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F:\Projects\MS Excel\Survey Data Analysis\"/>
    </mc:Choice>
  </mc:AlternateContent>
  <xr:revisionPtr revIDLastSave="0" documentId="13_ncr:1_{CD0D0C24-6F74-4985-A407-03DA419BD163}" xr6:coauthVersionLast="47" xr6:coauthVersionMax="47" xr10:uidLastSave="{00000000-0000-0000-0000-000000000000}"/>
  <bookViews>
    <workbookView xWindow="-120" yWindow="-120" windowWidth="20730" windowHeight="11040" tabRatio="836" activeTab="2" xr2:uid="{00000000-000D-0000-FFFF-FFFF00000000}"/>
  </bookViews>
  <sheets>
    <sheet name="Original Dataset" sheetId="1" r:id="rId1"/>
    <sheet name="Survey Keys" sheetId="4" r:id="rId2"/>
    <sheet name="Processed Dataset" sheetId="5" r:id="rId3"/>
    <sheet name="Summary" sheetId="8" r:id="rId4"/>
    <sheet name="Income Patterns" sheetId="10" r:id="rId5"/>
    <sheet name="Brand Preference Analysis" sheetId="12" r:id="rId6"/>
  </sheets>
  <definedNames>
    <definedName name="_xlnm._FilterDatabase" localSheetId="2" hidden="1">'Processed Dataset'!$A$1:$H$1</definedName>
    <definedName name="Slicer_Region">#N/A</definedName>
  </definedNames>
  <calcPr calcId="19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8" l="1"/>
  <c r="G3" i="8"/>
  <c r="B657" i="5" a="1"/>
  <c r="B657" i="5"/>
  <c r="D657" i="5" a="1"/>
  <c r="D657" i="5" s="1"/>
  <c r="C7" i="8"/>
  <c r="B7" i="8"/>
  <c r="B6" i="8"/>
  <c r="C6" i="8"/>
  <c r="C5" i="8"/>
  <c r="C4" i="8"/>
  <c r="C3" i="8"/>
  <c r="B5" i="8"/>
  <c r="B3" i="8"/>
  <c r="B4" i="8"/>
  <c r="D3" i="5" a="1"/>
  <c r="D3" i="5" s="1"/>
  <c r="D4" i="5" a="1"/>
  <c r="D4" i="5" s="1"/>
  <c r="D5" i="5" a="1"/>
  <c r="D5" i="5" s="1"/>
  <c r="D6" i="5" a="1"/>
  <c r="D6" i="5" s="1"/>
  <c r="D7" i="5" a="1"/>
  <c r="D7" i="5" s="1"/>
  <c r="D8" i="5" a="1"/>
  <c r="D8" i="5" s="1"/>
  <c r="D9" i="5" a="1"/>
  <c r="D9" i="5" s="1"/>
  <c r="D10" i="5" a="1"/>
  <c r="D10" i="5"/>
  <c r="D11" i="5" a="1"/>
  <c r="D11" i="5" s="1"/>
  <c r="D12" i="5" a="1"/>
  <c r="D12" i="5" s="1"/>
  <c r="D13" i="5" a="1"/>
  <c r="D13" i="5" s="1"/>
  <c r="D14" i="5" a="1"/>
  <c r="D14" i="5"/>
  <c r="D15" i="5" a="1"/>
  <c r="D15" i="5" s="1"/>
  <c r="D16" i="5" a="1"/>
  <c r="D16" i="5" s="1"/>
  <c r="D17" i="5" a="1"/>
  <c r="D17" i="5" s="1"/>
  <c r="D18" i="5" a="1"/>
  <c r="D18" i="5"/>
  <c r="D19" i="5" a="1"/>
  <c r="D19" i="5" s="1"/>
  <c r="D20" i="5" a="1"/>
  <c r="D20" i="5" s="1"/>
  <c r="D21" i="5" a="1"/>
  <c r="D21" i="5" s="1"/>
  <c r="D22" i="5" a="1"/>
  <c r="D22" i="5" s="1"/>
  <c r="D23" i="5" a="1"/>
  <c r="D23" i="5" s="1"/>
  <c r="D24" i="5" a="1"/>
  <c r="D24" i="5" s="1"/>
  <c r="D25" i="5" a="1"/>
  <c r="D25" i="5" s="1"/>
  <c r="D26" i="5" a="1"/>
  <c r="D26" i="5"/>
  <c r="D27" i="5" a="1"/>
  <c r="D27" i="5" s="1"/>
  <c r="D28" i="5" a="1"/>
  <c r="D28" i="5" s="1"/>
  <c r="D29" i="5" a="1"/>
  <c r="D29" i="5" s="1"/>
  <c r="D30" i="5" a="1"/>
  <c r="D30" i="5"/>
  <c r="D31" i="5" a="1"/>
  <c r="D31" i="5" s="1"/>
  <c r="D32" i="5" a="1"/>
  <c r="D32" i="5" s="1"/>
  <c r="D33" i="5" a="1"/>
  <c r="D33" i="5" s="1"/>
  <c r="D34" i="5" a="1"/>
  <c r="D34" i="5"/>
  <c r="D35" i="5" a="1"/>
  <c r="D35" i="5" s="1"/>
  <c r="D36" i="5" a="1"/>
  <c r="D36" i="5" s="1"/>
  <c r="D37" i="5" a="1"/>
  <c r="D37" i="5" s="1"/>
  <c r="D38" i="5" a="1"/>
  <c r="D38" i="5" s="1"/>
  <c r="D39" i="5" a="1"/>
  <c r="D39" i="5" s="1"/>
  <c r="D40" i="5" a="1"/>
  <c r="D40" i="5" s="1"/>
  <c r="D41" i="5" a="1"/>
  <c r="D41" i="5" s="1"/>
  <c r="D42" i="5" a="1"/>
  <c r="D42" i="5"/>
  <c r="D43" i="5" a="1"/>
  <c r="D43" i="5" s="1"/>
  <c r="D44" i="5" a="1"/>
  <c r="D44" i="5" s="1"/>
  <c r="D45" i="5" a="1"/>
  <c r="D45" i="5" s="1"/>
  <c r="D46" i="5" a="1"/>
  <c r="D46" i="5"/>
  <c r="D47" i="5" a="1"/>
  <c r="D47" i="5" s="1"/>
  <c r="D48" i="5" a="1"/>
  <c r="D48" i="5" s="1"/>
  <c r="D49" i="5" a="1"/>
  <c r="D49" i="5" s="1"/>
  <c r="D50" i="5" a="1"/>
  <c r="D50" i="5" s="1"/>
  <c r="D51" i="5" a="1"/>
  <c r="D51" i="5" s="1"/>
  <c r="D52" i="5" a="1"/>
  <c r="D52" i="5" s="1"/>
  <c r="D53" i="5" a="1"/>
  <c r="D53" i="5" s="1"/>
  <c r="D54" i="5" a="1"/>
  <c r="D54" i="5" s="1"/>
  <c r="D55" i="5" a="1"/>
  <c r="D55" i="5" s="1"/>
  <c r="D56" i="5" a="1"/>
  <c r="D56" i="5" s="1"/>
  <c r="D57" i="5" a="1"/>
  <c r="D57" i="5" s="1"/>
  <c r="D58" i="5" a="1"/>
  <c r="D58" i="5"/>
  <c r="D59" i="5" a="1"/>
  <c r="D59" i="5" s="1"/>
  <c r="D60" i="5" a="1"/>
  <c r="D60" i="5" s="1"/>
  <c r="D61" i="5" a="1"/>
  <c r="D61" i="5" s="1"/>
  <c r="D62" i="5" a="1"/>
  <c r="D62" i="5"/>
  <c r="D63" i="5" a="1"/>
  <c r="D63" i="5" s="1"/>
  <c r="D64" i="5" a="1"/>
  <c r="D64" i="5" s="1"/>
  <c r="D65" i="5" a="1"/>
  <c r="D65" i="5" s="1"/>
  <c r="D66" i="5" a="1"/>
  <c r="D66" i="5"/>
  <c r="D67" i="5" a="1"/>
  <c r="D67" i="5" s="1"/>
  <c r="D68" i="5" a="1"/>
  <c r="D68" i="5" s="1"/>
  <c r="D69" i="5" a="1"/>
  <c r="D69" i="5" s="1"/>
  <c r="D70" i="5" a="1"/>
  <c r="D70" i="5" s="1"/>
  <c r="D71" i="5" a="1"/>
  <c r="D71" i="5" s="1"/>
  <c r="D72" i="5" a="1"/>
  <c r="D72" i="5" s="1"/>
  <c r="D73" i="5" a="1"/>
  <c r="D73" i="5" s="1"/>
  <c r="D74" i="5" a="1"/>
  <c r="D74" i="5"/>
  <c r="D75" i="5" a="1"/>
  <c r="D75" i="5" s="1"/>
  <c r="D76" i="5" a="1"/>
  <c r="D76" i="5" s="1"/>
  <c r="D77" i="5" a="1"/>
  <c r="D77" i="5" s="1"/>
  <c r="D78" i="5" a="1"/>
  <c r="D78" i="5" s="1"/>
  <c r="D79" i="5" a="1"/>
  <c r="D79" i="5" s="1"/>
  <c r="D80" i="5" a="1"/>
  <c r="D80" i="5" s="1"/>
  <c r="D81" i="5" a="1"/>
  <c r="D81" i="5" s="1"/>
  <c r="D82" i="5" a="1"/>
  <c r="D82" i="5"/>
  <c r="D83" i="5" a="1"/>
  <c r="D83" i="5" s="1"/>
  <c r="D84" i="5" a="1"/>
  <c r="D84" i="5" s="1"/>
  <c r="D85" i="5" a="1"/>
  <c r="D85" i="5" s="1"/>
  <c r="D86" i="5" a="1"/>
  <c r="D86" i="5" s="1"/>
  <c r="D87" i="5" a="1"/>
  <c r="D87" i="5" s="1"/>
  <c r="D88" i="5" a="1"/>
  <c r="D88" i="5" s="1"/>
  <c r="D89" i="5" a="1"/>
  <c r="D89" i="5" s="1"/>
  <c r="D90" i="5" a="1"/>
  <c r="D90" i="5"/>
  <c r="D91" i="5" a="1"/>
  <c r="D91" i="5" s="1"/>
  <c r="D92" i="5" a="1"/>
  <c r="D92" i="5"/>
  <c r="D93" i="5" a="1"/>
  <c r="D93" i="5" s="1"/>
  <c r="D94" i="5" a="1"/>
  <c r="D94" i="5" s="1"/>
  <c r="D95" i="5" a="1"/>
  <c r="D95" i="5" s="1"/>
  <c r="D96" i="5" a="1"/>
  <c r="D96" i="5" s="1"/>
  <c r="D97" i="5" a="1"/>
  <c r="D97" i="5" s="1"/>
  <c r="D98" i="5" a="1"/>
  <c r="D98" i="5"/>
  <c r="D99" i="5" a="1"/>
  <c r="D99" i="5" s="1"/>
  <c r="D100" i="5" a="1"/>
  <c r="D100" i="5" s="1"/>
  <c r="D101" i="5" a="1"/>
  <c r="D101" i="5" s="1"/>
  <c r="D102" i="5" a="1"/>
  <c r="D102" i="5" s="1"/>
  <c r="D103" i="5" a="1"/>
  <c r="D103" i="5" s="1"/>
  <c r="D104" i="5" a="1"/>
  <c r="D104" i="5" s="1"/>
  <c r="D105" i="5" a="1"/>
  <c r="D105" i="5" s="1"/>
  <c r="D106" i="5" a="1"/>
  <c r="D106" i="5"/>
  <c r="D107" i="5" a="1"/>
  <c r="D107" i="5" s="1"/>
  <c r="D108" i="5" a="1"/>
  <c r="D108" i="5"/>
  <c r="D109" i="5" a="1"/>
  <c r="D109" i="5" s="1"/>
  <c r="D110" i="5" a="1"/>
  <c r="D110" i="5" s="1"/>
  <c r="D111" i="5" a="1"/>
  <c r="D111" i="5" s="1"/>
  <c r="D112" i="5" a="1"/>
  <c r="D112" i="5" s="1"/>
  <c r="D113" i="5" a="1"/>
  <c r="D113" i="5" s="1"/>
  <c r="D114" i="5" a="1"/>
  <c r="D114" i="5"/>
  <c r="D115" i="5" a="1"/>
  <c r="D115" i="5" s="1"/>
  <c r="D116" i="5" a="1"/>
  <c r="D116" i="5" s="1"/>
  <c r="D117" i="5" a="1"/>
  <c r="D117" i="5" s="1"/>
  <c r="D118" i="5" a="1"/>
  <c r="D118" i="5" s="1"/>
  <c r="D119" i="5" a="1"/>
  <c r="D119" i="5" s="1"/>
  <c r="D120" i="5" a="1"/>
  <c r="D120" i="5" s="1"/>
  <c r="D121" i="5" a="1"/>
  <c r="D121" i="5" s="1"/>
  <c r="D122" i="5" a="1"/>
  <c r="D122" i="5" s="1"/>
  <c r="D123" i="5" a="1"/>
  <c r="D123" i="5" s="1"/>
  <c r="D124" i="5" a="1"/>
  <c r="D124" i="5"/>
  <c r="D125" i="5" a="1"/>
  <c r="D125" i="5" s="1"/>
  <c r="D126" i="5" a="1"/>
  <c r="D126" i="5" s="1"/>
  <c r="D127" i="5" a="1"/>
  <c r="D127" i="5" s="1"/>
  <c r="D128" i="5" a="1"/>
  <c r="D128" i="5" s="1"/>
  <c r="D129" i="5" a="1"/>
  <c r="D129" i="5" s="1"/>
  <c r="D130" i="5" a="1"/>
  <c r="D130" i="5"/>
  <c r="D131" i="5" a="1"/>
  <c r="D131" i="5" s="1"/>
  <c r="D132" i="5" a="1"/>
  <c r="D132" i="5" s="1"/>
  <c r="D133" i="5" a="1"/>
  <c r="D133" i="5" s="1"/>
  <c r="D134" i="5" a="1"/>
  <c r="D134" i="5" s="1"/>
  <c r="D135" i="5" a="1"/>
  <c r="D135" i="5" s="1"/>
  <c r="D136" i="5" a="1"/>
  <c r="D136" i="5" s="1"/>
  <c r="D137" i="5" a="1"/>
  <c r="D137" i="5" s="1"/>
  <c r="D138" i="5" a="1"/>
  <c r="D138" i="5"/>
  <c r="D139" i="5" a="1"/>
  <c r="D139" i="5" s="1"/>
  <c r="D140" i="5" a="1"/>
  <c r="D140" i="5"/>
  <c r="D141" i="5" a="1"/>
  <c r="D141" i="5" s="1"/>
  <c r="D142" i="5" a="1"/>
  <c r="D142" i="5" s="1"/>
  <c r="D143" i="5" a="1"/>
  <c r="D143" i="5" s="1"/>
  <c r="D144" i="5" a="1"/>
  <c r="D144" i="5" s="1"/>
  <c r="D145" i="5" a="1"/>
  <c r="D145" i="5" s="1"/>
  <c r="D146" i="5" a="1"/>
  <c r="D146" i="5"/>
  <c r="D147" i="5" a="1"/>
  <c r="D147" i="5" s="1"/>
  <c r="D148" i="5" a="1"/>
  <c r="D148" i="5" s="1"/>
  <c r="D149" i="5" a="1"/>
  <c r="D149" i="5" s="1"/>
  <c r="D150" i="5" a="1"/>
  <c r="D150" i="5" s="1"/>
  <c r="D151" i="5" a="1"/>
  <c r="D151" i="5" s="1"/>
  <c r="D152" i="5" a="1"/>
  <c r="D152" i="5" s="1"/>
  <c r="D153" i="5" a="1"/>
  <c r="D153" i="5" s="1"/>
  <c r="D154" i="5" a="1"/>
  <c r="D154" i="5" s="1"/>
  <c r="D155" i="5" a="1"/>
  <c r="D155" i="5" s="1"/>
  <c r="D156" i="5" a="1"/>
  <c r="D156" i="5"/>
  <c r="D157" i="5" a="1"/>
  <c r="D157" i="5" s="1"/>
  <c r="D158" i="5" a="1"/>
  <c r="D158" i="5" s="1"/>
  <c r="D159" i="5" a="1"/>
  <c r="D159" i="5" s="1"/>
  <c r="D160" i="5" a="1"/>
  <c r="D160" i="5" s="1"/>
  <c r="D161" i="5" a="1"/>
  <c r="D161" i="5" s="1"/>
  <c r="D162" i="5" a="1"/>
  <c r="D162" i="5"/>
  <c r="D163" i="5" a="1"/>
  <c r="D163" i="5" s="1"/>
  <c r="D164" i="5" a="1"/>
  <c r="D164" i="5" s="1"/>
  <c r="D165" i="5" a="1"/>
  <c r="D165" i="5" s="1"/>
  <c r="D166" i="5" a="1"/>
  <c r="D166" i="5" s="1"/>
  <c r="D167" i="5" a="1"/>
  <c r="D167" i="5" s="1"/>
  <c r="D168" i="5" a="1"/>
  <c r="D168" i="5" s="1"/>
  <c r="D169" i="5" a="1"/>
  <c r="D169" i="5" s="1"/>
  <c r="D170" i="5" a="1"/>
  <c r="D170" i="5"/>
  <c r="D171" i="5" a="1"/>
  <c r="D171" i="5" s="1"/>
  <c r="D172" i="5" a="1"/>
  <c r="D172" i="5"/>
  <c r="D173" i="5" a="1"/>
  <c r="D173" i="5" s="1"/>
  <c r="D174" i="5" a="1"/>
  <c r="D174" i="5"/>
  <c r="D175" i="5" a="1"/>
  <c r="D175" i="5" s="1"/>
  <c r="D176" i="5" a="1"/>
  <c r="D176" i="5" s="1"/>
  <c r="D177" i="5" a="1"/>
  <c r="D177" i="5" s="1"/>
  <c r="D178" i="5" a="1"/>
  <c r="D178" i="5" s="1"/>
  <c r="D179" i="5" a="1"/>
  <c r="D179" i="5" s="1"/>
  <c r="D180" i="5" a="1"/>
  <c r="D180" i="5"/>
  <c r="D181" i="5" a="1"/>
  <c r="D181" i="5" s="1"/>
  <c r="D182" i="5" a="1"/>
  <c r="D182" i="5"/>
  <c r="D183" i="5" a="1"/>
  <c r="D183" i="5" s="1"/>
  <c r="D184" i="5" a="1"/>
  <c r="D184" i="5" s="1"/>
  <c r="D185" i="5" a="1"/>
  <c r="D185" i="5" s="1"/>
  <c r="D186" i="5" a="1"/>
  <c r="D186" i="5" s="1"/>
  <c r="D187" i="5" a="1"/>
  <c r="D187" i="5" s="1"/>
  <c r="D188" i="5" a="1"/>
  <c r="D188" i="5" s="1"/>
  <c r="D189" i="5" a="1"/>
  <c r="D189" i="5" s="1"/>
  <c r="D190" i="5" a="1"/>
  <c r="D190" i="5" s="1"/>
  <c r="D191" i="5" a="1"/>
  <c r="D191" i="5" s="1"/>
  <c r="D192" i="5" a="1"/>
  <c r="D192" i="5" s="1"/>
  <c r="D193" i="5" a="1"/>
  <c r="D193" i="5" s="1"/>
  <c r="D194" i="5" a="1"/>
  <c r="D194" i="5" s="1"/>
  <c r="D195" i="5" a="1"/>
  <c r="D195" i="5" s="1"/>
  <c r="D196" i="5" a="1"/>
  <c r="D196" i="5" s="1"/>
  <c r="D197" i="5" a="1"/>
  <c r="D197" i="5" s="1"/>
  <c r="D198" i="5" a="1"/>
  <c r="D198" i="5" s="1"/>
  <c r="D199" i="5" a="1"/>
  <c r="D199" i="5" s="1"/>
  <c r="D200" i="5" a="1"/>
  <c r="D200" i="5" s="1"/>
  <c r="D201" i="5" a="1"/>
  <c r="D201" i="5" s="1"/>
  <c r="D202" i="5" a="1"/>
  <c r="D202" i="5" s="1"/>
  <c r="D203" i="5" a="1"/>
  <c r="D203" i="5" s="1"/>
  <c r="D204" i="5" a="1"/>
  <c r="D204" i="5" s="1"/>
  <c r="D205" i="5" a="1"/>
  <c r="D205" i="5" s="1"/>
  <c r="D206" i="5" a="1"/>
  <c r="D206" i="5" s="1"/>
  <c r="D207" i="5" a="1"/>
  <c r="D207" i="5" s="1"/>
  <c r="D208" i="5" a="1"/>
  <c r="D208" i="5" s="1"/>
  <c r="D209" i="5" a="1"/>
  <c r="D209" i="5" s="1"/>
  <c r="D210" i="5" a="1"/>
  <c r="D210" i="5" s="1"/>
  <c r="D211" i="5" a="1"/>
  <c r="D211" i="5" s="1"/>
  <c r="D212" i="5" a="1"/>
  <c r="D212" i="5" s="1"/>
  <c r="D213" i="5" a="1"/>
  <c r="D213" i="5" s="1"/>
  <c r="D214" i="5" a="1"/>
  <c r="D214" i="5" s="1"/>
  <c r="D215" i="5" a="1"/>
  <c r="D215" i="5" s="1"/>
  <c r="D216" i="5" a="1"/>
  <c r="D216" i="5" s="1"/>
  <c r="D217" i="5" a="1"/>
  <c r="D217" i="5" s="1"/>
  <c r="D218" i="5" a="1"/>
  <c r="D218" i="5" s="1"/>
  <c r="D219" i="5" a="1"/>
  <c r="D219" i="5" s="1"/>
  <c r="D220" i="5" a="1"/>
  <c r="D220" i="5" s="1"/>
  <c r="D221" i="5" a="1"/>
  <c r="D221" i="5" s="1"/>
  <c r="D222" i="5" a="1"/>
  <c r="D222" i="5" s="1"/>
  <c r="D223" i="5" a="1"/>
  <c r="D223" i="5" s="1"/>
  <c r="D224" i="5" a="1"/>
  <c r="D224" i="5" s="1"/>
  <c r="D225" i="5" a="1"/>
  <c r="D225" i="5" s="1"/>
  <c r="D226" i="5" a="1"/>
  <c r="D226" i="5" s="1"/>
  <c r="D227" i="5" a="1"/>
  <c r="D227" i="5" s="1"/>
  <c r="D228" i="5" a="1"/>
  <c r="D228" i="5" s="1"/>
  <c r="D229" i="5" a="1"/>
  <c r="D229" i="5" s="1"/>
  <c r="D230" i="5" a="1"/>
  <c r="D230" i="5" s="1"/>
  <c r="D231" i="5" a="1"/>
  <c r="D231" i="5" s="1"/>
  <c r="D232" i="5" a="1"/>
  <c r="D232" i="5" s="1"/>
  <c r="D233" i="5" a="1"/>
  <c r="D233" i="5" s="1"/>
  <c r="D234" i="5" a="1"/>
  <c r="D234" i="5" s="1"/>
  <c r="D235" i="5" a="1"/>
  <c r="D235" i="5" s="1"/>
  <c r="D236" i="5" a="1"/>
  <c r="D236" i="5" s="1"/>
  <c r="D237" i="5" a="1"/>
  <c r="D237" i="5" s="1"/>
  <c r="D238" i="5" a="1"/>
  <c r="D238" i="5" s="1"/>
  <c r="D239" i="5" a="1"/>
  <c r="D239" i="5" s="1"/>
  <c r="D240" i="5" a="1"/>
  <c r="D240" i="5" s="1"/>
  <c r="D241" i="5" a="1"/>
  <c r="D241" i="5" s="1"/>
  <c r="D242" i="5" a="1"/>
  <c r="D242" i="5" s="1"/>
  <c r="D243" i="5" a="1"/>
  <c r="D243" i="5" s="1"/>
  <c r="D244" i="5" a="1"/>
  <c r="D244" i="5" s="1"/>
  <c r="D245" i="5" a="1"/>
  <c r="D245" i="5" s="1"/>
  <c r="D246" i="5" a="1"/>
  <c r="D246" i="5" s="1"/>
  <c r="D247" i="5" a="1"/>
  <c r="D247" i="5" s="1"/>
  <c r="D248" i="5" a="1"/>
  <c r="D248" i="5" s="1"/>
  <c r="D249" i="5" a="1"/>
  <c r="D249" i="5" s="1"/>
  <c r="D250" i="5" a="1"/>
  <c r="D250" i="5" s="1"/>
  <c r="D251" i="5" a="1"/>
  <c r="D251" i="5" s="1"/>
  <c r="D252" i="5" a="1"/>
  <c r="D252" i="5" s="1"/>
  <c r="D253" i="5" a="1"/>
  <c r="D253" i="5" s="1"/>
  <c r="D254" i="5" a="1"/>
  <c r="D254" i="5" s="1"/>
  <c r="D255" i="5" a="1"/>
  <c r="D255" i="5" s="1"/>
  <c r="D256" i="5" a="1"/>
  <c r="D256" i="5" s="1"/>
  <c r="D257" i="5" a="1"/>
  <c r="D257" i="5" s="1"/>
  <c r="D258" i="5" a="1"/>
  <c r="D258" i="5" s="1"/>
  <c r="D259" i="5" a="1"/>
  <c r="D259" i="5" s="1"/>
  <c r="D260" i="5" a="1"/>
  <c r="D260" i="5" s="1"/>
  <c r="D261" i="5" a="1"/>
  <c r="D261" i="5" s="1"/>
  <c r="D262" i="5" a="1"/>
  <c r="D262" i="5" s="1"/>
  <c r="D263" i="5" a="1"/>
  <c r="D263" i="5" s="1"/>
  <c r="D264" i="5" a="1"/>
  <c r="D264" i="5" s="1"/>
  <c r="D265" i="5" a="1"/>
  <c r="D265" i="5" s="1"/>
  <c r="D266" i="5" a="1"/>
  <c r="D266" i="5" s="1"/>
  <c r="D267" i="5" a="1"/>
  <c r="D267" i="5" s="1"/>
  <c r="D268" i="5" a="1"/>
  <c r="D268" i="5" s="1"/>
  <c r="D269" i="5" a="1"/>
  <c r="D269" i="5" s="1"/>
  <c r="D270" i="5" a="1"/>
  <c r="D270" i="5" s="1"/>
  <c r="D271" i="5" a="1"/>
  <c r="D271" i="5" s="1"/>
  <c r="D272" i="5" a="1"/>
  <c r="D272" i="5" s="1"/>
  <c r="D273" i="5" a="1"/>
  <c r="D273" i="5" s="1"/>
  <c r="D274" i="5" a="1"/>
  <c r="D274" i="5" s="1"/>
  <c r="D275" i="5" a="1"/>
  <c r="D275" i="5" s="1"/>
  <c r="D276" i="5" a="1"/>
  <c r="D276" i="5" s="1"/>
  <c r="D277" i="5" a="1"/>
  <c r="D277" i="5" s="1"/>
  <c r="D278" i="5" a="1"/>
  <c r="D278" i="5" s="1"/>
  <c r="D279" i="5" a="1"/>
  <c r="D279" i="5" s="1"/>
  <c r="D280" i="5" a="1"/>
  <c r="D280" i="5" s="1"/>
  <c r="D281" i="5" a="1"/>
  <c r="D281" i="5" s="1"/>
  <c r="D282" i="5" a="1"/>
  <c r="D282" i="5" s="1"/>
  <c r="D283" i="5" a="1"/>
  <c r="D283" i="5" s="1"/>
  <c r="D284" i="5" a="1"/>
  <c r="D284" i="5" s="1"/>
  <c r="D285" i="5" a="1"/>
  <c r="D285" i="5" s="1"/>
  <c r="D286" i="5" a="1"/>
  <c r="D286" i="5" s="1"/>
  <c r="D287" i="5" a="1"/>
  <c r="D287" i="5" s="1"/>
  <c r="D288" i="5" a="1"/>
  <c r="D288" i="5" s="1"/>
  <c r="D289" i="5" a="1"/>
  <c r="D289" i="5" s="1"/>
  <c r="D290" i="5" a="1"/>
  <c r="D290" i="5" s="1"/>
  <c r="D291" i="5" a="1"/>
  <c r="D291" i="5" s="1"/>
  <c r="D292" i="5" a="1"/>
  <c r="D292" i="5" s="1"/>
  <c r="D293" i="5" a="1"/>
  <c r="D293" i="5" s="1"/>
  <c r="D294" i="5" a="1"/>
  <c r="D294" i="5" s="1"/>
  <c r="D295" i="5" a="1"/>
  <c r="D295" i="5" s="1"/>
  <c r="D296" i="5" a="1"/>
  <c r="D296" i="5" s="1"/>
  <c r="D297" i="5" a="1"/>
  <c r="D297" i="5" s="1"/>
  <c r="D298" i="5" a="1"/>
  <c r="D298" i="5" s="1"/>
  <c r="D299" i="5" a="1"/>
  <c r="D299" i="5" s="1"/>
  <c r="D300" i="5" a="1"/>
  <c r="D300" i="5" s="1"/>
  <c r="D301" i="5" a="1"/>
  <c r="D301" i="5"/>
  <c r="D302" i="5" a="1"/>
  <c r="D302" i="5" s="1"/>
  <c r="D303" i="5" a="1"/>
  <c r="D303" i="5" s="1"/>
  <c r="D304" i="5" a="1"/>
  <c r="D304" i="5" s="1"/>
  <c r="D305" i="5" a="1"/>
  <c r="D305" i="5" s="1"/>
  <c r="D306" i="5" a="1"/>
  <c r="D306" i="5" s="1"/>
  <c r="D307" i="5" a="1"/>
  <c r="D307" i="5"/>
  <c r="D308" i="5" a="1"/>
  <c r="D308" i="5" s="1"/>
  <c r="D309" i="5" a="1"/>
  <c r="D309" i="5" s="1"/>
  <c r="D310" i="5" a="1"/>
  <c r="D310" i="5" s="1"/>
  <c r="D311" i="5" a="1"/>
  <c r="D311" i="5" s="1"/>
  <c r="D312" i="5" a="1"/>
  <c r="D312" i="5" s="1"/>
  <c r="D313" i="5" a="1"/>
  <c r="D313" i="5" s="1"/>
  <c r="D314" i="5" a="1"/>
  <c r="D314" i="5"/>
  <c r="D315" i="5" a="1"/>
  <c r="D315" i="5" s="1"/>
  <c r="D316" i="5" a="1"/>
  <c r="D316" i="5"/>
  <c r="D317" i="5" a="1"/>
  <c r="D317" i="5" s="1"/>
  <c r="D318" i="5" a="1"/>
  <c r="D318" i="5"/>
  <c r="D319" i="5" a="1"/>
  <c r="D319" i="5" s="1"/>
  <c r="D320" i="5" a="1"/>
  <c r="D320" i="5" s="1"/>
  <c r="D321" i="5" a="1"/>
  <c r="D321" i="5" s="1"/>
  <c r="D322" i="5" a="1"/>
  <c r="D322" i="5"/>
  <c r="D323" i="5" a="1"/>
  <c r="D323" i="5" s="1"/>
  <c r="D324" i="5" a="1"/>
  <c r="D324" i="5"/>
  <c r="D325" i="5" a="1"/>
  <c r="D325" i="5" s="1"/>
  <c r="D326" i="5" a="1"/>
  <c r="D326" i="5" s="1"/>
  <c r="D327" i="5" a="1"/>
  <c r="D327" i="5" s="1"/>
  <c r="D328" i="5" a="1"/>
  <c r="D328" i="5" s="1"/>
  <c r="D329" i="5" a="1"/>
  <c r="D329" i="5" s="1"/>
  <c r="D330" i="5" a="1"/>
  <c r="D330" i="5" s="1"/>
  <c r="D331" i="5" a="1"/>
  <c r="D331" i="5" s="1"/>
  <c r="D332" i="5" a="1"/>
  <c r="D332" i="5" s="1"/>
  <c r="D333" i="5" a="1"/>
  <c r="D333" i="5" s="1"/>
  <c r="D334" i="5" a="1"/>
  <c r="D334" i="5" s="1"/>
  <c r="D335" i="5" a="1"/>
  <c r="D335" i="5" s="1"/>
  <c r="D336" i="5" a="1"/>
  <c r="D336" i="5" s="1"/>
  <c r="D337" i="5" a="1"/>
  <c r="D337" i="5" s="1"/>
  <c r="D338" i="5" a="1"/>
  <c r="D338" i="5"/>
  <c r="D339" i="5" a="1"/>
  <c r="D339" i="5" s="1"/>
  <c r="D340" i="5" a="1"/>
  <c r="D340" i="5"/>
  <c r="D341" i="5" a="1"/>
  <c r="D341" i="5" s="1"/>
  <c r="D342" i="5" a="1"/>
  <c r="D342" i="5" s="1"/>
  <c r="D343" i="5" a="1"/>
  <c r="D343" i="5" s="1"/>
  <c r="D344" i="5" a="1"/>
  <c r="D344" i="5" s="1"/>
  <c r="D345" i="5" a="1"/>
  <c r="D345" i="5" s="1"/>
  <c r="D346" i="5" a="1"/>
  <c r="D346" i="5" s="1"/>
  <c r="D347" i="5" a="1"/>
  <c r="D347" i="5" s="1"/>
  <c r="D348" i="5" a="1"/>
  <c r="D348" i="5"/>
  <c r="D349" i="5" a="1"/>
  <c r="D349" i="5" s="1"/>
  <c r="D350" i="5" a="1"/>
  <c r="D350" i="5" s="1"/>
  <c r="D351" i="5" a="1"/>
  <c r="D351" i="5" s="1"/>
  <c r="D352" i="5" a="1"/>
  <c r="D352" i="5" s="1"/>
  <c r="D353" i="5" a="1"/>
  <c r="D353" i="5" s="1"/>
  <c r="D354" i="5" a="1"/>
  <c r="D354" i="5"/>
  <c r="D355" i="5" a="1"/>
  <c r="D355" i="5" s="1"/>
  <c r="D356" i="5" a="1"/>
  <c r="D356" i="5"/>
  <c r="D357" i="5" a="1"/>
  <c r="D357" i="5" s="1"/>
  <c r="D358" i="5" a="1"/>
  <c r="D358" i="5" s="1"/>
  <c r="D359" i="5" a="1"/>
  <c r="D359" i="5" s="1"/>
  <c r="D360" i="5" a="1"/>
  <c r="D360" i="5" s="1"/>
  <c r="D361" i="5" a="1"/>
  <c r="D361" i="5" s="1"/>
  <c r="D362" i="5" a="1"/>
  <c r="D362" i="5" s="1"/>
  <c r="D363" i="5" a="1"/>
  <c r="D363" i="5" s="1"/>
  <c r="D364" i="5" a="1"/>
  <c r="D364" i="5"/>
  <c r="D365" i="5" a="1"/>
  <c r="D365" i="5" s="1"/>
  <c r="D366" i="5" a="1"/>
  <c r="D366" i="5" s="1"/>
  <c r="D367" i="5" a="1"/>
  <c r="D367" i="5" s="1"/>
  <c r="D368" i="5" a="1"/>
  <c r="D368" i="5" s="1"/>
  <c r="D369" i="5" a="1"/>
  <c r="D369" i="5" s="1"/>
  <c r="D370" i="5" a="1"/>
  <c r="D370" i="5"/>
  <c r="D371" i="5" a="1"/>
  <c r="D371" i="5" s="1"/>
  <c r="D372" i="5" a="1"/>
  <c r="D372" i="5"/>
  <c r="D373" i="5" a="1"/>
  <c r="D373" i="5" s="1"/>
  <c r="D374" i="5" a="1"/>
  <c r="D374" i="5" s="1"/>
  <c r="D375" i="5" a="1"/>
  <c r="D375" i="5" s="1"/>
  <c r="D376" i="5" a="1"/>
  <c r="D376" i="5" s="1"/>
  <c r="D377" i="5" a="1"/>
  <c r="D377" i="5" s="1"/>
  <c r="D378" i="5" a="1"/>
  <c r="D378" i="5" s="1"/>
  <c r="D379" i="5" a="1"/>
  <c r="D379" i="5" s="1"/>
  <c r="D380" i="5" a="1"/>
  <c r="D380" i="5"/>
  <c r="D381" i="5" a="1"/>
  <c r="D381" i="5" s="1"/>
  <c r="D382" i="5" a="1"/>
  <c r="D382" i="5" s="1"/>
  <c r="D383" i="5" a="1"/>
  <c r="D383" i="5" s="1"/>
  <c r="D384" i="5" a="1"/>
  <c r="D384" i="5" s="1"/>
  <c r="D385" i="5" a="1"/>
  <c r="D385" i="5" s="1"/>
  <c r="D386" i="5" a="1"/>
  <c r="D386" i="5"/>
  <c r="D387" i="5" a="1"/>
  <c r="D387" i="5" s="1"/>
  <c r="D388" i="5" a="1"/>
  <c r="D388" i="5"/>
  <c r="D389" i="5" a="1"/>
  <c r="D389" i="5" s="1"/>
  <c r="D390" i="5" a="1"/>
  <c r="D390" i="5" s="1"/>
  <c r="D391" i="5" a="1"/>
  <c r="D391" i="5" s="1"/>
  <c r="D392" i="5" a="1"/>
  <c r="D392" i="5" s="1"/>
  <c r="D393" i="5" a="1"/>
  <c r="D393" i="5" s="1"/>
  <c r="D394" i="5" a="1"/>
  <c r="D394" i="5" s="1"/>
  <c r="D395" i="5" a="1"/>
  <c r="D395" i="5" s="1"/>
  <c r="D396" i="5" a="1"/>
  <c r="D396" i="5" s="1"/>
  <c r="D397" i="5" a="1"/>
  <c r="D397" i="5" s="1"/>
  <c r="D398" i="5" a="1"/>
  <c r="D398" i="5" s="1"/>
  <c r="D399" i="5" a="1"/>
  <c r="D399" i="5" s="1"/>
  <c r="D400" i="5" a="1"/>
  <c r="D400" i="5" s="1"/>
  <c r="D401" i="5" a="1"/>
  <c r="D401" i="5" s="1"/>
  <c r="D402" i="5" a="1"/>
  <c r="D402" i="5"/>
  <c r="D403" i="5" a="1"/>
  <c r="D403" i="5" s="1"/>
  <c r="D404" i="5" a="1"/>
  <c r="D404" i="5"/>
  <c r="D405" i="5" a="1"/>
  <c r="D405" i="5" s="1"/>
  <c r="D406" i="5" a="1"/>
  <c r="D406" i="5" s="1"/>
  <c r="D407" i="5" a="1"/>
  <c r="D407" i="5" s="1"/>
  <c r="D408" i="5" a="1"/>
  <c r="D408" i="5" s="1"/>
  <c r="D409" i="5" a="1"/>
  <c r="D409" i="5" s="1"/>
  <c r="D410" i="5" a="1"/>
  <c r="D410" i="5" s="1"/>
  <c r="D411" i="5" a="1"/>
  <c r="D411" i="5" s="1"/>
  <c r="D412" i="5" a="1"/>
  <c r="D412" i="5"/>
  <c r="D413" i="5" a="1"/>
  <c r="D413" i="5" s="1"/>
  <c r="D414" i="5" a="1"/>
  <c r="D414" i="5" s="1"/>
  <c r="D415" i="5" a="1"/>
  <c r="D415" i="5" s="1"/>
  <c r="D416" i="5" a="1"/>
  <c r="D416" i="5" s="1"/>
  <c r="D417" i="5" a="1"/>
  <c r="D417" i="5" s="1"/>
  <c r="D418" i="5" a="1"/>
  <c r="D418" i="5"/>
  <c r="D419" i="5" a="1"/>
  <c r="D419" i="5" s="1"/>
  <c r="D420" i="5" a="1"/>
  <c r="D420" i="5"/>
  <c r="D421" i="5" a="1"/>
  <c r="D421" i="5" s="1"/>
  <c r="D422" i="5" a="1"/>
  <c r="D422" i="5" s="1"/>
  <c r="D423" i="5" a="1"/>
  <c r="D423" i="5" s="1"/>
  <c r="D424" i="5" a="1"/>
  <c r="D424" i="5" s="1"/>
  <c r="D425" i="5" a="1"/>
  <c r="D425" i="5" s="1"/>
  <c r="D426" i="5" a="1"/>
  <c r="D426" i="5" s="1"/>
  <c r="D427" i="5" a="1"/>
  <c r="D427" i="5" s="1"/>
  <c r="D428" i="5" a="1"/>
  <c r="D428" i="5"/>
  <c r="D429" i="5" a="1"/>
  <c r="D429" i="5" s="1"/>
  <c r="D430" i="5" a="1"/>
  <c r="D430" i="5" s="1"/>
  <c r="D431" i="5" a="1"/>
  <c r="D431" i="5" s="1"/>
  <c r="D432" i="5" a="1"/>
  <c r="D432" i="5" s="1"/>
  <c r="D433" i="5" a="1"/>
  <c r="D433" i="5" s="1"/>
  <c r="D434" i="5" a="1"/>
  <c r="D434" i="5"/>
  <c r="D435" i="5" a="1"/>
  <c r="D435" i="5" s="1"/>
  <c r="D436" i="5" a="1"/>
  <c r="D436" i="5" s="1"/>
  <c r="D437" i="5" a="1"/>
  <c r="D437" i="5" s="1"/>
  <c r="D438" i="5" a="1"/>
  <c r="D438" i="5" s="1"/>
  <c r="D439" i="5" a="1"/>
  <c r="D439" i="5" s="1"/>
  <c r="D440" i="5" a="1"/>
  <c r="D440" i="5" s="1"/>
  <c r="D441" i="5" a="1"/>
  <c r="D441" i="5" s="1"/>
  <c r="D442" i="5" a="1"/>
  <c r="D442" i="5"/>
  <c r="D443" i="5" a="1"/>
  <c r="D443" i="5" s="1"/>
  <c r="D444" i="5" a="1"/>
  <c r="D444" i="5" s="1"/>
  <c r="D445" i="5" a="1"/>
  <c r="D445" i="5" s="1"/>
  <c r="D446" i="5" a="1"/>
  <c r="D446" i="5" s="1"/>
  <c r="D447" i="5" a="1"/>
  <c r="D447" i="5" s="1"/>
  <c r="D448" i="5" a="1"/>
  <c r="D448" i="5" s="1"/>
  <c r="D449" i="5" a="1"/>
  <c r="D449" i="5" s="1"/>
  <c r="D450" i="5" a="1"/>
  <c r="D450" i="5" s="1"/>
  <c r="D451" i="5" a="1"/>
  <c r="D451" i="5" s="1"/>
  <c r="D452" i="5" a="1"/>
  <c r="D452" i="5" s="1"/>
  <c r="D453" i="5" a="1"/>
  <c r="D453" i="5" s="1"/>
  <c r="D454" i="5" a="1"/>
  <c r="D454" i="5" s="1"/>
  <c r="D455" i="5" a="1"/>
  <c r="D455" i="5" s="1"/>
  <c r="D456" i="5" a="1"/>
  <c r="D456" i="5" s="1"/>
  <c r="D457" i="5" a="1"/>
  <c r="D457" i="5" s="1"/>
  <c r="D458" i="5" a="1"/>
  <c r="D458" i="5"/>
  <c r="D459" i="5" a="1"/>
  <c r="D459" i="5" s="1"/>
  <c r="D460" i="5" a="1"/>
  <c r="D460" i="5" s="1"/>
  <c r="D461" i="5" a="1"/>
  <c r="D461" i="5" s="1"/>
  <c r="D462" i="5" a="1"/>
  <c r="D462" i="5" s="1"/>
  <c r="D463" i="5" a="1"/>
  <c r="D463" i="5" s="1"/>
  <c r="D464" i="5" a="1"/>
  <c r="D464" i="5" s="1"/>
  <c r="D465" i="5" a="1"/>
  <c r="D465" i="5" s="1"/>
  <c r="D466" i="5" a="1"/>
  <c r="D466" i="5" s="1"/>
  <c r="D467" i="5" a="1"/>
  <c r="D467" i="5" s="1"/>
  <c r="D468" i="5" a="1"/>
  <c r="D468" i="5"/>
  <c r="D469" i="5" a="1"/>
  <c r="D469" i="5" s="1"/>
  <c r="D470" i="5" a="1"/>
  <c r="D470" i="5" s="1"/>
  <c r="D471" i="5" a="1"/>
  <c r="D471" i="5" s="1"/>
  <c r="D472" i="5" a="1"/>
  <c r="D472" i="5" s="1"/>
  <c r="D473" i="5" a="1"/>
  <c r="D473" i="5" s="1"/>
  <c r="D474" i="5" a="1"/>
  <c r="D474" i="5"/>
  <c r="D475" i="5" a="1"/>
  <c r="D475" i="5" s="1"/>
  <c r="D476" i="5" a="1"/>
  <c r="D476" i="5" s="1"/>
  <c r="D477" i="5" a="1"/>
  <c r="D477" i="5" s="1"/>
  <c r="D478" i="5" a="1"/>
  <c r="D478" i="5" s="1"/>
  <c r="D479" i="5" a="1"/>
  <c r="D479" i="5" s="1"/>
  <c r="D480" i="5" a="1"/>
  <c r="D480" i="5" s="1"/>
  <c r="D481" i="5" a="1"/>
  <c r="D481" i="5" s="1"/>
  <c r="D482" i="5" a="1"/>
  <c r="D482" i="5"/>
  <c r="D483" i="5" a="1"/>
  <c r="D483" i="5" s="1"/>
  <c r="D484" i="5" a="1"/>
  <c r="D484" i="5"/>
  <c r="D485" i="5" a="1"/>
  <c r="D485" i="5" s="1"/>
  <c r="D486" i="5" a="1"/>
  <c r="D486" i="5" s="1"/>
  <c r="D487" i="5" a="1"/>
  <c r="D487" i="5" s="1"/>
  <c r="D488" i="5" a="1"/>
  <c r="D488" i="5" s="1"/>
  <c r="D489" i="5" a="1"/>
  <c r="D489" i="5" s="1"/>
  <c r="D490" i="5" a="1"/>
  <c r="D490" i="5"/>
  <c r="D491" i="5" a="1"/>
  <c r="D491" i="5" s="1"/>
  <c r="D492" i="5" a="1"/>
  <c r="D492" i="5" s="1"/>
  <c r="D493" i="5" a="1"/>
  <c r="D493" i="5" s="1"/>
  <c r="D494" i="5" a="1"/>
  <c r="D494" i="5" s="1"/>
  <c r="D495" i="5" a="1"/>
  <c r="D495" i="5" s="1"/>
  <c r="D496" i="5" a="1"/>
  <c r="D496" i="5" s="1"/>
  <c r="D497" i="5" a="1"/>
  <c r="D497" i="5" s="1"/>
  <c r="D498" i="5" a="1"/>
  <c r="D498" i="5" s="1"/>
  <c r="D499" i="5" a="1"/>
  <c r="D499" i="5" s="1"/>
  <c r="D500" i="5" a="1"/>
  <c r="D500" i="5"/>
  <c r="D501" i="5" a="1"/>
  <c r="D501" i="5" s="1"/>
  <c r="D502" i="5" a="1"/>
  <c r="D502" i="5" s="1"/>
  <c r="D503" i="5" a="1"/>
  <c r="D503" i="5" s="1"/>
  <c r="D504" i="5" a="1"/>
  <c r="D504" i="5" s="1"/>
  <c r="D505" i="5" a="1"/>
  <c r="D505" i="5" s="1"/>
  <c r="D506" i="5" a="1"/>
  <c r="D506" i="5"/>
  <c r="D507" i="5" a="1"/>
  <c r="D507" i="5" s="1"/>
  <c r="D508" i="5" a="1"/>
  <c r="D508" i="5" s="1"/>
  <c r="D509" i="5" a="1"/>
  <c r="D509" i="5" s="1"/>
  <c r="D510" i="5" a="1"/>
  <c r="D510" i="5" s="1"/>
  <c r="D511" i="5" a="1"/>
  <c r="D511" i="5" s="1"/>
  <c r="D512" i="5" a="1"/>
  <c r="D512" i="5" s="1"/>
  <c r="D513" i="5" a="1"/>
  <c r="D513" i="5" s="1"/>
  <c r="D514" i="5" a="1"/>
  <c r="D514" i="5"/>
  <c r="D515" i="5" a="1"/>
  <c r="D515" i="5" s="1"/>
  <c r="D516" i="5" a="1"/>
  <c r="D516" i="5"/>
  <c r="D517" i="5" a="1"/>
  <c r="D517" i="5" s="1"/>
  <c r="D518" i="5" a="1"/>
  <c r="D518" i="5" s="1"/>
  <c r="D519" i="5" a="1"/>
  <c r="D519" i="5" s="1"/>
  <c r="D520" i="5" a="1"/>
  <c r="D520" i="5" s="1"/>
  <c r="D521" i="5" a="1"/>
  <c r="D521" i="5" s="1"/>
  <c r="D522" i="5" a="1"/>
  <c r="D522" i="5"/>
  <c r="D523" i="5" a="1"/>
  <c r="D523" i="5" s="1"/>
  <c r="D524" i="5" a="1"/>
  <c r="D524" i="5" s="1"/>
  <c r="D525" i="5" a="1"/>
  <c r="D525" i="5" s="1"/>
  <c r="D526" i="5" a="1"/>
  <c r="D526" i="5" s="1"/>
  <c r="D527" i="5" a="1"/>
  <c r="D527" i="5" s="1"/>
  <c r="D528" i="5" a="1"/>
  <c r="D528" i="5" s="1"/>
  <c r="D529" i="5" a="1"/>
  <c r="D529" i="5" s="1"/>
  <c r="D530" i="5" a="1"/>
  <c r="D530" i="5" s="1"/>
  <c r="D531" i="5" a="1"/>
  <c r="D531" i="5" s="1"/>
  <c r="D532" i="5" a="1"/>
  <c r="D532" i="5" s="1"/>
  <c r="D533" i="5" a="1"/>
  <c r="D533" i="5" s="1"/>
  <c r="D534" i="5" a="1"/>
  <c r="D534" i="5" s="1"/>
  <c r="D535" i="5" a="1"/>
  <c r="D535" i="5" s="1"/>
  <c r="D536" i="5" a="1"/>
  <c r="D536" i="5" s="1"/>
  <c r="D537" i="5" a="1"/>
  <c r="D537" i="5" s="1"/>
  <c r="D538" i="5" a="1"/>
  <c r="D538" i="5" s="1"/>
  <c r="D539" i="5" a="1"/>
  <c r="D539" i="5" s="1"/>
  <c r="D540" i="5" a="1"/>
  <c r="D540" i="5" s="1"/>
  <c r="D541" i="5" a="1"/>
  <c r="D541" i="5" s="1"/>
  <c r="D542" i="5" a="1"/>
  <c r="D542" i="5" s="1"/>
  <c r="D543" i="5" a="1"/>
  <c r="D543" i="5" s="1"/>
  <c r="D544" i="5" a="1"/>
  <c r="D544" i="5" s="1"/>
  <c r="D545" i="5" a="1"/>
  <c r="D545" i="5" s="1"/>
  <c r="D546" i="5" a="1"/>
  <c r="D546" i="5"/>
  <c r="D547" i="5" a="1"/>
  <c r="D547" i="5" s="1"/>
  <c r="D548" i="5" a="1"/>
  <c r="D548" i="5" s="1"/>
  <c r="D549" i="5" a="1"/>
  <c r="D549" i="5" s="1"/>
  <c r="D550" i="5" a="1"/>
  <c r="D550" i="5" s="1"/>
  <c r="D551" i="5" a="1"/>
  <c r="D551" i="5" s="1"/>
  <c r="D552" i="5" a="1"/>
  <c r="D552" i="5" s="1"/>
  <c r="D553" i="5" a="1"/>
  <c r="D553" i="5" s="1"/>
  <c r="D554" i="5" a="1"/>
  <c r="D554" i="5"/>
  <c r="D555" i="5" a="1"/>
  <c r="D555" i="5" s="1"/>
  <c r="D556" i="5" a="1"/>
  <c r="D556" i="5" s="1"/>
  <c r="D557" i="5" a="1"/>
  <c r="D557" i="5" s="1"/>
  <c r="D558" i="5" a="1"/>
  <c r="D558" i="5" s="1"/>
  <c r="D559" i="5" a="1"/>
  <c r="D559" i="5" s="1"/>
  <c r="D560" i="5" a="1"/>
  <c r="D560" i="5" s="1"/>
  <c r="D561" i="5" a="1"/>
  <c r="D561" i="5" s="1"/>
  <c r="D562" i="5" a="1"/>
  <c r="D562" i="5" s="1"/>
  <c r="D563" i="5" a="1"/>
  <c r="D563" i="5" s="1"/>
  <c r="D564" i="5" a="1"/>
  <c r="D564" i="5" s="1"/>
  <c r="D565" i="5" a="1"/>
  <c r="D565" i="5" s="1"/>
  <c r="D566" i="5" a="1"/>
  <c r="D566" i="5" s="1"/>
  <c r="D567" i="5" a="1"/>
  <c r="D567" i="5" s="1"/>
  <c r="D568" i="5" a="1"/>
  <c r="D568" i="5" s="1"/>
  <c r="D569" i="5" a="1"/>
  <c r="D569" i="5" s="1"/>
  <c r="D570" i="5" a="1"/>
  <c r="D570" i="5" s="1"/>
  <c r="D571" i="5" a="1"/>
  <c r="D571" i="5" s="1"/>
  <c r="D572" i="5" a="1"/>
  <c r="D572" i="5" s="1"/>
  <c r="D573" i="5" a="1"/>
  <c r="D573" i="5" s="1"/>
  <c r="D574" i="5" a="1"/>
  <c r="D574" i="5" s="1"/>
  <c r="D575" i="5" a="1"/>
  <c r="D575" i="5" s="1"/>
  <c r="D576" i="5" a="1"/>
  <c r="D576" i="5" s="1"/>
  <c r="D577" i="5" a="1"/>
  <c r="D577" i="5" s="1"/>
  <c r="D578" i="5" a="1"/>
  <c r="D578" i="5"/>
  <c r="D579" i="5" a="1"/>
  <c r="D579" i="5" s="1"/>
  <c r="D580" i="5" a="1"/>
  <c r="D580" i="5" s="1"/>
  <c r="D581" i="5" a="1"/>
  <c r="D581" i="5" s="1"/>
  <c r="D582" i="5" a="1"/>
  <c r="D582" i="5" s="1"/>
  <c r="D583" i="5" a="1"/>
  <c r="D583" i="5" s="1"/>
  <c r="D584" i="5" a="1"/>
  <c r="D584" i="5" s="1"/>
  <c r="D585" i="5" a="1"/>
  <c r="D585" i="5" s="1"/>
  <c r="D586" i="5" a="1"/>
  <c r="D586" i="5"/>
  <c r="D587" i="5" a="1"/>
  <c r="D587" i="5" s="1"/>
  <c r="D588" i="5" a="1"/>
  <c r="D588" i="5" s="1"/>
  <c r="D589" i="5" a="1"/>
  <c r="D589" i="5" s="1"/>
  <c r="D590" i="5" a="1"/>
  <c r="D590" i="5" s="1"/>
  <c r="D591" i="5" a="1"/>
  <c r="D591" i="5" s="1"/>
  <c r="D592" i="5" a="1"/>
  <c r="D592" i="5" s="1"/>
  <c r="D593" i="5" a="1"/>
  <c r="D593" i="5" s="1"/>
  <c r="D594" i="5" a="1"/>
  <c r="D594" i="5" s="1"/>
  <c r="D595" i="5" a="1"/>
  <c r="D595" i="5" s="1"/>
  <c r="D596" i="5" a="1"/>
  <c r="D596" i="5" s="1"/>
  <c r="D597" i="5" a="1"/>
  <c r="D597" i="5" s="1"/>
  <c r="D598" i="5" a="1"/>
  <c r="D598" i="5" s="1"/>
  <c r="D599" i="5" a="1"/>
  <c r="D599" i="5" s="1"/>
  <c r="D600" i="5" a="1"/>
  <c r="D600" i="5" s="1"/>
  <c r="D601" i="5" a="1"/>
  <c r="D601" i="5" s="1"/>
  <c r="D602" i="5" a="1"/>
  <c r="D602" i="5" s="1"/>
  <c r="D603" i="5" a="1"/>
  <c r="D603" i="5" s="1"/>
  <c r="D604" i="5" a="1"/>
  <c r="D604" i="5" s="1"/>
  <c r="D605" i="5" a="1"/>
  <c r="D605" i="5" s="1"/>
  <c r="D606" i="5" a="1"/>
  <c r="D606" i="5" s="1"/>
  <c r="D607" i="5" a="1"/>
  <c r="D607" i="5" s="1"/>
  <c r="D608" i="5" a="1"/>
  <c r="D608" i="5" s="1"/>
  <c r="D609" i="5" a="1"/>
  <c r="D609" i="5" s="1"/>
  <c r="D610" i="5" a="1"/>
  <c r="D610" i="5"/>
  <c r="D611" i="5" a="1"/>
  <c r="D611" i="5" s="1"/>
  <c r="D612" i="5" a="1"/>
  <c r="D612" i="5" s="1"/>
  <c r="D613" i="5" a="1"/>
  <c r="D613" i="5" s="1"/>
  <c r="D614" i="5" a="1"/>
  <c r="D614" i="5" s="1"/>
  <c r="D615" i="5" a="1"/>
  <c r="D615" i="5" s="1"/>
  <c r="D616" i="5" a="1"/>
  <c r="D616" i="5" s="1"/>
  <c r="D617" i="5" a="1"/>
  <c r="D617" i="5" s="1"/>
  <c r="D618" i="5" a="1"/>
  <c r="D618" i="5" s="1"/>
  <c r="D619" i="5" a="1"/>
  <c r="D619" i="5" s="1"/>
  <c r="D620" i="5" a="1"/>
  <c r="D620" i="5" s="1"/>
  <c r="D621" i="5" a="1"/>
  <c r="D621" i="5" s="1"/>
  <c r="D622" i="5" a="1"/>
  <c r="D622" i="5" s="1"/>
  <c r="D623" i="5" a="1"/>
  <c r="D623" i="5" s="1"/>
  <c r="D624" i="5" a="1"/>
  <c r="D624" i="5" s="1"/>
  <c r="D625" i="5" a="1"/>
  <c r="D625" i="5" s="1"/>
  <c r="D626" i="5" a="1"/>
  <c r="D626" i="5"/>
  <c r="D627" i="5" a="1"/>
  <c r="D627" i="5" s="1"/>
  <c r="D628" i="5" a="1"/>
  <c r="D628" i="5" s="1"/>
  <c r="D629" i="5" a="1"/>
  <c r="D629" i="5" s="1"/>
  <c r="D630" i="5" a="1"/>
  <c r="D630" i="5" s="1"/>
  <c r="D631" i="5" a="1"/>
  <c r="D631" i="5" s="1"/>
  <c r="D632" i="5" a="1"/>
  <c r="D632" i="5" s="1"/>
  <c r="D633" i="5" a="1"/>
  <c r="D633" i="5" s="1"/>
  <c r="D634" i="5" a="1"/>
  <c r="D634" i="5" s="1"/>
  <c r="D635" i="5" a="1"/>
  <c r="D635" i="5" s="1"/>
  <c r="D636" i="5" a="1"/>
  <c r="D636" i="5" s="1"/>
  <c r="D637" i="5" a="1"/>
  <c r="D637" i="5" s="1"/>
  <c r="D638" i="5" a="1"/>
  <c r="D638" i="5" s="1"/>
  <c r="D639" i="5" a="1"/>
  <c r="D639" i="5" s="1"/>
  <c r="D640" i="5" a="1"/>
  <c r="D640" i="5" s="1"/>
  <c r="D641" i="5" a="1"/>
  <c r="D641" i="5" s="1"/>
  <c r="D642" i="5" a="1"/>
  <c r="D642" i="5"/>
  <c r="D643" i="5" a="1"/>
  <c r="D643" i="5" s="1"/>
  <c r="D644" i="5" a="1"/>
  <c r="D644" i="5" s="1"/>
  <c r="D645" i="5" a="1"/>
  <c r="D645" i="5" s="1"/>
  <c r="D646" i="5" a="1"/>
  <c r="D646" i="5" s="1"/>
  <c r="D647" i="5" a="1"/>
  <c r="D647" i="5" s="1"/>
  <c r="D648" i="5" a="1"/>
  <c r="D648" i="5" s="1"/>
  <c r="D649" i="5" a="1"/>
  <c r="D649" i="5" s="1"/>
  <c r="D650" i="5" a="1"/>
  <c r="D650" i="5" s="1"/>
  <c r="D651" i="5" a="1"/>
  <c r="D651" i="5" s="1"/>
  <c r="D652" i="5" a="1"/>
  <c r="D652" i="5" s="1"/>
  <c r="D653" i="5" a="1"/>
  <c r="D653" i="5" s="1"/>
  <c r="D654" i="5" a="1"/>
  <c r="D654" i="5" s="1"/>
  <c r="D655" i="5" a="1"/>
  <c r="D655" i="5" s="1"/>
  <c r="D656" i="5" a="1"/>
  <c r="D656" i="5" s="1"/>
  <c r="D658" i="5" a="1"/>
  <c r="D658" i="5" s="1"/>
  <c r="D659" i="5" a="1"/>
  <c r="D659" i="5" s="1"/>
  <c r="D660" i="5" a="1"/>
  <c r="D660" i="5" s="1"/>
  <c r="D661" i="5" a="1"/>
  <c r="D661" i="5" s="1"/>
  <c r="D662" i="5" a="1"/>
  <c r="D662" i="5" s="1"/>
  <c r="D663" i="5" a="1"/>
  <c r="D663" i="5" s="1"/>
  <c r="D664" i="5" a="1"/>
  <c r="D664" i="5" s="1"/>
  <c r="D665" i="5" a="1"/>
  <c r="D665" i="5" s="1"/>
  <c r="D666" i="5" a="1"/>
  <c r="D666" i="5" s="1"/>
  <c r="D667" i="5" a="1"/>
  <c r="D667" i="5" s="1"/>
  <c r="D668" i="5" a="1"/>
  <c r="D668" i="5" s="1"/>
  <c r="D669" i="5" a="1"/>
  <c r="D669" i="5" s="1"/>
  <c r="D670" i="5" a="1"/>
  <c r="D670" i="5" s="1"/>
  <c r="D671" i="5" a="1"/>
  <c r="D671" i="5" s="1"/>
  <c r="D672" i="5" a="1"/>
  <c r="D672" i="5" s="1"/>
  <c r="D673" i="5" a="1"/>
  <c r="D673" i="5" s="1"/>
  <c r="D674" i="5" a="1"/>
  <c r="D674" i="5"/>
  <c r="D675" i="5" a="1"/>
  <c r="D675" i="5" s="1"/>
  <c r="D676" i="5" a="1"/>
  <c r="D676" i="5" s="1"/>
  <c r="D677" i="5" a="1"/>
  <c r="D677" i="5" s="1"/>
  <c r="D678" i="5" a="1"/>
  <c r="D678" i="5" s="1"/>
  <c r="D679" i="5" a="1"/>
  <c r="D679" i="5" s="1"/>
  <c r="D680" i="5" a="1"/>
  <c r="D680" i="5" s="1"/>
  <c r="D681" i="5" a="1"/>
  <c r="D681" i="5" s="1"/>
  <c r="D682" i="5" a="1"/>
  <c r="D682" i="5"/>
  <c r="D683" i="5" a="1"/>
  <c r="D683" i="5" s="1"/>
  <c r="D684" i="5" a="1"/>
  <c r="D684" i="5" s="1"/>
  <c r="D685" i="5" a="1"/>
  <c r="D685" i="5" s="1"/>
  <c r="D686" i="5" a="1"/>
  <c r="D686" i="5" s="1"/>
  <c r="D687" i="5" a="1"/>
  <c r="D687" i="5" s="1"/>
  <c r="D688" i="5" a="1"/>
  <c r="D688" i="5" s="1"/>
  <c r="D689" i="5" a="1"/>
  <c r="D689" i="5" s="1"/>
  <c r="D690" i="5" a="1"/>
  <c r="D690" i="5"/>
  <c r="D691" i="5" a="1"/>
  <c r="D691" i="5" s="1"/>
  <c r="D692" i="5" a="1"/>
  <c r="D692" i="5" s="1"/>
  <c r="D693" i="5" a="1"/>
  <c r="D693" i="5" s="1"/>
  <c r="D694" i="5" a="1"/>
  <c r="D694" i="5" s="1"/>
  <c r="D695" i="5" a="1"/>
  <c r="D695" i="5" s="1"/>
  <c r="D696" i="5" a="1"/>
  <c r="D696" i="5" s="1"/>
  <c r="D697" i="5" a="1"/>
  <c r="D697" i="5" s="1"/>
  <c r="D698" i="5" a="1"/>
  <c r="D698" i="5" s="1"/>
  <c r="D699" i="5" a="1"/>
  <c r="D699" i="5" s="1"/>
  <c r="D700" i="5" a="1"/>
  <c r="D700" i="5" s="1"/>
  <c r="D701" i="5" a="1"/>
  <c r="D701" i="5" s="1"/>
  <c r="D702" i="5" a="1"/>
  <c r="D702" i="5" s="1"/>
  <c r="D703" i="5" a="1"/>
  <c r="D703" i="5" s="1"/>
  <c r="D704" i="5" a="1"/>
  <c r="D704" i="5" s="1"/>
  <c r="D705" i="5" a="1"/>
  <c r="D705" i="5" s="1"/>
  <c r="D706" i="5" a="1"/>
  <c r="D706" i="5"/>
  <c r="D707" i="5" a="1"/>
  <c r="D707" i="5" s="1"/>
  <c r="D708" i="5" a="1"/>
  <c r="D708" i="5" s="1"/>
  <c r="D709" i="5" a="1"/>
  <c r="D709" i="5" s="1"/>
  <c r="D710" i="5" a="1"/>
  <c r="D710" i="5" s="1"/>
  <c r="D711" i="5" a="1"/>
  <c r="D711" i="5" s="1"/>
  <c r="D712" i="5" a="1"/>
  <c r="D712" i="5" s="1"/>
  <c r="D713" i="5" a="1"/>
  <c r="D713" i="5" s="1"/>
  <c r="D714" i="5" a="1"/>
  <c r="D714" i="5"/>
  <c r="D715" i="5" a="1"/>
  <c r="D715" i="5" s="1"/>
  <c r="D716" i="5" a="1"/>
  <c r="D716" i="5" s="1"/>
  <c r="D717" i="5" a="1"/>
  <c r="D717" i="5" s="1"/>
  <c r="D718" i="5" a="1"/>
  <c r="D718" i="5" s="1"/>
  <c r="D719" i="5" a="1"/>
  <c r="D719" i="5" s="1"/>
  <c r="D720" i="5" a="1"/>
  <c r="D720" i="5" s="1"/>
  <c r="D721" i="5" a="1"/>
  <c r="D721" i="5" s="1"/>
  <c r="D722" i="5" a="1"/>
  <c r="D722" i="5"/>
  <c r="D723" i="5" a="1"/>
  <c r="D723" i="5" s="1"/>
  <c r="D724" i="5" a="1"/>
  <c r="D724" i="5" s="1"/>
  <c r="D725" i="5" a="1"/>
  <c r="D725" i="5" s="1"/>
  <c r="D726" i="5" a="1"/>
  <c r="D726" i="5" s="1"/>
  <c r="D727" i="5" a="1"/>
  <c r="D727" i="5" s="1"/>
  <c r="D728" i="5" a="1"/>
  <c r="D728" i="5" s="1"/>
  <c r="D729" i="5" a="1"/>
  <c r="D729" i="5" s="1"/>
  <c r="D730" i="5" a="1"/>
  <c r="D730" i="5" s="1"/>
  <c r="D731" i="5" a="1"/>
  <c r="D731" i="5" s="1"/>
  <c r="D732" i="5" a="1"/>
  <c r="D732" i="5"/>
  <c r="D733" i="5" a="1"/>
  <c r="D733" i="5" s="1"/>
  <c r="D734" i="5" a="1"/>
  <c r="D734" i="5" s="1"/>
  <c r="D735" i="5" a="1"/>
  <c r="D735" i="5" s="1"/>
  <c r="D736" i="5" a="1"/>
  <c r="D736" i="5" s="1"/>
  <c r="D737" i="5" a="1"/>
  <c r="D737" i="5" s="1"/>
  <c r="D738" i="5" a="1"/>
  <c r="D738" i="5" s="1"/>
  <c r="D739" i="5" a="1"/>
  <c r="D739" i="5" s="1"/>
  <c r="D740" i="5" a="1"/>
  <c r="D740" i="5"/>
  <c r="D741" i="5" a="1"/>
  <c r="D741" i="5" s="1"/>
  <c r="D742" i="5" a="1"/>
  <c r="D742" i="5" s="1"/>
  <c r="D743" i="5" a="1"/>
  <c r="D743" i="5" s="1"/>
  <c r="D744" i="5" a="1"/>
  <c r="D744" i="5" s="1"/>
  <c r="D745" i="5" a="1"/>
  <c r="D745" i="5" s="1"/>
  <c r="D746" i="5" a="1"/>
  <c r="D746" i="5" s="1"/>
  <c r="D747" i="5" a="1"/>
  <c r="D747" i="5" s="1"/>
  <c r="D748" i="5" a="1"/>
  <c r="D748" i="5" s="1"/>
  <c r="D749" i="5" a="1"/>
  <c r="D749" i="5" s="1"/>
  <c r="D750" i="5" a="1"/>
  <c r="D750" i="5" s="1"/>
  <c r="D751" i="5" a="1"/>
  <c r="D751" i="5" s="1"/>
  <c r="D752" i="5" a="1"/>
  <c r="D752" i="5" s="1"/>
  <c r="D753" i="5" a="1"/>
  <c r="D753" i="5" s="1"/>
  <c r="D754" i="5" a="1"/>
  <c r="D754" i="5" s="1"/>
  <c r="D755" i="5" a="1"/>
  <c r="D755" i="5" s="1"/>
  <c r="D756" i="5" a="1"/>
  <c r="D756" i="5"/>
  <c r="D757" i="5" a="1"/>
  <c r="D757" i="5" s="1"/>
  <c r="D758" i="5" a="1"/>
  <c r="D758" i="5" s="1"/>
  <c r="D759" i="5" a="1"/>
  <c r="D759" i="5" s="1"/>
  <c r="D760" i="5" a="1"/>
  <c r="D760" i="5" s="1"/>
  <c r="D761" i="5" a="1"/>
  <c r="D761" i="5" s="1"/>
  <c r="D762" i="5" a="1"/>
  <c r="D762" i="5" s="1"/>
  <c r="D763" i="5" a="1"/>
  <c r="D763" i="5" s="1"/>
  <c r="D764" i="5" a="1"/>
  <c r="D764" i="5" s="1"/>
  <c r="D765" i="5" a="1"/>
  <c r="D765" i="5" s="1"/>
  <c r="D766" i="5" a="1"/>
  <c r="D766" i="5" s="1"/>
  <c r="D767" i="5" a="1"/>
  <c r="D767" i="5" s="1"/>
  <c r="D768" i="5" a="1"/>
  <c r="D768" i="5" s="1"/>
  <c r="D769" i="5" a="1"/>
  <c r="D769" i="5" s="1"/>
  <c r="D770" i="5" a="1"/>
  <c r="D770" i="5"/>
  <c r="D771" i="5" a="1"/>
  <c r="D771" i="5" s="1"/>
  <c r="D772" i="5" a="1"/>
  <c r="D772" i="5"/>
  <c r="D773" i="5" a="1"/>
  <c r="D773" i="5" s="1"/>
  <c r="D774" i="5" a="1"/>
  <c r="D774" i="5" s="1"/>
  <c r="D775" i="5" a="1"/>
  <c r="D775" i="5" s="1"/>
  <c r="D776" i="5" a="1"/>
  <c r="D776" i="5" s="1"/>
  <c r="D777" i="5" a="1"/>
  <c r="D777" i="5" s="1"/>
  <c r="D778" i="5" a="1"/>
  <c r="D778" i="5" s="1"/>
  <c r="D779" i="5" a="1"/>
  <c r="D779" i="5" s="1"/>
  <c r="D780" i="5" a="1"/>
  <c r="D780" i="5"/>
  <c r="D781" i="5" a="1"/>
  <c r="D781" i="5" s="1"/>
  <c r="D782" i="5" a="1"/>
  <c r="D782" i="5" s="1"/>
  <c r="D783" i="5" a="1"/>
  <c r="D783" i="5"/>
  <c r="D784" i="5" a="1"/>
  <c r="D784" i="5" s="1"/>
  <c r="D785" i="5" a="1"/>
  <c r="D785" i="5"/>
  <c r="D786" i="5" a="1"/>
  <c r="D786" i="5" s="1"/>
  <c r="D787" i="5" a="1"/>
  <c r="D787" i="5"/>
  <c r="D788" i="5" a="1"/>
  <c r="D788" i="5" s="1"/>
  <c r="D789" i="5" a="1"/>
  <c r="D789" i="5" s="1"/>
  <c r="D790" i="5" a="1"/>
  <c r="D790" i="5" s="1"/>
  <c r="D791" i="5" a="1"/>
  <c r="D791" i="5"/>
  <c r="D792" i="5" a="1"/>
  <c r="D792" i="5" s="1"/>
  <c r="D793" i="5" a="1"/>
  <c r="D793" i="5" s="1"/>
  <c r="D794" i="5" a="1"/>
  <c r="D794" i="5" s="1"/>
  <c r="D795" i="5" a="1"/>
  <c r="D795" i="5"/>
  <c r="D796" i="5" a="1"/>
  <c r="D796" i="5" s="1"/>
  <c r="D797" i="5" a="1"/>
  <c r="D797" i="5" s="1"/>
  <c r="D798" i="5" a="1"/>
  <c r="D798" i="5" s="1"/>
  <c r="D799" i="5" a="1"/>
  <c r="D799" i="5" s="1"/>
  <c r="D800" i="5" a="1"/>
  <c r="D800" i="5" s="1"/>
  <c r="D801" i="5" a="1"/>
  <c r="D801" i="5" s="1"/>
  <c r="D802" i="5" a="1"/>
  <c r="D802" i="5" s="1"/>
  <c r="D803" i="5" a="1"/>
  <c r="D803" i="5" s="1"/>
  <c r="D804" i="5" a="1"/>
  <c r="D804" i="5" s="1"/>
  <c r="D805" i="5" a="1"/>
  <c r="D805" i="5" s="1"/>
  <c r="D806" i="5" a="1"/>
  <c r="D806" i="5" s="1"/>
  <c r="D807" i="5" a="1"/>
  <c r="D807" i="5"/>
  <c r="D808" i="5" a="1"/>
  <c r="D808" i="5" s="1"/>
  <c r="D809" i="5" a="1"/>
  <c r="D809" i="5" s="1"/>
  <c r="D810" i="5" a="1"/>
  <c r="D810" i="5" s="1"/>
  <c r="D811" i="5" a="1"/>
  <c r="D811" i="5"/>
  <c r="D812" i="5" a="1"/>
  <c r="D812" i="5" s="1"/>
  <c r="D813" i="5" a="1"/>
  <c r="D813" i="5" s="1"/>
  <c r="D814" i="5" a="1"/>
  <c r="D814" i="5" s="1"/>
  <c r="D815" i="5" a="1"/>
  <c r="D815" i="5"/>
  <c r="D816" i="5" a="1"/>
  <c r="D816" i="5" s="1"/>
  <c r="D817" i="5" a="1"/>
  <c r="D817" i="5" s="1"/>
  <c r="D818" i="5" a="1"/>
  <c r="D818" i="5" s="1"/>
  <c r="D819" i="5" a="1"/>
  <c r="D819" i="5" s="1"/>
  <c r="D820" i="5" a="1"/>
  <c r="D820" i="5" s="1"/>
  <c r="D821" i="5" a="1"/>
  <c r="D821" i="5" s="1"/>
  <c r="D822" i="5" a="1"/>
  <c r="D822" i="5" s="1"/>
  <c r="D823" i="5" a="1"/>
  <c r="D823" i="5"/>
  <c r="D824" i="5" a="1"/>
  <c r="D824" i="5" s="1"/>
  <c r="D825" i="5" a="1"/>
  <c r="D825" i="5" s="1"/>
  <c r="D826" i="5" a="1"/>
  <c r="D826" i="5" s="1"/>
  <c r="D827" i="5" a="1"/>
  <c r="D827" i="5" s="1"/>
  <c r="D828" i="5" a="1"/>
  <c r="D828" i="5" s="1"/>
  <c r="D829" i="5" a="1"/>
  <c r="D829" i="5" s="1"/>
  <c r="D830" i="5" a="1"/>
  <c r="D830" i="5" s="1"/>
  <c r="D831" i="5" a="1"/>
  <c r="D831" i="5"/>
  <c r="D832" i="5" a="1"/>
  <c r="D832" i="5" s="1"/>
  <c r="D833" i="5" a="1"/>
  <c r="D833" i="5" s="1"/>
  <c r="D834" i="5" a="1"/>
  <c r="D834" i="5" s="1"/>
  <c r="D835" i="5" a="1"/>
  <c r="D835" i="5" s="1"/>
  <c r="D836" i="5" a="1"/>
  <c r="D836" i="5" s="1"/>
  <c r="D837" i="5" a="1"/>
  <c r="D837" i="5" s="1"/>
  <c r="D838" i="5" a="1"/>
  <c r="D838" i="5" s="1"/>
  <c r="D839" i="5" a="1"/>
  <c r="D839" i="5"/>
  <c r="D840" i="5" a="1"/>
  <c r="D840" i="5" s="1"/>
  <c r="D841" i="5" a="1"/>
  <c r="D841" i="5" s="1"/>
  <c r="D842" i="5" a="1"/>
  <c r="D842" i="5" s="1"/>
  <c r="D843" i="5" a="1"/>
  <c r="D843" i="5" s="1"/>
  <c r="D844" i="5" a="1"/>
  <c r="D844" i="5" s="1"/>
  <c r="D845" i="5" a="1"/>
  <c r="D845" i="5" s="1"/>
  <c r="D846" i="5" a="1"/>
  <c r="D846" i="5" s="1"/>
  <c r="D847" i="5" a="1"/>
  <c r="D847" i="5" s="1"/>
  <c r="D848" i="5" a="1"/>
  <c r="D848" i="5" s="1"/>
  <c r="D849" i="5" a="1"/>
  <c r="D849" i="5" s="1"/>
  <c r="D850" i="5" a="1"/>
  <c r="D850" i="5" s="1"/>
  <c r="D851" i="5" a="1"/>
  <c r="D851" i="5"/>
  <c r="D852" i="5" a="1"/>
  <c r="D852" i="5" s="1"/>
  <c r="D853" i="5" a="1"/>
  <c r="D853" i="5" s="1"/>
  <c r="D854" i="5" a="1"/>
  <c r="D854" i="5" s="1"/>
  <c r="D855" i="5" a="1"/>
  <c r="D855" i="5" s="1"/>
  <c r="D856" i="5" a="1"/>
  <c r="D856" i="5" s="1"/>
  <c r="D857" i="5" a="1"/>
  <c r="D857" i="5" s="1"/>
  <c r="D858" i="5" a="1"/>
  <c r="D858" i="5" s="1"/>
  <c r="D859" i="5" a="1"/>
  <c r="D859" i="5"/>
  <c r="D860" i="5" a="1"/>
  <c r="D860" i="5" s="1"/>
  <c r="D861" i="5" a="1"/>
  <c r="D861" i="5" s="1"/>
  <c r="D862" i="5" a="1"/>
  <c r="D862" i="5" s="1"/>
  <c r="D863" i="5" a="1"/>
  <c r="D863" i="5" s="1"/>
  <c r="D864" i="5" a="1"/>
  <c r="D864" i="5" s="1"/>
  <c r="D865" i="5" a="1"/>
  <c r="D865" i="5" s="1"/>
  <c r="D866" i="5" a="1"/>
  <c r="D866" i="5" s="1"/>
  <c r="D867" i="5" a="1"/>
  <c r="D867" i="5"/>
  <c r="D868" i="5" a="1"/>
  <c r="D868" i="5" s="1"/>
  <c r="D869" i="5" a="1"/>
  <c r="D869" i="5" s="1"/>
  <c r="D870" i="5" a="1"/>
  <c r="D870" i="5" s="1"/>
  <c r="D871" i="5" a="1"/>
  <c r="D871" i="5"/>
  <c r="D872" i="5" a="1"/>
  <c r="D872" i="5" s="1"/>
  <c r="D873" i="5" a="1"/>
  <c r="D873" i="5" s="1"/>
  <c r="D874" i="5" a="1"/>
  <c r="D874" i="5" s="1"/>
  <c r="D875" i="5" a="1"/>
  <c r="D875" i="5" s="1"/>
  <c r="D876" i="5" a="1"/>
  <c r="D876" i="5" s="1"/>
  <c r="D877" i="5" a="1"/>
  <c r="D877" i="5" s="1"/>
  <c r="D878" i="5" a="1"/>
  <c r="D878" i="5" s="1"/>
  <c r="D879" i="5" a="1"/>
  <c r="D879" i="5" s="1"/>
  <c r="D880" i="5" a="1"/>
  <c r="D880" i="5" s="1"/>
  <c r="D881" i="5" a="1"/>
  <c r="D881" i="5" s="1"/>
  <c r="D882" i="5" a="1"/>
  <c r="D882" i="5" s="1"/>
  <c r="D883" i="5" a="1"/>
  <c r="D883" i="5" s="1"/>
  <c r="D884" i="5" a="1"/>
  <c r="D884" i="5" s="1"/>
  <c r="D885" i="5" a="1"/>
  <c r="D885" i="5" s="1"/>
  <c r="D886" i="5" a="1"/>
  <c r="D886" i="5" s="1"/>
  <c r="D887" i="5" a="1"/>
  <c r="D887" i="5" s="1"/>
  <c r="D888" i="5" a="1"/>
  <c r="D888" i="5" s="1"/>
  <c r="D889" i="5" a="1"/>
  <c r="D889" i="5" s="1"/>
  <c r="D890" i="5" a="1"/>
  <c r="D890" i="5" s="1"/>
  <c r="D891" i="5" a="1"/>
  <c r="D891" i="5" s="1"/>
  <c r="D892" i="5" a="1"/>
  <c r="D892" i="5" s="1"/>
  <c r="D893" i="5" a="1"/>
  <c r="D893" i="5" s="1"/>
  <c r="D894" i="5" a="1"/>
  <c r="D894" i="5" s="1"/>
  <c r="D895" i="5" a="1"/>
  <c r="D895" i="5"/>
  <c r="D896" i="5" a="1"/>
  <c r="D896" i="5" s="1"/>
  <c r="D897" i="5" a="1"/>
  <c r="D897" i="5" s="1"/>
  <c r="D898" i="5" a="1"/>
  <c r="D898" i="5" s="1"/>
  <c r="D899" i="5" a="1"/>
  <c r="D899" i="5" s="1"/>
  <c r="D900" i="5" a="1"/>
  <c r="D900" i="5" s="1"/>
  <c r="D901" i="5" a="1"/>
  <c r="D901" i="5" s="1"/>
  <c r="D902" i="5" a="1"/>
  <c r="D902" i="5" s="1"/>
  <c r="D903" i="5" a="1"/>
  <c r="D903" i="5"/>
  <c r="D904" i="5" a="1"/>
  <c r="D904" i="5" s="1"/>
  <c r="D905" i="5" a="1"/>
  <c r="D905" i="5" s="1"/>
  <c r="D906" i="5" a="1"/>
  <c r="D906" i="5" s="1"/>
  <c r="D907" i="5" a="1"/>
  <c r="D907" i="5" s="1"/>
  <c r="D908" i="5" a="1"/>
  <c r="D908" i="5" s="1"/>
  <c r="D909" i="5" a="1"/>
  <c r="D909" i="5" s="1"/>
  <c r="D910" i="5" a="1"/>
  <c r="D910" i="5" s="1"/>
  <c r="D911" i="5" a="1"/>
  <c r="D911" i="5" s="1"/>
  <c r="D912" i="5" a="1"/>
  <c r="D912" i="5" s="1"/>
  <c r="D913" i="5" a="1"/>
  <c r="D913" i="5" s="1"/>
  <c r="D914" i="5" a="1"/>
  <c r="D914" i="5" s="1"/>
  <c r="D915" i="5" a="1"/>
  <c r="D915" i="5" s="1"/>
  <c r="D916" i="5" a="1"/>
  <c r="D916" i="5" s="1"/>
  <c r="D917" i="5" a="1"/>
  <c r="D917" i="5" s="1"/>
  <c r="D918" i="5" a="1"/>
  <c r="D918" i="5" s="1"/>
  <c r="D919" i="5" a="1"/>
  <c r="D919" i="5" s="1"/>
  <c r="D920" i="5" a="1"/>
  <c r="D920" i="5" s="1"/>
  <c r="D921" i="5" a="1"/>
  <c r="D921" i="5" s="1"/>
  <c r="D922" i="5" a="1"/>
  <c r="D922" i="5" s="1"/>
  <c r="D923" i="5" a="1"/>
  <c r="D923" i="5" s="1"/>
  <c r="D924" i="5" a="1"/>
  <c r="D924" i="5" s="1"/>
  <c r="D925" i="5" a="1"/>
  <c r="D925" i="5" s="1"/>
  <c r="D926" i="5" a="1"/>
  <c r="D926" i="5" s="1"/>
  <c r="D927" i="5" a="1"/>
  <c r="D927" i="5"/>
  <c r="D928" i="5" a="1"/>
  <c r="D928" i="5" s="1"/>
  <c r="D929" i="5" a="1"/>
  <c r="D929" i="5" s="1"/>
  <c r="D930" i="5" a="1"/>
  <c r="D930" i="5" s="1"/>
  <c r="D931" i="5" a="1"/>
  <c r="D931" i="5" s="1"/>
  <c r="D932" i="5" a="1"/>
  <c r="D932" i="5" s="1"/>
  <c r="D933" i="5" a="1"/>
  <c r="D933" i="5" s="1"/>
  <c r="D934" i="5" a="1"/>
  <c r="D934" i="5" s="1"/>
  <c r="D935" i="5" a="1"/>
  <c r="D935" i="5"/>
  <c r="D936" i="5" a="1"/>
  <c r="D936" i="5" s="1"/>
  <c r="D937" i="5" a="1"/>
  <c r="D937" i="5" s="1"/>
  <c r="D938" i="5" a="1"/>
  <c r="D938" i="5" s="1"/>
  <c r="D939" i="5" a="1"/>
  <c r="D939" i="5" s="1"/>
  <c r="D940" i="5" a="1"/>
  <c r="D940" i="5" s="1"/>
  <c r="D941" i="5" a="1"/>
  <c r="D941" i="5" s="1"/>
  <c r="D942" i="5" a="1"/>
  <c r="D942" i="5" s="1"/>
  <c r="D943" i="5" a="1"/>
  <c r="D943" i="5"/>
  <c r="D944" i="5" a="1"/>
  <c r="D944" i="5" s="1"/>
  <c r="D945" i="5" a="1"/>
  <c r="D945" i="5" s="1"/>
  <c r="D946" i="5" a="1"/>
  <c r="D946" i="5" s="1"/>
  <c r="D947" i="5" a="1"/>
  <c r="D947" i="5" s="1"/>
  <c r="D948" i="5" a="1"/>
  <c r="D948" i="5" s="1"/>
  <c r="D949" i="5" a="1"/>
  <c r="D949" i="5" s="1"/>
  <c r="D950" i="5" a="1"/>
  <c r="D950" i="5" s="1"/>
  <c r="D951" i="5" a="1"/>
  <c r="D951" i="5"/>
  <c r="D952" i="5" a="1"/>
  <c r="D952" i="5" s="1"/>
  <c r="D953" i="5" a="1"/>
  <c r="D953" i="5" s="1"/>
  <c r="D954" i="5" a="1"/>
  <c r="D954" i="5" s="1"/>
  <c r="D955" i="5" a="1"/>
  <c r="D955" i="5" s="1"/>
  <c r="D956" i="5" a="1"/>
  <c r="D956" i="5" s="1"/>
  <c r="D957" i="5" a="1"/>
  <c r="D957" i="5" s="1"/>
  <c r="D958" i="5" a="1"/>
  <c r="D958" i="5" s="1"/>
  <c r="D959" i="5" a="1"/>
  <c r="D959" i="5"/>
  <c r="D960" i="5" a="1"/>
  <c r="D960" i="5" s="1"/>
  <c r="D961" i="5" a="1"/>
  <c r="D961" i="5" s="1"/>
  <c r="D962" i="5" a="1"/>
  <c r="D962" i="5" s="1"/>
  <c r="D963" i="5" a="1"/>
  <c r="D963" i="5" s="1"/>
  <c r="D964" i="5" a="1"/>
  <c r="D964" i="5" s="1"/>
  <c r="D965" i="5" a="1"/>
  <c r="D965" i="5" s="1"/>
  <c r="D966" i="5" a="1"/>
  <c r="D966" i="5" s="1"/>
  <c r="D967" i="5" a="1"/>
  <c r="D967" i="5" s="1"/>
  <c r="D968" i="5" a="1"/>
  <c r="D968" i="5" s="1"/>
  <c r="D969" i="5" a="1"/>
  <c r="D969" i="5" s="1"/>
  <c r="D970" i="5" a="1"/>
  <c r="D970" i="5" s="1"/>
  <c r="D971" i="5" a="1"/>
  <c r="D971" i="5" s="1"/>
  <c r="D972" i="5" a="1"/>
  <c r="D972" i="5" s="1"/>
  <c r="D973" i="5" a="1"/>
  <c r="D973" i="5" s="1"/>
  <c r="D974" i="5" a="1"/>
  <c r="D974" i="5" s="1"/>
  <c r="D975" i="5" a="1"/>
  <c r="D975" i="5"/>
  <c r="D976" i="5" a="1"/>
  <c r="D976" i="5" s="1"/>
  <c r="D977" i="5" a="1"/>
  <c r="D977" i="5" s="1"/>
  <c r="D978" i="5" a="1"/>
  <c r="D978" i="5" s="1"/>
  <c r="D979" i="5" a="1"/>
  <c r="D979" i="5" s="1"/>
  <c r="D980" i="5" a="1"/>
  <c r="D980" i="5" s="1"/>
  <c r="D981" i="5" a="1"/>
  <c r="D981" i="5" s="1"/>
  <c r="D982" i="5" a="1"/>
  <c r="D982" i="5" s="1"/>
  <c r="D983" i="5" a="1"/>
  <c r="D983" i="5"/>
  <c r="D984" i="5" a="1"/>
  <c r="D984" i="5" s="1"/>
  <c r="D985" i="5" a="1"/>
  <c r="D985" i="5" s="1"/>
  <c r="D986" i="5" a="1"/>
  <c r="D986" i="5" s="1"/>
  <c r="D987" i="5" a="1"/>
  <c r="D987" i="5" s="1"/>
  <c r="D988" i="5" a="1"/>
  <c r="D988" i="5" s="1"/>
  <c r="D989" i="5" a="1"/>
  <c r="D989" i="5" s="1"/>
  <c r="D990" i="5" a="1"/>
  <c r="D990" i="5" s="1"/>
  <c r="D991" i="5" a="1"/>
  <c r="D991" i="5" s="1"/>
  <c r="D992" i="5" a="1"/>
  <c r="D992" i="5" s="1"/>
  <c r="D993" i="5" a="1"/>
  <c r="D993" i="5" s="1"/>
  <c r="D994" i="5" a="1"/>
  <c r="D994" i="5" s="1"/>
  <c r="D995" i="5" a="1"/>
  <c r="D995" i="5" s="1"/>
  <c r="D996" i="5" a="1"/>
  <c r="D996" i="5" s="1"/>
  <c r="D997" i="5" a="1"/>
  <c r="D997" i="5" s="1"/>
  <c r="D998" i="5" a="1"/>
  <c r="D998" i="5" s="1"/>
  <c r="D999" i="5" a="1"/>
  <c r="D999" i="5"/>
  <c r="D1000" i="5" a="1"/>
  <c r="D1000" i="5" s="1"/>
  <c r="D1001" i="5" a="1"/>
  <c r="D1001" i="5" s="1"/>
  <c r="D1002" i="5" a="1"/>
  <c r="D1002" i="5" s="1"/>
  <c r="D1003" i="5" a="1"/>
  <c r="D1003" i="5" s="1"/>
  <c r="D1004" i="5" a="1"/>
  <c r="D1004" i="5" s="1"/>
  <c r="D1005" i="5" a="1"/>
  <c r="D1005" i="5" s="1"/>
  <c r="D1006" i="5" a="1"/>
  <c r="D1006" i="5" s="1"/>
  <c r="D1007" i="5" a="1"/>
  <c r="D1007" i="5"/>
  <c r="D1008" i="5" a="1"/>
  <c r="D1008" i="5" s="1"/>
  <c r="D1009" i="5" a="1"/>
  <c r="D1009" i="5" s="1"/>
  <c r="D1010" i="5" a="1"/>
  <c r="D1010" i="5" s="1"/>
  <c r="D1011" i="5" a="1"/>
  <c r="D1011" i="5"/>
  <c r="D1012" i="5" a="1"/>
  <c r="D1012" i="5" s="1"/>
  <c r="D1013" i="5" a="1"/>
  <c r="D1013" i="5" s="1"/>
  <c r="D1014" i="5" a="1"/>
  <c r="D1014" i="5" s="1"/>
  <c r="D1015" i="5" a="1"/>
  <c r="D1015" i="5" s="1"/>
  <c r="D1016" i="5" a="1"/>
  <c r="D1016" i="5" s="1"/>
  <c r="D1017" i="5" a="1"/>
  <c r="D1017" i="5" s="1"/>
  <c r="D1018" i="5" a="1"/>
  <c r="D1018" i="5" s="1"/>
  <c r="D1019" i="5" a="1"/>
  <c r="D1019" i="5" s="1"/>
  <c r="D1020" i="5" a="1"/>
  <c r="D1020" i="5" s="1"/>
  <c r="D1021" i="5" a="1"/>
  <c r="D1021" i="5" s="1"/>
  <c r="D1022" i="5" a="1"/>
  <c r="D1022" i="5" s="1"/>
  <c r="D1023" i="5" a="1"/>
  <c r="D1023" i="5"/>
  <c r="D1024" i="5" a="1"/>
  <c r="D1024" i="5" s="1"/>
  <c r="D1025" i="5" a="1"/>
  <c r="D1025" i="5" s="1"/>
  <c r="D1026" i="5" a="1"/>
  <c r="D1026" i="5" s="1"/>
  <c r="D1027" i="5" a="1"/>
  <c r="D1027" i="5" s="1"/>
  <c r="D1028" i="5" a="1"/>
  <c r="D1028" i="5" s="1"/>
  <c r="D1029" i="5" a="1"/>
  <c r="D1029" i="5" s="1"/>
  <c r="D1030" i="5" a="1"/>
  <c r="D1030" i="5" s="1"/>
  <c r="D1031" i="5" a="1"/>
  <c r="D1031" i="5"/>
  <c r="D1032" i="5" a="1"/>
  <c r="D1032" i="5" s="1"/>
  <c r="D1033" i="5" a="1"/>
  <c r="D1033" i="5" s="1"/>
  <c r="D1034" i="5" a="1"/>
  <c r="D1034" i="5" s="1"/>
  <c r="D1035" i="5" a="1"/>
  <c r="D1035" i="5" s="1"/>
  <c r="D1036" i="5" a="1"/>
  <c r="D1036" i="5" s="1"/>
  <c r="D1037" i="5" a="1"/>
  <c r="D1037" i="5" s="1"/>
  <c r="D1038" i="5" a="1"/>
  <c r="D1038" i="5" s="1"/>
  <c r="D1039" i="5" a="1"/>
  <c r="D1039" i="5"/>
  <c r="D1040" i="5" a="1"/>
  <c r="D1040" i="5" s="1"/>
  <c r="D1041" i="5" a="1"/>
  <c r="D1041" i="5" s="1"/>
  <c r="D1042" i="5" a="1"/>
  <c r="D1042" i="5" s="1"/>
  <c r="D1043" i="5" a="1"/>
  <c r="D1043" i="5" s="1"/>
  <c r="D1044" i="5" a="1"/>
  <c r="D1044" i="5" s="1"/>
  <c r="D1045" i="5" a="1"/>
  <c r="D1045" i="5" s="1"/>
  <c r="D1046" i="5" a="1"/>
  <c r="D1046" i="5" s="1"/>
  <c r="D1047" i="5" a="1"/>
  <c r="D1047" i="5" s="1"/>
  <c r="D1048" i="5" a="1"/>
  <c r="D1048" i="5" s="1"/>
  <c r="D1049" i="5" a="1"/>
  <c r="D1049" i="5" s="1"/>
  <c r="D1050" i="5" a="1"/>
  <c r="D1050" i="5" s="1"/>
  <c r="D1051" i="5" a="1"/>
  <c r="D1051" i="5" s="1"/>
  <c r="D1052" i="5" a="1"/>
  <c r="D1052" i="5" s="1"/>
  <c r="D1053" i="5" a="1"/>
  <c r="D1053" i="5" s="1"/>
  <c r="D1054" i="5" a="1"/>
  <c r="D1054" i="5" s="1"/>
  <c r="D1055" i="5" a="1"/>
  <c r="D1055" i="5"/>
  <c r="D1056" i="5" a="1"/>
  <c r="D1056" i="5" s="1"/>
  <c r="D1057" i="5" a="1"/>
  <c r="D1057" i="5" s="1"/>
  <c r="D1058" i="5" a="1"/>
  <c r="D1058" i="5" s="1"/>
  <c r="D1059" i="5" a="1"/>
  <c r="D1059" i="5" s="1"/>
  <c r="D1060" i="5" a="1"/>
  <c r="D1060" i="5" s="1"/>
  <c r="D1061" i="5" a="1"/>
  <c r="D1061" i="5" s="1"/>
  <c r="D1062" i="5" a="1"/>
  <c r="D1062" i="5" s="1"/>
  <c r="D1063" i="5" a="1"/>
  <c r="D1063" i="5" s="1"/>
  <c r="D1064" i="5" a="1"/>
  <c r="D1064" i="5" s="1"/>
  <c r="D1065" i="5" a="1"/>
  <c r="D1065" i="5" s="1"/>
  <c r="D1066" i="5" a="1"/>
  <c r="D1066" i="5" s="1"/>
  <c r="D1067" i="5" a="1"/>
  <c r="D1067" i="5" s="1"/>
  <c r="D1068" i="5" a="1"/>
  <c r="D1068" i="5" s="1"/>
  <c r="D1069" i="5" a="1"/>
  <c r="D1069" i="5" s="1"/>
  <c r="D1070" i="5" a="1"/>
  <c r="D1070" i="5" s="1"/>
  <c r="D1071" i="5" a="1"/>
  <c r="D1071" i="5"/>
  <c r="D1072" i="5" a="1"/>
  <c r="D1072" i="5" s="1"/>
  <c r="D1073" i="5" a="1"/>
  <c r="D1073" i="5" s="1"/>
  <c r="D1074" i="5" a="1"/>
  <c r="D1074" i="5" s="1"/>
  <c r="D1075" i="5" a="1"/>
  <c r="D1075" i="5" s="1"/>
  <c r="D1076" i="5" a="1"/>
  <c r="D1076" i="5" s="1"/>
  <c r="D1077" i="5" a="1"/>
  <c r="D1077" i="5" s="1"/>
  <c r="D1078" i="5" a="1"/>
  <c r="D1078" i="5" s="1"/>
  <c r="D1079" i="5" a="1"/>
  <c r="D1079" i="5" s="1"/>
  <c r="D1080" i="5" a="1"/>
  <c r="D1080" i="5" s="1"/>
  <c r="D1081" i="5" a="1"/>
  <c r="D1081" i="5" s="1"/>
  <c r="D1082" i="5" a="1"/>
  <c r="D1082" i="5" s="1"/>
  <c r="D1083" i="5" a="1"/>
  <c r="D1083" i="5" s="1"/>
  <c r="D1084" i="5" a="1"/>
  <c r="D1084" i="5" s="1"/>
  <c r="D1085" i="5" a="1"/>
  <c r="D1085" i="5" s="1"/>
  <c r="D1086" i="5" a="1"/>
  <c r="D1086" i="5" s="1"/>
  <c r="D1087" i="5" a="1"/>
  <c r="D1087" i="5"/>
  <c r="D1088" i="5" a="1"/>
  <c r="D1088" i="5" s="1"/>
  <c r="D1089" i="5" a="1"/>
  <c r="D1089" i="5" s="1"/>
  <c r="D1090" i="5" a="1"/>
  <c r="D1090" i="5" s="1"/>
  <c r="D1091" i="5" a="1"/>
  <c r="D1091" i="5" s="1"/>
  <c r="D1092" i="5" a="1"/>
  <c r="D1092" i="5" s="1"/>
  <c r="D1093" i="5" a="1"/>
  <c r="D1093" i="5" s="1"/>
  <c r="D1094" i="5" a="1"/>
  <c r="D1094" i="5" s="1"/>
  <c r="D1095" i="5" a="1"/>
  <c r="D1095" i="5"/>
  <c r="D1096" i="5" a="1"/>
  <c r="D1096" i="5" s="1"/>
  <c r="D1097" i="5" a="1"/>
  <c r="D1097" i="5" s="1"/>
  <c r="D1098" i="5" a="1"/>
  <c r="D1098" i="5" s="1"/>
  <c r="D1099" i="5" a="1"/>
  <c r="D1099" i="5" s="1"/>
  <c r="D1100" i="5" a="1"/>
  <c r="D1100" i="5" s="1"/>
  <c r="D1101" i="5" a="1"/>
  <c r="D1101" i="5" s="1"/>
  <c r="D1102" i="5" a="1"/>
  <c r="D1102" i="5" s="1"/>
  <c r="D1103" i="5" a="1"/>
  <c r="D1103" i="5" s="1"/>
  <c r="D1104" i="5" a="1"/>
  <c r="D1104" i="5" s="1"/>
  <c r="D1105" i="5" a="1"/>
  <c r="D1105" i="5" s="1"/>
  <c r="D1106" i="5" a="1"/>
  <c r="D1106" i="5" s="1"/>
  <c r="D1107" i="5" a="1"/>
  <c r="D1107" i="5" s="1"/>
  <c r="D1108" i="5" a="1"/>
  <c r="D1108" i="5" s="1"/>
  <c r="D1109" i="5" a="1"/>
  <c r="D1109" i="5" s="1"/>
  <c r="D1110" i="5" a="1"/>
  <c r="D1110" i="5" s="1"/>
  <c r="D1111" i="5" a="1"/>
  <c r="D1111" i="5" s="1"/>
  <c r="D1112" i="5" a="1"/>
  <c r="D1112" i="5" s="1"/>
  <c r="D1113" i="5" a="1"/>
  <c r="D1113" i="5" s="1"/>
  <c r="D1114" i="5" a="1"/>
  <c r="D1114" i="5" s="1"/>
  <c r="D1115" i="5" a="1"/>
  <c r="D1115" i="5" s="1"/>
  <c r="D1116" i="5" a="1"/>
  <c r="D1116" i="5" s="1"/>
  <c r="D1117" i="5" a="1"/>
  <c r="D1117" i="5" s="1"/>
  <c r="D1118" i="5" a="1"/>
  <c r="D1118" i="5" s="1"/>
  <c r="D1119" i="5" a="1"/>
  <c r="D1119" i="5"/>
  <c r="D1120" i="5" a="1"/>
  <c r="D1120" i="5" s="1"/>
  <c r="D1121" i="5" a="1"/>
  <c r="D1121" i="5" s="1"/>
  <c r="D1122" i="5" a="1"/>
  <c r="D1122" i="5" s="1"/>
  <c r="D1123" i="5" a="1"/>
  <c r="D1123" i="5" s="1"/>
  <c r="D1124" i="5" a="1"/>
  <c r="D1124" i="5" s="1"/>
  <c r="D1125" i="5" a="1"/>
  <c r="D1125" i="5" s="1"/>
  <c r="D1126" i="5" a="1"/>
  <c r="D1126" i="5" s="1"/>
  <c r="D1127" i="5" a="1"/>
  <c r="D1127" i="5"/>
  <c r="D1128" i="5" a="1"/>
  <c r="D1128" i="5" s="1"/>
  <c r="D1129" i="5" a="1"/>
  <c r="D1129" i="5" s="1"/>
  <c r="D1130" i="5" a="1"/>
  <c r="D1130" i="5" s="1"/>
  <c r="D1131" i="5" a="1"/>
  <c r="D1131" i="5" s="1"/>
  <c r="D1132" i="5" a="1"/>
  <c r="D1132" i="5" s="1"/>
  <c r="D1133" i="5" a="1"/>
  <c r="D1133" i="5" s="1"/>
  <c r="D1134" i="5" a="1"/>
  <c r="D1134" i="5" s="1"/>
  <c r="D1135" i="5" a="1"/>
  <c r="D1135" i="5" s="1"/>
  <c r="D1136" i="5" a="1"/>
  <c r="D1136" i="5" s="1"/>
  <c r="D1137" i="5" a="1"/>
  <c r="D1137" i="5" s="1"/>
  <c r="D1138" i="5" a="1"/>
  <c r="D1138" i="5" s="1"/>
  <c r="D1139" i="5" a="1"/>
  <c r="D1139" i="5" s="1"/>
  <c r="D1140" i="5" a="1"/>
  <c r="D1140" i="5" s="1"/>
  <c r="D1141" i="5" a="1"/>
  <c r="D1141" i="5" s="1"/>
  <c r="D1142" i="5" a="1"/>
  <c r="D1142" i="5" s="1"/>
  <c r="D1143" i="5" a="1"/>
  <c r="D1143" i="5" s="1"/>
  <c r="D1144" i="5" a="1"/>
  <c r="D1144" i="5" s="1"/>
  <c r="D1145" i="5" a="1"/>
  <c r="D1145" i="5" s="1"/>
  <c r="D1146" i="5" a="1"/>
  <c r="D1146" i="5" s="1"/>
  <c r="D1147" i="5" a="1"/>
  <c r="D1147" i="5" s="1"/>
  <c r="D1148" i="5" a="1"/>
  <c r="D1148" i="5" s="1"/>
  <c r="D1149" i="5" a="1"/>
  <c r="D1149" i="5" s="1"/>
  <c r="D1150" i="5" a="1"/>
  <c r="D1150" i="5" s="1"/>
  <c r="D1151" i="5" a="1"/>
  <c r="D1151" i="5"/>
  <c r="D1152" i="5" a="1"/>
  <c r="D1152" i="5" s="1"/>
  <c r="D1153" i="5" a="1"/>
  <c r="D1153" i="5" s="1"/>
  <c r="D1154" i="5" a="1"/>
  <c r="D1154" i="5" s="1"/>
  <c r="D1155" i="5" a="1"/>
  <c r="D1155" i="5" s="1"/>
  <c r="D1156" i="5" a="1"/>
  <c r="D1156" i="5" s="1"/>
  <c r="D1157" i="5" a="1"/>
  <c r="D1157" i="5" s="1"/>
  <c r="D1158" i="5" a="1"/>
  <c r="D1158" i="5" s="1"/>
  <c r="D1159" i="5" a="1"/>
  <c r="D1159" i="5"/>
  <c r="D1160" i="5" a="1"/>
  <c r="D1160" i="5" s="1"/>
  <c r="D1161" i="5" a="1"/>
  <c r="D1161" i="5" s="1"/>
  <c r="D1162" i="5" a="1"/>
  <c r="D1162" i="5" s="1"/>
  <c r="D1163" i="5" a="1"/>
  <c r="D1163" i="5" s="1"/>
  <c r="D1164" i="5" a="1"/>
  <c r="D1164" i="5" s="1"/>
  <c r="D1165" i="5" a="1"/>
  <c r="D1165" i="5" s="1"/>
  <c r="D1166" i="5" a="1"/>
  <c r="D1166" i="5" s="1"/>
  <c r="D1167" i="5" a="1"/>
  <c r="D1167" i="5" s="1"/>
  <c r="D1168" i="5" a="1"/>
  <c r="D1168" i="5" s="1"/>
  <c r="D1169" i="5" a="1"/>
  <c r="D1169" i="5" s="1"/>
  <c r="D1170" i="5" a="1"/>
  <c r="D1170" i="5" s="1"/>
  <c r="D1171" i="5" a="1"/>
  <c r="D1171" i="5" s="1"/>
  <c r="D1172" i="5" a="1"/>
  <c r="D1172" i="5" s="1"/>
  <c r="D1173" i="5" a="1"/>
  <c r="D1173" i="5" s="1"/>
  <c r="D1174" i="5" a="1"/>
  <c r="D1174" i="5" s="1"/>
  <c r="D1175" i="5" a="1"/>
  <c r="D1175" i="5" s="1"/>
  <c r="D1176" i="5" a="1"/>
  <c r="D1176" i="5" s="1"/>
  <c r="D1177" i="5" a="1"/>
  <c r="D1177" i="5" s="1"/>
  <c r="D1178" i="5" a="1"/>
  <c r="D1178" i="5" s="1"/>
  <c r="D1179" i="5" a="1"/>
  <c r="D1179" i="5" s="1"/>
  <c r="D1180" i="5" a="1"/>
  <c r="D1180" i="5" s="1"/>
  <c r="D1181" i="5" a="1"/>
  <c r="D1181" i="5" s="1"/>
  <c r="D1182" i="5" a="1"/>
  <c r="D1182" i="5" s="1"/>
  <c r="D1183" i="5" a="1"/>
  <c r="D1183" i="5"/>
  <c r="D1184" i="5" a="1"/>
  <c r="D1184" i="5" s="1"/>
  <c r="D1185" i="5" a="1"/>
  <c r="D1185" i="5" s="1"/>
  <c r="D1186" i="5" a="1"/>
  <c r="D1186" i="5" s="1"/>
  <c r="D1187" i="5" a="1"/>
  <c r="D1187" i="5" s="1"/>
  <c r="D1188" i="5" a="1"/>
  <c r="D1188" i="5" s="1"/>
  <c r="D1189" i="5" a="1"/>
  <c r="D1189" i="5" s="1"/>
  <c r="D1190" i="5" a="1"/>
  <c r="D1190" i="5" s="1"/>
  <c r="D1191" i="5" a="1"/>
  <c r="D1191" i="5" s="1"/>
  <c r="D1192" i="5" a="1"/>
  <c r="D1192" i="5" s="1"/>
  <c r="D1193" i="5" a="1"/>
  <c r="D1193" i="5" s="1"/>
  <c r="D1194" i="5" a="1"/>
  <c r="D1194" i="5" s="1"/>
  <c r="D1195" i="5" a="1"/>
  <c r="D1195" i="5" s="1"/>
  <c r="D1196" i="5" a="1"/>
  <c r="D1196" i="5" s="1"/>
  <c r="D1197" i="5" a="1"/>
  <c r="D1197" i="5" s="1"/>
  <c r="D1198" i="5" a="1"/>
  <c r="D1198" i="5" s="1"/>
  <c r="D1199" i="5" a="1"/>
  <c r="D1199" i="5"/>
  <c r="D1200" i="5" a="1"/>
  <c r="D1200" i="5" s="1"/>
  <c r="D1201" i="5" a="1"/>
  <c r="D1201" i="5" s="1"/>
  <c r="D1202" i="5" a="1"/>
  <c r="D1202" i="5" s="1"/>
  <c r="D1203" i="5" a="1"/>
  <c r="D1203" i="5" s="1"/>
  <c r="D1204" i="5" a="1"/>
  <c r="D1204" i="5" s="1"/>
  <c r="D1205" i="5" a="1"/>
  <c r="D1205" i="5" s="1"/>
  <c r="D1206" i="5" a="1"/>
  <c r="D1206" i="5" s="1"/>
  <c r="D1207" i="5" a="1"/>
  <c r="D1207" i="5" s="1"/>
  <c r="D1208" i="5" a="1"/>
  <c r="D1208" i="5" s="1"/>
  <c r="D1209" i="5" a="1"/>
  <c r="D1209" i="5" s="1"/>
  <c r="D1210" i="5" a="1"/>
  <c r="D1210" i="5" s="1"/>
  <c r="D1211" i="5" a="1"/>
  <c r="D1211" i="5" s="1"/>
  <c r="D1212" i="5" a="1"/>
  <c r="D1212" i="5" s="1"/>
  <c r="D1213" i="5" a="1"/>
  <c r="D1213" i="5" s="1"/>
  <c r="D1214" i="5" a="1"/>
  <c r="D1214" i="5" s="1"/>
  <c r="D1215" i="5" a="1"/>
  <c r="D1215" i="5"/>
  <c r="D1216" i="5" a="1"/>
  <c r="D1216" i="5" s="1"/>
  <c r="D1217" i="5" a="1"/>
  <c r="D1217" i="5" s="1"/>
  <c r="D1218" i="5" a="1"/>
  <c r="D1218" i="5" s="1"/>
  <c r="D1219" i="5" a="1"/>
  <c r="D1219" i="5" s="1"/>
  <c r="D1220" i="5" a="1"/>
  <c r="D1220" i="5" s="1"/>
  <c r="D1221" i="5" a="1"/>
  <c r="D1221" i="5" s="1"/>
  <c r="D1222" i="5" a="1"/>
  <c r="D1222" i="5" s="1"/>
  <c r="D1223" i="5" a="1"/>
  <c r="D1223" i="5" s="1"/>
  <c r="D1224" i="5" a="1"/>
  <c r="D1224" i="5" s="1"/>
  <c r="D1225" i="5" a="1"/>
  <c r="D1225" i="5" s="1"/>
  <c r="D1226" i="5" a="1"/>
  <c r="D1226" i="5" s="1"/>
  <c r="D1227" i="5" a="1"/>
  <c r="D1227" i="5" s="1"/>
  <c r="D1228" i="5" a="1"/>
  <c r="D1228" i="5" s="1"/>
  <c r="D1229" i="5" a="1"/>
  <c r="D1229" i="5" s="1"/>
  <c r="D1230" i="5" a="1"/>
  <c r="D1230" i="5" s="1"/>
  <c r="D1231" i="5" a="1"/>
  <c r="D1231" i="5" s="1"/>
  <c r="D1232" i="5" a="1"/>
  <c r="D1232" i="5" s="1"/>
  <c r="D1233" i="5" a="1"/>
  <c r="D1233" i="5" s="1"/>
  <c r="D1234" i="5" a="1"/>
  <c r="D1234" i="5" s="1"/>
  <c r="D1235" i="5" a="1"/>
  <c r="D1235" i="5" s="1"/>
  <c r="D1236" i="5" a="1"/>
  <c r="D1236" i="5" s="1"/>
  <c r="D1237" i="5" a="1"/>
  <c r="D1237" i="5" s="1"/>
  <c r="D1238" i="5" a="1"/>
  <c r="D1238" i="5" s="1"/>
  <c r="D1239" i="5" a="1"/>
  <c r="D1239" i="5" s="1"/>
  <c r="D1240" i="5" a="1"/>
  <c r="D1240" i="5" s="1"/>
  <c r="D1241" i="5" a="1"/>
  <c r="D1241" i="5" s="1"/>
  <c r="D1242" i="5" a="1"/>
  <c r="D1242" i="5" s="1"/>
  <c r="D1243" i="5" a="1"/>
  <c r="D1243" i="5" s="1"/>
  <c r="D1244" i="5" a="1"/>
  <c r="D1244" i="5" s="1"/>
  <c r="D1245" i="5" a="1"/>
  <c r="D1245" i="5" s="1"/>
  <c r="D1246" i="5" a="1"/>
  <c r="D1246" i="5" s="1"/>
  <c r="D1247" i="5" a="1"/>
  <c r="D1247" i="5"/>
  <c r="D1248" i="5" a="1"/>
  <c r="D1248" i="5" s="1"/>
  <c r="D1249" i="5" a="1"/>
  <c r="D1249" i="5" s="1"/>
  <c r="D1250" i="5" a="1"/>
  <c r="D1250" i="5" s="1"/>
  <c r="D1251" i="5" a="1"/>
  <c r="D1251" i="5" s="1"/>
  <c r="D1252" i="5" a="1"/>
  <c r="D1252" i="5" s="1"/>
  <c r="D1253" i="5" a="1"/>
  <c r="D1253" i="5" s="1"/>
  <c r="D1254" i="5" a="1"/>
  <c r="D1254" i="5" s="1"/>
  <c r="D1255" i="5" a="1"/>
  <c r="D1255" i="5"/>
  <c r="D1256" i="5" a="1"/>
  <c r="D1256" i="5" s="1"/>
  <c r="D1257" i="5" a="1"/>
  <c r="D1257" i="5" s="1"/>
  <c r="D1258" i="5" a="1"/>
  <c r="D1258" i="5" s="1"/>
  <c r="D1259" i="5" a="1"/>
  <c r="D1259" i="5" s="1"/>
  <c r="D1260" i="5" a="1"/>
  <c r="D1260" i="5" s="1"/>
  <c r="D1261" i="5" a="1"/>
  <c r="D1261" i="5" s="1"/>
  <c r="D1262" i="5" a="1"/>
  <c r="D1262" i="5" s="1"/>
  <c r="D1263" i="5" a="1"/>
  <c r="D1263" i="5"/>
  <c r="D1264" i="5" a="1"/>
  <c r="D1264" i="5" s="1"/>
  <c r="D1265" i="5" a="1"/>
  <c r="D1265" i="5" s="1"/>
  <c r="D1266" i="5" a="1"/>
  <c r="D1266" i="5" s="1"/>
  <c r="D1267" i="5" a="1"/>
  <c r="D1267" i="5" s="1"/>
  <c r="D1268" i="5" a="1"/>
  <c r="D1268" i="5" s="1"/>
  <c r="D1269" i="5" a="1"/>
  <c r="D1269" i="5" s="1"/>
  <c r="D1270" i="5" a="1"/>
  <c r="D1270" i="5" s="1"/>
  <c r="D1271" i="5" a="1"/>
  <c r="D1271" i="5" s="1"/>
  <c r="D1272" i="5" a="1"/>
  <c r="D1272" i="5" s="1"/>
  <c r="D1273" i="5" a="1"/>
  <c r="D1273" i="5" s="1"/>
  <c r="D1274" i="5" a="1"/>
  <c r="D1274" i="5" s="1"/>
  <c r="D1275" i="5" a="1"/>
  <c r="D1275" i="5" s="1"/>
  <c r="D1276" i="5" a="1"/>
  <c r="D1276" i="5" s="1"/>
  <c r="D1277" i="5" a="1"/>
  <c r="D1277" i="5" s="1"/>
  <c r="D1278" i="5" a="1"/>
  <c r="D1278" i="5" s="1"/>
  <c r="D1279" i="5" a="1"/>
  <c r="D1279" i="5"/>
  <c r="D1280" i="5" a="1"/>
  <c r="D1280" i="5" s="1"/>
  <c r="D1281" i="5" a="1"/>
  <c r="D1281" i="5" s="1"/>
  <c r="D1282" i="5" a="1"/>
  <c r="D1282" i="5" s="1"/>
  <c r="D1283" i="5" a="1"/>
  <c r="D1283" i="5" s="1"/>
  <c r="D1284" i="5" a="1"/>
  <c r="D1284" i="5" s="1"/>
  <c r="D1285" i="5" a="1"/>
  <c r="D1285" i="5" s="1"/>
  <c r="D1286" i="5" a="1"/>
  <c r="D1286" i="5" s="1"/>
  <c r="D1287" i="5" a="1"/>
  <c r="D1287" i="5"/>
  <c r="D1288" i="5" a="1"/>
  <c r="D1288" i="5" s="1"/>
  <c r="D1289" i="5" a="1"/>
  <c r="D1289" i="5" s="1"/>
  <c r="D1290" i="5" a="1"/>
  <c r="D1290" i="5" s="1"/>
  <c r="D1291" i="5" a="1"/>
  <c r="D1291" i="5" s="1"/>
  <c r="D1292" i="5" a="1"/>
  <c r="D1292" i="5" s="1"/>
  <c r="D1293" i="5" a="1"/>
  <c r="D1293" i="5" s="1"/>
  <c r="D1294" i="5" a="1"/>
  <c r="D1294" i="5" s="1"/>
  <c r="D1295" i="5" a="1"/>
  <c r="D1295" i="5"/>
  <c r="D1296" i="5" a="1"/>
  <c r="D1296" i="5" s="1"/>
  <c r="D1297" i="5" a="1"/>
  <c r="D1297" i="5" s="1"/>
  <c r="D1298" i="5" a="1"/>
  <c r="D1298" i="5" s="1"/>
  <c r="D1299" i="5" a="1"/>
  <c r="D1299" i="5" s="1"/>
  <c r="D1300" i="5" a="1"/>
  <c r="D1300" i="5" s="1"/>
  <c r="D1301" i="5" a="1"/>
  <c r="D1301" i="5" s="1"/>
  <c r="D1302" i="5" a="1"/>
  <c r="D1302" i="5" s="1"/>
  <c r="D1303" i="5" a="1"/>
  <c r="D1303" i="5" s="1"/>
  <c r="D1304" i="5" a="1"/>
  <c r="D1304" i="5" s="1"/>
  <c r="D1305" i="5" a="1"/>
  <c r="D1305" i="5" s="1"/>
  <c r="D1306" i="5" a="1"/>
  <c r="D1306" i="5" s="1"/>
  <c r="D1307" i="5" a="1"/>
  <c r="D1307" i="5" s="1"/>
  <c r="D1308" i="5" a="1"/>
  <c r="D1308" i="5" s="1"/>
  <c r="D1309" i="5" a="1"/>
  <c r="D1309" i="5" s="1"/>
  <c r="D1310" i="5" a="1"/>
  <c r="D1310" i="5" s="1"/>
  <c r="D1311" i="5" a="1"/>
  <c r="D1311" i="5"/>
  <c r="D1312" i="5" a="1"/>
  <c r="D1312" i="5" s="1"/>
  <c r="D1313" i="5" a="1"/>
  <c r="D1313" i="5" s="1"/>
  <c r="D1314" i="5" a="1"/>
  <c r="D1314" i="5" s="1"/>
  <c r="D1315" i="5" a="1"/>
  <c r="D1315" i="5" s="1"/>
  <c r="D1316" i="5" a="1"/>
  <c r="D1316" i="5" s="1"/>
  <c r="D1317" i="5" a="1"/>
  <c r="D1317" i="5" s="1"/>
  <c r="D1318" i="5" a="1"/>
  <c r="D1318" i="5" s="1"/>
  <c r="D1319" i="5" a="1"/>
  <c r="D1319" i="5" s="1"/>
  <c r="D1320" i="5" a="1"/>
  <c r="D1320" i="5" s="1"/>
  <c r="D1321" i="5" a="1"/>
  <c r="D1321" i="5" s="1"/>
  <c r="D1322" i="5" a="1"/>
  <c r="D1322" i="5" s="1"/>
  <c r="D1323" i="5" a="1"/>
  <c r="D1323" i="5" s="1"/>
  <c r="D1324" i="5" a="1"/>
  <c r="D1324" i="5" s="1"/>
  <c r="D1325" i="5" a="1"/>
  <c r="D1325" i="5" s="1"/>
  <c r="D1326" i="5" a="1"/>
  <c r="D1326" i="5" s="1"/>
  <c r="D1327" i="5" a="1"/>
  <c r="D1327" i="5"/>
  <c r="D1328" i="5" a="1"/>
  <c r="D1328" i="5" s="1"/>
  <c r="D1329" i="5" a="1"/>
  <c r="D1329" i="5" s="1"/>
  <c r="D1330" i="5" a="1"/>
  <c r="D1330" i="5" s="1"/>
  <c r="D1331" i="5" a="1"/>
  <c r="D1331" i="5" s="1"/>
  <c r="D1332" i="5" a="1"/>
  <c r="D1332" i="5" s="1"/>
  <c r="D1333" i="5" a="1"/>
  <c r="D1333" i="5" s="1"/>
  <c r="D1334" i="5" a="1"/>
  <c r="D1334" i="5" s="1"/>
  <c r="D1335" i="5" a="1"/>
  <c r="D1335" i="5" s="1"/>
  <c r="D1336" i="5" a="1"/>
  <c r="D1336" i="5" s="1"/>
  <c r="D1337" i="5" a="1"/>
  <c r="D1337" i="5" s="1"/>
  <c r="D1338" i="5" a="1"/>
  <c r="D1338" i="5" s="1"/>
  <c r="D1339" i="5" a="1"/>
  <c r="D1339" i="5" s="1"/>
  <c r="D1340" i="5" a="1"/>
  <c r="D1340" i="5" s="1"/>
  <c r="D1341" i="5" a="1"/>
  <c r="D1341" i="5" s="1"/>
  <c r="D1342" i="5" a="1"/>
  <c r="D1342" i="5" s="1"/>
  <c r="D1343" i="5" a="1"/>
  <c r="D1343" i="5"/>
  <c r="D1344" i="5" a="1"/>
  <c r="D1344" i="5" s="1"/>
  <c r="D1345" i="5" a="1"/>
  <c r="D1345" i="5" s="1"/>
  <c r="D1346" i="5" a="1"/>
  <c r="D1346" i="5" s="1"/>
  <c r="D1347" i="5" a="1"/>
  <c r="D1347" i="5" s="1"/>
  <c r="D1348" i="5" a="1"/>
  <c r="D1348" i="5" s="1"/>
  <c r="D1349" i="5" a="1"/>
  <c r="D1349" i="5" s="1"/>
  <c r="D1350" i="5" a="1"/>
  <c r="D1350" i="5" s="1"/>
  <c r="D1351" i="5" a="1"/>
  <c r="D1351" i="5"/>
  <c r="D1352" i="5" a="1"/>
  <c r="D1352" i="5" s="1"/>
  <c r="D1353" i="5" a="1"/>
  <c r="D1353" i="5" s="1"/>
  <c r="D1354" i="5" a="1"/>
  <c r="D1354" i="5" s="1"/>
  <c r="D1355" i="5" a="1"/>
  <c r="D1355" i="5" s="1"/>
  <c r="D1356" i="5" a="1"/>
  <c r="D1356" i="5" s="1"/>
  <c r="D1357" i="5" a="1"/>
  <c r="D1357" i="5" s="1"/>
  <c r="D1358" i="5" a="1"/>
  <c r="D1358" i="5" s="1"/>
  <c r="D1359" i="5" a="1"/>
  <c r="D1359" i="5" s="1"/>
  <c r="D1360" i="5" a="1"/>
  <c r="D1360" i="5" s="1"/>
  <c r="D1361" i="5" a="1"/>
  <c r="D1361" i="5" s="1"/>
  <c r="D1362" i="5" a="1"/>
  <c r="D1362" i="5" s="1"/>
  <c r="D1363" i="5" a="1"/>
  <c r="D1363" i="5" s="1"/>
  <c r="D1364" i="5" a="1"/>
  <c r="D1364" i="5" s="1"/>
  <c r="D1365" i="5" a="1"/>
  <c r="D1365" i="5" s="1"/>
  <c r="D1366" i="5" a="1"/>
  <c r="D1366" i="5" s="1"/>
  <c r="D1367" i="5" a="1"/>
  <c r="D1367" i="5" s="1"/>
  <c r="D1368" i="5" a="1"/>
  <c r="D1368" i="5" s="1"/>
  <c r="D1369" i="5" a="1"/>
  <c r="D1369" i="5" s="1"/>
  <c r="D1370" i="5" a="1"/>
  <c r="D1370" i="5" s="1"/>
  <c r="D1371" i="5" a="1"/>
  <c r="D1371" i="5" s="1"/>
  <c r="D1372" i="5" a="1"/>
  <c r="D1372" i="5" s="1"/>
  <c r="D1373" i="5" a="1"/>
  <c r="D1373" i="5" s="1"/>
  <c r="D1374" i="5" a="1"/>
  <c r="D1374" i="5" s="1"/>
  <c r="D1375" i="5" a="1"/>
  <c r="D1375" i="5"/>
  <c r="D1376" i="5" a="1"/>
  <c r="D1376" i="5" s="1"/>
  <c r="D1377" i="5" a="1"/>
  <c r="D1377" i="5" s="1"/>
  <c r="D1378" i="5" a="1"/>
  <c r="D1378" i="5" s="1"/>
  <c r="D1379" i="5" a="1"/>
  <c r="D1379" i="5" s="1"/>
  <c r="D1380" i="5" a="1"/>
  <c r="D1380" i="5" s="1"/>
  <c r="D1381" i="5" a="1"/>
  <c r="D1381" i="5" s="1"/>
  <c r="D1382" i="5" a="1"/>
  <c r="D1382" i="5" s="1"/>
  <c r="D1383" i="5" a="1"/>
  <c r="D1383" i="5" s="1"/>
  <c r="D1384" i="5" a="1"/>
  <c r="D1384" i="5" s="1"/>
  <c r="D1385" i="5" a="1"/>
  <c r="D1385" i="5" s="1"/>
  <c r="D1386" i="5" a="1"/>
  <c r="D1386" i="5" s="1"/>
  <c r="D1387" i="5" a="1"/>
  <c r="D1387" i="5" s="1"/>
  <c r="D1388" i="5" a="1"/>
  <c r="D1388" i="5" s="1"/>
  <c r="D1389" i="5" a="1"/>
  <c r="D1389" i="5" s="1"/>
  <c r="D1390" i="5" a="1"/>
  <c r="D1390" i="5" s="1"/>
  <c r="D1391" i="5" a="1"/>
  <c r="D1391" i="5" s="1"/>
  <c r="D1392" i="5" a="1"/>
  <c r="D1392" i="5" s="1"/>
  <c r="D1393" i="5" a="1"/>
  <c r="D1393" i="5" s="1"/>
  <c r="D1394" i="5" a="1"/>
  <c r="D1394" i="5" s="1"/>
  <c r="D1395" i="5" a="1"/>
  <c r="D1395" i="5" s="1"/>
  <c r="D1396" i="5" a="1"/>
  <c r="D1396" i="5" s="1"/>
  <c r="D1397" i="5" a="1"/>
  <c r="D1397" i="5" s="1"/>
  <c r="D1398" i="5" a="1"/>
  <c r="D1398" i="5" s="1"/>
  <c r="D1399" i="5" a="1"/>
  <c r="D1399" i="5" s="1"/>
  <c r="D1400" i="5" a="1"/>
  <c r="D1400" i="5" s="1"/>
  <c r="D1401" i="5" a="1"/>
  <c r="D1401" i="5" s="1"/>
  <c r="D1402" i="5" a="1"/>
  <c r="D1402" i="5" s="1"/>
  <c r="D1403" i="5" a="1"/>
  <c r="D1403" i="5" s="1"/>
  <c r="D1404" i="5" a="1"/>
  <c r="D1404" i="5" s="1"/>
  <c r="D1405" i="5" a="1"/>
  <c r="D1405" i="5" s="1"/>
  <c r="D1406" i="5" a="1"/>
  <c r="D1406" i="5" s="1"/>
  <c r="D1407" i="5" a="1"/>
  <c r="D1407" i="5"/>
  <c r="D1408" i="5" a="1"/>
  <c r="D1408" i="5" s="1"/>
  <c r="D1409" i="5" a="1"/>
  <c r="D1409" i="5" s="1"/>
  <c r="D1410" i="5" a="1"/>
  <c r="D1410" i="5" s="1"/>
  <c r="D1411" i="5" a="1"/>
  <c r="D1411" i="5" s="1"/>
  <c r="D1412" i="5" a="1"/>
  <c r="D1412" i="5" s="1"/>
  <c r="D1413" i="5" a="1"/>
  <c r="D1413" i="5" s="1"/>
  <c r="D1414" i="5" a="1"/>
  <c r="D1414" i="5" s="1"/>
  <c r="D1415" i="5" a="1"/>
  <c r="D1415" i="5"/>
  <c r="D1416" i="5" a="1"/>
  <c r="D1416" i="5" s="1"/>
  <c r="D1417" i="5" a="1"/>
  <c r="D1417" i="5" s="1"/>
  <c r="D1418" i="5" a="1"/>
  <c r="D1418" i="5" s="1"/>
  <c r="D1419" i="5" a="1"/>
  <c r="D1419" i="5" s="1"/>
  <c r="D1420" i="5" a="1"/>
  <c r="D1420" i="5" s="1"/>
  <c r="D1421" i="5" a="1"/>
  <c r="D1421" i="5" s="1"/>
  <c r="D1422" i="5" a="1"/>
  <c r="D1422" i="5" s="1"/>
  <c r="D1423" i="5" a="1"/>
  <c r="D1423" i="5"/>
  <c r="D1424" i="5" a="1"/>
  <c r="D1424" i="5" s="1"/>
  <c r="D1425" i="5" a="1"/>
  <c r="D1425" i="5" s="1"/>
  <c r="D1426" i="5" a="1"/>
  <c r="D1426" i="5" s="1"/>
  <c r="D1427" i="5" a="1"/>
  <c r="D1427" i="5" s="1"/>
  <c r="D1428" i="5" a="1"/>
  <c r="D1428" i="5" s="1"/>
  <c r="D1429" i="5" a="1"/>
  <c r="D1429" i="5" s="1"/>
  <c r="D1430" i="5" a="1"/>
  <c r="D1430" i="5" s="1"/>
  <c r="D1431" i="5" a="1"/>
  <c r="D1431" i="5" s="1"/>
  <c r="D1432" i="5" a="1"/>
  <c r="D1432" i="5" s="1"/>
  <c r="D1433" i="5" a="1"/>
  <c r="D1433" i="5"/>
  <c r="D1434" i="5" a="1"/>
  <c r="D1434" i="5" s="1"/>
  <c r="D1435" i="5" a="1"/>
  <c r="D1435" i="5" s="1"/>
  <c r="D1436" i="5" a="1"/>
  <c r="D1436" i="5" s="1"/>
  <c r="D1437" i="5" a="1"/>
  <c r="D1437" i="5"/>
  <c r="D1438" i="5" a="1"/>
  <c r="D1438" i="5" s="1"/>
  <c r="D1439" i="5" a="1"/>
  <c r="D1439" i="5" s="1"/>
  <c r="D1440" i="5" a="1"/>
  <c r="D1440" i="5" s="1"/>
  <c r="D1441" i="5" a="1"/>
  <c r="D1441" i="5" s="1"/>
  <c r="D1442" i="5" a="1"/>
  <c r="D1442" i="5" s="1"/>
  <c r="D1443" i="5" a="1"/>
  <c r="D1443" i="5"/>
  <c r="D1444" i="5" a="1"/>
  <c r="D1444" i="5" s="1"/>
  <c r="D1445" i="5" a="1"/>
  <c r="D1445" i="5"/>
  <c r="D1446" i="5" a="1"/>
  <c r="D1446" i="5" s="1"/>
  <c r="D1447" i="5" a="1"/>
  <c r="D1447" i="5" s="1"/>
  <c r="D1448" i="5" a="1"/>
  <c r="D1448" i="5" s="1"/>
  <c r="D1449" i="5" a="1"/>
  <c r="D1449" i="5"/>
  <c r="D1450" i="5" a="1"/>
  <c r="D1450" i="5" s="1"/>
  <c r="D1451" i="5" a="1"/>
  <c r="D1451" i="5"/>
  <c r="D1452" i="5" a="1"/>
  <c r="D1452" i="5" s="1"/>
  <c r="D1453" i="5" a="1"/>
  <c r="D1453" i="5"/>
  <c r="D1454" i="5" a="1"/>
  <c r="D1454" i="5" s="1"/>
  <c r="D1455" i="5" a="1"/>
  <c r="D1455" i="5" s="1"/>
  <c r="D1456" i="5" a="1"/>
  <c r="D1456" i="5" s="1"/>
  <c r="D1457" i="5" a="1"/>
  <c r="D1457" i="5"/>
  <c r="D1458" i="5" a="1"/>
  <c r="D1458" i="5" s="1"/>
  <c r="D1459" i="5" a="1"/>
  <c r="D1459" i="5"/>
  <c r="D1460" i="5" a="1"/>
  <c r="D1460" i="5" s="1"/>
  <c r="D1461" i="5" a="1"/>
  <c r="D1461" i="5"/>
  <c r="D1462" i="5" a="1"/>
  <c r="D1462" i="5" s="1"/>
  <c r="D1463" i="5" a="1"/>
  <c r="D1463" i="5" s="1"/>
  <c r="D1464" i="5" a="1"/>
  <c r="D1464" i="5" s="1"/>
  <c r="D1465" i="5" a="1"/>
  <c r="D1465" i="5"/>
  <c r="D1466" i="5" a="1"/>
  <c r="D1466" i="5" s="1"/>
  <c r="D1467" i="5" a="1"/>
  <c r="D1467" i="5" s="1"/>
  <c r="D1468" i="5" a="1"/>
  <c r="D1468" i="5" s="1"/>
  <c r="D1469" i="5" a="1"/>
  <c r="D1469" i="5"/>
  <c r="D1470" i="5" a="1"/>
  <c r="D1470" i="5" s="1"/>
  <c r="D1471" i="5" a="1"/>
  <c r="D1471" i="5" s="1"/>
  <c r="D1472" i="5" a="1"/>
  <c r="D1472" i="5" s="1"/>
  <c r="D1473" i="5" a="1"/>
  <c r="D1473" i="5" s="1"/>
  <c r="D1474" i="5" a="1"/>
  <c r="D1474" i="5" s="1"/>
  <c r="D1475" i="5" a="1"/>
  <c r="D1475" i="5" s="1"/>
  <c r="D1476" i="5" a="1"/>
  <c r="D1476" i="5" s="1"/>
  <c r="D1477" i="5" a="1"/>
  <c r="D1477" i="5"/>
  <c r="D1478" i="5" a="1"/>
  <c r="D1478" i="5" s="1"/>
  <c r="D1479" i="5" a="1"/>
  <c r="D1479" i="5" s="1"/>
  <c r="D1480" i="5" a="1"/>
  <c r="D1480" i="5" s="1"/>
  <c r="D1481" i="5" a="1"/>
  <c r="D1481" i="5" s="1"/>
  <c r="D1482" i="5" a="1"/>
  <c r="D1482" i="5" s="1"/>
  <c r="D1483" i="5" a="1"/>
  <c r="D1483" i="5" s="1"/>
  <c r="D1484" i="5" a="1"/>
  <c r="D1484" i="5" s="1"/>
  <c r="D1485" i="5" a="1"/>
  <c r="D1485" i="5"/>
  <c r="D1486" i="5" a="1"/>
  <c r="D1486" i="5" s="1"/>
  <c r="D1487" i="5" a="1"/>
  <c r="D1487" i="5" s="1"/>
  <c r="D1488" i="5" a="1"/>
  <c r="D1488" i="5" s="1"/>
  <c r="D1489" i="5" a="1"/>
  <c r="D1489" i="5" s="1"/>
  <c r="D1490" i="5" a="1"/>
  <c r="D1490" i="5" s="1"/>
  <c r="D1491" i="5" a="1"/>
  <c r="D1491" i="5"/>
  <c r="D1492" i="5" a="1"/>
  <c r="D1492" i="5" s="1"/>
  <c r="D1493" i="5" a="1"/>
  <c r="D1493" i="5"/>
  <c r="D1494" i="5" a="1"/>
  <c r="D1494" i="5" s="1"/>
  <c r="D1495" i="5" a="1"/>
  <c r="D1495" i="5" s="1"/>
  <c r="D1496" i="5" a="1"/>
  <c r="D1496" i="5" s="1"/>
  <c r="D1497" i="5" a="1"/>
  <c r="D1497" i="5"/>
  <c r="D1498" i="5" a="1"/>
  <c r="D1498" i="5" s="1"/>
  <c r="D1499" i="5" a="1"/>
  <c r="D1499" i="5" s="1"/>
  <c r="D1500" i="5" a="1"/>
  <c r="D1500" i="5" s="1"/>
  <c r="D1501" i="5" a="1"/>
  <c r="D1501" i="5"/>
  <c r="D1502" i="5" a="1"/>
  <c r="D1502" i="5" s="1"/>
  <c r="D1503" i="5" a="1"/>
  <c r="D1503" i="5" s="1"/>
  <c r="D1504" i="5" a="1"/>
  <c r="D1504" i="5" s="1"/>
  <c r="D1505" i="5" a="1"/>
  <c r="D1505" i="5" s="1"/>
  <c r="D1506" i="5" a="1"/>
  <c r="D1506" i="5" s="1"/>
  <c r="D1507" i="5" a="1"/>
  <c r="D1507" i="5"/>
  <c r="D1508" i="5" a="1"/>
  <c r="D1508" i="5" s="1"/>
  <c r="D1509" i="5" a="1"/>
  <c r="D1509" i="5"/>
  <c r="D1510" i="5" a="1"/>
  <c r="D1510" i="5" s="1"/>
  <c r="D1511" i="5" a="1"/>
  <c r="D1511" i="5" s="1"/>
  <c r="D1512" i="5" a="1"/>
  <c r="D1512" i="5" s="1"/>
  <c r="D1513" i="5" a="1"/>
  <c r="D1513" i="5"/>
  <c r="D1514" i="5" a="1"/>
  <c r="D1514" i="5" s="1"/>
  <c r="D1515" i="5" a="1"/>
  <c r="D1515" i="5"/>
  <c r="D1516" i="5" a="1"/>
  <c r="D1516" i="5" s="1"/>
  <c r="D1517" i="5" a="1"/>
  <c r="D1517" i="5"/>
  <c r="D1518" i="5" a="1"/>
  <c r="D1518" i="5" s="1"/>
  <c r="D1519" i="5" a="1"/>
  <c r="D1519" i="5" s="1"/>
  <c r="D1520" i="5" a="1"/>
  <c r="D1520" i="5" s="1"/>
  <c r="D1521" i="5" a="1"/>
  <c r="D1521" i="5"/>
  <c r="D1522" i="5" a="1"/>
  <c r="D1522" i="5" s="1"/>
  <c r="D1523" i="5" a="1"/>
  <c r="D1523" i="5"/>
  <c r="D1524" i="5" a="1"/>
  <c r="D1524" i="5" s="1"/>
  <c r="D1525" i="5" a="1"/>
  <c r="D1525" i="5"/>
  <c r="D1526" i="5" a="1"/>
  <c r="D1526" i="5" s="1"/>
  <c r="D1527" i="5" a="1"/>
  <c r="D1527" i="5" s="1"/>
  <c r="D1528" i="5" a="1"/>
  <c r="D1528" i="5" s="1"/>
  <c r="D1529" i="5" a="1"/>
  <c r="D1529" i="5"/>
  <c r="D1530" i="5" a="1"/>
  <c r="D1530" i="5" s="1"/>
  <c r="D1531" i="5" a="1"/>
  <c r="D1531" i="5" s="1"/>
  <c r="D1532" i="5" a="1"/>
  <c r="D1532" i="5" s="1"/>
  <c r="D1533" i="5" a="1"/>
  <c r="D1533" i="5"/>
  <c r="D1534" i="5" a="1"/>
  <c r="D1534" i="5" s="1"/>
  <c r="D1535" i="5" a="1"/>
  <c r="D1535" i="5" s="1"/>
  <c r="D1536" i="5" a="1"/>
  <c r="D1536" i="5" s="1"/>
  <c r="D1537" i="5" a="1"/>
  <c r="D1537" i="5" s="1"/>
  <c r="D1538" i="5" a="1"/>
  <c r="D1538" i="5" s="1"/>
  <c r="D1539" i="5" a="1"/>
  <c r="D1539" i="5" s="1"/>
  <c r="D1540" i="5" a="1"/>
  <c r="D1540" i="5" s="1"/>
  <c r="D1541" i="5" a="1"/>
  <c r="D1541" i="5"/>
  <c r="D1542" i="5" a="1"/>
  <c r="D1542" i="5" s="1"/>
  <c r="D1543" i="5" a="1"/>
  <c r="D1543" i="5" s="1"/>
  <c r="D1544" i="5" a="1"/>
  <c r="D1544" i="5" s="1"/>
  <c r="D1545" i="5" a="1"/>
  <c r="D1545" i="5" s="1"/>
  <c r="D1546" i="5" a="1"/>
  <c r="D1546" i="5" s="1"/>
  <c r="D1547" i="5" a="1"/>
  <c r="D1547" i="5" s="1"/>
  <c r="D1548" i="5" a="1"/>
  <c r="D1548" i="5" s="1"/>
  <c r="D1549" i="5" a="1"/>
  <c r="D1549" i="5"/>
  <c r="D1550" i="5" a="1"/>
  <c r="D1550" i="5" s="1"/>
  <c r="D1551" i="5" a="1"/>
  <c r="D1551" i="5" s="1"/>
  <c r="D1552" i="5" a="1"/>
  <c r="D1552" i="5" s="1"/>
  <c r="D1553" i="5" a="1"/>
  <c r="D1553" i="5" s="1"/>
  <c r="D1554" i="5" a="1"/>
  <c r="D1554" i="5" s="1"/>
  <c r="D1555" i="5" a="1"/>
  <c r="D1555" i="5"/>
  <c r="D1556" i="5" a="1"/>
  <c r="D1556" i="5" s="1"/>
  <c r="D1557" i="5" a="1"/>
  <c r="D1557" i="5"/>
  <c r="D1558" i="5" a="1"/>
  <c r="D1558" i="5" s="1"/>
  <c r="D1559" i="5" a="1"/>
  <c r="D1559" i="5" s="1"/>
  <c r="D1560" i="5" a="1"/>
  <c r="D1560" i="5" s="1"/>
  <c r="D1561" i="5" a="1"/>
  <c r="D1561" i="5"/>
  <c r="D1562" i="5" a="1"/>
  <c r="D1562" i="5" s="1"/>
  <c r="D1563" i="5" a="1"/>
  <c r="D1563" i="5" s="1"/>
  <c r="D1564" i="5" a="1"/>
  <c r="D1564" i="5" s="1"/>
  <c r="D1565" i="5" a="1"/>
  <c r="D1565" i="5"/>
  <c r="D1566" i="5" a="1"/>
  <c r="D1566" i="5" s="1"/>
  <c r="D1567" i="5" a="1"/>
  <c r="D1567" i="5" s="1"/>
  <c r="D1568" i="5" a="1"/>
  <c r="D1568" i="5" s="1"/>
  <c r="D1569" i="5" a="1"/>
  <c r="D1569" i="5" s="1"/>
  <c r="D1570" i="5" a="1"/>
  <c r="D1570" i="5" s="1"/>
  <c r="D1571" i="5" a="1"/>
  <c r="D1571" i="5"/>
  <c r="D1572" i="5" a="1"/>
  <c r="D1572" i="5" s="1"/>
  <c r="D1573" i="5" a="1"/>
  <c r="D1573" i="5"/>
  <c r="D1574" i="5" a="1"/>
  <c r="D1574" i="5" s="1"/>
  <c r="D1575" i="5" a="1"/>
  <c r="D1575" i="5" s="1"/>
  <c r="D1576" i="5" a="1"/>
  <c r="D1576" i="5" s="1"/>
  <c r="D1577" i="5" a="1"/>
  <c r="D1577" i="5"/>
  <c r="D1578" i="5" a="1"/>
  <c r="D1578" i="5" s="1"/>
  <c r="D1579" i="5" a="1"/>
  <c r="D1579" i="5"/>
  <c r="D1580" i="5" a="1"/>
  <c r="D1580" i="5" s="1"/>
  <c r="D1581" i="5" a="1"/>
  <c r="D1581" i="5"/>
  <c r="D1582" i="5" a="1"/>
  <c r="D1582" i="5" s="1"/>
  <c r="D1583" i="5" a="1"/>
  <c r="D1583" i="5" s="1"/>
  <c r="D1584" i="5" a="1"/>
  <c r="D1584" i="5" s="1"/>
  <c r="D1585" i="5" a="1"/>
  <c r="D1585" i="5"/>
  <c r="D1586" i="5" a="1"/>
  <c r="D1586" i="5" s="1"/>
  <c r="D1587" i="5" a="1"/>
  <c r="D1587" i="5"/>
  <c r="D1588" i="5" a="1"/>
  <c r="D1588" i="5" s="1"/>
  <c r="D1589" i="5" a="1"/>
  <c r="D1589" i="5"/>
  <c r="D1590" i="5" a="1"/>
  <c r="D1590" i="5" s="1"/>
  <c r="D1591" i="5" a="1"/>
  <c r="D1591" i="5" s="1"/>
  <c r="D1592" i="5" a="1"/>
  <c r="D1592" i="5" s="1"/>
  <c r="D1593" i="5" a="1"/>
  <c r="D1593" i="5"/>
  <c r="D1594" i="5" a="1"/>
  <c r="D1594" i="5" s="1"/>
  <c r="D1595" i="5" a="1"/>
  <c r="D1595" i="5" s="1"/>
  <c r="D1596" i="5" a="1"/>
  <c r="D1596" i="5" s="1"/>
  <c r="D1597" i="5" a="1"/>
  <c r="D1597" i="5"/>
  <c r="D1598" i="5" a="1"/>
  <c r="D1598" i="5" s="1"/>
  <c r="D1599" i="5" a="1"/>
  <c r="D1599" i="5" s="1"/>
  <c r="D1600" i="5" a="1"/>
  <c r="D1600" i="5" s="1"/>
  <c r="D1601" i="5" a="1"/>
  <c r="D1601" i="5" s="1"/>
  <c r="D1602" i="5" a="1"/>
  <c r="D1602" i="5" s="1"/>
  <c r="D1603" i="5" a="1"/>
  <c r="D1603" i="5" s="1"/>
  <c r="D1604" i="5" a="1"/>
  <c r="D1604" i="5" s="1"/>
  <c r="D1605" i="5" a="1"/>
  <c r="D1605" i="5"/>
  <c r="D1606" i="5" a="1"/>
  <c r="D1606" i="5" s="1"/>
  <c r="D1607" i="5" a="1"/>
  <c r="D1607" i="5" s="1"/>
  <c r="D1608" i="5" a="1"/>
  <c r="D1608" i="5" s="1"/>
  <c r="D1609" i="5" a="1"/>
  <c r="D1609" i="5" s="1"/>
  <c r="D1610" i="5" a="1"/>
  <c r="D1610" i="5" s="1"/>
  <c r="D1611" i="5" a="1"/>
  <c r="D1611" i="5" s="1"/>
  <c r="D1612" i="5" a="1"/>
  <c r="D1612" i="5" s="1"/>
  <c r="D1613" i="5" a="1"/>
  <c r="D1613" i="5"/>
  <c r="D1614" i="5" a="1"/>
  <c r="D1614" i="5" s="1"/>
  <c r="D1615" i="5" a="1"/>
  <c r="D1615" i="5" s="1"/>
  <c r="D1616" i="5" a="1"/>
  <c r="D1616" i="5" s="1"/>
  <c r="D1617" i="5" a="1"/>
  <c r="D1617" i="5" s="1"/>
  <c r="D1618" i="5" a="1"/>
  <c r="D1618" i="5" s="1"/>
  <c r="D1619" i="5" a="1"/>
  <c r="D1619" i="5"/>
  <c r="D1620" i="5" a="1"/>
  <c r="D1620" i="5" s="1"/>
  <c r="D1621" i="5" a="1"/>
  <c r="D1621" i="5"/>
  <c r="D1622" i="5" a="1"/>
  <c r="D1622" i="5" s="1"/>
  <c r="D1623" i="5" a="1"/>
  <c r="D1623" i="5" s="1"/>
  <c r="D1624" i="5" a="1"/>
  <c r="D1624" i="5" s="1"/>
  <c r="D1625" i="5" a="1"/>
  <c r="D1625" i="5"/>
  <c r="D1626" i="5" a="1"/>
  <c r="D1626" i="5" s="1"/>
  <c r="D1627" i="5" a="1"/>
  <c r="D1627" i="5" s="1"/>
  <c r="D1628" i="5" a="1"/>
  <c r="D1628" i="5" s="1"/>
  <c r="D1629" i="5" a="1"/>
  <c r="D1629" i="5" s="1"/>
  <c r="D1630" i="5" a="1"/>
  <c r="D1630" i="5" s="1"/>
  <c r="D1631" i="5" a="1"/>
  <c r="D1631" i="5" s="1"/>
  <c r="D1632" i="5" a="1"/>
  <c r="D1632" i="5" s="1"/>
  <c r="D1633" i="5" a="1"/>
  <c r="D1633" i="5" s="1"/>
  <c r="D1634" i="5" a="1"/>
  <c r="D1634" i="5" s="1"/>
  <c r="D1635" i="5" a="1"/>
  <c r="D1635" i="5"/>
  <c r="D1636" i="5" a="1"/>
  <c r="D1636" i="5" s="1"/>
  <c r="D1637" i="5" a="1"/>
  <c r="D1637" i="5"/>
  <c r="D1638" i="5" a="1"/>
  <c r="D1638" i="5" s="1"/>
  <c r="D1639" i="5" a="1"/>
  <c r="D1639" i="5" s="1"/>
  <c r="D1640" i="5" a="1"/>
  <c r="D1640" i="5" s="1"/>
  <c r="D1641" i="5" a="1"/>
  <c r="D1641" i="5"/>
  <c r="D1642" i="5" a="1"/>
  <c r="D1642" i="5" s="1"/>
  <c r="D1643" i="5" a="1"/>
  <c r="D1643" i="5" s="1"/>
  <c r="D1644" i="5" a="1"/>
  <c r="D1644" i="5" s="1"/>
  <c r="D1645" i="5" a="1"/>
  <c r="D1645" i="5" s="1"/>
  <c r="D1646" i="5" a="1"/>
  <c r="D1646" i="5" s="1"/>
  <c r="D1647" i="5" a="1"/>
  <c r="D1647" i="5" s="1"/>
  <c r="D1648" i="5" a="1"/>
  <c r="D1648" i="5" s="1"/>
  <c r="D1649" i="5" a="1"/>
  <c r="D1649" i="5"/>
  <c r="D1650" i="5" a="1"/>
  <c r="D1650" i="5" s="1"/>
  <c r="D1651" i="5" a="1"/>
  <c r="D1651" i="5" s="1"/>
  <c r="D1652" i="5" a="1"/>
  <c r="D1652" i="5" s="1"/>
  <c r="D1653" i="5" a="1"/>
  <c r="D1653" i="5" s="1"/>
  <c r="D1654" i="5" a="1"/>
  <c r="D1654" i="5" s="1"/>
  <c r="D1655" i="5" a="1"/>
  <c r="D1655" i="5" s="1"/>
  <c r="D1656" i="5" a="1"/>
  <c r="D1656" i="5" s="1"/>
  <c r="D1657" i="5" a="1"/>
  <c r="D1657" i="5"/>
  <c r="D1658" i="5" a="1"/>
  <c r="D1658" i="5" s="1"/>
  <c r="D1659" i="5" a="1"/>
  <c r="D1659" i="5" s="1"/>
  <c r="D1660" i="5" a="1"/>
  <c r="D1660" i="5" s="1"/>
  <c r="D1661" i="5" a="1"/>
  <c r="D1661" i="5" s="1"/>
  <c r="D1662" i="5" a="1"/>
  <c r="D1662" i="5" s="1"/>
  <c r="D1663" i="5" a="1"/>
  <c r="D1663" i="5" s="1"/>
  <c r="D1664" i="5" a="1"/>
  <c r="D1664" i="5" s="1"/>
  <c r="D1665" i="5" a="1"/>
  <c r="D1665" i="5"/>
  <c r="D1666" i="5" a="1"/>
  <c r="D1666" i="5" s="1"/>
  <c r="D1667" i="5" a="1"/>
  <c r="D1667" i="5" s="1"/>
  <c r="D1668" i="5" a="1"/>
  <c r="D1668" i="5" s="1"/>
  <c r="D1669" i="5" a="1"/>
  <c r="D1669" i="5" s="1"/>
  <c r="D1670" i="5" a="1"/>
  <c r="D1670" i="5" s="1"/>
  <c r="D1671" i="5" a="1"/>
  <c r="D1671" i="5" s="1"/>
  <c r="D1672" i="5" a="1"/>
  <c r="D1672" i="5" s="1"/>
  <c r="D1673" i="5" a="1"/>
  <c r="D1673" i="5" s="1"/>
  <c r="D1674" i="5" a="1"/>
  <c r="D1674" i="5" s="1"/>
  <c r="D1675" i="5" a="1"/>
  <c r="D1675" i="5"/>
  <c r="D1676" i="5" a="1"/>
  <c r="D1676" i="5" s="1"/>
  <c r="D1677" i="5" a="1"/>
  <c r="D1677" i="5"/>
  <c r="D1678" i="5" a="1"/>
  <c r="D1678" i="5" s="1"/>
  <c r="D1679" i="5" a="1"/>
  <c r="D1679" i="5" s="1"/>
  <c r="D1680" i="5" a="1"/>
  <c r="D1680" i="5" s="1"/>
  <c r="D1681" i="5" a="1"/>
  <c r="D1681" i="5"/>
  <c r="D1682" i="5" a="1"/>
  <c r="D1682" i="5" s="1"/>
  <c r="D1683" i="5" a="1"/>
  <c r="D1683" i="5" s="1"/>
  <c r="D1684" i="5" a="1"/>
  <c r="D1684" i="5" s="1"/>
  <c r="D1685" i="5" a="1"/>
  <c r="D1685" i="5" s="1"/>
  <c r="D1686" i="5" a="1"/>
  <c r="D1686" i="5" s="1"/>
  <c r="D1687" i="5" a="1"/>
  <c r="D1687" i="5" s="1"/>
  <c r="D1688" i="5" a="1"/>
  <c r="D1688" i="5" s="1"/>
  <c r="D1689" i="5" a="1"/>
  <c r="D1689" i="5"/>
  <c r="D1690" i="5" a="1"/>
  <c r="D1690" i="5" s="1"/>
  <c r="D1691" i="5" a="1"/>
  <c r="D1691" i="5" s="1"/>
  <c r="D1692" i="5" a="1"/>
  <c r="D1692" i="5" s="1"/>
  <c r="D1693" i="5" a="1"/>
  <c r="D1693" i="5" s="1"/>
  <c r="D1694" i="5" a="1"/>
  <c r="D1694" i="5" s="1"/>
  <c r="D1695" i="5" a="1"/>
  <c r="D1695" i="5" s="1"/>
  <c r="D1696" i="5" a="1"/>
  <c r="D1696" i="5" s="1"/>
  <c r="D1697" i="5" a="1"/>
  <c r="D1697" i="5"/>
  <c r="D1698" i="5" a="1"/>
  <c r="D1698" i="5" s="1"/>
  <c r="D1699" i="5" a="1"/>
  <c r="D1699" i="5" s="1"/>
  <c r="D1700" i="5" a="1"/>
  <c r="D1700" i="5" s="1"/>
  <c r="D1701" i="5" a="1"/>
  <c r="D1701" i="5" s="1"/>
  <c r="D1702" i="5" a="1"/>
  <c r="D1702" i="5" s="1"/>
  <c r="D1703" i="5" a="1"/>
  <c r="D1703" i="5" s="1"/>
  <c r="D1704" i="5" a="1"/>
  <c r="D1704" i="5" s="1"/>
  <c r="D1705" i="5" a="1"/>
  <c r="D1705" i="5"/>
  <c r="D1706" i="5" a="1"/>
  <c r="D1706" i="5" s="1"/>
  <c r="D1707" i="5" a="1"/>
  <c r="D1707" i="5" s="1"/>
  <c r="D1708" i="5" a="1"/>
  <c r="D1708" i="5" s="1"/>
  <c r="D1709" i="5" a="1"/>
  <c r="D1709" i="5" s="1"/>
  <c r="D1710" i="5" a="1"/>
  <c r="D1710" i="5" s="1"/>
  <c r="D1711" i="5" a="1"/>
  <c r="D1711" i="5" s="1"/>
  <c r="D1712" i="5" a="1"/>
  <c r="D1712" i="5" s="1"/>
  <c r="D1713" i="5" a="1"/>
  <c r="D1713" i="5" s="1"/>
  <c r="D1714" i="5" a="1"/>
  <c r="D1714" i="5" s="1"/>
  <c r="D1715" i="5" a="1"/>
  <c r="D1715" i="5" s="1"/>
  <c r="D1716" i="5" a="1"/>
  <c r="D1716" i="5" s="1"/>
  <c r="D1717" i="5" a="1"/>
  <c r="D1717" i="5"/>
  <c r="D1718" i="5" a="1"/>
  <c r="D1718" i="5" s="1"/>
  <c r="D1719" i="5" a="1"/>
  <c r="D1719" i="5" s="1"/>
  <c r="D1720" i="5" a="1"/>
  <c r="D1720" i="5" s="1"/>
  <c r="D1721" i="5" a="1"/>
  <c r="D1721" i="5"/>
  <c r="D1722" i="5" a="1"/>
  <c r="D1722" i="5" s="1"/>
  <c r="D1723" i="5" a="1"/>
  <c r="D1723" i="5" s="1"/>
  <c r="D1724" i="5" a="1"/>
  <c r="D1724" i="5" s="1"/>
  <c r="D1725" i="5" a="1"/>
  <c r="D1725" i="5"/>
  <c r="D1726" i="5" a="1"/>
  <c r="D1726" i="5" s="1"/>
  <c r="D1727" i="5" a="1"/>
  <c r="D1727" i="5" s="1"/>
  <c r="D1728" i="5" a="1"/>
  <c r="D1728" i="5" s="1"/>
  <c r="D1729" i="5" a="1"/>
  <c r="D1729" i="5" s="1"/>
  <c r="D1730" i="5" a="1"/>
  <c r="D1730" i="5" s="1"/>
  <c r="D1731" i="5" a="1"/>
  <c r="D1731" i="5" s="1"/>
  <c r="D1732" i="5" a="1"/>
  <c r="D1732" i="5" s="1"/>
  <c r="D1733" i="5" a="1"/>
  <c r="D1733" i="5"/>
  <c r="D1734" i="5" a="1"/>
  <c r="D1734" i="5" s="1"/>
  <c r="D1735" i="5" a="1"/>
  <c r="D1735" i="5" s="1"/>
  <c r="D1736" i="5" a="1"/>
  <c r="D1736" i="5" s="1"/>
  <c r="D1737" i="5" a="1"/>
  <c r="D1737" i="5" s="1"/>
  <c r="D1738" i="5" a="1"/>
  <c r="D1738" i="5" s="1"/>
  <c r="D1739" i="5" a="1"/>
  <c r="D1739" i="5" s="1"/>
  <c r="D1740" i="5" a="1"/>
  <c r="D1740" i="5" s="1"/>
  <c r="D1741" i="5" a="1"/>
  <c r="D1741" i="5"/>
  <c r="D1742" i="5" a="1"/>
  <c r="D1742" i="5" s="1"/>
  <c r="D1743" i="5" a="1"/>
  <c r="D1743" i="5" s="1"/>
  <c r="D1744" i="5" a="1"/>
  <c r="D1744" i="5" s="1"/>
  <c r="D1745" i="5" a="1"/>
  <c r="D1745" i="5" s="1"/>
  <c r="D1746" i="5" a="1"/>
  <c r="D1746" i="5" s="1"/>
  <c r="D1747" i="5" a="1"/>
  <c r="D1747" i="5" s="1"/>
  <c r="D1748" i="5" a="1"/>
  <c r="D1748" i="5" s="1"/>
  <c r="D1749" i="5" a="1"/>
  <c r="D1749" i="5"/>
  <c r="D1750" i="5" a="1"/>
  <c r="D1750" i="5" s="1"/>
  <c r="D1751" i="5" a="1"/>
  <c r="D1751" i="5" s="1"/>
  <c r="D1752" i="5" a="1"/>
  <c r="D1752" i="5" s="1"/>
  <c r="D1753" i="5" a="1"/>
  <c r="D1753" i="5"/>
  <c r="D1754" i="5" a="1"/>
  <c r="D1754" i="5" s="1"/>
  <c r="D1755" i="5" a="1"/>
  <c r="D1755" i="5" s="1"/>
  <c r="D1756" i="5" a="1"/>
  <c r="D1756" i="5" s="1"/>
  <c r="D1757" i="5" a="1"/>
  <c r="D1757" i="5" s="1"/>
  <c r="D1758" i="5" a="1"/>
  <c r="D1758" i="5" s="1"/>
  <c r="D1759" i="5" a="1"/>
  <c r="D1759" i="5" s="1"/>
  <c r="D1760" i="5" a="1"/>
  <c r="D1760" i="5" s="1"/>
  <c r="D1761" i="5" a="1"/>
  <c r="D1761" i="5" s="1"/>
  <c r="D1762" i="5" a="1"/>
  <c r="D1762" i="5" s="1"/>
  <c r="D1763" i="5" a="1"/>
  <c r="D1763" i="5" s="1"/>
  <c r="D1764" i="5" a="1"/>
  <c r="D1764" i="5" s="1"/>
  <c r="D1765" i="5" a="1"/>
  <c r="D1765" i="5"/>
  <c r="D1766" i="5" a="1"/>
  <c r="D1766" i="5" s="1"/>
  <c r="D1767" i="5" a="1"/>
  <c r="D1767" i="5" s="1"/>
  <c r="D1768" i="5" a="1"/>
  <c r="D1768" i="5" s="1"/>
  <c r="D1769" i="5" a="1"/>
  <c r="D1769" i="5"/>
  <c r="D1770" i="5" a="1"/>
  <c r="D1770" i="5" s="1"/>
  <c r="D1771" i="5" a="1"/>
  <c r="D1771" i="5" s="1"/>
  <c r="D1772" i="5" a="1"/>
  <c r="D1772" i="5" s="1"/>
  <c r="D1773" i="5" a="1"/>
  <c r="D1773" i="5" s="1"/>
  <c r="D1774" i="5" a="1"/>
  <c r="D1774" i="5" s="1"/>
  <c r="D1775" i="5" a="1"/>
  <c r="D1775" i="5" s="1"/>
  <c r="D1776" i="5" a="1"/>
  <c r="D1776" i="5" s="1"/>
  <c r="D1777" i="5" a="1"/>
  <c r="D1777" i="5" s="1"/>
  <c r="D1778" i="5" a="1"/>
  <c r="D1778" i="5" s="1"/>
  <c r="D1779" i="5" a="1"/>
  <c r="D1779" i="5" s="1"/>
  <c r="D1780" i="5" a="1"/>
  <c r="D1780" i="5" s="1"/>
  <c r="D1781" i="5" a="1"/>
  <c r="D1781" i="5"/>
  <c r="D1782" i="5" a="1"/>
  <c r="D1782" i="5" s="1"/>
  <c r="D1783" i="5" a="1"/>
  <c r="D1783" i="5" s="1"/>
  <c r="D1784" i="5" a="1"/>
  <c r="D1784" i="5" s="1"/>
  <c r="D1785" i="5" a="1"/>
  <c r="D1785" i="5"/>
  <c r="D1786" i="5" a="1"/>
  <c r="D1786" i="5" s="1"/>
  <c r="D1787" i="5" a="1"/>
  <c r="D1787" i="5" s="1"/>
  <c r="D1788" i="5" a="1"/>
  <c r="D1788" i="5" s="1"/>
  <c r="D1789" i="5" a="1"/>
  <c r="D1789" i="5"/>
  <c r="D1790" i="5" a="1"/>
  <c r="D1790" i="5" s="1"/>
  <c r="D1791" i="5" a="1"/>
  <c r="D1791" i="5" s="1"/>
  <c r="D1792" i="5" a="1"/>
  <c r="D1792" i="5" s="1"/>
  <c r="D1793" i="5" a="1"/>
  <c r="D1793" i="5" s="1"/>
  <c r="D1794" i="5" a="1"/>
  <c r="D1794" i="5" s="1"/>
  <c r="D1795" i="5" a="1"/>
  <c r="D1795" i="5"/>
  <c r="D1796" i="5" a="1"/>
  <c r="D1796" i="5" s="1"/>
  <c r="D1797" i="5" a="1"/>
  <c r="D1797" i="5" s="1"/>
  <c r="D1798" i="5" a="1"/>
  <c r="D1798" i="5" s="1"/>
  <c r="D1799" i="5" a="1"/>
  <c r="D1799" i="5" s="1"/>
  <c r="D1800" i="5" a="1"/>
  <c r="D1800" i="5" s="1"/>
  <c r="D1801" i="5" a="1"/>
  <c r="D1801" i="5"/>
  <c r="D1802" i="5" a="1"/>
  <c r="D1802" i="5" s="1"/>
  <c r="D1803" i="5" a="1"/>
  <c r="D1803" i="5" s="1"/>
  <c r="D1804" i="5" a="1"/>
  <c r="D1804" i="5" s="1"/>
  <c r="D1805" i="5" a="1"/>
  <c r="D1805" i="5"/>
  <c r="D1806" i="5" a="1"/>
  <c r="D1806" i="5" s="1"/>
  <c r="D1807" i="5" a="1"/>
  <c r="D1807" i="5" s="1"/>
  <c r="D1808" i="5" a="1"/>
  <c r="D1808" i="5" s="1"/>
  <c r="D1809" i="5" a="1"/>
  <c r="D1809" i="5" s="1"/>
  <c r="D1810" i="5" a="1"/>
  <c r="D1810" i="5" s="1"/>
  <c r="D1811" i="5" a="1"/>
  <c r="D1811" i="5" s="1"/>
  <c r="D1812" i="5" a="1"/>
  <c r="D1812" i="5" s="1"/>
  <c r="D1813" i="5" a="1"/>
  <c r="D1813" i="5"/>
  <c r="D1814" i="5" a="1"/>
  <c r="D1814" i="5" s="1"/>
  <c r="D1815" i="5" a="1"/>
  <c r="D1815" i="5" s="1"/>
  <c r="D1816" i="5" a="1"/>
  <c r="D1816" i="5" s="1"/>
  <c r="D1817" i="5" a="1"/>
  <c r="D1817" i="5" s="1"/>
  <c r="D1818" i="5" a="1"/>
  <c r="D1818" i="5" s="1"/>
  <c r="D1819" i="5" a="1"/>
  <c r="D1819" i="5" s="1"/>
  <c r="D1820" i="5" a="1"/>
  <c r="D1820" i="5" s="1"/>
  <c r="D1821" i="5" a="1"/>
  <c r="D1821" i="5"/>
  <c r="D1822" i="5" a="1"/>
  <c r="D1822" i="5" s="1"/>
  <c r="D1823" i="5" a="1"/>
  <c r="D1823" i="5" s="1"/>
  <c r="D1824" i="5" a="1"/>
  <c r="D1824" i="5" s="1"/>
  <c r="D1825" i="5" a="1"/>
  <c r="D1825" i="5"/>
  <c r="D1826" i="5" a="1"/>
  <c r="D1826" i="5" s="1"/>
  <c r="D1827" i="5" a="1"/>
  <c r="D1827" i="5" s="1"/>
  <c r="D1828" i="5" a="1"/>
  <c r="D1828" i="5" s="1"/>
  <c r="D1829" i="5" a="1"/>
  <c r="D1829" i="5" s="1"/>
  <c r="D1830" i="5" a="1"/>
  <c r="D1830" i="5" s="1"/>
  <c r="D1831" i="5" a="1"/>
  <c r="D1831" i="5" s="1"/>
  <c r="D1832" i="5" a="1"/>
  <c r="D1832" i="5" s="1"/>
  <c r="D1833" i="5" a="1"/>
  <c r="D1833" i="5" s="1"/>
  <c r="D1834" i="5" a="1"/>
  <c r="D1834" i="5" s="1"/>
  <c r="D1835" i="5" a="1"/>
  <c r="D1835" i="5" s="1"/>
  <c r="D1836" i="5" a="1"/>
  <c r="D1836" i="5" s="1"/>
  <c r="D1837" i="5" a="1"/>
  <c r="D1837" i="5"/>
  <c r="D1838" i="5" a="1"/>
  <c r="D1838" i="5" s="1"/>
  <c r="D1839" i="5" a="1"/>
  <c r="D1839" i="5" s="1"/>
  <c r="D1840" i="5" a="1"/>
  <c r="D1840" i="5" s="1"/>
  <c r="D1841" i="5" a="1"/>
  <c r="D1841" i="5"/>
  <c r="D1842" i="5" a="1"/>
  <c r="D1842" i="5" s="1"/>
  <c r="D1843" i="5" a="1"/>
  <c r="D1843" i="5" s="1"/>
  <c r="D1844" i="5" a="1"/>
  <c r="D1844" i="5" s="1"/>
  <c r="D1845" i="5" a="1"/>
  <c r="D1845" i="5" s="1"/>
  <c r="D1846" i="5" a="1"/>
  <c r="D1846" i="5" s="1"/>
  <c r="D1847" i="5" a="1"/>
  <c r="D1847" i="5" s="1"/>
  <c r="D1848" i="5" a="1"/>
  <c r="D1848" i="5" s="1"/>
  <c r="D1849" i="5" a="1"/>
  <c r="D1849" i="5" s="1"/>
  <c r="D1850" i="5" a="1"/>
  <c r="D1850" i="5" s="1"/>
  <c r="D1851" i="5" a="1"/>
  <c r="D1851" i="5" s="1"/>
  <c r="D1852" i="5" a="1"/>
  <c r="D1852" i="5" s="1"/>
  <c r="D1853" i="5" a="1"/>
  <c r="D1853" i="5"/>
  <c r="D1854" i="5" a="1"/>
  <c r="D1854" i="5" s="1"/>
  <c r="D1855" i="5" a="1"/>
  <c r="D1855" i="5" s="1"/>
  <c r="D1856" i="5" a="1"/>
  <c r="D1856" i="5" s="1"/>
  <c r="D1857" i="5" a="1"/>
  <c r="D1857" i="5"/>
  <c r="D1858" i="5" a="1"/>
  <c r="D1858" i="5" s="1"/>
  <c r="D1859" i="5" a="1"/>
  <c r="D1859" i="5" s="1"/>
  <c r="D1860" i="5" a="1"/>
  <c r="D1860" i="5" s="1"/>
  <c r="D1861" i="5" a="1"/>
  <c r="D1861" i="5"/>
  <c r="D1862" i="5" a="1"/>
  <c r="D1862" i="5" s="1"/>
  <c r="D1863" i="5" a="1"/>
  <c r="D1863" i="5" s="1"/>
  <c r="D1864" i="5" a="1"/>
  <c r="D1864" i="5" s="1"/>
  <c r="D1865" i="5" a="1"/>
  <c r="D1865" i="5" s="1"/>
  <c r="D1866" i="5" a="1"/>
  <c r="D1866" i="5" s="1"/>
  <c r="D1867" i="5" a="1"/>
  <c r="D1867" i="5" s="1"/>
  <c r="D1868" i="5" a="1"/>
  <c r="D1868" i="5" s="1"/>
  <c r="D1869" i="5" a="1"/>
  <c r="D1869" i="5"/>
  <c r="D1870" i="5" a="1"/>
  <c r="D1870" i="5" s="1"/>
  <c r="D1871" i="5" a="1"/>
  <c r="D1871" i="5" s="1"/>
  <c r="D1872" i="5" a="1"/>
  <c r="D1872" i="5" s="1"/>
  <c r="D1873" i="5" a="1"/>
  <c r="D1873" i="5" s="1"/>
  <c r="D1874" i="5" a="1"/>
  <c r="D1874" i="5" s="1"/>
  <c r="D1875" i="5" a="1"/>
  <c r="D1875" i="5"/>
  <c r="D1876" i="5" a="1"/>
  <c r="D1876" i="5" s="1"/>
  <c r="D1877" i="5" a="1"/>
  <c r="D1877" i="5" s="1"/>
  <c r="D1878" i="5" a="1"/>
  <c r="D1878" i="5" s="1"/>
  <c r="D1879" i="5" a="1"/>
  <c r="D1879" i="5" s="1"/>
  <c r="D1880" i="5" a="1"/>
  <c r="D1880" i="5" s="1"/>
  <c r="D1881" i="5" a="1"/>
  <c r="D1881" i="5"/>
  <c r="D1882" i="5" a="1"/>
  <c r="D1882" i="5" s="1"/>
  <c r="D1883" i="5" a="1"/>
  <c r="D1883" i="5" s="1"/>
  <c r="D1884" i="5" a="1"/>
  <c r="D1884" i="5" s="1"/>
  <c r="D1885" i="5" a="1"/>
  <c r="D1885" i="5" s="1"/>
  <c r="D1886" i="5" a="1"/>
  <c r="D1886" i="5" s="1"/>
  <c r="D1887" i="5" a="1"/>
  <c r="D1887" i="5" s="1"/>
  <c r="D1888" i="5" a="1"/>
  <c r="D1888" i="5" s="1"/>
  <c r="D1889" i="5" a="1"/>
  <c r="D1889" i="5" s="1"/>
  <c r="D1890" i="5" a="1"/>
  <c r="D1890" i="5" s="1"/>
  <c r="D1891" i="5" a="1"/>
  <c r="D1891" i="5" s="1"/>
  <c r="D1892" i="5" a="1"/>
  <c r="D1892" i="5" s="1"/>
  <c r="D1893" i="5" a="1"/>
  <c r="D1893" i="5" s="1"/>
  <c r="D1894" i="5" a="1"/>
  <c r="D1894" i="5" s="1"/>
  <c r="D1895" i="5" a="1"/>
  <c r="D1895" i="5" s="1"/>
  <c r="D1896" i="5" a="1"/>
  <c r="D1896" i="5" s="1"/>
  <c r="D1897" i="5" a="1"/>
  <c r="D1897" i="5"/>
  <c r="D1898" i="5" a="1"/>
  <c r="D1898" i="5" s="1"/>
  <c r="D1899" i="5" a="1"/>
  <c r="D1899" i="5" s="1"/>
  <c r="D1900" i="5" a="1"/>
  <c r="D1900" i="5" s="1"/>
  <c r="D1901" i="5" a="1"/>
  <c r="D1901" i="5"/>
  <c r="D1902" i="5" a="1"/>
  <c r="D1902" i="5" s="1"/>
  <c r="D1903" i="5" a="1"/>
  <c r="D1903" i="5" s="1"/>
  <c r="D1904" i="5" a="1"/>
  <c r="D1904" i="5" s="1"/>
  <c r="D1905" i="5" a="1"/>
  <c r="D1905" i="5"/>
  <c r="D1906" i="5" a="1"/>
  <c r="D1906" i="5" s="1"/>
  <c r="D1907" i="5" a="1"/>
  <c r="D1907" i="5"/>
  <c r="D1908" i="5" a="1"/>
  <c r="D1908" i="5" s="1"/>
  <c r="D1909" i="5" a="1"/>
  <c r="D1909" i="5"/>
  <c r="D1910" i="5" a="1"/>
  <c r="D1910" i="5" s="1"/>
  <c r="D1911" i="5" a="1"/>
  <c r="D1911" i="5" s="1"/>
  <c r="D1912" i="5" a="1"/>
  <c r="D1912" i="5" s="1"/>
  <c r="D1913" i="5" a="1"/>
  <c r="D1913" i="5"/>
  <c r="D1914" i="5" a="1"/>
  <c r="D1914" i="5" s="1"/>
  <c r="D1915" i="5" a="1"/>
  <c r="D1915" i="5" s="1"/>
  <c r="D1916" i="5" a="1"/>
  <c r="D1916" i="5" s="1"/>
  <c r="D1917" i="5" a="1"/>
  <c r="D1917" i="5"/>
  <c r="D1918" i="5" a="1"/>
  <c r="D1918" i="5" s="1"/>
  <c r="D1919" i="5" a="1"/>
  <c r="D1919" i="5" s="1"/>
  <c r="D1920" i="5" a="1"/>
  <c r="D1920" i="5" s="1"/>
  <c r="D1921" i="5" a="1"/>
  <c r="D1921" i="5" s="1"/>
  <c r="D1922" i="5" a="1"/>
  <c r="D1922" i="5" s="1"/>
  <c r="D1923" i="5" a="1"/>
  <c r="D1923" i="5" s="1"/>
  <c r="D1924" i="5" a="1"/>
  <c r="D1924" i="5" s="1"/>
  <c r="D1925" i="5" a="1"/>
  <c r="D1925" i="5"/>
  <c r="D1926" i="5" a="1"/>
  <c r="D1926" i="5" s="1"/>
  <c r="D1927" i="5" a="1"/>
  <c r="D1927" i="5" s="1"/>
  <c r="D1928" i="5" a="1"/>
  <c r="D1928" i="5" s="1"/>
  <c r="D1929" i="5" a="1"/>
  <c r="D1929" i="5"/>
  <c r="D1930" i="5" a="1"/>
  <c r="D1930" i="5" s="1"/>
  <c r="D1931" i="5" a="1"/>
  <c r="D1931" i="5" s="1"/>
  <c r="D1932" i="5" a="1"/>
  <c r="D1932" i="5" s="1"/>
  <c r="D1933" i="5" a="1"/>
  <c r="D1933" i="5"/>
  <c r="D1934" i="5" a="1"/>
  <c r="D1934" i="5" s="1"/>
  <c r="D1935" i="5" a="1"/>
  <c r="D1935" i="5" s="1"/>
  <c r="D1936" i="5" a="1"/>
  <c r="D1936" i="5" s="1"/>
  <c r="D1937" i="5" a="1"/>
  <c r="D1937" i="5" s="1"/>
  <c r="D1938" i="5" a="1"/>
  <c r="D1938" i="5" s="1"/>
  <c r="D1939" i="5" a="1"/>
  <c r="D1939" i="5" s="1"/>
  <c r="D1940" i="5" a="1"/>
  <c r="D1940" i="5" s="1"/>
  <c r="D1941" i="5" a="1"/>
  <c r="D1941" i="5"/>
  <c r="D1942" i="5" a="1"/>
  <c r="D1942" i="5" s="1"/>
  <c r="D1943" i="5" a="1"/>
  <c r="D1943" i="5" s="1"/>
  <c r="D1944" i="5" a="1"/>
  <c r="D1944" i="5" s="1"/>
  <c r="D1945" i="5" a="1"/>
  <c r="D1945" i="5" s="1"/>
  <c r="D1946" i="5" a="1"/>
  <c r="D1946" i="5" s="1"/>
  <c r="D1947" i="5" a="1"/>
  <c r="D1947" i="5" s="1"/>
  <c r="D1948" i="5" a="1"/>
  <c r="D1948" i="5" s="1"/>
  <c r="D1949" i="5" a="1"/>
  <c r="D1949" i="5"/>
  <c r="D1950" i="5" a="1"/>
  <c r="D1950" i="5" s="1"/>
  <c r="D1951" i="5" a="1"/>
  <c r="D1951" i="5" s="1"/>
  <c r="D1952" i="5" a="1"/>
  <c r="D1952" i="5" s="1"/>
  <c r="D1953" i="5" a="1"/>
  <c r="D1953" i="5" s="1"/>
  <c r="D1954" i="5" a="1"/>
  <c r="D1954" i="5" s="1"/>
  <c r="D1955" i="5" a="1"/>
  <c r="D1955" i="5" s="1"/>
  <c r="D1956" i="5" a="1"/>
  <c r="D1956" i="5" s="1"/>
  <c r="D1957" i="5" a="1"/>
  <c r="D1957" i="5"/>
  <c r="D1958" i="5" a="1"/>
  <c r="D1958" i="5" s="1"/>
  <c r="D1959" i="5" a="1"/>
  <c r="D1959" i="5" s="1"/>
  <c r="D1960" i="5" a="1"/>
  <c r="D1960" i="5" s="1"/>
  <c r="D1961" i="5" a="1"/>
  <c r="D1961" i="5"/>
  <c r="D1962" i="5" a="1"/>
  <c r="D1962" i="5" s="1"/>
  <c r="D1963" i="5" a="1"/>
  <c r="D1963" i="5" s="1"/>
  <c r="D1964" i="5" a="1"/>
  <c r="D1964" i="5" s="1"/>
  <c r="D1965" i="5" a="1"/>
  <c r="D1965" i="5" s="1"/>
  <c r="D1966" i="5" a="1"/>
  <c r="D1966" i="5" s="1"/>
  <c r="D1967" i="5" a="1"/>
  <c r="D1967" i="5" s="1"/>
  <c r="D1968" i="5" a="1"/>
  <c r="D1968" i="5" s="1"/>
  <c r="D1969" i="5" a="1"/>
  <c r="D1969" i="5" s="1"/>
  <c r="D1970" i="5" a="1"/>
  <c r="D1970" i="5" s="1"/>
  <c r="D1971" i="5" a="1"/>
  <c r="D1971" i="5" s="1"/>
  <c r="D1972" i="5" a="1"/>
  <c r="D1972" i="5" s="1"/>
  <c r="D1973" i="5" a="1"/>
  <c r="D1973" i="5"/>
  <c r="D1974" i="5" a="1"/>
  <c r="D1974" i="5" s="1"/>
  <c r="D1975" i="5" a="1"/>
  <c r="D1975" i="5" s="1"/>
  <c r="D1976" i="5" a="1"/>
  <c r="D1976" i="5" s="1"/>
  <c r="D1977" i="5" a="1"/>
  <c r="D1977" i="5" s="1"/>
  <c r="D1978" i="5" a="1"/>
  <c r="D1978" i="5" s="1"/>
  <c r="D1979" i="5" a="1"/>
  <c r="D1979" i="5"/>
  <c r="D1980" i="5" a="1"/>
  <c r="D1980" i="5" s="1"/>
  <c r="D1981" i="5" a="1"/>
  <c r="D1981" i="5"/>
  <c r="D1982" i="5" a="1"/>
  <c r="D1982" i="5" s="1"/>
  <c r="D1983" i="5" a="1"/>
  <c r="D1983" i="5" s="1"/>
  <c r="D1984" i="5" a="1"/>
  <c r="D1984" i="5" s="1"/>
  <c r="D1985" i="5" a="1"/>
  <c r="D1985" i="5"/>
  <c r="D1986" i="5" a="1"/>
  <c r="D1986" i="5" s="1"/>
  <c r="D1987" i="5" a="1"/>
  <c r="D1987" i="5"/>
  <c r="D1988" i="5" a="1"/>
  <c r="D1988" i="5" s="1"/>
  <c r="D1989" i="5" a="1"/>
  <c r="D1989" i="5" s="1"/>
  <c r="D1990" i="5" a="1"/>
  <c r="D1990" i="5" s="1"/>
  <c r="D1991" i="5" a="1"/>
  <c r="D1991" i="5" s="1"/>
  <c r="D1992" i="5" a="1"/>
  <c r="D1992" i="5" s="1"/>
  <c r="D1993" i="5" a="1"/>
  <c r="D1993" i="5"/>
  <c r="D1994" i="5" a="1"/>
  <c r="D1994" i="5" s="1"/>
  <c r="D1995" i="5" a="1"/>
  <c r="D1995" i="5" s="1"/>
  <c r="D1996" i="5" a="1"/>
  <c r="D1996" i="5" s="1"/>
  <c r="D1997" i="5" a="1"/>
  <c r="D1997" i="5"/>
  <c r="D1998" i="5" a="1"/>
  <c r="D1998" i="5" s="1"/>
  <c r="D1999" i="5" a="1"/>
  <c r="D1999" i="5" s="1"/>
  <c r="D2000" i="5" a="1"/>
  <c r="D2000" i="5" s="1"/>
  <c r="D2001" i="5" a="1"/>
  <c r="D2001" i="5" s="1"/>
  <c r="D2002" i="5" a="1"/>
  <c r="D2002" i="5" s="1"/>
  <c r="D2003" i="5" a="1"/>
  <c r="D2003" i="5" s="1"/>
  <c r="D2004" i="5" a="1"/>
  <c r="D2004" i="5" s="1"/>
  <c r="D2005" i="5" a="1"/>
  <c r="D2005" i="5"/>
  <c r="D2006" i="5" a="1"/>
  <c r="D2006" i="5" s="1"/>
  <c r="D2007" i="5" a="1"/>
  <c r="D2007" i="5" s="1"/>
  <c r="D2008" i="5" a="1"/>
  <c r="D2008" i="5" s="1"/>
  <c r="D2009" i="5" a="1"/>
  <c r="D2009" i="5" s="1"/>
  <c r="D2010" i="5" a="1"/>
  <c r="D2010" i="5" s="1"/>
  <c r="D2011" i="5" a="1"/>
  <c r="D2011" i="5" s="1"/>
  <c r="D2012" i="5" a="1"/>
  <c r="D2012" i="5" s="1"/>
  <c r="D2013" i="5" a="1"/>
  <c r="D2013" i="5" s="1"/>
  <c r="D2014" i="5" a="1"/>
  <c r="D2014" i="5" s="1"/>
  <c r="D2015" i="5" a="1"/>
  <c r="D2015" i="5" s="1"/>
  <c r="D2016" i="5" a="1"/>
  <c r="D2016" i="5" s="1"/>
  <c r="D2017" i="5" a="1"/>
  <c r="D2017" i="5" s="1"/>
  <c r="D2018" i="5" a="1"/>
  <c r="D2018" i="5" s="1"/>
  <c r="D2019" i="5" a="1"/>
  <c r="D2019" i="5" s="1"/>
  <c r="D2020" i="5" a="1"/>
  <c r="D2020" i="5" s="1"/>
  <c r="D2021" i="5" a="1"/>
  <c r="D2021" i="5"/>
  <c r="D2022" i="5" a="1"/>
  <c r="D2022" i="5" s="1"/>
  <c r="D2023" i="5" a="1"/>
  <c r="D2023" i="5" s="1"/>
  <c r="D2024" i="5" a="1"/>
  <c r="D2024" i="5" s="1"/>
  <c r="D2025" i="5" a="1"/>
  <c r="D2025" i="5"/>
  <c r="D2026" i="5" a="1"/>
  <c r="D2026" i="5" s="1"/>
  <c r="D2027" i="5" a="1"/>
  <c r="D2027" i="5" s="1"/>
  <c r="D2028" i="5" a="1"/>
  <c r="D2028" i="5" s="1"/>
  <c r="D2029" i="5" a="1"/>
  <c r="D2029" i="5" s="1"/>
  <c r="D2030" i="5" a="1"/>
  <c r="D2030" i="5" s="1"/>
  <c r="D2031" i="5" a="1"/>
  <c r="D2031" i="5" s="1"/>
  <c r="D2032" i="5" a="1"/>
  <c r="D2032" i="5" s="1"/>
  <c r="D2033" i="5" a="1"/>
  <c r="D2033" i="5" s="1"/>
  <c r="D2034" i="5" a="1"/>
  <c r="D2034" i="5" s="1"/>
  <c r="D2035" i="5" a="1"/>
  <c r="D2035" i="5" s="1"/>
  <c r="D2036" i="5" a="1"/>
  <c r="D2036" i="5" s="1"/>
  <c r="D2037" i="5" a="1"/>
  <c r="D2037" i="5"/>
  <c r="D2038" i="5" a="1"/>
  <c r="D2038" i="5" s="1"/>
  <c r="D2039" i="5" a="1"/>
  <c r="D2039" i="5" s="1"/>
  <c r="D2040" i="5" a="1"/>
  <c r="D2040" i="5" s="1"/>
  <c r="D2041" i="5" a="1"/>
  <c r="D2041" i="5"/>
  <c r="D2042" i="5" a="1"/>
  <c r="D2042" i="5" s="1"/>
  <c r="D2043" i="5" a="1"/>
  <c r="D2043" i="5" s="1"/>
  <c r="D2044" i="5" a="1"/>
  <c r="D2044" i="5" s="1"/>
  <c r="D2045" i="5" a="1"/>
  <c r="D2045" i="5"/>
  <c r="D2046" i="5" a="1"/>
  <c r="D2046" i="5" s="1"/>
  <c r="D2047" i="5" a="1"/>
  <c r="D2047" i="5" s="1"/>
  <c r="D2048" i="5" a="1"/>
  <c r="D2048" i="5" s="1"/>
  <c r="D2049" i="5" a="1"/>
  <c r="D2049" i="5" s="1"/>
  <c r="D2050" i="5" a="1"/>
  <c r="D2050" i="5" s="1"/>
  <c r="D2051" i="5" a="1"/>
  <c r="D2051" i="5" s="1"/>
  <c r="D2052" i="5" a="1"/>
  <c r="D2052" i="5" s="1"/>
  <c r="D2053" i="5" a="1"/>
  <c r="D2053" i="5"/>
  <c r="D2054" i="5" a="1"/>
  <c r="D2054" i="5" s="1"/>
  <c r="D2055" i="5" a="1"/>
  <c r="D2055" i="5" s="1"/>
  <c r="D2056" i="5" a="1"/>
  <c r="D2056" i="5" s="1"/>
  <c r="D2057" i="5" a="1"/>
  <c r="D2057" i="5" s="1"/>
  <c r="D2058" i="5" a="1"/>
  <c r="D2058" i="5" s="1"/>
  <c r="D2059" i="5" a="1"/>
  <c r="D2059" i="5"/>
  <c r="D2060" i="5" a="1"/>
  <c r="D2060" i="5" s="1"/>
  <c r="D2061" i="5" a="1"/>
  <c r="D2061" i="5" s="1"/>
  <c r="D2062" i="5" a="1"/>
  <c r="D2062" i="5" s="1"/>
  <c r="D2063" i="5" a="1"/>
  <c r="D2063" i="5" s="1"/>
  <c r="D2064" i="5" a="1"/>
  <c r="D2064" i="5" s="1"/>
  <c r="D2065" i="5" a="1"/>
  <c r="D2065" i="5"/>
  <c r="D2066" i="5" a="1"/>
  <c r="D2066" i="5" s="1"/>
  <c r="D2067" i="5" a="1"/>
  <c r="D2067" i="5" s="1"/>
  <c r="D2068" i="5" a="1"/>
  <c r="D2068" i="5" s="1"/>
  <c r="D2069" i="5" a="1"/>
  <c r="D2069" i="5"/>
  <c r="D2070" i="5" a="1"/>
  <c r="D2070" i="5" s="1"/>
  <c r="D2071" i="5" a="1"/>
  <c r="D2071" i="5" s="1"/>
  <c r="D2072" i="5" a="1"/>
  <c r="D2072" i="5" s="1"/>
  <c r="D2073" i="5" a="1"/>
  <c r="D2073" i="5" s="1"/>
  <c r="D2074" i="5" a="1"/>
  <c r="D2074" i="5" s="1"/>
  <c r="D2075" i="5" a="1"/>
  <c r="D2075" i="5"/>
  <c r="D2076" i="5" a="1"/>
  <c r="D2076" i="5" s="1"/>
  <c r="D2077" i="5" a="1"/>
  <c r="D2077" i="5"/>
  <c r="D2078" i="5" a="1"/>
  <c r="D2078" i="5" s="1"/>
  <c r="D2079" i="5" a="1"/>
  <c r="D2079" i="5" s="1"/>
  <c r="D2080" i="5" a="1"/>
  <c r="D2080" i="5" s="1"/>
  <c r="D2081" i="5" a="1"/>
  <c r="D2081" i="5"/>
  <c r="D2082" i="5" a="1"/>
  <c r="D2082" i="5" s="1"/>
  <c r="D2083" i="5" a="1"/>
  <c r="D2083" i="5"/>
  <c r="D2084" i="5" a="1"/>
  <c r="D2084" i="5" s="1"/>
  <c r="D2085" i="5" a="1"/>
  <c r="D2085" i="5"/>
  <c r="D2086" i="5" a="1"/>
  <c r="D2086" i="5" s="1"/>
  <c r="D2087" i="5" a="1"/>
  <c r="D2087" i="5" s="1"/>
  <c r="D2088" i="5" a="1"/>
  <c r="D2088" i="5" s="1"/>
  <c r="D2089" i="5" a="1"/>
  <c r="D2089" i="5"/>
  <c r="D2090" i="5" a="1"/>
  <c r="D2090" i="5" s="1"/>
  <c r="D2091" i="5" a="1"/>
  <c r="D2091" i="5"/>
  <c r="D2092" i="5" a="1"/>
  <c r="D2092" i="5" s="1"/>
  <c r="D2093" i="5" a="1"/>
  <c r="D2093" i="5" s="1"/>
  <c r="D2094" i="5" a="1"/>
  <c r="D2094" i="5" s="1"/>
  <c r="D2095" i="5" a="1"/>
  <c r="D2095" i="5" s="1"/>
  <c r="D2096" i="5" a="1"/>
  <c r="D2096" i="5" s="1"/>
  <c r="D2097" i="5" a="1"/>
  <c r="D2097" i="5"/>
  <c r="D2098" i="5" a="1"/>
  <c r="D2098" i="5" s="1"/>
  <c r="D2099" i="5" a="1"/>
  <c r="D2099" i="5" s="1"/>
  <c r="D2100" i="5" a="1"/>
  <c r="D2100" i="5" s="1"/>
  <c r="D2101" i="5" a="1"/>
  <c r="D2101" i="5" s="1"/>
  <c r="D2102" i="5" a="1"/>
  <c r="D2102" i="5" s="1"/>
  <c r="D2103" i="5" a="1"/>
  <c r="D2103" i="5" s="1"/>
  <c r="D2104" i="5" a="1"/>
  <c r="D2104" i="5" s="1"/>
  <c r="D2105" i="5" a="1"/>
  <c r="D2105" i="5" s="1"/>
  <c r="D2106" i="5" a="1"/>
  <c r="D2106" i="5" s="1"/>
  <c r="D2107" i="5" a="1"/>
  <c r="D2107" i="5"/>
  <c r="D2108" i="5" a="1"/>
  <c r="D2108" i="5" s="1"/>
  <c r="D2109" i="5" a="1"/>
  <c r="D2109" i="5"/>
  <c r="D2110" i="5" a="1"/>
  <c r="D2110" i="5" s="1"/>
  <c r="D2111" i="5" a="1"/>
  <c r="D2111" i="5" s="1"/>
  <c r="D2112" i="5" a="1"/>
  <c r="D2112" i="5" s="1"/>
  <c r="D2113" i="5" a="1"/>
  <c r="D2113" i="5"/>
  <c r="D2114" i="5" a="1"/>
  <c r="D2114" i="5" s="1"/>
  <c r="D2115" i="5" a="1"/>
  <c r="D2115" i="5"/>
  <c r="D2116" i="5" a="1"/>
  <c r="D2116" i="5" s="1"/>
  <c r="D2117" i="5" a="1"/>
  <c r="D2117" i="5"/>
  <c r="D2118" i="5" a="1"/>
  <c r="D2118" i="5" s="1"/>
  <c r="D2119" i="5" a="1"/>
  <c r="D2119" i="5" s="1"/>
  <c r="D2120" i="5" a="1"/>
  <c r="D2120" i="5" s="1"/>
  <c r="D2121" i="5" a="1"/>
  <c r="D2121" i="5"/>
  <c r="D2122" i="5" a="1"/>
  <c r="D2122" i="5" s="1"/>
  <c r="D2123" i="5" a="1"/>
  <c r="D2123" i="5"/>
  <c r="D2124" i="5" a="1"/>
  <c r="D2124" i="5" s="1"/>
  <c r="D2125" i="5" a="1"/>
  <c r="D2125" i="5" s="1"/>
  <c r="D2126" i="5" a="1"/>
  <c r="D2126" i="5" s="1"/>
  <c r="D2127" i="5" a="1"/>
  <c r="D2127" i="5" s="1"/>
  <c r="D2128" i="5" a="1"/>
  <c r="D2128" i="5" s="1"/>
  <c r="D2129" i="5" a="1"/>
  <c r="D2129" i="5"/>
  <c r="D2130" i="5" a="1"/>
  <c r="D2130" i="5" s="1"/>
  <c r="D2131" i="5" a="1"/>
  <c r="D2131" i="5" s="1"/>
  <c r="D2132" i="5" a="1"/>
  <c r="D2132" i="5" s="1"/>
  <c r="D2133" i="5" a="1"/>
  <c r="D2133" i="5"/>
  <c r="D2134" i="5" a="1"/>
  <c r="D2134" i="5" s="1"/>
  <c r="D2135" i="5" a="1"/>
  <c r="D2135" i="5" s="1"/>
  <c r="D2136" i="5" a="1"/>
  <c r="D2136" i="5" s="1"/>
  <c r="D2137" i="5" a="1"/>
  <c r="D2137" i="5" s="1"/>
  <c r="D2138" i="5" a="1"/>
  <c r="D2138" i="5" s="1"/>
  <c r="D2139" i="5" a="1"/>
  <c r="D2139" i="5" s="1"/>
  <c r="D2140" i="5" a="1"/>
  <c r="D2140" i="5" s="1"/>
  <c r="D2141" i="5" a="1"/>
  <c r="D2141" i="5" s="1"/>
  <c r="D2142" i="5" a="1"/>
  <c r="D2142" i="5" s="1"/>
  <c r="D2143" i="5" a="1"/>
  <c r="D2143" i="5" s="1"/>
  <c r="D2144" i="5" a="1"/>
  <c r="D2144" i="5" s="1"/>
  <c r="D2145" i="5" a="1"/>
  <c r="D2145" i="5" s="1"/>
  <c r="D2146" i="5" a="1"/>
  <c r="D2146" i="5" s="1"/>
  <c r="D2147" i="5" a="1"/>
  <c r="D2147" i="5" s="1"/>
  <c r="D2148" i="5" a="1"/>
  <c r="D2148" i="5" s="1"/>
  <c r="D2149" i="5" a="1"/>
  <c r="D2149" i="5"/>
  <c r="D2150" i="5" a="1"/>
  <c r="D2150" i="5" s="1"/>
  <c r="D2151" i="5" a="1"/>
  <c r="D2151" i="5" s="1"/>
  <c r="D2152" i="5" a="1"/>
  <c r="D2152" i="5" s="1"/>
  <c r="D2153" i="5" a="1"/>
  <c r="D2153" i="5" s="1"/>
  <c r="D2154" i="5" a="1"/>
  <c r="D2154" i="5" s="1"/>
  <c r="D2155" i="5" a="1"/>
  <c r="D2155" i="5"/>
  <c r="D2156" i="5" a="1"/>
  <c r="D2156" i="5" s="1"/>
  <c r="D2157" i="5" a="1"/>
  <c r="D2157" i="5" s="1"/>
  <c r="D2158" i="5" a="1"/>
  <c r="D2158" i="5" s="1"/>
  <c r="D2159" i="5" a="1"/>
  <c r="D2159" i="5" s="1"/>
  <c r="D2160" i="5" a="1"/>
  <c r="D2160" i="5" s="1"/>
  <c r="D2161" i="5" a="1"/>
  <c r="D2161" i="5"/>
  <c r="D2162" i="5" a="1"/>
  <c r="D2162" i="5" s="1"/>
  <c r="D2163" i="5" a="1"/>
  <c r="D2163" i="5" s="1"/>
  <c r="D2164" i="5" a="1"/>
  <c r="D2164" i="5" s="1"/>
  <c r="D2165" i="5" a="1"/>
  <c r="D2165" i="5"/>
  <c r="D2166" i="5" a="1"/>
  <c r="D2166" i="5" s="1"/>
  <c r="D2167" i="5" a="1"/>
  <c r="D2167" i="5" s="1"/>
  <c r="D2168" i="5" a="1"/>
  <c r="D2168" i="5" s="1"/>
  <c r="D2169" i="5" a="1"/>
  <c r="D2169" i="5" s="1"/>
  <c r="D2170" i="5" a="1"/>
  <c r="D2170" i="5" s="1"/>
  <c r="D2171" i="5" a="1"/>
  <c r="D2171" i="5"/>
  <c r="D2172" i="5" a="1"/>
  <c r="D2172" i="5" s="1"/>
  <c r="D2173" i="5" a="1"/>
  <c r="D2173" i="5" s="1"/>
  <c r="D2174" i="5" a="1"/>
  <c r="D2174" i="5" s="1"/>
  <c r="D2175" i="5" a="1"/>
  <c r="D2175" i="5" s="1"/>
  <c r="D2176" i="5" a="1"/>
  <c r="D2176" i="5" s="1"/>
  <c r="D2177" i="5" a="1"/>
  <c r="D2177" i="5"/>
  <c r="D2178" i="5" a="1"/>
  <c r="D2178" i="5" s="1"/>
  <c r="D2179" i="5" a="1"/>
  <c r="D2179" i="5" s="1"/>
  <c r="D2180" i="5" a="1"/>
  <c r="D2180" i="5" s="1"/>
  <c r="D2181" i="5" a="1"/>
  <c r="D2181" i="5"/>
  <c r="D2182" i="5" a="1"/>
  <c r="D2182" i="5" s="1"/>
  <c r="D2183" i="5" a="1"/>
  <c r="D2183" i="5" s="1"/>
  <c r="D2184" i="5" a="1"/>
  <c r="D2184" i="5" s="1"/>
  <c r="D2185" i="5" a="1"/>
  <c r="D2185" i="5" s="1"/>
  <c r="D2186" i="5" a="1"/>
  <c r="D2186" i="5" s="1"/>
  <c r="D2187" i="5" a="1"/>
  <c r="D2187" i="5"/>
  <c r="D2188" i="5" a="1"/>
  <c r="D2188" i="5" s="1"/>
  <c r="D2189" i="5" a="1"/>
  <c r="D2189" i="5" s="1"/>
  <c r="D2190" i="5" a="1"/>
  <c r="D2190" i="5" s="1"/>
  <c r="D2191" i="5" a="1"/>
  <c r="D2191" i="5" s="1"/>
  <c r="D2192" i="5" a="1"/>
  <c r="D2192" i="5" s="1"/>
  <c r="D2193" i="5" a="1"/>
  <c r="D2193" i="5"/>
  <c r="D2194" i="5" a="1"/>
  <c r="D2194" i="5" s="1"/>
  <c r="D2195" i="5" a="1"/>
  <c r="D2195" i="5" s="1"/>
  <c r="D2196" i="5" a="1"/>
  <c r="D2196" i="5" s="1"/>
  <c r="D2197" i="5" a="1"/>
  <c r="D2197" i="5" s="1"/>
  <c r="D2198" i="5" a="1"/>
  <c r="D2198" i="5" s="1"/>
  <c r="D2199" i="5" a="1"/>
  <c r="D2199" i="5" s="1"/>
  <c r="D2200" i="5" a="1"/>
  <c r="D2200" i="5" s="1"/>
  <c r="D2201" i="5" a="1"/>
  <c r="D2201" i="5" s="1"/>
  <c r="D2202" i="5" a="1"/>
  <c r="D2202" i="5" s="1"/>
  <c r="D2203" i="5" a="1"/>
  <c r="D2203" i="5" s="1"/>
  <c r="D2204" i="5" a="1"/>
  <c r="D2204" i="5" s="1"/>
  <c r="D2205" i="5" a="1"/>
  <c r="D2205" i="5"/>
  <c r="D2206" i="5" a="1"/>
  <c r="D2206" i="5" s="1"/>
  <c r="D2207" i="5" a="1"/>
  <c r="D2207" i="5" s="1"/>
  <c r="D2208" i="5" a="1"/>
  <c r="D2208" i="5" s="1"/>
  <c r="D2209" i="5" a="1"/>
  <c r="D2209" i="5" s="1"/>
  <c r="D2210" i="5" a="1"/>
  <c r="D2210" i="5" s="1"/>
  <c r="D2211" i="5" a="1"/>
  <c r="D2211" i="5" s="1"/>
  <c r="D2212" i="5" a="1"/>
  <c r="D2212" i="5" s="1"/>
  <c r="D2213" i="5" a="1"/>
  <c r="D2213" i="5" s="1"/>
  <c r="D2214" i="5" a="1"/>
  <c r="D2214" i="5" s="1"/>
  <c r="D2215" i="5" a="1"/>
  <c r="D2215" i="5" s="1"/>
  <c r="D2216" i="5" a="1"/>
  <c r="D2216" i="5" s="1"/>
  <c r="D2217" i="5" a="1"/>
  <c r="D2217" i="5" s="1"/>
  <c r="D2218" i="5" a="1"/>
  <c r="D2218" i="5" s="1"/>
  <c r="D2219" i="5" a="1"/>
  <c r="D2219" i="5" s="1"/>
  <c r="D2220" i="5" a="1"/>
  <c r="D2220" i="5" s="1"/>
  <c r="D2221" i="5" a="1"/>
  <c r="D2221" i="5"/>
  <c r="D2222" i="5" a="1"/>
  <c r="D2222" i="5" s="1"/>
  <c r="D2223" i="5" a="1"/>
  <c r="D2223" i="5" s="1"/>
  <c r="D2224" i="5" a="1"/>
  <c r="D2224" i="5" s="1"/>
  <c r="D2225" i="5" a="1"/>
  <c r="D2225" i="5" s="1"/>
  <c r="D2226" i="5" a="1"/>
  <c r="D2226" i="5" s="1"/>
  <c r="D2227" i="5" a="1"/>
  <c r="D2227" i="5"/>
  <c r="D2228" i="5" a="1"/>
  <c r="D2228" i="5" s="1"/>
  <c r="D2229" i="5" a="1"/>
  <c r="D2229" i="5"/>
  <c r="D2230" i="5" a="1"/>
  <c r="D2230" i="5" s="1"/>
  <c r="D2231" i="5" a="1"/>
  <c r="D2231" i="5" s="1"/>
  <c r="D2232" i="5" a="1"/>
  <c r="D2232" i="5" s="1"/>
  <c r="D2233" i="5" a="1"/>
  <c r="D2233" i="5"/>
  <c r="D2234" i="5" a="1"/>
  <c r="D2234" i="5" s="1"/>
  <c r="D2235" i="5" a="1"/>
  <c r="D2235" i="5"/>
  <c r="D2236" i="5" a="1"/>
  <c r="D2236" i="5" s="1"/>
  <c r="D2237" i="5" a="1"/>
  <c r="D2237" i="5" s="1"/>
  <c r="D2238" i="5" a="1"/>
  <c r="D2238" i="5" s="1"/>
  <c r="D2239" i="5" a="1"/>
  <c r="D2239" i="5" s="1"/>
  <c r="D2240" i="5" a="1"/>
  <c r="D2240" i="5" s="1"/>
  <c r="D2241" i="5" a="1"/>
  <c r="D2241" i="5"/>
  <c r="D2242" i="5" a="1"/>
  <c r="D2242" i="5" s="1"/>
  <c r="D2243" i="5" a="1"/>
  <c r="D2243" i="5" s="1"/>
  <c r="D2244" i="5" a="1"/>
  <c r="D2244" i="5" s="1"/>
  <c r="D2245" i="5" a="1"/>
  <c r="D2245" i="5"/>
  <c r="D2246" i="5" a="1"/>
  <c r="D2246" i="5" s="1"/>
  <c r="D2247" i="5" a="1"/>
  <c r="D2247" i="5" s="1"/>
  <c r="D2248" i="5" a="1"/>
  <c r="D2248" i="5" s="1"/>
  <c r="D2249" i="5" a="1"/>
  <c r="D2249" i="5" s="1"/>
  <c r="D2250" i="5" a="1"/>
  <c r="D2250" i="5" s="1"/>
  <c r="D2251" i="5" a="1"/>
  <c r="D2251" i="5" s="1"/>
  <c r="D2252" i="5" a="1"/>
  <c r="D2252" i="5" s="1"/>
  <c r="D2253" i="5" a="1"/>
  <c r="D2253" i="5"/>
  <c r="D2254" i="5" a="1"/>
  <c r="D2254" i="5" s="1"/>
  <c r="D2255" i="5" a="1"/>
  <c r="D2255" i="5" s="1"/>
  <c r="D2256" i="5" a="1"/>
  <c r="D2256" i="5" s="1"/>
  <c r="D2257" i="5" a="1"/>
  <c r="D2257" i="5" s="1"/>
  <c r="D2258" i="5" a="1"/>
  <c r="D2258" i="5" s="1"/>
  <c r="D2259" i="5" a="1"/>
  <c r="D2259" i="5" s="1"/>
  <c r="D2260" i="5" a="1"/>
  <c r="D2260" i="5" s="1"/>
  <c r="D2261" i="5" a="1"/>
  <c r="D2261" i="5" s="1"/>
  <c r="D2262" i="5" a="1"/>
  <c r="D2262" i="5" s="1"/>
  <c r="D2263" i="5" a="1"/>
  <c r="D2263" i="5" s="1"/>
  <c r="D2264" i="5" a="1"/>
  <c r="D2264" i="5" s="1"/>
  <c r="D2265" i="5" a="1"/>
  <c r="D2265" i="5"/>
  <c r="D2266" i="5" a="1"/>
  <c r="D2266" i="5" s="1"/>
  <c r="D2267" i="5" a="1"/>
  <c r="D2267" i="5" s="1"/>
  <c r="D2268" i="5" a="1"/>
  <c r="D2268" i="5" s="1"/>
  <c r="D2269" i="5" a="1"/>
  <c r="D2269" i="5" s="1"/>
  <c r="D2270" i="5" a="1"/>
  <c r="D2270" i="5" s="1"/>
  <c r="D2271" i="5" a="1"/>
  <c r="D2271" i="5" s="1"/>
  <c r="D2272" i="5" a="1"/>
  <c r="D2272" i="5" s="1"/>
  <c r="D2273" i="5" a="1"/>
  <c r="D2273" i="5" s="1"/>
  <c r="D2274" i="5" a="1"/>
  <c r="D2274" i="5" s="1"/>
  <c r="D2275" i="5" a="1"/>
  <c r="D2275" i="5" s="1"/>
  <c r="D2276" i="5" a="1"/>
  <c r="D2276" i="5" s="1"/>
  <c r="D2277" i="5" a="1"/>
  <c r="D2277" i="5" s="1"/>
  <c r="D2278" i="5" a="1"/>
  <c r="D2278" i="5" s="1"/>
  <c r="D2279" i="5" a="1"/>
  <c r="D2279" i="5" s="1"/>
  <c r="D2280" i="5" a="1"/>
  <c r="D2280" i="5" s="1"/>
  <c r="D2281" i="5" a="1"/>
  <c r="D2281" i="5"/>
  <c r="D2282" i="5" a="1"/>
  <c r="D2282" i="5" s="1"/>
  <c r="D2283" i="5" a="1"/>
  <c r="D2283" i="5" s="1"/>
  <c r="D2284" i="5" a="1"/>
  <c r="D2284" i="5" s="1"/>
  <c r="D2285" i="5" a="1"/>
  <c r="D2285" i="5"/>
  <c r="D2286" i="5" a="1"/>
  <c r="D2286" i="5" s="1"/>
  <c r="D2287" i="5" a="1"/>
  <c r="D2287" i="5" s="1"/>
  <c r="D2288" i="5" a="1"/>
  <c r="D2288" i="5" s="1"/>
  <c r="D2289" i="5" a="1"/>
  <c r="D2289" i="5" s="1"/>
  <c r="D2290" i="5" a="1"/>
  <c r="D2290" i="5" s="1"/>
  <c r="D2291" i="5" a="1"/>
  <c r="D2291" i="5" s="1"/>
  <c r="D2292" i="5" a="1"/>
  <c r="D2292" i="5" s="1"/>
  <c r="D2293" i="5" a="1"/>
  <c r="D2293" i="5" s="1"/>
  <c r="D2294" i="5" a="1"/>
  <c r="D2294" i="5" s="1"/>
  <c r="D2295" i="5" a="1"/>
  <c r="D2295" i="5" s="1"/>
  <c r="D2296" i="5" a="1"/>
  <c r="D2296" i="5" s="1"/>
  <c r="D2297" i="5" a="1"/>
  <c r="D2297" i="5"/>
  <c r="D2298" i="5" a="1"/>
  <c r="D2298" i="5" s="1"/>
  <c r="D2299" i="5" a="1"/>
  <c r="D2299" i="5" s="1"/>
  <c r="D2300" i="5" a="1"/>
  <c r="D2300" i="5" s="1"/>
  <c r="D2301" i="5" a="1"/>
  <c r="D2301" i="5" s="1"/>
  <c r="D2302" i="5" a="1"/>
  <c r="D2302" i="5" s="1"/>
  <c r="D2303" i="5" a="1"/>
  <c r="D2303" i="5" s="1"/>
  <c r="D2304" i="5" a="1"/>
  <c r="D2304" i="5" s="1"/>
  <c r="D2305" i="5" a="1"/>
  <c r="D2305" i="5"/>
  <c r="D2306" i="5" a="1"/>
  <c r="D2306" i="5" s="1"/>
  <c r="D2307" i="5" a="1"/>
  <c r="D2307" i="5" s="1"/>
  <c r="D2308" i="5" a="1"/>
  <c r="D2308" i="5" s="1"/>
  <c r="D2309" i="5" a="1"/>
  <c r="D2309" i="5"/>
  <c r="D2310" i="5" a="1"/>
  <c r="D2310" i="5" s="1"/>
  <c r="D2311" i="5" a="1"/>
  <c r="D2311" i="5" s="1"/>
  <c r="D2312" i="5" a="1"/>
  <c r="D2312" i="5" s="1"/>
  <c r="D2313" i="5" a="1"/>
  <c r="D2313" i="5" s="1"/>
  <c r="D2314" i="5" a="1"/>
  <c r="D2314" i="5" s="1"/>
  <c r="D2315" i="5" a="1"/>
  <c r="D2315" i="5" s="1"/>
  <c r="D2316" i="5" a="1"/>
  <c r="D2316" i="5" s="1"/>
  <c r="D2317" i="5" a="1"/>
  <c r="D2317" i="5"/>
  <c r="D2318" i="5" a="1"/>
  <c r="D2318" i="5" s="1"/>
  <c r="D2319" i="5" a="1"/>
  <c r="D2319" i="5" s="1"/>
  <c r="D2320" i="5" a="1"/>
  <c r="D2320" i="5" s="1"/>
  <c r="D2321" i="5" a="1"/>
  <c r="D2321" i="5" s="1"/>
  <c r="D2322" i="5" a="1"/>
  <c r="D2322" i="5" s="1"/>
  <c r="D2323" i="5" a="1"/>
  <c r="D2323" i="5" s="1"/>
  <c r="D2324" i="5" a="1"/>
  <c r="D2324" i="5" s="1"/>
  <c r="D2325" i="5" a="1"/>
  <c r="D2325" i="5"/>
  <c r="D2326" i="5" a="1"/>
  <c r="D2326" i="5" s="1"/>
  <c r="D2327" i="5" a="1"/>
  <c r="D2327" i="5" s="1"/>
  <c r="D2328" i="5" a="1"/>
  <c r="D2328" i="5" s="1"/>
  <c r="D2329" i="5" a="1"/>
  <c r="D2329" i="5"/>
  <c r="D2330" i="5" a="1"/>
  <c r="D2330" i="5" s="1"/>
  <c r="D2331" i="5" a="1"/>
  <c r="D2331" i="5" s="1"/>
  <c r="D2332" i="5" a="1"/>
  <c r="D2332" i="5" s="1"/>
  <c r="D2333" i="5" a="1"/>
  <c r="D2333" i="5" s="1"/>
  <c r="D2334" i="5" a="1"/>
  <c r="D2334" i="5" s="1"/>
  <c r="D2335" i="5" a="1"/>
  <c r="D2335" i="5" s="1"/>
  <c r="D2336" i="5" a="1"/>
  <c r="D2336" i="5" s="1"/>
  <c r="D2337" i="5" a="1"/>
  <c r="D2337" i="5" s="1"/>
  <c r="D2338" i="5" a="1"/>
  <c r="D2338" i="5" s="1"/>
  <c r="D2339" i="5" a="1"/>
  <c r="D2339" i="5" s="1"/>
  <c r="D2340" i="5" a="1"/>
  <c r="D2340" i="5" s="1"/>
  <c r="D2341" i="5" a="1"/>
  <c r="D2341" i="5"/>
  <c r="D2342" i="5" a="1"/>
  <c r="D2342" i="5" s="1"/>
  <c r="D2343" i="5" a="1"/>
  <c r="D2343" i="5" s="1"/>
  <c r="D2344" i="5" a="1"/>
  <c r="D2344" i="5" s="1"/>
  <c r="D2345" i="5" a="1"/>
  <c r="D2345" i="5" s="1"/>
  <c r="D2346" i="5" a="1"/>
  <c r="D2346" i="5" s="1"/>
  <c r="D2347" i="5" a="1"/>
  <c r="D2347" i="5" s="1"/>
  <c r="D2348" i="5" a="1"/>
  <c r="D2348" i="5" s="1"/>
  <c r="D2349" i="5" a="1"/>
  <c r="D2349" i="5"/>
  <c r="D2350" i="5" a="1"/>
  <c r="D2350" i="5" s="1"/>
  <c r="D2351" i="5" a="1"/>
  <c r="D2351" i="5" s="1"/>
  <c r="D2352" i="5" a="1"/>
  <c r="D2352" i="5" s="1"/>
  <c r="D2353" i="5" a="1"/>
  <c r="D2353" i="5" s="1"/>
  <c r="D2354" i="5" a="1"/>
  <c r="D2354" i="5" s="1"/>
  <c r="D2355" i="5" a="1"/>
  <c r="D2355" i="5" s="1"/>
  <c r="D2356" i="5" a="1"/>
  <c r="D2356" i="5" s="1"/>
  <c r="D2357" i="5" a="1"/>
  <c r="D2357" i="5"/>
  <c r="D2358" i="5" a="1"/>
  <c r="D2358" i="5" s="1"/>
  <c r="D2359" i="5" a="1"/>
  <c r="D2359" i="5" s="1"/>
  <c r="D2360" i="5" a="1"/>
  <c r="D2360" i="5" s="1"/>
  <c r="D2361" i="5" a="1"/>
  <c r="D2361" i="5"/>
  <c r="D2362" i="5" a="1"/>
  <c r="D2362" i="5" s="1"/>
  <c r="D2363" i="5" a="1"/>
  <c r="D2363" i="5" s="1"/>
  <c r="D2364" i="5" a="1"/>
  <c r="D2364" i="5" s="1"/>
  <c r="D2365" i="5" a="1"/>
  <c r="D2365" i="5" s="1"/>
  <c r="D2366" i="5" a="1"/>
  <c r="D2366" i="5" s="1"/>
  <c r="D2367" i="5" a="1"/>
  <c r="D2367" i="5" s="1"/>
  <c r="D2368" i="5" a="1"/>
  <c r="D2368" i="5" s="1"/>
  <c r="D2369" i="5" a="1"/>
  <c r="D2369" i="5" s="1"/>
  <c r="D2370" i="5" a="1"/>
  <c r="D2370" i="5" s="1"/>
  <c r="D2371" i="5" a="1"/>
  <c r="D2371" i="5" s="1"/>
  <c r="D2372" i="5" a="1"/>
  <c r="D2372" i="5" s="1"/>
  <c r="D2373" i="5" a="1"/>
  <c r="D2373" i="5"/>
  <c r="D2374" i="5" a="1"/>
  <c r="D2374" i="5" s="1"/>
  <c r="D2375" i="5" a="1"/>
  <c r="D2375" i="5" s="1"/>
  <c r="D2376" i="5" a="1"/>
  <c r="D2376" i="5" s="1"/>
  <c r="D2377" i="5" a="1"/>
  <c r="D2377" i="5" s="1"/>
  <c r="D2378" i="5" a="1"/>
  <c r="D2378" i="5" s="1"/>
  <c r="D2379" i="5" a="1"/>
  <c r="D2379" i="5" s="1"/>
  <c r="D2380" i="5" a="1"/>
  <c r="D2380" i="5" s="1"/>
  <c r="D2381" i="5" a="1"/>
  <c r="D2381" i="5"/>
  <c r="D2382" i="5" a="1"/>
  <c r="D2382" i="5" s="1"/>
  <c r="D2383" i="5" a="1"/>
  <c r="D2383" i="5" s="1"/>
  <c r="D2384" i="5" a="1"/>
  <c r="D2384" i="5" s="1"/>
  <c r="D2385" i="5" a="1"/>
  <c r="D2385" i="5" s="1"/>
  <c r="D2386" i="5" a="1"/>
  <c r="D2386" i="5" s="1"/>
  <c r="D2387" i="5" a="1"/>
  <c r="D2387" i="5" s="1"/>
  <c r="D2388" i="5" a="1"/>
  <c r="D2388" i="5" s="1"/>
  <c r="D2389" i="5" a="1"/>
  <c r="D2389" i="5"/>
  <c r="D2390" i="5" a="1"/>
  <c r="D2390" i="5" s="1"/>
  <c r="D2391" i="5" a="1"/>
  <c r="D2391" i="5" s="1"/>
  <c r="D2392" i="5" a="1"/>
  <c r="D2392" i="5" s="1"/>
  <c r="D2393" i="5" a="1"/>
  <c r="D2393" i="5" s="1"/>
  <c r="D2394" i="5" a="1"/>
  <c r="D2394" i="5" s="1"/>
  <c r="D2395" i="5" a="1"/>
  <c r="D2395" i="5" s="1"/>
  <c r="D2396" i="5" a="1"/>
  <c r="D2396" i="5" s="1"/>
  <c r="D2397" i="5" a="1"/>
  <c r="D2397" i="5" s="1"/>
  <c r="D2398" i="5" a="1"/>
  <c r="D2398" i="5" s="1"/>
  <c r="D2399" i="5" a="1"/>
  <c r="D2399" i="5" s="1"/>
  <c r="D2400" i="5" a="1"/>
  <c r="D2400" i="5" s="1"/>
  <c r="D2401" i="5" a="1"/>
  <c r="D2401" i="5" s="1"/>
  <c r="D2402" i="5" a="1"/>
  <c r="D2402" i="5" s="1"/>
  <c r="D2403" i="5" a="1"/>
  <c r="D2403" i="5" s="1"/>
  <c r="D2404" i="5" a="1"/>
  <c r="D2404" i="5" s="1"/>
  <c r="D2405" i="5" a="1"/>
  <c r="D2405" i="5"/>
  <c r="D2406" i="5" a="1"/>
  <c r="D2406" i="5" s="1"/>
  <c r="D2407" i="5" a="1"/>
  <c r="D2407" i="5" s="1"/>
  <c r="D2408" i="5" a="1"/>
  <c r="D2408" i="5" s="1"/>
  <c r="D2409" i="5" a="1"/>
  <c r="D2409" i="5"/>
  <c r="D2410" i="5" a="1"/>
  <c r="D2410" i="5" s="1"/>
  <c r="D2411" i="5" a="1"/>
  <c r="D2411" i="5"/>
  <c r="D2412" i="5" a="1"/>
  <c r="D2412" i="5" s="1"/>
  <c r="D2413" i="5" a="1"/>
  <c r="D2413" i="5" s="1"/>
  <c r="D2414" i="5" a="1"/>
  <c r="D2414" i="5" s="1"/>
  <c r="D2415" i="5" a="1"/>
  <c r="D2415" i="5" s="1"/>
  <c r="D2416" i="5" a="1"/>
  <c r="D2416" i="5" s="1"/>
  <c r="D2417" i="5" a="1"/>
  <c r="D2417" i="5"/>
  <c r="D2418" i="5" a="1"/>
  <c r="D2418" i="5" s="1"/>
  <c r="D2419" i="5" a="1"/>
  <c r="D2419" i="5" s="1"/>
  <c r="D2420" i="5" a="1"/>
  <c r="D2420" i="5" s="1"/>
  <c r="D2421" i="5" a="1"/>
  <c r="D2421" i="5"/>
  <c r="D2422" i="5" a="1"/>
  <c r="D2422" i="5" s="1"/>
  <c r="D2423" i="5" a="1"/>
  <c r="D2423" i="5" s="1"/>
  <c r="D2424" i="5" a="1"/>
  <c r="D2424" i="5" s="1"/>
  <c r="D2425" i="5" a="1"/>
  <c r="D2425" i="5" s="1"/>
  <c r="D2426" i="5" a="1"/>
  <c r="D2426" i="5" s="1"/>
  <c r="D2427" i="5" a="1"/>
  <c r="D2427" i="5" s="1"/>
  <c r="D2428" i="5" a="1"/>
  <c r="D2428" i="5" s="1"/>
  <c r="D2429" i="5" a="1"/>
  <c r="D2429" i="5"/>
  <c r="D2430" i="5" a="1"/>
  <c r="D2430" i="5" s="1"/>
  <c r="D2431" i="5" a="1"/>
  <c r="D2431" i="5" s="1"/>
  <c r="D2432" i="5" a="1"/>
  <c r="D2432" i="5" s="1"/>
  <c r="D2433" i="5" a="1"/>
  <c r="D2433" i="5" s="1"/>
  <c r="D2434" i="5" a="1"/>
  <c r="D2434" i="5" s="1"/>
  <c r="D2435" i="5" a="1"/>
  <c r="D2435" i="5" s="1"/>
  <c r="D2436" i="5" a="1"/>
  <c r="D2436" i="5" s="1"/>
  <c r="D2437" i="5" a="1"/>
  <c r="D2437" i="5" s="1"/>
  <c r="D2438" i="5" a="1"/>
  <c r="D2438" i="5" s="1"/>
  <c r="D2439" i="5" a="1"/>
  <c r="D2439" i="5" s="1"/>
  <c r="D2440" i="5" a="1"/>
  <c r="D2440" i="5" s="1"/>
  <c r="D2441" i="5" a="1"/>
  <c r="D2441" i="5" s="1"/>
  <c r="D2442" i="5" a="1"/>
  <c r="D2442" i="5" s="1"/>
  <c r="D2443" i="5" a="1"/>
  <c r="D2443" i="5" s="1"/>
  <c r="D2444" i="5" a="1"/>
  <c r="D2444" i="5" s="1"/>
  <c r="D2445" i="5" a="1"/>
  <c r="D2445" i="5"/>
  <c r="D2446" i="5" a="1"/>
  <c r="D2446" i="5" s="1"/>
  <c r="D2447" i="5" a="1"/>
  <c r="D2447" i="5" s="1"/>
  <c r="D2448" i="5" a="1"/>
  <c r="D2448" i="5" s="1"/>
  <c r="D2449" i="5" a="1"/>
  <c r="D2449" i="5"/>
  <c r="D2450" i="5" a="1"/>
  <c r="D2450" i="5" s="1"/>
  <c r="D2451" i="5" a="1"/>
  <c r="D2451" i="5"/>
  <c r="D2452" i="5" a="1"/>
  <c r="D2452" i="5" s="1"/>
  <c r="D2453" i="5" a="1"/>
  <c r="D2453" i="5" s="1"/>
  <c r="D2454" i="5" a="1"/>
  <c r="D2454" i="5" s="1"/>
  <c r="D2455" i="5" a="1"/>
  <c r="D2455" i="5" s="1"/>
  <c r="D2456" i="5" a="1"/>
  <c r="D2456" i="5" s="1"/>
  <c r="D2457" i="5" a="1"/>
  <c r="D2457" i="5"/>
  <c r="D2458" i="5" a="1"/>
  <c r="D2458" i="5" s="1"/>
  <c r="D2459" i="5" a="1"/>
  <c r="D2459" i="5" s="1"/>
  <c r="D2460" i="5" a="1"/>
  <c r="D2460" i="5" s="1"/>
  <c r="D2461" i="5" a="1"/>
  <c r="D2461" i="5"/>
  <c r="D2462" i="5" a="1"/>
  <c r="D2462" i="5" s="1"/>
  <c r="D2463" i="5" a="1"/>
  <c r="D2463" i="5" s="1"/>
  <c r="D2464" i="5" a="1"/>
  <c r="D2464" i="5" s="1"/>
  <c r="D2465" i="5" a="1"/>
  <c r="D2465" i="5"/>
  <c r="D2466" i="5" a="1"/>
  <c r="D2466" i="5" s="1"/>
  <c r="D2467" i="5" a="1"/>
  <c r="D2467" i="5"/>
  <c r="D2468" i="5" a="1"/>
  <c r="D2468" i="5" s="1"/>
  <c r="D2469" i="5" a="1"/>
  <c r="D2469" i="5"/>
  <c r="D2470" i="5" a="1"/>
  <c r="D2470" i="5" s="1"/>
  <c r="D2471" i="5" a="1"/>
  <c r="D2471" i="5" s="1"/>
  <c r="D2472" i="5" a="1"/>
  <c r="D2472" i="5" s="1"/>
  <c r="D2473" i="5" a="1"/>
  <c r="D2473" i="5"/>
  <c r="D2474" i="5" a="1"/>
  <c r="D2474" i="5" s="1"/>
  <c r="D2475" i="5" a="1"/>
  <c r="D2475" i="5" s="1"/>
  <c r="D2476" i="5" a="1"/>
  <c r="D2476" i="5" s="1"/>
  <c r="D2477" i="5" a="1"/>
  <c r="D2477" i="5"/>
  <c r="D2478" i="5" a="1"/>
  <c r="D2478" i="5" s="1"/>
  <c r="D2479" i="5" a="1"/>
  <c r="D2479" i="5" s="1"/>
  <c r="D2480" i="5" a="1"/>
  <c r="D2480" i="5" s="1"/>
  <c r="D2481" i="5" a="1"/>
  <c r="D2481" i="5" s="1"/>
  <c r="D2482" i="5" a="1"/>
  <c r="D2482" i="5" s="1"/>
  <c r="D2483" i="5" a="1"/>
  <c r="D2483" i="5" s="1"/>
  <c r="D2484" i="5" a="1"/>
  <c r="D2484" i="5" s="1"/>
  <c r="D2485" i="5" a="1"/>
  <c r="D2485" i="5"/>
  <c r="D2486" i="5" a="1"/>
  <c r="D2486" i="5" s="1"/>
  <c r="D2487" i="5" a="1"/>
  <c r="D2487" i="5" s="1"/>
  <c r="D2488" i="5" a="1"/>
  <c r="D2488" i="5" s="1"/>
  <c r="D2489" i="5" a="1"/>
  <c r="D2489" i="5" s="1"/>
  <c r="D2490" i="5" a="1"/>
  <c r="D2490" i="5" s="1"/>
  <c r="D2491" i="5" a="1"/>
  <c r="D2491" i="5" s="1"/>
  <c r="D2492" i="5" a="1"/>
  <c r="D2492" i="5" s="1"/>
  <c r="D2493" i="5" a="1"/>
  <c r="D2493" i="5"/>
  <c r="D2494" i="5" a="1"/>
  <c r="D2494" i="5" s="1"/>
  <c r="D2495" i="5" a="1"/>
  <c r="D2495" i="5" s="1"/>
  <c r="D2496" i="5" a="1"/>
  <c r="D2496" i="5" s="1"/>
  <c r="D2497" i="5" a="1"/>
  <c r="D2497" i="5" s="1"/>
  <c r="D2498" i="5" a="1"/>
  <c r="D2498" i="5" s="1"/>
  <c r="D2499" i="5" a="1"/>
  <c r="D2499" i="5" s="1"/>
  <c r="D2500" i="5" a="1"/>
  <c r="D2500" i="5" s="1"/>
  <c r="D2501" i="5" a="1"/>
  <c r="D2501" i="5" s="1"/>
  <c r="D2502" i="5" a="1"/>
  <c r="D2502" i="5" s="1"/>
  <c r="D2503" i="5" a="1"/>
  <c r="D2503" i="5" s="1"/>
  <c r="D2504" i="5" a="1"/>
  <c r="D2504" i="5" s="1"/>
  <c r="D2505" i="5" a="1"/>
  <c r="D2505" i="5" s="1"/>
  <c r="D2506" i="5" a="1"/>
  <c r="D2506" i="5" s="1"/>
  <c r="D2507" i="5" a="1"/>
  <c r="D2507" i="5" s="1"/>
  <c r="D2508" i="5" a="1"/>
  <c r="D2508" i="5" s="1"/>
  <c r="D2509" i="5" a="1"/>
  <c r="D2509" i="5"/>
  <c r="D2510" i="5" a="1"/>
  <c r="D2510" i="5" s="1"/>
  <c r="D2511" i="5" a="1"/>
  <c r="D2511" i="5" s="1"/>
  <c r="D2512" i="5" a="1"/>
  <c r="D2512" i="5" s="1"/>
  <c r="D2513" i="5" a="1"/>
  <c r="D2513" i="5" s="1"/>
  <c r="D2514" i="5" a="1"/>
  <c r="D2514" i="5" s="1"/>
  <c r="D2515" i="5" a="1"/>
  <c r="D2515" i="5"/>
  <c r="D2516" i="5" a="1"/>
  <c r="D2516" i="5" s="1"/>
  <c r="D2517" i="5" a="1"/>
  <c r="D2517" i="5" s="1"/>
  <c r="D2518" i="5" a="1"/>
  <c r="D2518" i="5" s="1"/>
  <c r="D2519" i="5" a="1"/>
  <c r="D2519" i="5" s="1"/>
  <c r="D2520" i="5" a="1"/>
  <c r="D2520" i="5" s="1"/>
  <c r="D2521" i="5" a="1"/>
  <c r="D2521" i="5"/>
  <c r="D2522" i="5" a="1"/>
  <c r="D2522" i="5" s="1"/>
  <c r="D2523" i="5" a="1"/>
  <c r="D2523" i="5" s="1"/>
  <c r="D2524" i="5" a="1"/>
  <c r="D2524" i="5" s="1"/>
  <c r="D2525" i="5" a="1"/>
  <c r="D2525" i="5"/>
  <c r="D2526" i="5" a="1"/>
  <c r="D2526" i="5" s="1"/>
  <c r="D2527" i="5" a="1"/>
  <c r="D2527" i="5" s="1"/>
  <c r="D2528" i="5" a="1"/>
  <c r="D2528" i="5" s="1"/>
  <c r="D2529" i="5" a="1"/>
  <c r="D2529" i="5" s="1"/>
  <c r="D2530" i="5" a="1"/>
  <c r="D2530" i="5" s="1"/>
  <c r="D2531" i="5" a="1"/>
  <c r="D2531" i="5" s="1"/>
  <c r="D2532" i="5" a="1"/>
  <c r="D2532" i="5" s="1"/>
  <c r="D2533" i="5" a="1"/>
  <c r="D2533" i="5"/>
  <c r="D2534" i="5" a="1"/>
  <c r="D2534" i="5" s="1"/>
  <c r="D2535" i="5" a="1"/>
  <c r="D2535" i="5" s="1"/>
  <c r="D2536" i="5" a="1"/>
  <c r="D2536" i="5" s="1"/>
  <c r="D2537" i="5" a="1"/>
  <c r="D2537" i="5" s="1"/>
  <c r="D2538" i="5" a="1"/>
  <c r="D2538" i="5" s="1"/>
  <c r="D2539" i="5" a="1"/>
  <c r="D2539" i="5"/>
  <c r="D2540" i="5" a="1"/>
  <c r="D2540" i="5" s="1"/>
  <c r="D2541" i="5" a="1"/>
  <c r="D2541" i="5" s="1"/>
  <c r="D2542" i="5" a="1"/>
  <c r="D2542" i="5" s="1"/>
  <c r="D2543" i="5" a="1"/>
  <c r="D2543" i="5" s="1"/>
  <c r="D2544" i="5" a="1"/>
  <c r="D2544" i="5" s="1"/>
  <c r="D2545" i="5" a="1"/>
  <c r="D2545" i="5"/>
  <c r="D2546" i="5" a="1"/>
  <c r="D2546" i="5" s="1"/>
  <c r="D2547" i="5" a="1"/>
  <c r="D2547" i="5" s="1"/>
  <c r="D2548" i="5" a="1"/>
  <c r="D2548" i="5" s="1"/>
  <c r="D2549" i="5" a="1"/>
  <c r="D2549" i="5"/>
  <c r="D2550" i="5" a="1"/>
  <c r="D2550" i="5" s="1"/>
  <c r="D2551" i="5" a="1"/>
  <c r="D2551" i="5" s="1"/>
  <c r="D2552" i="5" a="1"/>
  <c r="D2552" i="5" s="1"/>
  <c r="D2553" i="5" a="1"/>
  <c r="D2553" i="5" s="1"/>
  <c r="D2554" i="5" a="1"/>
  <c r="D2554" i="5" s="1"/>
  <c r="D2555" i="5" a="1"/>
  <c r="D2555" i="5" s="1"/>
  <c r="D2556" i="5" a="1"/>
  <c r="D2556" i="5" s="1"/>
  <c r="D2557" i="5" a="1"/>
  <c r="D2557" i="5"/>
  <c r="D2558" i="5" a="1"/>
  <c r="D2558" i="5" s="1"/>
  <c r="D2559" i="5" a="1"/>
  <c r="D2559" i="5" s="1"/>
  <c r="D2560" i="5" a="1"/>
  <c r="D2560" i="5" s="1"/>
  <c r="D2561" i="5" a="1"/>
  <c r="D2561" i="5"/>
  <c r="D2562" i="5" a="1"/>
  <c r="D2562" i="5" s="1"/>
  <c r="D2563" i="5" a="1"/>
  <c r="D2563" i="5" s="1"/>
  <c r="D2564" i="5" a="1"/>
  <c r="D2564" i="5" s="1"/>
  <c r="D2565" i="5" a="1"/>
  <c r="D2565" i="5"/>
  <c r="D2566" i="5" a="1"/>
  <c r="D2566" i="5" s="1"/>
  <c r="D2567" i="5" a="1"/>
  <c r="D2567" i="5" s="1"/>
  <c r="D2568" i="5" a="1"/>
  <c r="D2568" i="5" s="1"/>
  <c r="D2569" i="5" a="1"/>
  <c r="D2569" i="5" s="1"/>
  <c r="D2570" i="5" a="1"/>
  <c r="D2570" i="5" s="1"/>
  <c r="D2571" i="5" a="1"/>
  <c r="D2571" i="5"/>
  <c r="D2572" i="5" a="1"/>
  <c r="D2572" i="5" s="1"/>
  <c r="D2573" i="5" a="1"/>
  <c r="D2573" i="5" s="1"/>
  <c r="D2574" i="5" a="1"/>
  <c r="D2574" i="5" s="1"/>
  <c r="D2575" i="5" a="1"/>
  <c r="D2575" i="5" s="1"/>
  <c r="D2576" i="5" a="1"/>
  <c r="D2576" i="5" s="1"/>
  <c r="D2577" i="5" a="1"/>
  <c r="D2577" i="5"/>
  <c r="D2578" i="5" a="1"/>
  <c r="D2578" i="5" s="1"/>
  <c r="D2579" i="5" a="1"/>
  <c r="D2579" i="5" s="1"/>
  <c r="D2580" i="5" a="1"/>
  <c r="D2580" i="5" s="1"/>
  <c r="D2581" i="5" a="1"/>
  <c r="D2581" i="5" s="1"/>
  <c r="D2582" i="5" a="1"/>
  <c r="D2582" i="5" s="1"/>
  <c r="D2583" i="5" a="1"/>
  <c r="D2583" i="5" s="1"/>
  <c r="D2584" i="5" a="1"/>
  <c r="D2584" i="5" s="1"/>
  <c r="D2585" i="5" a="1"/>
  <c r="D2585" i="5"/>
  <c r="D2586" i="5" a="1"/>
  <c r="D2586" i="5" s="1"/>
  <c r="D2587" i="5" a="1"/>
  <c r="D2587" i="5" s="1"/>
  <c r="D2588" i="5" a="1"/>
  <c r="D2588" i="5" s="1"/>
  <c r="D2589" i="5" a="1"/>
  <c r="D2589" i="5"/>
  <c r="D2590" i="5" a="1"/>
  <c r="D2590" i="5" s="1"/>
  <c r="D2591" i="5" a="1"/>
  <c r="D2591" i="5" s="1"/>
  <c r="D2592" i="5" a="1"/>
  <c r="D2592" i="5" s="1"/>
  <c r="D2593" i="5" a="1"/>
  <c r="D2593" i="5" s="1"/>
  <c r="D2594" i="5" a="1"/>
  <c r="D2594" i="5" s="1"/>
  <c r="D2595" i="5" a="1"/>
  <c r="D2595" i="5" s="1"/>
  <c r="D2596" i="5" a="1"/>
  <c r="D2596" i="5" s="1"/>
  <c r="D2597" i="5" a="1"/>
  <c r="D2597" i="5" s="1"/>
  <c r="D2598" i="5" a="1"/>
  <c r="D2598" i="5" s="1"/>
  <c r="D2599" i="5" a="1"/>
  <c r="D2599" i="5" s="1"/>
  <c r="D2600" i="5" a="1"/>
  <c r="D2600" i="5" s="1"/>
  <c r="D2601" i="5" a="1"/>
  <c r="D2601" i="5"/>
  <c r="D2602" i="5" a="1"/>
  <c r="D2602" i="5" s="1"/>
  <c r="D2603" i="5" a="1"/>
  <c r="D2603" i="5" s="1"/>
  <c r="D2604" i="5" a="1"/>
  <c r="D2604" i="5" s="1"/>
  <c r="D2605" i="5" a="1"/>
  <c r="D2605" i="5" s="1"/>
  <c r="D2606" i="5" a="1"/>
  <c r="D2606" i="5" s="1"/>
  <c r="D2607" i="5" a="1"/>
  <c r="D2607" i="5" s="1"/>
  <c r="D2608" i="5" a="1"/>
  <c r="D2608" i="5" s="1"/>
  <c r="D2609" i="5" a="1"/>
  <c r="D2609" i="5" s="1"/>
  <c r="D2610" i="5" a="1"/>
  <c r="D2610" i="5" s="1"/>
  <c r="D2611" i="5" a="1"/>
  <c r="D2611" i="5" s="1"/>
  <c r="D2612" i="5" a="1"/>
  <c r="D2612" i="5" s="1"/>
  <c r="D2613" i="5" a="1"/>
  <c r="D2613" i="5" s="1"/>
  <c r="D2614" i="5" a="1"/>
  <c r="D2614" i="5" s="1"/>
  <c r="D2615" i="5" a="1"/>
  <c r="D2615" i="5" s="1"/>
  <c r="D2616" i="5" a="1"/>
  <c r="D2616" i="5" s="1"/>
  <c r="D2617" i="5" a="1"/>
  <c r="D2617" i="5"/>
  <c r="D2618" i="5" a="1"/>
  <c r="D2618" i="5" s="1"/>
  <c r="D2619" i="5" a="1"/>
  <c r="D2619" i="5" s="1"/>
  <c r="D2620" i="5" a="1"/>
  <c r="D2620" i="5" s="1"/>
  <c r="D2621" i="5" a="1"/>
  <c r="D2621" i="5"/>
  <c r="D2622" i="5" a="1"/>
  <c r="D2622" i="5" s="1"/>
  <c r="D2623" i="5" a="1"/>
  <c r="D2623" i="5" s="1"/>
  <c r="D2624" i="5" a="1"/>
  <c r="D2624" i="5" s="1"/>
  <c r="D2625" i="5" a="1"/>
  <c r="D2625" i="5" s="1"/>
  <c r="D2626" i="5" a="1"/>
  <c r="D2626" i="5" s="1"/>
  <c r="D2627" i="5" a="1"/>
  <c r="D2627" i="5" s="1"/>
  <c r="D2628" i="5" a="1"/>
  <c r="D2628" i="5" s="1"/>
  <c r="D2629" i="5" a="1"/>
  <c r="D2629" i="5" s="1"/>
  <c r="D2630" i="5" a="1"/>
  <c r="D2630" i="5" s="1"/>
  <c r="D2631" i="5" a="1"/>
  <c r="D2631" i="5" s="1"/>
  <c r="D2632" i="5" a="1"/>
  <c r="D2632" i="5" s="1"/>
  <c r="D2633" i="5" a="1"/>
  <c r="D2633" i="5"/>
  <c r="D2634" i="5" a="1"/>
  <c r="D2634" i="5" s="1"/>
  <c r="D2635" i="5" a="1"/>
  <c r="D2635" i="5" s="1"/>
  <c r="D2636" i="5" a="1"/>
  <c r="D2636" i="5" s="1"/>
  <c r="D2637" i="5" a="1"/>
  <c r="D2637" i="5" s="1"/>
  <c r="D2638" i="5" a="1"/>
  <c r="D2638" i="5" s="1"/>
  <c r="D2639" i="5" a="1"/>
  <c r="D2639" i="5" s="1"/>
  <c r="D2640" i="5" a="1"/>
  <c r="D2640" i="5" s="1"/>
  <c r="D2641" i="5" a="1"/>
  <c r="D2641" i="5"/>
  <c r="D2642" i="5" a="1"/>
  <c r="D2642" i="5" s="1"/>
  <c r="D2643" i="5" a="1"/>
  <c r="D2643" i="5" s="1"/>
  <c r="D2644" i="5" a="1"/>
  <c r="D2644" i="5" s="1"/>
  <c r="D2645" i="5" a="1"/>
  <c r="D2645" i="5" s="1"/>
  <c r="D2646" i="5" a="1"/>
  <c r="D2646" i="5" s="1"/>
  <c r="D2647" i="5" a="1"/>
  <c r="D2647" i="5" s="1"/>
  <c r="D2648" i="5" a="1"/>
  <c r="D2648" i="5" s="1"/>
  <c r="D2649" i="5" a="1"/>
  <c r="D2649" i="5"/>
  <c r="D2650" i="5" a="1"/>
  <c r="D2650" i="5" s="1"/>
  <c r="D2651" i="5" a="1"/>
  <c r="D2651" i="5" s="1"/>
  <c r="D2652" i="5" a="1"/>
  <c r="D2652" i="5" s="1"/>
  <c r="D2653" i="5" a="1"/>
  <c r="D2653" i="5" s="1"/>
  <c r="D2654" i="5" a="1"/>
  <c r="D2654" i="5" s="1"/>
  <c r="D2655" i="5" a="1"/>
  <c r="D2655" i="5" s="1"/>
  <c r="D2656" i="5" a="1"/>
  <c r="D2656" i="5" s="1"/>
  <c r="D2657" i="5" a="1"/>
  <c r="D2657" i="5" s="1"/>
  <c r="D2658" i="5" a="1"/>
  <c r="D2658" i="5"/>
  <c r="D2659" i="5" a="1"/>
  <c r="D2659" i="5" s="1"/>
  <c r="D2660" i="5" a="1"/>
  <c r="D2660" i="5"/>
  <c r="D2661" i="5" a="1"/>
  <c r="D2661" i="5" s="1"/>
  <c r="D2662" i="5" a="1"/>
  <c r="D2662" i="5"/>
  <c r="D2663" i="5" a="1"/>
  <c r="D2663" i="5" s="1"/>
  <c r="D2664" i="5" a="1"/>
  <c r="D2664" i="5"/>
  <c r="D2665" i="5" a="1"/>
  <c r="D2665" i="5" s="1"/>
  <c r="D2666" i="5" a="1"/>
  <c r="D2666" i="5"/>
  <c r="D2667" i="5" a="1"/>
  <c r="D2667" i="5" s="1"/>
  <c r="D2668" i="5" a="1"/>
  <c r="D2668" i="5"/>
  <c r="D2669" i="5" a="1"/>
  <c r="D2669" i="5" s="1"/>
  <c r="D2670" i="5" a="1"/>
  <c r="D2670" i="5"/>
  <c r="D2671" i="5" a="1"/>
  <c r="D2671" i="5" s="1"/>
  <c r="D2672" i="5" a="1"/>
  <c r="D2672" i="5"/>
  <c r="D2673" i="5" a="1"/>
  <c r="D2673" i="5" s="1"/>
  <c r="D2674" i="5" a="1"/>
  <c r="D2674" i="5"/>
  <c r="D2675" i="5" a="1"/>
  <c r="D2675" i="5" s="1"/>
  <c r="D2676" i="5" a="1"/>
  <c r="D2676" i="5"/>
  <c r="D2677" i="5" a="1"/>
  <c r="D2677" i="5" s="1"/>
  <c r="D2678" i="5" a="1"/>
  <c r="D2678" i="5"/>
  <c r="D2679" i="5" a="1"/>
  <c r="D2679" i="5" s="1"/>
  <c r="D2680" i="5" a="1"/>
  <c r="D2680" i="5"/>
  <c r="D2681" i="5" a="1"/>
  <c r="D2681" i="5" s="1"/>
  <c r="D2682" i="5" a="1"/>
  <c r="D2682" i="5"/>
  <c r="D2683" i="5" a="1"/>
  <c r="D2683" i="5" s="1"/>
  <c r="D2684" i="5" a="1"/>
  <c r="D2684" i="5"/>
  <c r="D2685" i="5" a="1"/>
  <c r="D2685" i="5" s="1"/>
  <c r="D2686" i="5" a="1"/>
  <c r="D2686" i="5"/>
  <c r="D2687" i="5" a="1"/>
  <c r="D2687" i="5" s="1"/>
  <c r="D2688" i="5" a="1"/>
  <c r="D2688" i="5"/>
  <c r="D2689" i="5" a="1"/>
  <c r="D2689" i="5" s="1"/>
  <c r="D2690" i="5" a="1"/>
  <c r="D2690" i="5"/>
  <c r="D2691" i="5" a="1"/>
  <c r="D2691" i="5" s="1"/>
  <c r="D2692" i="5" a="1"/>
  <c r="D2692" i="5"/>
  <c r="D2693" i="5" a="1"/>
  <c r="D2693" i="5" s="1"/>
  <c r="D2694" i="5" a="1"/>
  <c r="D2694" i="5"/>
  <c r="D2695" i="5" a="1"/>
  <c r="D2695" i="5" s="1"/>
  <c r="D2696" i="5" a="1"/>
  <c r="D2696" i="5"/>
  <c r="D2697" i="5" a="1"/>
  <c r="D2697" i="5" s="1"/>
  <c r="D2698" i="5" a="1"/>
  <c r="D2698" i="5"/>
  <c r="D2699" i="5" a="1"/>
  <c r="D2699" i="5" s="1"/>
  <c r="D2700" i="5" a="1"/>
  <c r="D2700" i="5"/>
  <c r="D2701" i="5" a="1"/>
  <c r="D2701" i="5" s="1"/>
  <c r="D2702" i="5" a="1"/>
  <c r="D2702" i="5"/>
  <c r="D2703" i="5" a="1"/>
  <c r="D2703" i="5" s="1"/>
  <c r="D2704" i="5" a="1"/>
  <c r="D2704" i="5"/>
  <c r="D2705" i="5" a="1"/>
  <c r="D2705" i="5" s="1"/>
  <c r="D2706" i="5" a="1"/>
  <c r="D2706" i="5"/>
  <c r="D2707" i="5" a="1"/>
  <c r="D2707" i="5" s="1"/>
  <c r="D2708" i="5" a="1"/>
  <c r="D2708" i="5"/>
  <c r="D2709" i="5" a="1"/>
  <c r="D2709" i="5" s="1"/>
  <c r="D2710" i="5" a="1"/>
  <c r="D2710" i="5"/>
  <c r="D2711" i="5" a="1"/>
  <c r="D2711" i="5" s="1"/>
  <c r="D2712" i="5" a="1"/>
  <c r="D2712" i="5"/>
  <c r="D2713" i="5" a="1"/>
  <c r="D2713" i="5" s="1"/>
  <c r="D2714" i="5" a="1"/>
  <c r="D2714" i="5"/>
  <c r="D2715" i="5" a="1"/>
  <c r="D2715" i="5" s="1"/>
  <c r="D2716" i="5" a="1"/>
  <c r="D2716" i="5"/>
  <c r="D2717" i="5" a="1"/>
  <c r="D2717" i="5" s="1"/>
  <c r="D2718" i="5" a="1"/>
  <c r="D2718" i="5"/>
  <c r="D2719" i="5" a="1"/>
  <c r="D2719" i="5" s="1"/>
  <c r="D2720" i="5" a="1"/>
  <c r="D2720" i="5"/>
  <c r="D2721" i="5" a="1"/>
  <c r="D2721" i="5" s="1"/>
  <c r="D2722" i="5" a="1"/>
  <c r="D2722" i="5"/>
  <c r="D2723" i="5" a="1"/>
  <c r="D2723" i="5" s="1"/>
  <c r="D2724" i="5" a="1"/>
  <c r="D2724" i="5"/>
  <c r="D2725" i="5" a="1"/>
  <c r="D2725" i="5" s="1"/>
  <c r="D2726" i="5" a="1"/>
  <c r="D2726" i="5"/>
  <c r="D2727" i="5" a="1"/>
  <c r="D2727" i="5" s="1"/>
  <c r="D2728" i="5" a="1"/>
  <c r="D2728" i="5"/>
  <c r="D2729" i="5" a="1"/>
  <c r="D2729" i="5" s="1"/>
  <c r="D2730" i="5" a="1"/>
  <c r="D2730" i="5"/>
  <c r="D2731" i="5" a="1"/>
  <c r="D2731" i="5" s="1"/>
  <c r="D2732" i="5" a="1"/>
  <c r="D2732" i="5"/>
  <c r="D2733" i="5" a="1"/>
  <c r="D2733" i="5" s="1"/>
  <c r="D2734" i="5" a="1"/>
  <c r="D2734" i="5"/>
  <c r="D2735" i="5" a="1"/>
  <c r="D2735" i="5" s="1"/>
  <c r="D2736" i="5" a="1"/>
  <c r="D2736" i="5"/>
  <c r="D2737" i="5" a="1"/>
  <c r="D2737" i="5" s="1"/>
  <c r="D2738" i="5" a="1"/>
  <c r="D2738" i="5"/>
  <c r="D2739" i="5" a="1"/>
  <c r="D2739" i="5" s="1"/>
  <c r="D2740" i="5" a="1"/>
  <c r="D2740" i="5"/>
  <c r="D2741" i="5" a="1"/>
  <c r="D2741" i="5" s="1"/>
  <c r="D2742" i="5" a="1"/>
  <c r="D2742" i="5"/>
  <c r="D2743" i="5" a="1"/>
  <c r="D2743" i="5" s="1"/>
  <c r="D2744" i="5" a="1"/>
  <c r="D2744" i="5"/>
  <c r="D2745" i="5" a="1"/>
  <c r="D2745" i="5" s="1"/>
  <c r="D2746" i="5" a="1"/>
  <c r="D2746" i="5"/>
  <c r="D2747" i="5" a="1"/>
  <c r="D2747" i="5" s="1"/>
  <c r="D2748" i="5" a="1"/>
  <c r="D2748" i="5"/>
  <c r="D2749" i="5" a="1"/>
  <c r="D2749" i="5" s="1"/>
  <c r="D2750" i="5" a="1"/>
  <c r="D2750" i="5"/>
  <c r="D2751" i="5" a="1"/>
  <c r="D2751" i="5" s="1"/>
  <c r="D2752" i="5" a="1"/>
  <c r="D2752" i="5"/>
  <c r="D2753" i="5" a="1"/>
  <c r="D2753" i="5" s="1"/>
  <c r="D2754" i="5" a="1"/>
  <c r="D2754" i="5"/>
  <c r="D2755" i="5" a="1"/>
  <c r="D2755" i="5" s="1"/>
  <c r="D2756" i="5" a="1"/>
  <c r="D2756" i="5"/>
  <c r="D2757" i="5" a="1"/>
  <c r="D2757" i="5" s="1"/>
  <c r="D2758" i="5" a="1"/>
  <c r="D2758" i="5"/>
  <c r="D2759" i="5" a="1"/>
  <c r="D2759" i="5" s="1"/>
  <c r="D2760" i="5" a="1"/>
  <c r="D2760" i="5"/>
  <c r="D2761" i="5" a="1"/>
  <c r="D2761" i="5" s="1"/>
  <c r="D2762" i="5" a="1"/>
  <c r="D2762" i="5"/>
  <c r="D2763" i="5" a="1"/>
  <c r="D2763" i="5" s="1"/>
  <c r="D2764" i="5" a="1"/>
  <c r="D2764" i="5"/>
  <c r="D2765" i="5" a="1"/>
  <c r="D2765" i="5" s="1"/>
  <c r="D2766" i="5" a="1"/>
  <c r="D2766" i="5"/>
  <c r="D2767" i="5" a="1"/>
  <c r="D2767" i="5" s="1"/>
  <c r="D2768" i="5" a="1"/>
  <c r="D2768" i="5"/>
  <c r="D2769" i="5" a="1"/>
  <c r="D2769" i="5" s="1"/>
  <c r="D2770" i="5" a="1"/>
  <c r="D2770" i="5"/>
  <c r="D2771" i="5" a="1"/>
  <c r="D2771" i="5" s="1"/>
  <c r="D2772" i="5" a="1"/>
  <c r="D2772" i="5"/>
  <c r="D2773" i="5" a="1"/>
  <c r="D2773" i="5" s="1"/>
  <c r="D2774" i="5" a="1"/>
  <c r="D2774" i="5"/>
  <c r="D2775" i="5" a="1"/>
  <c r="D2775" i="5" s="1"/>
  <c r="D2776" i="5" a="1"/>
  <c r="D2776" i="5"/>
  <c r="D2777" i="5" a="1"/>
  <c r="D2777" i="5" s="1"/>
  <c r="D2778" i="5" a="1"/>
  <c r="D2778" i="5"/>
  <c r="D2779" i="5" a="1"/>
  <c r="D2779" i="5" s="1"/>
  <c r="D2780" i="5" a="1"/>
  <c r="D2780" i="5" s="1"/>
  <c r="D2781" i="5" a="1"/>
  <c r="D2781" i="5"/>
  <c r="D2782" i="5" a="1"/>
  <c r="D2782" i="5" s="1"/>
  <c r="D2783" i="5" a="1"/>
  <c r="D2783" i="5"/>
  <c r="D2784" i="5" a="1"/>
  <c r="D2784" i="5" s="1"/>
  <c r="D2785" i="5" a="1"/>
  <c r="D2785" i="5" s="1"/>
  <c r="D2786" i="5" a="1"/>
  <c r="D2786" i="5" s="1"/>
  <c r="D2787" i="5" a="1"/>
  <c r="D2787" i="5"/>
  <c r="D2788" i="5" a="1"/>
  <c r="D2788" i="5" s="1"/>
  <c r="D2789" i="5" a="1"/>
  <c r="D2789" i="5" s="1"/>
  <c r="D2790" i="5" a="1"/>
  <c r="D2790" i="5" s="1"/>
  <c r="D2791" i="5" a="1"/>
  <c r="D2791" i="5" s="1"/>
  <c r="D2792" i="5" a="1"/>
  <c r="D2792" i="5" s="1"/>
  <c r="D2793" i="5" a="1"/>
  <c r="D2793" i="5" s="1"/>
  <c r="D2794" i="5" a="1"/>
  <c r="D2794" i="5" s="1"/>
  <c r="D2795" i="5" a="1"/>
  <c r="D2795" i="5"/>
  <c r="D2796" i="5" a="1"/>
  <c r="D2796" i="5" s="1"/>
  <c r="D2797" i="5" a="1"/>
  <c r="D2797" i="5" s="1"/>
  <c r="D2798" i="5" a="1"/>
  <c r="D2798" i="5" s="1"/>
  <c r="D2799" i="5" a="1"/>
  <c r="D2799" i="5" s="1"/>
  <c r="D2800" i="5" a="1"/>
  <c r="D2800" i="5" s="1"/>
  <c r="D2801" i="5" a="1"/>
  <c r="D2801" i="5"/>
  <c r="D2802" i="5" a="1"/>
  <c r="D2802" i="5" s="1"/>
  <c r="D2803" i="5" a="1"/>
  <c r="D2803" i="5"/>
  <c r="D2804" i="5" a="1"/>
  <c r="D2804" i="5" s="1"/>
  <c r="D2805" i="5" a="1"/>
  <c r="D2805" i="5" s="1"/>
  <c r="D2806" i="5" a="1"/>
  <c r="D2806" i="5" s="1"/>
  <c r="D2807" i="5" a="1"/>
  <c r="D2807" i="5"/>
  <c r="D2808" i="5" a="1"/>
  <c r="D2808" i="5" s="1"/>
  <c r="D2809" i="5" a="1"/>
  <c r="D2809" i="5"/>
  <c r="D2810" i="5" a="1"/>
  <c r="D2810" i="5" s="1"/>
  <c r="D2811" i="5" a="1"/>
  <c r="D2811" i="5" s="1"/>
  <c r="D2812" i="5" a="1"/>
  <c r="D2812" i="5" s="1"/>
  <c r="D2813" i="5" a="1"/>
  <c r="D2813" i="5" s="1"/>
  <c r="D2814" i="5" a="1"/>
  <c r="D2814" i="5" s="1"/>
  <c r="D2815" i="5" a="1"/>
  <c r="D2815" i="5"/>
  <c r="D2816" i="5" a="1"/>
  <c r="D2816" i="5" s="1"/>
  <c r="D2817" i="5" a="1"/>
  <c r="D2817" i="5" s="1"/>
  <c r="D2818" i="5" a="1"/>
  <c r="D2818" i="5" s="1"/>
  <c r="D2819" i="5" a="1"/>
  <c r="D2819" i="5" s="1"/>
  <c r="D2820" i="5" a="1"/>
  <c r="D2820" i="5" s="1"/>
  <c r="D2821" i="5" a="1"/>
  <c r="D2821" i="5" s="1"/>
  <c r="D2822" i="5" a="1"/>
  <c r="D2822" i="5" s="1"/>
  <c r="D2823" i="5" a="1"/>
  <c r="D2823" i="5" s="1"/>
  <c r="D2824" i="5" a="1"/>
  <c r="D2824" i="5" s="1"/>
  <c r="D2825" i="5" a="1"/>
  <c r="D2825" i="5" s="1"/>
  <c r="D2826" i="5" a="1"/>
  <c r="D2826" i="5" s="1"/>
  <c r="D2827" i="5" a="1"/>
  <c r="D2827" i="5" s="1"/>
  <c r="D2828" i="5" a="1"/>
  <c r="D2828" i="5" s="1"/>
  <c r="D2829" i="5" a="1"/>
  <c r="D2829" i="5" s="1"/>
  <c r="D2830" i="5" a="1"/>
  <c r="D2830" i="5" s="1"/>
  <c r="D2831" i="5" a="1"/>
  <c r="D2831" i="5" s="1"/>
  <c r="D2832" i="5" a="1"/>
  <c r="D2832" i="5" s="1"/>
  <c r="D2833" i="5" a="1"/>
  <c r="D2833" i="5"/>
  <c r="D2834" i="5" a="1"/>
  <c r="D2834" i="5" s="1"/>
  <c r="D2835" i="5" a="1"/>
  <c r="D2835" i="5"/>
  <c r="D2836" i="5" a="1"/>
  <c r="D2836" i="5" s="1"/>
  <c r="D2837" i="5" a="1"/>
  <c r="D2837" i="5" s="1"/>
  <c r="D2838" i="5" a="1"/>
  <c r="D2838" i="5" s="1"/>
  <c r="D2839" i="5" a="1"/>
  <c r="D2839" i="5"/>
  <c r="D2840" i="5" a="1"/>
  <c r="D2840" i="5" s="1"/>
  <c r="D2841" i="5" a="1"/>
  <c r="D2841" i="5"/>
  <c r="D2842" i="5" a="1"/>
  <c r="D2842" i="5" s="1"/>
  <c r="D2843" i="5" a="1"/>
  <c r="D2843" i="5" s="1"/>
  <c r="D2844" i="5" a="1"/>
  <c r="D2844" i="5" s="1"/>
  <c r="D2845" i="5" a="1"/>
  <c r="D2845" i="5" s="1"/>
  <c r="D2846" i="5" a="1"/>
  <c r="D2846" i="5" s="1"/>
  <c r="D2847" i="5" a="1"/>
  <c r="D2847" i="5"/>
  <c r="D2848" i="5" a="1"/>
  <c r="D2848" i="5" s="1"/>
  <c r="D2849" i="5" a="1"/>
  <c r="D2849" i="5" s="1"/>
  <c r="D2850" i="5" a="1"/>
  <c r="D2850" i="5" s="1"/>
  <c r="D2851" i="5" a="1"/>
  <c r="D2851" i="5"/>
  <c r="D2852" i="5" a="1"/>
  <c r="D2852" i="5" s="1"/>
  <c r="D2853" i="5" a="1"/>
  <c r="D2853" i="5" s="1"/>
  <c r="D2854" i="5" a="1"/>
  <c r="D2854" i="5" s="1"/>
  <c r="D2855" i="5" a="1"/>
  <c r="D2855" i="5" s="1"/>
  <c r="D2856" i="5" a="1"/>
  <c r="D2856" i="5" s="1"/>
  <c r="D2857" i="5" a="1"/>
  <c r="D2857" i="5" s="1"/>
  <c r="D2858" i="5" a="1"/>
  <c r="D2858" i="5" s="1"/>
  <c r="D2859" i="5" a="1"/>
  <c r="D2859" i="5"/>
  <c r="D2860" i="5" a="1"/>
  <c r="D2860" i="5" s="1"/>
  <c r="D2861" i="5" a="1"/>
  <c r="D2861" i="5" s="1"/>
  <c r="D2862" i="5" a="1"/>
  <c r="D2862" i="5" s="1"/>
  <c r="D2863" i="5" a="1"/>
  <c r="D2863" i="5" s="1"/>
  <c r="D2864" i="5" a="1"/>
  <c r="D2864" i="5" s="1"/>
  <c r="D2865" i="5" a="1"/>
  <c r="D2865" i="5"/>
  <c r="D2866" i="5" a="1"/>
  <c r="D2866" i="5" s="1"/>
  <c r="D2867" i="5" a="1"/>
  <c r="D2867" i="5"/>
  <c r="D2868" i="5" a="1"/>
  <c r="D2868" i="5" s="1"/>
  <c r="D2869" i="5" a="1"/>
  <c r="D2869" i="5" s="1"/>
  <c r="D2870" i="5" a="1"/>
  <c r="D2870" i="5" s="1"/>
  <c r="D2871" i="5" a="1"/>
  <c r="D2871" i="5"/>
  <c r="D2872" i="5" a="1"/>
  <c r="D2872" i="5" s="1"/>
  <c r="D2873" i="5" a="1"/>
  <c r="D2873" i="5"/>
  <c r="D2874" i="5" a="1"/>
  <c r="D2874" i="5" s="1"/>
  <c r="D2875" i="5" a="1"/>
  <c r="D2875" i="5" s="1"/>
  <c r="D2876" i="5" a="1"/>
  <c r="D2876" i="5" s="1"/>
  <c r="D2877" i="5" a="1"/>
  <c r="D2877" i="5" s="1"/>
  <c r="D2878" i="5" a="1"/>
  <c r="D2878" i="5" s="1"/>
  <c r="D2879" i="5" a="1"/>
  <c r="D2879" i="5"/>
  <c r="D2880" i="5" a="1"/>
  <c r="D2880" i="5" s="1"/>
  <c r="D2881" i="5" a="1"/>
  <c r="D2881" i="5" s="1"/>
  <c r="D2882" i="5" a="1"/>
  <c r="D2882" i="5" s="1"/>
  <c r="D2883" i="5" a="1"/>
  <c r="D2883" i="5" s="1"/>
  <c r="D2884" i="5" a="1"/>
  <c r="D2884" i="5" s="1"/>
  <c r="D2885" i="5" a="1"/>
  <c r="D2885" i="5" s="1"/>
  <c r="D2886" i="5" a="1"/>
  <c r="D2886" i="5" s="1"/>
  <c r="D2887" i="5" a="1"/>
  <c r="D2887" i="5" s="1"/>
  <c r="D2888" i="5" a="1"/>
  <c r="D2888" i="5" s="1"/>
  <c r="D2889" i="5" a="1"/>
  <c r="D2889" i="5"/>
  <c r="D2890" i="5" a="1"/>
  <c r="D2890" i="5" s="1"/>
  <c r="D2891" i="5" a="1"/>
  <c r="D2891" i="5" s="1"/>
  <c r="D2892" i="5" a="1"/>
  <c r="D2892" i="5" s="1"/>
  <c r="D2893" i="5" a="1"/>
  <c r="D2893" i="5" s="1"/>
  <c r="D2894" i="5" a="1"/>
  <c r="D2894" i="5" s="1"/>
  <c r="D2895" i="5" a="1"/>
  <c r="D2895" i="5"/>
  <c r="D2896" i="5" a="1"/>
  <c r="D2896" i="5" s="1"/>
  <c r="D2897" i="5" a="1"/>
  <c r="D2897" i="5" s="1"/>
  <c r="D2898" i="5" a="1"/>
  <c r="D2898" i="5" s="1"/>
  <c r="D2899" i="5" a="1"/>
  <c r="D2899" i="5"/>
  <c r="D2900" i="5" a="1"/>
  <c r="D2900" i="5" s="1"/>
  <c r="D2901" i="5" a="1"/>
  <c r="D2901" i="5" s="1"/>
  <c r="D2902" i="5" a="1"/>
  <c r="D2902" i="5" s="1"/>
  <c r="D2903" i="5" a="1"/>
  <c r="D2903" i="5" s="1"/>
  <c r="D2904" i="5" a="1"/>
  <c r="D2904" i="5" s="1"/>
  <c r="D2905" i="5" a="1"/>
  <c r="D2905" i="5"/>
  <c r="D2906" i="5" a="1"/>
  <c r="D2906" i="5" s="1"/>
  <c r="D2907" i="5" a="1"/>
  <c r="D2907" i="5" s="1"/>
  <c r="D2908" i="5" a="1"/>
  <c r="D2908" i="5" s="1"/>
  <c r="D2909" i="5" a="1"/>
  <c r="D2909" i="5" s="1"/>
  <c r="D2910" i="5" a="1"/>
  <c r="D2910" i="5" s="1"/>
  <c r="D2911" i="5" a="1"/>
  <c r="D2911" i="5"/>
  <c r="D2912" i="5" a="1"/>
  <c r="D2912" i="5" s="1"/>
  <c r="D2913" i="5" a="1"/>
  <c r="D2913" i="5" s="1"/>
  <c r="D2914" i="5" a="1"/>
  <c r="D2914" i="5" s="1"/>
  <c r="D2915" i="5" a="1"/>
  <c r="D2915" i="5"/>
  <c r="D2916" i="5" a="1"/>
  <c r="D2916" i="5" s="1"/>
  <c r="D2917" i="5" a="1"/>
  <c r="D2917" i="5" s="1"/>
  <c r="D2918" i="5" a="1"/>
  <c r="D2918" i="5" s="1"/>
  <c r="D2919" i="5" a="1"/>
  <c r="D2919" i="5" s="1"/>
  <c r="D2920" i="5" a="1"/>
  <c r="D2920" i="5" s="1"/>
  <c r="D2921" i="5" a="1"/>
  <c r="D2921" i="5"/>
  <c r="D2922" i="5" a="1"/>
  <c r="D2922" i="5" s="1"/>
  <c r="D2923" i="5" a="1"/>
  <c r="D2923" i="5"/>
  <c r="D2924" i="5" a="1"/>
  <c r="D2924" i="5" s="1"/>
  <c r="D2925" i="5" a="1"/>
  <c r="D2925" i="5" s="1"/>
  <c r="D2926" i="5" a="1"/>
  <c r="D2926" i="5" s="1"/>
  <c r="D2927" i="5" a="1"/>
  <c r="D2927" i="5"/>
  <c r="D2928" i="5" a="1"/>
  <c r="D2928" i="5" s="1"/>
  <c r="D2929" i="5" a="1"/>
  <c r="D2929" i="5"/>
  <c r="D2930" i="5" a="1"/>
  <c r="D2930" i="5" s="1"/>
  <c r="D2931" i="5" a="1"/>
  <c r="D2931" i="5"/>
  <c r="D2932" i="5" a="1"/>
  <c r="D2932" i="5" s="1"/>
  <c r="D2933" i="5" a="1"/>
  <c r="D2933" i="5" s="1"/>
  <c r="D2934" i="5" a="1"/>
  <c r="D2934" i="5" s="1"/>
  <c r="D2935" i="5" a="1"/>
  <c r="D2935" i="5"/>
  <c r="D2936" i="5" a="1"/>
  <c r="D2936" i="5" s="1"/>
  <c r="D2937" i="5" a="1"/>
  <c r="D2937" i="5"/>
  <c r="D2938" i="5" a="1"/>
  <c r="D2938" i="5" s="1"/>
  <c r="D2939" i="5" a="1"/>
  <c r="D2939" i="5" s="1"/>
  <c r="D2940" i="5" a="1"/>
  <c r="D2940" i="5" s="1"/>
  <c r="D2941" i="5" a="1"/>
  <c r="D2941" i="5" s="1"/>
  <c r="D2942" i="5" a="1"/>
  <c r="D2942" i="5" s="1"/>
  <c r="D2943" i="5" a="1"/>
  <c r="D2943" i="5"/>
  <c r="D2944" i="5" a="1"/>
  <c r="D2944" i="5" s="1"/>
  <c r="D2945" i="5" a="1"/>
  <c r="D2945" i="5" s="1"/>
  <c r="D2946" i="5" a="1"/>
  <c r="D2946" i="5" s="1"/>
  <c r="D2947" i="5" a="1"/>
  <c r="D2947" i="5" s="1"/>
  <c r="D2948" i="5" a="1"/>
  <c r="D2948" i="5" s="1"/>
  <c r="D2949" i="5" a="1"/>
  <c r="D2949" i="5" s="1"/>
  <c r="D2950" i="5" a="1"/>
  <c r="D2950" i="5" s="1"/>
  <c r="D2951" i="5" a="1"/>
  <c r="D2951" i="5" s="1"/>
  <c r="D2952" i="5" a="1"/>
  <c r="D2952" i="5" s="1"/>
  <c r="D2953" i="5" a="1"/>
  <c r="D2953" i="5"/>
  <c r="D2954" i="5" a="1"/>
  <c r="D2954" i="5" s="1"/>
  <c r="D2955" i="5" a="1"/>
  <c r="D2955" i="5"/>
  <c r="D2956" i="5" a="1"/>
  <c r="D2956" i="5" s="1"/>
  <c r="D2957" i="5" a="1"/>
  <c r="D2957" i="5" s="1"/>
  <c r="D2958" i="5" a="1"/>
  <c r="D2958" i="5" s="1"/>
  <c r="D2959" i="5" a="1"/>
  <c r="D2959" i="5"/>
  <c r="D2960" i="5" a="1"/>
  <c r="D2960" i="5" s="1"/>
  <c r="D2961" i="5" a="1"/>
  <c r="D2961" i="5"/>
  <c r="D2962" i="5" a="1"/>
  <c r="D2962" i="5" s="1"/>
  <c r="D2963" i="5" a="1"/>
  <c r="D2963" i="5"/>
  <c r="D2964" i="5" a="1"/>
  <c r="D2964" i="5" s="1"/>
  <c r="D2965" i="5" a="1"/>
  <c r="D2965" i="5" s="1"/>
  <c r="D2966" i="5" a="1"/>
  <c r="D2966" i="5" s="1"/>
  <c r="D2967" i="5" a="1"/>
  <c r="D2967" i="5"/>
  <c r="D2968" i="5" a="1"/>
  <c r="D2968" i="5" s="1"/>
  <c r="D2969" i="5" a="1"/>
  <c r="D2969" i="5"/>
  <c r="D2970" i="5" a="1"/>
  <c r="D2970" i="5" s="1"/>
  <c r="D2971" i="5" a="1"/>
  <c r="D2971" i="5" s="1"/>
  <c r="D2972" i="5" a="1"/>
  <c r="D2972" i="5" s="1"/>
  <c r="D2973" i="5" a="1"/>
  <c r="D2973" i="5" s="1"/>
  <c r="D2974" i="5" a="1"/>
  <c r="D2974" i="5" s="1"/>
  <c r="D2975" i="5" a="1"/>
  <c r="D2975" i="5"/>
  <c r="D2976" i="5" a="1"/>
  <c r="D2976" i="5" s="1"/>
  <c r="D2977" i="5" a="1"/>
  <c r="D2977" i="5" s="1"/>
  <c r="D2978" i="5" a="1"/>
  <c r="D2978" i="5" s="1"/>
  <c r="D2979" i="5" a="1"/>
  <c r="D2979" i="5"/>
  <c r="D2980" i="5" a="1"/>
  <c r="D2980" i="5" s="1"/>
  <c r="D2981" i="5" a="1"/>
  <c r="D2981" i="5" s="1"/>
  <c r="D2982" i="5" a="1"/>
  <c r="D2982" i="5" s="1"/>
  <c r="D2983" i="5" a="1"/>
  <c r="D2983" i="5" s="1"/>
  <c r="D2984" i="5" a="1"/>
  <c r="D2984" i="5" s="1"/>
  <c r="D2985" i="5" a="1"/>
  <c r="D2985" i="5" s="1"/>
  <c r="D2986" i="5" a="1"/>
  <c r="D2986" i="5" s="1"/>
  <c r="D2987" i="5" a="1"/>
  <c r="D2987" i="5"/>
  <c r="D2988" i="5" a="1"/>
  <c r="D2988" i="5" s="1"/>
  <c r="D2989" i="5" a="1"/>
  <c r="D2989" i="5" s="1"/>
  <c r="D2990" i="5" a="1"/>
  <c r="D2990" i="5" s="1"/>
  <c r="D2991" i="5" a="1"/>
  <c r="D2991" i="5" s="1"/>
  <c r="D2992" i="5" a="1"/>
  <c r="D2992" i="5" s="1"/>
  <c r="D2993" i="5" a="1"/>
  <c r="D2993" i="5" s="1"/>
  <c r="D2994" i="5" a="1"/>
  <c r="D2994" i="5" s="1"/>
  <c r="D2995" i="5" a="1"/>
  <c r="D2995" i="5"/>
  <c r="D2996" i="5" a="1"/>
  <c r="D2996" i="5" s="1"/>
  <c r="D2997" i="5" a="1"/>
  <c r="D2997" i="5" s="1"/>
  <c r="D2998" i="5" a="1"/>
  <c r="D2998" i="5" s="1"/>
  <c r="D2999" i="5" a="1"/>
  <c r="D2999" i="5" s="1"/>
  <c r="D3000" i="5" a="1"/>
  <c r="D3000" i="5" s="1"/>
  <c r="D3001" i="5" a="1"/>
  <c r="D3001" i="5"/>
  <c r="D3002" i="5" a="1"/>
  <c r="D3002" i="5" s="1"/>
  <c r="D3003" i="5" a="1"/>
  <c r="D3003" i="5" s="1"/>
  <c r="D3004" i="5" a="1"/>
  <c r="D3004" i="5" s="1"/>
  <c r="D3005" i="5" a="1"/>
  <c r="D3005" i="5" s="1"/>
  <c r="D3006" i="5" a="1"/>
  <c r="D3006" i="5" s="1"/>
  <c r="D3007" i="5" a="1"/>
  <c r="D3007" i="5"/>
  <c r="D3008" i="5" a="1"/>
  <c r="D3008" i="5" s="1"/>
  <c r="D3009" i="5" a="1"/>
  <c r="D3009" i="5" s="1"/>
  <c r="D3010" i="5" a="1"/>
  <c r="D3010" i="5" s="1"/>
  <c r="D3011" i="5" a="1"/>
  <c r="D3011" i="5" s="1"/>
  <c r="D3012" i="5" a="1"/>
  <c r="D3012" i="5" s="1"/>
  <c r="D3013" i="5" a="1"/>
  <c r="D3013" i="5" s="1"/>
  <c r="D3014" i="5" a="1"/>
  <c r="D3014" i="5" s="1"/>
  <c r="D3015" i="5" a="1"/>
  <c r="D3015" i="5" s="1"/>
  <c r="D3016" i="5" a="1"/>
  <c r="D3016" i="5" s="1"/>
  <c r="D3017" i="5" a="1"/>
  <c r="D3017" i="5"/>
  <c r="D3018" i="5" a="1"/>
  <c r="D3018" i="5" s="1"/>
  <c r="D3019" i="5" a="1"/>
  <c r="D3019" i="5" s="1"/>
  <c r="D3020" i="5" a="1"/>
  <c r="D3020" i="5" s="1"/>
  <c r="D3021" i="5" a="1"/>
  <c r="D3021" i="5" s="1"/>
  <c r="D3022" i="5" a="1"/>
  <c r="D3022" i="5" s="1"/>
  <c r="D3023" i="5" a="1"/>
  <c r="D3023" i="5" s="1"/>
  <c r="D3024" i="5" a="1"/>
  <c r="D3024" i="5" s="1"/>
  <c r="D3025" i="5" a="1"/>
  <c r="D3025" i="5"/>
  <c r="D3026" i="5" a="1"/>
  <c r="D3026" i="5" s="1"/>
  <c r="D3027" i="5" a="1"/>
  <c r="D3027" i="5" s="1"/>
  <c r="D3028" i="5" a="1"/>
  <c r="D3028" i="5" s="1"/>
  <c r="D3029" i="5" a="1"/>
  <c r="D3029" i="5" s="1"/>
  <c r="D3030" i="5" a="1"/>
  <c r="D3030" i="5" s="1"/>
  <c r="D3031" i="5" a="1"/>
  <c r="D3031" i="5" s="1"/>
  <c r="D3032" i="5" a="1"/>
  <c r="D3032" i="5" s="1"/>
  <c r="D3033" i="5" a="1"/>
  <c r="D3033" i="5" s="1"/>
  <c r="D3034" i="5" a="1"/>
  <c r="D3034" i="5" s="1"/>
  <c r="D3035" i="5" a="1"/>
  <c r="D3035" i="5" s="1"/>
  <c r="D3036" i="5" a="1"/>
  <c r="D3036" i="5" s="1"/>
  <c r="D3037" i="5" a="1"/>
  <c r="D3037" i="5" s="1"/>
  <c r="D3038" i="5" a="1"/>
  <c r="D3038" i="5" s="1"/>
  <c r="D3039" i="5" a="1"/>
  <c r="D3039" i="5"/>
  <c r="D3040" i="5" a="1"/>
  <c r="D3040" i="5" s="1"/>
  <c r="D3041" i="5" a="1"/>
  <c r="D3041" i="5"/>
  <c r="D3042" i="5" a="1"/>
  <c r="D3042" i="5" s="1"/>
  <c r="D3043" i="5" a="1"/>
  <c r="D3043" i="5" s="1"/>
  <c r="D3044" i="5" a="1"/>
  <c r="D3044" i="5" s="1"/>
  <c r="D3045" i="5" a="1"/>
  <c r="D3045" i="5" s="1"/>
  <c r="D3046" i="5" a="1"/>
  <c r="D3046" i="5" s="1"/>
  <c r="D3047" i="5" a="1"/>
  <c r="D3047" i="5" s="1"/>
  <c r="D3048" i="5" a="1"/>
  <c r="D3048" i="5" s="1"/>
  <c r="D3049" i="5" a="1"/>
  <c r="D3049" i="5"/>
  <c r="D3050" i="5" a="1"/>
  <c r="D3050" i="5" s="1"/>
  <c r="D3051" i="5" a="1"/>
  <c r="D3051" i="5" s="1"/>
  <c r="D3052" i="5" a="1"/>
  <c r="D3052" i="5" s="1"/>
  <c r="D3053" i="5" a="1"/>
  <c r="D3053" i="5" s="1"/>
  <c r="D3054" i="5" a="1"/>
  <c r="D3054" i="5" s="1"/>
  <c r="D3055" i="5" a="1"/>
  <c r="D3055" i="5" s="1"/>
  <c r="D3056" i="5" a="1"/>
  <c r="D3056" i="5" s="1"/>
  <c r="D3057" i="5" a="1"/>
  <c r="D3057" i="5"/>
  <c r="D3058" i="5" a="1"/>
  <c r="D3058" i="5" s="1"/>
  <c r="D3059" i="5" a="1"/>
  <c r="D3059" i="5" s="1"/>
  <c r="D3060" i="5" a="1"/>
  <c r="D3060" i="5" s="1"/>
  <c r="D3061" i="5" a="1"/>
  <c r="D3061" i="5" s="1"/>
  <c r="D3062" i="5" a="1"/>
  <c r="D3062" i="5" s="1"/>
  <c r="D3063" i="5" a="1"/>
  <c r="D3063" i="5" s="1"/>
  <c r="D3064" i="5" a="1"/>
  <c r="D3064" i="5" s="1"/>
  <c r="D3065" i="5" a="1"/>
  <c r="D3065" i="5" s="1"/>
  <c r="D3066" i="5" a="1"/>
  <c r="D3066" i="5" s="1"/>
  <c r="D3067" i="5" a="1"/>
  <c r="D3067" i="5" s="1"/>
  <c r="D3068" i="5" a="1"/>
  <c r="D3068" i="5" s="1"/>
  <c r="D3069" i="5" a="1"/>
  <c r="D3069" i="5" s="1"/>
  <c r="D3070" i="5" a="1"/>
  <c r="D3070" i="5" s="1"/>
  <c r="D3071" i="5" a="1"/>
  <c r="D3071" i="5"/>
  <c r="D3072" i="5" a="1"/>
  <c r="D3072" i="5" s="1"/>
  <c r="D3073" i="5" a="1"/>
  <c r="D3073" i="5"/>
  <c r="D3074" i="5" a="1"/>
  <c r="D3074" i="5" s="1"/>
  <c r="D3075" i="5" a="1"/>
  <c r="D3075" i="5" s="1"/>
  <c r="D3076" i="5" a="1"/>
  <c r="D3076" i="5" s="1"/>
  <c r="D3077" i="5" a="1"/>
  <c r="D3077" i="5" s="1"/>
  <c r="D3078" i="5" a="1"/>
  <c r="D3078" i="5" s="1"/>
  <c r="D3079" i="5" a="1"/>
  <c r="D3079" i="5" s="1"/>
  <c r="D3080" i="5" a="1"/>
  <c r="D3080" i="5" s="1"/>
  <c r="D3081" i="5" a="1"/>
  <c r="D3081" i="5"/>
  <c r="D3082" i="5" a="1"/>
  <c r="D3082" i="5" s="1"/>
  <c r="D3083" i="5" a="1"/>
  <c r="D3083" i="5" s="1"/>
  <c r="D3084" i="5" a="1"/>
  <c r="D3084" i="5" s="1"/>
  <c r="D3085" i="5" a="1"/>
  <c r="D3085" i="5" s="1"/>
  <c r="D3086" i="5" a="1"/>
  <c r="D3086" i="5" s="1"/>
  <c r="D3087" i="5" a="1"/>
  <c r="D3087" i="5" s="1"/>
  <c r="D3088" i="5" a="1"/>
  <c r="D3088" i="5" s="1"/>
  <c r="D3089" i="5" a="1"/>
  <c r="D3089" i="5"/>
  <c r="D3090" i="5" a="1"/>
  <c r="D3090" i="5" s="1"/>
  <c r="D3091" i="5" a="1"/>
  <c r="D3091" i="5" s="1"/>
  <c r="D3092" i="5" a="1"/>
  <c r="D3092" i="5" s="1"/>
  <c r="D3093" i="5" a="1"/>
  <c r="D3093" i="5" s="1"/>
  <c r="D3094" i="5" a="1"/>
  <c r="D3094" i="5" s="1"/>
  <c r="D3095" i="5" a="1"/>
  <c r="D3095" i="5" s="1"/>
  <c r="D3096" i="5" a="1"/>
  <c r="D3096" i="5" s="1"/>
  <c r="D3097" i="5" a="1"/>
  <c r="D3097" i="5" s="1"/>
  <c r="D3098" i="5" a="1"/>
  <c r="D3098" i="5" s="1"/>
  <c r="D3099" i="5" a="1"/>
  <c r="D3099" i="5" s="1"/>
  <c r="D3100" i="5" a="1"/>
  <c r="D3100" i="5" s="1"/>
  <c r="D3101" i="5" a="1"/>
  <c r="D3101" i="5" s="1"/>
  <c r="D3102" i="5" a="1"/>
  <c r="D3102" i="5" s="1"/>
  <c r="D3103" i="5" a="1"/>
  <c r="D3103" i="5" s="1"/>
  <c r="D3104" i="5" a="1"/>
  <c r="D3104" i="5" s="1"/>
  <c r="D3105" i="5" a="1"/>
  <c r="D3105" i="5"/>
  <c r="D3106" i="5" a="1"/>
  <c r="D3106" i="5" s="1"/>
  <c r="D3107" i="5" a="1"/>
  <c r="D3107" i="5" s="1"/>
  <c r="D3108" i="5" a="1"/>
  <c r="D3108" i="5" s="1"/>
  <c r="D3109" i="5" a="1"/>
  <c r="D3109" i="5" s="1"/>
  <c r="D3110" i="5" a="1"/>
  <c r="D3110" i="5" s="1"/>
  <c r="D3111" i="5" a="1"/>
  <c r="D3111" i="5" s="1"/>
  <c r="D3112" i="5" a="1"/>
  <c r="D3112" i="5" s="1"/>
  <c r="D3113" i="5" a="1"/>
  <c r="D3113" i="5" s="1"/>
  <c r="D3114" i="5" a="1"/>
  <c r="D3114" i="5" s="1"/>
  <c r="D3115" i="5" a="1"/>
  <c r="D3115" i="5" s="1"/>
  <c r="D3116" i="5" a="1"/>
  <c r="D3116" i="5" s="1"/>
  <c r="D3117" i="5" a="1"/>
  <c r="D3117" i="5" s="1"/>
  <c r="D3118" i="5" a="1"/>
  <c r="D3118" i="5" s="1"/>
  <c r="D3119" i="5" a="1"/>
  <c r="D3119" i="5" s="1"/>
  <c r="D3120" i="5" a="1"/>
  <c r="D3120" i="5" s="1"/>
  <c r="D3121" i="5" a="1"/>
  <c r="D3121" i="5"/>
  <c r="D3122" i="5" a="1"/>
  <c r="D3122" i="5" s="1"/>
  <c r="D3123" i="5" a="1"/>
  <c r="D3123" i="5" s="1"/>
  <c r="D3124" i="5" a="1"/>
  <c r="D3124" i="5" s="1"/>
  <c r="D3125" i="5" a="1"/>
  <c r="D3125" i="5" s="1"/>
  <c r="D3126" i="5" a="1"/>
  <c r="D3126" i="5" s="1"/>
  <c r="D3127" i="5" a="1"/>
  <c r="D3127" i="5" s="1"/>
  <c r="D3128" i="5" a="1"/>
  <c r="D3128" i="5" s="1"/>
  <c r="D3129" i="5" a="1"/>
  <c r="D3129" i="5" s="1"/>
  <c r="D3130" i="5" a="1"/>
  <c r="D3130" i="5" s="1"/>
  <c r="D3131" i="5" a="1"/>
  <c r="D3131" i="5" s="1"/>
  <c r="D3132" i="5" a="1"/>
  <c r="D3132" i="5" s="1"/>
  <c r="D3133" i="5" a="1"/>
  <c r="D3133" i="5" s="1"/>
  <c r="D3134" i="5" a="1"/>
  <c r="D3134" i="5" s="1"/>
  <c r="D3135" i="5" a="1"/>
  <c r="D3135" i="5"/>
  <c r="D3136" i="5" a="1"/>
  <c r="D3136" i="5" s="1"/>
  <c r="D3137" i="5" a="1"/>
  <c r="D3137" i="5"/>
  <c r="D3138" i="5" a="1"/>
  <c r="D3138" i="5" s="1"/>
  <c r="D3139" i="5" a="1"/>
  <c r="D3139" i="5" s="1"/>
  <c r="D3140" i="5" a="1"/>
  <c r="D3140" i="5" s="1"/>
  <c r="D3141" i="5" a="1"/>
  <c r="D3141" i="5" s="1"/>
  <c r="D3142" i="5" a="1"/>
  <c r="D3142" i="5" s="1"/>
  <c r="D3143" i="5" a="1"/>
  <c r="D3143" i="5" s="1"/>
  <c r="D3144" i="5" a="1"/>
  <c r="D3144" i="5" s="1"/>
  <c r="D3145" i="5" a="1"/>
  <c r="D3145" i="5"/>
  <c r="D3146" i="5" a="1"/>
  <c r="D3146" i="5" s="1"/>
  <c r="D3147" i="5" a="1"/>
  <c r="D3147" i="5" s="1"/>
  <c r="D3148" i="5" a="1"/>
  <c r="D3148" i="5" s="1"/>
  <c r="D3149" i="5" a="1"/>
  <c r="D3149" i="5" s="1"/>
  <c r="D3150" i="5" a="1"/>
  <c r="D3150" i="5" s="1"/>
  <c r="D3151" i="5" a="1"/>
  <c r="D3151" i="5" s="1"/>
  <c r="D3152" i="5" a="1"/>
  <c r="D3152" i="5" s="1"/>
  <c r="D3153" i="5" a="1"/>
  <c r="D3153" i="5"/>
  <c r="D3154" i="5" a="1"/>
  <c r="D3154" i="5" s="1"/>
  <c r="D3155" i="5" a="1"/>
  <c r="D3155" i="5" s="1"/>
  <c r="D3156" i="5" a="1"/>
  <c r="D3156" i="5" s="1"/>
  <c r="D3157" i="5" a="1"/>
  <c r="D3157" i="5" s="1"/>
  <c r="D3158" i="5" a="1"/>
  <c r="D3158" i="5" s="1"/>
  <c r="D3159" i="5" a="1"/>
  <c r="D3159" i="5" s="1"/>
  <c r="D3160" i="5" a="1"/>
  <c r="D3160" i="5" s="1"/>
  <c r="D3161" i="5" a="1"/>
  <c r="D3161" i="5" s="1"/>
  <c r="D3162" i="5" a="1"/>
  <c r="D3162" i="5" s="1"/>
  <c r="D3163" i="5" a="1"/>
  <c r="D3163" i="5" s="1"/>
  <c r="D3164" i="5" a="1"/>
  <c r="D3164" i="5" s="1"/>
  <c r="D3165" i="5" a="1"/>
  <c r="D3165" i="5" s="1"/>
  <c r="D3166" i="5" a="1"/>
  <c r="D3166" i="5" s="1"/>
  <c r="D3167" i="5" a="1"/>
  <c r="D3167" i="5"/>
  <c r="D3168" i="5" a="1"/>
  <c r="D3168" i="5" s="1"/>
  <c r="D3169" i="5" a="1"/>
  <c r="D3169" i="5"/>
  <c r="D3170" i="5" a="1"/>
  <c r="D3170" i="5" s="1"/>
  <c r="D3171" i="5" a="1"/>
  <c r="D3171" i="5" s="1"/>
  <c r="D3172" i="5" a="1"/>
  <c r="D3172" i="5" s="1"/>
  <c r="D3173" i="5" a="1"/>
  <c r="D3173" i="5" s="1"/>
  <c r="D3174" i="5" a="1"/>
  <c r="D3174" i="5" s="1"/>
  <c r="D3175" i="5" a="1"/>
  <c r="D3175" i="5" s="1"/>
  <c r="D3176" i="5" a="1"/>
  <c r="D3176" i="5" s="1"/>
  <c r="D3177" i="5" a="1"/>
  <c r="D3177" i="5"/>
  <c r="D3178" i="5" a="1"/>
  <c r="D3178" i="5" s="1"/>
  <c r="D3179" i="5" a="1"/>
  <c r="D3179" i="5" s="1"/>
  <c r="D3180" i="5" a="1"/>
  <c r="D3180" i="5" s="1"/>
  <c r="D3181" i="5" a="1"/>
  <c r="D3181" i="5" s="1"/>
  <c r="D3182" i="5" a="1"/>
  <c r="D3182" i="5" s="1"/>
  <c r="D3183" i="5" a="1"/>
  <c r="D3183" i="5" s="1"/>
  <c r="D3184" i="5" a="1"/>
  <c r="D3184" i="5" s="1"/>
  <c r="D3185" i="5" a="1"/>
  <c r="D3185" i="5"/>
  <c r="D3186" i="5" a="1"/>
  <c r="D3186" i="5" s="1"/>
  <c r="D3187" i="5" a="1"/>
  <c r="D3187" i="5" s="1"/>
  <c r="D3188" i="5" a="1"/>
  <c r="D3188" i="5" s="1"/>
  <c r="D3189" i="5" a="1"/>
  <c r="D3189" i="5" s="1"/>
  <c r="D3190" i="5" a="1"/>
  <c r="D3190" i="5" s="1"/>
  <c r="D3191" i="5" a="1"/>
  <c r="D3191" i="5" s="1"/>
  <c r="D3192" i="5" a="1"/>
  <c r="D3192" i="5" s="1"/>
  <c r="D3193" i="5" a="1"/>
  <c r="D3193" i="5" s="1"/>
  <c r="D3194" i="5" a="1"/>
  <c r="D3194" i="5" s="1"/>
  <c r="D3195" i="5" a="1"/>
  <c r="D3195" i="5" s="1"/>
  <c r="D3196" i="5" a="1"/>
  <c r="D3196" i="5" s="1"/>
  <c r="D3197" i="5" a="1"/>
  <c r="D3197" i="5" s="1"/>
  <c r="D3198" i="5" a="1"/>
  <c r="D3198" i="5" s="1"/>
  <c r="D3199" i="5" a="1"/>
  <c r="D3199" i="5"/>
  <c r="D3200" i="5" a="1"/>
  <c r="D3200" i="5" s="1"/>
  <c r="D3201" i="5" a="1"/>
  <c r="D3201" i="5"/>
  <c r="D3202" i="5" a="1"/>
  <c r="D3202" i="5" s="1"/>
  <c r="D3203" i="5" a="1"/>
  <c r="D3203" i="5" s="1"/>
  <c r="D3204" i="5" a="1"/>
  <c r="D3204" i="5" s="1"/>
  <c r="D3205" i="5" a="1"/>
  <c r="D3205" i="5" s="1"/>
  <c r="D3206" i="5" a="1"/>
  <c r="D3206" i="5" s="1"/>
  <c r="D3207" i="5" a="1"/>
  <c r="D3207" i="5" s="1"/>
  <c r="D3208" i="5" a="1"/>
  <c r="D3208" i="5" s="1"/>
  <c r="D3209" i="5" a="1"/>
  <c r="D3209" i="5"/>
  <c r="D3210" i="5" a="1"/>
  <c r="D3210" i="5" s="1"/>
  <c r="D3211" i="5" a="1"/>
  <c r="D3211" i="5" s="1"/>
  <c r="D3212" i="5" a="1"/>
  <c r="D3212" i="5" s="1"/>
  <c r="D3213" i="5" a="1"/>
  <c r="D3213" i="5" s="1"/>
  <c r="D3214" i="5" a="1"/>
  <c r="D3214" i="5" s="1"/>
  <c r="D3215" i="5" a="1"/>
  <c r="D3215" i="5" s="1"/>
  <c r="D3216" i="5" a="1"/>
  <c r="D3216" i="5" s="1"/>
  <c r="D3217" i="5" a="1"/>
  <c r="D3217" i="5"/>
  <c r="D3218" i="5" a="1"/>
  <c r="D3218" i="5" s="1"/>
  <c r="D3219" i="5" a="1"/>
  <c r="D3219" i="5" s="1"/>
  <c r="D3220" i="5" a="1"/>
  <c r="D3220" i="5" s="1"/>
  <c r="D3221" i="5" a="1"/>
  <c r="D3221" i="5" s="1"/>
  <c r="D3222" i="5" a="1"/>
  <c r="D3222" i="5" s="1"/>
  <c r="D3223" i="5" a="1"/>
  <c r="D3223" i="5" s="1"/>
  <c r="D3224" i="5" a="1"/>
  <c r="D3224" i="5" s="1"/>
  <c r="D3225" i="5" a="1"/>
  <c r="D3225" i="5" s="1"/>
  <c r="D3226" i="5" a="1"/>
  <c r="D3226" i="5" s="1"/>
  <c r="D3227" i="5" a="1"/>
  <c r="D3227" i="5" s="1"/>
  <c r="D3228" i="5" a="1"/>
  <c r="D3228" i="5" s="1"/>
  <c r="D3229" i="5" a="1"/>
  <c r="D3229" i="5" s="1"/>
  <c r="D3230" i="5" a="1"/>
  <c r="D3230" i="5" s="1"/>
  <c r="D3231" i="5" a="1"/>
  <c r="D3231" i="5" s="1"/>
  <c r="D3232" i="5" a="1"/>
  <c r="D3232" i="5" s="1"/>
  <c r="D3233" i="5" a="1"/>
  <c r="D3233" i="5"/>
  <c r="D3234" i="5" a="1"/>
  <c r="D3234" i="5" s="1"/>
  <c r="D3235" i="5" a="1"/>
  <c r="D3235" i="5" s="1"/>
  <c r="D3236" i="5" a="1"/>
  <c r="D3236" i="5" s="1"/>
  <c r="D3237" i="5" a="1"/>
  <c r="D3237" i="5" s="1"/>
  <c r="D3238" i="5" a="1"/>
  <c r="D3238" i="5" s="1"/>
  <c r="D3239" i="5" a="1"/>
  <c r="D3239" i="5" s="1"/>
  <c r="D3240" i="5" a="1"/>
  <c r="D3240" i="5" s="1"/>
  <c r="D3241" i="5" a="1"/>
  <c r="D3241" i="5" s="1"/>
  <c r="D3242" i="5" a="1"/>
  <c r="D3242" i="5" s="1"/>
  <c r="D3243" i="5" a="1"/>
  <c r="D3243" i="5" s="1"/>
  <c r="D3244" i="5" a="1"/>
  <c r="D3244" i="5" s="1"/>
  <c r="D3245" i="5" a="1"/>
  <c r="D3245" i="5" s="1"/>
  <c r="D3246" i="5" a="1"/>
  <c r="D3246" i="5" s="1"/>
  <c r="D3247" i="5" a="1"/>
  <c r="D3247" i="5" s="1"/>
  <c r="D3248" i="5" a="1"/>
  <c r="D3248" i="5" s="1"/>
  <c r="D3249" i="5" a="1"/>
  <c r="D3249" i="5"/>
  <c r="D3250" i="5" a="1"/>
  <c r="D3250" i="5" s="1"/>
  <c r="D3251" i="5" a="1"/>
  <c r="D3251" i="5" s="1"/>
  <c r="D3252" i="5" a="1"/>
  <c r="D3252" i="5" s="1"/>
  <c r="D3253" i="5" a="1"/>
  <c r="D3253" i="5" s="1"/>
  <c r="D3254" i="5" a="1"/>
  <c r="D3254" i="5" s="1"/>
  <c r="D3255" i="5" a="1"/>
  <c r="D3255" i="5" s="1"/>
  <c r="D3256" i="5" a="1"/>
  <c r="D3256" i="5" s="1"/>
  <c r="D3257" i="5" a="1"/>
  <c r="D3257" i="5" s="1"/>
  <c r="D3258" i="5" a="1"/>
  <c r="D3258" i="5" s="1"/>
  <c r="D3259" i="5" a="1"/>
  <c r="D3259" i="5" s="1"/>
  <c r="D3260" i="5" a="1"/>
  <c r="D3260" i="5" s="1"/>
  <c r="D3261" i="5" a="1"/>
  <c r="D3261" i="5" s="1"/>
  <c r="D3262" i="5" a="1"/>
  <c r="D3262" i="5" s="1"/>
  <c r="D3263" i="5" a="1"/>
  <c r="D3263" i="5"/>
  <c r="D3264" i="5" a="1"/>
  <c r="D3264" i="5" s="1"/>
  <c r="D3265" i="5" a="1"/>
  <c r="D3265" i="5"/>
  <c r="D3266" i="5" a="1"/>
  <c r="D3266" i="5" s="1"/>
  <c r="D3267" i="5" a="1"/>
  <c r="D3267" i="5" s="1"/>
  <c r="D3268" i="5" a="1"/>
  <c r="D3268" i="5" s="1"/>
  <c r="D3269" i="5" a="1"/>
  <c r="D3269" i="5" s="1"/>
  <c r="D3270" i="5" a="1"/>
  <c r="D3270" i="5" s="1"/>
  <c r="D3271" i="5" a="1"/>
  <c r="D3271" i="5" s="1"/>
  <c r="D3272" i="5" a="1"/>
  <c r="D3272" i="5" s="1"/>
  <c r="D3273" i="5" a="1"/>
  <c r="D3273" i="5"/>
  <c r="D3274" i="5" a="1"/>
  <c r="D3274" i="5" s="1"/>
  <c r="D3275" i="5" a="1"/>
  <c r="D3275" i="5" s="1"/>
  <c r="D3276" i="5" a="1"/>
  <c r="D3276" i="5" s="1"/>
  <c r="D3277" i="5" a="1"/>
  <c r="D3277" i="5" s="1"/>
  <c r="D3278" i="5" a="1"/>
  <c r="D3278" i="5" s="1"/>
  <c r="D3279" i="5" a="1"/>
  <c r="D3279" i="5" s="1"/>
  <c r="D3280" i="5" a="1"/>
  <c r="D3280" i="5" s="1"/>
  <c r="D3281" i="5" a="1"/>
  <c r="D3281" i="5"/>
  <c r="D3282" i="5" a="1"/>
  <c r="D3282" i="5" s="1"/>
  <c r="D3283" i="5" a="1"/>
  <c r="D3283" i="5" s="1"/>
  <c r="D3284" i="5" a="1"/>
  <c r="D3284" i="5" s="1"/>
  <c r="D3285" i="5" a="1"/>
  <c r="D3285" i="5" s="1"/>
  <c r="D3286" i="5" a="1"/>
  <c r="D3286" i="5" s="1"/>
  <c r="D3287" i="5" a="1"/>
  <c r="D3287" i="5" s="1"/>
  <c r="D3288" i="5" a="1"/>
  <c r="D3288" i="5" s="1"/>
  <c r="D3289" i="5" a="1"/>
  <c r="D3289" i="5" s="1"/>
  <c r="D3290" i="5" a="1"/>
  <c r="D3290" i="5" s="1"/>
  <c r="D3291" i="5" a="1"/>
  <c r="D3291" i="5" s="1"/>
  <c r="D3292" i="5" a="1"/>
  <c r="D3292" i="5" s="1"/>
  <c r="D3293" i="5" a="1"/>
  <c r="D3293" i="5" s="1"/>
  <c r="D3294" i="5" a="1"/>
  <c r="D3294" i="5" s="1"/>
  <c r="D3295" i="5" a="1"/>
  <c r="D3295" i="5"/>
  <c r="D3296" i="5" a="1"/>
  <c r="D3296" i="5" s="1"/>
  <c r="D3297" i="5" a="1"/>
  <c r="D3297" i="5"/>
  <c r="D3298" i="5" a="1"/>
  <c r="D3298" i="5" s="1"/>
  <c r="D3299" i="5" a="1"/>
  <c r="D3299" i="5" s="1"/>
  <c r="D3300" i="5" a="1"/>
  <c r="D3300" i="5" s="1"/>
  <c r="D3301" i="5" a="1"/>
  <c r="D3301" i="5" s="1"/>
  <c r="D3302" i="5" a="1"/>
  <c r="D3302" i="5" s="1"/>
  <c r="D3303" i="5" a="1"/>
  <c r="D3303" i="5" s="1"/>
  <c r="D3304" i="5" a="1"/>
  <c r="D3304" i="5" s="1"/>
  <c r="D3305" i="5" a="1"/>
  <c r="D3305" i="5"/>
  <c r="D3306" i="5" a="1"/>
  <c r="D3306" i="5" s="1"/>
  <c r="D3307" i="5" a="1"/>
  <c r="D3307" i="5" s="1"/>
  <c r="D3308" i="5" a="1"/>
  <c r="D3308" i="5" s="1"/>
  <c r="D3309" i="5" a="1"/>
  <c r="D3309" i="5" s="1"/>
  <c r="D3310" i="5" a="1"/>
  <c r="D3310" i="5" s="1"/>
  <c r="D3311" i="5" a="1"/>
  <c r="D3311" i="5" s="1"/>
  <c r="D3312" i="5" a="1"/>
  <c r="D3312" i="5" s="1"/>
  <c r="D3313" i="5" a="1"/>
  <c r="D3313" i="5"/>
  <c r="D3314" i="5" a="1"/>
  <c r="D3314" i="5" s="1"/>
  <c r="D3315" i="5" a="1"/>
  <c r="D3315" i="5" s="1"/>
  <c r="D3316" i="5" a="1"/>
  <c r="D3316" i="5" s="1"/>
  <c r="D3317" i="5" a="1"/>
  <c r="D3317" i="5" s="1"/>
  <c r="D3318" i="5" a="1"/>
  <c r="D3318" i="5" s="1"/>
  <c r="D3319" i="5" a="1"/>
  <c r="D3319" i="5" s="1"/>
  <c r="D3320" i="5" a="1"/>
  <c r="D3320" i="5" s="1"/>
  <c r="D3321" i="5" a="1"/>
  <c r="D3321" i="5" s="1"/>
  <c r="D3322" i="5" a="1"/>
  <c r="D3322" i="5" s="1"/>
  <c r="D3323" i="5" a="1"/>
  <c r="D3323" i="5" s="1"/>
  <c r="D3324" i="5" a="1"/>
  <c r="D3324" i="5" s="1"/>
  <c r="D3325" i="5" a="1"/>
  <c r="D3325" i="5" s="1"/>
  <c r="D3326" i="5" a="1"/>
  <c r="D3326" i="5" s="1"/>
  <c r="D3327" i="5" a="1"/>
  <c r="D3327" i="5"/>
  <c r="D3328" i="5" a="1"/>
  <c r="D3328" i="5" s="1"/>
  <c r="D3329" i="5" a="1"/>
  <c r="D3329" i="5"/>
  <c r="D3330" i="5" a="1"/>
  <c r="D3330" i="5" s="1"/>
  <c r="D3331" i="5" a="1"/>
  <c r="D3331" i="5" s="1"/>
  <c r="D3332" i="5" a="1"/>
  <c r="D3332" i="5" s="1"/>
  <c r="D3333" i="5" a="1"/>
  <c r="D3333" i="5" s="1"/>
  <c r="D3334" i="5" a="1"/>
  <c r="D3334" i="5" s="1"/>
  <c r="D3335" i="5" a="1"/>
  <c r="D3335" i="5" s="1"/>
  <c r="D3336" i="5" a="1"/>
  <c r="D3336" i="5" s="1"/>
  <c r="D3337" i="5" a="1"/>
  <c r="D3337" i="5"/>
  <c r="D3338" i="5" a="1"/>
  <c r="D3338" i="5" s="1"/>
  <c r="D3339" i="5" a="1"/>
  <c r="D3339" i="5" s="1"/>
  <c r="D3340" i="5" a="1"/>
  <c r="D3340" i="5" s="1"/>
  <c r="D3341" i="5" a="1"/>
  <c r="D3341" i="5" s="1"/>
  <c r="D3342" i="5" a="1"/>
  <c r="D3342" i="5" s="1"/>
  <c r="D3343" i="5" a="1"/>
  <c r="D3343" i="5" s="1"/>
  <c r="D3344" i="5" a="1"/>
  <c r="D3344" i="5" s="1"/>
  <c r="D3345" i="5" a="1"/>
  <c r="D3345" i="5"/>
  <c r="D3346" i="5" a="1"/>
  <c r="D3346" i="5" s="1"/>
  <c r="D3347" i="5" a="1"/>
  <c r="D3347" i="5" s="1"/>
  <c r="D3348" i="5" a="1"/>
  <c r="D3348" i="5" s="1"/>
  <c r="D3349" i="5" a="1"/>
  <c r="D3349" i="5" s="1"/>
  <c r="D3350" i="5" a="1"/>
  <c r="D3350" i="5" s="1"/>
  <c r="D3351" i="5" a="1"/>
  <c r="D3351" i="5" s="1"/>
  <c r="D3352" i="5" a="1"/>
  <c r="D3352" i="5" s="1"/>
  <c r="D3353" i="5" a="1"/>
  <c r="D3353" i="5" s="1"/>
  <c r="D3354" i="5" a="1"/>
  <c r="D3354" i="5" s="1"/>
  <c r="D3355" i="5" a="1"/>
  <c r="D3355" i="5" s="1"/>
  <c r="D3356" i="5" a="1"/>
  <c r="D3356" i="5" s="1"/>
  <c r="D3357" i="5" a="1"/>
  <c r="D3357" i="5" s="1"/>
  <c r="D3358" i="5" a="1"/>
  <c r="D3358" i="5" s="1"/>
  <c r="D3359" i="5" a="1"/>
  <c r="D3359" i="5" s="1"/>
  <c r="D3360" i="5" a="1"/>
  <c r="D3360" i="5" s="1"/>
  <c r="D3361" i="5" a="1"/>
  <c r="D3361" i="5"/>
  <c r="D3362" i="5" a="1"/>
  <c r="D3362" i="5" s="1"/>
  <c r="D3363" i="5" a="1"/>
  <c r="D3363" i="5" s="1"/>
  <c r="D3364" i="5" a="1"/>
  <c r="D3364" i="5" s="1"/>
  <c r="D3365" i="5" a="1"/>
  <c r="D3365" i="5" s="1"/>
  <c r="D3366" i="5" a="1"/>
  <c r="D3366" i="5" s="1"/>
  <c r="D3367" i="5" a="1"/>
  <c r="D3367" i="5" s="1"/>
  <c r="D3368" i="5" a="1"/>
  <c r="D3368" i="5" s="1"/>
  <c r="D3369" i="5" a="1"/>
  <c r="D3369" i="5" s="1"/>
  <c r="D3370" i="5" a="1"/>
  <c r="D3370" i="5" s="1"/>
  <c r="D3371" i="5" a="1"/>
  <c r="D3371" i="5" s="1"/>
  <c r="D3372" i="5" a="1"/>
  <c r="D3372" i="5" s="1"/>
  <c r="D3373" i="5" a="1"/>
  <c r="D3373" i="5" s="1"/>
  <c r="D3374" i="5" a="1"/>
  <c r="D3374" i="5" s="1"/>
  <c r="D3375" i="5" a="1"/>
  <c r="D3375" i="5" s="1"/>
  <c r="D3376" i="5" a="1"/>
  <c r="D3376" i="5" s="1"/>
  <c r="D3377" i="5" a="1"/>
  <c r="D3377" i="5"/>
  <c r="D3378" i="5" a="1"/>
  <c r="D3378" i="5" s="1"/>
  <c r="D3379" i="5" a="1"/>
  <c r="D3379" i="5" s="1"/>
  <c r="D3380" i="5" a="1"/>
  <c r="D3380" i="5" s="1"/>
  <c r="D3381" i="5" a="1"/>
  <c r="D3381" i="5" s="1"/>
  <c r="D3382" i="5" a="1"/>
  <c r="D3382" i="5" s="1"/>
  <c r="D3383" i="5" a="1"/>
  <c r="D3383" i="5" s="1"/>
  <c r="D3384" i="5" a="1"/>
  <c r="D3384" i="5" s="1"/>
  <c r="D3385" i="5" a="1"/>
  <c r="D3385" i="5" s="1"/>
  <c r="D3386" i="5" a="1"/>
  <c r="D3386" i="5" s="1"/>
  <c r="D3387" i="5" a="1"/>
  <c r="D3387" i="5" s="1"/>
  <c r="D3388" i="5" a="1"/>
  <c r="D3388" i="5" s="1"/>
  <c r="D3389" i="5" a="1"/>
  <c r="D3389" i="5" s="1"/>
  <c r="D3390" i="5" a="1"/>
  <c r="D3390" i="5" s="1"/>
  <c r="D3391" i="5" a="1"/>
  <c r="D3391" i="5"/>
  <c r="D3392" i="5" a="1"/>
  <c r="D3392" i="5" s="1"/>
  <c r="D3393" i="5" a="1"/>
  <c r="D3393" i="5"/>
  <c r="D3394" i="5" a="1"/>
  <c r="D3394" i="5" s="1"/>
  <c r="D3395" i="5" a="1"/>
  <c r="D3395" i="5" s="1"/>
  <c r="D3396" i="5" a="1"/>
  <c r="D3396" i="5" s="1"/>
  <c r="D3397" i="5" a="1"/>
  <c r="D3397" i="5" s="1"/>
  <c r="D3398" i="5" a="1"/>
  <c r="D3398" i="5" s="1"/>
  <c r="D3399" i="5" a="1"/>
  <c r="D3399" i="5" s="1"/>
  <c r="D3400" i="5" a="1"/>
  <c r="D3400" i="5" s="1"/>
  <c r="D3401" i="5" a="1"/>
  <c r="D3401" i="5"/>
  <c r="D3402" i="5" a="1"/>
  <c r="D3402" i="5" s="1"/>
  <c r="D3403" i="5" a="1"/>
  <c r="D3403" i="5" s="1"/>
  <c r="D3404" i="5" a="1"/>
  <c r="D3404" i="5" s="1"/>
  <c r="D3405" i="5" a="1"/>
  <c r="D3405" i="5" s="1"/>
  <c r="D3406" i="5" a="1"/>
  <c r="D3406" i="5" s="1"/>
  <c r="D3407" i="5" a="1"/>
  <c r="D3407" i="5" s="1"/>
  <c r="D3408" i="5" a="1"/>
  <c r="D3408" i="5" s="1"/>
  <c r="D3409" i="5" a="1"/>
  <c r="D3409" i="5"/>
  <c r="D3410" i="5" a="1"/>
  <c r="D3410" i="5" s="1"/>
  <c r="D3411" i="5" a="1"/>
  <c r="D3411" i="5" s="1"/>
  <c r="D3412" i="5" a="1"/>
  <c r="D3412" i="5" s="1"/>
  <c r="D3413" i="5" a="1"/>
  <c r="D3413" i="5" s="1"/>
  <c r="D3414" i="5" a="1"/>
  <c r="D3414" i="5" s="1"/>
  <c r="D3415" i="5" a="1"/>
  <c r="D3415" i="5" s="1"/>
  <c r="D3416" i="5" a="1"/>
  <c r="D3416" i="5" s="1"/>
  <c r="D3417" i="5" a="1"/>
  <c r="D3417" i="5" s="1"/>
  <c r="D3418" i="5" a="1"/>
  <c r="D3418" i="5" s="1"/>
  <c r="D3419" i="5" a="1"/>
  <c r="D3419" i="5" s="1"/>
  <c r="D3420" i="5" a="1"/>
  <c r="D3420" i="5" s="1"/>
  <c r="D3421" i="5" a="1"/>
  <c r="D3421" i="5" s="1"/>
  <c r="D3422" i="5" a="1"/>
  <c r="D3422" i="5" s="1"/>
  <c r="D3423" i="5" a="1"/>
  <c r="D3423" i="5"/>
  <c r="D3424" i="5" a="1"/>
  <c r="D3424" i="5" s="1"/>
  <c r="D3425" i="5" a="1"/>
  <c r="D3425" i="5"/>
  <c r="D3426" i="5" a="1"/>
  <c r="D3426" i="5" s="1"/>
  <c r="D3427" i="5" a="1"/>
  <c r="D3427" i="5" s="1"/>
  <c r="D3428" i="5" a="1"/>
  <c r="D3428" i="5" s="1"/>
  <c r="D3429" i="5" a="1"/>
  <c r="D3429" i="5" s="1"/>
  <c r="D3430" i="5" a="1"/>
  <c r="D3430" i="5" s="1"/>
  <c r="D3431" i="5" a="1"/>
  <c r="D3431" i="5" s="1"/>
  <c r="D3432" i="5" a="1"/>
  <c r="D3432" i="5" s="1"/>
  <c r="D3433" i="5" a="1"/>
  <c r="D3433" i="5"/>
  <c r="D3434" i="5" a="1"/>
  <c r="D3434" i="5" s="1"/>
  <c r="D3435" i="5" a="1"/>
  <c r="D3435" i="5" s="1"/>
  <c r="D3436" i="5" a="1"/>
  <c r="D3436" i="5" s="1"/>
  <c r="D3437" i="5" a="1"/>
  <c r="D3437" i="5" s="1"/>
  <c r="D3438" i="5" a="1"/>
  <c r="D3438" i="5" s="1"/>
  <c r="D3439" i="5" a="1"/>
  <c r="D3439" i="5"/>
  <c r="D3440" i="5" a="1"/>
  <c r="D3440" i="5" s="1"/>
  <c r="D3441" i="5" a="1"/>
  <c r="D3441" i="5"/>
  <c r="D3442" i="5" a="1"/>
  <c r="D3442" i="5" s="1"/>
  <c r="D3443" i="5" a="1"/>
  <c r="D3443" i="5" s="1"/>
  <c r="D3444" i="5" a="1"/>
  <c r="D3444" i="5" s="1"/>
  <c r="D3445" i="5" a="1"/>
  <c r="D3445" i="5" s="1"/>
  <c r="D3446" i="5" a="1"/>
  <c r="D3446" i="5" s="1"/>
  <c r="D3447" i="5" a="1"/>
  <c r="D3447" i="5" s="1"/>
  <c r="D3448" i="5" a="1"/>
  <c r="D3448" i="5" s="1"/>
  <c r="D3449" i="5" a="1"/>
  <c r="D3449" i="5"/>
  <c r="D3450" i="5" a="1"/>
  <c r="D3450" i="5" s="1"/>
  <c r="D3451" i="5" a="1"/>
  <c r="D3451" i="5" s="1"/>
  <c r="D3452" i="5" a="1"/>
  <c r="D3452" i="5" s="1"/>
  <c r="D3453" i="5" a="1"/>
  <c r="D3453" i="5" s="1"/>
  <c r="D3454" i="5" a="1"/>
  <c r="D3454" i="5" s="1"/>
  <c r="D3455" i="5" a="1"/>
  <c r="D3455" i="5"/>
  <c r="D3456" i="5" a="1"/>
  <c r="D3456" i="5" s="1"/>
  <c r="D3457" i="5" a="1"/>
  <c r="D3457" i="5"/>
  <c r="D3458" i="5" a="1"/>
  <c r="D3458" i="5" s="1"/>
  <c r="D3459" i="5" a="1"/>
  <c r="D3459" i="5" s="1"/>
  <c r="D3460" i="5" a="1"/>
  <c r="D3460" i="5" s="1"/>
  <c r="D3461" i="5" a="1"/>
  <c r="D3461" i="5" s="1"/>
  <c r="D3462" i="5" a="1"/>
  <c r="D3462" i="5" s="1"/>
  <c r="D3463" i="5" a="1"/>
  <c r="D3463" i="5" s="1"/>
  <c r="D3464" i="5" a="1"/>
  <c r="D3464" i="5" s="1"/>
  <c r="D3465" i="5" a="1"/>
  <c r="D3465" i="5"/>
  <c r="D3466" i="5" a="1"/>
  <c r="D3466" i="5" s="1"/>
  <c r="D3467" i="5" a="1"/>
  <c r="D3467" i="5" s="1"/>
  <c r="D3468" i="5" a="1"/>
  <c r="D3468" i="5" s="1"/>
  <c r="D3469" i="5" a="1"/>
  <c r="D3469" i="5" s="1"/>
  <c r="D3470" i="5" a="1"/>
  <c r="D3470" i="5" s="1"/>
  <c r="D3471" i="5" a="1"/>
  <c r="D3471" i="5" s="1"/>
  <c r="D3472" i="5" a="1"/>
  <c r="D3472" i="5" s="1"/>
  <c r="D3473" i="5" a="1"/>
  <c r="D3473" i="5"/>
  <c r="D3474" i="5" a="1"/>
  <c r="D3474" i="5" s="1"/>
  <c r="D3475" i="5" a="1"/>
  <c r="D3475" i="5" s="1"/>
  <c r="D3476" i="5" a="1"/>
  <c r="D3476" i="5" s="1"/>
  <c r="D3477" i="5" a="1"/>
  <c r="D3477" i="5" s="1"/>
  <c r="D3478" i="5" a="1"/>
  <c r="D3478" i="5" s="1"/>
  <c r="D3479" i="5" a="1"/>
  <c r="D3479" i="5" s="1"/>
  <c r="D3480" i="5" a="1"/>
  <c r="D3480" i="5" s="1"/>
  <c r="D3481" i="5" a="1"/>
  <c r="D3481" i="5" s="1"/>
  <c r="D3482" i="5" a="1"/>
  <c r="D3482" i="5" s="1"/>
  <c r="D3483" i="5" a="1"/>
  <c r="D3483" i="5" s="1"/>
  <c r="D3484" i="5" a="1"/>
  <c r="D3484" i="5" s="1"/>
  <c r="D3485" i="5" a="1"/>
  <c r="D3485" i="5" s="1"/>
  <c r="D3486" i="5" a="1"/>
  <c r="D3486" i="5" s="1"/>
  <c r="D3487" i="5" a="1"/>
  <c r="D3487" i="5" s="1"/>
  <c r="D3488" i="5" a="1"/>
  <c r="D3488" i="5" s="1"/>
  <c r="D3489" i="5" a="1"/>
  <c r="D3489" i="5"/>
  <c r="D3490" i="5" a="1"/>
  <c r="D3490" i="5" s="1"/>
  <c r="D3491" i="5" a="1"/>
  <c r="D3491" i="5" s="1"/>
  <c r="D3492" i="5" a="1"/>
  <c r="D3492" i="5" s="1"/>
  <c r="D3493" i="5" a="1"/>
  <c r="D3493" i="5" s="1"/>
  <c r="D3494" i="5" a="1"/>
  <c r="D3494" i="5" s="1"/>
  <c r="D3495" i="5" a="1"/>
  <c r="D3495" i="5" s="1"/>
  <c r="D3496" i="5" a="1"/>
  <c r="D3496" i="5" s="1"/>
  <c r="D3497" i="5" a="1"/>
  <c r="D3497" i="5" s="1"/>
  <c r="D3498" i="5" a="1"/>
  <c r="D3498" i="5" s="1"/>
  <c r="D3499" i="5" a="1"/>
  <c r="D3499" i="5" s="1"/>
  <c r="D3500" i="5" a="1"/>
  <c r="D3500" i="5" s="1"/>
  <c r="D3501" i="5" a="1"/>
  <c r="D3501" i="5" s="1"/>
  <c r="D3502" i="5" a="1"/>
  <c r="D3502" i="5" s="1"/>
  <c r="D3503" i="5" a="1"/>
  <c r="D3503" i="5"/>
  <c r="D3504" i="5" a="1"/>
  <c r="D3504" i="5" s="1"/>
  <c r="D3505" i="5" a="1"/>
  <c r="D3505" i="5"/>
  <c r="D3506" i="5" a="1"/>
  <c r="D3506" i="5" s="1"/>
  <c r="D3507" i="5" a="1"/>
  <c r="D3507" i="5" s="1"/>
  <c r="D3508" i="5" a="1"/>
  <c r="D3508" i="5" s="1"/>
  <c r="D3509" i="5" a="1"/>
  <c r="D3509" i="5" s="1"/>
  <c r="D3510" i="5" a="1"/>
  <c r="D3510" i="5" s="1"/>
  <c r="D3511" i="5" a="1"/>
  <c r="D3511" i="5" s="1"/>
  <c r="D3512" i="5" a="1"/>
  <c r="D3512" i="5" s="1"/>
  <c r="D3513" i="5" a="1"/>
  <c r="D3513" i="5"/>
  <c r="D3514" i="5" a="1"/>
  <c r="D3514" i="5" s="1"/>
  <c r="D3515" i="5" a="1"/>
  <c r="D3515" i="5" s="1"/>
  <c r="D3516" i="5" a="1"/>
  <c r="D3516" i="5" s="1"/>
  <c r="D3517" i="5" a="1"/>
  <c r="D3517" i="5" s="1"/>
  <c r="D3518" i="5" a="1"/>
  <c r="D3518" i="5" s="1"/>
  <c r="D3519" i="5" a="1"/>
  <c r="D3519" i="5"/>
  <c r="D3520" i="5" a="1"/>
  <c r="D3520" i="5" s="1"/>
  <c r="D3521" i="5" a="1"/>
  <c r="D3521" i="5"/>
  <c r="D3522" i="5" a="1"/>
  <c r="D3522" i="5" s="1"/>
  <c r="D3523" i="5" a="1"/>
  <c r="D3523" i="5" s="1"/>
  <c r="D3524" i="5" a="1"/>
  <c r="D3524" i="5" s="1"/>
  <c r="D3525" i="5" a="1"/>
  <c r="D3525" i="5" s="1"/>
  <c r="D3526" i="5" a="1"/>
  <c r="D3526" i="5" s="1"/>
  <c r="D3527" i="5" a="1"/>
  <c r="D3527" i="5" s="1"/>
  <c r="D3528" i="5" a="1"/>
  <c r="D3528" i="5" s="1"/>
  <c r="D3529" i="5" a="1"/>
  <c r="D3529" i="5"/>
  <c r="D3530" i="5" a="1"/>
  <c r="D3530" i="5" s="1"/>
  <c r="D3531" i="5" a="1"/>
  <c r="D3531" i="5" s="1"/>
  <c r="D3532" i="5" a="1"/>
  <c r="D3532" i="5" s="1"/>
  <c r="D3533" i="5" a="1"/>
  <c r="D3533" i="5" s="1"/>
  <c r="D3534" i="5" a="1"/>
  <c r="D3534" i="5" s="1"/>
  <c r="D3535" i="5" a="1"/>
  <c r="D3535" i="5" s="1"/>
  <c r="D3536" i="5" a="1"/>
  <c r="D3536" i="5" s="1"/>
  <c r="D3537" i="5" a="1"/>
  <c r="D3537" i="5"/>
  <c r="D3538" i="5" a="1"/>
  <c r="D3538" i="5" s="1"/>
  <c r="D3539" i="5" a="1"/>
  <c r="D3539" i="5" s="1"/>
  <c r="D3540" i="5" a="1"/>
  <c r="D3540" i="5" s="1"/>
  <c r="D3541" i="5" a="1"/>
  <c r="D3541" i="5" s="1"/>
  <c r="D3542" i="5" a="1"/>
  <c r="D3542" i="5" s="1"/>
  <c r="D3543" i="5" a="1"/>
  <c r="D3543" i="5" s="1"/>
  <c r="D3544" i="5" a="1"/>
  <c r="D3544" i="5" s="1"/>
  <c r="D3545" i="5" a="1"/>
  <c r="D3545" i="5" s="1"/>
  <c r="D3546" i="5" a="1"/>
  <c r="D3546" i="5" s="1"/>
  <c r="D3547" i="5" a="1"/>
  <c r="D3547" i="5" s="1"/>
  <c r="D3548" i="5" a="1"/>
  <c r="D3548" i="5" s="1"/>
  <c r="D3549" i="5" a="1"/>
  <c r="D3549" i="5" s="1"/>
  <c r="D3550" i="5" a="1"/>
  <c r="D3550" i="5" s="1"/>
  <c r="D3551" i="5" a="1"/>
  <c r="D3551" i="5"/>
  <c r="D3552" i="5" a="1"/>
  <c r="D3552" i="5" s="1"/>
  <c r="D3553" i="5" a="1"/>
  <c r="D3553" i="5"/>
  <c r="D3554" i="5" a="1"/>
  <c r="D3554" i="5" s="1"/>
  <c r="D3555" i="5" a="1"/>
  <c r="D3555" i="5" s="1"/>
  <c r="D3556" i="5" a="1"/>
  <c r="D3556" i="5" s="1"/>
  <c r="D3557" i="5" a="1"/>
  <c r="D3557" i="5" s="1"/>
  <c r="D3558" i="5" a="1"/>
  <c r="D3558" i="5" s="1"/>
  <c r="D3559" i="5" a="1"/>
  <c r="D3559" i="5" s="1"/>
  <c r="D3560" i="5" a="1"/>
  <c r="D3560" i="5" s="1"/>
  <c r="D3561" i="5" a="1"/>
  <c r="D3561" i="5"/>
  <c r="D3562" i="5" a="1"/>
  <c r="D3562" i="5" s="1"/>
  <c r="D3563" i="5" a="1"/>
  <c r="D3563" i="5" s="1"/>
  <c r="D3564" i="5" a="1"/>
  <c r="D3564" i="5" s="1"/>
  <c r="D3565" i="5" a="1"/>
  <c r="D3565" i="5" s="1"/>
  <c r="D3566" i="5" a="1"/>
  <c r="D3566" i="5" s="1"/>
  <c r="D3567" i="5" a="1"/>
  <c r="D3567" i="5"/>
  <c r="D3568" i="5" a="1"/>
  <c r="D3568" i="5" s="1"/>
  <c r="D3569" i="5" a="1"/>
  <c r="D3569" i="5"/>
  <c r="D3570" i="5" a="1"/>
  <c r="D3570" i="5" s="1"/>
  <c r="D3571" i="5" a="1"/>
  <c r="D3571" i="5" s="1"/>
  <c r="D3572" i="5" a="1"/>
  <c r="D3572" i="5" s="1"/>
  <c r="D3573" i="5" a="1"/>
  <c r="D3573" i="5" s="1"/>
  <c r="D3574" i="5" a="1"/>
  <c r="D3574" i="5" s="1"/>
  <c r="D3575" i="5" a="1"/>
  <c r="D3575" i="5" s="1"/>
  <c r="D3576" i="5" a="1"/>
  <c r="D3576" i="5" s="1"/>
  <c r="D3577" i="5" a="1"/>
  <c r="D3577" i="5"/>
  <c r="D3578" i="5" a="1"/>
  <c r="D3578" i="5" s="1"/>
  <c r="D3579" i="5" a="1"/>
  <c r="D3579" i="5" s="1"/>
  <c r="D3580" i="5" a="1"/>
  <c r="D3580" i="5" s="1"/>
  <c r="D3581" i="5" a="1"/>
  <c r="D3581" i="5" s="1"/>
  <c r="D3582" i="5" a="1"/>
  <c r="D3582" i="5" s="1"/>
  <c r="D3583" i="5" a="1"/>
  <c r="D3583" i="5"/>
  <c r="D3584" i="5" a="1"/>
  <c r="D3584" i="5" s="1"/>
  <c r="D3585" i="5" a="1"/>
  <c r="D3585" i="5"/>
  <c r="D3586" i="5" a="1"/>
  <c r="D3586" i="5" s="1"/>
  <c r="D3587" i="5" a="1"/>
  <c r="D3587" i="5" s="1"/>
  <c r="D3588" i="5" a="1"/>
  <c r="D3588" i="5" s="1"/>
  <c r="D3589" i="5" a="1"/>
  <c r="D3589" i="5" s="1"/>
  <c r="D3590" i="5" a="1"/>
  <c r="D3590" i="5" s="1"/>
  <c r="D3591" i="5" a="1"/>
  <c r="D3591" i="5" s="1"/>
  <c r="D3592" i="5" a="1"/>
  <c r="D3592" i="5" s="1"/>
  <c r="D3593" i="5" a="1"/>
  <c r="D3593" i="5"/>
  <c r="D3594" i="5" a="1"/>
  <c r="D3594" i="5" s="1"/>
  <c r="D3595" i="5" a="1"/>
  <c r="D3595" i="5" s="1"/>
  <c r="D3596" i="5" a="1"/>
  <c r="D3596" i="5" s="1"/>
  <c r="D3597" i="5" a="1"/>
  <c r="D3597" i="5" s="1"/>
  <c r="D3598" i="5" a="1"/>
  <c r="D3598" i="5" s="1"/>
  <c r="D3599" i="5" a="1"/>
  <c r="D3599" i="5" s="1"/>
  <c r="D3600" i="5" a="1"/>
  <c r="D3600" i="5" s="1"/>
  <c r="D3601" i="5" a="1"/>
  <c r="D3601" i="5"/>
  <c r="D3602" i="5" a="1"/>
  <c r="D3602" i="5" s="1"/>
  <c r="D3603" i="5" a="1"/>
  <c r="D3603" i="5" s="1"/>
  <c r="D3604" i="5" a="1"/>
  <c r="D3604" i="5" s="1"/>
  <c r="D3605" i="5" a="1"/>
  <c r="D3605" i="5" s="1"/>
  <c r="D3606" i="5" a="1"/>
  <c r="D3606" i="5" s="1"/>
  <c r="D3607" i="5" a="1"/>
  <c r="D3607" i="5" s="1"/>
  <c r="D3608" i="5" a="1"/>
  <c r="D3608" i="5" s="1"/>
  <c r="D3609" i="5" a="1"/>
  <c r="D3609" i="5"/>
  <c r="D3610" i="5" a="1"/>
  <c r="D3610" i="5" s="1"/>
  <c r="D3611" i="5" a="1"/>
  <c r="D3611" i="5" s="1"/>
  <c r="D3612" i="5" a="1"/>
  <c r="D3612" i="5" s="1"/>
  <c r="D3613" i="5" a="1"/>
  <c r="D3613" i="5" s="1"/>
  <c r="D3614" i="5" a="1"/>
  <c r="D3614" i="5" s="1"/>
  <c r="D3615" i="5" a="1"/>
  <c r="D3615" i="5" s="1"/>
  <c r="D3616" i="5" a="1"/>
  <c r="D3616" i="5" s="1"/>
  <c r="D3617" i="5" a="1"/>
  <c r="D3617" i="5" s="1"/>
  <c r="D3618" i="5" a="1"/>
  <c r="D3618" i="5" s="1"/>
  <c r="D3619" i="5" a="1"/>
  <c r="D3619" i="5" s="1"/>
  <c r="D3620" i="5" a="1"/>
  <c r="D3620" i="5" s="1"/>
  <c r="D3621" i="5" a="1"/>
  <c r="D3621" i="5" s="1"/>
  <c r="D3622" i="5" a="1"/>
  <c r="D3622" i="5" s="1"/>
  <c r="D3623" i="5" a="1"/>
  <c r="D3623" i="5" s="1"/>
  <c r="D3624" i="5" a="1"/>
  <c r="D3624" i="5" s="1"/>
  <c r="D3625" i="5" a="1"/>
  <c r="D3625" i="5"/>
  <c r="D3626" i="5" a="1"/>
  <c r="D3626" i="5" s="1"/>
  <c r="D3627" i="5" a="1"/>
  <c r="D3627" i="5" s="1"/>
  <c r="D3628" i="5" a="1"/>
  <c r="D3628" i="5" s="1"/>
  <c r="D3629" i="5" a="1"/>
  <c r="D3629" i="5" s="1"/>
  <c r="D3630" i="5" a="1"/>
  <c r="D3630" i="5" s="1"/>
  <c r="D3631" i="5" a="1"/>
  <c r="D3631" i="5" s="1"/>
  <c r="D3632" i="5" a="1"/>
  <c r="D3632" i="5" s="1"/>
  <c r="D3633" i="5" a="1"/>
  <c r="D3633" i="5" s="1"/>
  <c r="D3634" i="5" a="1"/>
  <c r="D3634" i="5" s="1"/>
  <c r="D3635" i="5" a="1"/>
  <c r="D3635" i="5" s="1"/>
  <c r="D3636" i="5" a="1"/>
  <c r="D3636" i="5" s="1"/>
  <c r="D3637" i="5" a="1"/>
  <c r="D3637" i="5" s="1"/>
  <c r="D3638" i="5" a="1"/>
  <c r="D3638" i="5" s="1"/>
  <c r="D3639" i="5" a="1"/>
  <c r="D3639" i="5"/>
  <c r="D3640" i="5" a="1"/>
  <c r="D3640" i="5" s="1"/>
  <c r="D3641" i="5" a="1"/>
  <c r="D3641" i="5"/>
  <c r="D3642" i="5" a="1"/>
  <c r="D3642" i="5" s="1"/>
  <c r="D3643" i="5" a="1"/>
  <c r="D3643" i="5" s="1"/>
  <c r="D3644" i="5" a="1"/>
  <c r="D3644" i="5" s="1"/>
  <c r="D3645" i="5" a="1"/>
  <c r="D3645" i="5" s="1"/>
  <c r="D3646" i="5" a="1"/>
  <c r="D3646" i="5" s="1"/>
  <c r="D3647" i="5" a="1"/>
  <c r="D3647" i="5" s="1"/>
  <c r="D3648" i="5" a="1"/>
  <c r="D3648" i="5" s="1"/>
  <c r="D3649" i="5" a="1"/>
  <c r="D3649" i="5"/>
  <c r="D3650" i="5" a="1"/>
  <c r="D3650" i="5" s="1"/>
  <c r="D3651" i="5" a="1"/>
  <c r="D3651" i="5" s="1"/>
  <c r="D3652" i="5" a="1"/>
  <c r="D3652" i="5" s="1"/>
  <c r="D3653" i="5" a="1"/>
  <c r="D3653" i="5" s="1"/>
  <c r="D3654" i="5" a="1"/>
  <c r="D3654" i="5" s="1"/>
  <c r="D3655" i="5" a="1"/>
  <c r="D3655" i="5"/>
  <c r="D3656" i="5" a="1"/>
  <c r="D3656" i="5" s="1"/>
  <c r="D3657" i="5" a="1"/>
  <c r="D3657" i="5"/>
  <c r="D3658" i="5" a="1"/>
  <c r="D3658" i="5" s="1"/>
  <c r="D3659" i="5" a="1"/>
  <c r="D3659" i="5" s="1"/>
  <c r="D3660" i="5" a="1"/>
  <c r="D3660" i="5" s="1"/>
  <c r="D3661" i="5" a="1"/>
  <c r="D3661" i="5" s="1"/>
  <c r="D3662" i="5" a="1"/>
  <c r="D3662" i="5" s="1"/>
  <c r="D3663" i="5" a="1"/>
  <c r="D3663" i="5" s="1"/>
  <c r="D3664" i="5" a="1"/>
  <c r="D3664" i="5" s="1"/>
  <c r="D3665" i="5" a="1"/>
  <c r="D3665" i="5"/>
  <c r="D3666" i="5" a="1"/>
  <c r="D3666" i="5" s="1"/>
  <c r="D3667" i="5" a="1"/>
  <c r="D3667" i="5" s="1"/>
  <c r="D3668" i="5" a="1"/>
  <c r="D3668" i="5" s="1"/>
  <c r="D3669" i="5" a="1"/>
  <c r="D3669" i="5" s="1"/>
  <c r="D3670" i="5" a="1"/>
  <c r="D3670" i="5" s="1"/>
  <c r="D3671" i="5" a="1"/>
  <c r="D3671" i="5" s="1"/>
  <c r="D3672" i="5" a="1"/>
  <c r="D3672" i="5" s="1"/>
  <c r="D3673" i="5" a="1"/>
  <c r="D3673" i="5"/>
  <c r="D3674" i="5" a="1"/>
  <c r="D3674" i="5" s="1"/>
  <c r="D3675" i="5" a="1"/>
  <c r="D3675" i="5" s="1"/>
  <c r="D3676" i="5" a="1"/>
  <c r="D3676" i="5" s="1"/>
  <c r="D3677" i="5" a="1"/>
  <c r="D3677" i="5" s="1"/>
  <c r="D3678" i="5" a="1"/>
  <c r="D3678" i="5" s="1"/>
  <c r="D3679" i="5" a="1"/>
  <c r="D3679" i="5" s="1"/>
  <c r="D3680" i="5" a="1"/>
  <c r="D3680" i="5" s="1"/>
  <c r="D3681" i="5" a="1"/>
  <c r="D3681" i="5" s="1"/>
  <c r="D3682" i="5" a="1"/>
  <c r="D3682" i="5" s="1"/>
  <c r="D3683" i="5" a="1"/>
  <c r="D3683" i="5" s="1"/>
  <c r="D3684" i="5" a="1"/>
  <c r="D3684" i="5" s="1"/>
  <c r="D3685" i="5" a="1"/>
  <c r="D3685" i="5" s="1"/>
  <c r="D3686" i="5" a="1"/>
  <c r="D3686" i="5" s="1"/>
  <c r="D3687" i="5" a="1"/>
  <c r="D3687" i="5"/>
  <c r="D3688" i="5" a="1"/>
  <c r="D3688" i="5" s="1"/>
  <c r="D3689" i="5" a="1"/>
  <c r="D3689" i="5"/>
  <c r="D3690" i="5" a="1"/>
  <c r="D3690" i="5" s="1"/>
  <c r="D3691" i="5" a="1"/>
  <c r="D3691" i="5" s="1"/>
  <c r="D3692" i="5" a="1"/>
  <c r="D3692" i="5" s="1"/>
  <c r="D3693" i="5" a="1"/>
  <c r="D3693" i="5" s="1"/>
  <c r="D3694" i="5" a="1"/>
  <c r="D3694" i="5" s="1"/>
  <c r="D3695" i="5" a="1"/>
  <c r="D3695" i="5" s="1"/>
  <c r="D3696" i="5" a="1"/>
  <c r="D3696" i="5" s="1"/>
  <c r="D3697" i="5" a="1"/>
  <c r="D3697" i="5"/>
  <c r="D3698" i="5" a="1"/>
  <c r="D3698" i="5" s="1"/>
  <c r="D3699" i="5" a="1"/>
  <c r="D3699" i="5" s="1"/>
  <c r="D3700" i="5" a="1"/>
  <c r="D3700" i="5" s="1"/>
  <c r="D3701" i="5" a="1"/>
  <c r="D3701" i="5" s="1"/>
  <c r="D3702" i="5" a="1"/>
  <c r="D3702" i="5" s="1"/>
  <c r="D3703" i="5" a="1"/>
  <c r="D3703" i="5"/>
  <c r="D3704" i="5" a="1"/>
  <c r="D3704" i="5" s="1"/>
  <c r="D3705" i="5" a="1"/>
  <c r="D3705" i="5"/>
  <c r="D3706" i="5" a="1"/>
  <c r="D3706" i="5" s="1"/>
  <c r="D3707" i="5" a="1"/>
  <c r="D3707" i="5" s="1"/>
  <c r="D3708" i="5" a="1"/>
  <c r="D3708" i="5" s="1"/>
  <c r="D3709" i="5" a="1"/>
  <c r="D3709" i="5" s="1"/>
  <c r="D3710" i="5" a="1"/>
  <c r="D3710" i="5" s="1"/>
  <c r="D3711" i="5" a="1"/>
  <c r="D3711" i="5" s="1"/>
  <c r="D3712" i="5" a="1"/>
  <c r="D3712" i="5" s="1"/>
  <c r="D3713" i="5" a="1"/>
  <c r="D3713" i="5"/>
  <c r="D3714" i="5" a="1"/>
  <c r="D3714" i="5" s="1"/>
  <c r="D3715" i="5" a="1"/>
  <c r="D3715" i="5" s="1"/>
  <c r="D3716" i="5" a="1"/>
  <c r="D3716" i="5" s="1"/>
  <c r="D3717" i="5" a="1"/>
  <c r="D3717" i="5" s="1"/>
  <c r="D3718" i="5" a="1"/>
  <c r="D3718" i="5" s="1"/>
  <c r="D3719" i="5" a="1"/>
  <c r="D3719" i="5"/>
  <c r="D3720" i="5" a="1"/>
  <c r="D3720" i="5" s="1"/>
  <c r="D3721" i="5" a="1"/>
  <c r="D3721" i="5"/>
  <c r="D3722" i="5" a="1"/>
  <c r="D3722" i="5" s="1"/>
  <c r="D3723" i="5" a="1"/>
  <c r="D3723" i="5" s="1"/>
  <c r="D3724" i="5" a="1"/>
  <c r="D3724" i="5" s="1"/>
  <c r="D3725" i="5" a="1"/>
  <c r="D3725" i="5" s="1"/>
  <c r="D3726" i="5" a="1"/>
  <c r="D3726" i="5" s="1"/>
  <c r="D3727" i="5" a="1"/>
  <c r="D3727" i="5" s="1"/>
  <c r="D3728" i="5" a="1"/>
  <c r="D3728" i="5" s="1"/>
  <c r="D3729" i="5" a="1"/>
  <c r="D3729" i="5"/>
  <c r="D3730" i="5" a="1"/>
  <c r="D3730" i="5" s="1"/>
  <c r="D3731" i="5" a="1"/>
  <c r="D3731" i="5" s="1"/>
  <c r="D3732" i="5" a="1"/>
  <c r="D3732" i="5" s="1"/>
  <c r="D3733" i="5" a="1"/>
  <c r="D3733" i="5" s="1"/>
  <c r="D3734" i="5" a="1"/>
  <c r="D3734" i="5" s="1"/>
  <c r="D3735" i="5" a="1"/>
  <c r="D3735" i="5" s="1"/>
  <c r="D3736" i="5" a="1"/>
  <c r="D3736" i="5" s="1"/>
  <c r="D3737" i="5" a="1"/>
  <c r="D3737" i="5"/>
  <c r="D3738" i="5" a="1"/>
  <c r="D3738" i="5" s="1"/>
  <c r="D3739" i="5" a="1"/>
  <c r="D3739" i="5" s="1"/>
  <c r="D3740" i="5" a="1"/>
  <c r="D3740" i="5" s="1"/>
  <c r="D3741" i="5" a="1"/>
  <c r="D3741" i="5" s="1"/>
  <c r="D3742" i="5" a="1"/>
  <c r="D3742" i="5" s="1"/>
  <c r="D3743" i="5" a="1"/>
  <c r="D3743" i="5" s="1"/>
  <c r="D3744" i="5" a="1"/>
  <c r="D3744" i="5" s="1"/>
  <c r="D3745" i="5" a="1"/>
  <c r="D3745" i="5" s="1"/>
  <c r="D3746" i="5" a="1"/>
  <c r="D3746" i="5" s="1"/>
  <c r="D3747" i="5" a="1"/>
  <c r="D3747" i="5" s="1"/>
  <c r="D3748" i="5" a="1"/>
  <c r="D3748" i="5" s="1"/>
  <c r="D3749" i="5" a="1"/>
  <c r="D3749" i="5" s="1"/>
  <c r="D3750" i="5" a="1"/>
  <c r="D3750" i="5" s="1"/>
  <c r="D3751" i="5" a="1"/>
  <c r="D3751" i="5" s="1"/>
  <c r="D3752" i="5" a="1"/>
  <c r="D3752" i="5" s="1"/>
  <c r="D3753" i="5" a="1"/>
  <c r="D3753" i="5"/>
  <c r="D3754" i="5" a="1"/>
  <c r="D3754" i="5" s="1"/>
  <c r="D3755" i="5" a="1"/>
  <c r="D3755" i="5" s="1"/>
  <c r="D3756" i="5" a="1"/>
  <c r="D3756" i="5" s="1"/>
  <c r="D3757" i="5" a="1"/>
  <c r="D3757" i="5" s="1"/>
  <c r="D3758" i="5" a="1"/>
  <c r="D3758" i="5" s="1"/>
  <c r="D3759" i="5" a="1"/>
  <c r="D3759" i="5" s="1"/>
  <c r="D3760" i="5" a="1"/>
  <c r="D3760" i="5" s="1"/>
  <c r="D3761" i="5" a="1"/>
  <c r="D3761" i="5" s="1"/>
  <c r="D3762" i="5" a="1"/>
  <c r="D3762" i="5" s="1"/>
  <c r="D3763" i="5" a="1"/>
  <c r="D3763" i="5" s="1"/>
  <c r="D3764" i="5" a="1"/>
  <c r="D3764" i="5" s="1"/>
  <c r="D3765" i="5" a="1"/>
  <c r="D3765" i="5" s="1"/>
  <c r="D3766" i="5" a="1"/>
  <c r="D3766" i="5" s="1"/>
  <c r="D3767" i="5" a="1"/>
  <c r="D3767" i="5"/>
  <c r="D3768" i="5" a="1"/>
  <c r="D3768" i="5" s="1"/>
  <c r="D3769" i="5" a="1"/>
  <c r="D3769" i="5"/>
  <c r="D3770" i="5" a="1"/>
  <c r="D3770" i="5" s="1"/>
  <c r="D3771" i="5" a="1"/>
  <c r="D3771" i="5" s="1"/>
  <c r="D3772" i="5" a="1"/>
  <c r="D3772" i="5" s="1"/>
  <c r="D3773" i="5" a="1"/>
  <c r="D3773" i="5" s="1"/>
  <c r="D3774" i="5" a="1"/>
  <c r="D3774" i="5" s="1"/>
  <c r="D3775" i="5" a="1"/>
  <c r="D3775" i="5" s="1"/>
  <c r="D3776" i="5" a="1"/>
  <c r="D3776" i="5" s="1"/>
  <c r="D3777" i="5" a="1"/>
  <c r="D3777" i="5"/>
  <c r="D3778" i="5" a="1"/>
  <c r="D3778" i="5" s="1"/>
  <c r="D3779" i="5" a="1"/>
  <c r="D3779" i="5" s="1"/>
  <c r="D3780" i="5" a="1"/>
  <c r="D3780" i="5" s="1"/>
  <c r="D3781" i="5" a="1"/>
  <c r="D3781" i="5" s="1"/>
  <c r="D3782" i="5" a="1"/>
  <c r="D3782" i="5" s="1"/>
  <c r="D3783" i="5" a="1"/>
  <c r="D3783" i="5"/>
  <c r="D3784" i="5" a="1"/>
  <c r="D3784" i="5" s="1"/>
  <c r="D3785" i="5" a="1"/>
  <c r="D3785" i="5"/>
  <c r="D3786" i="5" a="1"/>
  <c r="D3786" i="5" s="1"/>
  <c r="D3787" i="5" a="1"/>
  <c r="D3787" i="5" s="1"/>
  <c r="D3788" i="5" a="1"/>
  <c r="D3788" i="5" s="1"/>
  <c r="D3789" i="5" a="1"/>
  <c r="D3789" i="5" s="1"/>
  <c r="D3790" i="5" a="1"/>
  <c r="D3790" i="5" s="1"/>
  <c r="D3791" i="5" a="1"/>
  <c r="D3791" i="5" s="1"/>
  <c r="D3792" i="5" a="1"/>
  <c r="D3792" i="5" s="1"/>
  <c r="D3793" i="5" a="1"/>
  <c r="D3793" i="5"/>
  <c r="D3794" i="5" a="1"/>
  <c r="D3794" i="5" s="1"/>
  <c r="D3795" i="5" a="1"/>
  <c r="D3795" i="5" s="1"/>
  <c r="D3796" i="5" a="1"/>
  <c r="D3796" i="5" s="1"/>
  <c r="D3797" i="5" a="1"/>
  <c r="D3797" i="5" s="1"/>
  <c r="D3798" i="5" a="1"/>
  <c r="D3798" i="5" s="1"/>
  <c r="D3799" i="5" a="1"/>
  <c r="D3799" i="5" s="1"/>
  <c r="D3800" i="5" a="1"/>
  <c r="D3800" i="5" s="1"/>
  <c r="D3801" i="5" a="1"/>
  <c r="D3801" i="5"/>
  <c r="D3802" i="5" a="1"/>
  <c r="D3802" i="5" s="1"/>
  <c r="D3803" i="5" a="1"/>
  <c r="D3803" i="5" s="1"/>
  <c r="D3804" i="5" a="1"/>
  <c r="D3804" i="5" s="1"/>
  <c r="D3805" i="5" a="1"/>
  <c r="D3805" i="5" s="1"/>
  <c r="D3806" i="5" a="1"/>
  <c r="D3806" i="5" s="1"/>
  <c r="D3807" i="5" a="1"/>
  <c r="D3807" i="5" s="1"/>
  <c r="D3808" i="5" a="1"/>
  <c r="D3808" i="5" s="1"/>
  <c r="D3809" i="5" a="1"/>
  <c r="D3809" i="5" s="1"/>
  <c r="D3810" i="5" a="1"/>
  <c r="D3810" i="5" s="1"/>
  <c r="D3811" i="5" a="1"/>
  <c r="D3811" i="5" s="1"/>
  <c r="D3812" i="5" a="1"/>
  <c r="D3812" i="5" s="1"/>
  <c r="D3813" i="5" a="1"/>
  <c r="D3813" i="5" s="1"/>
  <c r="D3814" i="5" a="1"/>
  <c r="D3814" i="5" s="1"/>
  <c r="D3815" i="5" a="1"/>
  <c r="D3815" i="5"/>
  <c r="D3816" i="5" a="1"/>
  <c r="D3816" i="5" s="1"/>
  <c r="D3817" i="5" a="1"/>
  <c r="D3817" i="5"/>
  <c r="D3818" i="5" a="1"/>
  <c r="D3818" i="5" s="1"/>
  <c r="D3819" i="5" a="1"/>
  <c r="D3819" i="5" s="1"/>
  <c r="D3820" i="5" a="1"/>
  <c r="D3820" i="5" s="1"/>
  <c r="D3821" i="5" a="1"/>
  <c r="D3821" i="5" s="1"/>
  <c r="D3822" i="5" a="1"/>
  <c r="D3822" i="5" s="1"/>
  <c r="D3823" i="5" a="1"/>
  <c r="D3823" i="5" s="1"/>
  <c r="D3824" i="5" a="1"/>
  <c r="D3824" i="5" s="1"/>
  <c r="D3825" i="5" a="1"/>
  <c r="D3825" i="5"/>
  <c r="D3826" i="5" a="1"/>
  <c r="D3826" i="5" s="1"/>
  <c r="D3827" i="5" a="1"/>
  <c r="D3827" i="5" s="1"/>
  <c r="D3828" i="5" a="1"/>
  <c r="D3828" i="5" s="1"/>
  <c r="D3829" i="5" a="1"/>
  <c r="D3829" i="5" s="1"/>
  <c r="D3830" i="5" a="1"/>
  <c r="D3830" i="5" s="1"/>
  <c r="D3831" i="5" a="1"/>
  <c r="D3831" i="5"/>
  <c r="D3832" i="5" a="1"/>
  <c r="D3832" i="5" s="1"/>
  <c r="D3833" i="5" a="1"/>
  <c r="D3833" i="5"/>
  <c r="D3834" i="5" a="1"/>
  <c r="D3834" i="5" s="1"/>
  <c r="D3835" i="5" a="1"/>
  <c r="D3835" i="5" s="1"/>
  <c r="D3836" i="5" a="1"/>
  <c r="D3836" i="5" s="1"/>
  <c r="D3837" i="5" a="1"/>
  <c r="D3837" i="5" s="1"/>
  <c r="D3838" i="5" a="1"/>
  <c r="D3838" i="5" s="1"/>
  <c r="D3839" i="5" a="1"/>
  <c r="D3839" i="5" s="1"/>
  <c r="D3840" i="5" a="1"/>
  <c r="D3840" i="5" s="1"/>
  <c r="D3841" i="5" a="1"/>
  <c r="D3841" i="5"/>
  <c r="D3842" i="5" a="1"/>
  <c r="D3842" i="5" s="1"/>
  <c r="D3843" i="5" a="1"/>
  <c r="D3843" i="5" s="1"/>
  <c r="D3844" i="5" a="1"/>
  <c r="D3844" i="5" s="1"/>
  <c r="D3845" i="5" a="1"/>
  <c r="D3845" i="5" s="1"/>
  <c r="D3846" i="5" a="1"/>
  <c r="D3846" i="5" s="1"/>
  <c r="D3847" i="5" a="1"/>
  <c r="D3847" i="5"/>
  <c r="D3848" i="5" a="1"/>
  <c r="D3848" i="5" s="1"/>
  <c r="D3849" i="5" a="1"/>
  <c r="D3849" i="5"/>
  <c r="D3850" i="5" a="1"/>
  <c r="D3850" i="5" s="1"/>
  <c r="D3851" i="5" a="1"/>
  <c r="D3851" i="5" s="1"/>
  <c r="D3852" i="5" a="1"/>
  <c r="D3852" i="5" s="1"/>
  <c r="D3853" i="5" a="1"/>
  <c r="D3853" i="5" s="1"/>
  <c r="D3854" i="5" a="1"/>
  <c r="D3854" i="5" s="1"/>
  <c r="D3855" i="5" a="1"/>
  <c r="D3855" i="5" s="1"/>
  <c r="D3856" i="5" a="1"/>
  <c r="D3856" i="5" s="1"/>
  <c r="D3857" i="5" a="1"/>
  <c r="D3857" i="5"/>
  <c r="D3858" i="5" a="1"/>
  <c r="D3858" i="5" s="1"/>
  <c r="D3859" i="5" a="1"/>
  <c r="D3859" i="5" s="1"/>
  <c r="D3860" i="5" a="1"/>
  <c r="D3860" i="5" s="1"/>
  <c r="D3861" i="5" a="1"/>
  <c r="D3861" i="5" s="1"/>
  <c r="D3862" i="5" a="1"/>
  <c r="D3862" i="5" s="1"/>
  <c r="D3863" i="5" a="1"/>
  <c r="D3863" i="5" s="1"/>
  <c r="D3864" i="5" a="1"/>
  <c r="D3864" i="5" s="1"/>
  <c r="D3865" i="5" a="1"/>
  <c r="D3865" i="5"/>
  <c r="D3866" i="5" a="1"/>
  <c r="D3866" i="5" s="1"/>
  <c r="D3867" i="5" a="1"/>
  <c r="D3867" i="5" s="1"/>
  <c r="D3868" i="5" a="1"/>
  <c r="D3868" i="5" s="1"/>
  <c r="D3869" i="5" a="1"/>
  <c r="D3869" i="5" s="1"/>
  <c r="D3870" i="5" a="1"/>
  <c r="D3870" i="5" s="1"/>
  <c r="D3871" i="5" a="1"/>
  <c r="D3871" i="5" s="1"/>
  <c r="D3872" i="5" a="1"/>
  <c r="D3872" i="5" s="1"/>
  <c r="D3873" i="5" a="1"/>
  <c r="D3873" i="5" s="1"/>
  <c r="D3874" i="5" a="1"/>
  <c r="D3874" i="5" s="1"/>
  <c r="D3875" i="5" a="1"/>
  <c r="D3875" i="5" s="1"/>
  <c r="D3876" i="5" a="1"/>
  <c r="D3876" i="5" s="1"/>
  <c r="D3877" i="5" a="1"/>
  <c r="D3877" i="5" s="1"/>
  <c r="D3878" i="5" a="1"/>
  <c r="D3878" i="5" s="1"/>
  <c r="D3879" i="5" a="1"/>
  <c r="D3879" i="5" s="1"/>
  <c r="D3880" i="5" a="1"/>
  <c r="D3880" i="5" s="1"/>
  <c r="D3881" i="5" a="1"/>
  <c r="D3881" i="5"/>
  <c r="D3882" i="5" a="1"/>
  <c r="D3882" i="5" s="1"/>
  <c r="D3883" i="5" a="1"/>
  <c r="D3883" i="5" s="1"/>
  <c r="D3884" i="5" a="1"/>
  <c r="D3884" i="5" s="1"/>
  <c r="D3885" i="5" a="1"/>
  <c r="D3885" i="5" s="1"/>
  <c r="D3886" i="5" a="1"/>
  <c r="D3886" i="5" s="1"/>
  <c r="D3887" i="5" a="1"/>
  <c r="D3887" i="5" s="1"/>
  <c r="D3888" i="5" a="1"/>
  <c r="D3888" i="5" s="1"/>
  <c r="D3889" i="5" a="1"/>
  <c r="D3889" i="5" s="1"/>
  <c r="D3890" i="5" a="1"/>
  <c r="D3890" i="5" s="1"/>
  <c r="D3891" i="5" a="1"/>
  <c r="D3891" i="5" s="1"/>
  <c r="D3892" i="5" a="1"/>
  <c r="D3892" i="5" s="1"/>
  <c r="D3893" i="5" a="1"/>
  <c r="D3893" i="5" s="1"/>
  <c r="D3894" i="5" a="1"/>
  <c r="D3894" i="5" s="1"/>
  <c r="D3895" i="5" a="1"/>
  <c r="D3895" i="5"/>
  <c r="D3896" i="5" a="1"/>
  <c r="D3896" i="5" s="1"/>
  <c r="D3897" i="5" a="1"/>
  <c r="D3897" i="5"/>
  <c r="D3898" i="5" a="1"/>
  <c r="D3898" i="5" s="1"/>
  <c r="D3899" i="5" a="1"/>
  <c r="D3899" i="5" s="1"/>
  <c r="D3900" i="5" a="1"/>
  <c r="D3900" i="5" s="1"/>
  <c r="D3901" i="5" a="1"/>
  <c r="D3901" i="5" s="1"/>
  <c r="D3902" i="5" a="1"/>
  <c r="D3902" i="5" s="1"/>
  <c r="D3903" i="5" a="1"/>
  <c r="D3903" i="5" s="1"/>
  <c r="D3904" i="5" a="1"/>
  <c r="D3904" i="5" s="1"/>
  <c r="D3905" i="5" a="1"/>
  <c r="D3905" i="5"/>
  <c r="D3906" i="5" a="1"/>
  <c r="D3906" i="5" s="1"/>
  <c r="D3907" i="5" a="1"/>
  <c r="D3907" i="5" s="1"/>
  <c r="D3908" i="5" a="1"/>
  <c r="D3908" i="5" s="1"/>
  <c r="D3909" i="5" a="1"/>
  <c r="D3909" i="5" s="1"/>
  <c r="D3910" i="5" a="1"/>
  <c r="D3910" i="5" s="1"/>
  <c r="D3911" i="5" a="1"/>
  <c r="D3911" i="5"/>
  <c r="D3912" i="5" a="1"/>
  <c r="D3912" i="5" s="1"/>
  <c r="D3913" i="5" a="1"/>
  <c r="D3913" i="5"/>
  <c r="D3914" i="5" a="1"/>
  <c r="D3914" i="5" s="1"/>
  <c r="D3915" i="5" a="1"/>
  <c r="D3915" i="5" s="1"/>
  <c r="D3916" i="5" a="1"/>
  <c r="D3916" i="5" s="1"/>
  <c r="D3917" i="5" a="1"/>
  <c r="D3917" i="5" s="1"/>
  <c r="D3918" i="5" a="1"/>
  <c r="D3918" i="5" s="1"/>
  <c r="D3919" i="5" a="1"/>
  <c r="D3919" i="5" s="1"/>
  <c r="D3920" i="5" a="1"/>
  <c r="D3920" i="5" s="1"/>
  <c r="D3921" i="5" a="1"/>
  <c r="D3921" i="5"/>
  <c r="D3922" i="5" a="1"/>
  <c r="D3922" i="5" s="1"/>
  <c r="D3923" i="5" a="1"/>
  <c r="D3923" i="5" s="1"/>
  <c r="D3924" i="5" a="1"/>
  <c r="D3924" i="5" s="1"/>
  <c r="D3925" i="5" a="1"/>
  <c r="D3925" i="5" s="1"/>
  <c r="D3926" i="5" a="1"/>
  <c r="D3926" i="5" s="1"/>
  <c r="D3927" i="5" a="1"/>
  <c r="D3927" i="5" s="1"/>
  <c r="D3928" i="5" a="1"/>
  <c r="D3928" i="5" s="1"/>
  <c r="D3929" i="5" a="1"/>
  <c r="D3929" i="5"/>
  <c r="D3930" i="5" a="1"/>
  <c r="D3930" i="5" s="1"/>
  <c r="D3931" i="5" a="1"/>
  <c r="D3931" i="5" s="1"/>
  <c r="D3932" i="5" a="1"/>
  <c r="D3932" i="5" s="1"/>
  <c r="D3933" i="5" a="1"/>
  <c r="D3933" i="5" s="1"/>
  <c r="D3934" i="5" a="1"/>
  <c r="D3934" i="5" s="1"/>
  <c r="D3935" i="5" a="1"/>
  <c r="D3935" i="5" s="1"/>
  <c r="D3936" i="5" a="1"/>
  <c r="D3936" i="5" s="1"/>
  <c r="D3937" i="5" a="1"/>
  <c r="D3937" i="5" s="1"/>
  <c r="D3938" i="5" a="1"/>
  <c r="D3938" i="5" s="1"/>
  <c r="D3939" i="5" a="1"/>
  <c r="D3939" i="5" s="1"/>
  <c r="D3940" i="5" a="1"/>
  <c r="D3940" i="5" s="1"/>
  <c r="D3941" i="5" a="1"/>
  <c r="D3941" i="5" s="1"/>
  <c r="D3942" i="5" a="1"/>
  <c r="D3942" i="5" s="1"/>
  <c r="D3943" i="5" a="1"/>
  <c r="D3943" i="5"/>
  <c r="D3944" i="5" a="1"/>
  <c r="D3944" i="5" s="1"/>
  <c r="D3945" i="5" a="1"/>
  <c r="D3945" i="5"/>
  <c r="D3946" i="5" a="1"/>
  <c r="D3946" i="5" s="1"/>
  <c r="D3947" i="5" a="1"/>
  <c r="D3947" i="5" s="1"/>
  <c r="D3948" i="5" a="1"/>
  <c r="D3948" i="5" s="1"/>
  <c r="D3949" i="5" a="1"/>
  <c r="D3949" i="5" s="1"/>
  <c r="D3950" i="5" a="1"/>
  <c r="D3950" i="5" s="1"/>
  <c r="D3951" i="5" a="1"/>
  <c r="D3951" i="5" s="1"/>
  <c r="D3952" i="5" a="1"/>
  <c r="D3952" i="5" s="1"/>
  <c r="D3953" i="5" a="1"/>
  <c r="D3953" i="5"/>
  <c r="D3954" i="5" a="1"/>
  <c r="D3954" i="5" s="1"/>
  <c r="D3955" i="5" a="1"/>
  <c r="D3955" i="5" s="1"/>
  <c r="D3956" i="5" a="1"/>
  <c r="D3956" i="5" s="1"/>
  <c r="D3957" i="5" a="1"/>
  <c r="D3957" i="5" s="1"/>
  <c r="D3958" i="5" a="1"/>
  <c r="D3958" i="5" s="1"/>
  <c r="D3959" i="5" a="1"/>
  <c r="D3959" i="5"/>
  <c r="D3960" i="5" a="1"/>
  <c r="D3960" i="5" s="1"/>
  <c r="D3961" i="5" a="1"/>
  <c r="D3961" i="5"/>
  <c r="D3962" i="5" a="1"/>
  <c r="D3962" i="5" s="1"/>
  <c r="D3963" i="5" a="1"/>
  <c r="D3963" i="5" s="1"/>
  <c r="D3964" i="5" a="1"/>
  <c r="D3964" i="5" s="1"/>
  <c r="D3965" i="5" a="1"/>
  <c r="D3965" i="5" s="1"/>
  <c r="D3966" i="5" a="1"/>
  <c r="D3966" i="5" s="1"/>
  <c r="D3967" i="5" a="1"/>
  <c r="D3967" i="5" s="1"/>
  <c r="D3968" i="5" a="1"/>
  <c r="D3968" i="5" s="1"/>
  <c r="D3969" i="5" a="1"/>
  <c r="D3969" i="5"/>
  <c r="D3970" i="5" a="1"/>
  <c r="D3970" i="5" s="1"/>
  <c r="D3971" i="5" a="1"/>
  <c r="D3971" i="5" s="1"/>
  <c r="D3972" i="5" a="1"/>
  <c r="D3972" i="5" s="1"/>
  <c r="D3973" i="5" a="1"/>
  <c r="D3973" i="5" s="1"/>
  <c r="D3974" i="5" a="1"/>
  <c r="D3974" i="5" s="1"/>
  <c r="D3975" i="5" a="1"/>
  <c r="D3975" i="5"/>
  <c r="D3976" i="5" a="1"/>
  <c r="D3976" i="5" s="1"/>
  <c r="D3977" i="5" a="1"/>
  <c r="D3977" i="5"/>
  <c r="D3978" i="5" a="1"/>
  <c r="D3978" i="5" s="1"/>
  <c r="D3979" i="5" a="1"/>
  <c r="D3979" i="5" s="1"/>
  <c r="D3980" i="5" a="1"/>
  <c r="D3980" i="5" s="1"/>
  <c r="D3981" i="5" a="1"/>
  <c r="D3981" i="5" s="1"/>
  <c r="D3982" i="5" a="1"/>
  <c r="D3982" i="5" s="1"/>
  <c r="D3983" i="5" a="1"/>
  <c r="D3983" i="5" s="1"/>
  <c r="D3984" i="5" a="1"/>
  <c r="D3984" i="5" s="1"/>
  <c r="D3985" i="5" a="1"/>
  <c r="D3985" i="5"/>
  <c r="D3986" i="5" a="1"/>
  <c r="D3986" i="5" s="1"/>
  <c r="D3987" i="5" a="1"/>
  <c r="D3987" i="5" s="1"/>
  <c r="D3988" i="5" a="1"/>
  <c r="D3988" i="5" s="1"/>
  <c r="D3989" i="5" a="1"/>
  <c r="D3989" i="5" s="1"/>
  <c r="D3990" i="5" a="1"/>
  <c r="D3990" i="5" s="1"/>
  <c r="D3991" i="5" a="1"/>
  <c r="D3991" i="5" s="1"/>
  <c r="D3992" i="5" a="1"/>
  <c r="D3992" i="5" s="1"/>
  <c r="D3993" i="5" a="1"/>
  <c r="D3993" i="5"/>
  <c r="D3994" i="5" a="1"/>
  <c r="D3994" i="5" s="1"/>
  <c r="D3995" i="5" a="1"/>
  <c r="D3995" i="5" s="1"/>
  <c r="D3996" i="5" a="1"/>
  <c r="D3996" i="5" s="1"/>
  <c r="D3997" i="5" a="1"/>
  <c r="D3997" i="5" s="1"/>
  <c r="D3998" i="5" a="1"/>
  <c r="D3998" i="5" s="1"/>
  <c r="D3999" i="5" a="1"/>
  <c r="D3999" i="5" s="1"/>
  <c r="D4000" i="5" a="1"/>
  <c r="D4000" i="5" s="1"/>
  <c r="D4001" i="5" a="1"/>
  <c r="D4001" i="5" s="1"/>
  <c r="D4002" i="5" a="1"/>
  <c r="D4002" i="5" s="1"/>
  <c r="D4003" i="5" a="1"/>
  <c r="D4003" i="5" s="1"/>
  <c r="D4004" i="5" a="1"/>
  <c r="D4004" i="5" s="1"/>
  <c r="D4005" i="5" a="1"/>
  <c r="D4005" i="5" s="1"/>
  <c r="D4006" i="5" a="1"/>
  <c r="D4006" i="5" s="1"/>
  <c r="D4007" i="5" a="1"/>
  <c r="D4007" i="5" s="1"/>
  <c r="D4008" i="5" a="1"/>
  <c r="D4008" i="5" s="1"/>
  <c r="D4009" i="5" a="1"/>
  <c r="D4009" i="5"/>
  <c r="D4010" i="5" a="1"/>
  <c r="D4010" i="5" s="1"/>
  <c r="D4011" i="5" a="1"/>
  <c r="D4011" i="5" s="1"/>
  <c r="D4012" i="5" a="1"/>
  <c r="D4012" i="5" s="1"/>
  <c r="D4013" i="5" a="1"/>
  <c r="D4013" i="5" s="1"/>
  <c r="D4014" i="5" a="1"/>
  <c r="D4014" i="5" s="1"/>
  <c r="D4015" i="5" a="1"/>
  <c r="D4015" i="5" s="1"/>
  <c r="D4016" i="5" a="1"/>
  <c r="D4016" i="5" s="1"/>
  <c r="D4017" i="5" a="1"/>
  <c r="D4017" i="5" s="1"/>
  <c r="D4018" i="5" a="1"/>
  <c r="D4018" i="5" s="1"/>
  <c r="D4019" i="5" a="1"/>
  <c r="D4019" i="5" s="1"/>
  <c r="D4020" i="5" a="1"/>
  <c r="D4020" i="5" s="1"/>
  <c r="D4021" i="5" a="1"/>
  <c r="D4021" i="5" s="1"/>
  <c r="D4022" i="5" a="1"/>
  <c r="D4022" i="5" s="1"/>
  <c r="D4023" i="5" a="1"/>
  <c r="D4023" i="5"/>
  <c r="D4024" i="5" a="1"/>
  <c r="D4024" i="5" s="1"/>
  <c r="D4025" i="5" a="1"/>
  <c r="D4025" i="5"/>
  <c r="D4026" i="5" a="1"/>
  <c r="D4026" i="5" s="1"/>
  <c r="D4027" i="5" a="1"/>
  <c r="D4027" i="5" s="1"/>
  <c r="D4028" i="5" a="1"/>
  <c r="D4028" i="5" s="1"/>
  <c r="D4029" i="5" a="1"/>
  <c r="D4029" i="5" s="1"/>
  <c r="D4030" i="5" a="1"/>
  <c r="D4030" i="5" s="1"/>
  <c r="D4031" i="5" a="1"/>
  <c r="D4031" i="5" s="1"/>
  <c r="D4032" i="5" a="1"/>
  <c r="D4032" i="5" s="1"/>
  <c r="D4033" i="5" a="1"/>
  <c r="D4033" i="5"/>
  <c r="D4034" i="5" a="1"/>
  <c r="D4034" i="5" s="1"/>
  <c r="D4035" i="5" a="1"/>
  <c r="D4035" i="5" s="1"/>
  <c r="D4036" i="5" a="1"/>
  <c r="D4036" i="5" s="1"/>
  <c r="D4037" i="5" a="1"/>
  <c r="D4037" i="5" s="1"/>
  <c r="D4038" i="5" a="1"/>
  <c r="D4038" i="5" s="1"/>
  <c r="D4039" i="5" a="1"/>
  <c r="D4039" i="5"/>
  <c r="D4040" i="5" a="1"/>
  <c r="D4040" i="5" s="1"/>
  <c r="D4041" i="5" a="1"/>
  <c r="D4041" i="5"/>
  <c r="D4042" i="5" a="1"/>
  <c r="D4042" i="5" s="1"/>
  <c r="D4043" i="5" a="1"/>
  <c r="D4043" i="5" s="1"/>
  <c r="D4044" i="5" a="1"/>
  <c r="D4044" i="5" s="1"/>
  <c r="D4045" i="5" a="1"/>
  <c r="D4045" i="5" s="1"/>
  <c r="D4046" i="5" a="1"/>
  <c r="D4046" i="5" s="1"/>
  <c r="D4047" i="5" a="1"/>
  <c r="D4047" i="5" s="1"/>
  <c r="D4048" i="5" a="1"/>
  <c r="D4048" i="5" s="1"/>
  <c r="D4049" i="5" a="1"/>
  <c r="D4049" i="5"/>
  <c r="D4050" i="5" a="1"/>
  <c r="D4050" i="5" s="1"/>
  <c r="D4051" i="5" a="1"/>
  <c r="D4051" i="5" s="1"/>
  <c r="D4052" i="5" a="1"/>
  <c r="D4052" i="5" s="1"/>
  <c r="D4053" i="5" a="1"/>
  <c r="D4053" i="5" s="1"/>
  <c r="D4054" i="5" a="1"/>
  <c r="D4054" i="5" s="1"/>
  <c r="D4055" i="5" a="1"/>
  <c r="D4055" i="5" s="1"/>
  <c r="D4056" i="5" a="1"/>
  <c r="D4056" i="5" s="1"/>
  <c r="D4057" i="5" a="1"/>
  <c r="D4057" i="5"/>
  <c r="D4058" i="5" a="1"/>
  <c r="D4058" i="5" s="1"/>
  <c r="D4059" i="5" a="1"/>
  <c r="D4059" i="5" s="1"/>
  <c r="D4060" i="5" a="1"/>
  <c r="D4060" i="5" s="1"/>
  <c r="D4061" i="5" a="1"/>
  <c r="D4061" i="5" s="1"/>
  <c r="D4062" i="5" a="1"/>
  <c r="D4062" i="5" s="1"/>
  <c r="D4063" i="5" a="1"/>
  <c r="D4063" i="5" s="1"/>
  <c r="D4064" i="5" a="1"/>
  <c r="D4064" i="5" s="1"/>
  <c r="D4065" i="5" a="1"/>
  <c r="D4065" i="5" s="1"/>
  <c r="D4066" i="5" a="1"/>
  <c r="D4066" i="5" s="1"/>
  <c r="D4067" i="5" a="1"/>
  <c r="D4067" i="5" s="1"/>
  <c r="D4068" i="5" a="1"/>
  <c r="D4068" i="5" s="1"/>
  <c r="D4069" i="5" a="1"/>
  <c r="D4069" i="5" s="1"/>
  <c r="D4070" i="5" a="1"/>
  <c r="D4070" i="5" s="1"/>
  <c r="D4071" i="5" a="1"/>
  <c r="D4071" i="5"/>
  <c r="D4072" i="5" a="1"/>
  <c r="D4072" i="5" s="1"/>
  <c r="D4073" i="5" a="1"/>
  <c r="D4073" i="5"/>
  <c r="D4074" i="5" a="1"/>
  <c r="D4074" i="5" s="1"/>
  <c r="D4075" i="5" a="1"/>
  <c r="D4075" i="5" s="1"/>
  <c r="D4076" i="5" a="1"/>
  <c r="D4076" i="5" s="1"/>
  <c r="D4077" i="5" a="1"/>
  <c r="D4077" i="5" s="1"/>
  <c r="D4078" i="5" a="1"/>
  <c r="D4078" i="5" s="1"/>
  <c r="D4079" i="5" a="1"/>
  <c r="D4079" i="5" s="1"/>
  <c r="D4080" i="5" a="1"/>
  <c r="D4080" i="5" s="1"/>
  <c r="D4081" i="5" a="1"/>
  <c r="D4081" i="5"/>
  <c r="D4082" i="5" a="1"/>
  <c r="D4082" i="5" s="1"/>
  <c r="D4083" i="5" a="1"/>
  <c r="D4083" i="5" s="1"/>
  <c r="D4084" i="5" a="1"/>
  <c r="D4084" i="5" s="1"/>
  <c r="D4085" i="5" a="1"/>
  <c r="D4085" i="5" s="1"/>
  <c r="D4086" i="5" a="1"/>
  <c r="D4086" i="5" s="1"/>
  <c r="D4087" i="5" a="1"/>
  <c r="D4087" i="5"/>
  <c r="D4088" i="5" a="1"/>
  <c r="D4088" i="5" s="1"/>
  <c r="D4089" i="5" a="1"/>
  <c r="D4089" i="5"/>
  <c r="D4090" i="5" a="1"/>
  <c r="D4090" i="5" s="1"/>
  <c r="D4091" i="5" a="1"/>
  <c r="D4091" i="5" s="1"/>
  <c r="D4092" i="5" a="1"/>
  <c r="D4092" i="5" s="1"/>
  <c r="D4093" i="5" a="1"/>
  <c r="D4093" i="5" s="1"/>
  <c r="D4094" i="5" a="1"/>
  <c r="D4094" i="5" s="1"/>
  <c r="D4095" i="5" a="1"/>
  <c r="D4095" i="5" s="1"/>
  <c r="D4096" i="5" a="1"/>
  <c r="D4096" i="5" s="1"/>
  <c r="D4097" i="5" a="1"/>
  <c r="D4097" i="5"/>
  <c r="D4098" i="5" a="1"/>
  <c r="D4098" i="5" s="1"/>
  <c r="D4099" i="5" a="1"/>
  <c r="D4099" i="5" s="1"/>
  <c r="D4100" i="5" a="1"/>
  <c r="D4100" i="5" s="1"/>
  <c r="D4101" i="5" a="1"/>
  <c r="D4101" i="5" s="1"/>
  <c r="D4102" i="5" a="1"/>
  <c r="D4102" i="5" s="1"/>
  <c r="D4103" i="5" a="1"/>
  <c r="D4103" i="5"/>
  <c r="D4104" i="5" a="1"/>
  <c r="D4104" i="5" s="1"/>
  <c r="D4105" i="5" a="1"/>
  <c r="D4105" i="5"/>
  <c r="D4106" i="5" a="1"/>
  <c r="D4106" i="5" s="1"/>
  <c r="D4107" i="5" a="1"/>
  <c r="D4107" i="5" s="1"/>
  <c r="D4108" i="5" a="1"/>
  <c r="D4108" i="5" s="1"/>
  <c r="D4109" i="5" a="1"/>
  <c r="D4109" i="5" s="1"/>
  <c r="D4110" i="5" a="1"/>
  <c r="D4110" i="5" s="1"/>
  <c r="D4111" i="5" a="1"/>
  <c r="D4111" i="5" s="1"/>
  <c r="D4112" i="5" a="1"/>
  <c r="D4112" i="5" s="1"/>
  <c r="D4113" i="5" a="1"/>
  <c r="D4113" i="5"/>
  <c r="D4114" i="5" a="1"/>
  <c r="D4114" i="5" s="1"/>
  <c r="D4115" i="5" a="1"/>
  <c r="D4115" i="5" s="1"/>
  <c r="D4116" i="5" a="1"/>
  <c r="D4116" i="5" s="1"/>
  <c r="D4117" i="5" a="1"/>
  <c r="D4117" i="5" s="1"/>
  <c r="D4118" i="5" a="1"/>
  <c r="D4118" i="5" s="1"/>
  <c r="D4119" i="5" a="1"/>
  <c r="D4119" i="5" s="1"/>
  <c r="D4120" i="5" a="1"/>
  <c r="D4120" i="5" s="1"/>
  <c r="D4121" i="5" a="1"/>
  <c r="D4121" i="5"/>
  <c r="D4122" i="5" a="1"/>
  <c r="D4122" i="5" s="1"/>
  <c r="D4123" i="5" a="1"/>
  <c r="D4123" i="5" s="1"/>
  <c r="D4124" i="5" a="1"/>
  <c r="D4124" i="5" s="1"/>
  <c r="D4125" i="5" a="1"/>
  <c r="D4125" i="5" s="1"/>
  <c r="D4126" i="5" a="1"/>
  <c r="D4126" i="5" s="1"/>
  <c r="D4127" i="5" a="1"/>
  <c r="D4127" i="5" s="1"/>
  <c r="D4128" i="5" a="1"/>
  <c r="D4128" i="5" s="1"/>
  <c r="D4129" i="5" a="1"/>
  <c r="D4129" i="5" s="1"/>
  <c r="D4130" i="5" a="1"/>
  <c r="D4130" i="5" s="1"/>
  <c r="D4131" i="5" a="1"/>
  <c r="D4131" i="5" s="1"/>
  <c r="D4132" i="5" a="1"/>
  <c r="D4132" i="5" s="1"/>
  <c r="D4133" i="5" a="1"/>
  <c r="D4133" i="5" s="1"/>
  <c r="D4134" i="5" a="1"/>
  <c r="D4134" i="5" s="1"/>
  <c r="D4135" i="5" a="1"/>
  <c r="D4135" i="5" s="1"/>
  <c r="D4136" i="5" a="1"/>
  <c r="D4136" i="5" s="1"/>
  <c r="D4137" i="5" a="1"/>
  <c r="D4137" i="5"/>
  <c r="D4138" i="5" a="1"/>
  <c r="D4138" i="5" s="1"/>
  <c r="D4139" i="5" a="1"/>
  <c r="D4139" i="5" s="1"/>
  <c r="D4140" i="5" a="1"/>
  <c r="D4140" i="5" s="1"/>
  <c r="D4141" i="5" a="1"/>
  <c r="D4141" i="5" s="1"/>
  <c r="D4142" i="5" a="1"/>
  <c r="D4142" i="5" s="1"/>
  <c r="D4143" i="5" a="1"/>
  <c r="D4143" i="5" s="1"/>
  <c r="D4144" i="5" a="1"/>
  <c r="D4144" i="5" s="1"/>
  <c r="D4145" i="5" a="1"/>
  <c r="D4145" i="5" s="1"/>
  <c r="D4146" i="5" a="1"/>
  <c r="D4146" i="5" s="1"/>
  <c r="D4147" i="5" a="1"/>
  <c r="D4147" i="5" s="1"/>
  <c r="D4148" i="5" a="1"/>
  <c r="D4148" i="5" s="1"/>
  <c r="D4149" i="5" a="1"/>
  <c r="D4149" i="5" s="1"/>
  <c r="D4150" i="5" a="1"/>
  <c r="D4150" i="5" s="1"/>
  <c r="D4151" i="5" a="1"/>
  <c r="D4151" i="5"/>
  <c r="D4152" i="5" a="1"/>
  <c r="D4152" i="5" s="1"/>
  <c r="D4153" i="5" a="1"/>
  <c r="D4153" i="5"/>
  <c r="D4154" i="5" a="1"/>
  <c r="D4154" i="5" s="1"/>
  <c r="D4155" i="5" a="1"/>
  <c r="D4155" i="5" s="1"/>
  <c r="D4156" i="5" a="1"/>
  <c r="D4156" i="5" s="1"/>
  <c r="D4157" i="5" a="1"/>
  <c r="D4157" i="5"/>
  <c r="D4158" i="5" a="1"/>
  <c r="D4158" i="5" s="1"/>
  <c r="D4159" i="5" a="1"/>
  <c r="D4159" i="5" s="1"/>
  <c r="D4160" i="5" a="1"/>
  <c r="D4160" i="5" s="1"/>
  <c r="D4161" i="5" a="1"/>
  <c r="D4161" i="5" s="1"/>
  <c r="D4162" i="5" a="1"/>
  <c r="D4162" i="5" s="1"/>
  <c r="D4163" i="5" a="1"/>
  <c r="D4163" i="5" s="1"/>
  <c r="D4164" i="5" a="1"/>
  <c r="D4164" i="5" s="1"/>
  <c r="D4165" i="5" a="1"/>
  <c r="D4165" i="5" s="1"/>
  <c r="D4166" i="5" a="1"/>
  <c r="D4166" i="5" s="1"/>
  <c r="D4167" i="5" a="1"/>
  <c r="D4167" i="5"/>
  <c r="D4168" i="5" a="1"/>
  <c r="D4168" i="5" s="1"/>
  <c r="D4169" i="5" a="1"/>
  <c r="D4169" i="5"/>
  <c r="D4170" i="5" a="1"/>
  <c r="D4170" i="5" s="1"/>
  <c r="D4171" i="5" a="1"/>
  <c r="D4171" i="5" s="1"/>
  <c r="D4172" i="5" a="1"/>
  <c r="D4172" i="5" s="1"/>
  <c r="D4173" i="5" a="1"/>
  <c r="D4173" i="5"/>
  <c r="D4174" i="5" a="1"/>
  <c r="D4174" i="5" s="1"/>
  <c r="D4175" i="5" a="1"/>
  <c r="D4175" i="5" s="1"/>
  <c r="D4176" i="5" a="1"/>
  <c r="D4176" i="5" s="1"/>
  <c r="D4177" i="5" a="1"/>
  <c r="D4177" i="5" s="1"/>
  <c r="D4178" i="5" a="1"/>
  <c r="D4178" i="5" s="1"/>
  <c r="D4179" i="5" a="1"/>
  <c r="D4179" i="5" s="1"/>
  <c r="D4180" i="5" a="1"/>
  <c r="D4180" i="5" s="1"/>
  <c r="D4181" i="5" a="1"/>
  <c r="D4181" i="5" s="1"/>
  <c r="D4182" i="5" a="1"/>
  <c r="D4182" i="5" s="1"/>
  <c r="D4183" i="5" a="1"/>
  <c r="D4183" i="5"/>
  <c r="D4184" i="5" a="1"/>
  <c r="D4184" i="5" s="1"/>
  <c r="D4185" i="5" a="1"/>
  <c r="D4185" i="5"/>
  <c r="D4186" i="5" a="1"/>
  <c r="D4186" i="5" s="1"/>
  <c r="D4187" i="5" a="1"/>
  <c r="D4187" i="5" s="1"/>
  <c r="D4188" i="5" a="1"/>
  <c r="D4188" i="5" s="1"/>
  <c r="D4189" i="5" a="1"/>
  <c r="D4189" i="5"/>
  <c r="D4190" i="5" a="1"/>
  <c r="D4190" i="5" s="1"/>
  <c r="D4191" i="5" a="1"/>
  <c r="D4191" i="5" s="1"/>
  <c r="D4192" i="5" a="1"/>
  <c r="D4192" i="5" s="1"/>
  <c r="D4193" i="5" a="1"/>
  <c r="D4193" i="5" s="1"/>
  <c r="D4194" i="5" a="1"/>
  <c r="D4194" i="5" s="1"/>
  <c r="D4195" i="5" a="1"/>
  <c r="D4195" i="5" s="1"/>
  <c r="D4196" i="5" a="1"/>
  <c r="D4196" i="5" s="1"/>
  <c r="D4197" i="5" a="1"/>
  <c r="D4197" i="5" s="1"/>
  <c r="D4198" i="5" a="1"/>
  <c r="D4198" i="5" s="1"/>
  <c r="D4199" i="5" a="1"/>
  <c r="D4199" i="5"/>
  <c r="D4200" i="5" a="1"/>
  <c r="D4200" i="5" s="1"/>
  <c r="D4201" i="5" a="1"/>
  <c r="D4201" i="5"/>
  <c r="D4202" i="5" a="1"/>
  <c r="D4202" i="5" s="1"/>
  <c r="D4203" i="5" a="1"/>
  <c r="D4203" i="5" s="1"/>
  <c r="D4204" i="5" a="1"/>
  <c r="D4204" i="5" s="1"/>
  <c r="D4205" i="5" a="1"/>
  <c r="D4205" i="5"/>
  <c r="D4206" i="5" a="1"/>
  <c r="D4206" i="5" s="1"/>
  <c r="D4207" i="5" a="1"/>
  <c r="D4207" i="5" s="1"/>
  <c r="D4208" i="5" a="1"/>
  <c r="D4208" i="5" s="1"/>
  <c r="D4209" i="5" a="1"/>
  <c r="D4209" i="5" s="1"/>
  <c r="D4210" i="5" a="1"/>
  <c r="D4210" i="5" s="1"/>
  <c r="D4211" i="5" a="1"/>
  <c r="D4211" i="5" s="1"/>
  <c r="D4212" i="5" a="1"/>
  <c r="D4212" i="5" s="1"/>
  <c r="D4213" i="5" a="1"/>
  <c r="D4213" i="5" s="1"/>
  <c r="D4214" i="5" a="1"/>
  <c r="D4214" i="5" s="1"/>
  <c r="D4215" i="5" a="1"/>
  <c r="D4215" i="5"/>
  <c r="D4216" i="5" a="1"/>
  <c r="D4216" i="5" s="1"/>
  <c r="D4217" i="5" a="1"/>
  <c r="D4217" i="5"/>
  <c r="D4218" i="5" a="1"/>
  <c r="D4218" i="5" s="1"/>
  <c r="D4219" i="5" a="1"/>
  <c r="D4219" i="5" s="1"/>
  <c r="D4220" i="5" a="1"/>
  <c r="D4220" i="5" s="1"/>
  <c r="D4221" i="5" a="1"/>
  <c r="D4221" i="5"/>
  <c r="D4222" i="5" a="1"/>
  <c r="D4222" i="5" s="1"/>
  <c r="D4223" i="5" a="1"/>
  <c r="D4223" i="5" s="1"/>
  <c r="D4224" i="5" a="1"/>
  <c r="D4224" i="5" s="1"/>
  <c r="D4225" i="5" a="1"/>
  <c r="D4225" i="5" s="1"/>
  <c r="D4226" i="5" a="1"/>
  <c r="D4226" i="5" s="1"/>
  <c r="D4227" i="5" a="1"/>
  <c r="D4227" i="5" s="1"/>
  <c r="D4228" i="5" a="1"/>
  <c r="D4228" i="5" s="1"/>
  <c r="D4229" i="5" a="1"/>
  <c r="D4229" i="5" s="1"/>
  <c r="D4230" i="5" a="1"/>
  <c r="D4230" i="5" s="1"/>
  <c r="D4231" i="5" a="1"/>
  <c r="D4231" i="5"/>
  <c r="D4232" i="5" a="1"/>
  <c r="D4232" i="5" s="1"/>
  <c r="D4233" i="5" a="1"/>
  <c r="D4233" i="5"/>
  <c r="D4234" i="5" a="1"/>
  <c r="D4234" i="5" s="1"/>
  <c r="D4235" i="5" a="1"/>
  <c r="D4235" i="5" s="1"/>
  <c r="D4236" i="5" a="1"/>
  <c r="D4236" i="5" s="1"/>
  <c r="D4237" i="5" a="1"/>
  <c r="D4237" i="5"/>
  <c r="D4238" i="5" a="1"/>
  <c r="D4238" i="5" s="1"/>
  <c r="D4239" i="5" a="1"/>
  <c r="D4239" i="5" s="1"/>
  <c r="D4240" i="5" a="1"/>
  <c r="D4240" i="5" s="1"/>
  <c r="D4241" i="5" a="1"/>
  <c r="D4241" i="5" s="1"/>
  <c r="D4242" i="5" a="1"/>
  <c r="D4242" i="5" s="1"/>
  <c r="D4243" i="5" a="1"/>
  <c r="D4243" i="5" s="1"/>
  <c r="D4244" i="5" a="1"/>
  <c r="D4244" i="5" s="1"/>
  <c r="D4245" i="5" a="1"/>
  <c r="D4245" i="5" s="1"/>
  <c r="D4246" i="5" a="1"/>
  <c r="D4246" i="5" s="1"/>
  <c r="D4247" i="5" a="1"/>
  <c r="D4247" i="5"/>
  <c r="D4248" i="5" a="1"/>
  <c r="D4248" i="5" s="1"/>
  <c r="D4249" i="5" a="1"/>
  <c r="D4249" i="5"/>
  <c r="D4250" i="5" a="1"/>
  <c r="D4250" i="5" s="1"/>
  <c r="D4251" i="5" a="1"/>
  <c r="D4251" i="5" s="1"/>
  <c r="D4252" i="5" a="1"/>
  <c r="D4252" i="5" s="1"/>
  <c r="D4253" i="5" a="1"/>
  <c r="D4253" i="5"/>
  <c r="D4254" i="5" a="1"/>
  <c r="D4254" i="5" s="1"/>
  <c r="D4255" i="5" a="1"/>
  <c r="D4255" i="5" s="1"/>
  <c r="D4256" i="5" a="1"/>
  <c r="D4256" i="5" s="1"/>
  <c r="D4257" i="5" a="1"/>
  <c r="D4257" i="5" s="1"/>
  <c r="D4258" i="5" a="1"/>
  <c r="D4258" i="5" s="1"/>
  <c r="D4259" i="5" a="1"/>
  <c r="D4259" i="5" s="1"/>
  <c r="D4260" i="5" a="1"/>
  <c r="D4260" i="5" s="1"/>
  <c r="D4261" i="5" a="1"/>
  <c r="D4261" i="5" s="1"/>
  <c r="D4262" i="5" a="1"/>
  <c r="D4262" i="5" s="1"/>
  <c r="D4263" i="5" a="1"/>
  <c r="D4263" i="5"/>
  <c r="D4264" i="5" a="1"/>
  <c r="D4264" i="5" s="1"/>
  <c r="D4265" i="5" a="1"/>
  <c r="D4265" i="5"/>
  <c r="D4266" i="5" a="1"/>
  <c r="D4266" i="5" s="1"/>
  <c r="D4267" i="5" a="1"/>
  <c r="D4267" i="5" s="1"/>
  <c r="D4268" i="5" a="1"/>
  <c r="D4268" i="5" s="1"/>
  <c r="D4269" i="5" a="1"/>
  <c r="D4269" i="5"/>
  <c r="D4270" i="5" a="1"/>
  <c r="D4270" i="5" s="1"/>
  <c r="D4271" i="5" a="1"/>
  <c r="D4271" i="5" s="1"/>
  <c r="D4272" i="5" a="1"/>
  <c r="D4272" i="5" s="1"/>
  <c r="D4273" i="5" a="1"/>
  <c r="D4273" i="5" s="1"/>
  <c r="D4274" i="5" a="1"/>
  <c r="D4274" i="5" s="1"/>
  <c r="D4275" i="5" a="1"/>
  <c r="D4275" i="5" s="1"/>
  <c r="D4276" i="5" a="1"/>
  <c r="D4276" i="5" s="1"/>
  <c r="D4277" i="5" a="1"/>
  <c r="D4277" i="5" s="1"/>
  <c r="D4278" i="5" a="1"/>
  <c r="D4278" i="5" s="1"/>
  <c r="D4279" i="5" a="1"/>
  <c r="D4279" i="5"/>
  <c r="D4280" i="5" a="1"/>
  <c r="D4280" i="5" s="1"/>
  <c r="D4281" i="5" a="1"/>
  <c r="D4281" i="5"/>
  <c r="D4282" i="5" a="1"/>
  <c r="D4282" i="5" s="1"/>
  <c r="D4283" i="5" a="1"/>
  <c r="D4283" i="5" s="1"/>
  <c r="D4284" i="5" a="1"/>
  <c r="D4284" i="5" s="1"/>
  <c r="D4285" i="5" a="1"/>
  <c r="D4285" i="5"/>
  <c r="D4286" i="5" a="1"/>
  <c r="D4286" i="5" s="1"/>
  <c r="D4287" i="5" a="1"/>
  <c r="D4287" i="5" s="1"/>
  <c r="D4288" i="5" a="1"/>
  <c r="D4288" i="5" s="1"/>
  <c r="D4289" i="5" a="1"/>
  <c r="D4289" i="5" s="1"/>
  <c r="D4290" i="5" a="1"/>
  <c r="D4290" i="5" s="1"/>
  <c r="D4291" i="5" a="1"/>
  <c r="D4291" i="5" s="1"/>
  <c r="D4292" i="5" a="1"/>
  <c r="D4292" i="5" s="1"/>
  <c r="D4293" i="5" a="1"/>
  <c r="D4293" i="5" s="1"/>
  <c r="D4294" i="5" a="1"/>
  <c r="D4294" i="5" s="1"/>
  <c r="D4295" i="5" a="1"/>
  <c r="D4295" i="5"/>
  <c r="D4296" i="5" a="1"/>
  <c r="D4296" i="5" s="1"/>
  <c r="D4297" i="5" a="1"/>
  <c r="D4297" i="5"/>
  <c r="D4298" i="5" a="1"/>
  <c r="D4298" i="5" s="1"/>
  <c r="D4299" i="5" a="1"/>
  <c r="D4299" i="5" s="1"/>
  <c r="D4300" i="5" a="1"/>
  <c r="D4300" i="5" s="1"/>
  <c r="D4301" i="5" a="1"/>
  <c r="D4301" i="5"/>
  <c r="D4302" i="5" a="1"/>
  <c r="D4302" i="5" s="1"/>
  <c r="D4303" i="5" a="1"/>
  <c r="D4303" i="5" s="1"/>
  <c r="D4304" i="5" a="1"/>
  <c r="D4304" i="5" s="1"/>
  <c r="D4305" i="5" a="1"/>
  <c r="D4305" i="5" s="1"/>
  <c r="D4306" i="5" a="1"/>
  <c r="D4306" i="5" s="1"/>
  <c r="D4307" i="5" a="1"/>
  <c r="D4307" i="5" s="1"/>
  <c r="D4308" i="5" a="1"/>
  <c r="D4308" i="5" s="1"/>
  <c r="D4309" i="5" a="1"/>
  <c r="D4309" i="5" s="1"/>
  <c r="D4310" i="5" a="1"/>
  <c r="D4310" i="5" s="1"/>
  <c r="D4311" i="5" a="1"/>
  <c r="D4311" i="5"/>
  <c r="D4312" i="5" a="1"/>
  <c r="D4312" i="5" s="1"/>
  <c r="D4313" i="5" a="1"/>
  <c r="D4313" i="5"/>
  <c r="D4314" i="5" a="1"/>
  <c r="D4314" i="5" s="1"/>
  <c r="D4315" i="5" a="1"/>
  <c r="D4315" i="5" s="1"/>
  <c r="D4316" i="5" a="1"/>
  <c r="D4316" i="5" s="1"/>
  <c r="D4317" i="5" a="1"/>
  <c r="D4317" i="5"/>
  <c r="D4318" i="5" a="1"/>
  <c r="D4318" i="5" s="1"/>
  <c r="D4319" i="5" a="1"/>
  <c r="D4319" i="5" s="1"/>
  <c r="D4320" i="5" a="1"/>
  <c r="D4320" i="5" s="1"/>
  <c r="D4321" i="5" a="1"/>
  <c r="D4321" i="5" s="1"/>
  <c r="D4322" i="5" a="1"/>
  <c r="D4322" i="5" s="1"/>
  <c r="D4323" i="5" a="1"/>
  <c r="D4323" i="5" s="1"/>
  <c r="D4324" i="5" a="1"/>
  <c r="D4324" i="5" s="1"/>
  <c r="D4325" i="5" a="1"/>
  <c r="D4325" i="5" s="1"/>
  <c r="D4326" i="5" a="1"/>
  <c r="D4326" i="5" s="1"/>
  <c r="D4327" i="5" a="1"/>
  <c r="D4327" i="5"/>
  <c r="D4328" i="5" a="1"/>
  <c r="D4328" i="5" s="1"/>
  <c r="D4329" i="5" a="1"/>
  <c r="D4329" i="5"/>
  <c r="D4330" i="5" a="1"/>
  <c r="D4330" i="5" s="1"/>
  <c r="D4331" i="5" a="1"/>
  <c r="D4331" i="5" s="1"/>
  <c r="D4332" i="5" a="1"/>
  <c r="D4332" i="5" s="1"/>
  <c r="D4333" i="5" a="1"/>
  <c r="D4333" i="5"/>
  <c r="D4334" i="5" a="1"/>
  <c r="D4334" i="5" s="1"/>
  <c r="D4335" i="5" a="1"/>
  <c r="D4335" i="5" s="1"/>
  <c r="D4336" i="5" a="1"/>
  <c r="D4336" i="5" s="1"/>
  <c r="D4337" i="5" a="1"/>
  <c r="D4337" i="5" s="1"/>
  <c r="D4338" i="5" a="1"/>
  <c r="D4338" i="5" s="1"/>
  <c r="D4339" i="5" a="1"/>
  <c r="D4339" i="5" s="1"/>
  <c r="D4340" i="5" a="1"/>
  <c r="D4340" i="5" s="1"/>
  <c r="D4341" i="5" a="1"/>
  <c r="D4341" i="5" s="1"/>
  <c r="D4342" i="5" a="1"/>
  <c r="D4342" i="5" s="1"/>
  <c r="D4343" i="5" a="1"/>
  <c r="D4343" i="5"/>
  <c r="D4344" i="5" a="1"/>
  <c r="D4344" i="5" s="1"/>
  <c r="D4345" i="5" a="1"/>
  <c r="D4345" i="5"/>
  <c r="D4346" i="5" a="1"/>
  <c r="D4346" i="5" s="1"/>
  <c r="D4347" i="5" a="1"/>
  <c r="D4347" i="5" s="1"/>
  <c r="D4348" i="5" a="1"/>
  <c r="D4348" i="5" s="1"/>
  <c r="D4349" i="5" a="1"/>
  <c r="D4349" i="5"/>
  <c r="D4350" i="5" a="1"/>
  <c r="D4350" i="5" s="1"/>
  <c r="D4351" i="5" a="1"/>
  <c r="D4351" i="5" s="1"/>
  <c r="D4352" i="5" a="1"/>
  <c r="D4352" i="5" s="1"/>
  <c r="D4353" i="5" a="1"/>
  <c r="D4353" i="5" s="1"/>
  <c r="D4354" i="5" a="1"/>
  <c r="D4354" i="5" s="1"/>
  <c r="D4355" i="5" a="1"/>
  <c r="D4355" i="5" s="1"/>
  <c r="D4356" i="5" a="1"/>
  <c r="D4356" i="5" s="1"/>
  <c r="D4357" i="5" a="1"/>
  <c r="D4357" i="5" s="1"/>
  <c r="D4358" i="5" a="1"/>
  <c r="D4358" i="5" s="1"/>
  <c r="D4359" i="5" a="1"/>
  <c r="D4359" i="5"/>
  <c r="D4360" i="5" a="1"/>
  <c r="D4360" i="5" s="1"/>
  <c r="D4361" i="5" a="1"/>
  <c r="D4361" i="5"/>
  <c r="D4362" i="5" a="1"/>
  <c r="D4362" i="5" s="1"/>
  <c r="D4363" i="5" a="1"/>
  <c r="D4363" i="5" s="1"/>
  <c r="D4364" i="5" a="1"/>
  <c r="D4364" i="5" s="1"/>
  <c r="D4365" i="5" a="1"/>
  <c r="D4365" i="5"/>
  <c r="D4366" i="5" a="1"/>
  <c r="D4366" i="5" s="1"/>
  <c r="D4367" i="5" a="1"/>
  <c r="D4367" i="5" s="1"/>
  <c r="D4368" i="5" a="1"/>
  <c r="D4368" i="5" s="1"/>
  <c r="D4369" i="5" a="1"/>
  <c r="D4369" i="5" s="1"/>
  <c r="D4370" i="5" a="1"/>
  <c r="D4370" i="5" s="1"/>
  <c r="D4371" i="5" a="1"/>
  <c r="D4371" i="5"/>
  <c r="D4372" i="5" a="1"/>
  <c r="D4372" i="5" s="1"/>
  <c r="D4373" i="5" a="1"/>
  <c r="D4373" i="5"/>
  <c r="D4374" i="5" a="1"/>
  <c r="D4374" i="5" s="1"/>
  <c r="D4375" i="5" a="1"/>
  <c r="D4375" i="5" s="1"/>
  <c r="D4376" i="5" a="1"/>
  <c r="D4376" i="5" s="1"/>
  <c r="D4377" i="5" a="1"/>
  <c r="D4377" i="5"/>
  <c r="D4378" i="5" a="1"/>
  <c r="D4378" i="5" s="1"/>
  <c r="D4379" i="5" a="1"/>
  <c r="D4379" i="5" s="1"/>
  <c r="D4380" i="5" a="1"/>
  <c r="D4380" i="5" s="1"/>
  <c r="D4381" i="5" a="1"/>
  <c r="D4381" i="5" s="1"/>
  <c r="D4382" i="5" a="1"/>
  <c r="D4382" i="5" s="1"/>
  <c r="D4383" i="5" a="1"/>
  <c r="D4383" i="5" s="1"/>
  <c r="D4384" i="5" a="1"/>
  <c r="D4384" i="5" s="1"/>
  <c r="D4385" i="5" a="1"/>
  <c r="D4385" i="5" s="1"/>
  <c r="D4386" i="5" a="1"/>
  <c r="D4386" i="5" s="1"/>
  <c r="D4387" i="5" a="1"/>
  <c r="D4387" i="5" s="1"/>
  <c r="D4388" i="5" a="1"/>
  <c r="D4388" i="5" s="1"/>
  <c r="D4389" i="5" a="1"/>
  <c r="D4389" i="5"/>
  <c r="D4390" i="5" a="1"/>
  <c r="D4390" i="5" s="1"/>
  <c r="D4391" i="5" a="1"/>
  <c r="D4391" i="5" s="1"/>
  <c r="D4392" i="5" a="1"/>
  <c r="D4392" i="5" s="1"/>
  <c r="D4393" i="5" a="1"/>
  <c r="D4393" i="5"/>
  <c r="D4394" i="5" a="1"/>
  <c r="D4394" i="5" s="1"/>
  <c r="D4395" i="5" a="1"/>
  <c r="D4395" i="5" s="1"/>
  <c r="D4396" i="5" a="1"/>
  <c r="D4396" i="5" s="1"/>
  <c r="D4397" i="5" a="1"/>
  <c r="D4397" i="5"/>
  <c r="D4398" i="5" a="1"/>
  <c r="D4398" i="5" s="1"/>
  <c r="D4399" i="5" a="1"/>
  <c r="D4399" i="5" s="1"/>
  <c r="D4400" i="5" a="1"/>
  <c r="D4400" i="5" s="1"/>
  <c r="D4401" i="5" a="1"/>
  <c r="D4401" i="5" s="1"/>
  <c r="D4402" i="5" a="1"/>
  <c r="D4402" i="5" s="1"/>
  <c r="D4403" i="5" a="1"/>
  <c r="D4403" i="5" s="1"/>
  <c r="D4404" i="5" a="1"/>
  <c r="D4404" i="5" s="1"/>
  <c r="D4405" i="5" a="1"/>
  <c r="D4405" i="5"/>
  <c r="D4406" i="5" a="1"/>
  <c r="D4406" i="5" s="1"/>
  <c r="D4407" i="5" a="1"/>
  <c r="D4407" i="5" s="1"/>
  <c r="D4408" i="5" a="1"/>
  <c r="D4408" i="5" s="1"/>
  <c r="D4409" i="5" a="1"/>
  <c r="D4409" i="5" s="1"/>
  <c r="D4410" i="5" a="1"/>
  <c r="D4410" i="5" s="1"/>
  <c r="D4411" i="5" a="1"/>
  <c r="D4411" i="5" s="1"/>
  <c r="D4412" i="5" a="1"/>
  <c r="D4412" i="5" s="1"/>
  <c r="D4413" i="5" a="1"/>
  <c r="D4413" i="5"/>
  <c r="D4414" i="5" a="1"/>
  <c r="D4414" i="5" s="1"/>
  <c r="D4415" i="5" a="1"/>
  <c r="D4415" i="5" s="1"/>
  <c r="D4416" i="5" a="1"/>
  <c r="D4416" i="5" s="1"/>
  <c r="D4417" i="5" a="1"/>
  <c r="D4417" i="5" s="1"/>
  <c r="D4418" i="5" a="1"/>
  <c r="D4418" i="5" s="1"/>
  <c r="D4419" i="5" a="1"/>
  <c r="D4419" i="5" s="1"/>
  <c r="D4420" i="5" a="1"/>
  <c r="D4420" i="5" s="1"/>
  <c r="D4421" i="5" a="1"/>
  <c r="D4421" i="5"/>
  <c r="D4422" i="5" a="1"/>
  <c r="D4422" i="5" s="1"/>
  <c r="D4423" i="5" a="1"/>
  <c r="D4423" i="5" s="1"/>
  <c r="D4424" i="5" a="1"/>
  <c r="D4424" i="5" s="1"/>
  <c r="D4425" i="5" a="1"/>
  <c r="D4425" i="5" s="1"/>
  <c r="D4426" i="5" a="1"/>
  <c r="D4426" i="5" s="1"/>
  <c r="D4427" i="5" a="1"/>
  <c r="D4427" i="5" s="1"/>
  <c r="D4428" i="5" a="1"/>
  <c r="D4428" i="5" s="1"/>
  <c r="D4429" i="5" a="1"/>
  <c r="D4429" i="5"/>
  <c r="D4430" i="5" a="1"/>
  <c r="D4430" i="5" s="1"/>
  <c r="D4431" i="5" a="1"/>
  <c r="D4431" i="5" s="1"/>
  <c r="D4432" i="5" a="1"/>
  <c r="D4432" i="5" s="1"/>
  <c r="D4433" i="5" a="1"/>
  <c r="D4433" i="5" s="1"/>
  <c r="D4434" i="5" a="1"/>
  <c r="D4434" i="5" s="1"/>
  <c r="D4435" i="5" a="1"/>
  <c r="D4435" i="5"/>
  <c r="D4436" i="5" a="1"/>
  <c r="D4436" i="5" s="1"/>
  <c r="D4437" i="5" a="1"/>
  <c r="D4437" i="5" s="1"/>
  <c r="D4438" i="5" a="1"/>
  <c r="D4438" i="5" s="1"/>
  <c r="D4439" i="5" a="1"/>
  <c r="D4439" i="5" s="1"/>
  <c r="D4440" i="5" a="1"/>
  <c r="D4440" i="5" s="1"/>
  <c r="D4441" i="5" a="1"/>
  <c r="D4441" i="5"/>
  <c r="D4442" i="5" a="1"/>
  <c r="D4442" i="5" s="1"/>
  <c r="D4443" i="5" a="1"/>
  <c r="D4443" i="5" s="1"/>
  <c r="D4444" i="5" a="1"/>
  <c r="D4444" i="5" s="1"/>
  <c r="D4445" i="5" a="1"/>
  <c r="D4445" i="5"/>
  <c r="D4446" i="5" a="1"/>
  <c r="D4446" i="5" s="1"/>
  <c r="D4447" i="5" a="1"/>
  <c r="D4447" i="5" s="1"/>
  <c r="D4448" i="5" a="1"/>
  <c r="D4448" i="5" s="1"/>
  <c r="D4449" i="5" a="1"/>
  <c r="D4449" i="5" s="1"/>
  <c r="D4450" i="5" a="1"/>
  <c r="D4450" i="5" s="1"/>
  <c r="D4451" i="5" a="1"/>
  <c r="D4451" i="5"/>
  <c r="D4452" i="5" a="1"/>
  <c r="D4452" i="5" s="1"/>
  <c r="D4453" i="5" a="1"/>
  <c r="D4453" i="5" s="1"/>
  <c r="D4454" i="5" a="1"/>
  <c r="D4454" i="5" s="1"/>
  <c r="D4455" i="5" a="1"/>
  <c r="D4455" i="5" s="1"/>
  <c r="D4456" i="5" a="1"/>
  <c r="D4456" i="5" s="1"/>
  <c r="D4457" i="5" a="1"/>
  <c r="D4457" i="5"/>
  <c r="D4458" i="5" a="1"/>
  <c r="D4458" i="5" s="1"/>
  <c r="D4459" i="5" a="1"/>
  <c r="D4459" i="5" s="1"/>
  <c r="D4460" i="5" a="1"/>
  <c r="D4460" i="5" s="1"/>
  <c r="D4461" i="5" a="1"/>
  <c r="D4461" i="5"/>
  <c r="D4462" i="5" a="1"/>
  <c r="D4462" i="5" s="1"/>
  <c r="D4463" i="5" a="1"/>
  <c r="D4463" i="5" s="1"/>
  <c r="D4464" i="5" a="1"/>
  <c r="D4464" i="5" s="1"/>
  <c r="D4465" i="5" a="1"/>
  <c r="D4465" i="5" s="1"/>
  <c r="D4466" i="5" a="1"/>
  <c r="D4466" i="5" s="1"/>
  <c r="D4467" i="5" a="1"/>
  <c r="D4467" i="5"/>
  <c r="D4468" i="5" a="1"/>
  <c r="D4468" i="5" s="1"/>
  <c r="D4469" i="5" a="1"/>
  <c r="D4469" i="5" s="1"/>
  <c r="D4470" i="5" a="1"/>
  <c r="D4470" i="5" s="1"/>
  <c r="D4471" i="5" a="1"/>
  <c r="D4471" i="5" s="1"/>
  <c r="D4472" i="5" a="1"/>
  <c r="D4472" i="5" s="1"/>
  <c r="D4473" i="5" a="1"/>
  <c r="D4473" i="5"/>
  <c r="D4474" i="5" a="1"/>
  <c r="D4474" i="5" s="1"/>
  <c r="D4475" i="5" a="1"/>
  <c r="D4475" i="5" s="1"/>
  <c r="D4476" i="5" a="1"/>
  <c r="D4476" i="5" s="1"/>
  <c r="D4477" i="5" a="1"/>
  <c r="D4477" i="5"/>
  <c r="D4478" i="5" a="1"/>
  <c r="D4478" i="5" s="1"/>
  <c r="D4479" i="5" a="1"/>
  <c r="D4479" i="5" s="1"/>
  <c r="D4480" i="5" a="1"/>
  <c r="D4480" i="5" s="1"/>
  <c r="D4481" i="5" a="1"/>
  <c r="D4481" i="5" s="1"/>
  <c r="D4482" i="5" a="1"/>
  <c r="D4482" i="5" s="1"/>
  <c r="D4483" i="5" a="1"/>
  <c r="D4483" i="5" s="1"/>
  <c r="D4484" i="5" a="1"/>
  <c r="D4484" i="5" s="1"/>
  <c r="D4485" i="5" a="1"/>
  <c r="D4485" i="5"/>
  <c r="D4486" i="5" a="1"/>
  <c r="D4486" i="5" s="1"/>
  <c r="D4487" i="5" a="1"/>
  <c r="D4487" i="5" s="1"/>
  <c r="D4488" i="5" a="1"/>
  <c r="D4488" i="5" s="1"/>
  <c r="D4489" i="5" a="1"/>
  <c r="D4489" i="5"/>
  <c r="D4490" i="5" a="1"/>
  <c r="D4490" i="5" s="1"/>
  <c r="D4491" i="5" a="1"/>
  <c r="D4491" i="5" s="1"/>
  <c r="D4492" i="5" a="1"/>
  <c r="D4492" i="5" s="1"/>
  <c r="D4493" i="5" a="1"/>
  <c r="D4493" i="5"/>
  <c r="D4494" i="5" a="1"/>
  <c r="D4494" i="5" s="1"/>
  <c r="D4495" i="5" a="1"/>
  <c r="D4495" i="5" s="1"/>
  <c r="D4496" i="5" a="1"/>
  <c r="D4496" i="5" s="1"/>
  <c r="D4497" i="5" a="1"/>
  <c r="D4497" i="5" s="1"/>
  <c r="D4498" i="5" a="1"/>
  <c r="D4498" i="5" s="1"/>
  <c r="D4499" i="5" a="1"/>
  <c r="D4499" i="5"/>
  <c r="D4500" i="5" a="1"/>
  <c r="D4500" i="5" s="1"/>
  <c r="D4501" i="5" a="1"/>
  <c r="D4501" i="5" s="1"/>
  <c r="D4502" i="5" a="1"/>
  <c r="D4502" i="5" s="1"/>
  <c r="D4503" i="5" a="1"/>
  <c r="D4503" i="5" s="1"/>
  <c r="D4504" i="5" a="1"/>
  <c r="D4504" i="5" s="1"/>
  <c r="D4505" i="5" a="1"/>
  <c r="D4505" i="5"/>
  <c r="D4506" i="5" a="1"/>
  <c r="D4506" i="5" s="1"/>
  <c r="D4507" i="5" a="1"/>
  <c r="D4507" i="5" s="1"/>
  <c r="D4508" i="5" a="1"/>
  <c r="D4508" i="5" s="1"/>
  <c r="D4509" i="5" a="1"/>
  <c r="D4509" i="5" s="1"/>
  <c r="D4510" i="5" a="1"/>
  <c r="D4510" i="5" s="1"/>
  <c r="D4511" i="5" a="1"/>
  <c r="D4511" i="5" s="1"/>
  <c r="D4512" i="5" a="1"/>
  <c r="D4512" i="5" s="1"/>
  <c r="D4513" i="5" a="1"/>
  <c r="D4513" i="5"/>
  <c r="D4514" i="5" a="1"/>
  <c r="D4514" i="5" s="1"/>
  <c r="D4515" i="5" a="1"/>
  <c r="D4515" i="5" s="1"/>
  <c r="D4516" i="5" a="1"/>
  <c r="D4516" i="5" s="1"/>
  <c r="D4517" i="5" a="1"/>
  <c r="D4517" i="5" s="1"/>
  <c r="D4518" i="5" a="1"/>
  <c r="D4518" i="5" s="1"/>
  <c r="D4519" i="5" a="1"/>
  <c r="D4519" i="5" s="1"/>
  <c r="D4520" i="5" a="1"/>
  <c r="D4520" i="5" s="1"/>
  <c r="D4521" i="5" a="1"/>
  <c r="D4521" i="5" s="1"/>
  <c r="D4522" i="5" a="1"/>
  <c r="D4522" i="5" s="1"/>
  <c r="D4523" i="5" a="1"/>
  <c r="D4523" i="5" s="1"/>
  <c r="D4524" i="5" a="1"/>
  <c r="D4524" i="5" s="1"/>
  <c r="D4525" i="5" a="1"/>
  <c r="D4525" i="5" s="1"/>
  <c r="D4526" i="5" a="1"/>
  <c r="D4526" i="5" s="1"/>
  <c r="D4527" i="5" a="1"/>
  <c r="D4527" i="5" s="1"/>
  <c r="D4528" i="5" a="1"/>
  <c r="D4528" i="5" s="1"/>
  <c r="D4529" i="5" a="1"/>
  <c r="D4529" i="5"/>
  <c r="D4530" i="5" a="1"/>
  <c r="D4530" i="5" s="1"/>
  <c r="D4531" i="5" a="1"/>
  <c r="D4531" i="5" s="1"/>
  <c r="D4532" i="5" a="1"/>
  <c r="D4532" i="5" s="1"/>
  <c r="D4533" i="5" a="1"/>
  <c r="D4533" i="5"/>
  <c r="D4534" i="5" a="1"/>
  <c r="D4534" i="5" s="1"/>
  <c r="D4535" i="5" a="1"/>
  <c r="D4535" i="5" s="1"/>
  <c r="D4536" i="5" a="1"/>
  <c r="D4536" i="5" s="1"/>
  <c r="D4537" i="5" a="1"/>
  <c r="D4537" i="5" s="1"/>
  <c r="D4538" i="5" a="1"/>
  <c r="D4538" i="5" s="1"/>
  <c r="D4539" i="5" a="1"/>
  <c r="D4539" i="5"/>
  <c r="D4540" i="5" a="1"/>
  <c r="D4540" i="5" s="1"/>
  <c r="D4541" i="5" a="1"/>
  <c r="D4541" i="5" s="1"/>
  <c r="D4542" i="5" a="1"/>
  <c r="D4542" i="5" s="1"/>
  <c r="D4543" i="5" a="1"/>
  <c r="D4543" i="5" s="1"/>
  <c r="D4544" i="5" a="1"/>
  <c r="D4544" i="5" s="1"/>
  <c r="D4545" i="5" a="1"/>
  <c r="D4545" i="5"/>
  <c r="D4546" i="5" a="1"/>
  <c r="D4546" i="5" s="1"/>
  <c r="D4547" i="5" a="1"/>
  <c r="D4547" i="5" s="1"/>
  <c r="D4548" i="5" a="1"/>
  <c r="D4548" i="5" s="1"/>
  <c r="D4549" i="5" a="1"/>
  <c r="D4549" i="5" s="1"/>
  <c r="D4550" i="5" a="1"/>
  <c r="D4550" i="5" s="1"/>
  <c r="D4551" i="5" a="1"/>
  <c r="D4551" i="5" s="1"/>
  <c r="D4552" i="5" a="1"/>
  <c r="D4552" i="5" s="1"/>
  <c r="D4553" i="5" a="1"/>
  <c r="D4553" i="5"/>
  <c r="D4554" i="5" a="1"/>
  <c r="D4554" i="5" s="1"/>
  <c r="D4555" i="5" a="1"/>
  <c r="D4555" i="5" s="1"/>
  <c r="D4556" i="5" a="1"/>
  <c r="D4556" i="5" s="1"/>
  <c r="D4557" i="5" a="1"/>
  <c r="D4557" i="5" s="1"/>
  <c r="D4558" i="5" a="1"/>
  <c r="D4558" i="5" s="1"/>
  <c r="D4559" i="5" a="1"/>
  <c r="D4559" i="5" s="1"/>
  <c r="D4560" i="5" a="1"/>
  <c r="D4560" i="5" s="1"/>
  <c r="D4561" i="5" a="1"/>
  <c r="D4561" i="5" s="1"/>
  <c r="D4562" i="5" a="1"/>
  <c r="D4562" i="5" s="1"/>
  <c r="D4563" i="5" a="1"/>
  <c r="D4563" i="5" s="1"/>
  <c r="D4564" i="5" a="1"/>
  <c r="D4564" i="5" s="1"/>
  <c r="D4565" i="5" a="1"/>
  <c r="D4565" i="5" s="1"/>
  <c r="D4566" i="5" a="1"/>
  <c r="D4566" i="5" s="1"/>
  <c r="D4567" i="5" a="1"/>
  <c r="D4567" i="5" s="1"/>
  <c r="D4568" i="5" a="1"/>
  <c r="D4568" i="5" s="1"/>
  <c r="D4569" i="5" a="1"/>
  <c r="D4569" i="5"/>
  <c r="D4570" i="5" a="1"/>
  <c r="D4570" i="5" s="1"/>
  <c r="D4571" i="5" a="1"/>
  <c r="D4571" i="5" s="1"/>
  <c r="D4572" i="5" a="1"/>
  <c r="D4572" i="5" s="1"/>
  <c r="D4573" i="5" a="1"/>
  <c r="D4573" i="5"/>
  <c r="D4574" i="5" a="1"/>
  <c r="D4574" i="5" s="1"/>
  <c r="D4575" i="5" a="1"/>
  <c r="D4575" i="5" s="1"/>
  <c r="D4576" i="5" a="1"/>
  <c r="D4576" i="5" s="1"/>
  <c r="D4577" i="5" a="1"/>
  <c r="D4577" i="5"/>
  <c r="D4578" i="5" a="1"/>
  <c r="D4578" i="5" s="1"/>
  <c r="D4579" i="5" a="1"/>
  <c r="D4579" i="5" s="1"/>
  <c r="D4580" i="5" a="1"/>
  <c r="D4580" i="5" s="1"/>
  <c r="D4581" i="5" a="1"/>
  <c r="D4581" i="5" s="1"/>
  <c r="D4582" i="5" a="1"/>
  <c r="D4582" i="5" s="1"/>
  <c r="D4583" i="5" a="1"/>
  <c r="D4583" i="5" s="1"/>
  <c r="D4584" i="5" a="1"/>
  <c r="D4584" i="5" s="1"/>
  <c r="D4585" i="5" a="1"/>
  <c r="D4585" i="5"/>
  <c r="D4586" i="5" a="1"/>
  <c r="D4586" i="5" s="1"/>
  <c r="D4587" i="5" a="1"/>
  <c r="D4587" i="5" s="1"/>
  <c r="D4588" i="5" a="1"/>
  <c r="D4588" i="5" s="1"/>
  <c r="D4589" i="5" a="1"/>
  <c r="D4589" i="5"/>
  <c r="D4590" i="5" a="1"/>
  <c r="D4590" i="5" s="1"/>
  <c r="D4591" i="5" a="1"/>
  <c r="D4591" i="5" s="1"/>
  <c r="D4592" i="5" a="1"/>
  <c r="D4592" i="5" s="1"/>
  <c r="D4593" i="5" a="1"/>
  <c r="D4593" i="5"/>
  <c r="D4594" i="5" a="1"/>
  <c r="D4594" i="5" s="1"/>
  <c r="D4595" i="5" a="1"/>
  <c r="D4595" i="5" s="1"/>
  <c r="D4596" i="5" a="1"/>
  <c r="D4596" i="5" s="1"/>
  <c r="D4597" i="5" a="1"/>
  <c r="D4597" i="5" s="1"/>
  <c r="D4598" i="5" a="1"/>
  <c r="D4598" i="5" s="1"/>
  <c r="D4599" i="5" a="1"/>
  <c r="D4599" i="5" s="1"/>
  <c r="D4600" i="5" a="1"/>
  <c r="D4600" i="5" s="1"/>
  <c r="D4601" i="5" a="1"/>
  <c r="D4601" i="5"/>
  <c r="D4602" i="5" a="1"/>
  <c r="D4602" i="5" s="1"/>
  <c r="D4603" i="5" a="1"/>
  <c r="D4603" i="5" s="1"/>
  <c r="D4604" i="5" a="1"/>
  <c r="D4604" i="5" s="1"/>
  <c r="D4605" i="5" a="1"/>
  <c r="D4605" i="5" s="1"/>
  <c r="D4606" i="5" a="1"/>
  <c r="D4606" i="5" s="1"/>
  <c r="D4607" i="5" a="1"/>
  <c r="D4607" i="5" s="1"/>
  <c r="D4608" i="5" a="1"/>
  <c r="D4608" i="5" s="1"/>
  <c r="D4609" i="5" a="1"/>
  <c r="D4609" i="5" s="1"/>
  <c r="D4610" i="5" a="1"/>
  <c r="D4610" i="5" s="1"/>
  <c r="D4611" i="5" a="1"/>
  <c r="D4611" i="5" s="1"/>
  <c r="D4612" i="5" a="1"/>
  <c r="D4612" i="5" s="1"/>
  <c r="D4613" i="5" a="1"/>
  <c r="D4613" i="5"/>
  <c r="D4614" i="5" a="1"/>
  <c r="D4614" i="5" s="1"/>
  <c r="D4615" i="5" a="1"/>
  <c r="D4615" i="5" s="1"/>
  <c r="D4616" i="5" a="1"/>
  <c r="D4616" i="5" s="1"/>
  <c r="D4617" i="5" a="1"/>
  <c r="D4617" i="5"/>
  <c r="D4618" i="5" a="1"/>
  <c r="D4618" i="5" s="1"/>
  <c r="D4619" i="5" a="1"/>
  <c r="D4619" i="5"/>
  <c r="D4620" i="5" a="1"/>
  <c r="D4620" i="5" s="1"/>
  <c r="D4621" i="5" a="1"/>
  <c r="D4621" i="5" s="1"/>
  <c r="D4622" i="5" a="1"/>
  <c r="D4622" i="5" s="1"/>
  <c r="D4623" i="5" a="1"/>
  <c r="D4623" i="5" s="1"/>
  <c r="D4624" i="5" a="1"/>
  <c r="D4624" i="5" s="1"/>
  <c r="D4625" i="5" a="1"/>
  <c r="D4625" i="5"/>
  <c r="D4626" i="5" a="1"/>
  <c r="D4626" i="5" s="1"/>
  <c r="D4627" i="5" a="1"/>
  <c r="D4627" i="5" s="1"/>
  <c r="D4628" i="5" a="1"/>
  <c r="D4628" i="5" s="1"/>
  <c r="D4629" i="5" a="1"/>
  <c r="D4629" i="5"/>
  <c r="D4630" i="5" a="1"/>
  <c r="D4630" i="5" s="1"/>
  <c r="D4631" i="5" a="1"/>
  <c r="D4631" i="5" s="1"/>
  <c r="D4632" i="5" a="1"/>
  <c r="D4632" i="5" s="1"/>
  <c r="D4633" i="5" a="1"/>
  <c r="D4633" i="5" s="1"/>
  <c r="D4634" i="5" a="1"/>
  <c r="D4634" i="5" s="1"/>
  <c r="D4635" i="5" a="1"/>
  <c r="D4635" i="5" s="1"/>
  <c r="D4636" i="5" a="1"/>
  <c r="D4636" i="5" s="1"/>
  <c r="D4637" i="5" a="1"/>
  <c r="D4637" i="5" s="1"/>
  <c r="D4638" i="5" a="1"/>
  <c r="D4638" i="5" s="1"/>
  <c r="D4639" i="5" a="1"/>
  <c r="D4639" i="5" s="1"/>
  <c r="D4640" i="5" a="1"/>
  <c r="D4640" i="5" s="1"/>
  <c r="D4641" i="5" a="1"/>
  <c r="D4641" i="5" s="1"/>
  <c r="D4642" i="5" a="1"/>
  <c r="D4642" i="5" s="1"/>
  <c r="D4643" i="5" a="1"/>
  <c r="D4643" i="5"/>
  <c r="D4644" i="5" a="1"/>
  <c r="D4644" i="5" s="1"/>
  <c r="D4645" i="5" a="1"/>
  <c r="D4645" i="5"/>
  <c r="D4646" i="5" a="1"/>
  <c r="D4646" i="5" s="1"/>
  <c r="D4647" i="5" a="1"/>
  <c r="D4647" i="5" s="1"/>
  <c r="D4648" i="5" a="1"/>
  <c r="D4648" i="5" s="1"/>
  <c r="D4649" i="5" a="1"/>
  <c r="D4649" i="5"/>
  <c r="D4650" i="5" a="1"/>
  <c r="D4650" i="5" s="1"/>
  <c r="D4651" i="5" a="1"/>
  <c r="D4651" i="5"/>
  <c r="D4652" i="5" a="1"/>
  <c r="D4652" i="5" s="1"/>
  <c r="D4653" i="5" a="1"/>
  <c r="D4653" i="5" s="1"/>
  <c r="D4654" i="5" a="1"/>
  <c r="D4654" i="5" s="1"/>
  <c r="D4655" i="5" a="1"/>
  <c r="D4655" i="5" s="1"/>
  <c r="D4656" i="5" a="1"/>
  <c r="D4656" i="5" s="1"/>
  <c r="D4657" i="5" a="1"/>
  <c r="D4657" i="5"/>
  <c r="D4658" i="5" a="1"/>
  <c r="D4658" i="5" s="1"/>
  <c r="D4659" i="5" a="1"/>
  <c r="D4659" i="5" s="1"/>
  <c r="D4660" i="5" a="1"/>
  <c r="D4660" i="5" s="1"/>
  <c r="D4661" i="5" a="1"/>
  <c r="D4661" i="5"/>
  <c r="D4662" i="5" a="1"/>
  <c r="D4662" i="5" s="1"/>
  <c r="D4663" i="5" a="1"/>
  <c r="D4663" i="5" s="1"/>
  <c r="D4664" i="5" a="1"/>
  <c r="D4664" i="5" s="1"/>
  <c r="D4665" i="5" a="1"/>
  <c r="D4665" i="5" s="1"/>
  <c r="D4666" i="5" a="1"/>
  <c r="D4666" i="5" s="1"/>
  <c r="D4667" i="5" a="1"/>
  <c r="D4667" i="5"/>
  <c r="D4668" i="5" a="1"/>
  <c r="D4668" i="5" s="1"/>
  <c r="D4669" i="5" a="1"/>
  <c r="D4669" i="5" s="1"/>
  <c r="D4670" i="5" a="1"/>
  <c r="D4670" i="5" s="1"/>
  <c r="D4671" i="5" a="1"/>
  <c r="D4671" i="5" s="1"/>
  <c r="D4672" i="5" a="1"/>
  <c r="D4672" i="5" s="1"/>
  <c r="D4673" i="5" a="1"/>
  <c r="D4673" i="5"/>
  <c r="D4674" i="5" a="1"/>
  <c r="D4674" i="5" s="1"/>
  <c r="D4675" i="5" a="1"/>
  <c r="D4675" i="5" s="1"/>
  <c r="D4676" i="5" a="1"/>
  <c r="D4676" i="5" s="1"/>
  <c r="D4677" i="5" a="1"/>
  <c r="D4677" i="5" s="1"/>
  <c r="D4678" i="5" a="1"/>
  <c r="D4678" i="5" s="1"/>
  <c r="D4679" i="5" a="1"/>
  <c r="D4679" i="5" s="1"/>
  <c r="D4680" i="5" a="1"/>
  <c r="D4680" i="5" s="1"/>
  <c r="D4681" i="5" a="1"/>
  <c r="D4681" i="5"/>
  <c r="D4682" i="5" a="1"/>
  <c r="D4682" i="5" s="1"/>
  <c r="D4683" i="5" a="1"/>
  <c r="D4683" i="5" s="1"/>
  <c r="D4684" i="5" a="1"/>
  <c r="D4684" i="5" s="1"/>
  <c r="D4685" i="5" a="1"/>
  <c r="D4685" i="5"/>
  <c r="D4686" i="5" a="1"/>
  <c r="D4686" i="5" s="1"/>
  <c r="D4687" i="5" a="1"/>
  <c r="D4687" i="5" s="1"/>
  <c r="D4688" i="5" a="1"/>
  <c r="D4688" i="5" s="1"/>
  <c r="D4689" i="5" a="1"/>
  <c r="D4689" i="5" s="1"/>
  <c r="D4690" i="5" a="1"/>
  <c r="D4690" i="5" s="1"/>
  <c r="D4691" i="5" a="1"/>
  <c r="D4691" i="5" s="1"/>
  <c r="D4692" i="5" a="1"/>
  <c r="D4692" i="5" s="1"/>
  <c r="D4693" i="5" a="1"/>
  <c r="D4693" i="5"/>
  <c r="D4694" i="5" a="1"/>
  <c r="D4694" i="5" s="1"/>
  <c r="D4695" i="5" a="1"/>
  <c r="D4695" i="5" s="1"/>
  <c r="D4696" i="5" a="1"/>
  <c r="D4696" i="5" s="1"/>
  <c r="D4697" i="5" a="1"/>
  <c r="D4697" i="5"/>
  <c r="D4698" i="5" a="1"/>
  <c r="D4698" i="5" s="1"/>
  <c r="D4699" i="5" a="1"/>
  <c r="D4699" i="5" s="1"/>
  <c r="D4700" i="5" a="1"/>
  <c r="D4700" i="5" s="1"/>
  <c r="D4701" i="5" a="1"/>
  <c r="D4701" i="5"/>
  <c r="D4702" i="5" a="1"/>
  <c r="D4702" i="5" s="1"/>
  <c r="D4703" i="5" a="1"/>
  <c r="D4703" i="5" s="1"/>
  <c r="D4704" i="5" a="1"/>
  <c r="D4704" i="5" s="1"/>
  <c r="D4705" i="5" a="1"/>
  <c r="D4705" i="5" s="1"/>
  <c r="D4706" i="5" a="1"/>
  <c r="D4706" i="5" s="1"/>
  <c r="D4707" i="5" a="1"/>
  <c r="D4707" i="5" s="1"/>
  <c r="D4708" i="5" a="1"/>
  <c r="D4708" i="5" s="1"/>
  <c r="D4709" i="5" a="1"/>
  <c r="D4709" i="5"/>
  <c r="D4710" i="5" a="1"/>
  <c r="D4710" i="5" s="1"/>
  <c r="D4711" i="5" a="1"/>
  <c r="D4711" i="5" s="1"/>
  <c r="D4712" i="5" a="1"/>
  <c r="D4712" i="5" s="1"/>
  <c r="D4713" i="5" a="1"/>
  <c r="D4713" i="5" s="1"/>
  <c r="D4714" i="5" a="1"/>
  <c r="D4714" i="5" s="1"/>
  <c r="D4715" i="5" a="1"/>
  <c r="D4715" i="5" s="1"/>
  <c r="D4716" i="5" a="1"/>
  <c r="D4716" i="5" s="1"/>
  <c r="D4717" i="5" a="1"/>
  <c r="D4717" i="5"/>
  <c r="D4718" i="5" a="1"/>
  <c r="D4718" i="5" s="1"/>
  <c r="D4719" i="5" a="1"/>
  <c r="D4719" i="5" s="1"/>
  <c r="D4720" i="5" a="1"/>
  <c r="D4720" i="5" s="1"/>
  <c r="D4721" i="5" a="1"/>
  <c r="D4721" i="5" s="1"/>
  <c r="D4722" i="5" a="1"/>
  <c r="D4722" i="5" s="1"/>
  <c r="D4723" i="5" a="1"/>
  <c r="D4723" i="5" s="1"/>
  <c r="D4724" i="5" a="1"/>
  <c r="D4724" i="5" s="1"/>
  <c r="D4725" i="5" a="1"/>
  <c r="D4725" i="5"/>
  <c r="D4726" i="5" a="1"/>
  <c r="D4726" i="5" s="1"/>
  <c r="D4727" i="5" a="1"/>
  <c r="D4727" i="5" s="1"/>
  <c r="D4728" i="5" a="1"/>
  <c r="D4728" i="5" s="1"/>
  <c r="D4729" i="5" a="1"/>
  <c r="D4729" i="5" s="1"/>
  <c r="D4730" i="5" a="1"/>
  <c r="D4730" i="5" s="1"/>
  <c r="D4731" i="5" a="1"/>
  <c r="D4731" i="5"/>
  <c r="D4732" i="5" a="1"/>
  <c r="D4732" i="5" s="1"/>
  <c r="D4733" i="5" a="1"/>
  <c r="D4733" i="5" s="1"/>
  <c r="D4734" i="5" a="1"/>
  <c r="D4734" i="5" s="1"/>
  <c r="D4735" i="5" a="1"/>
  <c r="D4735" i="5" s="1"/>
  <c r="D4736" i="5" a="1"/>
  <c r="D4736" i="5" s="1"/>
  <c r="D4737" i="5" a="1"/>
  <c r="D4737" i="5"/>
  <c r="D4738" i="5" a="1"/>
  <c r="D4738" i="5" s="1"/>
  <c r="D4739" i="5" a="1"/>
  <c r="D4739" i="5" s="1"/>
  <c r="D4740" i="5" a="1"/>
  <c r="D4740" i="5" s="1"/>
  <c r="D4741" i="5" a="1"/>
  <c r="D4741" i="5"/>
  <c r="D4742" i="5" a="1"/>
  <c r="D4742" i="5" s="1"/>
  <c r="D4743" i="5" a="1"/>
  <c r="D4743" i="5" s="1"/>
  <c r="D4744" i="5" a="1"/>
  <c r="D4744" i="5" s="1"/>
  <c r="D4745" i="5" a="1"/>
  <c r="D4745" i="5" s="1"/>
  <c r="D4746" i="5" a="1"/>
  <c r="D4746" i="5" s="1"/>
  <c r="D4747" i="5" a="1"/>
  <c r="D4747" i="5"/>
  <c r="D4748" i="5" a="1"/>
  <c r="D4748" i="5" s="1"/>
  <c r="D4749" i="5" a="1"/>
  <c r="D4749" i="5" s="1"/>
  <c r="D4750" i="5" a="1"/>
  <c r="D4750" i="5" s="1"/>
  <c r="D4751" i="5" a="1"/>
  <c r="D4751" i="5" s="1"/>
  <c r="D4752" i="5" a="1"/>
  <c r="D4752" i="5" s="1"/>
  <c r="D4753" i="5" a="1"/>
  <c r="D4753" i="5"/>
  <c r="D4754" i="5" a="1"/>
  <c r="D4754" i="5" s="1"/>
  <c r="D4755" i="5" a="1"/>
  <c r="D4755" i="5" s="1"/>
  <c r="D4756" i="5" a="1"/>
  <c r="D4756" i="5" s="1"/>
  <c r="D4757" i="5" a="1"/>
  <c r="D4757" i="5" s="1"/>
  <c r="D4758" i="5" a="1"/>
  <c r="D4758" i="5" s="1"/>
  <c r="D4759" i="5" a="1"/>
  <c r="D4759" i="5" s="1"/>
  <c r="D4760" i="5" a="1"/>
  <c r="D4760" i="5" s="1"/>
  <c r="D4761" i="5" a="1"/>
  <c r="D4761" i="5"/>
  <c r="D4762" i="5" a="1"/>
  <c r="D4762" i="5" s="1"/>
  <c r="D4763" i="5" a="1"/>
  <c r="D4763" i="5" s="1"/>
  <c r="D4764" i="5" a="1"/>
  <c r="D4764" i="5" s="1"/>
  <c r="D4765" i="5" a="1"/>
  <c r="D4765" i="5" s="1"/>
  <c r="D4766" i="5" a="1"/>
  <c r="D4766" i="5" s="1"/>
  <c r="D4767" i="5" a="1"/>
  <c r="D4767" i="5" s="1"/>
  <c r="D4768" i="5" a="1"/>
  <c r="D4768" i="5" s="1"/>
  <c r="D4769" i="5" a="1"/>
  <c r="D4769" i="5" s="1"/>
  <c r="D4770" i="5" a="1"/>
  <c r="D4770" i="5" s="1"/>
  <c r="D4771" i="5" a="1"/>
  <c r="D4771" i="5" s="1"/>
  <c r="D4772" i="5" a="1"/>
  <c r="D4772" i="5" s="1"/>
  <c r="D4773" i="5" a="1"/>
  <c r="D4773" i="5"/>
  <c r="D4774" i="5" a="1"/>
  <c r="D4774" i="5" s="1"/>
  <c r="D4775" i="5" a="1"/>
  <c r="D4775" i="5" s="1"/>
  <c r="D4776" i="5" a="1"/>
  <c r="D4776" i="5" s="1"/>
  <c r="D4777" i="5" a="1"/>
  <c r="D4777" i="5" s="1"/>
  <c r="D4778" i="5" a="1"/>
  <c r="D4778" i="5" s="1"/>
  <c r="D4779" i="5" a="1"/>
  <c r="D4779" i="5" s="1"/>
  <c r="D4780" i="5" a="1"/>
  <c r="D4780" i="5" s="1"/>
  <c r="D4781" i="5" a="1"/>
  <c r="D4781" i="5" s="1"/>
  <c r="D4782" i="5" a="1"/>
  <c r="D4782" i="5" s="1"/>
  <c r="D4783" i="5" a="1"/>
  <c r="D4783" i="5" s="1"/>
  <c r="D4784" i="5" a="1"/>
  <c r="D4784" i="5" s="1"/>
  <c r="D4785" i="5" a="1"/>
  <c r="D4785" i="5" s="1"/>
  <c r="D4786" i="5" a="1"/>
  <c r="D4786" i="5" s="1"/>
  <c r="D4787" i="5" a="1"/>
  <c r="D4787" i="5" s="1"/>
  <c r="D4788" i="5" a="1"/>
  <c r="D4788" i="5" s="1"/>
  <c r="D4789" i="5" a="1"/>
  <c r="D4789" i="5"/>
  <c r="D4790" i="5" a="1"/>
  <c r="D4790" i="5" s="1"/>
  <c r="D4791" i="5" a="1"/>
  <c r="D4791" i="5" s="1"/>
  <c r="D4792" i="5" a="1"/>
  <c r="D4792" i="5" s="1"/>
  <c r="D4793" i="5" a="1"/>
  <c r="D4793" i="5"/>
  <c r="D4794" i="5" a="1"/>
  <c r="D4794" i="5" s="1"/>
  <c r="D4795" i="5" a="1"/>
  <c r="D4795" i="5" s="1"/>
  <c r="D4796" i="5" a="1"/>
  <c r="D4796" i="5" s="1"/>
  <c r="D4797" i="5" a="1"/>
  <c r="D4797" i="5"/>
  <c r="D4798" i="5" a="1"/>
  <c r="D4798" i="5" s="1"/>
  <c r="D4799" i="5" a="1"/>
  <c r="D4799" i="5" s="1"/>
  <c r="D4800" i="5" a="1"/>
  <c r="D4800" i="5" s="1"/>
  <c r="D4801" i="5" a="1"/>
  <c r="D4801" i="5" s="1"/>
  <c r="D4802" i="5" a="1"/>
  <c r="D4802" i="5" s="1"/>
  <c r="D4803" i="5" a="1"/>
  <c r="D4803" i="5" s="1"/>
  <c r="D4804" i="5" a="1"/>
  <c r="D4804" i="5" s="1"/>
  <c r="D4805" i="5" a="1"/>
  <c r="D4805" i="5"/>
  <c r="D4806" i="5" a="1"/>
  <c r="D4806" i="5" s="1"/>
  <c r="D4807" i="5" a="1"/>
  <c r="D4807" i="5" s="1"/>
  <c r="D4808" i="5" a="1"/>
  <c r="D4808" i="5" s="1"/>
  <c r="D4809" i="5" a="1"/>
  <c r="D4809" i="5"/>
  <c r="D4810" i="5" a="1"/>
  <c r="D4810" i="5" s="1"/>
  <c r="D4811" i="5" a="1"/>
  <c r="D4811" i="5" s="1"/>
  <c r="D4812" i="5" a="1"/>
  <c r="D4812" i="5" s="1"/>
  <c r="D4813" i="5" a="1"/>
  <c r="D4813" i="5"/>
  <c r="D4814" i="5" a="1"/>
  <c r="D4814" i="5" s="1"/>
  <c r="D4815" i="5" a="1"/>
  <c r="D4815" i="5" s="1"/>
  <c r="D4816" i="5" a="1"/>
  <c r="D4816" i="5" s="1"/>
  <c r="D4817" i="5" a="1"/>
  <c r="D4817" i="5" s="1"/>
  <c r="D4818" i="5" a="1"/>
  <c r="D4818" i="5" s="1"/>
  <c r="D4819" i="5" a="1"/>
  <c r="D4819" i="5" s="1"/>
  <c r="D4820" i="5" a="1"/>
  <c r="D4820" i="5" s="1"/>
  <c r="D4821" i="5" a="1"/>
  <c r="D4821" i="5"/>
  <c r="D4822" i="5" a="1"/>
  <c r="D4822" i="5" s="1"/>
  <c r="D4823" i="5" a="1"/>
  <c r="D4823" i="5" s="1"/>
  <c r="D4824" i="5" a="1"/>
  <c r="D4824" i="5" s="1"/>
  <c r="D4825" i="5" a="1"/>
  <c r="D4825" i="5" s="1"/>
  <c r="D4826" i="5" a="1"/>
  <c r="D4826" i="5" s="1"/>
  <c r="D4827" i="5" a="1"/>
  <c r="D4827" i="5" s="1"/>
  <c r="D4828" i="5" a="1"/>
  <c r="D4828" i="5" s="1"/>
  <c r="D4829" i="5" a="1"/>
  <c r="D4829" i="5"/>
  <c r="D4830" i="5" a="1"/>
  <c r="D4830" i="5" s="1"/>
  <c r="D4831" i="5" a="1"/>
  <c r="D4831" i="5" s="1"/>
  <c r="D4832" i="5" a="1"/>
  <c r="D4832" i="5" s="1"/>
  <c r="D4833" i="5" a="1"/>
  <c r="D4833" i="5" s="1"/>
  <c r="D4834" i="5" a="1"/>
  <c r="D4834" i="5" s="1"/>
  <c r="D4835" i="5" a="1"/>
  <c r="D4835" i="5" s="1"/>
  <c r="D4836" i="5" a="1"/>
  <c r="D4836" i="5" s="1"/>
  <c r="D4837" i="5" a="1"/>
  <c r="D4837" i="5"/>
  <c r="D4838" i="5" a="1"/>
  <c r="D4838" i="5" s="1"/>
  <c r="D4839" i="5" a="1"/>
  <c r="D4839" i="5" s="1"/>
  <c r="D4840" i="5" a="1"/>
  <c r="D4840" i="5" s="1"/>
  <c r="D4841" i="5" a="1"/>
  <c r="D4841" i="5" s="1"/>
  <c r="D4842" i="5" a="1"/>
  <c r="D4842" i="5" s="1"/>
  <c r="D4843" i="5" a="1"/>
  <c r="D4843" i="5" s="1"/>
  <c r="D4844" i="5" a="1"/>
  <c r="D4844" i="5" s="1"/>
  <c r="D4845" i="5" a="1"/>
  <c r="D4845" i="5" s="1"/>
  <c r="D4846" i="5" a="1"/>
  <c r="D4846" i="5" s="1"/>
  <c r="D4847" i="5" a="1"/>
  <c r="D4847" i="5" s="1"/>
  <c r="D4848" i="5" a="1"/>
  <c r="D4848" i="5" s="1"/>
  <c r="D4849" i="5" a="1"/>
  <c r="D4849" i="5" s="1"/>
  <c r="D4850" i="5" a="1"/>
  <c r="D4850" i="5" s="1"/>
  <c r="D4851" i="5" a="1"/>
  <c r="D4851" i="5" s="1"/>
  <c r="D4852" i="5" a="1"/>
  <c r="D4852" i="5" s="1"/>
  <c r="D4853" i="5" a="1"/>
  <c r="D4853" i="5"/>
  <c r="D4854" i="5" a="1"/>
  <c r="D4854" i="5" s="1"/>
  <c r="D4855" i="5" a="1"/>
  <c r="D4855" i="5" s="1"/>
  <c r="D4856" i="5" a="1"/>
  <c r="D4856" i="5" s="1"/>
  <c r="D4857" i="5" a="1"/>
  <c r="D4857" i="5"/>
  <c r="D4858" i="5" a="1"/>
  <c r="D4858" i="5" s="1"/>
  <c r="D4859" i="5" a="1"/>
  <c r="D4859" i="5" s="1"/>
  <c r="D4860" i="5" a="1"/>
  <c r="D4860" i="5" s="1"/>
  <c r="D4861" i="5" a="1"/>
  <c r="D4861" i="5" s="1"/>
  <c r="D4862" i="5" a="1"/>
  <c r="D4862" i="5" s="1"/>
  <c r="D4863" i="5" a="1"/>
  <c r="D4863" i="5" s="1"/>
  <c r="D4864" i="5" a="1"/>
  <c r="D4864" i="5" s="1"/>
  <c r="D4865" i="5" a="1"/>
  <c r="D4865" i="5" s="1"/>
  <c r="D4866" i="5" a="1"/>
  <c r="D4866" i="5" s="1"/>
  <c r="D4867" i="5" a="1"/>
  <c r="D4867" i="5" s="1"/>
  <c r="D4868" i="5" a="1"/>
  <c r="D4868" i="5" s="1"/>
  <c r="D4869" i="5" a="1"/>
  <c r="D4869" i="5"/>
  <c r="D4870" i="5" a="1"/>
  <c r="D4870" i="5" s="1"/>
  <c r="D4871" i="5" a="1"/>
  <c r="D4871" i="5" s="1"/>
  <c r="D4872" i="5" a="1"/>
  <c r="D4872" i="5" s="1"/>
  <c r="D4873" i="5" a="1"/>
  <c r="D4873" i="5"/>
  <c r="D4874" i="5" a="1"/>
  <c r="D4874" i="5" s="1"/>
  <c r="D4875" i="5" a="1"/>
  <c r="D4875" i="5" s="1"/>
  <c r="D4876" i="5" a="1"/>
  <c r="D4876" i="5" s="1"/>
  <c r="D4877" i="5" a="1"/>
  <c r="D4877" i="5"/>
  <c r="D4878" i="5" a="1"/>
  <c r="D4878" i="5" s="1"/>
  <c r="D4879" i="5" a="1"/>
  <c r="D4879" i="5" s="1"/>
  <c r="D4880" i="5" a="1"/>
  <c r="D4880" i="5" s="1"/>
  <c r="D4881" i="5" a="1"/>
  <c r="D4881" i="5" s="1"/>
  <c r="D4882" i="5" a="1"/>
  <c r="D4882" i="5" s="1"/>
  <c r="D4883" i="5" a="1"/>
  <c r="D4883" i="5" s="1"/>
  <c r="D4884" i="5" a="1"/>
  <c r="D4884" i="5" s="1"/>
  <c r="D4885" i="5" a="1"/>
  <c r="D4885" i="5"/>
  <c r="D4886" i="5" a="1"/>
  <c r="D4886" i="5" s="1"/>
  <c r="D4887" i="5" a="1"/>
  <c r="D4887" i="5" s="1"/>
  <c r="D4888" i="5" a="1"/>
  <c r="D4888" i="5" s="1"/>
  <c r="D4889" i="5" a="1"/>
  <c r="D4889" i="5" s="1"/>
  <c r="D4890" i="5" a="1"/>
  <c r="D4890" i="5" s="1"/>
  <c r="D4891" i="5" a="1"/>
  <c r="D4891" i="5"/>
  <c r="D4892" i="5" a="1"/>
  <c r="D4892" i="5" s="1"/>
  <c r="D4893" i="5" a="1"/>
  <c r="D4893" i="5" s="1"/>
  <c r="D4894" i="5" a="1"/>
  <c r="D4894" i="5" s="1"/>
  <c r="D4895" i="5" a="1"/>
  <c r="D4895" i="5" s="1"/>
  <c r="D4896" i="5" a="1"/>
  <c r="D4896" i="5" s="1"/>
  <c r="D4897" i="5" a="1"/>
  <c r="D4897" i="5"/>
  <c r="D4898" i="5" a="1"/>
  <c r="D4898" i="5" s="1"/>
  <c r="D4899" i="5" a="1"/>
  <c r="D4899" i="5" s="1"/>
  <c r="D4900" i="5" a="1"/>
  <c r="D4900" i="5" s="1"/>
  <c r="D4901" i="5" a="1"/>
  <c r="D4901" i="5"/>
  <c r="D4902" i="5" a="1"/>
  <c r="D4902" i="5" s="1"/>
  <c r="D4903" i="5" a="1"/>
  <c r="D4903" i="5" s="1"/>
  <c r="D4904" i="5" a="1"/>
  <c r="D4904" i="5" s="1"/>
  <c r="D4905" i="5" a="1"/>
  <c r="D4905" i="5" s="1"/>
  <c r="D4906" i="5" a="1"/>
  <c r="D4906" i="5" s="1"/>
  <c r="D4907" i="5" a="1"/>
  <c r="D4907" i="5" s="1"/>
  <c r="D4908" i="5" a="1"/>
  <c r="D4908" i="5" s="1"/>
  <c r="D4909" i="5" a="1"/>
  <c r="D4909" i="5"/>
  <c r="D4910" i="5" a="1"/>
  <c r="D4910" i="5" s="1"/>
  <c r="D4911" i="5" a="1"/>
  <c r="D4911" i="5" s="1"/>
  <c r="D4912" i="5" a="1"/>
  <c r="D4912" i="5" s="1"/>
  <c r="D4913" i="5" a="1"/>
  <c r="D4913" i="5"/>
  <c r="D4914" i="5" a="1"/>
  <c r="D4914" i="5" s="1"/>
  <c r="D4915" i="5" a="1"/>
  <c r="D4915" i="5" s="1"/>
  <c r="D4916" i="5" a="1"/>
  <c r="D4916" i="5" s="1"/>
  <c r="D4917" i="5" a="1"/>
  <c r="D4917" i="5"/>
  <c r="D4918" i="5" a="1"/>
  <c r="D4918" i="5" s="1"/>
  <c r="D4919" i="5" a="1"/>
  <c r="D4919" i="5" s="1"/>
  <c r="D4920" i="5" a="1"/>
  <c r="D4920" i="5" s="1"/>
  <c r="D4921" i="5" a="1"/>
  <c r="D4921" i="5" s="1"/>
  <c r="D4922" i="5" a="1"/>
  <c r="D4922" i="5" s="1"/>
  <c r="D4923" i="5" a="1"/>
  <c r="D4923" i="5"/>
  <c r="D4924" i="5" a="1"/>
  <c r="D4924" i="5" s="1"/>
  <c r="D4925" i="5" a="1"/>
  <c r="D4925" i="5" s="1"/>
  <c r="D4926" i="5" a="1"/>
  <c r="D4926" i="5" s="1"/>
  <c r="D4927" i="5" a="1"/>
  <c r="D4927" i="5" s="1"/>
  <c r="D4928" i="5" a="1"/>
  <c r="D4928" i="5" s="1"/>
  <c r="D4929" i="5" a="1"/>
  <c r="D4929" i="5"/>
  <c r="D4930" i="5" a="1"/>
  <c r="D4930" i="5" s="1"/>
  <c r="D4931" i="5" a="1"/>
  <c r="D4931" i="5" s="1"/>
  <c r="D4932" i="5" a="1"/>
  <c r="D4932" i="5" s="1"/>
  <c r="D4933" i="5" a="1"/>
  <c r="D4933" i="5" s="1"/>
  <c r="D4934" i="5" a="1"/>
  <c r="D4934" i="5" s="1"/>
  <c r="D4935" i="5" a="1"/>
  <c r="D4935" i="5" s="1"/>
  <c r="D4936" i="5" a="1"/>
  <c r="D4936" i="5" s="1"/>
  <c r="D4937" i="5" a="1"/>
  <c r="D4937" i="5"/>
  <c r="D4938" i="5" a="1"/>
  <c r="D4938" i="5" s="1"/>
  <c r="D4939" i="5" a="1"/>
  <c r="D4939" i="5" s="1"/>
  <c r="D4940" i="5" a="1"/>
  <c r="D4940" i="5" s="1"/>
  <c r="D4941" i="5" a="1"/>
  <c r="D4941" i="5"/>
  <c r="D4942" i="5" a="1"/>
  <c r="D4942" i="5" s="1"/>
  <c r="D4943" i="5" a="1"/>
  <c r="D4943" i="5" s="1"/>
  <c r="D4944" i="5" a="1"/>
  <c r="D4944" i="5" s="1"/>
  <c r="D4945" i="5" a="1"/>
  <c r="D4945" i="5" s="1"/>
  <c r="D4946" i="5" a="1"/>
  <c r="D4946" i="5" s="1"/>
  <c r="D4947" i="5" a="1"/>
  <c r="D4947" i="5" s="1"/>
  <c r="D4948" i="5" a="1"/>
  <c r="D4948" i="5" s="1"/>
  <c r="D4949" i="5" a="1"/>
  <c r="D4949" i="5"/>
  <c r="D4950" i="5" a="1"/>
  <c r="D4950" i="5" s="1"/>
  <c r="D4951" i="5" a="1"/>
  <c r="D4951" i="5" s="1"/>
  <c r="D4952" i="5" a="1"/>
  <c r="D4952" i="5" s="1"/>
  <c r="D4953" i="5" a="1"/>
  <c r="D4953" i="5"/>
  <c r="D4954" i="5" a="1"/>
  <c r="D4954" i="5" s="1"/>
  <c r="D4955" i="5" a="1"/>
  <c r="D4955" i="5" s="1"/>
  <c r="D4956" i="5" a="1"/>
  <c r="D4956" i="5" s="1"/>
  <c r="D4957" i="5" a="1"/>
  <c r="D4957" i="5"/>
  <c r="D4958" i="5" a="1"/>
  <c r="D4958" i="5" s="1"/>
  <c r="D4959" i="5" a="1"/>
  <c r="D4959" i="5" s="1"/>
  <c r="D4960" i="5" a="1"/>
  <c r="D4960" i="5" s="1"/>
  <c r="D4961" i="5" a="1"/>
  <c r="D4961" i="5" s="1"/>
  <c r="D4962" i="5" a="1"/>
  <c r="D4962" i="5" s="1"/>
  <c r="D4963" i="5" a="1"/>
  <c r="D4963" i="5" s="1"/>
  <c r="D4964" i="5" a="1"/>
  <c r="D4964" i="5" s="1"/>
  <c r="D4965" i="5" a="1"/>
  <c r="D4965" i="5"/>
  <c r="D4966" i="5" a="1"/>
  <c r="D4966" i="5" s="1"/>
  <c r="D4967" i="5" a="1"/>
  <c r="D4967" i="5" s="1"/>
  <c r="D4968" i="5" a="1"/>
  <c r="D4968" i="5" s="1"/>
  <c r="D4969" i="5" a="1"/>
  <c r="D4969" i="5" s="1"/>
  <c r="D4970" i="5" a="1"/>
  <c r="D4970" i="5" s="1"/>
  <c r="D4971" i="5" a="1"/>
  <c r="D4971" i="5" s="1"/>
  <c r="D4972" i="5" a="1"/>
  <c r="D4972" i="5" s="1"/>
  <c r="D4973" i="5" a="1"/>
  <c r="D4973" i="5"/>
  <c r="D4974" i="5" a="1"/>
  <c r="D4974" i="5" s="1"/>
  <c r="D4975" i="5" a="1"/>
  <c r="D4975" i="5" s="1"/>
  <c r="D4976" i="5" a="1"/>
  <c r="D4976" i="5" s="1"/>
  <c r="D4977" i="5" a="1"/>
  <c r="D4977" i="5" s="1"/>
  <c r="D4978" i="5" a="1"/>
  <c r="D4978" i="5" s="1"/>
  <c r="D4979" i="5" a="1"/>
  <c r="D4979" i="5" s="1"/>
  <c r="D4980" i="5" a="1"/>
  <c r="D4980" i="5" s="1"/>
  <c r="D4981" i="5" a="1"/>
  <c r="D4981" i="5"/>
  <c r="D4982" i="5" a="1"/>
  <c r="D4982" i="5" s="1"/>
  <c r="D4983" i="5" a="1"/>
  <c r="D4983" i="5" s="1"/>
  <c r="D4984" i="5" a="1"/>
  <c r="D4984" i="5" s="1"/>
  <c r="D4985" i="5" a="1"/>
  <c r="D4985" i="5" s="1"/>
  <c r="D4986" i="5" a="1"/>
  <c r="D4986" i="5" s="1"/>
  <c r="D4987" i="5" a="1"/>
  <c r="D4987" i="5" s="1"/>
  <c r="D4988" i="5" a="1"/>
  <c r="D4988" i="5" s="1"/>
  <c r="D4989" i="5" a="1"/>
  <c r="D4989" i="5" s="1"/>
  <c r="D4990" i="5" a="1"/>
  <c r="D4990" i="5" s="1"/>
  <c r="D4991" i="5" a="1"/>
  <c r="D4991" i="5" s="1"/>
  <c r="D4992" i="5" a="1"/>
  <c r="D4992" i="5" s="1"/>
  <c r="D4993" i="5" a="1"/>
  <c r="D4993" i="5" s="1"/>
  <c r="D4994" i="5" a="1"/>
  <c r="D4994" i="5" s="1"/>
  <c r="D4995" i="5" a="1"/>
  <c r="D4995" i="5" s="1"/>
  <c r="D4996" i="5" a="1"/>
  <c r="D4996" i="5" s="1"/>
  <c r="D4997" i="5" a="1"/>
  <c r="D4997" i="5"/>
  <c r="D4998" i="5" a="1"/>
  <c r="D4998" i="5" s="1"/>
  <c r="D4999" i="5" a="1"/>
  <c r="D4999" i="5" s="1"/>
  <c r="D5000" i="5" a="1"/>
  <c r="D5000" i="5" s="1"/>
  <c r="D5001" i="5" a="1"/>
  <c r="D5001" i="5"/>
  <c r="D5002" i="5" a="1"/>
  <c r="D5002" i="5" s="1"/>
  <c r="D5003" i="5" a="1"/>
  <c r="D5003" i="5" s="1"/>
  <c r="D5004" i="5" a="1"/>
  <c r="D5004" i="5" s="1"/>
  <c r="D5005" i="5" a="1"/>
  <c r="D5005" i="5" s="1"/>
  <c r="D5006" i="5" a="1"/>
  <c r="D5006" i="5" s="1"/>
  <c r="D5007" i="5" a="1"/>
  <c r="D5007" i="5" s="1"/>
  <c r="D5008" i="5" a="1"/>
  <c r="D5008" i="5" s="1"/>
  <c r="D5009" i="5" a="1"/>
  <c r="D5009" i="5" s="1"/>
  <c r="D5010" i="5" a="1"/>
  <c r="D5010" i="5" s="1"/>
  <c r="D5011" i="5" a="1"/>
  <c r="D5011" i="5" s="1"/>
  <c r="D5012" i="5" a="1"/>
  <c r="D5012" i="5" s="1"/>
  <c r="D5013" i="5" a="1"/>
  <c r="D5013" i="5"/>
  <c r="D5014" i="5" a="1"/>
  <c r="D5014" i="5" s="1"/>
  <c r="D5015" i="5" a="1"/>
  <c r="D5015" i="5" s="1"/>
  <c r="D5016" i="5" a="1"/>
  <c r="D5016" i="5" s="1"/>
  <c r="D5017" i="5" a="1"/>
  <c r="D5017" i="5"/>
  <c r="D5018" i="5" a="1"/>
  <c r="D5018" i="5" s="1"/>
  <c r="D5019" i="5" a="1"/>
  <c r="D5019" i="5" s="1"/>
  <c r="D5020" i="5" a="1"/>
  <c r="D5020" i="5" s="1"/>
  <c r="D5021" i="5" a="1"/>
  <c r="D5021" i="5"/>
  <c r="D5022" i="5" a="1"/>
  <c r="D5022" i="5" s="1"/>
  <c r="D5023" i="5" a="1"/>
  <c r="D5023" i="5" s="1"/>
  <c r="D5024" i="5" a="1"/>
  <c r="D5024" i="5" s="1"/>
  <c r="D5025" i="5" a="1"/>
  <c r="D5025" i="5" s="1"/>
  <c r="D5026" i="5" a="1"/>
  <c r="D5026" i="5" s="1"/>
  <c r="D5027" i="5" a="1"/>
  <c r="D5027" i="5"/>
  <c r="D5028" i="5" a="1"/>
  <c r="D5028" i="5" s="1"/>
  <c r="D5029" i="5" a="1"/>
  <c r="D5029" i="5" s="1"/>
  <c r="D5030" i="5" a="1"/>
  <c r="D5030" i="5" s="1"/>
  <c r="D5031" i="5" a="1"/>
  <c r="D5031" i="5" s="1"/>
  <c r="D5032" i="5" a="1"/>
  <c r="D5032" i="5" s="1"/>
  <c r="D5033" i="5" a="1"/>
  <c r="D5033" i="5"/>
  <c r="D5034" i="5" a="1"/>
  <c r="D5034" i="5" s="1"/>
  <c r="D5035" i="5" a="1"/>
  <c r="D5035" i="5" s="1"/>
  <c r="D5036" i="5" a="1"/>
  <c r="D5036" i="5" s="1"/>
  <c r="D5037" i="5" a="1"/>
  <c r="D5037" i="5" s="1"/>
  <c r="D5038" i="5" a="1"/>
  <c r="D5038" i="5" s="1"/>
  <c r="D5039" i="5" a="1"/>
  <c r="D5039" i="5" s="1"/>
  <c r="D5040" i="5" a="1"/>
  <c r="D5040" i="5" s="1"/>
  <c r="D5041" i="5" a="1"/>
  <c r="D5041" i="5"/>
  <c r="D5042" i="5" a="1"/>
  <c r="D5042" i="5" s="1"/>
  <c r="D5043" i="5" a="1"/>
  <c r="D5043" i="5" s="1"/>
  <c r="D5044" i="5" a="1"/>
  <c r="D5044" i="5" s="1"/>
  <c r="D5045" i="5" a="1"/>
  <c r="D5045" i="5" s="1"/>
  <c r="D5046" i="5" a="1"/>
  <c r="D5046" i="5" s="1"/>
  <c r="D5047" i="5" a="1"/>
  <c r="D5047" i="5" s="1"/>
  <c r="D5048" i="5" a="1"/>
  <c r="D5048" i="5" s="1"/>
  <c r="D5049" i="5" a="1"/>
  <c r="D5049" i="5" s="1"/>
  <c r="D5050" i="5" a="1"/>
  <c r="D5050" i="5" s="1"/>
  <c r="D5051" i="5" a="1"/>
  <c r="D5051" i="5" s="1"/>
  <c r="D5052" i="5" a="1"/>
  <c r="D5052" i="5" s="1"/>
  <c r="D5053" i="5" a="1"/>
  <c r="D5053" i="5" s="1"/>
  <c r="D5054" i="5" a="1"/>
  <c r="D5054" i="5" s="1"/>
  <c r="D5055" i="5" a="1"/>
  <c r="D5055" i="5" s="1"/>
  <c r="D5056" i="5" a="1"/>
  <c r="D5056" i="5" s="1"/>
  <c r="D5057" i="5" a="1"/>
  <c r="D5057" i="5"/>
  <c r="D5058" i="5" a="1"/>
  <c r="D5058" i="5" s="1"/>
  <c r="D5059" i="5" a="1"/>
  <c r="D5059" i="5" s="1"/>
  <c r="D5060" i="5" a="1"/>
  <c r="D5060" i="5" s="1"/>
  <c r="D5061" i="5" a="1"/>
  <c r="D5061" i="5"/>
  <c r="D5062" i="5" a="1"/>
  <c r="D5062" i="5" s="1"/>
  <c r="D5063" i="5" a="1"/>
  <c r="D5063" i="5" s="1"/>
  <c r="D5064" i="5" a="1"/>
  <c r="D5064" i="5" s="1"/>
  <c r="D5065" i="5" a="1"/>
  <c r="D5065" i="5"/>
  <c r="D5066" i="5" a="1"/>
  <c r="D5066" i="5" s="1"/>
  <c r="D5067" i="5" a="1"/>
  <c r="D5067" i="5" s="1"/>
  <c r="D5068" i="5" a="1"/>
  <c r="D5068" i="5" s="1"/>
  <c r="D5069" i="5" a="1"/>
  <c r="D5069" i="5" s="1"/>
  <c r="D5070" i="5" a="1"/>
  <c r="D5070" i="5" s="1"/>
  <c r="D5071" i="5" a="1"/>
  <c r="D5071" i="5" s="1"/>
  <c r="D5072" i="5" a="1"/>
  <c r="D5072" i="5" s="1"/>
  <c r="D5073" i="5" a="1"/>
  <c r="D5073" i="5"/>
  <c r="D5074" i="5" a="1"/>
  <c r="D5074" i="5" s="1"/>
  <c r="D5075" i="5" a="1"/>
  <c r="D5075" i="5" s="1"/>
  <c r="D5076" i="5" a="1"/>
  <c r="D5076" i="5" s="1"/>
  <c r="D5077" i="5" a="1"/>
  <c r="D5077" i="5"/>
  <c r="D5078" i="5" a="1"/>
  <c r="D5078" i="5" s="1"/>
  <c r="D5079" i="5" a="1"/>
  <c r="D5079" i="5" s="1"/>
  <c r="D5080" i="5" a="1"/>
  <c r="D5080" i="5" s="1"/>
  <c r="D5081" i="5" a="1"/>
  <c r="D5081" i="5" s="1"/>
  <c r="D5082" i="5" a="1"/>
  <c r="D5082" i="5" s="1"/>
  <c r="D5083" i="5" a="1"/>
  <c r="D5083" i="5" s="1"/>
  <c r="D5084" i="5" a="1"/>
  <c r="D5084" i="5" s="1"/>
  <c r="D5085" i="5" a="1"/>
  <c r="D5085" i="5" s="1"/>
  <c r="D5086" i="5" a="1"/>
  <c r="D5086" i="5" s="1"/>
  <c r="D5087" i="5" a="1"/>
  <c r="D5087" i="5" s="1"/>
  <c r="D5088" i="5" a="1"/>
  <c r="D5088" i="5" s="1"/>
  <c r="D5089" i="5" a="1"/>
  <c r="D5089" i="5" s="1"/>
  <c r="D5090" i="5" a="1"/>
  <c r="D5090" i="5" s="1"/>
  <c r="D5091" i="5" a="1"/>
  <c r="D5091" i="5" s="1"/>
  <c r="D5092" i="5" a="1"/>
  <c r="D5092" i="5" s="1"/>
  <c r="D5093" i="5" a="1"/>
  <c r="D5093" i="5"/>
  <c r="D5094" i="5" a="1"/>
  <c r="D5094" i="5" s="1"/>
  <c r="D5095" i="5" a="1"/>
  <c r="D5095" i="5" s="1"/>
  <c r="D5096" i="5" a="1"/>
  <c r="D5096" i="5" s="1"/>
  <c r="D5097" i="5" a="1"/>
  <c r="D5097" i="5" s="1"/>
  <c r="D5098" i="5" a="1"/>
  <c r="D5098" i="5" s="1"/>
  <c r="D5099" i="5" a="1"/>
  <c r="D5099" i="5"/>
  <c r="D5100" i="5" a="1"/>
  <c r="D5100" i="5" s="1"/>
  <c r="D5101" i="5" a="1"/>
  <c r="D5101" i="5" s="1"/>
  <c r="D5102" i="5" a="1"/>
  <c r="D5102" i="5" s="1"/>
  <c r="D5103" i="5" a="1"/>
  <c r="D5103" i="5" s="1"/>
  <c r="D5104" i="5" a="1"/>
  <c r="D5104" i="5" s="1"/>
  <c r="D5105" i="5" a="1"/>
  <c r="D5105" i="5"/>
  <c r="D5106" i="5" a="1"/>
  <c r="D5106" i="5" s="1"/>
  <c r="D5107" i="5" a="1"/>
  <c r="D5107" i="5" s="1"/>
  <c r="D5108" i="5" a="1"/>
  <c r="D5108" i="5" s="1"/>
  <c r="D5109" i="5" a="1"/>
  <c r="D5109" i="5"/>
  <c r="D5110" i="5" a="1"/>
  <c r="D5110" i="5" s="1"/>
  <c r="D5111" i="5" a="1"/>
  <c r="D5111" i="5" s="1"/>
  <c r="D5112" i="5" a="1"/>
  <c r="D5112" i="5" s="1"/>
  <c r="D5113" i="5" a="1"/>
  <c r="D5113" i="5" s="1"/>
  <c r="D5114" i="5" a="1"/>
  <c r="D5114" i="5" s="1"/>
  <c r="D5115" i="5" a="1"/>
  <c r="D5115" i="5"/>
  <c r="D5116" i="5" a="1"/>
  <c r="D5116" i="5" s="1"/>
  <c r="D5117" i="5" a="1"/>
  <c r="D5117" i="5" s="1"/>
  <c r="D5118" i="5" a="1"/>
  <c r="D5118" i="5" s="1"/>
  <c r="D5119" i="5" a="1"/>
  <c r="D5119" i="5" s="1"/>
  <c r="D5120" i="5" a="1"/>
  <c r="D5120" i="5" s="1"/>
  <c r="D5121" i="5" a="1"/>
  <c r="D5121" i="5"/>
  <c r="D5122" i="5" a="1"/>
  <c r="D5122" i="5" s="1"/>
  <c r="D5123" i="5" a="1"/>
  <c r="D5123" i="5" s="1"/>
  <c r="D5124" i="5" a="1"/>
  <c r="D5124" i="5" s="1"/>
  <c r="D5125" i="5" a="1"/>
  <c r="D5125" i="5"/>
  <c r="D5126" i="5" a="1"/>
  <c r="D5126" i="5" s="1"/>
  <c r="D5127" i="5" a="1"/>
  <c r="D5127" i="5" s="1"/>
  <c r="D5128" i="5" a="1"/>
  <c r="D5128" i="5" s="1"/>
  <c r="D5129" i="5" a="1"/>
  <c r="D5129" i="5" s="1"/>
  <c r="D5130" i="5" a="1"/>
  <c r="D5130" i="5" s="1"/>
  <c r="D5131" i="5" a="1"/>
  <c r="D5131" i="5"/>
  <c r="D5132" i="5" a="1"/>
  <c r="D5132" i="5" s="1"/>
  <c r="D5133" i="5" a="1"/>
  <c r="D5133" i="5" s="1"/>
  <c r="D5134" i="5" a="1"/>
  <c r="D5134" i="5" s="1"/>
  <c r="D5135" i="5" a="1"/>
  <c r="D5135" i="5" s="1"/>
  <c r="D5136" i="5" a="1"/>
  <c r="D5136" i="5" s="1"/>
  <c r="D5137" i="5" a="1"/>
  <c r="D5137" i="5"/>
  <c r="D5138" i="5" a="1"/>
  <c r="D5138" i="5" s="1"/>
  <c r="D5139" i="5" a="1"/>
  <c r="D5139" i="5" s="1"/>
  <c r="D5140" i="5" a="1"/>
  <c r="D5140" i="5" s="1"/>
  <c r="D5141" i="5" a="1"/>
  <c r="D5141" i="5" s="1"/>
  <c r="D5142" i="5" a="1"/>
  <c r="D5142" i="5" s="1"/>
  <c r="D5143" i="5" a="1"/>
  <c r="D5143" i="5" s="1"/>
  <c r="D5144" i="5" a="1"/>
  <c r="D5144" i="5" s="1"/>
  <c r="D5145" i="5" a="1"/>
  <c r="D5145" i="5" s="1"/>
  <c r="D5146" i="5" a="1"/>
  <c r="D5146" i="5" s="1"/>
  <c r="D5147" i="5" a="1"/>
  <c r="D5147" i="5"/>
  <c r="D5148" i="5" a="1"/>
  <c r="D5148" i="5" s="1"/>
  <c r="D5149" i="5" a="1"/>
  <c r="D5149" i="5"/>
  <c r="D5150" i="5" a="1"/>
  <c r="D5150" i="5" s="1"/>
  <c r="D5151" i="5" a="1"/>
  <c r="D5151" i="5" s="1"/>
  <c r="D5152" i="5" a="1"/>
  <c r="D5152" i="5" s="1"/>
  <c r="D5153" i="5" a="1"/>
  <c r="D5153" i="5"/>
  <c r="D5154" i="5" a="1"/>
  <c r="D5154" i="5" s="1"/>
  <c r="D5155" i="5" a="1"/>
  <c r="D5155" i="5"/>
  <c r="D5156" i="5" a="1"/>
  <c r="D5156" i="5" s="1"/>
  <c r="D5157" i="5" a="1"/>
  <c r="D5157" i="5"/>
  <c r="D5158" i="5" a="1"/>
  <c r="D5158" i="5" s="1"/>
  <c r="D5159" i="5" a="1"/>
  <c r="D5159" i="5" s="1"/>
  <c r="D5160" i="5" a="1"/>
  <c r="D5160" i="5" s="1"/>
  <c r="D5161" i="5" a="1"/>
  <c r="D5161" i="5"/>
  <c r="D5162" i="5" a="1"/>
  <c r="D5162" i="5" s="1"/>
  <c r="D5163" i="5" a="1"/>
  <c r="D5163" i="5"/>
  <c r="D5164" i="5" a="1"/>
  <c r="D5164" i="5" s="1"/>
  <c r="D5165" i="5" a="1"/>
  <c r="D5165" i="5" s="1"/>
  <c r="D5166" i="5" a="1"/>
  <c r="D5166" i="5" s="1"/>
  <c r="D5167" i="5" a="1"/>
  <c r="D5167" i="5" s="1"/>
  <c r="D5168" i="5" a="1"/>
  <c r="D5168" i="5" s="1"/>
  <c r="D5169" i="5" a="1"/>
  <c r="D5169" i="5"/>
  <c r="D5170" i="5" a="1"/>
  <c r="D5170" i="5" s="1"/>
  <c r="D5171" i="5" a="1"/>
  <c r="D5171" i="5" s="1"/>
  <c r="D5172" i="5" a="1"/>
  <c r="D5172" i="5" s="1"/>
  <c r="D5173" i="5" a="1"/>
  <c r="D5173" i="5" s="1"/>
  <c r="D5174" i="5" a="1"/>
  <c r="D5174" i="5" s="1"/>
  <c r="D5175" i="5" a="1"/>
  <c r="D5175" i="5" s="1"/>
  <c r="D5176" i="5" a="1"/>
  <c r="D5176" i="5" s="1"/>
  <c r="D5177" i="5" a="1"/>
  <c r="D5177" i="5" s="1"/>
  <c r="D5178" i="5" a="1"/>
  <c r="D5178" i="5" s="1"/>
  <c r="D5179" i="5" a="1"/>
  <c r="D5179" i="5" s="1"/>
  <c r="D5180" i="5" a="1"/>
  <c r="D5180" i="5" s="1"/>
  <c r="D5181" i="5" a="1"/>
  <c r="D5181" i="5"/>
  <c r="D5182" i="5" a="1"/>
  <c r="D5182" i="5" s="1"/>
  <c r="D5183" i="5" a="1"/>
  <c r="D5183" i="5" s="1"/>
  <c r="D5184" i="5" a="1"/>
  <c r="D5184" i="5" s="1"/>
  <c r="D5185" i="5" a="1"/>
  <c r="D5185" i="5" s="1"/>
  <c r="D5186" i="5" a="1"/>
  <c r="D5186" i="5" s="1"/>
  <c r="D5187" i="5" a="1"/>
  <c r="D5187" i="5"/>
  <c r="D5188" i="5" a="1"/>
  <c r="D5188" i="5" s="1"/>
  <c r="D5189" i="5" a="1"/>
  <c r="D5189" i="5"/>
  <c r="D5190" i="5" a="1"/>
  <c r="D5190" i="5" s="1"/>
  <c r="D5191" i="5" a="1"/>
  <c r="D5191" i="5" s="1"/>
  <c r="D5192" i="5" a="1"/>
  <c r="D5192" i="5" s="1"/>
  <c r="D5193" i="5" a="1"/>
  <c r="D5193" i="5"/>
  <c r="D5194" i="5" a="1"/>
  <c r="D5194" i="5" s="1"/>
  <c r="D5195" i="5" a="1"/>
  <c r="D5195" i="5"/>
  <c r="D5196" i="5" a="1"/>
  <c r="D5196" i="5" s="1"/>
  <c r="D5197" i="5" a="1"/>
  <c r="D5197" i="5" s="1"/>
  <c r="D5198" i="5" a="1"/>
  <c r="D5198" i="5" s="1"/>
  <c r="D5199" i="5" a="1"/>
  <c r="D5199" i="5" s="1"/>
  <c r="D5200" i="5" a="1"/>
  <c r="D5200" i="5" s="1"/>
  <c r="D5201" i="5" a="1"/>
  <c r="D5201" i="5"/>
  <c r="D5202" i="5" a="1"/>
  <c r="D5202" i="5" s="1"/>
  <c r="D5203" i="5" a="1"/>
  <c r="D5203" i="5" s="1"/>
  <c r="D5204" i="5" a="1"/>
  <c r="D5204" i="5" s="1"/>
  <c r="D5205" i="5" a="1"/>
  <c r="D5205" i="5"/>
  <c r="D5206" i="5" a="1"/>
  <c r="D5206" i="5" s="1"/>
  <c r="D5207" i="5" a="1"/>
  <c r="D5207" i="5" s="1"/>
  <c r="D5208" i="5" a="1"/>
  <c r="D5208" i="5" s="1"/>
  <c r="D5209" i="5" a="1"/>
  <c r="D5209" i="5" s="1"/>
  <c r="D5210" i="5" a="1"/>
  <c r="D5210" i="5" s="1"/>
  <c r="D5211" i="5" a="1"/>
  <c r="D5211" i="5" s="1"/>
  <c r="D5212" i="5" a="1"/>
  <c r="D5212" i="5" s="1"/>
  <c r="D5213" i="5" a="1"/>
  <c r="D5213" i="5"/>
  <c r="D5214" i="5" a="1"/>
  <c r="D5214" i="5" s="1"/>
  <c r="D5215" i="5" a="1"/>
  <c r="D5215" i="5" s="1"/>
  <c r="D5216" i="5" a="1"/>
  <c r="D5216" i="5" s="1"/>
  <c r="D5217" i="5" a="1"/>
  <c r="D5217" i="5" s="1"/>
  <c r="D5218" i="5" a="1"/>
  <c r="D5218" i="5" s="1"/>
  <c r="D5219" i="5" a="1"/>
  <c r="D5219" i="5"/>
  <c r="D5220" i="5" a="1"/>
  <c r="D5220" i="5" s="1"/>
  <c r="D5221" i="5" a="1"/>
  <c r="D5221" i="5"/>
  <c r="D5222" i="5" a="1"/>
  <c r="D5222" i="5" s="1"/>
  <c r="D5223" i="5" a="1"/>
  <c r="D5223" i="5" s="1"/>
  <c r="D5224" i="5" a="1"/>
  <c r="D5224" i="5" s="1"/>
  <c r="D5225" i="5" a="1"/>
  <c r="D5225" i="5"/>
  <c r="D5226" i="5" a="1"/>
  <c r="D5226" i="5" s="1"/>
  <c r="D5227" i="5" a="1"/>
  <c r="D5227" i="5"/>
  <c r="D5228" i="5" a="1"/>
  <c r="D5228" i="5" s="1"/>
  <c r="D5229" i="5" a="1"/>
  <c r="D5229" i="5" s="1"/>
  <c r="D5230" i="5" a="1"/>
  <c r="D5230" i="5" s="1"/>
  <c r="D5231" i="5" a="1"/>
  <c r="D5231" i="5" s="1"/>
  <c r="D5232" i="5" a="1"/>
  <c r="D5232" i="5" s="1"/>
  <c r="D5233" i="5" a="1"/>
  <c r="D5233" i="5"/>
  <c r="D5234" i="5" a="1"/>
  <c r="D5234" i="5" s="1"/>
  <c r="D5235" i="5" a="1"/>
  <c r="D5235" i="5" s="1"/>
  <c r="D5236" i="5" a="1"/>
  <c r="D5236" i="5" s="1"/>
  <c r="D5237" i="5" a="1"/>
  <c r="D5237" i="5"/>
  <c r="D5238" i="5" a="1"/>
  <c r="D5238" i="5" s="1"/>
  <c r="D5239" i="5" a="1"/>
  <c r="D5239" i="5" s="1"/>
  <c r="D5240" i="5" a="1"/>
  <c r="D5240" i="5" s="1"/>
  <c r="D5241" i="5" a="1"/>
  <c r="D5241" i="5" s="1"/>
  <c r="D5242" i="5" a="1"/>
  <c r="D5242" i="5" s="1"/>
  <c r="D5243" i="5" a="1"/>
  <c r="D5243" i="5"/>
  <c r="D5244" i="5" a="1"/>
  <c r="D5244" i="5" s="1"/>
  <c r="D5245" i="5" a="1"/>
  <c r="D5245" i="5" s="1"/>
  <c r="D5246" i="5" a="1"/>
  <c r="D5246" i="5" s="1"/>
  <c r="D5247" i="5" a="1"/>
  <c r="D5247" i="5" s="1"/>
  <c r="D5248" i="5" a="1"/>
  <c r="D5248" i="5" s="1"/>
  <c r="D5249" i="5" a="1"/>
  <c r="D5249" i="5"/>
  <c r="D5250" i="5" a="1"/>
  <c r="D5250" i="5" s="1"/>
  <c r="D5251" i="5" a="1"/>
  <c r="D5251" i="5" s="1"/>
  <c r="D5252" i="5" a="1"/>
  <c r="D5252" i="5" s="1"/>
  <c r="D5253" i="5" a="1"/>
  <c r="D5253" i="5"/>
  <c r="D5254" i="5" a="1"/>
  <c r="D5254" i="5" s="1"/>
  <c r="D5255" i="5" a="1"/>
  <c r="D5255" i="5" s="1"/>
  <c r="D5256" i="5" a="1"/>
  <c r="D5256" i="5" s="1"/>
  <c r="D5257" i="5" a="1"/>
  <c r="D5257" i="5" s="1"/>
  <c r="D5258" i="5" a="1"/>
  <c r="D5258" i="5" s="1"/>
  <c r="D5259" i="5" a="1"/>
  <c r="D5259" i="5"/>
  <c r="D5260" i="5" a="1"/>
  <c r="D5260" i="5" s="1"/>
  <c r="D5261" i="5" a="1"/>
  <c r="D5261" i="5" s="1"/>
  <c r="D5262" i="5" a="1"/>
  <c r="D5262" i="5" s="1"/>
  <c r="D5263" i="5" a="1"/>
  <c r="D5263" i="5" s="1"/>
  <c r="D5264" i="5" a="1"/>
  <c r="D5264" i="5" s="1"/>
  <c r="D5265" i="5" a="1"/>
  <c r="D5265" i="5"/>
  <c r="D5266" i="5" a="1"/>
  <c r="D5266" i="5" s="1"/>
  <c r="D5267" i="5" a="1"/>
  <c r="D5267" i="5" s="1"/>
  <c r="D5268" i="5" a="1"/>
  <c r="D5268" i="5" s="1"/>
  <c r="D5269" i="5" a="1"/>
  <c r="D5269" i="5"/>
  <c r="D5270" i="5" a="1"/>
  <c r="D5270" i="5" s="1"/>
  <c r="D5271" i="5" a="1"/>
  <c r="D5271" i="5" s="1"/>
  <c r="D5272" i="5" a="1"/>
  <c r="D5272" i="5" s="1"/>
  <c r="D5273" i="5" a="1"/>
  <c r="D5273" i="5" s="1"/>
  <c r="D5274" i="5" a="1"/>
  <c r="D5274" i="5" s="1"/>
  <c r="D5275" i="5" a="1"/>
  <c r="D5275" i="5"/>
  <c r="D5276" i="5" a="1"/>
  <c r="D5276" i="5" s="1"/>
  <c r="D5277" i="5" a="1"/>
  <c r="D5277" i="5"/>
  <c r="D5278" i="5" a="1"/>
  <c r="D5278" i="5" s="1"/>
  <c r="D5279" i="5" a="1"/>
  <c r="D5279" i="5" s="1"/>
  <c r="D5280" i="5" a="1"/>
  <c r="D5280" i="5" s="1"/>
  <c r="D5281" i="5" a="1"/>
  <c r="D5281" i="5"/>
  <c r="D5282" i="5" a="1"/>
  <c r="D5282" i="5" s="1"/>
  <c r="D5283" i="5" a="1"/>
  <c r="D5283" i="5"/>
  <c r="D5284" i="5" a="1"/>
  <c r="D5284" i="5" s="1"/>
  <c r="D5285" i="5" a="1"/>
  <c r="D5285" i="5"/>
  <c r="D5286" i="5" a="1"/>
  <c r="D5286" i="5" s="1"/>
  <c r="D5287" i="5" a="1"/>
  <c r="D5287" i="5" s="1"/>
  <c r="D5288" i="5" a="1"/>
  <c r="D5288" i="5" s="1"/>
  <c r="D5289" i="5" a="1"/>
  <c r="D5289" i="5"/>
  <c r="D5290" i="5" a="1"/>
  <c r="D5290" i="5" s="1"/>
  <c r="D5291" i="5" a="1"/>
  <c r="D5291" i="5"/>
  <c r="D5292" i="5" a="1"/>
  <c r="D5292" i="5" s="1"/>
  <c r="D5293" i="5" a="1"/>
  <c r="D5293" i="5" s="1"/>
  <c r="D5294" i="5" a="1"/>
  <c r="D5294" i="5" s="1"/>
  <c r="D5295" i="5" a="1"/>
  <c r="D5295" i="5" s="1"/>
  <c r="D5296" i="5" a="1"/>
  <c r="D5296" i="5" s="1"/>
  <c r="D5297" i="5" a="1"/>
  <c r="D5297" i="5"/>
  <c r="D5298" i="5" a="1"/>
  <c r="D5298" i="5" s="1"/>
  <c r="D5299" i="5" a="1"/>
  <c r="D5299" i="5" s="1"/>
  <c r="D5300" i="5" a="1"/>
  <c r="D5300" i="5" s="1"/>
  <c r="D5301" i="5" a="1"/>
  <c r="D5301" i="5" s="1"/>
  <c r="D5302" i="5" a="1"/>
  <c r="D5302" i="5" s="1"/>
  <c r="D5303" i="5" a="1"/>
  <c r="D5303" i="5" s="1"/>
  <c r="D5304" i="5" a="1"/>
  <c r="D5304" i="5" s="1"/>
  <c r="D5305" i="5" a="1"/>
  <c r="D5305" i="5" s="1"/>
  <c r="D5306" i="5" a="1"/>
  <c r="D5306" i="5" s="1"/>
  <c r="D5307" i="5" a="1"/>
  <c r="D5307" i="5"/>
  <c r="D5308" i="5" a="1"/>
  <c r="D5308" i="5" s="1"/>
  <c r="D5309" i="5" a="1"/>
  <c r="D5309" i="5"/>
  <c r="D5310" i="5" a="1"/>
  <c r="D5310" i="5" s="1"/>
  <c r="D5311" i="5" a="1"/>
  <c r="D5311" i="5" s="1"/>
  <c r="D5312" i="5" a="1"/>
  <c r="D5312" i="5" s="1"/>
  <c r="D5313" i="5" a="1"/>
  <c r="D5313" i="5"/>
  <c r="D5314" i="5" a="1"/>
  <c r="D5314" i="5" s="1"/>
  <c r="D5315" i="5" a="1"/>
  <c r="D5315" i="5"/>
  <c r="D5316" i="5" a="1"/>
  <c r="D5316" i="5" s="1"/>
  <c r="D5317" i="5" a="1"/>
  <c r="D5317" i="5"/>
  <c r="D5318" i="5" a="1"/>
  <c r="D5318" i="5" s="1"/>
  <c r="D5319" i="5" a="1"/>
  <c r="D5319" i="5" s="1"/>
  <c r="D5320" i="5" a="1"/>
  <c r="D5320" i="5" s="1"/>
  <c r="D5321" i="5" a="1"/>
  <c r="D5321" i="5"/>
  <c r="D5322" i="5" a="1"/>
  <c r="D5322" i="5" s="1"/>
  <c r="D5323" i="5" a="1"/>
  <c r="D5323" i="5"/>
  <c r="D5324" i="5" a="1"/>
  <c r="D5324" i="5" s="1"/>
  <c r="D5325" i="5" a="1"/>
  <c r="D5325" i="5" s="1"/>
  <c r="D5326" i="5" a="1"/>
  <c r="D5326" i="5" s="1"/>
  <c r="D5327" i="5" a="1"/>
  <c r="D5327" i="5" s="1"/>
  <c r="D5328" i="5" a="1"/>
  <c r="D5328" i="5" s="1"/>
  <c r="D5329" i="5" a="1"/>
  <c r="D5329" i="5"/>
  <c r="D5330" i="5" a="1"/>
  <c r="D5330" i="5" s="1"/>
  <c r="D5331" i="5" a="1"/>
  <c r="D5331" i="5" s="1"/>
  <c r="D5332" i="5" a="1"/>
  <c r="D5332" i="5" s="1"/>
  <c r="D5333" i="5" a="1"/>
  <c r="D5333" i="5"/>
  <c r="D5334" i="5" a="1"/>
  <c r="D5334" i="5" s="1"/>
  <c r="D5335" i="5" a="1"/>
  <c r="D5335" i="5" s="1"/>
  <c r="D5336" i="5" a="1"/>
  <c r="D5336" i="5" s="1"/>
  <c r="D5337" i="5" a="1"/>
  <c r="D5337" i="5" s="1"/>
  <c r="D5338" i="5" a="1"/>
  <c r="D5338" i="5" s="1"/>
  <c r="D5339" i="5" a="1"/>
  <c r="D5339" i="5" s="1"/>
  <c r="D5340" i="5" a="1"/>
  <c r="D5340" i="5" s="1"/>
  <c r="D5341" i="5" a="1"/>
  <c r="D5341" i="5" s="1"/>
  <c r="D5342" i="5" a="1"/>
  <c r="D5342" i="5" s="1"/>
  <c r="D5343" i="5" a="1"/>
  <c r="D5343" i="5" s="1"/>
  <c r="D5344" i="5" a="1"/>
  <c r="D5344" i="5" s="1"/>
  <c r="D5345" i="5" a="1"/>
  <c r="D5345" i="5" s="1"/>
  <c r="D5346" i="5" a="1"/>
  <c r="D5346" i="5" s="1"/>
  <c r="D5347" i="5" a="1"/>
  <c r="D5347" i="5" s="1"/>
  <c r="D5348" i="5" a="1"/>
  <c r="D5348" i="5" s="1"/>
  <c r="D5349" i="5" a="1"/>
  <c r="D5349" i="5"/>
  <c r="D5350" i="5" a="1"/>
  <c r="D5350" i="5" s="1"/>
  <c r="D5351" i="5" a="1"/>
  <c r="D5351" i="5" s="1"/>
  <c r="D5352" i="5" a="1"/>
  <c r="D5352" i="5" s="1"/>
  <c r="D5353" i="5" a="1"/>
  <c r="D5353" i="5" s="1"/>
  <c r="D5354" i="5" a="1"/>
  <c r="D5354" i="5" s="1"/>
  <c r="D5355" i="5" a="1"/>
  <c r="D5355" i="5"/>
  <c r="D5356" i="5" a="1"/>
  <c r="D5356" i="5" s="1"/>
  <c r="D5357" i="5" a="1"/>
  <c r="D5357" i="5" s="1"/>
  <c r="D5358" i="5" a="1"/>
  <c r="D5358" i="5" s="1"/>
  <c r="D5359" i="5" a="1"/>
  <c r="D5359" i="5" s="1"/>
  <c r="D5360" i="5" a="1"/>
  <c r="D5360" i="5" s="1"/>
  <c r="D5361" i="5" a="1"/>
  <c r="D5361" i="5"/>
  <c r="D5362" i="5" a="1"/>
  <c r="D5362" i="5" s="1"/>
  <c r="D5363" i="5" a="1"/>
  <c r="D5363" i="5" s="1"/>
  <c r="D5364" i="5" a="1"/>
  <c r="D5364" i="5" s="1"/>
  <c r="D5365" i="5" a="1"/>
  <c r="D5365" i="5"/>
  <c r="D5366" i="5" a="1"/>
  <c r="D5366" i="5" s="1"/>
  <c r="D5367" i="5" a="1"/>
  <c r="D5367" i="5" s="1"/>
  <c r="D5368" i="5" a="1"/>
  <c r="D5368" i="5" s="1"/>
  <c r="D5369" i="5" a="1"/>
  <c r="D5369" i="5" s="1"/>
  <c r="D5370" i="5" a="1"/>
  <c r="D5370" i="5" s="1"/>
  <c r="D5371" i="5" a="1"/>
  <c r="D5371" i="5"/>
  <c r="D5372" i="5" a="1"/>
  <c r="D5372" i="5" s="1"/>
  <c r="D5373" i="5" a="1"/>
  <c r="D5373" i="5" s="1"/>
  <c r="D5374" i="5" a="1"/>
  <c r="D5374" i="5" s="1"/>
  <c r="D5375" i="5" a="1"/>
  <c r="D5375" i="5" s="1"/>
  <c r="D5376" i="5" a="1"/>
  <c r="D5376" i="5" s="1"/>
  <c r="D5377" i="5" a="1"/>
  <c r="D5377" i="5"/>
  <c r="D5378" i="5" a="1"/>
  <c r="D5378" i="5" s="1"/>
  <c r="D5379" i="5" a="1"/>
  <c r="D5379" i="5" s="1"/>
  <c r="D5380" i="5" a="1"/>
  <c r="D5380" i="5" s="1"/>
  <c r="D5381" i="5" a="1"/>
  <c r="D5381" i="5"/>
  <c r="D5382" i="5" a="1"/>
  <c r="D5382" i="5" s="1"/>
  <c r="D5383" i="5" a="1"/>
  <c r="D5383" i="5" s="1"/>
  <c r="D5384" i="5" a="1"/>
  <c r="D5384" i="5" s="1"/>
  <c r="D5385" i="5" a="1"/>
  <c r="D5385" i="5" s="1"/>
  <c r="D5386" i="5" a="1"/>
  <c r="D5386" i="5" s="1"/>
  <c r="D5387" i="5" a="1"/>
  <c r="D5387" i="5"/>
  <c r="D5388" i="5" a="1"/>
  <c r="D5388" i="5" s="1"/>
  <c r="D5389" i="5" a="1"/>
  <c r="D5389" i="5" s="1"/>
  <c r="D5390" i="5" a="1"/>
  <c r="D5390" i="5" s="1"/>
  <c r="D5391" i="5" a="1"/>
  <c r="D5391" i="5" s="1"/>
  <c r="D5392" i="5" a="1"/>
  <c r="D5392" i="5" s="1"/>
  <c r="D5393" i="5" a="1"/>
  <c r="D5393" i="5"/>
  <c r="D5394" i="5" a="1"/>
  <c r="D5394" i="5" s="1"/>
  <c r="D5395" i="5" a="1"/>
  <c r="D5395" i="5" s="1"/>
  <c r="D5396" i="5" a="1"/>
  <c r="D5396" i="5" s="1"/>
  <c r="D5397" i="5" a="1"/>
  <c r="D5397" i="5" s="1"/>
  <c r="D5398" i="5" a="1"/>
  <c r="D5398" i="5" s="1"/>
  <c r="D5399" i="5" a="1"/>
  <c r="D5399" i="5" s="1"/>
  <c r="D5400" i="5" a="1"/>
  <c r="D5400" i="5" s="1"/>
  <c r="D5401" i="5" a="1"/>
  <c r="D5401" i="5" s="1"/>
  <c r="D5402" i="5" a="1"/>
  <c r="D5402" i="5" s="1"/>
  <c r="D5403" i="5" a="1"/>
  <c r="D5403" i="5"/>
  <c r="D5404" i="5" a="1"/>
  <c r="D5404" i="5" s="1"/>
  <c r="D5405" i="5" a="1"/>
  <c r="D5405" i="5"/>
  <c r="D5406" i="5" a="1"/>
  <c r="D5406" i="5" s="1"/>
  <c r="D5407" i="5" a="1"/>
  <c r="D5407" i="5" s="1"/>
  <c r="D5408" i="5" a="1"/>
  <c r="D5408" i="5" s="1"/>
  <c r="D5409" i="5" a="1"/>
  <c r="D5409" i="5"/>
  <c r="D5410" i="5" a="1"/>
  <c r="D5410" i="5" s="1"/>
  <c r="D5411" i="5" a="1"/>
  <c r="D5411" i="5"/>
  <c r="D5412" i="5" a="1"/>
  <c r="D5412" i="5" s="1"/>
  <c r="D5413" i="5" a="1"/>
  <c r="D5413" i="5"/>
  <c r="D5414" i="5" a="1"/>
  <c r="D5414" i="5" s="1"/>
  <c r="D5415" i="5" a="1"/>
  <c r="D5415" i="5" s="1"/>
  <c r="D5416" i="5" a="1"/>
  <c r="D5416" i="5" s="1"/>
  <c r="D5417" i="5" a="1"/>
  <c r="D5417" i="5"/>
  <c r="D5418" i="5" a="1"/>
  <c r="D5418" i="5" s="1"/>
  <c r="D5419" i="5" a="1"/>
  <c r="D5419" i="5"/>
  <c r="D5420" i="5" a="1"/>
  <c r="D5420" i="5" s="1"/>
  <c r="D5421" i="5" a="1"/>
  <c r="D5421" i="5" s="1"/>
  <c r="D5422" i="5" a="1"/>
  <c r="D5422" i="5" s="1"/>
  <c r="D5423" i="5" a="1"/>
  <c r="D5423" i="5" s="1"/>
  <c r="D5424" i="5" a="1"/>
  <c r="D5424" i="5" s="1"/>
  <c r="D5425" i="5" a="1"/>
  <c r="D5425" i="5"/>
  <c r="D5426" i="5" a="1"/>
  <c r="D5426" i="5" s="1"/>
  <c r="D5427" i="5" a="1"/>
  <c r="D5427" i="5" s="1"/>
  <c r="D5428" i="5" a="1"/>
  <c r="D5428" i="5" s="1"/>
  <c r="D5429" i="5" a="1"/>
  <c r="D5429" i="5" s="1"/>
  <c r="D5430" i="5" a="1"/>
  <c r="D5430" i="5" s="1"/>
  <c r="D5431" i="5" a="1"/>
  <c r="D5431" i="5" s="1"/>
  <c r="D5432" i="5" a="1"/>
  <c r="D5432" i="5" s="1"/>
  <c r="D5433" i="5" a="1"/>
  <c r="D5433" i="5" s="1"/>
  <c r="D5434" i="5" a="1"/>
  <c r="D5434" i="5" s="1"/>
  <c r="D5435" i="5" a="1"/>
  <c r="D5435" i="5" s="1"/>
  <c r="D5436" i="5" a="1"/>
  <c r="D5436" i="5" s="1"/>
  <c r="D5437" i="5" a="1"/>
  <c r="D5437" i="5"/>
  <c r="D5438" i="5" a="1"/>
  <c r="D5438" i="5" s="1"/>
  <c r="D5439" i="5" a="1"/>
  <c r="D5439" i="5" s="1"/>
  <c r="D5440" i="5" a="1"/>
  <c r="D5440" i="5" s="1"/>
  <c r="D5441" i="5" a="1"/>
  <c r="D5441" i="5" s="1"/>
  <c r="D5442" i="5" a="1"/>
  <c r="D5442" i="5" s="1"/>
  <c r="D5443" i="5" a="1"/>
  <c r="D5443" i="5"/>
  <c r="D5444" i="5" a="1"/>
  <c r="D5444" i="5" s="1"/>
  <c r="D5445" i="5" a="1"/>
  <c r="D5445" i="5"/>
  <c r="D5446" i="5" a="1"/>
  <c r="D5446" i="5" s="1"/>
  <c r="D5447" i="5" a="1"/>
  <c r="D5447" i="5" s="1"/>
  <c r="D5448" i="5" a="1"/>
  <c r="D5448" i="5" s="1"/>
  <c r="D5449" i="5" a="1"/>
  <c r="D5449" i="5"/>
  <c r="D5450" i="5" a="1"/>
  <c r="D5450" i="5" s="1"/>
  <c r="D5451" i="5" a="1"/>
  <c r="D5451" i="5"/>
  <c r="D5452" i="5" a="1"/>
  <c r="D5452" i="5" s="1"/>
  <c r="D5453" i="5" a="1"/>
  <c r="D5453" i="5" s="1"/>
  <c r="D5454" i="5" a="1"/>
  <c r="D5454" i="5" s="1"/>
  <c r="D5455" i="5" a="1"/>
  <c r="D5455" i="5" s="1"/>
  <c r="D5456" i="5" a="1"/>
  <c r="D5456" i="5" s="1"/>
  <c r="D5457" i="5" a="1"/>
  <c r="D5457" i="5"/>
  <c r="D5458" i="5" a="1"/>
  <c r="D5458" i="5" s="1"/>
  <c r="D5459" i="5" a="1"/>
  <c r="D5459" i="5" s="1"/>
  <c r="D5460" i="5" a="1"/>
  <c r="D5460" i="5" s="1"/>
  <c r="D5461" i="5" a="1"/>
  <c r="D5461" i="5"/>
  <c r="D5462" i="5" a="1"/>
  <c r="D5462" i="5" s="1"/>
  <c r="D5463" i="5" a="1"/>
  <c r="D5463" i="5" s="1"/>
  <c r="D5464" i="5" a="1"/>
  <c r="D5464" i="5" s="1"/>
  <c r="D5465" i="5" a="1"/>
  <c r="D5465" i="5" s="1"/>
  <c r="D5466" i="5" a="1"/>
  <c r="D5466" i="5" s="1"/>
  <c r="D5467" i="5" a="1"/>
  <c r="D5467" i="5" s="1"/>
  <c r="D5468" i="5" a="1"/>
  <c r="D5468" i="5" s="1"/>
  <c r="D5469" i="5" a="1"/>
  <c r="D5469" i="5" s="1"/>
  <c r="D5470" i="5" a="1"/>
  <c r="D5470" i="5" s="1"/>
  <c r="D5471" i="5" a="1"/>
  <c r="D5471" i="5" s="1"/>
  <c r="D5472" i="5" a="1"/>
  <c r="D5472" i="5" s="1"/>
  <c r="D5473" i="5" a="1"/>
  <c r="D5473" i="5" s="1"/>
  <c r="D5474" i="5" a="1"/>
  <c r="D5474" i="5" s="1"/>
  <c r="D5475" i="5" a="1"/>
  <c r="D5475" i="5"/>
  <c r="D5476" i="5" a="1"/>
  <c r="D5476" i="5" s="1"/>
  <c r="D5477" i="5" a="1"/>
  <c r="D5477" i="5"/>
  <c r="D5478" i="5" a="1"/>
  <c r="D5478" i="5" s="1"/>
  <c r="D5479" i="5" a="1"/>
  <c r="D5479" i="5" s="1"/>
  <c r="D5480" i="5" a="1"/>
  <c r="D5480" i="5" s="1"/>
  <c r="D5481" i="5" a="1"/>
  <c r="D5481" i="5"/>
  <c r="D5482" i="5" a="1"/>
  <c r="D5482" i="5" s="1"/>
  <c r="D5483" i="5" a="1"/>
  <c r="D5483" i="5"/>
  <c r="D5484" i="5" a="1"/>
  <c r="D5484" i="5" s="1"/>
  <c r="D5485" i="5" a="1"/>
  <c r="D5485" i="5" s="1"/>
  <c r="D5486" i="5" a="1"/>
  <c r="D5486" i="5" s="1"/>
  <c r="D5487" i="5" a="1"/>
  <c r="D5487" i="5" s="1"/>
  <c r="D5488" i="5" a="1"/>
  <c r="D5488" i="5" s="1"/>
  <c r="D5489" i="5" a="1"/>
  <c r="D5489" i="5"/>
  <c r="D5490" i="5" a="1"/>
  <c r="D5490" i="5" s="1"/>
  <c r="D5491" i="5" a="1"/>
  <c r="D5491" i="5" s="1"/>
  <c r="D5492" i="5" a="1"/>
  <c r="D5492" i="5" s="1"/>
  <c r="D5493" i="5" a="1"/>
  <c r="D5493" i="5"/>
  <c r="D5494" i="5" a="1"/>
  <c r="D5494" i="5" s="1"/>
  <c r="D5495" i="5" a="1"/>
  <c r="D5495" i="5" s="1"/>
  <c r="D5496" i="5" a="1"/>
  <c r="D5496" i="5" s="1"/>
  <c r="D5497" i="5" a="1"/>
  <c r="D5497" i="5" s="1"/>
  <c r="D5498" i="5" a="1"/>
  <c r="D5498" i="5" s="1"/>
  <c r="D5499" i="5" a="1"/>
  <c r="D5499" i="5"/>
  <c r="D5500" i="5" a="1"/>
  <c r="D5500" i="5" s="1"/>
  <c r="D5501" i="5" a="1"/>
  <c r="D5501" i="5" s="1"/>
  <c r="D5502" i="5" a="1"/>
  <c r="D5502" i="5" s="1"/>
  <c r="D5503" i="5" a="1"/>
  <c r="D5503" i="5" s="1"/>
  <c r="D5504" i="5" a="1"/>
  <c r="D5504" i="5" s="1"/>
  <c r="D5505" i="5" a="1"/>
  <c r="D5505" i="5"/>
  <c r="D5506" i="5" a="1"/>
  <c r="D5506" i="5" s="1"/>
  <c r="D5507" i="5" a="1"/>
  <c r="D5507" i="5" s="1"/>
  <c r="D5508" i="5" a="1"/>
  <c r="D5508" i="5" s="1"/>
  <c r="D5509" i="5" a="1"/>
  <c r="D5509" i="5"/>
  <c r="D5510" i="5" a="1"/>
  <c r="D5510" i="5"/>
  <c r="D5511" i="5" a="1"/>
  <c r="D5511" i="5"/>
  <c r="D5512" i="5" a="1"/>
  <c r="D5512" i="5"/>
  <c r="D5513" i="5" a="1"/>
  <c r="D5513" i="5"/>
  <c r="D5514" i="5" a="1"/>
  <c r="D5514" i="5"/>
  <c r="D5515" i="5" a="1"/>
  <c r="D5515" i="5"/>
  <c r="D5516" i="5" a="1"/>
  <c r="D5516" i="5"/>
  <c r="D5517" i="5" a="1"/>
  <c r="D5517" i="5"/>
  <c r="D5518" i="5" a="1"/>
  <c r="D5518" i="5"/>
  <c r="D5519" i="5" a="1"/>
  <c r="D5519" i="5"/>
  <c r="D5520" i="5" a="1"/>
  <c r="D5520" i="5"/>
  <c r="D5521" i="5" a="1"/>
  <c r="D5521" i="5"/>
  <c r="D5522" i="5" a="1"/>
  <c r="D5522" i="5"/>
  <c r="D5523" i="5" a="1"/>
  <c r="D5523" i="5"/>
  <c r="D5524" i="5" a="1"/>
  <c r="D5524" i="5"/>
  <c r="D5525" i="5" a="1"/>
  <c r="D5525" i="5"/>
  <c r="D5526" i="5" a="1"/>
  <c r="D5526" i="5"/>
  <c r="D5527" i="5" a="1"/>
  <c r="D5527" i="5"/>
  <c r="D5528" i="5" a="1"/>
  <c r="D5528" i="5"/>
  <c r="D5529" i="5" a="1"/>
  <c r="D5529" i="5"/>
  <c r="D5530" i="5" a="1"/>
  <c r="D5530" i="5"/>
  <c r="D5531" i="5" a="1"/>
  <c r="D5531" i="5"/>
  <c r="D5532" i="5" a="1"/>
  <c r="D5532" i="5"/>
  <c r="D5533" i="5" a="1"/>
  <c r="D5533" i="5"/>
  <c r="D5534" i="5" a="1"/>
  <c r="D5534" i="5"/>
  <c r="D5535" i="5" a="1"/>
  <c r="D5535" i="5"/>
  <c r="D5536" i="5" a="1"/>
  <c r="D5536" i="5" s="1"/>
  <c r="D5537" i="5" a="1"/>
  <c r="D5537" i="5"/>
  <c r="D5538" i="5" a="1"/>
  <c r="D5538" i="5" s="1"/>
  <c r="D5539" i="5" a="1"/>
  <c r="D5539" i="5"/>
  <c r="D5540" i="5" a="1"/>
  <c r="D5540" i="5" s="1"/>
  <c r="D5541" i="5" a="1"/>
  <c r="D5541" i="5"/>
  <c r="D5542" i="5" a="1"/>
  <c r="D5542" i="5" s="1"/>
  <c r="D5543" i="5" a="1"/>
  <c r="D5543" i="5"/>
  <c r="D5544" i="5" a="1"/>
  <c r="D5544" i="5" s="1"/>
  <c r="D5545" i="5" a="1"/>
  <c r="D5545" i="5"/>
  <c r="D5546" i="5" a="1"/>
  <c r="D5546" i="5" s="1"/>
  <c r="D5547" i="5" a="1"/>
  <c r="D5547" i="5"/>
  <c r="D5548" i="5" a="1"/>
  <c r="D5548" i="5" s="1"/>
  <c r="D5549" i="5" a="1"/>
  <c r="D5549" i="5"/>
  <c r="D5550" i="5" a="1"/>
  <c r="D5550" i="5" s="1"/>
  <c r="D5551" i="5" a="1"/>
  <c r="D5551" i="5"/>
  <c r="D5552" i="5" a="1"/>
  <c r="D5552" i="5" s="1"/>
  <c r="D5553" i="5" a="1"/>
  <c r="D5553" i="5"/>
  <c r="D5554" i="5" a="1"/>
  <c r="D5554" i="5" s="1"/>
  <c r="D5555" i="5" a="1"/>
  <c r="D5555" i="5"/>
  <c r="D5556" i="5" a="1"/>
  <c r="D5556" i="5" s="1"/>
  <c r="D5557" i="5" a="1"/>
  <c r="D5557" i="5"/>
  <c r="D5558" i="5" a="1"/>
  <c r="D5558" i="5" s="1"/>
  <c r="D5559" i="5" a="1"/>
  <c r="D5559" i="5"/>
  <c r="D5560" i="5" a="1"/>
  <c r="D5560" i="5" s="1"/>
  <c r="D5561" i="5" a="1"/>
  <c r="D5561" i="5"/>
  <c r="D5562" i="5" a="1"/>
  <c r="D5562" i="5" s="1"/>
  <c r="D5563" i="5" a="1"/>
  <c r="D5563" i="5"/>
  <c r="D5564" i="5" a="1"/>
  <c r="D5564" i="5" s="1"/>
  <c r="D5565" i="5" a="1"/>
  <c r="D5565" i="5"/>
  <c r="D5566" i="5" a="1"/>
  <c r="D5566" i="5" s="1"/>
  <c r="D5567" i="5" a="1"/>
  <c r="D5567" i="5"/>
  <c r="D5568" i="5" a="1"/>
  <c r="D5568" i="5" s="1"/>
  <c r="D5569" i="5" a="1"/>
  <c r="D5569" i="5"/>
  <c r="D5570" i="5" a="1"/>
  <c r="D5570" i="5" s="1"/>
  <c r="D5571" i="5" a="1"/>
  <c r="D5571" i="5"/>
  <c r="D5572" i="5" a="1"/>
  <c r="D5572" i="5" s="1"/>
  <c r="D5573" i="5" a="1"/>
  <c r="D5573" i="5"/>
  <c r="D5574" i="5" a="1"/>
  <c r="D5574" i="5" s="1"/>
  <c r="D5575" i="5" a="1"/>
  <c r="D5575" i="5"/>
  <c r="D5576" i="5" a="1"/>
  <c r="D5576" i="5" s="1"/>
  <c r="D5577" i="5" a="1"/>
  <c r="D5577" i="5"/>
  <c r="D5578" i="5" a="1"/>
  <c r="D5578" i="5" s="1"/>
  <c r="D5579" i="5" a="1"/>
  <c r="D5579" i="5"/>
  <c r="D5580" i="5" a="1"/>
  <c r="D5580" i="5" s="1"/>
  <c r="D5581" i="5" a="1"/>
  <c r="D5581" i="5"/>
  <c r="D5582" i="5" a="1"/>
  <c r="D5582" i="5" s="1"/>
  <c r="D5583" i="5" a="1"/>
  <c r="D5583" i="5"/>
  <c r="D5584" i="5" a="1"/>
  <c r="D5584" i="5" s="1"/>
  <c r="D5585" i="5" a="1"/>
  <c r="D5585" i="5"/>
  <c r="D5586" i="5" a="1"/>
  <c r="D5586" i="5" s="1"/>
  <c r="D5587" i="5" a="1"/>
  <c r="D5587" i="5"/>
  <c r="D5588" i="5" a="1"/>
  <c r="D5588" i="5" s="1"/>
  <c r="D5589" i="5" a="1"/>
  <c r="D5589" i="5"/>
  <c r="D5590" i="5" a="1"/>
  <c r="D5590" i="5" s="1"/>
  <c r="D5591" i="5" a="1"/>
  <c r="D5591" i="5"/>
  <c r="D5592" i="5" a="1"/>
  <c r="D5592" i="5" s="1"/>
  <c r="D5593" i="5" a="1"/>
  <c r="D5593" i="5"/>
  <c r="D5594" i="5" a="1"/>
  <c r="D5594" i="5" s="1"/>
  <c r="D5595" i="5" a="1"/>
  <c r="D5595" i="5"/>
  <c r="D5596" i="5" a="1"/>
  <c r="D5596" i="5" s="1"/>
  <c r="D5597" i="5" a="1"/>
  <c r="D5597" i="5"/>
  <c r="D5598" i="5" a="1"/>
  <c r="D5598" i="5" s="1"/>
  <c r="D5599" i="5" a="1"/>
  <c r="D5599" i="5"/>
  <c r="D5600" i="5" a="1"/>
  <c r="D5600" i="5" s="1"/>
  <c r="D5601" i="5" a="1"/>
  <c r="D5601" i="5"/>
  <c r="D5602" i="5" a="1"/>
  <c r="D5602" i="5" s="1"/>
  <c r="D5603" i="5" a="1"/>
  <c r="D5603" i="5"/>
  <c r="D5604" i="5" a="1"/>
  <c r="D5604" i="5" s="1"/>
  <c r="D5605" i="5" a="1"/>
  <c r="D5605" i="5"/>
  <c r="D5606" i="5" a="1"/>
  <c r="D5606" i="5" s="1"/>
  <c r="D5607" i="5" a="1"/>
  <c r="D5607" i="5"/>
  <c r="D5608" i="5" a="1"/>
  <c r="D5608" i="5" s="1"/>
  <c r="D5609" i="5" a="1"/>
  <c r="D5609" i="5"/>
  <c r="D5610" i="5" a="1"/>
  <c r="D5610" i="5" s="1"/>
  <c r="D5611" i="5" a="1"/>
  <c r="D5611" i="5"/>
  <c r="D5612" i="5" a="1"/>
  <c r="D5612" i="5" s="1"/>
  <c r="D5613" i="5" a="1"/>
  <c r="D5613" i="5"/>
  <c r="D5614" i="5" a="1"/>
  <c r="D5614" i="5" s="1"/>
  <c r="D5615" i="5" a="1"/>
  <c r="D5615" i="5"/>
  <c r="D5616" i="5" a="1"/>
  <c r="D5616" i="5" s="1"/>
  <c r="D5617" i="5" a="1"/>
  <c r="D5617" i="5"/>
  <c r="D5618" i="5" a="1"/>
  <c r="D5618" i="5" s="1"/>
  <c r="D5619" i="5" a="1"/>
  <c r="D5619" i="5"/>
  <c r="D5620" i="5" a="1"/>
  <c r="D5620" i="5" s="1"/>
  <c r="D5621" i="5" a="1"/>
  <c r="D5621" i="5"/>
  <c r="D5622" i="5" a="1"/>
  <c r="D5622" i="5" s="1"/>
  <c r="D5623" i="5" a="1"/>
  <c r="D5623" i="5"/>
  <c r="D5624" i="5" a="1"/>
  <c r="D5624" i="5" s="1"/>
  <c r="D5625" i="5" a="1"/>
  <c r="D5625" i="5"/>
  <c r="D5626" i="5" a="1"/>
  <c r="D5626" i="5" s="1"/>
  <c r="D5627" i="5" a="1"/>
  <c r="D5627" i="5"/>
  <c r="D5628" i="5" a="1"/>
  <c r="D5628" i="5" s="1"/>
  <c r="D5629" i="5" a="1"/>
  <c r="D5629" i="5"/>
  <c r="D5630" i="5" a="1"/>
  <c r="D5630" i="5" s="1"/>
  <c r="D5631" i="5" a="1"/>
  <c r="D5631" i="5"/>
  <c r="D5632" i="5" a="1"/>
  <c r="D5632" i="5" s="1"/>
  <c r="D5633" i="5" a="1"/>
  <c r="D5633" i="5"/>
  <c r="D5634" i="5" a="1"/>
  <c r="D5634" i="5" s="1"/>
  <c r="D5635" i="5" a="1"/>
  <c r="D5635" i="5"/>
  <c r="D5636" i="5" a="1"/>
  <c r="D5636" i="5" s="1"/>
  <c r="D5637" i="5" a="1"/>
  <c r="D5637" i="5"/>
  <c r="D5638" i="5" a="1"/>
  <c r="D5638" i="5" s="1"/>
  <c r="D5639" i="5" a="1"/>
  <c r="D5639" i="5"/>
  <c r="D5640" i="5" a="1"/>
  <c r="D5640" i="5" s="1"/>
  <c r="D5641" i="5" a="1"/>
  <c r="D5641" i="5"/>
  <c r="D5642" i="5" a="1"/>
  <c r="D5642" i="5" s="1"/>
  <c r="D5643" i="5" a="1"/>
  <c r="D5643" i="5"/>
  <c r="D5644" i="5" a="1"/>
  <c r="D5644" i="5" s="1"/>
  <c r="D5645" i="5" a="1"/>
  <c r="D5645" i="5"/>
  <c r="D5646" i="5" a="1"/>
  <c r="D5646" i="5" s="1"/>
  <c r="D5647" i="5" a="1"/>
  <c r="D5647" i="5"/>
  <c r="D5648" i="5" a="1"/>
  <c r="D5648" i="5" s="1"/>
  <c r="D5649" i="5" a="1"/>
  <c r="D5649" i="5"/>
  <c r="D5650" i="5" a="1"/>
  <c r="D5650" i="5" s="1"/>
  <c r="D5651" i="5" a="1"/>
  <c r="D5651" i="5"/>
  <c r="D5652" i="5" a="1"/>
  <c r="D5652" i="5" s="1"/>
  <c r="D5653" i="5" a="1"/>
  <c r="D5653" i="5"/>
  <c r="D5654" i="5" a="1"/>
  <c r="D5654" i="5" s="1"/>
  <c r="D5655" i="5" a="1"/>
  <c r="D5655" i="5"/>
  <c r="D5656" i="5" a="1"/>
  <c r="D5656" i="5" s="1"/>
  <c r="D5657" i="5" a="1"/>
  <c r="D5657" i="5"/>
  <c r="D5658" i="5" a="1"/>
  <c r="D5658" i="5" s="1"/>
  <c r="D5659" i="5" a="1"/>
  <c r="D5659" i="5"/>
  <c r="D5660" i="5" a="1"/>
  <c r="D5660" i="5" s="1"/>
  <c r="D5661" i="5" a="1"/>
  <c r="D5661" i="5"/>
  <c r="D5662" i="5" a="1"/>
  <c r="D5662" i="5" s="1"/>
  <c r="D5663" i="5" a="1"/>
  <c r="D5663" i="5"/>
  <c r="D5664" i="5" a="1"/>
  <c r="D5664" i="5" s="1"/>
  <c r="D5665" i="5" a="1"/>
  <c r="D5665" i="5"/>
  <c r="D5666" i="5" a="1"/>
  <c r="D5666" i="5" s="1"/>
  <c r="D5667" i="5" a="1"/>
  <c r="D5667" i="5"/>
  <c r="D5668" i="5" a="1"/>
  <c r="D5668" i="5" s="1"/>
  <c r="D5669" i="5" a="1"/>
  <c r="D5669" i="5"/>
  <c r="D5670" i="5" a="1"/>
  <c r="D5670" i="5" s="1"/>
  <c r="D5671" i="5" a="1"/>
  <c r="D5671" i="5"/>
  <c r="D5672" i="5" a="1"/>
  <c r="D5672" i="5" s="1"/>
  <c r="D5673" i="5" a="1"/>
  <c r="D5673" i="5"/>
  <c r="D5674" i="5" a="1"/>
  <c r="D5674" i="5" s="1"/>
  <c r="D5675" i="5" a="1"/>
  <c r="D5675" i="5"/>
  <c r="D5676" i="5" a="1"/>
  <c r="D5676" i="5" s="1"/>
  <c r="D5677" i="5" a="1"/>
  <c r="D5677" i="5"/>
  <c r="D5678" i="5" a="1"/>
  <c r="D5678" i="5" s="1"/>
  <c r="D5679" i="5" a="1"/>
  <c r="D5679" i="5"/>
  <c r="D5680" i="5" a="1"/>
  <c r="D5680" i="5" s="1"/>
  <c r="D5681" i="5" a="1"/>
  <c r="D5681" i="5"/>
  <c r="D5682" i="5" a="1"/>
  <c r="D5682" i="5" s="1"/>
  <c r="D5683" i="5" a="1"/>
  <c r="D5683" i="5"/>
  <c r="D5684" i="5" a="1"/>
  <c r="D5684" i="5" s="1"/>
  <c r="D5685" i="5" a="1"/>
  <c r="D5685" i="5"/>
  <c r="D5686" i="5" a="1"/>
  <c r="D5686" i="5" s="1"/>
  <c r="D5687" i="5" a="1"/>
  <c r="D5687" i="5"/>
  <c r="D5688" i="5" a="1"/>
  <c r="D5688" i="5" s="1"/>
  <c r="D5689" i="5" a="1"/>
  <c r="D5689" i="5"/>
  <c r="D5690" i="5" a="1"/>
  <c r="D5690" i="5" s="1"/>
  <c r="D5691" i="5" a="1"/>
  <c r="D5691" i="5"/>
  <c r="D5692" i="5" a="1"/>
  <c r="D5692" i="5" s="1"/>
  <c r="D5693" i="5" a="1"/>
  <c r="D5693" i="5"/>
  <c r="D5694" i="5" a="1"/>
  <c r="D5694" i="5" s="1"/>
  <c r="D5695" i="5" a="1"/>
  <c r="D5695" i="5"/>
  <c r="D5696" i="5" a="1"/>
  <c r="D5696" i="5" s="1"/>
  <c r="D5697" i="5" a="1"/>
  <c r="D5697" i="5"/>
  <c r="D5698" i="5" a="1"/>
  <c r="D5698" i="5" s="1"/>
  <c r="D5699" i="5" a="1"/>
  <c r="D5699" i="5"/>
  <c r="D5700" i="5" a="1"/>
  <c r="D5700" i="5" s="1"/>
  <c r="D5701" i="5" a="1"/>
  <c r="D5701" i="5"/>
  <c r="D5702" i="5" a="1"/>
  <c r="D5702" i="5" s="1"/>
  <c r="D5703" i="5" a="1"/>
  <c r="D5703" i="5" s="1"/>
  <c r="D5704" i="5" a="1"/>
  <c r="D5704" i="5" s="1"/>
  <c r="D5705" i="5" a="1"/>
  <c r="D5705" i="5" s="1"/>
  <c r="D5706" i="5" a="1"/>
  <c r="D5706" i="5"/>
  <c r="D5707" i="5" a="1"/>
  <c r="D5707" i="5" s="1"/>
  <c r="D5708" i="5" a="1"/>
  <c r="D5708" i="5" s="1"/>
  <c r="D5709" i="5" a="1"/>
  <c r="D5709" i="5" s="1"/>
  <c r="D5710" i="5" a="1"/>
  <c r="D5710" i="5" s="1"/>
  <c r="D5711" i="5" a="1"/>
  <c r="D5711" i="5" s="1"/>
  <c r="D5712" i="5" a="1"/>
  <c r="D5712" i="5" s="1"/>
  <c r="D5713" i="5" a="1"/>
  <c r="D5713" i="5" s="1"/>
  <c r="D5714" i="5" a="1"/>
  <c r="D5714" i="5"/>
  <c r="D5715" i="5" a="1"/>
  <c r="D5715" i="5" s="1"/>
  <c r="D5716" i="5" a="1"/>
  <c r="D5716" i="5" s="1"/>
  <c r="D5717" i="5" a="1"/>
  <c r="D5717" i="5" s="1"/>
  <c r="D5718" i="5" a="1"/>
  <c r="D5718" i="5" s="1"/>
  <c r="D5719" i="5" a="1"/>
  <c r="D5719" i="5" s="1"/>
  <c r="D5720" i="5" a="1"/>
  <c r="D5720" i="5"/>
  <c r="D5721" i="5" a="1"/>
  <c r="D5721" i="5" s="1"/>
  <c r="D5722" i="5" a="1"/>
  <c r="D5722" i="5"/>
  <c r="D5723" i="5" a="1"/>
  <c r="D5723" i="5" s="1"/>
  <c r="D5724" i="5" a="1"/>
  <c r="D5724" i="5" s="1"/>
  <c r="D5725" i="5" a="1"/>
  <c r="D5725" i="5" s="1"/>
  <c r="D5726" i="5" a="1"/>
  <c r="D5726" i="5"/>
  <c r="D5727" i="5" a="1"/>
  <c r="D5727" i="5" s="1"/>
  <c r="D5728" i="5" a="1"/>
  <c r="D5728" i="5" s="1"/>
  <c r="D5729" i="5" a="1"/>
  <c r="D5729" i="5" s="1"/>
  <c r="D5730" i="5" a="1"/>
  <c r="D5730" i="5"/>
  <c r="D5731" i="5" a="1"/>
  <c r="D5731" i="5" s="1"/>
  <c r="D5732" i="5" a="1"/>
  <c r="D5732" i="5" s="1"/>
  <c r="D5733" i="5" a="1"/>
  <c r="D5733" i="5" s="1"/>
  <c r="D5734" i="5" a="1"/>
  <c r="D5734" i="5" s="1"/>
  <c r="D5735" i="5" a="1"/>
  <c r="D5735" i="5" s="1"/>
  <c r="D5736" i="5" a="1"/>
  <c r="D5736" i="5" s="1"/>
  <c r="D5737" i="5" a="1"/>
  <c r="D5737" i="5" s="1"/>
  <c r="D5738" i="5" a="1"/>
  <c r="D5738" i="5"/>
  <c r="D5739" i="5" a="1"/>
  <c r="D5739" i="5" s="1"/>
  <c r="D5740" i="5" a="1"/>
  <c r="D5740" i="5" s="1"/>
  <c r="D5741" i="5" a="1"/>
  <c r="D5741" i="5" s="1"/>
  <c r="D5742" i="5" a="1"/>
  <c r="D5742" i="5" s="1"/>
  <c r="D5743" i="5" a="1"/>
  <c r="D5743" i="5" s="1"/>
  <c r="D5744" i="5" a="1"/>
  <c r="D5744" i="5" s="1"/>
  <c r="D5745" i="5" a="1"/>
  <c r="D5745" i="5" s="1"/>
  <c r="D5746" i="5" a="1"/>
  <c r="D5746" i="5"/>
  <c r="D5747" i="5" a="1"/>
  <c r="D5747" i="5" s="1"/>
  <c r="D5748" i="5" a="1"/>
  <c r="D5748" i="5" s="1"/>
  <c r="D5749" i="5" a="1"/>
  <c r="D5749" i="5" s="1"/>
  <c r="D5750" i="5" a="1"/>
  <c r="D5750" i="5" s="1"/>
  <c r="D5751" i="5" a="1"/>
  <c r="D5751" i="5" s="1"/>
  <c r="D5752" i="5" a="1"/>
  <c r="D5752" i="5"/>
  <c r="D5753" i="5" a="1"/>
  <c r="D5753" i="5" s="1"/>
  <c r="D5754" i="5" a="1"/>
  <c r="D5754" i="5"/>
  <c r="D5755" i="5" a="1"/>
  <c r="D5755" i="5" s="1"/>
  <c r="D5756" i="5" a="1"/>
  <c r="D5756" i="5" s="1"/>
  <c r="D5757" i="5" a="1"/>
  <c r="D5757" i="5" s="1"/>
  <c r="D5758" i="5" a="1"/>
  <c r="D5758" i="5"/>
  <c r="D5759" i="5" a="1"/>
  <c r="D5759" i="5" s="1"/>
  <c r="D5760" i="5" a="1"/>
  <c r="D5760" i="5" s="1"/>
  <c r="D5761" i="5" a="1"/>
  <c r="D5761" i="5" s="1"/>
  <c r="D5762" i="5" a="1"/>
  <c r="D5762" i="5"/>
  <c r="D5763" i="5" a="1"/>
  <c r="D5763" i="5" s="1"/>
  <c r="D5764" i="5" a="1"/>
  <c r="D5764" i="5" s="1"/>
  <c r="D5765" i="5" a="1"/>
  <c r="D5765" i="5" s="1"/>
  <c r="D5766" i="5" a="1"/>
  <c r="D5766" i="5" s="1"/>
  <c r="D5767" i="5" a="1"/>
  <c r="D5767" i="5" s="1"/>
  <c r="D5768" i="5" a="1"/>
  <c r="D5768" i="5" s="1"/>
  <c r="D5769" i="5" a="1"/>
  <c r="D5769" i="5" s="1"/>
  <c r="D5770" i="5" a="1"/>
  <c r="D5770" i="5"/>
  <c r="D5771" i="5" a="1"/>
  <c r="D5771" i="5" s="1"/>
  <c r="D5772" i="5" a="1"/>
  <c r="D5772" i="5" s="1"/>
  <c r="D5773" i="5" a="1"/>
  <c r="D5773" i="5" s="1"/>
  <c r="D5774" i="5" a="1"/>
  <c r="D5774" i="5" s="1"/>
  <c r="D5775" i="5" a="1"/>
  <c r="D5775" i="5" s="1"/>
  <c r="D5776" i="5" a="1"/>
  <c r="D5776" i="5" s="1"/>
  <c r="D5777" i="5" a="1"/>
  <c r="D5777" i="5" s="1"/>
  <c r="D5778" i="5" a="1"/>
  <c r="D5778" i="5"/>
  <c r="D5779" i="5" a="1"/>
  <c r="D5779" i="5" s="1"/>
  <c r="D5780" i="5" a="1"/>
  <c r="D5780" i="5" s="1"/>
  <c r="D5781" i="5" a="1"/>
  <c r="D5781" i="5" s="1"/>
  <c r="D5782" i="5" a="1"/>
  <c r="D5782" i="5" s="1"/>
  <c r="D5783" i="5" a="1"/>
  <c r="D5783" i="5" s="1"/>
  <c r="D5784" i="5" a="1"/>
  <c r="D5784" i="5"/>
  <c r="D5785" i="5" a="1"/>
  <c r="D5785" i="5" s="1"/>
  <c r="D5786" i="5" a="1"/>
  <c r="D5786" i="5"/>
  <c r="D5787" i="5" a="1"/>
  <c r="D5787" i="5" s="1"/>
  <c r="D5788" i="5" a="1"/>
  <c r="D5788" i="5" s="1"/>
  <c r="D5789" i="5" a="1"/>
  <c r="D5789" i="5" s="1"/>
  <c r="D5790" i="5" a="1"/>
  <c r="D5790" i="5"/>
  <c r="D5791" i="5" a="1"/>
  <c r="D5791" i="5" s="1"/>
  <c r="D5792" i="5" a="1"/>
  <c r="D5792" i="5" s="1"/>
  <c r="D5793" i="5" a="1"/>
  <c r="D5793" i="5" s="1"/>
  <c r="D5794" i="5" a="1"/>
  <c r="D5794" i="5"/>
  <c r="D5795" i="5" a="1"/>
  <c r="D5795" i="5" s="1"/>
  <c r="D5796" i="5" a="1"/>
  <c r="D5796" i="5" s="1"/>
  <c r="D5797" i="5" a="1"/>
  <c r="D5797" i="5" s="1"/>
  <c r="D5798" i="5" a="1"/>
  <c r="D5798" i="5" s="1"/>
  <c r="D5799" i="5" a="1"/>
  <c r="D5799" i="5" s="1"/>
  <c r="D5800" i="5" a="1"/>
  <c r="D5800" i="5" s="1"/>
  <c r="D5801" i="5" a="1"/>
  <c r="D5801" i="5" s="1"/>
  <c r="D5802" i="5" a="1"/>
  <c r="D5802" i="5"/>
  <c r="D5803" i="5" a="1"/>
  <c r="D5803" i="5" s="1"/>
  <c r="D5804" i="5" a="1"/>
  <c r="D5804" i="5" s="1"/>
  <c r="D5805" i="5" a="1"/>
  <c r="D5805" i="5" s="1"/>
  <c r="D5806" i="5" a="1"/>
  <c r="D5806" i="5" s="1"/>
  <c r="D5807" i="5" a="1"/>
  <c r="D5807" i="5" s="1"/>
  <c r="D5808" i="5" a="1"/>
  <c r="D5808" i="5" s="1"/>
  <c r="D5809" i="5" a="1"/>
  <c r="D5809" i="5" s="1"/>
  <c r="D5810" i="5" a="1"/>
  <c r="D5810" i="5"/>
  <c r="D5811" i="5" a="1"/>
  <c r="D5811" i="5" s="1"/>
  <c r="D5812" i="5" a="1"/>
  <c r="D5812" i="5" s="1"/>
  <c r="D5813" i="5" a="1"/>
  <c r="D5813" i="5" s="1"/>
  <c r="D5814" i="5" a="1"/>
  <c r="D5814" i="5" s="1"/>
  <c r="D5815" i="5" a="1"/>
  <c r="D5815" i="5" s="1"/>
  <c r="D5816" i="5" a="1"/>
  <c r="D5816" i="5"/>
  <c r="D5817" i="5" a="1"/>
  <c r="D5817" i="5" s="1"/>
  <c r="D5818" i="5" a="1"/>
  <c r="D5818" i="5"/>
  <c r="D5819" i="5" a="1"/>
  <c r="D5819" i="5" s="1"/>
  <c r="D5820" i="5" a="1"/>
  <c r="D5820" i="5" s="1"/>
  <c r="D5821" i="5" a="1"/>
  <c r="D5821" i="5" s="1"/>
  <c r="D5822" i="5" a="1"/>
  <c r="D5822" i="5"/>
  <c r="D5823" i="5" a="1"/>
  <c r="D5823" i="5" s="1"/>
  <c r="D5824" i="5" a="1"/>
  <c r="D5824" i="5" s="1"/>
  <c r="D5825" i="5" a="1"/>
  <c r="D5825" i="5" s="1"/>
  <c r="D5826" i="5" a="1"/>
  <c r="D5826" i="5"/>
  <c r="D5827" i="5" a="1"/>
  <c r="D5827" i="5" s="1"/>
  <c r="D5828" i="5" a="1"/>
  <c r="D5828" i="5" s="1"/>
  <c r="D5829" i="5" a="1"/>
  <c r="D5829" i="5" s="1"/>
  <c r="D5830" i="5" a="1"/>
  <c r="D5830" i="5" s="1"/>
  <c r="D5831" i="5" a="1"/>
  <c r="D5831" i="5" s="1"/>
  <c r="D5832" i="5" a="1"/>
  <c r="D5832" i="5" s="1"/>
  <c r="D5833" i="5" a="1"/>
  <c r="D5833" i="5" s="1"/>
  <c r="D5834" i="5" a="1"/>
  <c r="D5834" i="5"/>
  <c r="D5835" i="5" a="1"/>
  <c r="D5835" i="5" s="1"/>
  <c r="D5836" i="5" a="1"/>
  <c r="D5836" i="5" s="1"/>
  <c r="D5837" i="5" a="1"/>
  <c r="D5837" i="5" s="1"/>
  <c r="D5838" i="5" a="1"/>
  <c r="D5838" i="5" s="1"/>
  <c r="D5839" i="5" a="1"/>
  <c r="D5839" i="5" s="1"/>
  <c r="D5840" i="5" a="1"/>
  <c r="D5840" i="5" s="1"/>
  <c r="D5841" i="5" a="1"/>
  <c r="D5841" i="5" s="1"/>
  <c r="D5842" i="5" a="1"/>
  <c r="D5842" i="5"/>
  <c r="D5843" i="5" a="1"/>
  <c r="D5843" i="5" s="1"/>
  <c r="D5844" i="5" a="1"/>
  <c r="D5844" i="5" s="1"/>
  <c r="D5845" i="5" a="1"/>
  <c r="D5845" i="5" s="1"/>
  <c r="D5846" i="5" a="1"/>
  <c r="D5846" i="5" s="1"/>
  <c r="D5847" i="5" a="1"/>
  <c r="D5847" i="5" s="1"/>
  <c r="D5848" i="5" a="1"/>
  <c r="D5848" i="5"/>
  <c r="D5849" i="5" a="1"/>
  <c r="D5849" i="5" s="1"/>
  <c r="D5850" i="5" a="1"/>
  <c r="D5850" i="5"/>
  <c r="D5851" i="5" a="1"/>
  <c r="D5851" i="5" s="1"/>
  <c r="D5852" i="5" a="1"/>
  <c r="D5852" i="5" s="1"/>
  <c r="D5853" i="5" a="1"/>
  <c r="D5853" i="5" s="1"/>
  <c r="D5854" i="5" a="1"/>
  <c r="D5854" i="5"/>
  <c r="D5855" i="5" a="1"/>
  <c r="D5855" i="5" s="1"/>
  <c r="D5856" i="5" a="1"/>
  <c r="D5856" i="5" s="1"/>
  <c r="D5857" i="5" a="1"/>
  <c r="D5857" i="5" s="1"/>
  <c r="D5858" i="5" a="1"/>
  <c r="D5858" i="5"/>
  <c r="D5859" i="5" a="1"/>
  <c r="D5859" i="5" s="1"/>
  <c r="D5860" i="5" a="1"/>
  <c r="D5860" i="5" s="1"/>
  <c r="D5861" i="5" a="1"/>
  <c r="D5861" i="5" s="1"/>
  <c r="D5862" i="5" a="1"/>
  <c r="D5862" i="5" s="1"/>
  <c r="D5863" i="5" a="1"/>
  <c r="D5863" i="5" s="1"/>
  <c r="D5864" i="5" a="1"/>
  <c r="D5864" i="5" s="1"/>
  <c r="D5865" i="5" a="1"/>
  <c r="D5865" i="5" s="1"/>
  <c r="D5866" i="5" a="1"/>
  <c r="D5866" i="5"/>
  <c r="D5867" i="5" a="1"/>
  <c r="D5867" i="5" s="1"/>
  <c r="D5868" i="5" a="1"/>
  <c r="D5868" i="5" s="1"/>
  <c r="D5869" i="5" a="1"/>
  <c r="D5869" i="5" s="1"/>
  <c r="D5870" i="5" a="1"/>
  <c r="D5870" i="5" s="1"/>
  <c r="D5871" i="5" a="1"/>
  <c r="D5871" i="5" s="1"/>
  <c r="D5872" i="5" a="1"/>
  <c r="D5872" i="5" s="1"/>
  <c r="D5873" i="5" a="1"/>
  <c r="D5873" i="5" s="1"/>
  <c r="D5874" i="5" a="1"/>
  <c r="D5874" i="5"/>
  <c r="D5875" i="5" a="1"/>
  <c r="D5875" i="5" s="1"/>
  <c r="D5876" i="5" a="1"/>
  <c r="D5876" i="5" s="1"/>
  <c r="D5877" i="5" a="1"/>
  <c r="D5877" i="5" s="1"/>
  <c r="D5878" i="5" a="1"/>
  <c r="D5878" i="5" s="1"/>
  <c r="D5879" i="5" a="1"/>
  <c r="D5879" i="5" s="1"/>
  <c r="D5880" i="5" a="1"/>
  <c r="D5880" i="5"/>
  <c r="D5881" i="5" a="1"/>
  <c r="D5881" i="5" s="1"/>
  <c r="D5882" i="5" a="1"/>
  <c r="D5882" i="5"/>
  <c r="D5883" i="5" a="1"/>
  <c r="D5883" i="5" s="1"/>
  <c r="D5884" i="5" a="1"/>
  <c r="D5884" i="5" s="1"/>
  <c r="D5885" i="5" a="1"/>
  <c r="D5885" i="5" s="1"/>
  <c r="D5886" i="5" a="1"/>
  <c r="D5886" i="5"/>
  <c r="D5887" i="5" a="1"/>
  <c r="D5887" i="5" s="1"/>
  <c r="D5888" i="5" a="1"/>
  <c r="D5888" i="5" s="1"/>
  <c r="D5889" i="5" a="1"/>
  <c r="D5889" i="5" s="1"/>
  <c r="D5890" i="5" a="1"/>
  <c r="D5890" i="5"/>
  <c r="D5891" i="5" a="1"/>
  <c r="D5891" i="5" s="1"/>
  <c r="D5892" i="5" a="1"/>
  <c r="D5892" i="5" s="1"/>
  <c r="D5893" i="5" a="1"/>
  <c r="D5893" i="5" s="1"/>
  <c r="D5894" i="5" a="1"/>
  <c r="D5894" i="5" s="1"/>
  <c r="D5895" i="5" a="1"/>
  <c r="D5895" i="5" s="1"/>
  <c r="D5896" i="5" a="1"/>
  <c r="D5896" i="5" s="1"/>
  <c r="D5897" i="5" a="1"/>
  <c r="D5897" i="5" s="1"/>
  <c r="D5898" i="5" a="1"/>
  <c r="D5898" i="5"/>
  <c r="D5899" i="5" a="1"/>
  <c r="D5899" i="5" s="1"/>
  <c r="D5900" i="5" a="1"/>
  <c r="D5900" i="5" s="1"/>
  <c r="D5901" i="5" a="1"/>
  <c r="D5901" i="5" s="1"/>
  <c r="D5902" i="5" a="1"/>
  <c r="D5902" i="5" s="1"/>
  <c r="D5903" i="5" a="1"/>
  <c r="D5903" i="5" s="1"/>
  <c r="D5904" i="5" a="1"/>
  <c r="D5904" i="5" s="1"/>
  <c r="D5905" i="5" a="1"/>
  <c r="D5905" i="5" s="1"/>
  <c r="D5906" i="5" a="1"/>
  <c r="D5906" i="5"/>
  <c r="D5907" i="5" a="1"/>
  <c r="D5907" i="5" s="1"/>
  <c r="D5908" i="5" a="1"/>
  <c r="D5908" i="5" s="1"/>
  <c r="D5909" i="5" a="1"/>
  <c r="D5909" i="5" s="1"/>
  <c r="D5910" i="5" a="1"/>
  <c r="D5910" i="5" s="1"/>
  <c r="D5911" i="5" a="1"/>
  <c r="D5911" i="5" s="1"/>
  <c r="D5912" i="5" a="1"/>
  <c r="D5912" i="5"/>
  <c r="D5913" i="5" a="1"/>
  <c r="D5913" i="5" s="1"/>
  <c r="D5914" i="5" a="1"/>
  <c r="D5914" i="5"/>
  <c r="D5915" i="5" a="1"/>
  <c r="D5915" i="5" s="1"/>
  <c r="D5916" i="5" a="1"/>
  <c r="D5916" i="5" s="1"/>
  <c r="D5917" i="5" a="1"/>
  <c r="D5917" i="5" s="1"/>
  <c r="D5918" i="5" a="1"/>
  <c r="D5918" i="5"/>
  <c r="D5919" i="5" a="1"/>
  <c r="D5919" i="5" s="1"/>
  <c r="D5920" i="5" a="1"/>
  <c r="D5920" i="5" s="1"/>
  <c r="D5921" i="5" a="1"/>
  <c r="D5921" i="5" s="1"/>
  <c r="D5922" i="5" a="1"/>
  <c r="D5922" i="5"/>
  <c r="D5923" i="5" a="1"/>
  <c r="D5923" i="5" s="1"/>
  <c r="D5924" i="5" a="1"/>
  <c r="D5924" i="5" s="1"/>
  <c r="D5925" i="5" a="1"/>
  <c r="D5925" i="5" s="1"/>
  <c r="D5926" i="5" a="1"/>
  <c r="D5926" i="5" s="1"/>
  <c r="D5927" i="5" a="1"/>
  <c r="D5927" i="5" s="1"/>
  <c r="D5928" i="5" a="1"/>
  <c r="D5928" i="5" s="1"/>
  <c r="D5929" i="5" a="1"/>
  <c r="D5929" i="5" s="1"/>
  <c r="D5930" i="5" a="1"/>
  <c r="D5930" i="5"/>
  <c r="D5931" i="5" a="1"/>
  <c r="D5931" i="5" s="1"/>
  <c r="D5932" i="5" a="1"/>
  <c r="D5932" i="5" s="1"/>
  <c r="D5933" i="5" a="1"/>
  <c r="D5933" i="5" s="1"/>
  <c r="D5934" i="5" a="1"/>
  <c r="D5934" i="5" s="1"/>
  <c r="D5935" i="5" a="1"/>
  <c r="D5935" i="5" s="1"/>
  <c r="D5936" i="5" a="1"/>
  <c r="D5936" i="5" s="1"/>
  <c r="D5937" i="5" a="1"/>
  <c r="D5937" i="5" s="1"/>
  <c r="D5938" i="5" a="1"/>
  <c r="D5938" i="5"/>
  <c r="D5939" i="5" a="1"/>
  <c r="D5939" i="5" s="1"/>
  <c r="D5940" i="5" a="1"/>
  <c r="D5940" i="5" s="1"/>
  <c r="D5941" i="5" a="1"/>
  <c r="D5941" i="5" s="1"/>
  <c r="D5942" i="5" a="1"/>
  <c r="D5942" i="5" s="1"/>
  <c r="D5943" i="5" a="1"/>
  <c r="D5943" i="5" s="1"/>
  <c r="D5944" i="5" a="1"/>
  <c r="D5944" i="5"/>
  <c r="D5945" i="5" a="1"/>
  <c r="D5945" i="5" s="1"/>
  <c r="D5946" i="5" a="1"/>
  <c r="D5946" i="5"/>
  <c r="D5947" i="5" a="1"/>
  <c r="D5947" i="5" s="1"/>
  <c r="D5948" i="5" a="1"/>
  <c r="D5948" i="5" s="1"/>
  <c r="D5949" i="5" a="1"/>
  <c r="D5949" i="5" s="1"/>
  <c r="D5950" i="5" a="1"/>
  <c r="D5950" i="5"/>
  <c r="D5951" i="5" a="1"/>
  <c r="D5951" i="5" s="1"/>
  <c r="D5952" i="5" a="1"/>
  <c r="D5952" i="5" s="1"/>
  <c r="D5953" i="5" a="1"/>
  <c r="D5953" i="5" s="1"/>
  <c r="D5954" i="5" a="1"/>
  <c r="D5954" i="5"/>
  <c r="D5955" i="5" a="1"/>
  <c r="D5955" i="5" s="1"/>
  <c r="D5956" i="5" a="1"/>
  <c r="D5956" i="5" s="1"/>
  <c r="D5957" i="5" a="1"/>
  <c r="D5957" i="5" s="1"/>
  <c r="D5958" i="5" a="1"/>
  <c r="D5958" i="5" s="1"/>
  <c r="D5959" i="5" a="1"/>
  <c r="D5959" i="5" s="1"/>
  <c r="D5960" i="5" a="1"/>
  <c r="D5960" i="5" s="1"/>
  <c r="D5961" i="5" a="1"/>
  <c r="D5961" i="5" s="1"/>
  <c r="D5962" i="5" a="1"/>
  <c r="D5962" i="5"/>
  <c r="D5963" i="5" a="1"/>
  <c r="D5963" i="5" s="1"/>
  <c r="D5964" i="5" a="1"/>
  <c r="D5964" i="5" s="1"/>
  <c r="D5965" i="5" a="1"/>
  <c r="D5965" i="5" s="1"/>
  <c r="D5966" i="5" a="1"/>
  <c r="D5966" i="5" s="1"/>
  <c r="D5967" i="5" a="1"/>
  <c r="D5967" i="5" s="1"/>
  <c r="D5968" i="5" a="1"/>
  <c r="D5968" i="5" s="1"/>
  <c r="D5969" i="5" a="1"/>
  <c r="D5969" i="5" s="1"/>
  <c r="D5970" i="5" a="1"/>
  <c r="D5970" i="5"/>
  <c r="D5971" i="5" a="1"/>
  <c r="D5971" i="5" s="1"/>
  <c r="D5972" i="5" a="1"/>
  <c r="D5972" i="5" s="1"/>
  <c r="D5973" i="5" a="1"/>
  <c r="D5973" i="5" s="1"/>
  <c r="D5974" i="5" a="1"/>
  <c r="D5974" i="5" s="1"/>
  <c r="D5975" i="5" a="1"/>
  <c r="D5975" i="5" s="1"/>
  <c r="D5976" i="5" a="1"/>
  <c r="D5976" i="5"/>
  <c r="D5977" i="5" a="1"/>
  <c r="D5977" i="5" s="1"/>
  <c r="D5978" i="5" a="1"/>
  <c r="D5978" i="5"/>
  <c r="D5979" i="5" a="1"/>
  <c r="D5979" i="5" s="1"/>
  <c r="D5980" i="5" a="1"/>
  <c r="D5980" i="5" s="1"/>
  <c r="D5981" i="5" a="1"/>
  <c r="D5981" i="5" s="1"/>
  <c r="D5982" i="5" a="1"/>
  <c r="D5982" i="5"/>
  <c r="D5983" i="5" a="1"/>
  <c r="D5983" i="5" s="1"/>
  <c r="D5984" i="5" a="1"/>
  <c r="D5984" i="5" s="1"/>
  <c r="D5985" i="5" a="1"/>
  <c r="D5985" i="5" s="1"/>
  <c r="D5986" i="5" a="1"/>
  <c r="D5986" i="5"/>
  <c r="D5987" i="5" a="1"/>
  <c r="D5987" i="5" s="1"/>
  <c r="D5988" i="5" a="1"/>
  <c r="D5988" i="5" s="1"/>
  <c r="D5989" i="5" a="1"/>
  <c r="D5989" i="5" s="1"/>
  <c r="D5990" i="5" a="1"/>
  <c r="D5990" i="5" s="1"/>
  <c r="D5991" i="5" a="1"/>
  <c r="D5991" i="5" s="1"/>
  <c r="D5992" i="5" a="1"/>
  <c r="D5992" i="5" s="1"/>
  <c r="D5993" i="5" a="1"/>
  <c r="D5993" i="5" s="1"/>
  <c r="D5994" i="5" a="1"/>
  <c r="D5994" i="5"/>
  <c r="D5995" i="5" a="1"/>
  <c r="D5995" i="5" s="1"/>
  <c r="D5996" i="5" a="1"/>
  <c r="D5996" i="5" s="1"/>
  <c r="D5997" i="5" a="1"/>
  <c r="D5997" i="5" s="1"/>
  <c r="D5998" i="5" a="1"/>
  <c r="D5998" i="5" s="1"/>
  <c r="D5999" i="5" a="1"/>
  <c r="D5999" i="5" s="1"/>
  <c r="D6000" i="5" a="1"/>
  <c r="D6000" i="5" s="1"/>
  <c r="D6001" i="5" a="1"/>
  <c r="D6001" i="5" s="1"/>
  <c r="D6002" i="5" a="1"/>
  <c r="D6002" i="5"/>
  <c r="D6003" i="5" a="1"/>
  <c r="D6003" i="5" s="1"/>
  <c r="D6004" i="5" a="1"/>
  <c r="D6004" i="5" s="1"/>
  <c r="D6005" i="5" a="1"/>
  <c r="D6005" i="5" s="1"/>
  <c r="D6006" i="5" a="1"/>
  <c r="D6006" i="5" s="1"/>
  <c r="D6007" i="5" a="1"/>
  <c r="D6007" i="5" s="1"/>
  <c r="D6008" i="5" a="1"/>
  <c r="D6008" i="5"/>
  <c r="D6009" i="5" a="1"/>
  <c r="D6009" i="5" s="1"/>
  <c r="D6010" i="5" a="1"/>
  <c r="D6010" i="5"/>
  <c r="D6011" i="5" a="1"/>
  <c r="D6011" i="5" s="1"/>
  <c r="D6012" i="5" a="1"/>
  <c r="D6012" i="5" s="1"/>
  <c r="D6013" i="5" a="1"/>
  <c r="D6013" i="5" s="1"/>
  <c r="D6014" i="5" a="1"/>
  <c r="D6014" i="5"/>
  <c r="D6015" i="5" a="1"/>
  <c r="D6015" i="5" s="1"/>
  <c r="D6016" i="5" a="1"/>
  <c r="D6016" i="5" s="1"/>
  <c r="D6017" i="5" a="1"/>
  <c r="D6017" i="5" s="1"/>
  <c r="D6018" i="5" a="1"/>
  <c r="D6018" i="5"/>
  <c r="D6019" i="5" a="1"/>
  <c r="D6019" i="5" s="1"/>
  <c r="D6020" i="5" a="1"/>
  <c r="D6020" i="5" s="1"/>
  <c r="D6021" i="5" a="1"/>
  <c r="D6021" i="5" s="1"/>
  <c r="D6022" i="5" a="1"/>
  <c r="D6022" i="5" s="1"/>
  <c r="D6023" i="5" a="1"/>
  <c r="D6023" i="5" s="1"/>
  <c r="D6024" i="5" a="1"/>
  <c r="D6024" i="5" s="1"/>
  <c r="D6025" i="5" a="1"/>
  <c r="D6025" i="5" s="1"/>
  <c r="D6026" i="5" a="1"/>
  <c r="D6026" i="5"/>
  <c r="D6027" i="5" a="1"/>
  <c r="D6027" i="5" s="1"/>
  <c r="D6028" i="5" a="1"/>
  <c r="D6028" i="5" s="1"/>
  <c r="D6029" i="5" a="1"/>
  <c r="D6029" i="5" s="1"/>
  <c r="D6030" i="5" a="1"/>
  <c r="D6030" i="5" s="1"/>
  <c r="D6031" i="5" a="1"/>
  <c r="D6031" i="5" s="1"/>
  <c r="D6032" i="5" a="1"/>
  <c r="D6032" i="5" s="1"/>
  <c r="D6033" i="5" a="1"/>
  <c r="D6033" i="5" s="1"/>
  <c r="D6034" i="5" a="1"/>
  <c r="D6034" i="5"/>
  <c r="D6035" i="5" a="1"/>
  <c r="D6035" i="5" s="1"/>
  <c r="D6036" i="5" a="1"/>
  <c r="D6036" i="5" s="1"/>
  <c r="D6037" i="5" a="1"/>
  <c r="D6037" i="5" s="1"/>
  <c r="D6038" i="5" a="1"/>
  <c r="D6038" i="5" s="1"/>
  <c r="D6039" i="5" a="1"/>
  <c r="D6039" i="5" s="1"/>
  <c r="D6040" i="5" a="1"/>
  <c r="D6040" i="5"/>
  <c r="D6041" i="5" a="1"/>
  <c r="D6041" i="5" s="1"/>
  <c r="D6042" i="5" a="1"/>
  <c r="D6042" i="5"/>
  <c r="D6043" i="5" a="1"/>
  <c r="D6043" i="5" s="1"/>
  <c r="D6044" i="5" a="1"/>
  <c r="D6044" i="5" s="1"/>
  <c r="D6045" i="5" a="1"/>
  <c r="D6045" i="5" s="1"/>
  <c r="D6046" i="5" a="1"/>
  <c r="D6046" i="5"/>
  <c r="D6047" i="5" a="1"/>
  <c r="D6047" i="5" s="1"/>
  <c r="D6048" i="5" a="1"/>
  <c r="D6048" i="5" s="1"/>
  <c r="D6049" i="5" a="1"/>
  <c r="D6049" i="5" s="1"/>
  <c r="D6050" i="5" a="1"/>
  <c r="D6050" i="5"/>
  <c r="D6051" i="5" a="1"/>
  <c r="D6051" i="5" s="1"/>
  <c r="D6052" i="5" a="1"/>
  <c r="D6052" i="5" s="1"/>
  <c r="D6053" i="5" a="1"/>
  <c r="D6053" i="5" s="1"/>
  <c r="D6054" i="5" a="1"/>
  <c r="D6054" i="5" s="1"/>
  <c r="D6055" i="5" a="1"/>
  <c r="D6055" i="5" s="1"/>
  <c r="D6056" i="5" a="1"/>
  <c r="D6056" i="5" s="1"/>
  <c r="D6057" i="5" a="1"/>
  <c r="D6057" i="5" s="1"/>
  <c r="D6058" i="5" a="1"/>
  <c r="D6058" i="5"/>
  <c r="D6059" i="5" a="1"/>
  <c r="D6059" i="5" s="1"/>
  <c r="D6060" i="5" a="1"/>
  <c r="D6060" i="5" s="1"/>
  <c r="D6061" i="5" a="1"/>
  <c r="D6061" i="5" s="1"/>
  <c r="D6062" i="5" a="1"/>
  <c r="D6062" i="5" s="1"/>
  <c r="D6063" i="5" a="1"/>
  <c r="D6063" i="5" s="1"/>
  <c r="D6064" i="5" a="1"/>
  <c r="D6064" i="5" s="1"/>
  <c r="D6065" i="5" a="1"/>
  <c r="D6065" i="5" s="1"/>
  <c r="D6066" i="5" a="1"/>
  <c r="D6066" i="5"/>
  <c r="D6067" i="5" a="1"/>
  <c r="D6067" i="5" s="1"/>
  <c r="D6068" i="5" a="1"/>
  <c r="D6068" i="5" s="1"/>
  <c r="D6069" i="5" a="1"/>
  <c r="D6069" i="5" s="1"/>
  <c r="D6070" i="5" a="1"/>
  <c r="D6070" i="5" s="1"/>
  <c r="D6071" i="5" a="1"/>
  <c r="D6071" i="5" s="1"/>
  <c r="D6072" i="5" a="1"/>
  <c r="D6072" i="5"/>
  <c r="D6073" i="5" a="1"/>
  <c r="D6073" i="5" s="1"/>
  <c r="D6074" i="5" a="1"/>
  <c r="D6074" i="5"/>
  <c r="D6075" i="5" a="1"/>
  <c r="D6075" i="5" s="1"/>
  <c r="D6076" i="5" a="1"/>
  <c r="D6076" i="5" s="1"/>
  <c r="D6077" i="5" a="1"/>
  <c r="D6077" i="5" s="1"/>
  <c r="D6078" i="5" a="1"/>
  <c r="D6078" i="5"/>
  <c r="D6079" i="5" a="1"/>
  <c r="D6079" i="5" s="1"/>
  <c r="D6080" i="5" a="1"/>
  <c r="D6080" i="5" s="1"/>
  <c r="D6081" i="5" a="1"/>
  <c r="D6081" i="5" s="1"/>
  <c r="D6082" i="5" a="1"/>
  <c r="D6082" i="5"/>
  <c r="D6083" i="5" a="1"/>
  <c r="D6083" i="5" s="1"/>
  <c r="D6084" i="5" a="1"/>
  <c r="D6084" i="5" s="1"/>
  <c r="D6085" i="5" a="1"/>
  <c r="D6085" i="5" s="1"/>
  <c r="D6086" i="5" a="1"/>
  <c r="D6086" i="5" s="1"/>
  <c r="D6087" i="5" a="1"/>
  <c r="D6087" i="5" s="1"/>
  <c r="D6088" i="5" a="1"/>
  <c r="D6088" i="5" s="1"/>
  <c r="D6089" i="5" a="1"/>
  <c r="D6089" i="5" s="1"/>
  <c r="D6090" i="5" a="1"/>
  <c r="D6090" i="5"/>
  <c r="D6091" i="5" a="1"/>
  <c r="D6091" i="5" s="1"/>
  <c r="D6092" i="5" a="1"/>
  <c r="D6092" i="5" s="1"/>
  <c r="D6093" i="5" a="1"/>
  <c r="D6093" i="5" s="1"/>
  <c r="D6094" i="5" a="1"/>
  <c r="D6094" i="5" s="1"/>
  <c r="D6095" i="5" a="1"/>
  <c r="D6095" i="5" s="1"/>
  <c r="D6096" i="5" a="1"/>
  <c r="D6096" i="5" s="1"/>
  <c r="D6097" i="5" a="1"/>
  <c r="D6097" i="5" s="1"/>
  <c r="D6098" i="5" a="1"/>
  <c r="D6098" i="5"/>
  <c r="D6099" i="5" a="1"/>
  <c r="D6099" i="5" s="1"/>
  <c r="D6100" i="5" a="1"/>
  <c r="D6100" i="5" s="1"/>
  <c r="D6101" i="5" a="1"/>
  <c r="D6101" i="5" s="1"/>
  <c r="D6102" i="5" a="1"/>
  <c r="D6102" i="5" s="1"/>
  <c r="D6103" i="5" a="1"/>
  <c r="D6103" i="5" s="1"/>
  <c r="D6104" i="5" a="1"/>
  <c r="D6104" i="5"/>
  <c r="D6105" i="5" a="1"/>
  <c r="D6105" i="5" s="1"/>
  <c r="D6106" i="5" a="1"/>
  <c r="D6106" i="5"/>
  <c r="D6107" i="5" a="1"/>
  <c r="D6107" i="5" s="1"/>
  <c r="D6108" i="5" a="1"/>
  <c r="D6108" i="5" s="1"/>
  <c r="D6109" i="5" a="1"/>
  <c r="D6109" i="5" s="1"/>
  <c r="D6110" i="5" a="1"/>
  <c r="D6110" i="5"/>
  <c r="D6111" i="5" a="1"/>
  <c r="D6111" i="5" s="1"/>
  <c r="D6112" i="5" a="1"/>
  <c r="D6112" i="5" s="1"/>
  <c r="D6113" i="5" a="1"/>
  <c r="D6113" i="5" s="1"/>
  <c r="D6114" i="5" a="1"/>
  <c r="D6114" i="5"/>
  <c r="D6115" i="5" a="1"/>
  <c r="D6115" i="5" s="1"/>
  <c r="D6116" i="5" a="1"/>
  <c r="D6116" i="5" s="1"/>
  <c r="D6117" i="5" a="1"/>
  <c r="D6117" i="5" s="1"/>
  <c r="D6118" i="5" a="1"/>
  <c r="D6118" i="5" s="1"/>
  <c r="D6119" i="5" a="1"/>
  <c r="D6119" i="5" s="1"/>
  <c r="D6120" i="5" a="1"/>
  <c r="D6120" i="5" s="1"/>
  <c r="D6121" i="5" a="1"/>
  <c r="D6121" i="5" s="1"/>
  <c r="D6122" i="5" a="1"/>
  <c r="D6122" i="5"/>
  <c r="D6123" i="5" a="1"/>
  <c r="D6123" i="5" s="1"/>
  <c r="D6124" i="5" a="1"/>
  <c r="D6124" i="5" s="1"/>
  <c r="D6125" i="5" a="1"/>
  <c r="D6125" i="5" s="1"/>
  <c r="D6126" i="5" a="1"/>
  <c r="D6126" i="5" s="1"/>
  <c r="D6127" i="5" a="1"/>
  <c r="D6127" i="5" s="1"/>
  <c r="D6128" i="5" a="1"/>
  <c r="D6128" i="5" s="1"/>
  <c r="D6129" i="5" a="1"/>
  <c r="D6129" i="5" s="1"/>
  <c r="D6130" i="5" a="1"/>
  <c r="D6130" i="5"/>
  <c r="D6131" i="5" a="1"/>
  <c r="D6131" i="5" s="1"/>
  <c r="D6132" i="5" a="1"/>
  <c r="D6132" i="5" s="1"/>
  <c r="D6133" i="5" a="1"/>
  <c r="D6133" i="5" s="1"/>
  <c r="D6134" i="5" a="1"/>
  <c r="D6134" i="5" s="1"/>
  <c r="D6135" i="5" a="1"/>
  <c r="D6135" i="5" s="1"/>
  <c r="D6136" i="5" a="1"/>
  <c r="D6136" i="5"/>
  <c r="D6137" i="5" a="1"/>
  <c r="D6137" i="5" s="1"/>
  <c r="D6138" i="5" a="1"/>
  <c r="D6138" i="5"/>
  <c r="D6139" i="5" a="1"/>
  <c r="D6139" i="5" s="1"/>
  <c r="D6140" i="5" a="1"/>
  <c r="D6140" i="5" s="1"/>
  <c r="D6141" i="5" a="1"/>
  <c r="D6141" i="5" s="1"/>
  <c r="D6142" i="5" a="1"/>
  <c r="D6142" i="5"/>
  <c r="D6143" i="5" a="1"/>
  <c r="D6143" i="5" s="1"/>
  <c r="D6144" i="5" a="1"/>
  <c r="D6144" i="5" s="1"/>
  <c r="D6145" i="5" a="1"/>
  <c r="D6145" i="5" s="1"/>
  <c r="D6146" i="5" a="1"/>
  <c r="D6146" i="5"/>
  <c r="D6147" i="5" a="1"/>
  <c r="D6147" i="5" s="1"/>
  <c r="D6148" i="5" a="1"/>
  <c r="D6148" i="5" s="1"/>
  <c r="D6149" i="5" a="1"/>
  <c r="D6149" i="5" s="1"/>
  <c r="D6150" i="5" a="1"/>
  <c r="D6150" i="5" s="1"/>
  <c r="D6151" i="5" a="1"/>
  <c r="D6151" i="5" s="1"/>
  <c r="D6152" i="5" a="1"/>
  <c r="D6152" i="5" s="1"/>
  <c r="D6153" i="5" a="1"/>
  <c r="D6153" i="5" s="1"/>
  <c r="D6154" i="5" a="1"/>
  <c r="D6154" i="5"/>
  <c r="D6155" i="5" a="1"/>
  <c r="D6155" i="5" s="1"/>
  <c r="D6156" i="5" a="1"/>
  <c r="D6156" i="5" s="1"/>
  <c r="D6157" i="5" a="1"/>
  <c r="D6157" i="5" s="1"/>
  <c r="D6158" i="5" a="1"/>
  <c r="D6158" i="5" s="1"/>
  <c r="D6159" i="5" a="1"/>
  <c r="D6159" i="5" s="1"/>
  <c r="D6160" i="5" a="1"/>
  <c r="D6160" i="5" s="1"/>
  <c r="D6161" i="5" a="1"/>
  <c r="D6161" i="5" s="1"/>
  <c r="D6162" i="5" a="1"/>
  <c r="D6162" i="5"/>
  <c r="D6163" i="5" a="1"/>
  <c r="D6163" i="5" s="1"/>
  <c r="D6164" i="5" a="1"/>
  <c r="D6164" i="5" s="1"/>
  <c r="D6165" i="5" a="1"/>
  <c r="D6165" i="5" s="1"/>
  <c r="D6166" i="5" a="1"/>
  <c r="D6166" i="5" s="1"/>
  <c r="D6167" i="5" a="1"/>
  <c r="D6167" i="5" s="1"/>
  <c r="D6168" i="5" a="1"/>
  <c r="D6168" i="5"/>
  <c r="D6169" i="5" a="1"/>
  <c r="D6169" i="5" s="1"/>
  <c r="D6170" i="5" a="1"/>
  <c r="D6170" i="5"/>
  <c r="D6171" i="5" a="1"/>
  <c r="D6171" i="5" s="1"/>
  <c r="D6172" i="5" a="1"/>
  <c r="D6172" i="5" s="1"/>
  <c r="D6173" i="5" a="1"/>
  <c r="D6173" i="5" s="1"/>
  <c r="D6174" i="5" a="1"/>
  <c r="D6174" i="5"/>
  <c r="D6175" i="5" a="1"/>
  <c r="D6175" i="5" s="1"/>
  <c r="D6176" i="5" a="1"/>
  <c r="D6176" i="5" s="1"/>
  <c r="D6177" i="5" a="1"/>
  <c r="D6177" i="5" s="1"/>
  <c r="D6178" i="5" a="1"/>
  <c r="D6178" i="5"/>
  <c r="D6179" i="5" a="1"/>
  <c r="D6179" i="5" s="1"/>
  <c r="D6180" i="5" a="1"/>
  <c r="D6180" i="5" s="1"/>
  <c r="D6181" i="5" a="1"/>
  <c r="D6181" i="5" s="1"/>
  <c r="D6182" i="5" a="1"/>
  <c r="D6182" i="5" s="1"/>
  <c r="D6183" i="5" a="1"/>
  <c r="D6183" i="5" s="1"/>
  <c r="D6184" i="5" a="1"/>
  <c r="D6184" i="5" s="1"/>
  <c r="D6185" i="5" a="1"/>
  <c r="D6185" i="5" s="1"/>
  <c r="D6186" i="5" a="1"/>
  <c r="D6186" i="5"/>
  <c r="D6187" i="5" a="1"/>
  <c r="D6187" i="5" s="1"/>
  <c r="D6188" i="5" a="1"/>
  <c r="D6188" i="5" s="1"/>
  <c r="D6189" i="5" a="1"/>
  <c r="D6189" i="5" s="1"/>
  <c r="D6190" i="5" a="1"/>
  <c r="D6190" i="5" s="1"/>
  <c r="D6191" i="5" a="1"/>
  <c r="D6191" i="5" s="1"/>
  <c r="D6192" i="5" a="1"/>
  <c r="D6192" i="5" s="1"/>
  <c r="D6193" i="5" a="1"/>
  <c r="D6193" i="5" s="1"/>
  <c r="D6194" i="5" a="1"/>
  <c r="D6194" i="5"/>
  <c r="D6195" i="5" a="1"/>
  <c r="D6195" i="5" s="1"/>
  <c r="D6196" i="5" a="1"/>
  <c r="D6196" i="5" s="1"/>
  <c r="D6197" i="5" a="1"/>
  <c r="D6197" i="5" s="1"/>
  <c r="D6198" i="5" a="1"/>
  <c r="D6198" i="5" s="1"/>
  <c r="D6199" i="5" a="1"/>
  <c r="D6199" i="5" s="1"/>
  <c r="D6200" i="5" a="1"/>
  <c r="D6200" i="5"/>
  <c r="D6201" i="5" a="1"/>
  <c r="D6201" i="5" s="1"/>
  <c r="D6202" i="5" a="1"/>
  <c r="D6202" i="5"/>
  <c r="D6203" i="5" a="1"/>
  <c r="D6203" i="5" s="1"/>
  <c r="D6204" i="5" a="1"/>
  <c r="D6204" i="5" s="1"/>
  <c r="D6205" i="5" a="1"/>
  <c r="D6205" i="5" s="1"/>
  <c r="D6206" i="5" a="1"/>
  <c r="D6206" i="5"/>
  <c r="D6207" i="5" a="1"/>
  <c r="D6207" i="5" s="1"/>
  <c r="D6208" i="5" a="1"/>
  <c r="D6208" i="5" s="1"/>
  <c r="D6209" i="5" a="1"/>
  <c r="D6209" i="5" s="1"/>
  <c r="D6210" i="5" a="1"/>
  <c r="D6210" i="5"/>
  <c r="D6211" i="5" a="1"/>
  <c r="D6211" i="5" s="1"/>
  <c r="D6212" i="5" a="1"/>
  <c r="D6212" i="5" s="1"/>
  <c r="D6213" i="5" a="1"/>
  <c r="D6213" i="5" s="1"/>
  <c r="D6214" i="5" a="1"/>
  <c r="D6214" i="5" s="1"/>
  <c r="D6215" i="5" a="1"/>
  <c r="D6215" i="5" s="1"/>
  <c r="D6216" i="5" a="1"/>
  <c r="D6216" i="5" s="1"/>
  <c r="D6217" i="5" a="1"/>
  <c r="D6217" i="5" s="1"/>
  <c r="D6218" i="5" a="1"/>
  <c r="D6218" i="5"/>
  <c r="D6219" i="5" a="1"/>
  <c r="D6219" i="5" s="1"/>
  <c r="D6220" i="5" a="1"/>
  <c r="D6220" i="5" s="1"/>
  <c r="D6221" i="5" a="1"/>
  <c r="D6221" i="5" s="1"/>
  <c r="D6222" i="5" a="1"/>
  <c r="D6222" i="5" s="1"/>
  <c r="D6223" i="5" a="1"/>
  <c r="D6223" i="5" s="1"/>
  <c r="D6224" i="5" a="1"/>
  <c r="D6224" i="5" s="1"/>
  <c r="D6225" i="5" a="1"/>
  <c r="D6225" i="5" s="1"/>
  <c r="D6226" i="5" a="1"/>
  <c r="D6226" i="5"/>
  <c r="D6227" i="5" a="1"/>
  <c r="D6227" i="5" s="1"/>
  <c r="D6228" i="5" a="1"/>
  <c r="D6228" i="5" s="1"/>
  <c r="D6229" i="5" a="1"/>
  <c r="D6229" i="5" s="1"/>
  <c r="D6230" i="5" a="1"/>
  <c r="D6230" i="5" s="1"/>
  <c r="D6231" i="5" a="1"/>
  <c r="D6231" i="5" s="1"/>
  <c r="D6232" i="5" a="1"/>
  <c r="D6232" i="5"/>
  <c r="D6233" i="5" a="1"/>
  <c r="D6233" i="5" s="1"/>
  <c r="D6234" i="5" a="1"/>
  <c r="D6234" i="5"/>
  <c r="D6235" i="5" a="1"/>
  <c r="D6235" i="5" s="1"/>
  <c r="D6236" i="5" a="1"/>
  <c r="D6236" i="5" s="1"/>
  <c r="D6237" i="5" a="1"/>
  <c r="D6237" i="5" s="1"/>
  <c r="D6238" i="5" a="1"/>
  <c r="D6238" i="5"/>
  <c r="D6239" i="5" a="1"/>
  <c r="D6239" i="5" s="1"/>
  <c r="D6240" i="5" a="1"/>
  <c r="D6240" i="5" s="1"/>
  <c r="D6241" i="5" a="1"/>
  <c r="D6241" i="5" s="1"/>
  <c r="D6242" i="5" a="1"/>
  <c r="D6242" i="5" s="1"/>
  <c r="D6243" i="5" a="1"/>
  <c r="D6243" i="5" s="1"/>
  <c r="D6244" i="5" a="1"/>
  <c r="D6244" i="5"/>
  <c r="D6245" i="5" a="1"/>
  <c r="D6245" i="5" s="1"/>
  <c r="D6246" i="5" a="1"/>
  <c r="D6246" i="5"/>
  <c r="D6247" i="5" a="1"/>
  <c r="D6247" i="5" s="1"/>
  <c r="D6248" i="5" a="1"/>
  <c r="D6248" i="5" s="1"/>
  <c r="D6249" i="5" a="1"/>
  <c r="D6249" i="5" s="1"/>
  <c r="D6250" i="5" a="1"/>
  <c r="D6250" i="5" s="1"/>
  <c r="D6251" i="5" a="1"/>
  <c r="D6251" i="5" s="1"/>
  <c r="D6252" i="5" a="1"/>
  <c r="D6252" i="5" s="1"/>
  <c r="D6253" i="5" a="1"/>
  <c r="D6253" i="5" s="1"/>
  <c r="D6254" i="5" a="1"/>
  <c r="D6254" i="5"/>
  <c r="D6255" i="5" a="1"/>
  <c r="D6255" i="5" s="1"/>
  <c r="D6256" i="5" a="1"/>
  <c r="D6256" i="5" s="1"/>
  <c r="D6257" i="5" a="1"/>
  <c r="D6257" i="5" s="1"/>
  <c r="D6258" i="5" a="1"/>
  <c r="D6258" i="5" s="1"/>
  <c r="D6259" i="5" a="1"/>
  <c r="D6259" i="5" s="1"/>
  <c r="D6260" i="5" a="1"/>
  <c r="D6260" i="5"/>
  <c r="D6261" i="5" a="1"/>
  <c r="D6261" i="5" s="1"/>
  <c r="D6262" i="5" a="1"/>
  <c r="D6262" i="5"/>
  <c r="D6263" i="5" a="1"/>
  <c r="D6263" i="5" s="1"/>
  <c r="D6264" i="5" a="1"/>
  <c r="D6264" i="5" s="1"/>
  <c r="D6265" i="5" a="1"/>
  <c r="D6265" i="5" s="1"/>
  <c r="D6266" i="5" a="1"/>
  <c r="D6266" i="5" s="1"/>
  <c r="D6267" i="5" a="1"/>
  <c r="D6267" i="5" s="1"/>
  <c r="D6268" i="5" a="1"/>
  <c r="D6268" i="5" s="1"/>
  <c r="D6269" i="5" a="1"/>
  <c r="D6269" i="5" s="1"/>
  <c r="D6270" i="5" a="1"/>
  <c r="D6270" i="5"/>
  <c r="D6271" i="5" a="1"/>
  <c r="D6271" i="5" s="1"/>
  <c r="D6272" i="5" a="1"/>
  <c r="D6272" i="5" s="1"/>
  <c r="D6273" i="5" a="1"/>
  <c r="D6273" i="5" s="1"/>
  <c r="D6274" i="5" a="1"/>
  <c r="D6274" i="5" s="1"/>
  <c r="D6275" i="5" a="1"/>
  <c r="D6275" i="5" s="1"/>
  <c r="D6276" i="5" a="1"/>
  <c r="D6276" i="5"/>
  <c r="D6277" i="5" a="1"/>
  <c r="D6277" i="5" s="1"/>
  <c r="D6278" i="5" a="1"/>
  <c r="D6278" i="5"/>
  <c r="D6279" i="5" a="1"/>
  <c r="D6279" i="5" s="1"/>
  <c r="D6280" i="5" a="1"/>
  <c r="D6280" i="5" s="1"/>
  <c r="D6281" i="5" a="1"/>
  <c r="D6281" i="5" s="1"/>
  <c r="D6282" i="5" a="1"/>
  <c r="D6282" i="5" s="1"/>
  <c r="D6283" i="5" a="1"/>
  <c r="D6283" i="5" s="1"/>
  <c r="D6284" i="5" a="1"/>
  <c r="D6284" i="5" s="1"/>
  <c r="D6285" i="5" a="1"/>
  <c r="D6285" i="5" s="1"/>
  <c r="D6286" i="5" a="1"/>
  <c r="D6286" i="5"/>
  <c r="D6287" i="5" a="1"/>
  <c r="D6287" i="5" s="1"/>
  <c r="D6288" i="5" a="1"/>
  <c r="D6288" i="5" s="1"/>
  <c r="D6289" i="5" a="1"/>
  <c r="D6289" i="5" s="1"/>
  <c r="D6290" i="5" a="1"/>
  <c r="D6290" i="5" s="1"/>
  <c r="D6291" i="5" a="1"/>
  <c r="D6291" i="5" s="1"/>
  <c r="D6292" i="5" a="1"/>
  <c r="D6292" i="5"/>
  <c r="D6293" i="5" a="1"/>
  <c r="D6293" i="5" s="1"/>
  <c r="D6294" i="5" a="1"/>
  <c r="D6294" i="5"/>
  <c r="D6295" i="5" a="1"/>
  <c r="D6295" i="5" s="1"/>
  <c r="D6296" i="5" a="1"/>
  <c r="D6296" i="5" s="1"/>
  <c r="D6297" i="5" a="1"/>
  <c r="D6297" i="5" s="1"/>
  <c r="D6298" i="5" a="1"/>
  <c r="D6298" i="5" s="1"/>
  <c r="D6299" i="5" a="1"/>
  <c r="D6299" i="5" s="1"/>
  <c r="D6300" i="5" a="1"/>
  <c r="D6300" i="5" s="1"/>
  <c r="D6301" i="5" a="1"/>
  <c r="D6301" i="5" s="1"/>
  <c r="D6302" i="5" a="1"/>
  <c r="D6302" i="5"/>
  <c r="D6303" i="5" a="1"/>
  <c r="D6303" i="5" s="1"/>
  <c r="D6304" i="5" a="1"/>
  <c r="D6304" i="5" s="1"/>
  <c r="D6305" i="5" a="1"/>
  <c r="D6305" i="5" s="1"/>
  <c r="D6306" i="5" a="1"/>
  <c r="D6306" i="5" s="1"/>
  <c r="D6307" i="5" a="1"/>
  <c r="D6307" i="5" s="1"/>
  <c r="D6308" i="5" a="1"/>
  <c r="D6308" i="5"/>
  <c r="D6309" i="5" a="1"/>
  <c r="D6309" i="5" s="1"/>
  <c r="D6310" i="5" a="1"/>
  <c r="D6310" i="5"/>
  <c r="D6311" i="5" a="1"/>
  <c r="D6311" i="5" s="1"/>
  <c r="D6312" i="5" a="1"/>
  <c r="D6312" i="5" s="1"/>
  <c r="D6313" i="5" a="1"/>
  <c r="D6313" i="5" s="1"/>
  <c r="D6314" i="5" a="1"/>
  <c r="D6314" i="5" s="1"/>
  <c r="D6315" i="5" a="1"/>
  <c r="D6315" i="5" s="1"/>
  <c r="D6316" i="5" a="1"/>
  <c r="D6316" i="5" s="1"/>
  <c r="D6317" i="5" a="1"/>
  <c r="D6317" i="5" s="1"/>
  <c r="D6318" i="5" a="1"/>
  <c r="D6318" i="5"/>
  <c r="D6319" i="5" a="1"/>
  <c r="D6319" i="5" s="1"/>
  <c r="D6320" i="5" a="1"/>
  <c r="D6320" i="5" s="1"/>
  <c r="D6321" i="5" a="1"/>
  <c r="D6321" i="5" s="1"/>
  <c r="D6322" i="5" a="1"/>
  <c r="D6322" i="5" s="1"/>
  <c r="D6323" i="5" a="1"/>
  <c r="D6323" i="5" s="1"/>
  <c r="D6324" i="5" a="1"/>
  <c r="D6324" i="5"/>
  <c r="D6325" i="5" a="1"/>
  <c r="D6325" i="5" s="1"/>
  <c r="D6326" i="5" a="1"/>
  <c r="D6326" i="5"/>
  <c r="D6327" i="5" a="1"/>
  <c r="D6327" i="5" s="1"/>
  <c r="D6328" i="5" a="1"/>
  <c r="D6328" i="5" s="1"/>
  <c r="D6329" i="5" a="1"/>
  <c r="D6329" i="5" s="1"/>
  <c r="D6330" i="5" a="1"/>
  <c r="D6330" i="5" s="1"/>
  <c r="D6331" i="5" a="1"/>
  <c r="D6331" i="5" s="1"/>
  <c r="D6332" i="5" a="1"/>
  <c r="D6332" i="5" s="1"/>
  <c r="D6333" i="5" a="1"/>
  <c r="D6333" i="5" s="1"/>
  <c r="D6334" i="5" a="1"/>
  <c r="D6334" i="5"/>
  <c r="D6335" i="5" a="1"/>
  <c r="D6335" i="5" s="1"/>
  <c r="D6336" i="5" a="1"/>
  <c r="D6336" i="5" s="1"/>
  <c r="D6337" i="5" a="1"/>
  <c r="D6337" i="5" s="1"/>
  <c r="D6338" i="5" a="1"/>
  <c r="D6338" i="5" s="1"/>
  <c r="D6339" i="5" a="1"/>
  <c r="D6339" i="5" s="1"/>
  <c r="D6340" i="5" a="1"/>
  <c r="D6340" i="5"/>
  <c r="D6341" i="5" a="1"/>
  <c r="D6341" i="5" s="1"/>
  <c r="D6342" i="5" a="1"/>
  <c r="D6342" i="5"/>
  <c r="D6343" i="5" a="1"/>
  <c r="D6343" i="5" s="1"/>
  <c r="D6344" i="5" a="1"/>
  <c r="D6344" i="5" s="1"/>
  <c r="D6345" i="5" a="1"/>
  <c r="D6345" i="5" s="1"/>
  <c r="D6346" i="5" a="1"/>
  <c r="D6346" i="5" s="1"/>
  <c r="D6347" i="5" a="1"/>
  <c r="D6347" i="5" s="1"/>
  <c r="D6348" i="5" a="1"/>
  <c r="D6348" i="5" s="1"/>
  <c r="D6349" i="5" a="1"/>
  <c r="D6349" i="5" s="1"/>
  <c r="D6350" i="5" a="1"/>
  <c r="D6350" i="5"/>
  <c r="D6351" i="5" a="1"/>
  <c r="D6351" i="5" s="1"/>
  <c r="D6352" i="5" a="1"/>
  <c r="D6352" i="5" s="1"/>
  <c r="D6353" i="5" a="1"/>
  <c r="D6353" i="5" s="1"/>
  <c r="D6354" i="5" a="1"/>
  <c r="D6354" i="5" s="1"/>
  <c r="D6355" i="5" a="1"/>
  <c r="D6355" i="5" s="1"/>
  <c r="D6356" i="5" a="1"/>
  <c r="D6356" i="5"/>
  <c r="D6357" i="5" a="1"/>
  <c r="D6357" i="5" s="1"/>
  <c r="D6358" i="5" a="1"/>
  <c r="D6358" i="5"/>
  <c r="D6359" i="5" a="1"/>
  <c r="D6359" i="5" s="1"/>
  <c r="D6360" i="5" a="1"/>
  <c r="D6360" i="5" s="1"/>
  <c r="D6361" i="5" a="1"/>
  <c r="D6361" i="5" s="1"/>
  <c r="D6362" i="5" a="1"/>
  <c r="D6362" i="5" s="1"/>
  <c r="D6363" i="5" a="1"/>
  <c r="D6363" i="5" s="1"/>
  <c r="D6364" i="5" a="1"/>
  <c r="D6364" i="5" s="1"/>
  <c r="D6365" i="5" a="1"/>
  <c r="D6365" i="5" s="1"/>
  <c r="D6366" i="5" a="1"/>
  <c r="D6366" i="5"/>
  <c r="D6367" i="5" a="1"/>
  <c r="D6367" i="5" s="1"/>
  <c r="D6368" i="5" a="1"/>
  <c r="D6368" i="5" s="1"/>
  <c r="D6369" i="5" a="1"/>
  <c r="D6369" i="5" s="1"/>
  <c r="D6370" i="5" a="1"/>
  <c r="D6370" i="5" s="1"/>
  <c r="D6371" i="5" a="1"/>
  <c r="D6371" i="5" s="1"/>
  <c r="D6372" i="5" a="1"/>
  <c r="D6372" i="5"/>
  <c r="D6373" i="5" a="1"/>
  <c r="D6373" i="5" s="1"/>
  <c r="D6374" i="5" a="1"/>
  <c r="D6374" i="5"/>
  <c r="D6375" i="5" a="1"/>
  <c r="D6375" i="5" s="1"/>
  <c r="D6376" i="5" a="1"/>
  <c r="D6376" i="5" s="1"/>
  <c r="D6377" i="5" a="1"/>
  <c r="D6377" i="5" s="1"/>
  <c r="D6378" i="5" a="1"/>
  <c r="D6378" i="5" s="1"/>
  <c r="D6379" i="5" a="1"/>
  <c r="D6379" i="5" s="1"/>
  <c r="D6380" i="5" a="1"/>
  <c r="D6380" i="5" s="1"/>
  <c r="D6381" i="5" a="1"/>
  <c r="D6381" i="5" s="1"/>
  <c r="D6382" i="5" a="1"/>
  <c r="D6382" i="5"/>
  <c r="D6383" i="5" a="1"/>
  <c r="D6383" i="5" s="1"/>
  <c r="D6384" i="5" a="1"/>
  <c r="D6384" i="5" s="1"/>
  <c r="D6385" i="5" a="1"/>
  <c r="D6385" i="5" s="1"/>
  <c r="D6386" i="5" a="1"/>
  <c r="D6386" i="5" s="1"/>
  <c r="D6387" i="5" a="1"/>
  <c r="D6387" i="5" s="1"/>
  <c r="D6388" i="5" a="1"/>
  <c r="D6388" i="5"/>
  <c r="D6389" i="5" a="1"/>
  <c r="D6389" i="5" s="1"/>
  <c r="D6390" i="5" a="1"/>
  <c r="D6390" i="5"/>
  <c r="D6391" i="5" a="1"/>
  <c r="D6391" i="5" s="1"/>
  <c r="D6392" i="5" a="1"/>
  <c r="D6392" i="5" s="1"/>
  <c r="D6393" i="5" a="1"/>
  <c r="D6393" i="5" s="1"/>
  <c r="D6394" i="5" a="1"/>
  <c r="D6394" i="5" s="1"/>
  <c r="D6395" i="5" a="1"/>
  <c r="D6395" i="5" s="1"/>
  <c r="D6396" i="5" a="1"/>
  <c r="D6396" i="5" s="1"/>
  <c r="D6397" i="5" a="1"/>
  <c r="D6397" i="5" s="1"/>
  <c r="D6398" i="5" a="1"/>
  <c r="D6398" i="5"/>
  <c r="D6399" i="5" a="1"/>
  <c r="D6399" i="5" s="1"/>
  <c r="D6400" i="5" a="1"/>
  <c r="D6400" i="5" s="1"/>
  <c r="D6401" i="5" a="1"/>
  <c r="D6401" i="5" s="1"/>
  <c r="D6402" i="5" a="1"/>
  <c r="D6402" i="5" s="1"/>
  <c r="D6403" i="5" a="1"/>
  <c r="D6403" i="5" s="1"/>
  <c r="D6404" i="5" a="1"/>
  <c r="D6404" i="5"/>
  <c r="D6405" i="5" a="1"/>
  <c r="D6405" i="5" s="1"/>
  <c r="D6406" i="5" a="1"/>
  <c r="D6406" i="5"/>
  <c r="D6407" i="5" a="1"/>
  <c r="D6407" i="5" s="1"/>
  <c r="D6408" i="5" a="1"/>
  <c r="D6408" i="5" s="1"/>
  <c r="D6409" i="5" a="1"/>
  <c r="D6409" i="5" s="1"/>
  <c r="D6410" i="5" a="1"/>
  <c r="D6410" i="5" s="1"/>
  <c r="D6411" i="5" a="1"/>
  <c r="D6411" i="5" s="1"/>
  <c r="D6412" i="5" a="1"/>
  <c r="D6412" i="5" s="1"/>
  <c r="D6413" i="5" a="1"/>
  <c r="D6413" i="5" s="1"/>
  <c r="D6414" i="5" a="1"/>
  <c r="D6414" i="5"/>
  <c r="D6415" i="5" a="1"/>
  <c r="D6415" i="5" s="1"/>
  <c r="D6416" i="5" a="1"/>
  <c r="D6416" i="5" s="1"/>
  <c r="D6417" i="5" a="1"/>
  <c r="D6417" i="5" s="1"/>
  <c r="D6418" i="5" a="1"/>
  <c r="D6418" i="5" s="1"/>
  <c r="D6419" i="5" a="1"/>
  <c r="D6419" i="5" s="1"/>
  <c r="D6420" i="5" a="1"/>
  <c r="D6420" i="5"/>
  <c r="D6421" i="5" a="1"/>
  <c r="D6421" i="5" s="1"/>
  <c r="D6422" i="5" a="1"/>
  <c r="D6422" i="5"/>
  <c r="D6423" i="5" a="1"/>
  <c r="D6423" i="5" s="1"/>
  <c r="D6424" i="5" a="1"/>
  <c r="D6424" i="5" s="1"/>
  <c r="D6425" i="5" a="1"/>
  <c r="D6425" i="5" s="1"/>
  <c r="D6426" i="5" a="1"/>
  <c r="D6426" i="5" s="1"/>
  <c r="D6427" i="5" a="1"/>
  <c r="D6427" i="5" s="1"/>
  <c r="D6428" i="5" a="1"/>
  <c r="D6428" i="5" s="1"/>
  <c r="D6429" i="5" a="1"/>
  <c r="D6429" i="5" s="1"/>
  <c r="D6430" i="5" a="1"/>
  <c r="D6430" i="5"/>
  <c r="D6431" i="5" a="1"/>
  <c r="D6431" i="5" s="1"/>
  <c r="D6432" i="5" a="1"/>
  <c r="D6432" i="5" s="1"/>
  <c r="D6433" i="5" a="1"/>
  <c r="D6433" i="5" s="1"/>
  <c r="D6434" i="5" a="1"/>
  <c r="D6434" i="5" s="1"/>
  <c r="D6435" i="5" a="1"/>
  <c r="D6435" i="5" s="1"/>
  <c r="D6436" i="5" a="1"/>
  <c r="D6436" i="5"/>
  <c r="D6437" i="5" a="1"/>
  <c r="D6437" i="5" s="1"/>
  <c r="D6438" i="5" a="1"/>
  <c r="D6438" i="5"/>
  <c r="D6439" i="5" a="1"/>
  <c r="D6439" i="5" s="1"/>
  <c r="D6440" i="5" a="1"/>
  <c r="D6440" i="5" s="1"/>
  <c r="D6441" i="5" a="1"/>
  <c r="D6441" i="5" s="1"/>
  <c r="D6442" i="5" a="1"/>
  <c r="D6442" i="5" s="1"/>
  <c r="D6443" i="5" a="1"/>
  <c r="D6443" i="5" s="1"/>
  <c r="D6444" i="5" a="1"/>
  <c r="D6444" i="5" s="1"/>
  <c r="D6445" i="5" a="1"/>
  <c r="D6445" i="5" s="1"/>
  <c r="D6446" i="5" a="1"/>
  <c r="D6446" i="5"/>
  <c r="D6447" i="5" a="1"/>
  <c r="D6447" i="5" s="1"/>
  <c r="D6448" i="5" a="1"/>
  <c r="D6448" i="5" s="1"/>
  <c r="D6449" i="5" a="1"/>
  <c r="D6449" i="5" s="1"/>
  <c r="D6450" i="5" a="1"/>
  <c r="D6450" i="5" s="1"/>
  <c r="D6451" i="5" a="1"/>
  <c r="D6451" i="5" s="1"/>
  <c r="D6452" i="5" a="1"/>
  <c r="D6452" i="5"/>
  <c r="D6453" i="5" a="1"/>
  <c r="D6453" i="5" s="1"/>
  <c r="D6454" i="5" a="1"/>
  <c r="D6454" i="5"/>
  <c r="D6455" i="5" a="1"/>
  <c r="D6455" i="5" s="1"/>
  <c r="D6456" i="5" a="1"/>
  <c r="D6456" i="5" s="1"/>
  <c r="D6457" i="5" a="1"/>
  <c r="D6457" i="5" s="1"/>
  <c r="D6458" i="5" a="1"/>
  <c r="D6458" i="5" s="1"/>
  <c r="D6459" i="5" a="1"/>
  <c r="D6459" i="5" s="1"/>
  <c r="D6460" i="5" a="1"/>
  <c r="D6460" i="5" s="1"/>
  <c r="D6461" i="5" a="1"/>
  <c r="D6461" i="5" s="1"/>
  <c r="D6462" i="5" a="1"/>
  <c r="D6462" i="5"/>
  <c r="D6463" i="5" a="1"/>
  <c r="D6463" i="5" s="1"/>
  <c r="D6464" i="5" a="1"/>
  <c r="D6464" i="5" s="1"/>
  <c r="D6465" i="5" a="1"/>
  <c r="D6465" i="5" s="1"/>
  <c r="D6466" i="5" a="1"/>
  <c r="D6466" i="5" s="1"/>
  <c r="D6467" i="5" a="1"/>
  <c r="D6467" i="5" s="1"/>
  <c r="D6468" i="5" a="1"/>
  <c r="D6468" i="5"/>
  <c r="D6469" i="5" a="1"/>
  <c r="D6469" i="5" s="1"/>
  <c r="D6470" i="5" a="1"/>
  <c r="D6470" i="5"/>
  <c r="D6471" i="5" a="1"/>
  <c r="D6471" i="5" s="1"/>
  <c r="D6472" i="5" a="1"/>
  <c r="D6472" i="5" s="1"/>
  <c r="D6473" i="5" a="1"/>
  <c r="D6473" i="5" s="1"/>
  <c r="D6474" i="5" a="1"/>
  <c r="D6474" i="5" s="1"/>
  <c r="D6475" i="5" a="1"/>
  <c r="D6475" i="5" s="1"/>
  <c r="D6476" i="5" a="1"/>
  <c r="D6476" i="5" s="1"/>
  <c r="D6477" i="5" a="1"/>
  <c r="D6477" i="5" s="1"/>
  <c r="D6478" i="5" a="1"/>
  <c r="D6478" i="5"/>
  <c r="D6479" i="5" a="1"/>
  <c r="D6479" i="5" s="1"/>
  <c r="D6480" i="5" a="1"/>
  <c r="D6480" i="5" s="1"/>
  <c r="D6481" i="5" a="1"/>
  <c r="D6481" i="5" s="1"/>
  <c r="D6482" i="5" a="1"/>
  <c r="D6482" i="5" s="1"/>
  <c r="D6483" i="5" a="1"/>
  <c r="D6483" i="5" s="1"/>
  <c r="D6484" i="5" a="1"/>
  <c r="D6484" i="5"/>
  <c r="D6485" i="5" a="1"/>
  <c r="D6485" i="5" s="1"/>
  <c r="D6486" i="5" a="1"/>
  <c r="D6486" i="5"/>
  <c r="D6487" i="5" a="1"/>
  <c r="D6487" i="5" s="1"/>
  <c r="D6488" i="5" a="1"/>
  <c r="D6488" i="5" s="1"/>
  <c r="D6489" i="5" a="1"/>
  <c r="D6489" i="5" s="1"/>
  <c r="D6490" i="5" a="1"/>
  <c r="D6490" i="5" s="1"/>
  <c r="D6491" i="5" a="1"/>
  <c r="D6491" i="5" s="1"/>
  <c r="D6492" i="5" a="1"/>
  <c r="D6492" i="5" s="1"/>
  <c r="D6493" i="5" a="1"/>
  <c r="D6493" i="5" s="1"/>
  <c r="D6494" i="5" a="1"/>
  <c r="D6494" i="5"/>
  <c r="D6495" i="5" a="1"/>
  <c r="D6495" i="5" s="1"/>
  <c r="D6496" i="5" a="1"/>
  <c r="D6496" i="5" s="1"/>
  <c r="D6497" i="5" a="1"/>
  <c r="D6497" i="5" s="1"/>
  <c r="D6498" i="5" a="1"/>
  <c r="D6498" i="5" s="1"/>
  <c r="D6499" i="5" a="1"/>
  <c r="D6499" i="5" s="1"/>
  <c r="D6500" i="5" a="1"/>
  <c r="D6500" i="5"/>
  <c r="D6501" i="5" a="1"/>
  <c r="D6501" i="5" s="1"/>
  <c r="D6502" i="5" a="1"/>
  <c r="D6502" i="5"/>
  <c r="D6503" i="5" a="1"/>
  <c r="D6503" i="5" s="1"/>
  <c r="D6504" i="5" a="1"/>
  <c r="D6504" i="5" s="1"/>
  <c r="D6505" i="5" a="1"/>
  <c r="D6505" i="5" s="1"/>
  <c r="D6506" i="5" a="1"/>
  <c r="D6506" i="5" s="1"/>
  <c r="D6507" i="5" a="1"/>
  <c r="D6507" i="5" s="1"/>
  <c r="D6508" i="5" a="1"/>
  <c r="D6508" i="5" s="1"/>
  <c r="D6509" i="5" a="1"/>
  <c r="D6509" i="5" s="1"/>
  <c r="D6510" i="5" a="1"/>
  <c r="D6510" i="5"/>
  <c r="D6511" i="5" a="1"/>
  <c r="D6511" i="5" s="1"/>
  <c r="D6512" i="5" a="1"/>
  <c r="D6512" i="5" s="1"/>
  <c r="D6513" i="5" a="1"/>
  <c r="D6513" i="5" s="1"/>
  <c r="D6514" i="5" a="1"/>
  <c r="D6514" i="5" s="1"/>
  <c r="D6515" i="5" a="1"/>
  <c r="D6515" i="5" s="1"/>
  <c r="D6516" i="5" a="1"/>
  <c r="D6516" i="5"/>
  <c r="D6517" i="5" a="1"/>
  <c r="D6517" i="5" s="1"/>
  <c r="D6518" i="5" a="1"/>
  <c r="D6518" i="5"/>
  <c r="D6519" i="5" a="1"/>
  <c r="D6519" i="5" s="1"/>
  <c r="D6520" i="5" a="1"/>
  <c r="D6520" i="5" s="1"/>
  <c r="D6521" i="5" a="1"/>
  <c r="D6521" i="5" s="1"/>
  <c r="D6522" i="5" a="1"/>
  <c r="D6522" i="5" s="1"/>
  <c r="D6523" i="5" a="1"/>
  <c r="D6523" i="5" s="1"/>
  <c r="D6524" i="5" a="1"/>
  <c r="D6524" i="5" s="1"/>
  <c r="D6525" i="5" a="1"/>
  <c r="D6525" i="5" s="1"/>
  <c r="D6526" i="5" a="1"/>
  <c r="D6526" i="5"/>
  <c r="D6527" i="5" a="1"/>
  <c r="D6527" i="5" s="1"/>
  <c r="D6528" i="5" a="1"/>
  <c r="D6528" i="5" s="1"/>
  <c r="D6529" i="5" a="1"/>
  <c r="D6529" i="5" s="1"/>
  <c r="D6530" i="5" a="1"/>
  <c r="D6530" i="5" s="1"/>
  <c r="D6531" i="5" a="1"/>
  <c r="D6531" i="5" s="1"/>
  <c r="D6532" i="5" a="1"/>
  <c r="D6532" i="5"/>
  <c r="D6533" i="5" a="1"/>
  <c r="D6533" i="5" s="1"/>
  <c r="D6534" i="5" a="1"/>
  <c r="D6534" i="5"/>
  <c r="D6535" i="5" a="1"/>
  <c r="D6535" i="5" s="1"/>
  <c r="D6536" i="5" a="1"/>
  <c r="D6536" i="5" s="1"/>
  <c r="D6537" i="5" a="1"/>
  <c r="D6537" i="5" s="1"/>
  <c r="D6538" i="5" a="1"/>
  <c r="D6538" i="5" s="1"/>
  <c r="D6539" i="5" a="1"/>
  <c r="D6539" i="5" s="1"/>
  <c r="D6540" i="5" a="1"/>
  <c r="D6540" i="5" s="1"/>
  <c r="D6541" i="5" a="1"/>
  <c r="D6541" i="5" s="1"/>
  <c r="D6542" i="5" a="1"/>
  <c r="D6542" i="5"/>
  <c r="D6543" i="5" a="1"/>
  <c r="D6543" i="5" s="1"/>
  <c r="D6544" i="5" a="1"/>
  <c r="D6544" i="5" s="1"/>
  <c r="D6545" i="5" a="1"/>
  <c r="D6545" i="5" s="1"/>
  <c r="D6546" i="5" a="1"/>
  <c r="D6546" i="5" s="1"/>
  <c r="D6547" i="5" a="1"/>
  <c r="D6547" i="5" s="1"/>
  <c r="D6548" i="5" a="1"/>
  <c r="D6548" i="5"/>
  <c r="D6549" i="5" a="1"/>
  <c r="D6549" i="5" s="1"/>
  <c r="D6550" i="5" a="1"/>
  <c r="D6550" i="5"/>
  <c r="D6551" i="5" a="1"/>
  <c r="D6551" i="5" s="1"/>
  <c r="D6552" i="5" a="1"/>
  <c r="D6552" i="5" s="1"/>
  <c r="D6553" i="5" a="1"/>
  <c r="D6553" i="5" s="1"/>
  <c r="D6554" i="5" a="1"/>
  <c r="D6554" i="5" s="1"/>
  <c r="D6555" i="5" a="1"/>
  <c r="D6555" i="5" s="1"/>
  <c r="D6556" i="5" a="1"/>
  <c r="D6556" i="5" s="1"/>
  <c r="D6557" i="5" a="1"/>
  <c r="D6557" i="5" s="1"/>
  <c r="D6558" i="5" a="1"/>
  <c r="D6558" i="5"/>
  <c r="D6559" i="5" a="1"/>
  <c r="D6559" i="5" s="1"/>
  <c r="D6560" i="5" a="1"/>
  <c r="D6560" i="5" s="1"/>
  <c r="D6561" i="5" a="1"/>
  <c r="D6561" i="5" s="1"/>
  <c r="D6562" i="5" a="1"/>
  <c r="D6562" i="5" s="1"/>
  <c r="D6563" i="5" a="1"/>
  <c r="D6563" i="5" s="1"/>
  <c r="D6564" i="5" a="1"/>
  <c r="D6564" i="5"/>
  <c r="D6565" i="5" a="1"/>
  <c r="D6565" i="5" s="1"/>
  <c r="D6566" i="5" a="1"/>
  <c r="D6566" i="5"/>
  <c r="D6567" i="5" a="1"/>
  <c r="D6567" i="5" s="1"/>
  <c r="D6568" i="5" a="1"/>
  <c r="D6568" i="5" s="1"/>
  <c r="D6569" i="5" a="1"/>
  <c r="D6569" i="5" s="1"/>
  <c r="D6570" i="5" a="1"/>
  <c r="D6570" i="5" s="1"/>
  <c r="D6571" i="5" a="1"/>
  <c r="D6571" i="5" s="1"/>
  <c r="D6572" i="5" a="1"/>
  <c r="D6572" i="5" s="1"/>
  <c r="D6573" i="5" a="1"/>
  <c r="D6573" i="5" s="1"/>
  <c r="D6574" i="5" a="1"/>
  <c r="D6574" i="5"/>
  <c r="D6575" i="5" a="1"/>
  <c r="D6575" i="5" s="1"/>
  <c r="D6576" i="5" a="1"/>
  <c r="D6576" i="5" s="1"/>
  <c r="D6577" i="5" a="1"/>
  <c r="D6577" i="5" s="1"/>
  <c r="D6578" i="5" a="1"/>
  <c r="D6578" i="5" s="1"/>
  <c r="D6579" i="5" a="1"/>
  <c r="D6579" i="5" s="1"/>
  <c r="D6580" i="5" a="1"/>
  <c r="D6580" i="5"/>
  <c r="D6581" i="5" a="1"/>
  <c r="D6581" i="5" s="1"/>
  <c r="D6582" i="5" a="1"/>
  <c r="D6582" i="5"/>
  <c r="D6583" i="5" a="1"/>
  <c r="D6583" i="5" s="1"/>
  <c r="D6584" i="5" a="1"/>
  <c r="D6584" i="5" s="1"/>
  <c r="D6585" i="5" a="1"/>
  <c r="D6585" i="5" s="1"/>
  <c r="D6586" i="5" a="1"/>
  <c r="D6586" i="5" s="1"/>
  <c r="D6587" i="5" a="1"/>
  <c r="D6587" i="5" s="1"/>
  <c r="D6588" i="5" a="1"/>
  <c r="D6588" i="5" s="1"/>
  <c r="D6589" i="5" a="1"/>
  <c r="D6589" i="5" s="1"/>
  <c r="D6590" i="5" a="1"/>
  <c r="D6590" i="5"/>
  <c r="D6591" i="5" a="1"/>
  <c r="D6591" i="5" s="1"/>
  <c r="D6592" i="5" a="1"/>
  <c r="D6592" i="5" s="1"/>
  <c r="D6593" i="5" a="1"/>
  <c r="D6593" i="5" s="1"/>
  <c r="D6594" i="5" a="1"/>
  <c r="D6594" i="5" s="1"/>
  <c r="D6595" i="5" a="1"/>
  <c r="D6595" i="5" s="1"/>
  <c r="D6596" i="5" a="1"/>
  <c r="D6596" i="5"/>
  <c r="D6597" i="5" a="1"/>
  <c r="D6597" i="5" s="1"/>
  <c r="D6598" i="5" a="1"/>
  <c r="D6598" i="5"/>
  <c r="D6599" i="5" a="1"/>
  <c r="D6599" i="5" s="1"/>
  <c r="D6600" i="5" a="1"/>
  <c r="D6600" i="5" s="1"/>
  <c r="D6601" i="5" a="1"/>
  <c r="D6601" i="5" s="1"/>
  <c r="D6602" i="5" a="1"/>
  <c r="D6602" i="5" s="1"/>
  <c r="D6603" i="5" a="1"/>
  <c r="D6603" i="5" s="1"/>
  <c r="D6604" i="5" a="1"/>
  <c r="D6604" i="5" s="1"/>
  <c r="D6605" i="5" a="1"/>
  <c r="D6605" i="5" s="1"/>
  <c r="D6606" i="5" a="1"/>
  <c r="D6606" i="5"/>
  <c r="D6607" i="5" a="1"/>
  <c r="D6607" i="5" s="1"/>
  <c r="D6608" i="5" a="1"/>
  <c r="D6608" i="5" s="1"/>
  <c r="D6609" i="5" a="1"/>
  <c r="D6609" i="5" s="1"/>
  <c r="D6610" i="5" a="1"/>
  <c r="D6610" i="5" s="1"/>
  <c r="D6611" i="5" a="1"/>
  <c r="D6611" i="5" s="1"/>
  <c r="D6612" i="5" a="1"/>
  <c r="D6612" i="5"/>
  <c r="D6613" i="5" a="1"/>
  <c r="D6613" i="5" s="1"/>
  <c r="D6614" i="5" a="1"/>
  <c r="D6614" i="5"/>
  <c r="D6615" i="5" a="1"/>
  <c r="D6615" i="5" s="1"/>
  <c r="D6616" i="5" a="1"/>
  <c r="D6616" i="5" s="1"/>
  <c r="D6617" i="5" a="1"/>
  <c r="D6617" i="5" s="1"/>
  <c r="D6618" i="5" a="1"/>
  <c r="D6618" i="5" s="1"/>
  <c r="D6619" i="5" a="1"/>
  <c r="D6619" i="5" s="1"/>
  <c r="D6620" i="5" a="1"/>
  <c r="D6620" i="5" s="1"/>
  <c r="D6621" i="5" a="1"/>
  <c r="D6621" i="5" s="1"/>
  <c r="D6622" i="5" a="1"/>
  <c r="D6622" i="5"/>
  <c r="D6623" i="5" a="1"/>
  <c r="D6623" i="5" s="1"/>
  <c r="D6624" i="5" a="1"/>
  <c r="D6624" i="5" s="1"/>
  <c r="D6625" i="5" a="1"/>
  <c r="D6625" i="5" s="1"/>
  <c r="D6626" i="5" a="1"/>
  <c r="D6626" i="5" s="1"/>
  <c r="D6627" i="5" a="1"/>
  <c r="D6627" i="5" s="1"/>
  <c r="D6628" i="5" a="1"/>
  <c r="D6628" i="5"/>
  <c r="D6629" i="5" a="1"/>
  <c r="D6629" i="5" s="1"/>
  <c r="D6630" i="5" a="1"/>
  <c r="D6630" i="5"/>
  <c r="D6631" i="5" a="1"/>
  <c r="D6631" i="5" s="1"/>
  <c r="D6632" i="5" a="1"/>
  <c r="D6632" i="5" s="1"/>
  <c r="D6633" i="5" a="1"/>
  <c r="D6633" i="5" s="1"/>
  <c r="D6634" i="5" a="1"/>
  <c r="D6634" i="5" s="1"/>
  <c r="D6635" i="5" a="1"/>
  <c r="D6635" i="5" s="1"/>
  <c r="D6636" i="5" a="1"/>
  <c r="D6636" i="5" s="1"/>
  <c r="D6637" i="5" a="1"/>
  <c r="D6637" i="5" s="1"/>
  <c r="D6638" i="5" a="1"/>
  <c r="D6638" i="5"/>
  <c r="D6639" i="5" a="1"/>
  <c r="D6639" i="5" s="1"/>
  <c r="D6640" i="5" a="1"/>
  <c r="D6640" i="5" s="1"/>
  <c r="D6641" i="5" a="1"/>
  <c r="D6641" i="5" s="1"/>
  <c r="D6642" i="5" a="1"/>
  <c r="D6642" i="5" s="1"/>
  <c r="D6643" i="5" a="1"/>
  <c r="D6643" i="5" s="1"/>
  <c r="D6644" i="5" a="1"/>
  <c r="D6644" i="5"/>
  <c r="D6645" i="5" a="1"/>
  <c r="D6645" i="5" s="1"/>
  <c r="D6646" i="5" a="1"/>
  <c r="D6646" i="5"/>
  <c r="D6647" i="5" a="1"/>
  <c r="D6647" i="5" s="1"/>
  <c r="D6648" i="5" a="1"/>
  <c r="D6648" i="5" s="1"/>
  <c r="D6649" i="5" a="1"/>
  <c r="D6649" i="5" s="1"/>
  <c r="D6650" i="5" a="1"/>
  <c r="D6650" i="5" s="1"/>
  <c r="D6651" i="5" a="1"/>
  <c r="D6651" i="5" s="1"/>
  <c r="D6652" i="5" a="1"/>
  <c r="D6652" i="5" s="1"/>
  <c r="D6653" i="5" a="1"/>
  <c r="D6653" i="5" s="1"/>
  <c r="D6654" i="5" a="1"/>
  <c r="D6654" i="5"/>
  <c r="D6655" i="5" a="1"/>
  <c r="D6655" i="5" s="1"/>
  <c r="D6656" i="5" a="1"/>
  <c r="D6656" i="5" s="1"/>
  <c r="D6657" i="5" a="1"/>
  <c r="D6657" i="5" s="1"/>
  <c r="D6658" i="5" a="1"/>
  <c r="D6658" i="5" s="1"/>
  <c r="D6659" i="5" a="1"/>
  <c r="D6659" i="5" s="1"/>
  <c r="D6660" i="5" a="1"/>
  <c r="D6660" i="5"/>
  <c r="D6661" i="5" a="1"/>
  <c r="D6661" i="5" s="1"/>
  <c r="D6662" i="5" a="1"/>
  <c r="D6662" i="5"/>
  <c r="D6663" i="5" a="1"/>
  <c r="D6663" i="5" s="1"/>
  <c r="D6664" i="5" a="1"/>
  <c r="D6664" i="5" s="1"/>
  <c r="D6665" i="5" a="1"/>
  <c r="D6665" i="5" s="1"/>
  <c r="D6666" i="5" a="1"/>
  <c r="D6666" i="5" s="1"/>
  <c r="D6667" i="5" a="1"/>
  <c r="D6667" i="5" s="1"/>
  <c r="D6668" i="5" a="1"/>
  <c r="D6668" i="5" s="1"/>
  <c r="D6669" i="5" a="1"/>
  <c r="D6669" i="5" s="1"/>
  <c r="D6670" i="5" a="1"/>
  <c r="D6670" i="5"/>
  <c r="D6671" i="5" a="1"/>
  <c r="D6671" i="5" s="1"/>
  <c r="D6672" i="5" a="1"/>
  <c r="D6672" i="5" s="1"/>
  <c r="D6673" i="5" a="1"/>
  <c r="D6673" i="5" s="1"/>
  <c r="D6674" i="5" a="1"/>
  <c r="D6674" i="5" s="1"/>
  <c r="D6675" i="5" a="1"/>
  <c r="D6675" i="5" s="1"/>
  <c r="D6676" i="5" a="1"/>
  <c r="D6676" i="5"/>
  <c r="D6677" i="5" a="1"/>
  <c r="D6677" i="5" s="1"/>
  <c r="D6678" i="5" a="1"/>
  <c r="D6678" i="5"/>
  <c r="D6679" i="5" a="1"/>
  <c r="D6679" i="5" s="1"/>
  <c r="D6680" i="5" a="1"/>
  <c r="D6680" i="5" s="1"/>
  <c r="D6681" i="5" a="1"/>
  <c r="D6681" i="5" s="1"/>
  <c r="D6682" i="5" a="1"/>
  <c r="D6682" i="5" s="1"/>
  <c r="D6683" i="5" a="1"/>
  <c r="D6683" i="5" s="1"/>
  <c r="D6684" i="5" a="1"/>
  <c r="D6684" i="5" s="1"/>
  <c r="D6685" i="5" a="1"/>
  <c r="D6685" i="5" s="1"/>
  <c r="D6686" i="5" a="1"/>
  <c r="D6686" i="5"/>
  <c r="D6687" i="5" a="1"/>
  <c r="D6687" i="5" s="1"/>
  <c r="D6688" i="5" a="1"/>
  <c r="D6688" i="5" s="1"/>
  <c r="D6689" i="5" a="1"/>
  <c r="D6689" i="5" s="1"/>
  <c r="D6690" i="5" a="1"/>
  <c r="D6690" i="5" s="1"/>
  <c r="D6691" i="5" a="1"/>
  <c r="D6691" i="5" s="1"/>
  <c r="D6692" i="5" a="1"/>
  <c r="D6692" i="5"/>
  <c r="D6693" i="5" a="1"/>
  <c r="D6693" i="5" s="1"/>
  <c r="D6694" i="5" a="1"/>
  <c r="D6694" i="5"/>
  <c r="D6695" i="5" a="1"/>
  <c r="D6695" i="5" s="1"/>
  <c r="D6696" i="5" a="1"/>
  <c r="D6696" i="5" s="1"/>
  <c r="D6697" i="5" a="1"/>
  <c r="D6697" i="5" s="1"/>
  <c r="D6698" i="5" a="1"/>
  <c r="D6698" i="5" s="1"/>
  <c r="D6699" i="5" a="1"/>
  <c r="D6699" i="5" s="1"/>
  <c r="D6700" i="5" a="1"/>
  <c r="D6700" i="5" s="1"/>
  <c r="D6701" i="5" a="1"/>
  <c r="D6701" i="5" s="1"/>
  <c r="D6702" i="5" a="1"/>
  <c r="D6702" i="5"/>
  <c r="D6703" i="5" a="1"/>
  <c r="D6703" i="5" s="1"/>
  <c r="D6704" i="5" a="1"/>
  <c r="D6704" i="5" s="1"/>
  <c r="D6705" i="5" a="1"/>
  <c r="D6705" i="5" s="1"/>
  <c r="D6706" i="5" a="1"/>
  <c r="D6706" i="5" s="1"/>
  <c r="D6707" i="5" a="1"/>
  <c r="D6707" i="5" s="1"/>
  <c r="D6708" i="5" a="1"/>
  <c r="D6708" i="5"/>
  <c r="D6709" i="5" a="1"/>
  <c r="D6709" i="5" s="1"/>
  <c r="D6710" i="5" a="1"/>
  <c r="D6710" i="5"/>
  <c r="D6711" i="5" a="1"/>
  <c r="D6711" i="5" s="1"/>
  <c r="D6712" i="5" a="1"/>
  <c r="D6712" i="5" s="1"/>
  <c r="D6713" i="5" a="1"/>
  <c r="D6713" i="5" s="1"/>
  <c r="D6714" i="5" a="1"/>
  <c r="D6714" i="5" s="1"/>
  <c r="D6715" i="5" a="1"/>
  <c r="D6715" i="5" s="1"/>
  <c r="D6716" i="5" a="1"/>
  <c r="D6716" i="5" s="1"/>
  <c r="D6717" i="5" a="1"/>
  <c r="D6717" i="5" s="1"/>
  <c r="D6718" i="5" a="1"/>
  <c r="D6718" i="5"/>
  <c r="D6719" i="5" a="1"/>
  <c r="D6719" i="5" s="1"/>
  <c r="D6720" i="5" a="1"/>
  <c r="D6720" i="5" s="1"/>
  <c r="D6721" i="5" a="1"/>
  <c r="D6721" i="5" s="1"/>
  <c r="D6722" i="5" a="1"/>
  <c r="D6722" i="5" s="1"/>
  <c r="D6723" i="5" a="1"/>
  <c r="D6723" i="5" s="1"/>
  <c r="D6724" i="5" a="1"/>
  <c r="D6724" i="5"/>
  <c r="D6725" i="5" a="1"/>
  <c r="D6725" i="5" s="1"/>
  <c r="D6726" i="5" a="1"/>
  <c r="D6726" i="5"/>
  <c r="D6727" i="5" a="1"/>
  <c r="D6727" i="5" s="1"/>
  <c r="D6728" i="5" a="1"/>
  <c r="D6728" i="5" s="1"/>
  <c r="D6729" i="5" a="1"/>
  <c r="D6729" i="5" s="1"/>
  <c r="D6730" i="5" a="1"/>
  <c r="D6730" i="5" s="1"/>
  <c r="D6731" i="5" a="1"/>
  <c r="D6731" i="5" s="1"/>
  <c r="D6732" i="5" a="1"/>
  <c r="D6732" i="5" s="1"/>
  <c r="D6733" i="5" a="1"/>
  <c r="D6733" i="5" s="1"/>
  <c r="D6734" i="5" a="1"/>
  <c r="D6734" i="5"/>
  <c r="D6735" i="5" a="1"/>
  <c r="D6735" i="5" s="1"/>
  <c r="D6736" i="5" a="1"/>
  <c r="D6736" i="5" s="1"/>
  <c r="D6737" i="5" a="1"/>
  <c r="D6737" i="5" s="1"/>
  <c r="D6738" i="5" a="1"/>
  <c r="D6738" i="5" s="1"/>
  <c r="D6739" i="5" a="1"/>
  <c r="D6739" i="5" s="1"/>
  <c r="D6740" i="5" a="1"/>
  <c r="D6740" i="5"/>
  <c r="D6741" i="5" a="1"/>
  <c r="D6741" i="5" s="1"/>
  <c r="D6742" i="5" a="1"/>
  <c r="D6742" i="5"/>
  <c r="D6743" i="5" a="1"/>
  <c r="D6743" i="5" s="1"/>
  <c r="D6744" i="5" a="1"/>
  <c r="D6744" i="5" s="1"/>
  <c r="D6745" i="5" a="1"/>
  <c r="D6745" i="5" s="1"/>
  <c r="D6746" i="5" a="1"/>
  <c r="D6746" i="5" s="1"/>
  <c r="D6747" i="5" a="1"/>
  <c r="D6747" i="5" s="1"/>
  <c r="D6748" i="5" a="1"/>
  <c r="D6748" i="5" s="1"/>
  <c r="D6749" i="5" a="1"/>
  <c r="D6749" i="5" s="1"/>
  <c r="D6750" i="5" a="1"/>
  <c r="D6750" i="5"/>
  <c r="D6751" i="5" a="1"/>
  <c r="D6751" i="5" s="1"/>
  <c r="D6752" i="5" a="1"/>
  <c r="D6752" i="5" s="1"/>
  <c r="D6753" i="5" a="1"/>
  <c r="D6753" i="5" s="1"/>
  <c r="D6754" i="5" a="1"/>
  <c r="D6754" i="5" s="1"/>
  <c r="D6755" i="5" a="1"/>
  <c r="D6755" i="5" s="1"/>
  <c r="D6756" i="5" a="1"/>
  <c r="D6756" i="5"/>
  <c r="D6757" i="5" a="1"/>
  <c r="D6757" i="5" s="1"/>
  <c r="D6758" i="5" a="1"/>
  <c r="D6758" i="5"/>
  <c r="D6759" i="5" a="1"/>
  <c r="D6759" i="5" s="1"/>
  <c r="D6760" i="5" a="1"/>
  <c r="D6760" i="5" s="1"/>
  <c r="D6761" i="5" a="1"/>
  <c r="D6761" i="5" s="1"/>
  <c r="D6762" i="5" a="1"/>
  <c r="D6762" i="5" s="1"/>
  <c r="D6763" i="5" a="1"/>
  <c r="D6763" i="5" s="1"/>
  <c r="D6764" i="5" a="1"/>
  <c r="D6764" i="5" s="1"/>
  <c r="D6765" i="5" a="1"/>
  <c r="D6765" i="5" s="1"/>
  <c r="D6766" i="5" a="1"/>
  <c r="D6766" i="5"/>
  <c r="D6767" i="5" a="1"/>
  <c r="D6767" i="5" s="1"/>
  <c r="D6768" i="5" a="1"/>
  <c r="D6768" i="5" s="1"/>
  <c r="D6769" i="5" a="1"/>
  <c r="D6769" i="5" s="1"/>
  <c r="D6770" i="5" a="1"/>
  <c r="D6770" i="5" s="1"/>
  <c r="D6771" i="5" a="1"/>
  <c r="D6771" i="5" s="1"/>
  <c r="D6772" i="5" a="1"/>
  <c r="D6772" i="5"/>
  <c r="D6773" i="5" a="1"/>
  <c r="D6773" i="5" s="1"/>
  <c r="D6774" i="5" a="1"/>
  <c r="D6774" i="5"/>
  <c r="D6775" i="5" a="1"/>
  <c r="D6775" i="5" s="1"/>
  <c r="D6776" i="5" a="1"/>
  <c r="D6776" i="5" s="1"/>
  <c r="D6777" i="5" a="1"/>
  <c r="D6777" i="5" s="1"/>
  <c r="D6778" i="5" a="1"/>
  <c r="D6778" i="5" s="1"/>
  <c r="D6779" i="5" a="1"/>
  <c r="D6779" i="5" s="1"/>
  <c r="D6780" i="5" a="1"/>
  <c r="D6780" i="5" s="1"/>
  <c r="D6781" i="5" a="1"/>
  <c r="D6781" i="5" s="1"/>
  <c r="D6782" i="5" a="1"/>
  <c r="D6782" i="5"/>
  <c r="D6783" i="5" a="1"/>
  <c r="D6783" i="5" s="1"/>
  <c r="D6784" i="5" a="1"/>
  <c r="D6784" i="5" s="1"/>
  <c r="D6785" i="5" a="1"/>
  <c r="D6785" i="5" s="1"/>
  <c r="D6786" i="5" a="1"/>
  <c r="D6786" i="5" s="1"/>
  <c r="D6787" i="5" a="1"/>
  <c r="D6787" i="5" s="1"/>
  <c r="D6788" i="5" a="1"/>
  <c r="D6788" i="5"/>
  <c r="D6789" i="5" a="1"/>
  <c r="D6789" i="5" s="1"/>
  <c r="D6790" i="5" a="1"/>
  <c r="D6790" i="5"/>
  <c r="D6791" i="5" a="1"/>
  <c r="D6791" i="5" s="1"/>
  <c r="D6792" i="5" a="1"/>
  <c r="D6792" i="5" s="1"/>
  <c r="D6793" i="5" a="1"/>
  <c r="D6793" i="5" s="1"/>
  <c r="D6794" i="5" a="1"/>
  <c r="D6794" i="5" s="1"/>
  <c r="D6795" i="5" a="1"/>
  <c r="D6795" i="5" s="1"/>
  <c r="D6796" i="5" a="1"/>
  <c r="D6796" i="5" s="1"/>
  <c r="D6797" i="5" a="1"/>
  <c r="D6797" i="5" s="1"/>
  <c r="D6798" i="5" a="1"/>
  <c r="D6798" i="5"/>
  <c r="D6799" i="5" a="1"/>
  <c r="D6799" i="5" s="1"/>
  <c r="D6800" i="5" a="1"/>
  <c r="D6800" i="5" s="1"/>
  <c r="D6801" i="5" a="1"/>
  <c r="D6801" i="5" s="1"/>
  <c r="D6802" i="5" a="1"/>
  <c r="D6802" i="5" s="1"/>
  <c r="D6803" i="5" a="1"/>
  <c r="D6803" i="5" s="1"/>
  <c r="D6804" i="5" a="1"/>
  <c r="D6804" i="5"/>
  <c r="D6805" i="5" a="1"/>
  <c r="D6805" i="5" s="1"/>
  <c r="D6806" i="5" a="1"/>
  <c r="D6806" i="5"/>
  <c r="D6807" i="5" a="1"/>
  <c r="D6807" i="5" s="1"/>
  <c r="D6808" i="5" a="1"/>
  <c r="D6808" i="5" s="1"/>
  <c r="D6809" i="5" a="1"/>
  <c r="D6809" i="5" s="1"/>
  <c r="D6810" i="5" a="1"/>
  <c r="D6810" i="5" s="1"/>
  <c r="D6811" i="5" a="1"/>
  <c r="D6811" i="5" s="1"/>
  <c r="D6812" i="5" a="1"/>
  <c r="D6812" i="5" s="1"/>
  <c r="D6813" i="5" a="1"/>
  <c r="D6813" i="5" s="1"/>
  <c r="D6814" i="5" a="1"/>
  <c r="D6814" i="5"/>
  <c r="D6815" i="5" a="1"/>
  <c r="D6815" i="5" s="1"/>
  <c r="D6816" i="5" a="1"/>
  <c r="D6816" i="5" s="1"/>
  <c r="D6817" i="5" a="1"/>
  <c r="D6817" i="5" s="1"/>
  <c r="D6818" i="5" a="1"/>
  <c r="D6818" i="5" s="1"/>
  <c r="D6819" i="5" a="1"/>
  <c r="D6819" i="5" s="1"/>
  <c r="D6820" i="5" a="1"/>
  <c r="D6820" i="5"/>
  <c r="D6821" i="5" a="1"/>
  <c r="D6821" i="5" s="1"/>
  <c r="D6822" i="5" a="1"/>
  <c r="D6822" i="5"/>
  <c r="D6823" i="5" a="1"/>
  <c r="D6823" i="5" s="1"/>
  <c r="D6824" i="5" a="1"/>
  <c r="D6824" i="5" s="1"/>
  <c r="D6825" i="5" a="1"/>
  <c r="D6825" i="5" s="1"/>
  <c r="D6826" i="5" a="1"/>
  <c r="D6826" i="5" s="1"/>
  <c r="D6827" i="5" a="1"/>
  <c r="D6827" i="5" s="1"/>
  <c r="D6828" i="5" a="1"/>
  <c r="D6828" i="5" s="1"/>
  <c r="D6829" i="5" a="1"/>
  <c r="D6829" i="5" s="1"/>
  <c r="D6830" i="5" a="1"/>
  <c r="D6830" i="5"/>
  <c r="D6831" i="5" a="1"/>
  <c r="D6831" i="5" s="1"/>
  <c r="D6832" i="5" a="1"/>
  <c r="D6832" i="5" s="1"/>
  <c r="D6833" i="5" a="1"/>
  <c r="D6833" i="5" s="1"/>
  <c r="D6834" i="5" a="1"/>
  <c r="D6834" i="5" s="1"/>
  <c r="D6835" i="5" a="1"/>
  <c r="D6835" i="5" s="1"/>
  <c r="D6836" i="5" a="1"/>
  <c r="D6836" i="5"/>
  <c r="D6837" i="5" a="1"/>
  <c r="D6837" i="5" s="1"/>
  <c r="D6838" i="5" a="1"/>
  <c r="D6838" i="5"/>
  <c r="D6839" i="5" a="1"/>
  <c r="D6839" i="5" s="1"/>
  <c r="D6840" i="5" a="1"/>
  <c r="D6840" i="5" s="1"/>
  <c r="D6841" i="5" a="1"/>
  <c r="D6841" i="5" s="1"/>
  <c r="D6842" i="5" a="1"/>
  <c r="D6842" i="5" s="1"/>
  <c r="D6843" i="5" a="1"/>
  <c r="D6843" i="5" s="1"/>
  <c r="D6844" i="5" a="1"/>
  <c r="D6844" i="5" s="1"/>
  <c r="D6845" i="5" a="1"/>
  <c r="D6845" i="5" s="1"/>
  <c r="D6846" i="5" a="1"/>
  <c r="D6846" i="5"/>
  <c r="D6847" i="5" a="1"/>
  <c r="D6847" i="5" s="1"/>
  <c r="D6848" i="5" a="1"/>
  <c r="D6848" i="5" s="1"/>
  <c r="D6849" i="5" a="1"/>
  <c r="D6849" i="5" s="1"/>
  <c r="D6850" i="5" a="1"/>
  <c r="D6850" i="5" s="1"/>
  <c r="D6851" i="5" a="1"/>
  <c r="D6851" i="5" s="1"/>
  <c r="D6852" i="5" a="1"/>
  <c r="D6852" i="5"/>
  <c r="D6853" i="5" a="1"/>
  <c r="D6853" i="5" s="1"/>
  <c r="D6854" i="5" a="1"/>
  <c r="D6854" i="5"/>
  <c r="D6855" i="5" a="1"/>
  <c r="D6855" i="5" s="1"/>
  <c r="D6856" i="5" a="1"/>
  <c r="D6856" i="5" s="1"/>
  <c r="D6857" i="5" a="1"/>
  <c r="D6857" i="5" s="1"/>
  <c r="D6858" i="5" a="1"/>
  <c r="D6858" i="5" s="1"/>
  <c r="D6859" i="5" a="1"/>
  <c r="D6859" i="5" s="1"/>
  <c r="D6860" i="5" a="1"/>
  <c r="D6860" i="5" s="1"/>
  <c r="D6861" i="5" a="1"/>
  <c r="D6861" i="5" s="1"/>
  <c r="D6862" i="5" a="1"/>
  <c r="D6862" i="5"/>
  <c r="D6863" i="5" a="1"/>
  <c r="D6863" i="5" s="1"/>
  <c r="D6864" i="5" a="1"/>
  <c r="D6864" i="5" s="1"/>
  <c r="D6865" i="5" a="1"/>
  <c r="D6865" i="5" s="1"/>
  <c r="D6866" i="5" a="1"/>
  <c r="D6866" i="5" s="1"/>
  <c r="D6867" i="5" a="1"/>
  <c r="D6867" i="5" s="1"/>
  <c r="D6868" i="5" a="1"/>
  <c r="D6868" i="5"/>
  <c r="D6869" i="5" a="1"/>
  <c r="D6869" i="5" s="1"/>
  <c r="D6870" i="5" a="1"/>
  <c r="D6870" i="5"/>
  <c r="D6871" i="5" a="1"/>
  <c r="D6871" i="5" s="1"/>
  <c r="D6872" i="5" a="1"/>
  <c r="D6872" i="5" s="1"/>
  <c r="D6873" i="5" a="1"/>
  <c r="D6873" i="5" s="1"/>
  <c r="D6874" i="5" a="1"/>
  <c r="D6874" i="5" s="1"/>
  <c r="D6875" i="5" a="1"/>
  <c r="D6875" i="5" s="1"/>
  <c r="D6876" i="5" a="1"/>
  <c r="D6876" i="5" s="1"/>
  <c r="D6877" i="5" a="1"/>
  <c r="D6877" i="5" s="1"/>
  <c r="D6878" i="5" a="1"/>
  <c r="D6878" i="5"/>
  <c r="D6879" i="5" a="1"/>
  <c r="D6879" i="5" s="1"/>
  <c r="D6880" i="5" a="1"/>
  <c r="D6880" i="5" s="1"/>
  <c r="D6881" i="5" a="1"/>
  <c r="D6881" i="5" s="1"/>
  <c r="D6882" i="5" a="1"/>
  <c r="D6882" i="5" s="1"/>
  <c r="D6883" i="5" a="1"/>
  <c r="D6883" i="5" s="1"/>
  <c r="D6884" i="5" a="1"/>
  <c r="D6884" i="5"/>
  <c r="D6885" i="5" a="1"/>
  <c r="D6885" i="5" s="1"/>
  <c r="D6886" i="5" a="1"/>
  <c r="D6886" i="5"/>
  <c r="D6887" i="5" a="1"/>
  <c r="D6887" i="5" s="1"/>
  <c r="D6888" i="5" a="1"/>
  <c r="D6888" i="5" s="1"/>
  <c r="D6889" i="5" a="1"/>
  <c r="D6889" i="5" s="1"/>
  <c r="D6890" i="5" a="1"/>
  <c r="D6890" i="5" s="1"/>
  <c r="D6891" i="5" a="1"/>
  <c r="D6891" i="5" s="1"/>
  <c r="D6892" i="5" a="1"/>
  <c r="D6892" i="5" s="1"/>
  <c r="D6893" i="5" a="1"/>
  <c r="D6893" i="5" s="1"/>
  <c r="D6894" i="5" a="1"/>
  <c r="D6894" i="5"/>
  <c r="D6895" i="5" a="1"/>
  <c r="D6895" i="5" s="1"/>
  <c r="D6896" i="5" a="1"/>
  <c r="D6896" i="5" s="1"/>
  <c r="D6897" i="5" a="1"/>
  <c r="D6897" i="5" s="1"/>
  <c r="D6898" i="5" a="1"/>
  <c r="D6898" i="5" s="1"/>
  <c r="D6899" i="5" a="1"/>
  <c r="D6899" i="5" s="1"/>
  <c r="D6900" i="5" a="1"/>
  <c r="D6900" i="5"/>
  <c r="D6901" i="5" a="1"/>
  <c r="D6901" i="5" s="1"/>
  <c r="D6902" i="5" a="1"/>
  <c r="D6902" i="5"/>
  <c r="D6903" i="5" a="1"/>
  <c r="D6903" i="5" s="1"/>
  <c r="D6904" i="5" a="1"/>
  <c r="D6904" i="5" s="1"/>
  <c r="D6905" i="5" a="1"/>
  <c r="D6905" i="5" s="1"/>
  <c r="D6906" i="5" a="1"/>
  <c r="D6906" i="5" s="1"/>
  <c r="D6907" i="5" a="1"/>
  <c r="D6907" i="5" s="1"/>
  <c r="D6908" i="5" a="1"/>
  <c r="D6908" i="5" s="1"/>
  <c r="D6909" i="5" a="1"/>
  <c r="D6909" i="5" s="1"/>
  <c r="D6910" i="5" a="1"/>
  <c r="D6910" i="5"/>
  <c r="D6911" i="5" a="1"/>
  <c r="D6911" i="5" s="1"/>
  <c r="D6912" i="5" a="1"/>
  <c r="D6912" i="5" s="1"/>
  <c r="D6913" i="5" a="1"/>
  <c r="D6913" i="5" s="1"/>
  <c r="D6914" i="5" a="1"/>
  <c r="D6914" i="5" s="1"/>
  <c r="D6915" i="5" a="1"/>
  <c r="D6915" i="5" s="1"/>
  <c r="D6916" i="5" a="1"/>
  <c r="D6916" i="5"/>
  <c r="D6917" i="5" a="1"/>
  <c r="D6917" i="5" s="1"/>
  <c r="D6918" i="5" a="1"/>
  <c r="D6918" i="5"/>
  <c r="D6919" i="5" a="1"/>
  <c r="D6919" i="5" s="1"/>
  <c r="D6920" i="5" a="1"/>
  <c r="D6920" i="5" s="1"/>
  <c r="D6921" i="5" a="1"/>
  <c r="D6921" i="5" s="1"/>
  <c r="D6922" i="5" a="1"/>
  <c r="D6922" i="5" s="1"/>
  <c r="D6923" i="5" a="1"/>
  <c r="D6923" i="5" s="1"/>
  <c r="D6924" i="5" a="1"/>
  <c r="D6924" i="5" s="1"/>
  <c r="D6925" i="5" a="1"/>
  <c r="D6925" i="5" s="1"/>
  <c r="D6926" i="5" a="1"/>
  <c r="D6926" i="5"/>
  <c r="D6927" i="5" a="1"/>
  <c r="D6927" i="5" s="1"/>
  <c r="D6928" i="5" a="1"/>
  <c r="D6928" i="5" s="1"/>
  <c r="D6929" i="5" a="1"/>
  <c r="D6929" i="5" s="1"/>
  <c r="D6930" i="5" a="1"/>
  <c r="D6930" i="5" s="1"/>
  <c r="D6931" i="5" a="1"/>
  <c r="D6931" i="5" s="1"/>
  <c r="D6932" i="5" a="1"/>
  <c r="D6932" i="5"/>
  <c r="D6933" i="5" a="1"/>
  <c r="D6933" i="5" s="1"/>
  <c r="D6934" i="5" a="1"/>
  <c r="D6934" i="5"/>
  <c r="D6935" i="5" a="1"/>
  <c r="D6935" i="5" s="1"/>
  <c r="D6936" i="5" a="1"/>
  <c r="D6936" i="5" s="1"/>
  <c r="D6937" i="5" a="1"/>
  <c r="D6937" i="5" s="1"/>
  <c r="D6938" i="5" a="1"/>
  <c r="D6938" i="5" s="1"/>
  <c r="D6939" i="5" a="1"/>
  <c r="D6939" i="5" s="1"/>
  <c r="D6940" i="5" a="1"/>
  <c r="D6940" i="5" s="1"/>
  <c r="D6941" i="5" a="1"/>
  <c r="D6941" i="5" s="1"/>
  <c r="D6942" i="5" a="1"/>
  <c r="D6942" i="5"/>
  <c r="D6943" i="5" a="1"/>
  <c r="D6943" i="5" s="1"/>
  <c r="D6944" i="5" a="1"/>
  <c r="D6944" i="5" s="1"/>
  <c r="D6945" i="5" a="1"/>
  <c r="D6945" i="5" s="1"/>
  <c r="D6946" i="5" a="1"/>
  <c r="D6946" i="5" s="1"/>
  <c r="D6947" i="5" a="1"/>
  <c r="D6947" i="5" s="1"/>
  <c r="D6948" i="5" a="1"/>
  <c r="D6948" i="5"/>
  <c r="D6949" i="5" a="1"/>
  <c r="D6949" i="5" s="1"/>
  <c r="D6950" i="5" a="1"/>
  <c r="D6950" i="5"/>
  <c r="D6951" i="5" a="1"/>
  <c r="D6951" i="5" s="1"/>
  <c r="D6952" i="5" a="1"/>
  <c r="D6952" i="5" s="1"/>
  <c r="D6953" i="5" a="1"/>
  <c r="D6953" i="5" s="1"/>
  <c r="D6954" i="5" a="1"/>
  <c r="D6954" i="5" s="1"/>
  <c r="D6955" i="5" a="1"/>
  <c r="D6955" i="5" s="1"/>
  <c r="D6956" i="5" a="1"/>
  <c r="D6956" i="5" s="1"/>
  <c r="D6957" i="5" a="1"/>
  <c r="D6957" i="5" s="1"/>
  <c r="D6958" i="5" a="1"/>
  <c r="D6958" i="5"/>
  <c r="D6959" i="5" a="1"/>
  <c r="D6959" i="5" s="1"/>
  <c r="D6960" i="5" a="1"/>
  <c r="D6960" i="5" s="1"/>
  <c r="D6961" i="5" a="1"/>
  <c r="D6961" i="5" s="1"/>
  <c r="D6962" i="5" a="1"/>
  <c r="D6962" i="5" s="1"/>
  <c r="D6963" i="5" a="1"/>
  <c r="D6963" i="5" s="1"/>
  <c r="D6964" i="5" a="1"/>
  <c r="D6964" i="5"/>
  <c r="D6965" i="5" a="1"/>
  <c r="D6965" i="5" s="1"/>
  <c r="D6966" i="5" a="1"/>
  <c r="D6966" i="5"/>
  <c r="D6967" i="5" a="1"/>
  <c r="D6967" i="5" s="1"/>
  <c r="D6968" i="5" a="1"/>
  <c r="D6968" i="5" s="1"/>
  <c r="D6969" i="5" a="1"/>
  <c r="D6969" i="5" s="1"/>
  <c r="D6970" i="5" a="1"/>
  <c r="D6970" i="5" s="1"/>
  <c r="D6971" i="5" a="1"/>
  <c r="D6971" i="5" s="1"/>
  <c r="D6972" i="5" a="1"/>
  <c r="D6972" i="5" s="1"/>
  <c r="D6973" i="5" a="1"/>
  <c r="D6973" i="5" s="1"/>
  <c r="D6974" i="5" a="1"/>
  <c r="D6974" i="5"/>
  <c r="D6975" i="5" a="1"/>
  <c r="D6975" i="5" s="1"/>
  <c r="D6976" i="5" a="1"/>
  <c r="D6976" i="5" s="1"/>
  <c r="D6977" i="5" a="1"/>
  <c r="D6977" i="5" s="1"/>
  <c r="D6978" i="5" a="1"/>
  <c r="D6978" i="5" s="1"/>
  <c r="D6979" i="5" a="1"/>
  <c r="D6979" i="5" s="1"/>
  <c r="D6980" i="5" a="1"/>
  <c r="D6980" i="5"/>
  <c r="D6981" i="5" a="1"/>
  <c r="D6981" i="5" s="1"/>
  <c r="D6982" i="5" a="1"/>
  <c r="D6982" i="5"/>
  <c r="D6983" i="5" a="1"/>
  <c r="D6983" i="5" s="1"/>
  <c r="D6984" i="5" a="1"/>
  <c r="D6984" i="5" s="1"/>
  <c r="D6985" i="5" a="1"/>
  <c r="D6985" i="5" s="1"/>
  <c r="D6986" i="5" a="1"/>
  <c r="D6986" i="5" s="1"/>
  <c r="D6987" i="5" a="1"/>
  <c r="D6987" i="5" s="1"/>
  <c r="D6988" i="5" a="1"/>
  <c r="D6988" i="5" s="1"/>
  <c r="D6989" i="5" a="1"/>
  <c r="D6989" i="5" s="1"/>
  <c r="D6990" i="5" a="1"/>
  <c r="D6990" i="5"/>
  <c r="D6991" i="5" a="1"/>
  <c r="D6991" i="5" s="1"/>
  <c r="D6992" i="5" a="1"/>
  <c r="D6992" i="5" s="1"/>
  <c r="D6993" i="5" a="1"/>
  <c r="D6993" i="5" s="1"/>
  <c r="D6994" i="5" a="1"/>
  <c r="D6994" i="5" s="1"/>
  <c r="D6995" i="5" a="1"/>
  <c r="D6995" i="5" s="1"/>
  <c r="D6996" i="5" a="1"/>
  <c r="D6996" i="5"/>
  <c r="D6997" i="5" a="1"/>
  <c r="D6997" i="5" s="1"/>
  <c r="D6998" i="5" a="1"/>
  <c r="D6998" i="5"/>
  <c r="D6999" i="5" a="1"/>
  <c r="D6999" i="5" s="1"/>
  <c r="D7000" i="5" a="1"/>
  <c r="D7000" i="5" s="1"/>
  <c r="D7001" i="5" a="1"/>
  <c r="D7001" i="5" s="1"/>
  <c r="D7002" i="5" a="1"/>
  <c r="D7002" i="5" s="1"/>
  <c r="D7003" i="5" a="1"/>
  <c r="D7003" i="5" s="1"/>
  <c r="D7004" i="5" a="1"/>
  <c r="D7004" i="5" s="1"/>
  <c r="D7005" i="5" a="1"/>
  <c r="D7005" i="5" s="1"/>
  <c r="D7006" i="5" a="1"/>
  <c r="D7006" i="5"/>
  <c r="D7007" i="5" a="1"/>
  <c r="D7007" i="5" s="1"/>
  <c r="D7008" i="5" a="1"/>
  <c r="D7008" i="5" s="1"/>
  <c r="D7009" i="5" a="1"/>
  <c r="D7009" i="5" s="1"/>
  <c r="D7010" i="5" a="1"/>
  <c r="D7010" i="5" s="1"/>
  <c r="D7011" i="5" a="1"/>
  <c r="D7011" i="5" s="1"/>
  <c r="D7012" i="5" a="1"/>
  <c r="D7012" i="5"/>
  <c r="D7013" i="5" a="1"/>
  <c r="D7013" i="5" s="1"/>
  <c r="D7014" i="5" a="1"/>
  <c r="D7014" i="5"/>
  <c r="D7015" i="5" a="1"/>
  <c r="D7015" i="5" s="1"/>
  <c r="D7016" i="5" a="1"/>
  <c r="D7016" i="5" s="1"/>
  <c r="D7017" i="5" a="1"/>
  <c r="D7017" i="5" s="1"/>
  <c r="D7018" i="5" a="1"/>
  <c r="D7018" i="5" s="1"/>
  <c r="D7019" i="5" a="1"/>
  <c r="D7019" i="5" s="1"/>
  <c r="D7020" i="5" a="1"/>
  <c r="D7020" i="5" s="1"/>
  <c r="D7021" i="5" a="1"/>
  <c r="D7021" i="5" s="1"/>
  <c r="D7022" i="5" a="1"/>
  <c r="D7022" i="5"/>
  <c r="D7023" i="5" a="1"/>
  <c r="D7023" i="5" s="1"/>
  <c r="D7024" i="5" a="1"/>
  <c r="D7024" i="5" s="1"/>
  <c r="D7025" i="5" a="1"/>
  <c r="D7025" i="5" s="1"/>
  <c r="D7026" i="5" a="1"/>
  <c r="D7026" i="5" s="1"/>
  <c r="D7027" i="5" a="1"/>
  <c r="D7027" i="5" s="1"/>
  <c r="D7028" i="5" a="1"/>
  <c r="D7028" i="5"/>
  <c r="D7029" i="5" a="1"/>
  <c r="D7029" i="5" s="1"/>
  <c r="D7030" i="5" a="1"/>
  <c r="D7030" i="5"/>
  <c r="D7031" i="5" a="1"/>
  <c r="D7031" i="5" s="1"/>
  <c r="D7032" i="5" a="1"/>
  <c r="D7032" i="5" s="1"/>
  <c r="D7033" i="5" a="1"/>
  <c r="D7033" i="5" s="1"/>
  <c r="D7034" i="5" a="1"/>
  <c r="D7034" i="5"/>
  <c r="D7035" i="5" a="1"/>
  <c r="D7035" i="5" s="1"/>
  <c r="D7036" i="5" a="1"/>
  <c r="D7036" i="5" s="1"/>
  <c r="D7037" i="5" a="1"/>
  <c r="D7037" i="5" s="1"/>
  <c r="D7038" i="5" a="1"/>
  <c r="D7038" i="5"/>
  <c r="D7039" i="5" a="1"/>
  <c r="D7039" i="5" s="1"/>
  <c r="D7040" i="5" a="1"/>
  <c r="D7040" i="5" s="1"/>
  <c r="D7041" i="5" a="1"/>
  <c r="D7041" i="5" s="1"/>
  <c r="D7042" i="5" a="1"/>
  <c r="D7042" i="5" s="1"/>
  <c r="D7043" i="5" a="1"/>
  <c r="D7043" i="5" s="1"/>
  <c r="D7044" i="5" a="1"/>
  <c r="D7044" i="5" s="1"/>
  <c r="D7045" i="5" a="1"/>
  <c r="D7045" i="5" s="1"/>
  <c r="D7046" i="5" a="1"/>
  <c r="D7046" i="5"/>
  <c r="D7047" i="5" a="1"/>
  <c r="D7047" i="5" s="1"/>
  <c r="D7048" i="5" a="1"/>
  <c r="D7048" i="5" s="1"/>
  <c r="D7049" i="5" a="1"/>
  <c r="D7049" i="5" s="1"/>
  <c r="D7050" i="5" a="1"/>
  <c r="D7050" i="5" s="1"/>
  <c r="D7051" i="5" a="1"/>
  <c r="D7051" i="5" s="1"/>
  <c r="D7052" i="5" a="1"/>
  <c r="D7052" i="5"/>
  <c r="D7053" i="5" a="1"/>
  <c r="D7053" i="5" s="1"/>
  <c r="D7054" i="5" a="1"/>
  <c r="D7054" i="5"/>
  <c r="D7055" i="5" a="1"/>
  <c r="D7055" i="5" s="1"/>
  <c r="D7056" i="5" a="1"/>
  <c r="D7056" i="5" s="1"/>
  <c r="D7057" i="5" a="1"/>
  <c r="D7057" i="5" s="1"/>
  <c r="D7058" i="5" a="1"/>
  <c r="D7058" i="5"/>
  <c r="D7059" i="5" a="1"/>
  <c r="D7059" i="5" s="1"/>
  <c r="D7060" i="5" a="1"/>
  <c r="D7060" i="5"/>
  <c r="D7061" i="5" a="1"/>
  <c r="D7061" i="5" s="1"/>
  <c r="D7062" i="5" a="1"/>
  <c r="D7062" i="5"/>
  <c r="D7063" i="5" a="1"/>
  <c r="D7063" i="5" s="1"/>
  <c r="D7064" i="5" a="1"/>
  <c r="D7064" i="5" s="1"/>
  <c r="D7065" i="5" a="1"/>
  <c r="D7065" i="5" s="1"/>
  <c r="D7066" i="5" a="1"/>
  <c r="D7066" i="5"/>
  <c r="D7067" i="5" a="1"/>
  <c r="D7067" i="5" s="1"/>
  <c r="D7068" i="5" a="1"/>
  <c r="D7068" i="5" s="1"/>
  <c r="D7069" i="5" a="1"/>
  <c r="D7069" i="5" s="1"/>
  <c r="D7070" i="5" a="1"/>
  <c r="D7070" i="5"/>
  <c r="D7071" i="5" a="1"/>
  <c r="D7071" i="5" s="1"/>
  <c r="D7072" i="5" a="1"/>
  <c r="D7072" i="5" s="1"/>
  <c r="D7073" i="5" a="1"/>
  <c r="D7073" i="5" s="1"/>
  <c r="D7074" i="5" a="1"/>
  <c r="D7074" i="5" s="1"/>
  <c r="D7075" i="5" a="1"/>
  <c r="D7075" i="5" s="1"/>
  <c r="D7076" i="5" a="1"/>
  <c r="D7076" i="5" s="1"/>
  <c r="D7077" i="5" a="1"/>
  <c r="D7077" i="5" s="1"/>
  <c r="D7078" i="5" a="1"/>
  <c r="D7078" i="5"/>
  <c r="D7079" i="5" a="1"/>
  <c r="D7079" i="5" s="1"/>
  <c r="D7080" i="5" a="1"/>
  <c r="D7080" i="5" s="1"/>
  <c r="D7081" i="5" a="1"/>
  <c r="D7081" i="5" s="1"/>
  <c r="D7082" i="5" a="1"/>
  <c r="D7082" i="5" s="1"/>
  <c r="D7083" i="5" a="1"/>
  <c r="D7083" i="5" s="1"/>
  <c r="D7084" i="5" a="1"/>
  <c r="D7084" i="5"/>
  <c r="D7085" i="5" a="1"/>
  <c r="D7085" i="5" s="1"/>
  <c r="D7086" i="5" a="1"/>
  <c r="D7086" i="5"/>
  <c r="D7087" i="5" a="1"/>
  <c r="D7087" i="5" s="1"/>
  <c r="D7088" i="5" a="1"/>
  <c r="D7088" i="5" s="1"/>
  <c r="D7089" i="5" a="1"/>
  <c r="D7089" i="5" s="1"/>
  <c r="D7090" i="5" a="1"/>
  <c r="D7090" i="5"/>
  <c r="D7091" i="5" a="1"/>
  <c r="D7091" i="5" s="1"/>
  <c r="D7092" i="5" a="1"/>
  <c r="D7092" i="5"/>
  <c r="D7093" i="5" a="1"/>
  <c r="D7093" i="5" s="1"/>
  <c r="D7094" i="5" a="1"/>
  <c r="D7094" i="5"/>
  <c r="D7095" i="5" a="1"/>
  <c r="D7095" i="5" s="1"/>
  <c r="D7096" i="5" a="1"/>
  <c r="D7096" i="5" s="1"/>
  <c r="D7097" i="5" a="1"/>
  <c r="D7097" i="5" s="1"/>
  <c r="D7098" i="5" a="1"/>
  <c r="D7098" i="5"/>
  <c r="D7099" i="5" a="1"/>
  <c r="D7099" i="5" s="1"/>
  <c r="D7100" i="5" a="1"/>
  <c r="D7100" i="5" s="1"/>
  <c r="D7101" i="5" a="1"/>
  <c r="D7101" i="5" s="1"/>
  <c r="D7102" i="5" a="1"/>
  <c r="D7102" i="5" s="1"/>
  <c r="D7103" i="5" a="1"/>
  <c r="D7103" i="5" s="1"/>
  <c r="D7104" i="5" a="1"/>
  <c r="D7104" i="5"/>
  <c r="D7105" i="5" a="1"/>
  <c r="D7105" i="5" s="1"/>
  <c r="D7106" i="5" a="1"/>
  <c r="D7106" i="5"/>
  <c r="D7107" i="5" a="1"/>
  <c r="D7107" i="5" s="1"/>
  <c r="D7108" i="5" a="1"/>
  <c r="D7108" i="5" s="1"/>
  <c r="D7109" i="5" a="1"/>
  <c r="D7109" i="5" s="1"/>
  <c r="D7110" i="5" a="1"/>
  <c r="D7110" i="5" s="1"/>
  <c r="D7111" i="5" a="1"/>
  <c r="D7111" i="5" s="1"/>
  <c r="D7112" i="5" a="1"/>
  <c r="D7112" i="5"/>
  <c r="D7113" i="5" a="1"/>
  <c r="D7113" i="5" s="1"/>
  <c r="D7114" i="5" a="1"/>
  <c r="D7114" i="5"/>
  <c r="D7115" i="5" a="1"/>
  <c r="D7115" i="5" s="1"/>
  <c r="D7116" i="5" a="1"/>
  <c r="D7116" i="5" s="1"/>
  <c r="D7117" i="5" a="1"/>
  <c r="D7117" i="5" s="1"/>
  <c r="D7118" i="5" a="1"/>
  <c r="D7118" i="5" s="1"/>
  <c r="D7119" i="5" a="1"/>
  <c r="D7119" i="5" s="1"/>
  <c r="D7120" i="5" a="1"/>
  <c r="D7120" i="5"/>
  <c r="D7121" i="5" a="1"/>
  <c r="D7121" i="5" s="1"/>
  <c r="D7122" i="5" a="1"/>
  <c r="D7122" i="5"/>
  <c r="D7123" i="5" a="1"/>
  <c r="D7123" i="5" s="1"/>
  <c r="D7124" i="5" a="1"/>
  <c r="D7124" i="5" s="1"/>
  <c r="D7125" i="5" a="1"/>
  <c r="D7125" i="5" s="1"/>
  <c r="D7126" i="5" a="1"/>
  <c r="D7126" i="5" s="1"/>
  <c r="D7127" i="5" a="1"/>
  <c r="D7127" i="5" s="1"/>
  <c r="D7128" i="5" a="1"/>
  <c r="D7128" i="5"/>
  <c r="D7129" i="5" a="1"/>
  <c r="D7129" i="5" s="1"/>
  <c r="D7130" i="5" a="1"/>
  <c r="D7130" i="5"/>
  <c r="D7131" i="5" a="1"/>
  <c r="D7131" i="5" s="1"/>
  <c r="D7132" i="5" a="1"/>
  <c r="D7132" i="5" s="1"/>
  <c r="D7133" i="5" a="1"/>
  <c r="D7133" i="5" s="1"/>
  <c r="D7134" i="5" a="1"/>
  <c r="D7134" i="5" s="1"/>
  <c r="D7135" i="5" a="1"/>
  <c r="D7135" i="5" s="1"/>
  <c r="D7136" i="5" a="1"/>
  <c r="D7136" i="5"/>
  <c r="D7137" i="5" a="1"/>
  <c r="D7137" i="5" s="1"/>
  <c r="D7138" i="5" a="1"/>
  <c r="D7138" i="5"/>
  <c r="D7139" i="5" a="1"/>
  <c r="D7139" i="5" s="1"/>
  <c r="D7140" i="5" a="1"/>
  <c r="D7140" i="5" s="1"/>
  <c r="D7141" i="5" a="1"/>
  <c r="D7141" i="5" s="1"/>
  <c r="D7142" i="5" a="1"/>
  <c r="D7142" i="5" s="1"/>
  <c r="D7143" i="5" a="1"/>
  <c r="D7143" i="5" s="1"/>
  <c r="D7144" i="5" a="1"/>
  <c r="D7144" i="5"/>
  <c r="D7145" i="5" a="1"/>
  <c r="D7145" i="5" s="1"/>
  <c r="D7146" i="5" a="1"/>
  <c r="D7146" i="5"/>
  <c r="D7147" i="5" a="1"/>
  <c r="D7147" i="5" s="1"/>
  <c r="D7148" i="5" a="1"/>
  <c r="D7148" i="5" s="1"/>
  <c r="D7149" i="5" a="1"/>
  <c r="D7149" i="5" s="1"/>
  <c r="D7150" i="5" a="1"/>
  <c r="D7150" i="5" s="1"/>
  <c r="D7151" i="5" a="1"/>
  <c r="D7151" i="5" s="1"/>
  <c r="D7152" i="5" a="1"/>
  <c r="D7152" i="5"/>
  <c r="D7153" i="5" a="1"/>
  <c r="D7153" i="5" s="1"/>
  <c r="D7154" i="5" a="1"/>
  <c r="D7154" i="5"/>
  <c r="D7155" i="5" a="1"/>
  <c r="D7155" i="5" s="1"/>
  <c r="D7156" i="5" a="1"/>
  <c r="D7156" i="5" s="1"/>
  <c r="D7157" i="5" a="1"/>
  <c r="D7157" i="5" s="1"/>
  <c r="D7158" i="5" a="1"/>
  <c r="D7158" i="5" s="1"/>
  <c r="D7159" i="5" a="1"/>
  <c r="D7159" i="5" s="1"/>
  <c r="D7160" i="5" a="1"/>
  <c r="D7160" i="5"/>
  <c r="D7161" i="5" a="1"/>
  <c r="D7161" i="5" s="1"/>
  <c r="D7162" i="5" a="1"/>
  <c r="D7162" i="5"/>
  <c r="D7163" i="5" a="1"/>
  <c r="D7163" i="5" s="1"/>
  <c r="D7164" i="5" a="1"/>
  <c r="D7164" i="5" s="1"/>
  <c r="D7165" i="5" a="1"/>
  <c r="D7165" i="5" s="1"/>
  <c r="D7166" i="5" a="1"/>
  <c r="D7166" i="5" s="1"/>
  <c r="D7167" i="5" a="1"/>
  <c r="D7167" i="5" s="1"/>
  <c r="D7168" i="5" a="1"/>
  <c r="D7168" i="5"/>
  <c r="D7169" i="5" a="1"/>
  <c r="D7169" i="5" s="1"/>
  <c r="D7170" i="5" a="1"/>
  <c r="D7170" i="5"/>
  <c r="D7171" i="5" a="1"/>
  <c r="D7171" i="5" s="1"/>
  <c r="D7172" i="5" a="1"/>
  <c r="D7172" i="5" s="1"/>
  <c r="D7173" i="5" a="1"/>
  <c r="D7173" i="5" s="1"/>
  <c r="D7174" i="5" a="1"/>
  <c r="D7174" i="5" s="1"/>
  <c r="D7175" i="5" a="1"/>
  <c r="D7175" i="5" s="1"/>
  <c r="D7176" i="5" a="1"/>
  <c r="D7176" i="5"/>
  <c r="D7177" i="5" a="1"/>
  <c r="D7177" i="5" s="1"/>
  <c r="D7178" i="5" a="1"/>
  <c r="D7178" i="5"/>
  <c r="D7179" i="5" a="1"/>
  <c r="D7179" i="5" s="1"/>
  <c r="D7180" i="5" a="1"/>
  <c r="D7180" i="5" s="1"/>
  <c r="D7181" i="5" a="1"/>
  <c r="D7181" i="5" s="1"/>
  <c r="D7182" i="5" a="1"/>
  <c r="D7182" i="5" s="1"/>
  <c r="D7183" i="5" a="1"/>
  <c r="D7183" i="5" s="1"/>
  <c r="D7184" i="5" a="1"/>
  <c r="D7184" i="5"/>
  <c r="D7185" i="5" a="1"/>
  <c r="D7185" i="5" s="1"/>
  <c r="D7186" i="5" a="1"/>
  <c r="D7186" i="5"/>
  <c r="D7187" i="5" a="1"/>
  <c r="D7187" i="5" s="1"/>
  <c r="D7188" i="5" a="1"/>
  <c r="D7188" i="5" s="1"/>
  <c r="D7189" i="5" a="1"/>
  <c r="D7189" i="5" s="1"/>
  <c r="D7190" i="5" a="1"/>
  <c r="D7190" i="5" s="1"/>
  <c r="D7191" i="5" a="1"/>
  <c r="D7191" i="5" s="1"/>
  <c r="D7192" i="5" a="1"/>
  <c r="D7192" i="5"/>
  <c r="D7193" i="5" a="1"/>
  <c r="D7193" i="5" s="1"/>
  <c r="D7194" i="5" a="1"/>
  <c r="D7194" i="5"/>
  <c r="D7195" i="5" a="1"/>
  <c r="D7195" i="5" s="1"/>
  <c r="D7196" i="5" a="1"/>
  <c r="D7196" i="5" s="1"/>
  <c r="D7197" i="5" a="1"/>
  <c r="D7197" i="5" s="1"/>
  <c r="D7198" i="5" a="1"/>
  <c r="D7198" i="5" s="1"/>
  <c r="D7199" i="5" a="1"/>
  <c r="D7199" i="5" s="1"/>
  <c r="D7200" i="5" a="1"/>
  <c r="D7200" i="5"/>
  <c r="D7201" i="5" a="1"/>
  <c r="D7201" i="5" s="1"/>
  <c r="D7202" i="5" a="1"/>
  <c r="D7202" i="5"/>
  <c r="D7203" i="5" a="1"/>
  <c r="D7203" i="5" s="1"/>
  <c r="D7204" i="5" a="1"/>
  <c r="D7204" i="5" s="1"/>
  <c r="D7205" i="5" a="1"/>
  <c r="D7205" i="5" s="1"/>
  <c r="D7206" i="5" a="1"/>
  <c r="D7206" i="5" s="1"/>
  <c r="D7207" i="5" a="1"/>
  <c r="D7207" i="5" s="1"/>
  <c r="D7208" i="5" a="1"/>
  <c r="D7208" i="5"/>
  <c r="D7209" i="5" a="1"/>
  <c r="D7209" i="5" s="1"/>
  <c r="D7210" i="5" a="1"/>
  <c r="D7210" i="5"/>
  <c r="D7211" i="5" a="1"/>
  <c r="D7211" i="5" s="1"/>
  <c r="D7212" i="5" a="1"/>
  <c r="D7212" i="5" s="1"/>
  <c r="D7213" i="5" a="1"/>
  <c r="D7213" i="5" s="1"/>
  <c r="D7214" i="5" a="1"/>
  <c r="D7214" i="5" s="1"/>
  <c r="D7215" i="5" a="1"/>
  <c r="D7215" i="5" s="1"/>
  <c r="D7216" i="5" a="1"/>
  <c r="D7216" i="5"/>
  <c r="D7217" i="5" a="1"/>
  <c r="D7217" i="5" s="1"/>
  <c r="D7218" i="5" a="1"/>
  <c r="D7218" i="5"/>
  <c r="D7219" i="5" a="1"/>
  <c r="D7219" i="5" s="1"/>
  <c r="D7220" i="5" a="1"/>
  <c r="D7220" i="5" s="1"/>
  <c r="D7221" i="5" a="1"/>
  <c r="D7221" i="5" s="1"/>
  <c r="D7222" i="5" a="1"/>
  <c r="D7222" i="5" s="1"/>
  <c r="D7223" i="5" a="1"/>
  <c r="D7223" i="5" s="1"/>
  <c r="D7224" i="5" a="1"/>
  <c r="D7224" i="5"/>
  <c r="D7225" i="5" a="1"/>
  <c r="D7225" i="5" s="1"/>
  <c r="D7226" i="5" a="1"/>
  <c r="D7226" i="5"/>
  <c r="D7227" i="5" a="1"/>
  <c r="D7227" i="5" s="1"/>
  <c r="D7228" i="5" a="1"/>
  <c r="D7228" i="5" s="1"/>
  <c r="D7229" i="5" a="1"/>
  <c r="D7229" i="5" s="1"/>
  <c r="D7230" i="5" a="1"/>
  <c r="D7230" i="5" s="1"/>
  <c r="D7231" i="5" a="1"/>
  <c r="D7231" i="5" s="1"/>
  <c r="D7232" i="5" a="1"/>
  <c r="D7232" i="5"/>
  <c r="D7233" i="5" a="1"/>
  <c r="D7233" i="5" s="1"/>
  <c r="D7234" i="5" a="1"/>
  <c r="D7234" i="5"/>
  <c r="D7235" i="5" a="1"/>
  <c r="D7235" i="5" s="1"/>
  <c r="D7236" i="5" a="1"/>
  <c r="D7236" i="5" s="1"/>
  <c r="D7237" i="5" a="1"/>
  <c r="D7237" i="5" s="1"/>
  <c r="D7238" i="5" a="1"/>
  <c r="D7238" i="5" s="1"/>
  <c r="D7239" i="5" a="1"/>
  <c r="D7239" i="5" s="1"/>
  <c r="D7240" i="5" a="1"/>
  <c r="D7240" i="5"/>
  <c r="D7241" i="5" a="1"/>
  <c r="D7241" i="5" s="1"/>
  <c r="D7242" i="5" a="1"/>
  <c r="D7242" i="5"/>
  <c r="D7243" i="5" a="1"/>
  <c r="D7243" i="5" s="1"/>
  <c r="D7244" i="5" a="1"/>
  <c r="D7244" i="5" s="1"/>
  <c r="D7245" i="5" a="1"/>
  <c r="D7245" i="5" s="1"/>
  <c r="D7246" i="5" a="1"/>
  <c r="D7246" i="5" s="1"/>
  <c r="D7247" i="5" a="1"/>
  <c r="D7247" i="5" s="1"/>
  <c r="D7248" i="5" a="1"/>
  <c r="D7248" i="5"/>
  <c r="D7249" i="5" a="1"/>
  <c r="D7249" i="5" s="1"/>
  <c r="D7250" i="5" a="1"/>
  <c r="D7250" i="5"/>
  <c r="D7251" i="5" a="1"/>
  <c r="D7251" i="5" s="1"/>
  <c r="D7252" i="5" a="1"/>
  <c r="D7252" i="5" s="1"/>
  <c r="D7253" i="5" a="1"/>
  <c r="D7253" i="5" s="1"/>
  <c r="D7254" i="5" a="1"/>
  <c r="D7254" i="5" s="1"/>
  <c r="D7255" i="5" a="1"/>
  <c r="D7255" i="5" s="1"/>
  <c r="D7256" i="5" a="1"/>
  <c r="D7256" i="5"/>
  <c r="D7257" i="5" a="1"/>
  <c r="D7257" i="5" s="1"/>
  <c r="D7258" i="5" a="1"/>
  <c r="D7258" i="5"/>
  <c r="D7259" i="5" a="1"/>
  <c r="D7259" i="5" s="1"/>
  <c r="D7260" i="5" a="1"/>
  <c r="D7260" i="5" s="1"/>
  <c r="D7261" i="5" a="1"/>
  <c r="D7261" i="5" s="1"/>
  <c r="D7262" i="5" a="1"/>
  <c r="D7262" i="5" s="1"/>
  <c r="D7263" i="5" a="1"/>
  <c r="D7263" i="5" s="1"/>
  <c r="D7264" i="5" a="1"/>
  <c r="D7264" i="5"/>
  <c r="D7265" i="5" a="1"/>
  <c r="D7265" i="5" s="1"/>
  <c r="D7266" i="5" a="1"/>
  <c r="D7266" i="5"/>
  <c r="D7267" i="5" a="1"/>
  <c r="D7267" i="5" s="1"/>
  <c r="D7268" i="5" a="1"/>
  <c r="D7268" i="5" s="1"/>
  <c r="D7269" i="5" a="1"/>
  <c r="D7269" i="5" s="1"/>
  <c r="D7270" i="5" a="1"/>
  <c r="D7270" i="5" s="1"/>
  <c r="D7271" i="5" a="1"/>
  <c r="D7271" i="5" s="1"/>
  <c r="D7272" i="5" a="1"/>
  <c r="D7272" i="5"/>
  <c r="D7273" i="5" a="1"/>
  <c r="D7273" i="5" s="1"/>
  <c r="D7274" i="5" a="1"/>
  <c r="D7274" i="5"/>
  <c r="D7275" i="5" a="1"/>
  <c r="D7275" i="5" s="1"/>
  <c r="D7276" i="5" a="1"/>
  <c r="D7276" i="5" s="1"/>
  <c r="D7277" i="5" a="1"/>
  <c r="D7277" i="5" s="1"/>
  <c r="D7278" i="5" a="1"/>
  <c r="D7278" i="5" s="1"/>
  <c r="D7279" i="5" a="1"/>
  <c r="D7279" i="5" s="1"/>
  <c r="D7280" i="5" a="1"/>
  <c r="D7280" i="5"/>
  <c r="D7281" i="5" a="1"/>
  <c r="D7281" i="5" s="1"/>
  <c r="D7282" i="5" a="1"/>
  <c r="D7282" i="5"/>
  <c r="D7283" i="5" a="1"/>
  <c r="D7283" i="5" s="1"/>
  <c r="D7284" i="5" a="1"/>
  <c r="D7284" i="5" s="1"/>
  <c r="D7285" i="5" a="1"/>
  <c r="D7285" i="5" s="1"/>
  <c r="D7286" i="5" a="1"/>
  <c r="D7286" i="5" s="1"/>
  <c r="D7287" i="5" a="1"/>
  <c r="D7287" i="5" s="1"/>
  <c r="D7288" i="5" a="1"/>
  <c r="D7288" i="5"/>
  <c r="D7289" i="5" a="1"/>
  <c r="D7289" i="5" s="1"/>
  <c r="D7290" i="5" a="1"/>
  <c r="D7290" i="5"/>
  <c r="D7291" i="5" a="1"/>
  <c r="D7291" i="5" s="1"/>
  <c r="D7292" i="5" a="1"/>
  <c r="D7292" i="5" s="1"/>
  <c r="D7293" i="5" a="1"/>
  <c r="D7293" i="5" s="1"/>
  <c r="D7294" i="5" a="1"/>
  <c r="D7294" i="5" s="1"/>
  <c r="D7295" i="5" a="1"/>
  <c r="D7295" i="5" s="1"/>
  <c r="D7296" i="5" a="1"/>
  <c r="D7296" i="5"/>
  <c r="D7297" i="5" a="1"/>
  <c r="D7297" i="5" s="1"/>
  <c r="D7298" i="5" a="1"/>
  <c r="D7298" i="5"/>
  <c r="D7299" i="5" a="1"/>
  <c r="D7299" i="5" s="1"/>
  <c r="D7300" i="5" a="1"/>
  <c r="D7300" i="5" s="1"/>
  <c r="D7301" i="5" a="1"/>
  <c r="D7301" i="5" s="1"/>
  <c r="D7302" i="5" a="1"/>
  <c r="D7302" i="5" s="1"/>
  <c r="D7303" i="5" a="1"/>
  <c r="D7303" i="5" s="1"/>
  <c r="D7304" i="5" a="1"/>
  <c r="D7304" i="5"/>
  <c r="D7305" i="5" a="1"/>
  <c r="D7305" i="5" s="1"/>
  <c r="D7306" i="5" a="1"/>
  <c r="D7306" i="5"/>
  <c r="D7307" i="5" a="1"/>
  <c r="D7307" i="5" s="1"/>
  <c r="D7308" i="5" a="1"/>
  <c r="D7308" i="5" s="1"/>
  <c r="D7309" i="5" a="1"/>
  <c r="D7309" i="5" s="1"/>
  <c r="D7310" i="5" a="1"/>
  <c r="D7310" i="5" s="1"/>
  <c r="D7311" i="5" a="1"/>
  <c r="D7311" i="5" s="1"/>
  <c r="D7312" i="5" a="1"/>
  <c r="D7312" i="5"/>
  <c r="D7313" i="5" a="1"/>
  <c r="D7313" i="5" s="1"/>
  <c r="D7314" i="5" a="1"/>
  <c r="D7314" i="5"/>
  <c r="D7315" i="5" a="1"/>
  <c r="D7315" i="5" s="1"/>
  <c r="D7316" i="5" a="1"/>
  <c r="D7316" i="5" s="1"/>
  <c r="D7317" i="5" a="1"/>
  <c r="D7317" i="5" s="1"/>
  <c r="D7318" i="5" a="1"/>
  <c r="D7318" i="5" s="1"/>
  <c r="D7319" i="5" a="1"/>
  <c r="D7319" i="5" s="1"/>
  <c r="D7320" i="5" a="1"/>
  <c r="D7320" i="5"/>
  <c r="D7321" i="5" a="1"/>
  <c r="D7321" i="5" s="1"/>
  <c r="D7322" i="5" a="1"/>
  <c r="D7322" i="5"/>
  <c r="D7323" i="5" a="1"/>
  <c r="D7323" i="5" s="1"/>
  <c r="D7324" i="5" a="1"/>
  <c r="D7324" i="5" s="1"/>
  <c r="D7325" i="5" a="1"/>
  <c r="D7325" i="5" s="1"/>
  <c r="D7326" i="5" a="1"/>
  <c r="D7326" i="5" s="1"/>
  <c r="D7327" i="5" a="1"/>
  <c r="D7327" i="5" s="1"/>
  <c r="D7328" i="5" a="1"/>
  <c r="D7328" i="5"/>
  <c r="D7329" i="5" a="1"/>
  <c r="D7329" i="5" s="1"/>
  <c r="D7330" i="5" a="1"/>
  <c r="D7330" i="5"/>
  <c r="D7331" i="5" a="1"/>
  <c r="D7331" i="5" s="1"/>
  <c r="D7332" i="5" a="1"/>
  <c r="D7332" i="5" s="1"/>
  <c r="D7333" i="5" a="1"/>
  <c r="D7333" i="5" s="1"/>
  <c r="D7334" i="5" a="1"/>
  <c r="D7334" i="5" s="1"/>
  <c r="D7335" i="5" a="1"/>
  <c r="D7335" i="5" s="1"/>
  <c r="D7336" i="5" a="1"/>
  <c r="D7336" i="5"/>
  <c r="D7337" i="5" a="1"/>
  <c r="D7337" i="5" s="1"/>
  <c r="D7338" i="5" a="1"/>
  <c r="D7338" i="5"/>
  <c r="D7339" i="5" a="1"/>
  <c r="D7339" i="5" s="1"/>
  <c r="D7340" i="5" a="1"/>
  <c r="D7340" i="5" s="1"/>
  <c r="D7341" i="5" a="1"/>
  <c r="D7341" i="5" s="1"/>
  <c r="D7342" i="5" a="1"/>
  <c r="D7342" i="5" s="1"/>
  <c r="D7343" i="5" a="1"/>
  <c r="D7343" i="5" s="1"/>
  <c r="D7344" i="5" a="1"/>
  <c r="D7344" i="5"/>
  <c r="D7345" i="5" a="1"/>
  <c r="D7345" i="5" s="1"/>
  <c r="D7346" i="5" a="1"/>
  <c r="D7346" i="5"/>
  <c r="D7347" i="5" a="1"/>
  <c r="D7347" i="5" s="1"/>
  <c r="D7348" i="5" a="1"/>
  <c r="D7348" i="5" s="1"/>
  <c r="D7349" i="5" a="1"/>
  <c r="D7349" i="5" s="1"/>
  <c r="D7350" i="5" a="1"/>
  <c r="D7350" i="5" s="1"/>
  <c r="D7351" i="5" a="1"/>
  <c r="D7351" i="5" s="1"/>
  <c r="D7352" i="5" a="1"/>
  <c r="D7352" i="5"/>
  <c r="D7353" i="5" a="1"/>
  <c r="D7353" i="5" s="1"/>
  <c r="D7354" i="5" a="1"/>
  <c r="D7354" i="5"/>
  <c r="D7355" i="5" a="1"/>
  <c r="D7355" i="5" s="1"/>
  <c r="D7356" i="5" a="1"/>
  <c r="D7356" i="5" s="1"/>
  <c r="D7357" i="5" a="1"/>
  <c r="D7357" i="5" s="1"/>
  <c r="D7358" i="5" a="1"/>
  <c r="D7358" i="5" s="1"/>
  <c r="D7359" i="5" a="1"/>
  <c r="D7359" i="5" s="1"/>
  <c r="D7360" i="5" a="1"/>
  <c r="D7360" i="5"/>
  <c r="D7361" i="5" a="1"/>
  <c r="D7361" i="5" s="1"/>
  <c r="D7362" i="5" a="1"/>
  <c r="D7362" i="5"/>
  <c r="D7363" i="5" a="1"/>
  <c r="D7363" i="5" s="1"/>
  <c r="D7364" i="5" a="1"/>
  <c r="D7364" i="5" s="1"/>
  <c r="D7365" i="5" a="1"/>
  <c r="D7365" i="5" s="1"/>
  <c r="D7366" i="5" a="1"/>
  <c r="D7366" i="5" s="1"/>
  <c r="D7367" i="5" a="1"/>
  <c r="D7367" i="5" s="1"/>
  <c r="D7368" i="5" a="1"/>
  <c r="D7368" i="5"/>
  <c r="D7369" i="5" a="1"/>
  <c r="D7369" i="5" s="1"/>
  <c r="D7370" i="5" a="1"/>
  <c r="D7370" i="5"/>
  <c r="D7371" i="5" a="1"/>
  <c r="D7371" i="5" s="1"/>
  <c r="D7372" i="5" a="1"/>
  <c r="D7372" i="5" s="1"/>
  <c r="D7373" i="5" a="1"/>
  <c r="D7373" i="5" s="1"/>
  <c r="D7374" i="5" a="1"/>
  <c r="D7374" i="5" s="1"/>
  <c r="D7375" i="5" a="1"/>
  <c r="D7375" i="5" s="1"/>
  <c r="D7376" i="5" a="1"/>
  <c r="D7376" i="5"/>
  <c r="D7377" i="5" a="1"/>
  <c r="D7377" i="5" s="1"/>
  <c r="D7378" i="5" a="1"/>
  <c r="D7378" i="5"/>
  <c r="D7379" i="5" a="1"/>
  <c r="D7379" i="5" s="1"/>
  <c r="D7380" i="5" a="1"/>
  <c r="D7380" i="5" s="1"/>
  <c r="D7381" i="5" a="1"/>
  <c r="D7381" i="5" s="1"/>
  <c r="D7382" i="5" a="1"/>
  <c r="D7382" i="5" s="1"/>
  <c r="D7383" i="5" a="1"/>
  <c r="D7383" i="5" s="1"/>
  <c r="D7384" i="5" a="1"/>
  <c r="D7384" i="5"/>
  <c r="D7385" i="5" a="1"/>
  <c r="D7385" i="5" s="1"/>
  <c r="D7386" i="5" a="1"/>
  <c r="D7386" i="5"/>
  <c r="D7387" i="5" a="1"/>
  <c r="D7387" i="5" s="1"/>
  <c r="D7388" i="5" a="1"/>
  <c r="D7388" i="5" s="1"/>
  <c r="D7389" i="5" a="1"/>
  <c r="D7389" i="5" s="1"/>
  <c r="D7390" i="5" a="1"/>
  <c r="D7390" i="5" s="1"/>
  <c r="D7391" i="5" a="1"/>
  <c r="D7391" i="5" s="1"/>
  <c r="D7392" i="5" a="1"/>
  <c r="D7392" i="5"/>
  <c r="D7393" i="5" a="1"/>
  <c r="D7393" i="5" s="1"/>
  <c r="D7394" i="5" a="1"/>
  <c r="D7394" i="5"/>
  <c r="D7395" i="5" a="1"/>
  <c r="D7395" i="5" s="1"/>
  <c r="D7396" i="5" a="1"/>
  <c r="D7396" i="5" s="1"/>
  <c r="D7397" i="5" a="1"/>
  <c r="D7397" i="5" s="1"/>
  <c r="D7398" i="5" a="1"/>
  <c r="D7398" i="5" s="1"/>
  <c r="D7399" i="5" a="1"/>
  <c r="D7399" i="5" s="1"/>
  <c r="D7400" i="5" a="1"/>
  <c r="D7400" i="5"/>
  <c r="D7401" i="5" a="1"/>
  <c r="D7401" i="5" s="1"/>
  <c r="D7402" i="5" a="1"/>
  <c r="D7402" i="5"/>
  <c r="D7403" i="5" a="1"/>
  <c r="D7403" i="5" s="1"/>
  <c r="D7404" i="5" a="1"/>
  <c r="D7404" i="5" s="1"/>
  <c r="D7405" i="5" a="1"/>
  <c r="D7405" i="5" s="1"/>
  <c r="D7406" i="5" a="1"/>
  <c r="D7406" i="5" s="1"/>
  <c r="D7407" i="5" a="1"/>
  <c r="D7407" i="5" s="1"/>
  <c r="D7408" i="5" a="1"/>
  <c r="D7408" i="5"/>
  <c r="D7409" i="5" a="1"/>
  <c r="D7409" i="5" s="1"/>
  <c r="D7410" i="5" a="1"/>
  <c r="D7410" i="5"/>
  <c r="D7411" i="5" a="1"/>
  <c r="D7411" i="5" s="1"/>
  <c r="D7412" i="5" a="1"/>
  <c r="D7412" i="5" s="1"/>
  <c r="D7413" i="5" a="1"/>
  <c r="D7413" i="5" s="1"/>
  <c r="D7414" i="5" a="1"/>
  <c r="D7414" i="5" s="1"/>
  <c r="D7415" i="5" a="1"/>
  <c r="D7415" i="5" s="1"/>
  <c r="D7416" i="5" a="1"/>
  <c r="D7416" i="5"/>
  <c r="D7417" i="5" a="1"/>
  <c r="D7417" i="5" s="1"/>
  <c r="D7418" i="5" a="1"/>
  <c r="D7418" i="5"/>
  <c r="D7419" i="5" a="1"/>
  <c r="D7419" i="5" s="1"/>
  <c r="D7420" i="5" a="1"/>
  <c r="D7420" i="5" s="1"/>
  <c r="D7421" i="5" a="1"/>
  <c r="D7421" i="5" s="1"/>
  <c r="D7422" i="5" a="1"/>
  <c r="D7422" i="5" s="1"/>
  <c r="D7423" i="5" a="1"/>
  <c r="D7423" i="5" s="1"/>
  <c r="D7424" i="5" a="1"/>
  <c r="D7424" i="5"/>
  <c r="D7425" i="5" a="1"/>
  <c r="D7425" i="5" s="1"/>
  <c r="D7426" i="5" a="1"/>
  <c r="D7426" i="5"/>
  <c r="D7427" i="5" a="1"/>
  <c r="D7427" i="5" s="1"/>
  <c r="D7428" i="5" a="1"/>
  <c r="D7428" i="5" s="1"/>
  <c r="D7429" i="5" a="1"/>
  <c r="D7429" i="5" s="1"/>
  <c r="D7430" i="5" a="1"/>
  <c r="D7430" i="5" s="1"/>
  <c r="D7431" i="5" a="1"/>
  <c r="D7431" i="5" s="1"/>
  <c r="D7432" i="5" a="1"/>
  <c r="D7432" i="5"/>
  <c r="D7433" i="5" a="1"/>
  <c r="D7433" i="5" s="1"/>
  <c r="D7434" i="5" a="1"/>
  <c r="D7434" i="5"/>
  <c r="D7435" i="5" a="1"/>
  <c r="D7435" i="5" s="1"/>
  <c r="D7436" i="5" a="1"/>
  <c r="D7436" i="5" s="1"/>
  <c r="D7437" i="5" a="1"/>
  <c r="D7437" i="5" s="1"/>
  <c r="D7438" i="5" a="1"/>
  <c r="D7438" i="5" s="1"/>
  <c r="D7439" i="5" a="1"/>
  <c r="D7439" i="5" s="1"/>
  <c r="D7440" i="5" a="1"/>
  <c r="D7440" i="5"/>
  <c r="D7441" i="5" a="1"/>
  <c r="D7441" i="5" s="1"/>
  <c r="D7442" i="5" a="1"/>
  <c r="D7442" i="5"/>
  <c r="D7443" i="5" a="1"/>
  <c r="D7443" i="5" s="1"/>
  <c r="D7444" i="5" a="1"/>
  <c r="D7444" i="5" s="1"/>
  <c r="D7445" i="5" a="1"/>
  <c r="D7445" i="5" s="1"/>
  <c r="D7446" i="5" a="1"/>
  <c r="D7446" i="5" s="1"/>
  <c r="D7447" i="5" a="1"/>
  <c r="D7447" i="5" s="1"/>
  <c r="D7448" i="5" a="1"/>
  <c r="D7448" i="5"/>
  <c r="D7449" i="5" a="1"/>
  <c r="D7449" i="5" s="1"/>
  <c r="D7450" i="5" a="1"/>
  <c r="D7450" i="5"/>
  <c r="D7451" i="5" a="1"/>
  <c r="D7451" i="5" s="1"/>
  <c r="D7452" i="5" a="1"/>
  <c r="D7452" i="5" s="1"/>
  <c r="D7453" i="5" a="1"/>
  <c r="D7453" i="5" s="1"/>
  <c r="D7454" i="5" a="1"/>
  <c r="D7454" i="5" s="1"/>
  <c r="D7455" i="5" a="1"/>
  <c r="D7455" i="5" s="1"/>
  <c r="D7456" i="5" a="1"/>
  <c r="D7456" i="5"/>
  <c r="D7457" i="5" a="1"/>
  <c r="D7457" i="5" s="1"/>
  <c r="D7458" i="5" a="1"/>
  <c r="D7458" i="5"/>
  <c r="D7459" i="5" a="1"/>
  <c r="D7459" i="5" s="1"/>
  <c r="D7460" i="5" a="1"/>
  <c r="D7460" i="5" s="1"/>
  <c r="D7461" i="5" a="1"/>
  <c r="D7461" i="5" s="1"/>
  <c r="D7462" i="5" a="1"/>
  <c r="D7462" i="5" s="1"/>
  <c r="D7463" i="5" a="1"/>
  <c r="D7463" i="5" s="1"/>
  <c r="D7464" i="5" a="1"/>
  <c r="D7464" i="5"/>
  <c r="D7465" i="5" a="1"/>
  <c r="D7465" i="5" s="1"/>
  <c r="D7466" i="5" a="1"/>
  <c r="D7466" i="5"/>
  <c r="D7467" i="5" a="1"/>
  <c r="D7467" i="5" s="1"/>
  <c r="D7468" i="5" a="1"/>
  <c r="D7468" i="5" s="1"/>
  <c r="D7469" i="5" a="1"/>
  <c r="D7469" i="5" s="1"/>
  <c r="D7470" i="5" a="1"/>
  <c r="D7470" i="5" s="1"/>
  <c r="D7471" i="5" a="1"/>
  <c r="D7471" i="5" s="1"/>
  <c r="D7472" i="5" a="1"/>
  <c r="D7472" i="5"/>
  <c r="D7473" i="5" a="1"/>
  <c r="D7473" i="5" s="1"/>
  <c r="D7474" i="5" a="1"/>
  <c r="D7474" i="5"/>
  <c r="D7475" i="5" a="1"/>
  <c r="D7475" i="5" s="1"/>
  <c r="D7476" i="5" a="1"/>
  <c r="D7476" i="5" s="1"/>
  <c r="D7477" i="5" a="1"/>
  <c r="D7477" i="5" s="1"/>
  <c r="D7478" i="5" a="1"/>
  <c r="D7478" i="5" s="1"/>
  <c r="D7479" i="5" a="1"/>
  <c r="D7479" i="5" s="1"/>
  <c r="D7480" i="5" a="1"/>
  <c r="D7480" i="5"/>
  <c r="D7481" i="5" a="1"/>
  <c r="D7481" i="5" s="1"/>
  <c r="D7482" i="5" a="1"/>
  <c r="D7482" i="5"/>
  <c r="D7483" i="5" a="1"/>
  <c r="D7483" i="5" s="1"/>
  <c r="D7484" i="5" a="1"/>
  <c r="D7484" i="5" s="1"/>
  <c r="D7485" i="5" a="1"/>
  <c r="D7485" i="5" s="1"/>
  <c r="D7486" i="5" a="1"/>
  <c r="D7486" i="5" s="1"/>
  <c r="D7487" i="5" a="1"/>
  <c r="D7487" i="5" s="1"/>
  <c r="D7488" i="5" a="1"/>
  <c r="D7488" i="5"/>
  <c r="D7489" i="5" a="1"/>
  <c r="D7489" i="5" s="1"/>
  <c r="D7490" i="5" a="1"/>
  <c r="D7490" i="5"/>
  <c r="D7491" i="5" a="1"/>
  <c r="D7491" i="5" s="1"/>
  <c r="D7492" i="5" a="1"/>
  <c r="D7492" i="5" s="1"/>
  <c r="D7493" i="5" a="1"/>
  <c r="D7493" i="5" s="1"/>
  <c r="D7494" i="5" a="1"/>
  <c r="D7494" i="5" s="1"/>
  <c r="D7495" i="5" a="1"/>
  <c r="D7495" i="5" s="1"/>
  <c r="D7496" i="5" a="1"/>
  <c r="D7496" i="5"/>
  <c r="D7497" i="5" a="1"/>
  <c r="D7497" i="5" s="1"/>
  <c r="D7498" i="5" a="1"/>
  <c r="D7498" i="5"/>
  <c r="D7499" i="5" a="1"/>
  <c r="D7499" i="5" s="1"/>
  <c r="D7500" i="5" a="1"/>
  <c r="D7500" i="5" s="1"/>
  <c r="D7501" i="5" a="1"/>
  <c r="D7501" i="5" s="1"/>
  <c r="D7502" i="5" a="1"/>
  <c r="D7502" i="5" s="1"/>
  <c r="D7503" i="5" a="1"/>
  <c r="D7503" i="5" s="1"/>
  <c r="D7504" i="5" a="1"/>
  <c r="D7504" i="5"/>
  <c r="D7505" i="5" a="1"/>
  <c r="D7505" i="5" s="1"/>
  <c r="D7506" i="5" a="1"/>
  <c r="D7506" i="5"/>
  <c r="D7507" i="5" a="1"/>
  <c r="D7507" i="5" s="1"/>
  <c r="D7508" i="5" a="1"/>
  <c r="D7508" i="5" s="1"/>
  <c r="D7509" i="5" a="1"/>
  <c r="D7509" i="5" s="1"/>
  <c r="D7510" i="5" a="1"/>
  <c r="D7510" i="5" s="1"/>
  <c r="D7511" i="5" a="1"/>
  <c r="D7511" i="5" s="1"/>
  <c r="D7512" i="5" a="1"/>
  <c r="D7512" i="5"/>
  <c r="D7513" i="5" a="1"/>
  <c r="D7513" i="5" s="1"/>
  <c r="D7514" i="5" a="1"/>
  <c r="D7514" i="5"/>
  <c r="D7515" i="5" a="1"/>
  <c r="D7515" i="5" s="1"/>
  <c r="D7516" i="5" a="1"/>
  <c r="D7516" i="5" s="1"/>
  <c r="D7517" i="5" a="1"/>
  <c r="D7517" i="5" s="1"/>
  <c r="D7518" i="5" a="1"/>
  <c r="D7518" i="5" s="1"/>
  <c r="D7519" i="5" a="1"/>
  <c r="D7519" i="5" s="1"/>
  <c r="D7520" i="5" a="1"/>
  <c r="D7520" i="5"/>
  <c r="D7521" i="5" a="1"/>
  <c r="D7521" i="5" s="1"/>
  <c r="D7522" i="5" a="1"/>
  <c r="D7522" i="5"/>
  <c r="D7523" i="5" a="1"/>
  <c r="D7523" i="5" s="1"/>
  <c r="D7524" i="5" a="1"/>
  <c r="D7524" i="5" s="1"/>
  <c r="D7525" i="5" a="1"/>
  <c r="D7525" i="5" s="1"/>
  <c r="D7526" i="5" a="1"/>
  <c r="D7526" i="5" s="1"/>
  <c r="D7527" i="5" a="1"/>
  <c r="D7527" i="5" s="1"/>
  <c r="D7528" i="5" a="1"/>
  <c r="D7528" i="5"/>
  <c r="D7529" i="5" a="1"/>
  <c r="D7529" i="5" s="1"/>
  <c r="D7530" i="5" a="1"/>
  <c r="D7530" i="5"/>
  <c r="D7531" i="5" a="1"/>
  <c r="D7531" i="5" s="1"/>
  <c r="D7532" i="5" a="1"/>
  <c r="D7532" i="5" s="1"/>
  <c r="D7533" i="5" a="1"/>
  <c r="D7533" i="5" s="1"/>
  <c r="D7534" i="5" a="1"/>
  <c r="D7534" i="5" s="1"/>
  <c r="D7535" i="5" a="1"/>
  <c r="D7535" i="5" s="1"/>
  <c r="D7536" i="5" a="1"/>
  <c r="D7536" i="5"/>
  <c r="D7537" i="5" a="1"/>
  <c r="D7537" i="5" s="1"/>
  <c r="D7538" i="5" a="1"/>
  <c r="D7538" i="5"/>
  <c r="D7539" i="5" a="1"/>
  <c r="D7539" i="5" s="1"/>
  <c r="D7540" i="5" a="1"/>
  <c r="D7540" i="5" s="1"/>
  <c r="D7541" i="5" a="1"/>
  <c r="D7541" i="5" s="1"/>
  <c r="D7542" i="5" a="1"/>
  <c r="D7542" i="5" s="1"/>
  <c r="D7543" i="5" a="1"/>
  <c r="D7543" i="5" s="1"/>
  <c r="D7544" i="5" a="1"/>
  <c r="D7544" i="5"/>
  <c r="D7545" i="5" a="1"/>
  <c r="D7545" i="5" s="1"/>
  <c r="D7546" i="5" a="1"/>
  <c r="D7546" i="5"/>
  <c r="D7547" i="5" a="1"/>
  <c r="D7547" i="5" s="1"/>
  <c r="D7548" i="5" a="1"/>
  <c r="D7548" i="5" s="1"/>
  <c r="D7549" i="5" a="1"/>
  <c r="D7549" i="5" s="1"/>
  <c r="D7550" i="5" a="1"/>
  <c r="D7550" i="5" s="1"/>
  <c r="D7551" i="5" a="1"/>
  <c r="D7551" i="5" s="1"/>
  <c r="D7552" i="5" a="1"/>
  <c r="D7552" i="5"/>
  <c r="D7553" i="5" a="1"/>
  <c r="D7553" i="5" s="1"/>
  <c r="D7554" i="5" a="1"/>
  <c r="D7554" i="5"/>
  <c r="D7555" i="5" a="1"/>
  <c r="D7555" i="5" s="1"/>
  <c r="D7556" i="5" a="1"/>
  <c r="D7556" i="5" s="1"/>
  <c r="D7557" i="5" a="1"/>
  <c r="D7557" i="5" s="1"/>
  <c r="D7558" i="5" a="1"/>
  <c r="D7558" i="5" s="1"/>
  <c r="D7559" i="5" a="1"/>
  <c r="D7559" i="5" s="1"/>
  <c r="D7560" i="5" a="1"/>
  <c r="D7560" i="5"/>
  <c r="D7561" i="5" a="1"/>
  <c r="D7561" i="5" s="1"/>
  <c r="D7562" i="5" a="1"/>
  <c r="D7562" i="5"/>
  <c r="D7563" i="5" a="1"/>
  <c r="D7563" i="5" s="1"/>
  <c r="D7564" i="5" a="1"/>
  <c r="D7564" i="5" s="1"/>
  <c r="D7565" i="5" a="1"/>
  <c r="D7565" i="5" s="1"/>
  <c r="D7566" i="5" a="1"/>
  <c r="D7566" i="5" s="1"/>
  <c r="D7567" i="5" a="1"/>
  <c r="D7567" i="5" s="1"/>
  <c r="D7568" i="5" a="1"/>
  <c r="D7568" i="5"/>
  <c r="D7569" i="5" a="1"/>
  <c r="D7569" i="5" s="1"/>
  <c r="D7570" i="5" a="1"/>
  <c r="D7570" i="5"/>
  <c r="D7571" i="5" a="1"/>
  <c r="D7571" i="5" s="1"/>
  <c r="D7572" i="5" a="1"/>
  <c r="D7572" i="5" s="1"/>
  <c r="D7573" i="5" a="1"/>
  <c r="D7573" i="5" s="1"/>
  <c r="D7574" i="5" a="1"/>
  <c r="D7574" i="5" s="1"/>
  <c r="D7575" i="5" a="1"/>
  <c r="D7575" i="5" s="1"/>
  <c r="D7576" i="5" a="1"/>
  <c r="D7576" i="5"/>
  <c r="D7577" i="5" a="1"/>
  <c r="D7577" i="5" s="1"/>
  <c r="D7578" i="5" a="1"/>
  <c r="D7578" i="5"/>
  <c r="D7579" i="5" a="1"/>
  <c r="D7579" i="5" s="1"/>
  <c r="D7580" i="5" a="1"/>
  <c r="D7580" i="5" s="1"/>
  <c r="D7581" i="5" a="1"/>
  <c r="D7581" i="5" s="1"/>
  <c r="D7582" i="5" a="1"/>
  <c r="D7582" i="5" s="1"/>
  <c r="D7583" i="5" a="1"/>
  <c r="D7583" i="5" s="1"/>
  <c r="D7584" i="5" a="1"/>
  <c r="D7584" i="5"/>
  <c r="D7585" i="5" a="1"/>
  <c r="D7585" i="5" s="1"/>
  <c r="D7586" i="5" a="1"/>
  <c r="D7586" i="5"/>
  <c r="D7587" i="5" a="1"/>
  <c r="D7587" i="5" s="1"/>
  <c r="D7588" i="5" a="1"/>
  <c r="D7588" i="5" s="1"/>
  <c r="D7589" i="5" a="1"/>
  <c r="D7589" i="5" s="1"/>
  <c r="D7590" i="5" a="1"/>
  <c r="D7590" i="5" s="1"/>
  <c r="D7591" i="5" a="1"/>
  <c r="D7591" i="5" s="1"/>
  <c r="D7592" i="5" a="1"/>
  <c r="D7592" i="5"/>
  <c r="D7593" i="5" a="1"/>
  <c r="D7593" i="5" s="1"/>
  <c r="D7594" i="5" a="1"/>
  <c r="D7594" i="5"/>
  <c r="D7595" i="5" a="1"/>
  <c r="D7595" i="5" s="1"/>
  <c r="D7596" i="5" a="1"/>
  <c r="D7596" i="5" s="1"/>
  <c r="D7597" i="5" a="1"/>
  <c r="D7597" i="5" s="1"/>
  <c r="D7598" i="5" a="1"/>
  <c r="D7598" i="5" s="1"/>
  <c r="D7599" i="5" a="1"/>
  <c r="D7599" i="5" s="1"/>
  <c r="D7600" i="5" a="1"/>
  <c r="D7600" i="5"/>
  <c r="D7601" i="5" a="1"/>
  <c r="D7601" i="5" s="1"/>
  <c r="D7602" i="5" a="1"/>
  <c r="D7602" i="5"/>
  <c r="D7603" i="5" a="1"/>
  <c r="D7603" i="5" s="1"/>
  <c r="D7604" i="5" a="1"/>
  <c r="D7604" i="5" s="1"/>
  <c r="D7605" i="5" a="1"/>
  <c r="D7605" i="5" s="1"/>
  <c r="D7606" i="5" a="1"/>
  <c r="D7606" i="5" s="1"/>
  <c r="D7607" i="5" a="1"/>
  <c r="D7607" i="5" s="1"/>
  <c r="D7608" i="5" a="1"/>
  <c r="D7608" i="5"/>
  <c r="D7609" i="5" a="1"/>
  <c r="D7609" i="5" s="1"/>
  <c r="D7610" i="5" a="1"/>
  <c r="D7610" i="5"/>
  <c r="D7611" i="5" a="1"/>
  <c r="D7611" i="5" s="1"/>
  <c r="D7612" i="5" a="1"/>
  <c r="D7612" i="5" s="1"/>
  <c r="D7613" i="5" a="1"/>
  <c r="D7613" i="5" s="1"/>
  <c r="D7614" i="5" a="1"/>
  <c r="D7614" i="5" s="1"/>
  <c r="D7615" i="5" a="1"/>
  <c r="D7615" i="5" s="1"/>
  <c r="D7616" i="5" a="1"/>
  <c r="D7616" i="5"/>
  <c r="D7617" i="5" a="1"/>
  <c r="D7617" i="5" s="1"/>
  <c r="D7618" i="5" a="1"/>
  <c r="D7618" i="5"/>
  <c r="D7619" i="5" a="1"/>
  <c r="D7619" i="5" s="1"/>
  <c r="D7620" i="5" a="1"/>
  <c r="D7620" i="5" s="1"/>
  <c r="D7621" i="5" a="1"/>
  <c r="D7621" i="5" s="1"/>
  <c r="D7622" i="5" a="1"/>
  <c r="D7622" i="5" s="1"/>
  <c r="D7623" i="5" a="1"/>
  <c r="D7623" i="5" s="1"/>
  <c r="D7624" i="5" a="1"/>
  <c r="D7624" i="5"/>
  <c r="D7625" i="5" a="1"/>
  <c r="D7625" i="5" s="1"/>
  <c r="D7626" i="5" a="1"/>
  <c r="D7626" i="5"/>
  <c r="D7627" i="5" a="1"/>
  <c r="D7627" i="5" s="1"/>
  <c r="D7628" i="5" a="1"/>
  <c r="D7628" i="5" s="1"/>
  <c r="D7629" i="5" a="1"/>
  <c r="D7629" i="5" s="1"/>
  <c r="D7630" i="5" a="1"/>
  <c r="D7630" i="5" s="1"/>
  <c r="D7631" i="5" a="1"/>
  <c r="D7631" i="5" s="1"/>
  <c r="D7632" i="5" a="1"/>
  <c r="D7632" i="5"/>
  <c r="D7633" i="5" a="1"/>
  <c r="D7633" i="5" s="1"/>
  <c r="D7634" i="5" a="1"/>
  <c r="D7634" i="5"/>
  <c r="D7635" i="5" a="1"/>
  <c r="D7635" i="5" s="1"/>
  <c r="D7636" i="5" a="1"/>
  <c r="D7636" i="5" s="1"/>
  <c r="D7637" i="5" a="1"/>
  <c r="D7637" i="5" s="1"/>
  <c r="D7638" i="5" a="1"/>
  <c r="D7638" i="5" s="1"/>
  <c r="D7639" i="5" a="1"/>
  <c r="D7639" i="5" s="1"/>
  <c r="D7640" i="5" a="1"/>
  <c r="D7640" i="5"/>
  <c r="D7641" i="5" a="1"/>
  <c r="D7641" i="5" s="1"/>
  <c r="D7642" i="5" a="1"/>
  <c r="D7642" i="5"/>
  <c r="D7643" i="5" a="1"/>
  <c r="D7643" i="5" s="1"/>
  <c r="D7644" i="5" a="1"/>
  <c r="D7644" i="5" s="1"/>
  <c r="D7645" i="5" a="1"/>
  <c r="D7645" i="5" s="1"/>
  <c r="D7646" i="5" a="1"/>
  <c r="D7646" i="5" s="1"/>
  <c r="D7647" i="5" a="1"/>
  <c r="D7647" i="5" s="1"/>
  <c r="D7648" i="5" a="1"/>
  <c r="D7648" i="5"/>
  <c r="D7649" i="5" a="1"/>
  <c r="D7649" i="5" s="1"/>
  <c r="D7650" i="5" a="1"/>
  <c r="D7650" i="5"/>
  <c r="D7651" i="5" a="1"/>
  <c r="D7651" i="5" s="1"/>
  <c r="D7652" i="5" a="1"/>
  <c r="D7652" i="5" s="1"/>
  <c r="D7653" i="5" a="1"/>
  <c r="D7653" i="5" s="1"/>
  <c r="D7654" i="5" a="1"/>
  <c r="D7654" i="5" s="1"/>
  <c r="D7655" i="5" a="1"/>
  <c r="D7655" i="5" s="1"/>
  <c r="D7656" i="5" a="1"/>
  <c r="D7656" i="5"/>
  <c r="D7657" i="5" a="1"/>
  <c r="D7657" i="5" s="1"/>
  <c r="D7658" i="5" a="1"/>
  <c r="D7658" i="5"/>
  <c r="D7659" i="5" a="1"/>
  <c r="D7659" i="5" s="1"/>
  <c r="D7660" i="5" a="1"/>
  <c r="D7660" i="5" s="1"/>
  <c r="D7661" i="5" a="1"/>
  <c r="D7661" i="5" s="1"/>
  <c r="D7662" i="5" a="1"/>
  <c r="D7662" i="5" s="1"/>
  <c r="D7663" i="5" a="1"/>
  <c r="D7663" i="5" s="1"/>
  <c r="D7664" i="5" a="1"/>
  <c r="D7664" i="5"/>
  <c r="D7665" i="5" a="1"/>
  <c r="D7665" i="5" s="1"/>
  <c r="D7666" i="5" a="1"/>
  <c r="D7666" i="5"/>
  <c r="D7667" i="5" a="1"/>
  <c r="D7667" i="5" s="1"/>
  <c r="D7668" i="5" a="1"/>
  <c r="D7668" i="5" s="1"/>
  <c r="D7669" i="5" a="1"/>
  <c r="D7669" i="5" s="1"/>
  <c r="D7670" i="5" a="1"/>
  <c r="D7670" i="5" s="1"/>
  <c r="D7671" i="5" a="1"/>
  <c r="D7671" i="5" s="1"/>
  <c r="D7672" i="5" a="1"/>
  <c r="D7672" i="5"/>
  <c r="D7673" i="5" a="1"/>
  <c r="D7673" i="5" s="1"/>
  <c r="D7674" i="5" a="1"/>
  <c r="D7674" i="5"/>
  <c r="D7675" i="5" a="1"/>
  <c r="D7675" i="5" s="1"/>
  <c r="D7676" i="5" a="1"/>
  <c r="D7676" i="5" s="1"/>
  <c r="D7677" i="5" a="1"/>
  <c r="D7677" i="5" s="1"/>
  <c r="D7678" i="5" a="1"/>
  <c r="D7678" i="5" s="1"/>
  <c r="D7679" i="5" a="1"/>
  <c r="D7679" i="5" s="1"/>
  <c r="D7680" i="5" a="1"/>
  <c r="D7680" i="5"/>
  <c r="D7681" i="5" a="1"/>
  <c r="D7681" i="5" s="1"/>
  <c r="D7682" i="5" a="1"/>
  <c r="D7682" i="5"/>
  <c r="D7683" i="5" a="1"/>
  <c r="D7683" i="5" s="1"/>
  <c r="D7684" i="5" a="1"/>
  <c r="D7684" i="5" s="1"/>
  <c r="D7685" i="5" a="1"/>
  <c r="D7685" i="5" s="1"/>
  <c r="D7686" i="5" a="1"/>
  <c r="D7686" i="5" s="1"/>
  <c r="D7687" i="5" a="1"/>
  <c r="D7687" i="5" s="1"/>
  <c r="D7688" i="5" a="1"/>
  <c r="D7688" i="5"/>
  <c r="D7689" i="5" a="1"/>
  <c r="D7689" i="5" s="1"/>
  <c r="D7690" i="5" a="1"/>
  <c r="D7690" i="5"/>
  <c r="D7691" i="5" a="1"/>
  <c r="D7691" i="5" s="1"/>
  <c r="D7692" i="5" a="1"/>
  <c r="D7692" i="5" s="1"/>
  <c r="D7693" i="5" a="1"/>
  <c r="D7693" i="5" s="1"/>
  <c r="D7694" i="5" a="1"/>
  <c r="D7694" i="5" s="1"/>
  <c r="D7695" i="5" a="1"/>
  <c r="D7695" i="5" s="1"/>
  <c r="D7696" i="5" a="1"/>
  <c r="D7696" i="5"/>
  <c r="D7697" i="5" a="1"/>
  <c r="D7697" i="5" s="1"/>
  <c r="D7698" i="5" a="1"/>
  <c r="D7698" i="5"/>
  <c r="D7699" i="5" a="1"/>
  <c r="D7699" i="5" s="1"/>
  <c r="D7700" i="5" a="1"/>
  <c r="D7700" i="5" s="1"/>
  <c r="D7701" i="5" a="1"/>
  <c r="D7701" i="5" s="1"/>
  <c r="D7702" i="5" a="1"/>
  <c r="D7702" i="5" s="1"/>
  <c r="D7703" i="5" a="1"/>
  <c r="D7703" i="5" s="1"/>
  <c r="D7704" i="5" a="1"/>
  <c r="D7704" i="5"/>
  <c r="D7705" i="5" a="1"/>
  <c r="D7705" i="5" s="1"/>
  <c r="D7706" i="5" a="1"/>
  <c r="D7706" i="5"/>
  <c r="D7707" i="5" a="1"/>
  <c r="D7707" i="5" s="1"/>
  <c r="D7708" i="5" a="1"/>
  <c r="D7708" i="5" s="1"/>
  <c r="D7709" i="5" a="1"/>
  <c r="D7709" i="5" s="1"/>
  <c r="D7710" i="5" a="1"/>
  <c r="D7710" i="5" s="1"/>
  <c r="D7711" i="5" a="1"/>
  <c r="D7711" i="5" s="1"/>
  <c r="D7712" i="5" a="1"/>
  <c r="D7712" i="5"/>
  <c r="D7713" i="5" a="1"/>
  <c r="D7713" i="5" s="1"/>
  <c r="D7714" i="5" a="1"/>
  <c r="D7714" i="5"/>
  <c r="D7715" i="5" a="1"/>
  <c r="D7715" i="5" s="1"/>
  <c r="D7716" i="5" a="1"/>
  <c r="D7716" i="5" s="1"/>
  <c r="D7717" i="5" a="1"/>
  <c r="D7717" i="5" s="1"/>
  <c r="D7718" i="5" a="1"/>
  <c r="D7718" i="5" s="1"/>
  <c r="D7719" i="5" a="1"/>
  <c r="D7719" i="5" s="1"/>
  <c r="D7720" i="5" a="1"/>
  <c r="D7720" i="5"/>
  <c r="D7721" i="5" a="1"/>
  <c r="D7721" i="5" s="1"/>
  <c r="D7722" i="5" a="1"/>
  <c r="D7722" i="5"/>
  <c r="D7723" i="5" a="1"/>
  <c r="D7723" i="5" s="1"/>
  <c r="D7724" i="5" a="1"/>
  <c r="D7724" i="5" s="1"/>
  <c r="D7725" i="5" a="1"/>
  <c r="D7725" i="5" s="1"/>
  <c r="D7726" i="5" a="1"/>
  <c r="D7726" i="5" s="1"/>
  <c r="D7727" i="5" a="1"/>
  <c r="D7727" i="5" s="1"/>
  <c r="D7728" i="5" a="1"/>
  <c r="D7728" i="5"/>
  <c r="D7729" i="5" a="1"/>
  <c r="D7729" i="5" s="1"/>
  <c r="D7730" i="5" a="1"/>
  <c r="D7730" i="5"/>
  <c r="D7731" i="5" a="1"/>
  <c r="D7731" i="5" s="1"/>
  <c r="D7732" i="5" a="1"/>
  <c r="D7732" i="5" s="1"/>
  <c r="D7733" i="5" a="1"/>
  <c r="D7733" i="5" s="1"/>
  <c r="D7734" i="5" a="1"/>
  <c r="D7734" i="5" s="1"/>
  <c r="D7735" i="5" a="1"/>
  <c r="D7735" i="5" s="1"/>
  <c r="D7736" i="5" a="1"/>
  <c r="D7736" i="5"/>
  <c r="D7737" i="5" a="1"/>
  <c r="D7737" i="5" s="1"/>
  <c r="D7738" i="5" a="1"/>
  <c r="D7738" i="5"/>
  <c r="D7739" i="5" a="1"/>
  <c r="D7739" i="5" s="1"/>
  <c r="D7740" i="5" a="1"/>
  <c r="D7740" i="5" s="1"/>
  <c r="D7741" i="5" a="1"/>
  <c r="D7741" i="5" s="1"/>
  <c r="D7742" i="5" a="1"/>
  <c r="D7742" i="5" s="1"/>
  <c r="D7743" i="5" a="1"/>
  <c r="D7743" i="5" s="1"/>
  <c r="D7744" i="5" a="1"/>
  <c r="D7744" i="5"/>
  <c r="D7745" i="5" a="1"/>
  <c r="D7745" i="5" s="1"/>
  <c r="D7746" i="5" a="1"/>
  <c r="D7746" i="5"/>
  <c r="D7747" i="5" a="1"/>
  <c r="D7747" i="5" s="1"/>
  <c r="D7748" i="5" a="1"/>
  <c r="D7748" i="5" s="1"/>
  <c r="D7749" i="5" a="1"/>
  <c r="D7749" i="5" s="1"/>
  <c r="D7750" i="5" a="1"/>
  <c r="D7750" i="5" s="1"/>
  <c r="D7751" i="5" a="1"/>
  <c r="D7751" i="5" s="1"/>
  <c r="D7752" i="5" a="1"/>
  <c r="D7752" i="5"/>
  <c r="D7753" i="5" a="1"/>
  <c r="D7753" i="5" s="1"/>
  <c r="D7754" i="5" a="1"/>
  <c r="D7754" i="5"/>
  <c r="D7755" i="5" a="1"/>
  <c r="D7755" i="5" s="1"/>
  <c r="D7756" i="5" a="1"/>
  <c r="D7756" i="5" s="1"/>
  <c r="D7757" i="5" a="1"/>
  <c r="D7757" i="5" s="1"/>
  <c r="D7758" i="5" a="1"/>
  <c r="D7758" i="5" s="1"/>
  <c r="D7759" i="5" a="1"/>
  <c r="D7759" i="5" s="1"/>
  <c r="D7760" i="5" a="1"/>
  <c r="D7760" i="5"/>
  <c r="D7761" i="5" a="1"/>
  <c r="D7761" i="5" s="1"/>
  <c r="D7762" i="5" a="1"/>
  <c r="D7762" i="5"/>
  <c r="D7763" i="5" a="1"/>
  <c r="D7763" i="5" s="1"/>
  <c r="D7764" i="5" a="1"/>
  <c r="D7764" i="5" s="1"/>
  <c r="D7765" i="5" a="1"/>
  <c r="D7765" i="5" s="1"/>
  <c r="D7766" i="5" a="1"/>
  <c r="D7766" i="5" s="1"/>
  <c r="D7767" i="5" a="1"/>
  <c r="D7767" i="5" s="1"/>
  <c r="D7768" i="5" a="1"/>
  <c r="D7768" i="5"/>
  <c r="D7769" i="5" a="1"/>
  <c r="D7769" i="5" s="1"/>
  <c r="D7770" i="5" a="1"/>
  <c r="D7770" i="5"/>
  <c r="D7771" i="5" a="1"/>
  <c r="D7771" i="5" s="1"/>
  <c r="D7772" i="5" a="1"/>
  <c r="D7772" i="5" s="1"/>
  <c r="D7773" i="5" a="1"/>
  <c r="D7773" i="5" s="1"/>
  <c r="D7774" i="5" a="1"/>
  <c r="D7774" i="5" s="1"/>
  <c r="D7775" i="5" a="1"/>
  <c r="D7775" i="5" s="1"/>
  <c r="D7776" i="5" a="1"/>
  <c r="D7776" i="5"/>
  <c r="D7777" i="5" a="1"/>
  <c r="D7777" i="5" s="1"/>
  <c r="D7778" i="5" a="1"/>
  <c r="D7778" i="5"/>
  <c r="D7779" i="5" a="1"/>
  <c r="D7779" i="5" s="1"/>
  <c r="D7780" i="5" a="1"/>
  <c r="D7780" i="5" s="1"/>
  <c r="D7781" i="5" a="1"/>
  <c r="D7781" i="5" s="1"/>
  <c r="D7782" i="5" a="1"/>
  <c r="D7782" i="5" s="1"/>
  <c r="D7783" i="5" a="1"/>
  <c r="D7783" i="5" s="1"/>
  <c r="D7784" i="5" a="1"/>
  <c r="D7784" i="5"/>
  <c r="D7785" i="5" a="1"/>
  <c r="D7785" i="5" s="1"/>
  <c r="D7786" i="5" a="1"/>
  <c r="D7786" i="5"/>
  <c r="D7787" i="5" a="1"/>
  <c r="D7787" i="5" s="1"/>
  <c r="D7788" i="5" a="1"/>
  <c r="D7788" i="5" s="1"/>
  <c r="D7789" i="5" a="1"/>
  <c r="D7789" i="5" s="1"/>
  <c r="D7790" i="5" a="1"/>
  <c r="D7790" i="5" s="1"/>
  <c r="D7791" i="5" a="1"/>
  <c r="D7791" i="5" s="1"/>
  <c r="D7792" i="5" a="1"/>
  <c r="D7792" i="5"/>
  <c r="D7793" i="5" a="1"/>
  <c r="D7793" i="5" s="1"/>
  <c r="D7794" i="5" a="1"/>
  <c r="D7794" i="5"/>
  <c r="D7795" i="5" a="1"/>
  <c r="D7795" i="5" s="1"/>
  <c r="D7796" i="5" a="1"/>
  <c r="D7796" i="5" s="1"/>
  <c r="D7797" i="5" a="1"/>
  <c r="D7797" i="5" s="1"/>
  <c r="D7798" i="5" a="1"/>
  <c r="D7798" i="5" s="1"/>
  <c r="D7799" i="5" a="1"/>
  <c r="D7799" i="5" s="1"/>
  <c r="D7800" i="5" a="1"/>
  <c r="D7800" i="5"/>
  <c r="D7801" i="5" a="1"/>
  <c r="D7801" i="5" s="1"/>
  <c r="D7802" i="5" a="1"/>
  <c r="D7802" i="5"/>
  <c r="D7803" i="5" a="1"/>
  <c r="D7803" i="5" s="1"/>
  <c r="D7804" i="5" a="1"/>
  <c r="D7804" i="5" s="1"/>
  <c r="D7805" i="5" a="1"/>
  <c r="D7805" i="5" s="1"/>
  <c r="D7806" i="5" a="1"/>
  <c r="D7806" i="5" s="1"/>
  <c r="D7807" i="5" a="1"/>
  <c r="D7807" i="5" s="1"/>
  <c r="D7808" i="5" a="1"/>
  <c r="D7808" i="5"/>
  <c r="D7809" i="5" a="1"/>
  <c r="D7809" i="5" s="1"/>
  <c r="D7810" i="5" a="1"/>
  <c r="D7810" i="5"/>
  <c r="D7811" i="5" a="1"/>
  <c r="D7811" i="5" s="1"/>
  <c r="D7812" i="5" a="1"/>
  <c r="D7812" i="5" s="1"/>
  <c r="D7813" i="5" a="1"/>
  <c r="D7813" i="5" s="1"/>
  <c r="D7814" i="5" a="1"/>
  <c r="D7814" i="5" s="1"/>
  <c r="D7815" i="5" a="1"/>
  <c r="D7815" i="5" s="1"/>
  <c r="D7816" i="5" a="1"/>
  <c r="D7816" i="5"/>
  <c r="D7817" i="5" a="1"/>
  <c r="D7817" i="5" s="1"/>
  <c r="D7818" i="5" a="1"/>
  <c r="D7818" i="5"/>
  <c r="D7819" i="5" a="1"/>
  <c r="D7819" i="5" s="1"/>
  <c r="D7820" i="5" a="1"/>
  <c r="D7820" i="5" s="1"/>
  <c r="D7821" i="5" a="1"/>
  <c r="D7821" i="5" s="1"/>
  <c r="D7822" i="5" a="1"/>
  <c r="D7822" i="5" s="1"/>
  <c r="D7823" i="5" a="1"/>
  <c r="D7823" i="5" s="1"/>
  <c r="D7824" i="5" a="1"/>
  <c r="D7824" i="5"/>
  <c r="D7825" i="5" a="1"/>
  <c r="D7825" i="5" s="1"/>
  <c r="D7826" i="5" a="1"/>
  <c r="D7826" i="5"/>
  <c r="D7827" i="5" a="1"/>
  <c r="D7827" i="5" s="1"/>
  <c r="D7828" i="5" a="1"/>
  <c r="D7828" i="5" s="1"/>
  <c r="D7829" i="5" a="1"/>
  <c r="D7829" i="5" s="1"/>
  <c r="D7830" i="5" a="1"/>
  <c r="D7830" i="5" s="1"/>
  <c r="D7831" i="5" a="1"/>
  <c r="D7831" i="5" s="1"/>
  <c r="D7832" i="5" a="1"/>
  <c r="D7832" i="5"/>
  <c r="D7833" i="5" a="1"/>
  <c r="D7833" i="5" s="1"/>
  <c r="D7834" i="5" a="1"/>
  <c r="D7834" i="5"/>
  <c r="D7835" i="5" a="1"/>
  <c r="D7835" i="5" s="1"/>
  <c r="D7836" i="5" a="1"/>
  <c r="D7836" i="5" s="1"/>
  <c r="D7837" i="5" a="1"/>
  <c r="D7837" i="5" s="1"/>
  <c r="D7838" i="5" a="1"/>
  <c r="D7838" i="5" s="1"/>
  <c r="D7839" i="5" a="1"/>
  <c r="D7839" i="5" s="1"/>
  <c r="D7840" i="5" a="1"/>
  <c r="D7840" i="5"/>
  <c r="D7841" i="5" a="1"/>
  <c r="D7841" i="5" s="1"/>
  <c r="D7842" i="5" a="1"/>
  <c r="D7842" i="5"/>
  <c r="D7843" i="5" a="1"/>
  <c r="D7843" i="5" s="1"/>
  <c r="D7844" i="5" a="1"/>
  <c r="D7844" i="5" s="1"/>
  <c r="D7845" i="5" a="1"/>
  <c r="D7845" i="5" s="1"/>
  <c r="D7846" i="5" a="1"/>
  <c r="D7846" i="5" s="1"/>
  <c r="D7847" i="5" a="1"/>
  <c r="D7847" i="5" s="1"/>
  <c r="D7848" i="5" a="1"/>
  <c r="D7848" i="5"/>
  <c r="D7849" i="5" a="1"/>
  <c r="D7849" i="5" s="1"/>
  <c r="D7850" i="5" a="1"/>
  <c r="D7850" i="5"/>
  <c r="D7851" i="5" a="1"/>
  <c r="D7851" i="5" s="1"/>
  <c r="D7852" i="5" a="1"/>
  <c r="D7852" i="5" s="1"/>
  <c r="D7853" i="5" a="1"/>
  <c r="D7853" i="5" s="1"/>
  <c r="D7854" i="5" a="1"/>
  <c r="D7854" i="5" s="1"/>
  <c r="D7855" i="5" a="1"/>
  <c r="D7855" i="5" s="1"/>
  <c r="D7856" i="5" a="1"/>
  <c r="D7856" i="5"/>
  <c r="D7857" i="5" a="1"/>
  <c r="D7857" i="5" s="1"/>
  <c r="D7858" i="5" a="1"/>
  <c r="D7858" i="5"/>
  <c r="D7859" i="5" a="1"/>
  <c r="D7859" i="5" s="1"/>
  <c r="D7860" i="5" a="1"/>
  <c r="D7860" i="5" s="1"/>
  <c r="D7861" i="5" a="1"/>
  <c r="D7861" i="5" s="1"/>
  <c r="D7862" i="5" a="1"/>
  <c r="D7862" i="5" s="1"/>
  <c r="D7863" i="5" a="1"/>
  <c r="D7863" i="5" s="1"/>
  <c r="D7864" i="5" a="1"/>
  <c r="D7864" i="5"/>
  <c r="D7865" i="5" a="1"/>
  <c r="D7865" i="5" s="1"/>
  <c r="D7866" i="5" a="1"/>
  <c r="D7866" i="5"/>
  <c r="D7867" i="5" a="1"/>
  <c r="D7867" i="5" s="1"/>
  <c r="D7868" i="5" a="1"/>
  <c r="D7868" i="5" s="1"/>
  <c r="D7869" i="5" a="1"/>
  <c r="D7869" i="5" s="1"/>
  <c r="D7870" i="5" a="1"/>
  <c r="D7870" i="5" s="1"/>
  <c r="D7871" i="5" a="1"/>
  <c r="D7871" i="5" s="1"/>
  <c r="D7872" i="5" a="1"/>
  <c r="D7872" i="5"/>
  <c r="D7873" i="5" a="1"/>
  <c r="D7873" i="5" s="1"/>
  <c r="D7874" i="5" a="1"/>
  <c r="D7874" i="5"/>
  <c r="D7875" i="5" a="1"/>
  <c r="D7875" i="5" s="1"/>
  <c r="D7876" i="5" a="1"/>
  <c r="D7876" i="5" s="1"/>
  <c r="D7877" i="5" a="1"/>
  <c r="D7877" i="5" s="1"/>
  <c r="D7878" i="5" a="1"/>
  <c r="D7878" i="5" s="1"/>
  <c r="D7879" i="5" a="1"/>
  <c r="D7879" i="5" s="1"/>
  <c r="D7880" i="5" a="1"/>
  <c r="D7880" i="5"/>
  <c r="D7881" i="5" a="1"/>
  <c r="D7881" i="5" s="1"/>
  <c r="D7882" i="5" a="1"/>
  <c r="D7882" i="5"/>
  <c r="D7883" i="5" a="1"/>
  <c r="D7883" i="5" s="1"/>
  <c r="D7884" i="5" a="1"/>
  <c r="D7884" i="5" s="1"/>
  <c r="D7885" i="5" a="1"/>
  <c r="D7885" i="5" s="1"/>
  <c r="D7886" i="5" a="1"/>
  <c r="D7886" i="5" s="1"/>
  <c r="D7887" i="5" a="1"/>
  <c r="D7887" i="5" s="1"/>
  <c r="D7888" i="5" a="1"/>
  <c r="D7888" i="5"/>
  <c r="D7889" i="5" a="1"/>
  <c r="D7889" i="5" s="1"/>
  <c r="D7890" i="5" a="1"/>
  <c r="D7890" i="5"/>
  <c r="D7891" i="5" a="1"/>
  <c r="D7891" i="5" s="1"/>
  <c r="D7892" i="5" a="1"/>
  <c r="D7892" i="5" s="1"/>
  <c r="D7893" i="5" a="1"/>
  <c r="D7893" i="5" s="1"/>
  <c r="D7894" i="5" a="1"/>
  <c r="D7894" i="5" s="1"/>
  <c r="D7895" i="5" a="1"/>
  <c r="D7895" i="5" s="1"/>
  <c r="D7896" i="5" a="1"/>
  <c r="D7896" i="5"/>
  <c r="D7897" i="5" a="1"/>
  <c r="D7897" i="5" s="1"/>
  <c r="D7898" i="5" a="1"/>
  <c r="D7898" i="5"/>
  <c r="D7899" i="5" a="1"/>
  <c r="D7899" i="5" s="1"/>
  <c r="D7900" i="5" a="1"/>
  <c r="D7900" i="5" s="1"/>
  <c r="D7901" i="5" a="1"/>
  <c r="D7901" i="5" s="1"/>
  <c r="D7902" i="5" a="1"/>
  <c r="D7902" i="5" s="1"/>
  <c r="D7903" i="5" a="1"/>
  <c r="D7903" i="5" s="1"/>
  <c r="D7904" i="5" a="1"/>
  <c r="D7904" i="5"/>
  <c r="D7905" i="5" a="1"/>
  <c r="D7905" i="5" s="1"/>
  <c r="D7906" i="5" a="1"/>
  <c r="D7906" i="5"/>
  <c r="D7907" i="5" a="1"/>
  <c r="D7907" i="5" s="1"/>
  <c r="D7908" i="5" a="1"/>
  <c r="D7908" i="5" s="1"/>
  <c r="D7909" i="5" a="1"/>
  <c r="D7909" i="5" s="1"/>
  <c r="D7910" i="5" a="1"/>
  <c r="D7910" i="5" s="1"/>
  <c r="D7911" i="5" a="1"/>
  <c r="D7911" i="5" s="1"/>
  <c r="D7912" i="5" a="1"/>
  <c r="D7912" i="5"/>
  <c r="D7913" i="5" a="1"/>
  <c r="D7913" i="5" s="1"/>
  <c r="D7914" i="5" a="1"/>
  <c r="D7914" i="5"/>
  <c r="D7915" i="5" a="1"/>
  <c r="D7915" i="5" s="1"/>
  <c r="D7916" i="5" a="1"/>
  <c r="D7916" i="5" s="1"/>
  <c r="D7917" i="5" a="1"/>
  <c r="D7917" i="5" s="1"/>
  <c r="D7918" i="5" a="1"/>
  <c r="D7918" i="5" s="1"/>
  <c r="D7919" i="5" a="1"/>
  <c r="D7919" i="5" s="1"/>
  <c r="D7920" i="5" a="1"/>
  <c r="D7920" i="5"/>
  <c r="D7921" i="5" a="1"/>
  <c r="D7921" i="5" s="1"/>
  <c r="D7922" i="5" a="1"/>
  <c r="D7922" i="5"/>
  <c r="D7923" i="5" a="1"/>
  <c r="D7923" i="5" s="1"/>
  <c r="D7924" i="5" a="1"/>
  <c r="D7924" i="5" s="1"/>
  <c r="D7925" i="5" a="1"/>
  <c r="D7925" i="5" s="1"/>
  <c r="D7926" i="5" a="1"/>
  <c r="D7926" i="5" s="1"/>
  <c r="D7927" i="5" a="1"/>
  <c r="D7927" i="5" s="1"/>
  <c r="D7928" i="5" a="1"/>
  <c r="D7928" i="5"/>
  <c r="D7929" i="5" a="1"/>
  <c r="D7929" i="5" s="1"/>
  <c r="D7930" i="5" a="1"/>
  <c r="D7930" i="5"/>
  <c r="D7931" i="5" a="1"/>
  <c r="D7931" i="5" s="1"/>
  <c r="D7932" i="5" a="1"/>
  <c r="D7932" i="5" s="1"/>
  <c r="D7933" i="5" a="1"/>
  <c r="D7933" i="5" s="1"/>
  <c r="D7934" i="5" a="1"/>
  <c r="D7934" i="5" s="1"/>
  <c r="D7935" i="5" a="1"/>
  <c r="D7935" i="5" s="1"/>
  <c r="D7936" i="5" a="1"/>
  <c r="D7936" i="5"/>
  <c r="D7937" i="5" a="1"/>
  <c r="D7937" i="5" s="1"/>
  <c r="D7938" i="5" a="1"/>
  <c r="D7938" i="5"/>
  <c r="D7939" i="5" a="1"/>
  <c r="D7939" i="5" s="1"/>
  <c r="D7940" i="5" a="1"/>
  <c r="D7940" i="5" s="1"/>
  <c r="D7941" i="5" a="1"/>
  <c r="D7941" i="5" s="1"/>
  <c r="D7942" i="5" a="1"/>
  <c r="D7942" i="5" s="1"/>
  <c r="D7943" i="5" a="1"/>
  <c r="D7943" i="5" s="1"/>
  <c r="D7944" i="5" a="1"/>
  <c r="D7944" i="5"/>
  <c r="D7945" i="5" a="1"/>
  <c r="D7945" i="5" s="1"/>
  <c r="D7946" i="5" a="1"/>
  <c r="D7946" i="5"/>
  <c r="D7947" i="5" a="1"/>
  <c r="D7947" i="5" s="1"/>
  <c r="D7948" i="5" a="1"/>
  <c r="D7948" i="5" s="1"/>
  <c r="D7949" i="5" a="1"/>
  <c r="D7949" i="5" s="1"/>
  <c r="D7950" i="5" a="1"/>
  <c r="D7950" i="5" s="1"/>
  <c r="D7951" i="5" a="1"/>
  <c r="D7951" i="5" s="1"/>
  <c r="D7952" i="5" a="1"/>
  <c r="D7952" i="5"/>
  <c r="D7953" i="5" a="1"/>
  <c r="D7953" i="5" s="1"/>
  <c r="D7954" i="5" a="1"/>
  <c r="D7954" i="5"/>
  <c r="D7955" i="5" a="1"/>
  <c r="D7955" i="5" s="1"/>
  <c r="D7956" i="5" a="1"/>
  <c r="D7956" i="5" s="1"/>
  <c r="D7957" i="5" a="1"/>
  <c r="D7957" i="5" s="1"/>
  <c r="D7958" i="5" a="1"/>
  <c r="D7958" i="5" s="1"/>
  <c r="D7959" i="5" a="1"/>
  <c r="D7959" i="5" s="1"/>
  <c r="D7960" i="5" a="1"/>
  <c r="D7960" i="5"/>
  <c r="D7961" i="5" a="1"/>
  <c r="D7961" i="5" s="1"/>
  <c r="D7962" i="5" a="1"/>
  <c r="D7962" i="5"/>
  <c r="D7963" i="5" a="1"/>
  <c r="D7963" i="5" s="1"/>
  <c r="D7964" i="5" a="1"/>
  <c r="D7964" i="5" s="1"/>
  <c r="D7965" i="5" a="1"/>
  <c r="D7965" i="5" s="1"/>
  <c r="D7966" i="5" a="1"/>
  <c r="D7966" i="5" s="1"/>
  <c r="D7967" i="5" a="1"/>
  <c r="D7967" i="5" s="1"/>
  <c r="D7968" i="5" a="1"/>
  <c r="D7968" i="5"/>
  <c r="D7969" i="5" a="1"/>
  <c r="D7969" i="5" s="1"/>
  <c r="D7970" i="5" a="1"/>
  <c r="D7970" i="5"/>
  <c r="D7971" i="5" a="1"/>
  <c r="D7971" i="5" s="1"/>
  <c r="D7972" i="5" a="1"/>
  <c r="D7972" i="5" s="1"/>
  <c r="D7973" i="5" a="1"/>
  <c r="D7973" i="5" s="1"/>
  <c r="D7974" i="5" a="1"/>
  <c r="D7974" i="5" s="1"/>
  <c r="D7975" i="5" a="1"/>
  <c r="D7975" i="5" s="1"/>
  <c r="D7976" i="5" a="1"/>
  <c r="D7976" i="5"/>
  <c r="D7977" i="5" a="1"/>
  <c r="D7977" i="5" s="1"/>
  <c r="D7978" i="5" a="1"/>
  <c r="D7978" i="5"/>
  <c r="D7979" i="5" a="1"/>
  <c r="D7979" i="5" s="1"/>
  <c r="D7980" i="5" a="1"/>
  <c r="D7980" i="5" s="1"/>
  <c r="D7981" i="5" a="1"/>
  <c r="D7981" i="5" s="1"/>
  <c r="D7982" i="5" a="1"/>
  <c r="D7982" i="5" s="1"/>
  <c r="D7983" i="5" a="1"/>
  <c r="D7983" i="5" s="1"/>
  <c r="D7984" i="5" a="1"/>
  <c r="D7984" i="5"/>
  <c r="D7985" i="5" a="1"/>
  <c r="D7985" i="5" s="1"/>
  <c r="D7986" i="5" a="1"/>
  <c r="D7986" i="5"/>
  <c r="D7987" i="5" a="1"/>
  <c r="D7987" i="5" s="1"/>
  <c r="D7988" i="5" a="1"/>
  <c r="D7988" i="5" s="1"/>
  <c r="D7989" i="5" a="1"/>
  <c r="D7989" i="5" s="1"/>
  <c r="D7990" i="5" a="1"/>
  <c r="D7990" i="5" s="1"/>
  <c r="D7991" i="5" a="1"/>
  <c r="D7991" i="5" s="1"/>
  <c r="D7992" i="5" a="1"/>
  <c r="D7992" i="5"/>
  <c r="D7993" i="5" a="1"/>
  <c r="D7993" i="5" s="1"/>
  <c r="D7994" i="5" a="1"/>
  <c r="D7994" i="5"/>
  <c r="D7995" i="5" a="1"/>
  <c r="D7995" i="5" s="1"/>
  <c r="D7996" i="5" a="1"/>
  <c r="D7996" i="5" s="1"/>
  <c r="D7997" i="5" a="1"/>
  <c r="D7997" i="5" s="1"/>
  <c r="D7998" i="5" a="1"/>
  <c r="D7998" i="5" s="1"/>
  <c r="D7999" i="5" a="1"/>
  <c r="D7999" i="5" s="1"/>
  <c r="D8000" i="5" a="1"/>
  <c r="D8000" i="5"/>
  <c r="D8001" i="5" a="1"/>
  <c r="D8001" i="5" s="1"/>
  <c r="D8002" i="5" a="1"/>
  <c r="D8002" i="5"/>
  <c r="D8003" i="5" a="1"/>
  <c r="D8003" i="5" s="1"/>
  <c r="D8004" i="5" a="1"/>
  <c r="D8004" i="5" s="1"/>
  <c r="D8005" i="5" a="1"/>
  <c r="D8005" i="5" s="1"/>
  <c r="D8006" i="5" a="1"/>
  <c r="D8006" i="5" s="1"/>
  <c r="D8007" i="5" a="1"/>
  <c r="D8007" i="5" s="1"/>
  <c r="D8008" i="5" a="1"/>
  <c r="D8008" i="5"/>
  <c r="D8009" i="5" a="1"/>
  <c r="D8009" i="5" s="1"/>
  <c r="D8010" i="5" a="1"/>
  <c r="D8010" i="5"/>
  <c r="D8011" i="5" a="1"/>
  <c r="D8011" i="5" s="1"/>
  <c r="D8012" i="5" a="1"/>
  <c r="D8012" i="5" s="1"/>
  <c r="D8013" i="5" a="1"/>
  <c r="D8013" i="5" s="1"/>
  <c r="D8014" i="5" a="1"/>
  <c r="D8014" i="5" s="1"/>
  <c r="D8015" i="5" a="1"/>
  <c r="D8015" i="5" s="1"/>
  <c r="D8016" i="5" a="1"/>
  <c r="D8016" i="5"/>
  <c r="D8017" i="5" a="1"/>
  <c r="D8017" i="5" s="1"/>
  <c r="D8018" i="5" a="1"/>
  <c r="D8018" i="5"/>
  <c r="D8019" i="5" a="1"/>
  <c r="D8019" i="5" s="1"/>
  <c r="D8020" i="5" a="1"/>
  <c r="D8020" i="5" s="1"/>
  <c r="D8021" i="5" a="1"/>
  <c r="D8021" i="5" s="1"/>
  <c r="D8022" i="5" a="1"/>
  <c r="D8022" i="5" s="1"/>
  <c r="D8023" i="5" a="1"/>
  <c r="D8023" i="5" s="1"/>
  <c r="D8024" i="5" a="1"/>
  <c r="D8024" i="5"/>
  <c r="D8025" i="5" a="1"/>
  <c r="D8025" i="5" s="1"/>
  <c r="D8026" i="5" a="1"/>
  <c r="D8026" i="5"/>
  <c r="D8027" i="5" a="1"/>
  <c r="D8027" i="5" s="1"/>
  <c r="D8028" i="5" a="1"/>
  <c r="D8028" i="5" s="1"/>
  <c r="D8029" i="5" a="1"/>
  <c r="D8029" i="5" s="1"/>
  <c r="D8030" i="5" a="1"/>
  <c r="D8030" i="5" s="1"/>
  <c r="D8031" i="5" a="1"/>
  <c r="D8031" i="5" s="1"/>
  <c r="D8032" i="5" a="1"/>
  <c r="D8032" i="5"/>
  <c r="D8033" i="5" a="1"/>
  <c r="D8033" i="5" s="1"/>
  <c r="D8034" i="5" a="1"/>
  <c r="D8034" i="5"/>
  <c r="D8035" i="5" a="1"/>
  <c r="D8035" i="5" s="1"/>
  <c r="D8036" i="5" a="1"/>
  <c r="D8036" i="5" s="1"/>
  <c r="D8037" i="5" a="1"/>
  <c r="D8037" i="5" s="1"/>
  <c r="D8038" i="5" a="1"/>
  <c r="D8038" i="5" s="1"/>
  <c r="D8039" i="5" a="1"/>
  <c r="D8039" i="5" s="1"/>
  <c r="D8040" i="5" a="1"/>
  <c r="D8040" i="5"/>
  <c r="D8041" i="5" a="1"/>
  <c r="D8041" i="5" s="1"/>
  <c r="D8042" i="5" a="1"/>
  <c r="D8042" i="5"/>
  <c r="D8043" i="5" a="1"/>
  <c r="D8043" i="5" s="1"/>
  <c r="D8044" i="5" a="1"/>
  <c r="D8044" i="5" s="1"/>
  <c r="D8045" i="5" a="1"/>
  <c r="D8045" i="5" s="1"/>
  <c r="D8046" i="5" a="1"/>
  <c r="D8046" i="5" s="1"/>
  <c r="D8047" i="5" a="1"/>
  <c r="D8047" i="5" s="1"/>
  <c r="D8048" i="5" a="1"/>
  <c r="D8048" i="5"/>
  <c r="D8049" i="5" a="1"/>
  <c r="D8049" i="5" s="1"/>
  <c r="D8050" i="5" a="1"/>
  <c r="D8050" i="5"/>
  <c r="D8051" i="5" a="1"/>
  <c r="D8051" i="5" s="1"/>
  <c r="D8052" i="5" a="1"/>
  <c r="D8052" i="5" s="1"/>
  <c r="D8053" i="5" a="1"/>
  <c r="D8053" i="5" s="1"/>
  <c r="D8054" i="5" a="1"/>
  <c r="D8054" i="5" s="1"/>
  <c r="D8055" i="5" a="1"/>
  <c r="D8055" i="5" s="1"/>
  <c r="D8056" i="5" a="1"/>
  <c r="D8056" i="5"/>
  <c r="D8057" i="5" a="1"/>
  <c r="D8057" i="5" s="1"/>
  <c r="D8058" i="5" a="1"/>
  <c r="D8058" i="5"/>
  <c r="D8059" i="5" a="1"/>
  <c r="D8059" i="5" s="1"/>
  <c r="D8060" i="5" a="1"/>
  <c r="D8060" i="5" s="1"/>
  <c r="D8061" i="5" a="1"/>
  <c r="D8061" i="5" s="1"/>
  <c r="D8062" i="5" a="1"/>
  <c r="D8062" i="5" s="1"/>
  <c r="D8063" i="5" a="1"/>
  <c r="D8063" i="5" s="1"/>
  <c r="D8064" i="5" a="1"/>
  <c r="D8064" i="5"/>
  <c r="D8065" i="5" a="1"/>
  <c r="D8065" i="5" s="1"/>
  <c r="D8066" i="5" a="1"/>
  <c r="D8066" i="5"/>
  <c r="D8067" i="5" a="1"/>
  <c r="D8067" i="5" s="1"/>
  <c r="D8068" i="5" a="1"/>
  <c r="D8068" i="5" s="1"/>
  <c r="D8069" i="5" a="1"/>
  <c r="D8069" i="5" s="1"/>
  <c r="D8070" i="5" a="1"/>
  <c r="D8070" i="5" s="1"/>
  <c r="D8071" i="5" a="1"/>
  <c r="D8071" i="5" s="1"/>
  <c r="D8072" i="5" a="1"/>
  <c r="D8072" i="5"/>
  <c r="D8073" i="5" a="1"/>
  <c r="D8073" i="5" s="1"/>
  <c r="D8074" i="5" a="1"/>
  <c r="D8074" i="5"/>
  <c r="D8075" i="5" a="1"/>
  <c r="D8075" i="5" s="1"/>
  <c r="D8076" i="5" a="1"/>
  <c r="D8076" i="5" s="1"/>
  <c r="D8077" i="5" a="1"/>
  <c r="D8077" i="5" s="1"/>
  <c r="D8078" i="5" a="1"/>
  <c r="D8078" i="5" s="1"/>
  <c r="D8079" i="5" a="1"/>
  <c r="D8079" i="5" s="1"/>
  <c r="D8080" i="5" a="1"/>
  <c r="D8080" i="5"/>
  <c r="D8081" i="5" a="1"/>
  <c r="D8081" i="5" s="1"/>
  <c r="D8082" i="5" a="1"/>
  <c r="D8082" i="5"/>
  <c r="D8083" i="5" a="1"/>
  <c r="D8083" i="5" s="1"/>
  <c r="D8084" i="5" a="1"/>
  <c r="D8084" i="5" s="1"/>
  <c r="D8085" i="5" a="1"/>
  <c r="D8085" i="5" s="1"/>
  <c r="D8086" i="5" a="1"/>
  <c r="D8086" i="5" s="1"/>
  <c r="D8087" i="5" a="1"/>
  <c r="D8087" i="5" s="1"/>
  <c r="D8088" i="5" a="1"/>
  <c r="D8088" i="5"/>
  <c r="D8089" i="5" a="1"/>
  <c r="D8089" i="5" s="1"/>
  <c r="D8090" i="5" a="1"/>
  <c r="D8090" i="5"/>
  <c r="D8091" i="5" a="1"/>
  <c r="D8091" i="5" s="1"/>
  <c r="D8092" i="5" a="1"/>
  <c r="D8092" i="5" s="1"/>
  <c r="D8093" i="5" a="1"/>
  <c r="D8093" i="5" s="1"/>
  <c r="D8094" i="5" a="1"/>
  <c r="D8094" i="5" s="1"/>
  <c r="D8095" i="5" a="1"/>
  <c r="D8095" i="5" s="1"/>
  <c r="D8096" i="5" a="1"/>
  <c r="D8096" i="5"/>
  <c r="D8097" i="5" a="1"/>
  <c r="D8097" i="5" s="1"/>
  <c r="D8098" i="5" a="1"/>
  <c r="D8098" i="5"/>
  <c r="D8099" i="5" a="1"/>
  <c r="D8099" i="5" s="1"/>
  <c r="D8100" i="5" a="1"/>
  <c r="D8100" i="5" s="1"/>
  <c r="D8101" i="5" a="1"/>
  <c r="D8101" i="5" s="1"/>
  <c r="D8102" i="5" a="1"/>
  <c r="D8102" i="5" s="1"/>
  <c r="D8103" i="5" a="1"/>
  <c r="D8103" i="5" s="1"/>
  <c r="D8104" i="5" a="1"/>
  <c r="D8104" i="5"/>
  <c r="D8105" i="5" a="1"/>
  <c r="D8105" i="5" s="1"/>
  <c r="D8106" i="5" a="1"/>
  <c r="D8106" i="5"/>
  <c r="D8107" i="5" a="1"/>
  <c r="D8107" i="5" s="1"/>
  <c r="D8108" i="5" a="1"/>
  <c r="D8108" i="5" s="1"/>
  <c r="D8109" i="5" a="1"/>
  <c r="D8109" i="5" s="1"/>
  <c r="D8110" i="5" a="1"/>
  <c r="D8110" i="5" s="1"/>
  <c r="D8111" i="5" a="1"/>
  <c r="D8111" i="5" s="1"/>
  <c r="D8112" i="5" a="1"/>
  <c r="D8112" i="5"/>
  <c r="D8113" i="5" a="1"/>
  <c r="D8113" i="5" s="1"/>
  <c r="D8114" i="5" a="1"/>
  <c r="D8114" i="5"/>
  <c r="D8115" i="5" a="1"/>
  <c r="D8115" i="5" s="1"/>
  <c r="D8116" i="5" a="1"/>
  <c r="D8116" i="5" s="1"/>
  <c r="D8117" i="5" a="1"/>
  <c r="D8117" i="5" s="1"/>
  <c r="D8118" i="5" a="1"/>
  <c r="D8118" i="5" s="1"/>
  <c r="D8119" i="5" a="1"/>
  <c r="D8119" i="5" s="1"/>
  <c r="D8120" i="5" a="1"/>
  <c r="D8120" i="5"/>
  <c r="D8121" i="5" a="1"/>
  <c r="D8121" i="5" s="1"/>
  <c r="D8122" i="5" a="1"/>
  <c r="D8122" i="5"/>
  <c r="D8123" i="5" a="1"/>
  <c r="D8123" i="5" s="1"/>
  <c r="D8124" i="5" a="1"/>
  <c r="D8124" i="5" s="1"/>
  <c r="D8125" i="5" a="1"/>
  <c r="D8125" i="5" s="1"/>
  <c r="D8126" i="5" a="1"/>
  <c r="D8126" i="5" s="1"/>
  <c r="D8127" i="5" a="1"/>
  <c r="D8127" i="5" s="1"/>
  <c r="D8128" i="5" a="1"/>
  <c r="D8128" i="5"/>
  <c r="D8129" i="5" a="1"/>
  <c r="D8129" i="5" s="1"/>
  <c r="D8130" i="5" a="1"/>
  <c r="D8130" i="5"/>
  <c r="D8131" i="5" a="1"/>
  <c r="D8131" i="5" s="1"/>
  <c r="D8132" i="5" a="1"/>
  <c r="D8132" i="5" s="1"/>
  <c r="D8133" i="5" a="1"/>
  <c r="D8133" i="5" s="1"/>
  <c r="D8134" i="5" a="1"/>
  <c r="D8134" i="5" s="1"/>
  <c r="D8135" i="5" a="1"/>
  <c r="D8135" i="5" s="1"/>
  <c r="D8136" i="5" a="1"/>
  <c r="D8136" i="5"/>
  <c r="D8137" i="5" a="1"/>
  <c r="D8137" i="5" s="1"/>
  <c r="D8138" i="5" a="1"/>
  <c r="D8138" i="5"/>
  <c r="D8139" i="5" a="1"/>
  <c r="D8139" i="5" s="1"/>
  <c r="D8140" i="5" a="1"/>
  <c r="D8140" i="5" s="1"/>
  <c r="D8141" i="5" a="1"/>
  <c r="D8141" i="5" s="1"/>
  <c r="D8142" i="5" a="1"/>
  <c r="D8142" i="5" s="1"/>
  <c r="D8143" i="5" a="1"/>
  <c r="D8143" i="5" s="1"/>
  <c r="D8144" i="5" a="1"/>
  <c r="D8144" i="5"/>
  <c r="D8145" i="5" a="1"/>
  <c r="D8145" i="5" s="1"/>
  <c r="D8146" i="5" a="1"/>
  <c r="D8146" i="5"/>
  <c r="D8147" i="5" a="1"/>
  <c r="D8147" i="5" s="1"/>
  <c r="D8148" i="5" a="1"/>
  <c r="D8148" i="5" s="1"/>
  <c r="D8149" i="5" a="1"/>
  <c r="D8149" i="5" s="1"/>
  <c r="D8150" i="5" a="1"/>
  <c r="D8150" i="5" s="1"/>
  <c r="D8151" i="5" a="1"/>
  <c r="D8151" i="5" s="1"/>
  <c r="D8152" i="5" a="1"/>
  <c r="D8152" i="5"/>
  <c r="D8153" i="5" a="1"/>
  <c r="D8153" i="5" s="1"/>
  <c r="D8154" i="5" a="1"/>
  <c r="D8154" i="5"/>
  <c r="D8155" i="5" a="1"/>
  <c r="D8155" i="5" s="1"/>
  <c r="D8156" i="5" a="1"/>
  <c r="D8156" i="5" s="1"/>
  <c r="D8157" i="5" a="1"/>
  <c r="D8157" i="5" s="1"/>
  <c r="D8158" i="5" a="1"/>
  <c r="D8158" i="5" s="1"/>
  <c r="D8159" i="5" a="1"/>
  <c r="D8159" i="5" s="1"/>
  <c r="D8160" i="5" a="1"/>
  <c r="D8160" i="5"/>
  <c r="D8161" i="5" a="1"/>
  <c r="D8161" i="5" s="1"/>
  <c r="D8162" i="5" a="1"/>
  <c r="D8162" i="5"/>
  <c r="D8163" i="5" a="1"/>
  <c r="D8163" i="5" s="1"/>
  <c r="D8164" i="5" a="1"/>
  <c r="D8164" i="5" s="1"/>
  <c r="D8165" i="5" a="1"/>
  <c r="D8165" i="5" s="1"/>
  <c r="D8166" i="5" a="1"/>
  <c r="D8166" i="5" s="1"/>
  <c r="D8167" i="5" a="1"/>
  <c r="D8167" i="5" s="1"/>
  <c r="D8168" i="5" a="1"/>
  <c r="D8168" i="5"/>
  <c r="D8169" i="5" a="1"/>
  <c r="D8169" i="5" s="1"/>
  <c r="D8170" i="5" a="1"/>
  <c r="D8170" i="5"/>
  <c r="D8171" i="5" a="1"/>
  <c r="D8171" i="5" s="1"/>
  <c r="D8172" i="5" a="1"/>
  <c r="D8172" i="5" s="1"/>
  <c r="D8173" i="5" a="1"/>
  <c r="D8173" i="5" s="1"/>
  <c r="D8174" i="5" a="1"/>
  <c r="D8174" i="5" s="1"/>
  <c r="D8175" i="5" a="1"/>
  <c r="D8175" i="5" s="1"/>
  <c r="D8176" i="5" a="1"/>
  <c r="D8176" i="5"/>
  <c r="D8177" i="5" a="1"/>
  <c r="D8177" i="5" s="1"/>
  <c r="D8178" i="5" a="1"/>
  <c r="D8178" i="5"/>
  <c r="D8179" i="5" a="1"/>
  <c r="D8179" i="5" s="1"/>
  <c r="D8180" i="5" a="1"/>
  <c r="D8180" i="5" s="1"/>
  <c r="D8181" i="5" a="1"/>
  <c r="D8181" i="5" s="1"/>
  <c r="D8182" i="5" a="1"/>
  <c r="D8182" i="5" s="1"/>
  <c r="D8183" i="5" a="1"/>
  <c r="D8183" i="5" s="1"/>
  <c r="D8184" i="5" a="1"/>
  <c r="D8184" i="5"/>
  <c r="D8185" i="5" a="1"/>
  <c r="D8185" i="5" s="1"/>
  <c r="D8186" i="5" a="1"/>
  <c r="D8186" i="5"/>
  <c r="D8187" i="5" a="1"/>
  <c r="D8187" i="5" s="1"/>
  <c r="D8188" i="5" a="1"/>
  <c r="D8188" i="5" s="1"/>
  <c r="D8189" i="5" a="1"/>
  <c r="D8189" i="5" s="1"/>
  <c r="D8190" i="5" a="1"/>
  <c r="D8190" i="5" s="1"/>
  <c r="D8191" i="5" a="1"/>
  <c r="D8191" i="5" s="1"/>
  <c r="D8192" i="5" a="1"/>
  <c r="D8192" i="5"/>
  <c r="D8193" i="5" a="1"/>
  <c r="D8193" i="5" s="1"/>
  <c r="D8194" i="5" a="1"/>
  <c r="D8194" i="5"/>
  <c r="D8195" i="5" a="1"/>
  <c r="D8195" i="5" s="1"/>
  <c r="D8196" i="5" a="1"/>
  <c r="D8196" i="5" s="1"/>
  <c r="D8197" i="5" a="1"/>
  <c r="D8197" i="5" s="1"/>
  <c r="D8198" i="5" a="1"/>
  <c r="D8198" i="5" s="1"/>
  <c r="D8199" i="5" a="1"/>
  <c r="D8199" i="5" s="1"/>
  <c r="D8200" i="5" a="1"/>
  <c r="D8200" i="5"/>
  <c r="D8201" i="5" a="1"/>
  <c r="D8201" i="5" s="1"/>
  <c r="D8202" i="5" a="1"/>
  <c r="D8202" i="5"/>
  <c r="D8203" i="5" a="1"/>
  <c r="D8203" i="5" s="1"/>
  <c r="D8204" i="5" a="1"/>
  <c r="D8204" i="5" s="1"/>
  <c r="D8205" i="5" a="1"/>
  <c r="D8205" i="5" s="1"/>
  <c r="D8206" i="5" a="1"/>
  <c r="D8206" i="5" s="1"/>
  <c r="D8207" i="5" a="1"/>
  <c r="D8207" i="5" s="1"/>
  <c r="D8208" i="5" a="1"/>
  <c r="D8208" i="5"/>
  <c r="D8209" i="5" a="1"/>
  <c r="D8209" i="5" s="1"/>
  <c r="D8210" i="5" a="1"/>
  <c r="D8210" i="5"/>
  <c r="D8211" i="5" a="1"/>
  <c r="D8211" i="5" s="1"/>
  <c r="D8212" i="5" a="1"/>
  <c r="D8212" i="5" s="1"/>
  <c r="D8213" i="5" a="1"/>
  <c r="D8213" i="5" s="1"/>
  <c r="D8214" i="5" a="1"/>
  <c r="D8214" i="5" s="1"/>
  <c r="D8215" i="5" a="1"/>
  <c r="D8215" i="5" s="1"/>
  <c r="D8216" i="5" a="1"/>
  <c r="D8216" i="5"/>
  <c r="D8217" i="5" a="1"/>
  <c r="D8217" i="5" s="1"/>
  <c r="D8218" i="5" a="1"/>
  <c r="D8218" i="5"/>
  <c r="D8219" i="5" a="1"/>
  <c r="D8219" i="5" s="1"/>
  <c r="D8220" i="5" a="1"/>
  <c r="D8220" i="5" s="1"/>
  <c r="D8221" i="5" a="1"/>
  <c r="D8221" i="5" s="1"/>
  <c r="D8222" i="5" a="1"/>
  <c r="D8222" i="5" s="1"/>
  <c r="D8223" i="5" a="1"/>
  <c r="D8223" i="5" s="1"/>
  <c r="D8224" i="5" a="1"/>
  <c r="D8224" i="5"/>
  <c r="D8225" i="5" a="1"/>
  <c r="D8225" i="5" s="1"/>
  <c r="D8226" i="5" a="1"/>
  <c r="D8226" i="5"/>
  <c r="D8227" i="5" a="1"/>
  <c r="D8227" i="5" s="1"/>
  <c r="D8228" i="5" a="1"/>
  <c r="D8228" i="5" s="1"/>
  <c r="D8229" i="5" a="1"/>
  <c r="D8229" i="5" s="1"/>
  <c r="D8230" i="5" a="1"/>
  <c r="D8230" i="5" s="1"/>
  <c r="D8231" i="5" a="1"/>
  <c r="D8231" i="5" s="1"/>
  <c r="D8232" i="5" a="1"/>
  <c r="D8232" i="5"/>
  <c r="D8233" i="5" a="1"/>
  <c r="D8233" i="5" s="1"/>
  <c r="D8234" i="5" a="1"/>
  <c r="D8234" i="5"/>
  <c r="D8235" i="5" a="1"/>
  <c r="D8235" i="5" s="1"/>
  <c r="D8236" i="5" a="1"/>
  <c r="D8236" i="5" s="1"/>
  <c r="D8237" i="5" a="1"/>
  <c r="D8237" i="5" s="1"/>
  <c r="D8238" i="5" a="1"/>
  <c r="D8238" i="5" s="1"/>
  <c r="D8239" i="5" a="1"/>
  <c r="D8239" i="5" s="1"/>
  <c r="D8240" i="5" a="1"/>
  <c r="D8240" i="5"/>
  <c r="D8241" i="5" a="1"/>
  <c r="D8241" i="5" s="1"/>
  <c r="D8242" i="5" a="1"/>
  <c r="D8242" i="5"/>
  <c r="D8243" i="5" a="1"/>
  <c r="D8243" i="5" s="1"/>
  <c r="D8244" i="5" a="1"/>
  <c r="D8244" i="5" s="1"/>
  <c r="D8245" i="5" a="1"/>
  <c r="D8245" i="5" s="1"/>
  <c r="D8246" i="5" a="1"/>
  <c r="D8246" i="5" s="1"/>
  <c r="D8247" i="5" a="1"/>
  <c r="D8247" i="5" s="1"/>
  <c r="D8248" i="5" a="1"/>
  <c r="D8248" i="5"/>
  <c r="D8249" i="5" a="1"/>
  <c r="D8249" i="5" s="1"/>
  <c r="D8250" i="5" a="1"/>
  <c r="D8250" i="5"/>
  <c r="D8251" i="5" a="1"/>
  <c r="D8251" i="5" s="1"/>
  <c r="D8252" i="5" a="1"/>
  <c r="D8252" i="5" s="1"/>
  <c r="D8253" i="5" a="1"/>
  <c r="D8253" i="5" s="1"/>
  <c r="D8254" i="5" a="1"/>
  <c r="D8254" i="5" s="1"/>
  <c r="D8255" i="5" a="1"/>
  <c r="D8255" i="5" s="1"/>
  <c r="D8256" i="5" a="1"/>
  <c r="D8256" i="5"/>
  <c r="D8257" i="5" a="1"/>
  <c r="D8257" i="5" s="1"/>
  <c r="D8258" i="5" a="1"/>
  <c r="D8258" i="5"/>
  <c r="D8259" i="5" a="1"/>
  <c r="D8259" i="5" s="1"/>
  <c r="D8260" i="5" a="1"/>
  <c r="D8260" i="5" s="1"/>
  <c r="D8261" i="5" a="1"/>
  <c r="D8261" i="5" s="1"/>
  <c r="D8262" i="5" a="1"/>
  <c r="D8262" i="5" s="1"/>
  <c r="D8263" i="5" a="1"/>
  <c r="D8263" i="5" s="1"/>
  <c r="D8264" i="5" a="1"/>
  <c r="D8264" i="5"/>
  <c r="D8265" i="5" a="1"/>
  <c r="D8265" i="5" s="1"/>
  <c r="D8266" i="5" a="1"/>
  <c r="D8266" i="5"/>
  <c r="D8267" i="5" a="1"/>
  <c r="D8267" i="5" s="1"/>
  <c r="D8268" i="5" a="1"/>
  <c r="D8268" i="5" s="1"/>
  <c r="D8269" i="5" a="1"/>
  <c r="D8269" i="5" s="1"/>
  <c r="D8270" i="5" a="1"/>
  <c r="D8270" i="5" s="1"/>
  <c r="D8271" i="5" a="1"/>
  <c r="D8271" i="5" s="1"/>
  <c r="D8272" i="5" a="1"/>
  <c r="D8272" i="5"/>
  <c r="D8273" i="5" a="1"/>
  <c r="D8273" i="5" s="1"/>
  <c r="D8274" i="5" a="1"/>
  <c r="D8274" i="5"/>
  <c r="D8275" i="5" a="1"/>
  <c r="D8275" i="5" s="1"/>
  <c r="D8276" i="5" a="1"/>
  <c r="D8276" i="5" s="1"/>
  <c r="D8277" i="5" a="1"/>
  <c r="D8277" i="5" s="1"/>
  <c r="D8278" i="5" a="1"/>
  <c r="D8278" i="5" s="1"/>
  <c r="D8279" i="5" a="1"/>
  <c r="D8279" i="5" s="1"/>
  <c r="D8280" i="5" a="1"/>
  <c r="D8280" i="5"/>
  <c r="D8281" i="5" a="1"/>
  <c r="D8281" i="5" s="1"/>
  <c r="D8282" i="5" a="1"/>
  <c r="D8282" i="5"/>
  <c r="D8283" i="5" a="1"/>
  <c r="D8283" i="5" s="1"/>
  <c r="D8284" i="5" a="1"/>
  <c r="D8284" i="5" s="1"/>
  <c r="D8285" i="5" a="1"/>
  <c r="D8285" i="5" s="1"/>
  <c r="D8286" i="5" a="1"/>
  <c r="D8286" i="5" s="1"/>
  <c r="D8287" i="5" a="1"/>
  <c r="D8287" i="5" s="1"/>
  <c r="D8288" i="5" a="1"/>
  <c r="D8288" i="5"/>
  <c r="D8289" i="5" a="1"/>
  <c r="D8289" i="5" s="1"/>
  <c r="D8290" i="5" a="1"/>
  <c r="D8290" i="5"/>
  <c r="D8291" i="5" a="1"/>
  <c r="D8291" i="5" s="1"/>
  <c r="D8292" i="5" a="1"/>
  <c r="D8292" i="5" s="1"/>
  <c r="D8293" i="5" a="1"/>
  <c r="D8293" i="5" s="1"/>
  <c r="D8294" i="5" a="1"/>
  <c r="D8294" i="5" s="1"/>
  <c r="D8295" i="5" a="1"/>
  <c r="D8295" i="5" s="1"/>
  <c r="D8296" i="5" a="1"/>
  <c r="D8296" i="5"/>
  <c r="D8297" i="5" a="1"/>
  <c r="D8297" i="5" s="1"/>
  <c r="D8298" i="5" a="1"/>
  <c r="D8298" i="5"/>
  <c r="D8299" i="5" a="1"/>
  <c r="D8299" i="5" s="1"/>
  <c r="D8300" i="5" a="1"/>
  <c r="D8300" i="5" s="1"/>
  <c r="D8301" i="5" a="1"/>
  <c r="D8301" i="5" s="1"/>
  <c r="D8302" i="5" a="1"/>
  <c r="D8302" i="5" s="1"/>
  <c r="D8303" i="5" a="1"/>
  <c r="D8303" i="5" s="1"/>
  <c r="D8304" i="5" a="1"/>
  <c r="D8304" i="5"/>
  <c r="D8305" i="5" a="1"/>
  <c r="D8305" i="5" s="1"/>
  <c r="D8306" i="5" a="1"/>
  <c r="D8306" i="5"/>
  <c r="D8307" i="5" a="1"/>
  <c r="D8307" i="5" s="1"/>
  <c r="D8308" i="5" a="1"/>
  <c r="D8308" i="5" s="1"/>
  <c r="D8309" i="5" a="1"/>
  <c r="D8309" i="5" s="1"/>
  <c r="D8310" i="5" a="1"/>
  <c r="D8310" i="5" s="1"/>
  <c r="D8311" i="5" a="1"/>
  <c r="D8311" i="5" s="1"/>
  <c r="D8312" i="5" a="1"/>
  <c r="D8312" i="5"/>
  <c r="D8313" i="5" a="1"/>
  <c r="D8313" i="5" s="1"/>
  <c r="D8314" i="5" a="1"/>
  <c r="D8314" i="5"/>
  <c r="D8315" i="5" a="1"/>
  <c r="D8315" i="5" s="1"/>
  <c r="D8316" i="5" a="1"/>
  <c r="D8316" i="5" s="1"/>
  <c r="D8317" i="5" a="1"/>
  <c r="D8317" i="5" s="1"/>
  <c r="D8318" i="5" a="1"/>
  <c r="D8318" i="5" s="1"/>
  <c r="D8319" i="5" a="1"/>
  <c r="D8319" i="5" s="1"/>
  <c r="D8320" i="5" a="1"/>
  <c r="D8320" i="5"/>
  <c r="D8321" i="5" a="1"/>
  <c r="D8321" i="5" s="1"/>
  <c r="D8322" i="5" a="1"/>
  <c r="D8322" i="5"/>
  <c r="D8323" i="5" a="1"/>
  <c r="D8323" i="5" s="1"/>
  <c r="D8324" i="5" a="1"/>
  <c r="D8324" i="5" s="1"/>
  <c r="D8325" i="5" a="1"/>
  <c r="D8325" i="5" s="1"/>
  <c r="D8326" i="5" a="1"/>
  <c r="D8326" i="5" s="1"/>
  <c r="D8327" i="5" a="1"/>
  <c r="D8327" i="5" s="1"/>
  <c r="D8328" i="5" a="1"/>
  <c r="D8328" i="5"/>
  <c r="D8329" i="5" a="1"/>
  <c r="D8329" i="5" s="1"/>
  <c r="D8330" i="5" a="1"/>
  <c r="D8330" i="5"/>
  <c r="D8331" i="5" a="1"/>
  <c r="D8331" i="5" s="1"/>
  <c r="D8332" i="5" a="1"/>
  <c r="D8332" i="5" s="1"/>
  <c r="D8333" i="5" a="1"/>
  <c r="D8333" i="5" s="1"/>
  <c r="D8334" i="5" a="1"/>
  <c r="D8334" i="5" s="1"/>
  <c r="D8335" i="5" a="1"/>
  <c r="D8335" i="5" s="1"/>
  <c r="D8336" i="5" a="1"/>
  <c r="D8336" i="5"/>
  <c r="D8337" i="5" a="1"/>
  <c r="D8337" i="5" s="1"/>
  <c r="D8338" i="5" a="1"/>
  <c r="D8338" i="5"/>
  <c r="D8339" i="5" a="1"/>
  <c r="D8339" i="5" s="1"/>
  <c r="D8340" i="5" a="1"/>
  <c r="D8340" i="5" s="1"/>
  <c r="D8341" i="5" a="1"/>
  <c r="D8341" i="5" s="1"/>
  <c r="D8342" i="5" a="1"/>
  <c r="D8342" i="5" s="1"/>
  <c r="D8343" i="5" a="1"/>
  <c r="D8343" i="5" s="1"/>
  <c r="D8344" i="5" a="1"/>
  <c r="D8344" i="5"/>
  <c r="D8345" i="5" a="1"/>
  <c r="D8345" i="5" s="1"/>
  <c r="D8346" i="5" a="1"/>
  <c r="D8346" i="5"/>
  <c r="D8347" i="5" a="1"/>
  <c r="D8347" i="5" s="1"/>
  <c r="D8348" i="5" a="1"/>
  <c r="D8348" i="5" s="1"/>
  <c r="D8349" i="5" a="1"/>
  <c r="D8349" i="5" s="1"/>
  <c r="D8350" i="5" a="1"/>
  <c r="D8350" i="5" s="1"/>
  <c r="D8351" i="5" a="1"/>
  <c r="D8351" i="5" s="1"/>
  <c r="D8352" i="5" a="1"/>
  <c r="D8352" i="5"/>
  <c r="D8353" i="5" a="1"/>
  <c r="D8353" i="5" s="1"/>
  <c r="D8354" i="5" a="1"/>
  <c r="D8354" i="5"/>
  <c r="D8355" i="5" a="1"/>
  <c r="D8355" i="5" s="1"/>
  <c r="D8356" i="5" a="1"/>
  <c r="D8356" i="5" s="1"/>
  <c r="D8357" i="5" a="1"/>
  <c r="D8357" i="5" s="1"/>
  <c r="D8358" i="5" a="1"/>
  <c r="D8358" i="5" s="1"/>
  <c r="D8359" i="5" a="1"/>
  <c r="D8359" i="5" s="1"/>
  <c r="D8360" i="5" a="1"/>
  <c r="D8360" i="5"/>
  <c r="D8361" i="5" a="1"/>
  <c r="D8361" i="5" s="1"/>
  <c r="D8362" i="5" a="1"/>
  <c r="D8362" i="5"/>
  <c r="D8363" i="5" a="1"/>
  <c r="D8363" i="5" s="1"/>
  <c r="D8364" i="5" a="1"/>
  <c r="D8364" i="5" s="1"/>
  <c r="D8365" i="5" a="1"/>
  <c r="D8365" i="5" s="1"/>
  <c r="D8366" i="5" a="1"/>
  <c r="D8366" i="5" s="1"/>
  <c r="D8367" i="5" a="1"/>
  <c r="D8367" i="5" s="1"/>
  <c r="D8368" i="5" a="1"/>
  <c r="D8368" i="5"/>
  <c r="D8369" i="5" a="1"/>
  <c r="D8369" i="5" s="1"/>
  <c r="D8370" i="5" a="1"/>
  <c r="D8370" i="5"/>
  <c r="D8371" i="5" a="1"/>
  <c r="D8371" i="5" s="1"/>
  <c r="D8372" i="5" a="1"/>
  <c r="D8372" i="5" s="1"/>
  <c r="D8373" i="5" a="1"/>
  <c r="D8373" i="5" s="1"/>
  <c r="D8374" i="5" a="1"/>
  <c r="D8374" i="5" s="1"/>
  <c r="D8375" i="5" a="1"/>
  <c r="D8375" i="5" s="1"/>
  <c r="D8376" i="5" a="1"/>
  <c r="D8376" i="5"/>
  <c r="D8377" i="5" a="1"/>
  <c r="D8377" i="5" s="1"/>
  <c r="D8378" i="5" a="1"/>
  <c r="D8378" i="5"/>
  <c r="D8379" i="5" a="1"/>
  <c r="D8379" i="5" s="1"/>
  <c r="D8380" i="5" a="1"/>
  <c r="D8380" i="5" s="1"/>
  <c r="D8381" i="5" a="1"/>
  <c r="D8381" i="5" s="1"/>
  <c r="D8382" i="5" a="1"/>
  <c r="D8382" i="5" s="1"/>
  <c r="D8383" i="5" a="1"/>
  <c r="D8383" i="5" s="1"/>
  <c r="D8384" i="5" a="1"/>
  <c r="D8384" i="5"/>
  <c r="D8385" i="5" a="1"/>
  <c r="D8385" i="5" s="1"/>
  <c r="D8386" i="5" a="1"/>
  <c r="D8386" i="5"/>
  <c r="D8387" i="5" a="1"/>
  <c r="D8387" i="5" s="1"/>
  <c r="D8388" i="5" a="1"/>
  <c r="D8388" i="5" s="1"/>
  <c r="D8389" i="5" a="1"/>
  <c r="D8389" i="5" s="1"/>
  <c r="D8390" i="5" a="1"/>
  <c r="D8390" i="5" s="1"/>
  <c r="D8391" i="5" a="1"/>
  <c r="D8391" i="5" s="1"/>
  <c r="D8392" i="5" a="1"/>
  <c r="D8392" i="5"/>
  <c r="D8393" i="5" a="1"/>
  <c r="D8393" i="5" s="1"/>
  <c r="D8394" i="5" a="1"/>
  <c r="D8394" i="5"/>
  <c r="D8395" i="5" a="1"/>
  <c r="D8395" i="5" s="1"/>
  <c r="D8396" i="5" a="1"/>
  <c r="D8396" i="5" s="1"/>
  <c r="D8397" i="5" a="1"/>
  <c r="D8397" i="5" s="1"/>
  <c r="D8398" i="5" a="1"/>
  <c r="D8398" i="5" s="1"/>
  <c r="D8399" i="5" a="1"/>
  <c r="D8399" i="5" s="1"/>
  <c r="D8400" i="5" a="1"/>
  <c r="D8400" i="5"/>
  <c r="D8401" i="5" a="1"/>
  <c r="D8401" i="5" s="1"/>
  <c r="D8402" i="5" a="1"/>
  <c r="D8402" i="5"/>
  <c r="D8403" i="5" a="1"/>
  <c r="D8403" i="5" s="1"/>
  <c r="D8404" i="5" a="1"/>
  <c r="D8404" i="5" s="1"/>
  <c r="D8405" i="5" a="1"/>
  <c r="D8405" i="5" s="1"/>
  <c r="D8406" i="5" a="1"/>
  <c r="D8406" i="5" s="1"/>
  <c r="D8407" i="5" a="1"/>
  <c r="D8407" i="5" s="1"/>
  <c r="D8408" i="5" a="1"/>
  <c r="D8408" i="5"/>
  <c r="D8409" i="5" a="1"/>
  <c r="D8409" i="5" s="1"/>
  <c r="D8410" i="5" a="1"/>
  <c r="D8410" i="5"/>
  <c r="D8411" i="5" a="1"/>
  <c r="D8411" i="5" s="1"/>
  <c r="D8412" i="5" a="1"/>
  <c r="D8412" i="5" s="1"/>
  <c r="D8413" i="5" a="1"/>
  <c r="D8413" i="5" s="1"/>
  <c r="D8414" i="5" a="1"/>
  <c r="D8414" i="5" s="1"/>
  <c r="D8415" i="5" a="1"/>
  <c r="D8415" i="5" s="1"/>
  <c r="D8416" i="5" a="1"/>
  <c r="D8416" i="5"/>
  <c r="D8417" i="5" a="1"/>
  <c r="D8417" i="5" s="1"/>
  <c r="D8418" i="5" a="1"/>
  <c r="D8418" i="5"/>
  <c r="D8419" i="5" a="1"/>
  <c r="D8419" i="5" s="1"/>
  <c r="D8420" i="5" a="1"/>
  <c r="D8420" i="5" s="1"/>
  <c r="D8421" i="5" a="1"/>
  <c r="D8421" i="5" s="1"/>
  <c r="D8422" i="5" a="1"/>
  <c r="D8422" i="5" s="1"/>
  <c r="D8423" i="5" a="1"/>
  <c r="D8423" i="5" s="1"/>
  <c r="D8424" i="5" a="1"/>
  <c r="D8424" i="5"/>
  <c r="D8425" i="5" a="1"/>
  <c r="D8425" i="5" s="1"/>
  <c r="D8426" i="5" a="1"/>
  <c r="D8426" i="5"/>
  <c r="D8427" i="5" a="1"/>
  <c r="D8427" i="5" s="1"/>
  <c r="D8428" i="5" a="1"/>
  <c r="D8428" i="5" s="1"/>
  <c r="D8429" i="5" a="1"/>
  <c r="D8429" i="5" s="1"/>
  <c r="D8430" i="5" a="1"/>
  <c r="D8430" i="5" s="1"/>
  <c r="D8431" i="5" a="1"/>
  <c r="D8431" i="5" s="1"/>
  <c r="D8432" i="5" a="1"/>
  <c r="D8432" i="5"/>
  <c r="D8433" i="5" a="1"/>
  <c r="D8433" i="5" s="1"/>
  <c r="D8434" i="5" a="1"/>
  <c r="D8434" i="5"/>
  <c r="D8435" i="5" a="1"/>
  <c r="D8435" i="5" s="1"/>
  <c r="D8436" i="5" a="1"/>
  <c r="D8436" i="5" s="1"/>
  <c r="D8437" i="5" a="1"/>
  <c r="D8437" i="5" s="1"/>
  <c r="D8438" i="5" a="1"/>
  <c r="D8438" i="5" s="1"/>
  <c r="D8439" i="5" a="1"/>
  <c r="D8439" i="5" s="1"/>
  <c r="D8440" i="5" a="1"/>
  <c r="D8440" i="5"/>
  <c r="D8441" i="5" a="1"/>
  <c r="D8441" i="5" s="1"/>
  <c r="D8442" i="5" a="1"/>
  <c r="D8442" i="5"/>
  <c r="D8443" i="5" a="1"/>
  <c r="D8443" i="5" s="1"/>
  <c r="D8444" i="5" a="1"/>
  <c r="D8444" i="5" s="1"/>
  <c r="D8445" i="5" a="1"/>
  <c r="D8445" i="5" s="1"/>
  <c r="D8446" i="5" a="1"/>
  <c r="D8446" i="5" s="1"/>
  <c r="D8447" i="5" a="1"/>
  <c r="D8447" i="5" s="1"/>
  <c r="D8448" i="5" a="1"/>
  <c r="D8448" i="5"/>
  <c r="D8449" i="5" a="1"/>
  <c r="D8449" i="5" s="1"/>
  <c r="D8450" i="5" a="1"/>
  <c r="D8450" i="5"/>
  <c r="D8451" i="5" a="1"/>
  <c r="D8451" i="5" s="1"/>
  <c r="D8452" i="5" a="1"/>
  <c r="D8452" i="5" s="1"/>
  <c r="D8453" i="5" a="1"/>
  <c r="D8453" i="5" s="1"/>
  <c r="D8454" i="5" a="1"/>
  <c r="D8454" i="5" s="1"/>
  <c r="D8455" i="5" a="1"/>
  <c r="D8455" i="5" s="1"/>
  <c r="D8456" i="5" a="1"/>
  <c r="D8456" i="5"/>
  <c r="D8457" i="5" a="1"/>
  <c r="D8457" i="5" s="1"/>
  <c r="D8458" i="5" a="1"/>
  <c r="D8458" i="5"/>
  <c r="D8459" i="5" a="1"/>
  <c r="D8459" i="5" s="1"/>
  <c r="D8460" i="5" a="1"/>
  <c r="D8460" i="5" s="1"/>
  <c r="D8461" i="5" a="1"/>
  <c r="D8461" i="5" s="1"/>
  <c r="D8462" i="5" a="1"/>
  <c r="D8462" i="5" s="1"/>
  <c r="D8463" i="5" a="1"/>
  <c r="D8463" i="5" s="1"/>
  <c r="D8464" i="5" a="1"/>
  <c r="D8464" i="5"/>
  <c r="D8465" i="5" a="1"/>
  <c r="D8465" i="5" s="1"/>
  <c r="D8466" i="5" a="1"/>
  <c r="D8466" i="5"/>
  <c r="D8467" i="5" a="1"/>
  <c r="D8467" i="5" s="1"/>
  <c r="D8468" i="5" a="1"/>
  <c r="D8468" i="5" s="1"/>
  <c r="D8469" i="5" a="1"/>
  <c r="D8469" i="5" s="1"/>
  <c r="D8470" i="5" a="1"/>
  <c r="D8470" i="5" s="1"/>
  <c r="D8471" i="5" a="1"/>
  <c r="D8471" i="5" s="1"/>
  <c r="D8472" i="5" a="1"/>
  <c r="D8472" i="5"/>
  <c r="D8473" i="5" a="1"/>
  <c r="D8473" i="5" s="1"/>
  <c r="D8474" i="5" a="1"/>
  <c r="D8474" i="5"/>
  <c r="D8475" i="5" a="1"/>
  <c r="D8475" i="5" s="1"/>
  <c r="D8476" i="5" a="1"/>
  <c r="D8476" i="5" s="1"/>
  <c r="D8477" i="5" a="1"/>
  <c r="D8477" i="5" s="1"/>
  <c r="D8478" i="5" a="1"/>
  <c r="D8478" i="5" s="1"/>
  <c r="D8479" i="5" a="1"/>
  <c r="D8479" i="5" s="1"/>
  <c r="D8480" i="5" a="1"/>
  <c r="D8480" i="5"/>
  <c r="D8481" i="5" a="1"/>
  <c r="D8481" i="5" s="1"/>
  <c r="D8482" i="5" a="1"/>
  <c r="D8482" i="5"/>
  <c r="D8483" i="5" a="1"/>
  <c r="D8483" i="5" s="1"/>
  <c r="D8484" i="5" a="1"/>
  <c r="D8484" i="5" s="1"/>
  <c r="D8485" i="5" a="1"/>
  <c r="D8485" i="5" s="1"/>
  <c r="D8486" i="5" a="1"/>
  <c r="D8486" i="5" s="1"/>
  <c r="D8487" i="5" a="1"/>
  <c r="D8487" i="5" s="1"/>
  <c r="D8488" i="5" a="1"/>
  <c r="D8488" i="5"/>
  <c r="D8489" i="5" a="1"/>
  <c r="D8489" i="5" s="1"/>
  <c r="D8490" i="5" a="1"/>
  <c r="D8490" i="5"/>
  <c r="D8491" i="5" a="1"/>
  <c r="D8491" i="5" s="1"/>
  <c r="D8492" i="5" a="1"/>
  <c r="D8492" i="5" s="1"/>
  <c r="D8493" i="5" a="1"/>
  <c r="D8493" i="5" s="1"/>
  <c r="D8494" i="5" a="1"/>
  <c r="D8494" i="5" s="1"/>
  <c r="D8495" i="5" a="1"/>
  <c r="D8495" i="5" s="1"/>
  <c r="D8496" i="5" a="1"/>
  <c r="D8496" i="5"/>
  <c r="D8497" i="5" a="1"/>
  <c r="D8497" i="5" s="1"/>
  <c r="D8498" i="5" a="1"/>
  <c r="D8498" i="5"/>
  <c r="D8499" i="5" a="1"/>
  <c r="D8499" i="5" s="1"/>
  <c r="D8500" i="5" a="1"/>
  <c r="D8500" i="5" s="1"/>
  <c r="D8501" i="5" a="1"/>
  <c r="D8501" i="5" s="1"/>
  <c r="D8502" i="5" a="1"/>
  <c r="D8502" i="5" s="1"/>
  <c r="D8503" i="5" a="1"/>
  <c r="D8503" i="5" s="1"/>
  <c r="D8504" i="5" a="1"/>
  <c r="D8504" i="5"/>
  <c r="D8505" i="5" a="1"/>
  <c r="D8505" i="5" s="1"/>
  <c r="D8506" i="5" a="1"/>
  <c r="D8506" i="5"/>
  <c r="D8507" i="5" a="1"/>
  <c r="D8507" i="5" s="1"/>
  <c r="D8508" i="5" a="1"/>
  <c r="D8508" i="5" s="1"/>
  <c r="D8509" i="5" a="1"/>
  <c r="D8509" i="5" s="1"/>
  <c r="D8510" i="5" a="1"/>
  <c r="D8510" i="5" s="1"/>
  <c r="D8511" i="5" a="1"/>
  <c r="D8511" i="5" s="1"/>
  <c r="D8512" i="5" a="1"/>
  <c r="D8512" i="5"/>
  <c r="D8513" i="5" a="1"/>
  <c r="D8513" i="5" s="1"/>
  <c r="D8514" i="5" a="1"/>
  <c r="D8514" i="5"/>
  <c r="D8515" i="5" a="1"/>
  <c r="D8515" i="5" s="1"/>
  <c r="D8516" i="5" a="1"/>
  <c r="D8516" i="5" s="1"/>
  <c r="D8517" i="5" a="1"/>
  <c r="D8517" i="5" s="1"/>
  <c r="D8518" i="5" a="1"/>
  <c r="D8518" i="5" s="1"/>
  <c r="D8519" i="5" a="1"/>
  <c r="D8519" i="5" s="1"/>
  <c r="D8520" i="5" a="1"/>
  <c r="D8520" i="5"/>
  <c r="D8521" i="5" a="1"/>
  <c r="D8521" i="5" s="1"/>
  <c r="D8522" i="5" a="1"/>
  <c r="D8522" i="5"/>
  <c r="D8523" i="5" a="1"/>
  <c r="D8523" i="5" s="1"/>
  <c r="D8524" i="5" a="1"/>
  <c r="D8524" i="5" s="1"/>
  <c r="D8525" i="5" a="1"/>
  <c r="D8525" i="5" s="1"/>
  <c r="D8526" i="5" a="1"/>
  <c r="D8526" i="5" s="1"/>
  <c r="D8527" i="5" a="1"/>
  <c r="D8527" i="5" s="1"/>
  <c r="D8528" i="5" a="1"/>
  <c r="D8528" i="5"/>
  <c r="D8529" i="5" a="1"/>
  <c r="D8529" i="5" s="1"/>
  <c r="D8530" i="5" a="1"/>
  <c r="D8530" i="5"/>
  <c r="D8531" i="5" a="1"/>
  <c r="D8531" i="5" s="1"/>
  <c r="D8532" i="5" a="1"/>
  <c r="D8532" i="5" s="1"/>
  <c r="D8533" i="5" a="1"/>
  <c r="D8533" i="5" s="1"/>
  <c r="D8534" i="5" a="1"/>
  <c r="D8534" i="5" s="1"/>
  <c r="D8535" i="5" a="1"/>
  <c r="D8535" i="5" s="1"/>
  <c r="D8536" i="5" a="1"/>
  <c r="D8536" i="5"/>
  <c r="D8537" i="5" a="1"/>
  <c r="D8537" i="5" s="1"/>
  <c r="D8538" i="5" a="1"/>
  <c r="D8538" i="5"/>
  <c r="D8539" i="5" a="1"/>
  <c r="D8539" i="5" s="1"/>
  <c r="D8540" i="5" a="1"/>
  <c r="D8540" i="5" s="1"/>
  <c r="D8541" i="5" a="1"/>
  <c r="D8541" i="5" s="1"/>
  <c r="D8542" i="5" a="1"/>
  <c r="D8542" i="5" s="1"/>
  <c r="D8543" i="5" a="1"/>
  <c r="D8543" i="5" s="1"/>
  <c r="D8544" i="5" a="1"/>
  <c r="D8544" i="5"/>
  <c r="D8545" i="5" a="1"/>
  <c r="D8545" i="5" s="1"/>
  <c r="D8546" i="5" a="1"/>
  <c r="D8546" i="5"/>
  <c r="D8547" i="5" a="1"/>
  <c r="D8547" i="5" s="1"/>
  <c r="D8548" i="5" a="1"/>
  <c r="D8548" i="5" s="1"/>
  <c r="D8549" i="5" a="1"/>
  <c r="D8549" i="5" s="1"/>
  <c r="D8550" i="5" a="1"/>
  <c r="D8550" i="5" s="1"/>
  <c r="D8551" i="5" a="1"/>
  <c r="D8551" i="5" s="1"/>
  <c r="D8552" i="5" a="1"/>
  <c r="D8552" i="5"/>
  <c r="D8553" i="5" a="1"/>
  <c r="D8553" i="5" s="1"/>
  <c r="D8554" i="5" a="1"/>
  <c r="D8554" i="5"/>
  <c r="D8555" i="5" a="1"/>
  <c r="D8555" i="5" s="1"/>
  <c r="D8556" i="5" a="1"/>
  <c r="D8556" i="5" s="1"/>
  <c r="D8557" i="5" a="1"/>
  <c r="D8557" i="5" s="1"/>
  <c r="D8558" i="5" a="1"/>
  <c r="D8558" i="5" s="1"/>
  <c r="D8559" i="5" a="1"/>
  <c r="D8559" i="5" s="1"/>
  <c r="D8560" i="5" a="1"/>
  <c r="D8560" i="5"/>
  <c r="D8561" i="5" a="1"/>
  <c r="D8561" i="5" s="1"/>
  <c r="D8562" i="5" a="1"/>
  <c r="D8562" i="5"/>
  <c r="D8563" i="5" a="1"/>
  <c r="D8563" i="5" s="1"/>
  <c r="D8564" i="5" a="1"/>
  <c r="D8564" i="5" s="1"/>
  <c r="D8565" i="5" a="1"/>
  <c r="D8565" i="5" s="1"/>
  <c r="D8566" i="5" a="1"/>
  <c r="D8566" i="5" s="1"/>
  <c r="D8567" i="5" a="1"/>
  <c r="D8567" i="5" s="1"/>
  <c r="D8568" i="5" a="1"/>
  <c r="D8568" i="5"/>
  <c r="D8569" i="5" a="1"/>
  <c r="D8569" i="5" s="1"/>
  <c r="D8570" i="5" a="1"/>
  <c r="D8570" i="5"/>
  <c r="D8571" i="5" a="1"/>
  <c r="D8571" i="5" s="1"/>
  <c r="D8572" i="5" a="1"/>
  <c r="D8572" i="5" s="1"/>
  <c r="D8573" i="5" a="1"/>
  <c r="D8573" i="5" s="1"/>
  <c r="D8574" i="5" a="1"/>
  <c r="D8574" i="5" s="1"/>
  <c r="D8575" i="5" a="1"/>
  <c r="D8575" i="5" s="1"/>
  <c r="D8576" i="5" a="1"/>
  <c r="D8576" i="5"/>
  <c r="D8577" i="5" a="1"/>
  <c r="D8577" i="5" s="1"/>
  <c r="D8578" i="5" a="1"/>
  <c r="D8578" i="5"/>
  <c r="D8579" i="5" a="1"/>
  <c r="D8579" i="5" s="1"/>
  <c r="D8580" i="5" a="1"/>
  <c r="D8580" i="5" s="1"/>
  <c r="D8581" i="5" a="1"/>
  <c r="D8581" i="5" s="1"/>
  <c r="D8582" i="5" a="1"/>
  <c r="D8582" i="5" s="1"/>
  <c r="D8583" i="5" a="1"/>
  <c r="D8583" i="5" s="1"/>
  <c r="D8584" i="5" a="1"/>
  <c r="D8584" i="5"/>
  <c r="D8585" i="5" a="1"/>
  <c r="D8585" i="5" s="1"/>
  <c r="D8586" i="5" a="1"/>
  <c r="D8586" i="5"/>
  <c r="D8587" i="5" a="1"/>
  <c r="D8587" i="5" s="1"/>
  <c r="D8588" i="5" a="1"/>
  <c r="D8588" i="5" s="1"/>
  <c r="D8589" i="5" a="1"/>
  <c r="D8589" i="5" s="1"/>
  <c r="D8590" i="5" a="1"/>
  <c r="D8590" i="5" s="1"/>
  <c r="D8591" i="5" a="1"/>
  <c r="D8591" i="5" s="1"/>
  <c r="D8592" i="5" a="1"/>
  <c r="D8592" i="5"/>
  <c r="D8593" i="5" a="1"/>
  <c r="D8593" i="5" s="1"/>
  <c r="D8594" i="5" a="1"/>
  <c r="D8594" i="5"/>
  <c r="D8595" i="5" a="1"/>
  <c r="D8595" i="5" s="1"/>
  <c r="D8596" i="5" a="1"/>
  <c r="D8596" i="5" s="1"/>
  <c r="D8597" i="5" a="1"/>
  <c r="D8597" i="5" s="1"/>
  <c r="D8598" i="5" a="1"/>
  <c r="D8598" i="5" s="1"/>
  <c r="D8599" i="5" a="1"/>
  <c r="D8599" i="5" s="1"/>
  <c r="D8600" i="5" a="1"/>
  <c r="D8600" i="5"/>
  <c r="D8601" i="5" a="1"/>
  <c r="D8601" i="5" s="1"/>
  <c r="D8602" i="5" a="1"/>
  <c r="D8602" i="5"/>
  <c r="D8603" i="5" a="1"/>
  <c r="D8603" i="5" s="1"/>
  <c r="D8604" i="5" a="1"/>
  <c r="D8604" i="5" s="1"/>
  <c r="D8605" i="5" a="1"/>
  <c r="D8605" i="5" s="1"/>
  <c r="D8606" i="5" a="1"/>
  <c r="D8606" i="5" s="1"/>
  <c r="D8607" i="5" a="1"/>
  <c r="D8607" i="5" s="1"/>
  <c r="D8608" i="5" a="1"/>
  <c r="D8608" i="5"/>
  <c r="D8609" i="5" a="1"/>
  <c r="D8609" i="5" s="1"/>
  <c r="D8610" i="5" a="1"/>
  <c r="D8610" i="5"/>
  <c r="D8611" i="5" a="1"/>
  <c r="D8611" i="5" s="1"/>
  <c r="D8612" i="5" a="1"/>
  <c r="D8612" i="5" s="1"/>
  <c r="D8613" i="5" a="1"/>
  <c r="D8613" i="5" s="1"/>
  <c r="D8614" i="5" a="1"/>
  <c r="D8614" i="5" s="1"/>
  <c r="D8615" i="5" a="1"/>
  <c r="D8615" i="5" s="1"/>
  <c r="D8616" i="5" a="1"/>
  <c r="D8616" i="5"/>
  <c r="D8617" i="5" a="1"/>
  <c r="D8617" i="5" s="1"/>
  <c r="D8618" i="5" a="1"/>
  <c r="D8618" i="5"/>
  <c r="D8619" i="5" a="1"/>
  <c r="D8619" i="5" s="1"/>
  <c r="D8620" i="5" a="1"/>
  <c r="D8620" i="5" s="1"/>
  <c r="D8621" i="5" a="1"/>
  <c r="D8621" i="5" s="1"/>
  <c r="D8622" i="5" a="1"/>
  <c r="D8622" i="5" s="1"/>
  <c r="D8623" i="5" a="1"/>
  <c r="D8623" i="5" s="1"/>
  <c r="D8624" i="5" a="1"/>
  <c r="D8624" i="5"/>
  <c r="D8625" i="5" a="1"/>
  <c r="D8625" i="5" s="1"/>
  <c r="D8626" i="5" a="1"/>
  <c r="D8626" i="5"/>
  <c r="D8627" i="5" a="1"/>
  <c r="D8627" i="5" s="1"/>
  <c r="D8628" i="5" a="1"/>
  <c r="D8628" i="5" s="1"/>
  <c r="D8629" i="5" a="1"/>
  <c r="D8629" i="5" s="1"/>
  <c r="D8630" i="5" a="1"/>
  <c r="D8630" i="5" s="1"/>
  <c r="D8631" i="5" a="1"/>
  <c r="D8631" i="5" s="1"/>
  <c r="D8632" i="5" a="1"/>
  <c r="D8632" i="5"/>
  <c r="D8633" i="5" a="1"/>
  <c r="D8633" i="5" s="1"/>
  <c r="D8634" i="5" a="1"/>
  <c r="D8634" i="5"/>
  <c r="D8635" i="5" a="1"/>
  <c r="D8635" i="5" s="1"/>
  <c r="D8636" i="5" a="1"/>
  <c r="D8636" i="5" s="1"/>
  <c r="D8637" i="5" a="1"/>
  <c r="D8637" i="5" s="1"/>
  <c r="D8638" i="5" a="1"/>
  <c r="D8638" i="5" s="1"/>
  <c r="D8639" i="5" a="1"/>
  <c r="D8639" i="5" s="1"/>
  <c r="D8640" i="5" a="1"/>
  <c r="D8640" i="5"/>
  <c r="D8641" i="5" a="1"/>
  <c r="D8641" i="5" s="1"/>
  <c r="D8642" i="5" a="1"/>
  <c r="D8642" i="5"/>
  <c r="D8643" i="5" a="1"/>
  <c r="D8643" i="5" s="1"/>
  <c r="D8644" i="5" a="1"/>
  <c r="D8644" i="5" s="1"/>
  <c r="D8645" i="5" a="1"/>
  <c r="D8645" i="5" s="1"/>
  <c r="D8646" i="5" a="1"/>
  <c r="D8646" i="5" s="1"/>
  <c r="D8647" i="5" a="1"/>
  <c r="D8647" i="5" s="1"/>
  <c r="D8648" i="5" a="1"/>
  <c r="D8648" i="5"/>
  <c r="D8649" i="5" a="1"/>
  <c r="D8649" i="5" s="1"/>
  <c r="D8650" i="5" a="1"/>
  <c r="D8650" i="5"/>
  <c r="D8651" i="5" a="1"/>
  <c r="D8651" i="5" s="1"/>
  <c r="D8652" i="5" a="1"/>
  <c r="D8652" i="5" s="1"/>
  <c r="D8653" i="5" a="1"/>
  <c r="D8653" i="5" s="1"/>
  <c r="D8654" i="5" a="1"/>
  <c r="D8654" i="5" s="1"/>
  <c r="D8655" i="5" a="1"/>
  <c r="D8655" i="5" s="1"/>
  <c r="D8656" i="5" a="1"/>
  <c r="D8656" i="5"/>
  <c r="D8657" i="5" a="1"/>
  <c r="D8657" i="5" s="1"/>
  <c r="D8658" i="5" a="1"/>
  <c r="D8658" i="5"/>
  <c r="D8659" i="5" a="1"/>
  <c r="D8659" i="5" s="1"/>
  <c r="D8660" i="5" a="1"/>
  <c r="D8660" i="5" s="1"/>
  <c r="D8661" i="5" a="1"/>
  <c r="D8661" i="5" s="1"/>
  <c r="D8662" i="5" a="1"/>
  <c r="D8662" i="5" s="1"/>
  <c r="D8663" i="5" a="1"/>
  <c r="D8663" i="5" s="1"/>
  <c r="D8664" i="5" a="1"/>
  <c r="D8664" i="5"/>
  <c r="D8665" i="5" a="1"/>
  <c r="D8665" i="5" s="1"/>
  <c r="D8666" i="5" a="1"/>
  <c r="D8666" i="5"/>
  <c r="D8667" i="5" a="1"/>
  <c r="D8667" i="5" s="1"/>
  <c r="D8668" i="5" a="1"/>
  <c r="D8668" i="5" s="1"/>
  <c r="D8669" i="5" a="1"/>
  <c r="D8669" i="5" s="1"/>
  <c r="D8670" i="5" a="1"/>
  <c r="D8670" i="5" s="1"/>
  <c r="D8671" i="5" a="1"/>
  <c r="D8671" i="5" s="1"/>
  <c r="D8672" i="5" a="1"/>
  <c r="D8672" i="5"/>
  <c r="D8673" i="5" a="1"/>
  <c r="D8673" i="5" s="1"/>
  <c r="D8674" i="5" a="1"/>
  <c r="D8674" i="5"/>
  <c r="D8675" i="5" a="1"/>
  <c r="D8675" i="5" s="1"/>
  <c r="D8676" i="5" a="1"/>
  <c r="D8676" i="5" s="1"/>
  <c r="D8677" i="5" a="1"/>
  <c r="D8677" i="5" s="1"/>
  <c r="D8678" i="5" a="1"/>
  <c r="D8678" i="5" s="1"/>
  <c r="D8679" i="5" a="1"/>
  <c r="D8679" i="5" s="1"/>
  <c r="D8680" i="5" a="1"/>
  <c r="D8680" i="5"/>
  <c r="D8681" i="5" a="1"/>
  <c r="D8681" i="5" s="1"/>
  <c r="D8682" i="5" a="1"/>
  <c r="D8682" i="5"/>
  <c r="D8683" i="5" a="1"/>
  <c r="D8683" i="5" s="1"/>
  <c r="D8684" i="5" a="1"/>
  <c r="D8684" i="5" s="1"/>
  <c r="D8685" i="5" a="1"/>
  <c r="D8685" i="5" s="1"/>
  <c r="D8686" i="5" a="1"/>
  <c r="D8686" i="5" s="1"/>
  <c r="D8687" i="5" a="1"/>
  <c r="D8687" i="5" s="1"/>
  <c r="D8688" i="5" a="1"/>
  <c r="D8688" i="5"/>
  <c r="D8689" i="5" a="1"/>
  <c r="D8689" i="5" s="1"/>
  <c r="D8690" i="5" a="1"/>
  <c r="D8690" i="5"/>
  <c r="D8691" i="5" a="1"/>
  <c r="D8691" i="5" s="1"/>
  <c r="D8692" i="5" a="1"/>
  <c r="D8692" i="5" s="1"/>
  <c r="D8693" i="5" a="1"/>
  <c r="D8693" i="5" s="1"/>
  <c r="D8694" i="5" a="1"/>
  <c r="D8694" i="5" s="1"/>
  <c r="D8695" i="5" a="1"/>
  <c r="D8695" i="5" s="1"/>
  <c r="D8696" i="5" a="1"/>
  <c r="D8696" i="5"/>
  <c r="D8697" i="5" a="1"/>
  <c r="D8697" i="5" s="1"/>
  <c r="D8698" i="5" a="1"/>
  <c r="D8698" i="5"/>
  <c r="D8699" i="5" a="1"/>
  <c r="D8699" i="5" s="1"/>
  <c r="D8700" i="5" a="1"/>
  <c r="D8700" i="5" s="1"/>
  <c r="D8701" i="5" a="1"/>
  <c r="D8701" i="5" s="1"/>
  <c r="D8702" i="5" a="1"/>
  <c r="D8702" i="5" s="1"/>
  <c r="D8703" i="5" a="1"/>
  <c r="D8703" i="5" s="1"/>
  <c r="D8704" i="5" a="1"/>
  <c r="D8704" i="5"/>
  <c r="D8705" i="5" a="1"/>
  <c r="D8705" i="5" s="1"/>
  <c r="D8706" i="5" a="1"/>
  <c r="D8706" i="5"/>
  <c r="D8707" i="5" a="1"/>
  <c r="D8707" i="5" s="1"/>
  <c r="D8708" i="5" a="1"/>
  <c r="D8708" i="5" s="1"/>
  <c r="D8709" i="5" a="1"/>
  <c r="D8709" i="5" s="1"/>
  <c r="D8710" i="5" a="1"/>
  <c r="D8710" i="5" s="1"/>
  <c r="D8711" i="5" a="1"/>
  <c r="D8711" i="5" s="1"/>
  <c r="D8712" i="5" a="1"/>
  <c r="D8712" i="5"/>
  <c r="D8713" i="5" a="1"/>
  <c r="D8713" i="5" s="1"/>
  <c r="D8714" i="5" a="1"/>
  <c r="D8714" i="5"/>
  <c r="D8715" i="5" a="1"/>
  <c r="D8715" i="5" s="1"/>
  <c r="D8716" i="5" a="1"/>
  <c r="D8716" i="5" s="1"/>
  <c r="D8717" i="5" a="1"/>
  <c r="D8717" i="5" s="1"/>
  <c r="D8718" i="5" a="1"/>
  <c r="D8718" i="5" s="1"/>
  <c r="D8719" i="5" a="1"/>
  <c r="D8719" i="5" s="1"/>
  <c r="D8720" i="5" a="1"/>
  <c r="D8720" i="5"/>
  <c r="D8721" i="5" a="1"/>
  <c r="D8721" i="5" s="1"/>
  <c r="D8722" i="5" a="1"/>
  <c r="D8722" i="5"/>
  <c r="D8723" i="5" a="1"/>
  <c r="D8723" i="5" s="1"/>
  <c r="D8724" i="5" a="1"/>
  <c r="D8724" i="5" s="1"/>
  <c r="D8725" i="5" a="1"/>
  <c r="D8725" i="5" s="1"/>
  <c r="D8726" i="5" a="1"/>
  <c r="D8726" i="5" s="1"/>
  <c r="D8727" i="5" a="1"/>
  <c r="D8727" i="5" s="1"/>
  <c r="D8728" i="5" a="1"/>
  <c r="D8728" i="5"/>
  <c r="D8729" i="5" a="1"/>
  <c r="D8729" i="5" s="1"/>
  <c r="D8730" i="5" a="1"/>
  <c r="D8730" i="5"/>
  <c r="D8731" i="5" a="1"/>
  <c r="D8731" i="5" s="1"/>
  <c r="D8732" i="5" a="1"/>
  <c r="D8732" i="5" s="1"/>
  <c r="D8733" i="5" a="1"/>
  <c r="D8733" i="5" s="1"/>
  <c r="D8734" i="5" a="1"/>
  <c r="D8734" i="5" s="1"/>
  <c r="D8735" i="5" a="1"/>
  <c r="D8735" i="5" s="1"/>
  <c r="D8736" i="5" a="1"/>
  <c r="D8736" i="5"/>
  <c r="D8737" i="5" a="1"/>
  <c r="D8737" i="5" s="1"/>
  <c r="D8738" i="5" a="1"/>
  <c r="D8738" i="5"/>
  <c r="D8739" i="5" a="1"/>
  <c r="D8739" i="5" s="1"/>
  <c r="D8740" i="5" a="1"/>
  <c r="D8740" i="5" s="1"/>
  <c r="D8741" i="5" a="1"/>
  <c r="D8741" i="5" s="1"/>
  <c r="D8742" i="5" a="1"/>
  <c r="D8742" i="5" s="1"/>
  <c r="D8743" i="5" a="1"/>
  <c r="D8743" i="5" s="1"/>
  <c r="D8744" i="5" a="1"/>
  <c r="D8744" i="5"/>
  <c r="D8745" i="5" a="1"/>
  <c r="D8745" i="5" s="1"/>
  <c r="D8746" i="5" a="1"/>
  <c r="D8746" i="5"/>
  <c r="D8747" i="5" a="1"/>
  <c r="D8747" i="5" s="1"/>
  <c r="D8748" i="5" a="1"/>
  <c r="D8748" i="5" s="1"/>
  <c r="D8749" i="5" a="1"/>
  <c r="D8749" i="5" s="1"/>
  <c r="D8750" i="5" a="1"/>
  <c r="D8750" i="5" s="1"/>
  <c r="D8751" i="5" a="1"/>
  <c r="D8751" i="5" s="1"/>
  <c r="D8752" i="5" a="1"/>
  <c r="D8752" i="5"/>
  <c r="D8753" i="5" a="1"/>
  <c r="D8753" i="5" s="1"/>
  <c r="D8754" i="5" a="1"/>
  <c r="D8754" i="5"/>
  <c r="D8755" i="5" a="1"/>
  <c r="D8755" i="5" s="1"/>
  <c r="D8756" i="5" a="1"/>
  <c r="D8756" i="5" s="1"/>
  <c r="D8757" i="5" a="1"/>
  <c r="D8757" i="5" s="1"/>
  <c r="D8758" i="5" a="1"/>
  <c r="D8758" i="5" s="1"/>
  <c r="D8759" i="5" a="1"/>
  <c r="D8759" i="5" s="1"/>
  <c r="D8760" i="5" a="1"/>
  <c r="D8760" i="5"/>
  <c r="D8761" i="5" a="1"/>
  <c r="D8761" i="5" s="1"/>
  <c r="D8762" i="5" a="1"/>
  <c r="D8762" i="5"/>
  <c r="D8763" i="5" a="1"/>
  <c r="D8763" i="5" s="1"/>
  <c r="D8764" i="5" a="1"/>
  <c r="D8764" i="5" s="1"/>
  <c r="D8765" i="5" a="1"/>
  <c r="D8765" i="5" s="1"/>
  <c r="D8766" i="5" a="1"/>
  <c r="D8766" i="5" s="1"/>
  <c r="D8767" i="5" a="1"/>
  <c r="D8767" i="5" s="1"/>
  <c r="D8768" i="5" a="1"/>
  <c r="D8768" i="5"/>
  <c r="D8769" i="5" a="1"/>
  <c r="D8769" i="5" s="1"/>
  <c r="D8770" i="5" a="1"/>
  <c r="D8770" i="5"/>
  <c r="D8771" i="5" a="1"/>
  <c r="D8771" i="5" s="1"/>
  <c r="D8772" i="5" a="1"/>
  <c r="D8772" i="5" s="1"/>
  <c r="D8773" i="5" a="1"/>
  <c r="D8773" i="5" s="1"/>
  <c r="D8774" i="5" a="1"/>
  <c r="D8774" i="5" s="1"/>
  <c r="D8775" i="5" a="1"/>
  <c r="D8775" i="5" s="1"/>
  <c r="D8776" i="5" a="1"/>
  <c r="D8776" i="5"/>
  <c r="D8777" i="5" a="1"/>
  <c r="D8777" i="5" s="1"/>
  <c r="D8778" i="5" a="1"/>
  <c r="D8778" i="5"/>
  <c r="D8779" i="5" a="1"/>
  <c r="D8779" i="5" s="1"/>
  <c r="D8780" i="5" a="1"/>
  <c r="D8780" i="5" s="1"/>
  <c r="D8781" i="5" a="1"/>
  <c r="D8781" i="5" s="1"/>
  <c r="D8782" i="5" a="1"/>
  <c r="D8782" i="5" s="1"/>
  <c r="D8783" i="5" a="1"/>
  <c r="D8783" i="5" s="1"/>
  <c r="D8784" i="5" a="1"/>
  <c r="D8784" i="5"/>
  <c r="D8785" i="5" a="1"/>
  <c r="D8785" i="5" s="1"/>
  <c r="D8786" i="5" a="1"/>
  <c r="D8786" i="5"/>
  <c r="D8787" i="5" a="1"/>
  <c r="D8787" i="5" s="1"/>
  <c r="D8788" i="5" a="1"/>
  <c r="D8788" i="5" s="1"/>
  <c r="D8789" i="5" a="1"/>
  <c r="D8789" i="5" s="1"/>
  <c r="D8790" i="5" a="1"/>
  <c r="D8790" i="5" s="1"/>
  <c r="D8791" i="5" a="1"/>
  <c r="D8791" i="5" s="1"/>
  <c r="D8792" i="5" a="1"/>
  <c r="D8792" i="5"/>
  <c r="D8793" i="5" a="1"/>
  <c r="D8793" i="5" s="1"/>
  <c r="D8794" i="5" a="1"/>
  <c r="D8794" i="5"/>
  <c r="D8795" i="5" a="1"/>
  <c r="D8795" i="5" s="1"/>
  <c r="D8796" i="5" a="1"/>
  <c r="D8796" i="5" s="1"/>
  <c r="D8797" i="5" a="1"/>
  <c r="D8797" i="5" s="1"/>
  <c r="D8798" i="5" a="1"/>
  <c r="D8798" i="5" s="1"/>
  <c r="D8799" i="5" a="1"/>
  <c r="D8799" i="5" s="1"/>
  <c r="D8800" i="5" a="1"/>
  <c r="D8800" i="5"/>
  <c r="D8801" i="5" a="1"/>
  <c r="D8801" i="5" s="1"/>
  <c r="D8802" i="5" a="1"/>
  <c r="D8802" i="5"/>
  <c r="D8803" i="5" a="1"/>
  <c r="D8803" i="5" s="1"/>
  <c r="D8804" i="5" a="1"/>
  <c r="D8804" i="5" s="1"/>
  <c r="D8805" i="5" a="1"/>
  <c r="D8805" i="5" s="1"/>
  <c r="D8806" i="5" a="1"/>
  <c r="D8806" i="5" s="1"/>
  <c r="D8807" i="5" a="1"/>
  <c r="D8807" i="5" s="1"/>
  <c r="D8808" i="5" a="1"/>
  <c r="D8808" i="5"/>
  <c r="D8809" i="5" a="1"/>
  <c r="D8809" i="5" s="1"/>
  <c r="D8810" i="5" a="1"/>
  <c r="D8810" i="5"/>
  <c r="D8811" i="5" a="1"/>
  <c r="D8811" i="5" s="1"/>
  <c r="D8812" i="5" a="1"/>
  <c r="D8812" i="5" s="1"/>
  <c r="D8813" i="5" a="1"/>
  <c r="D8813" i="5" s="1"/>
  <c r="D8814" i="5" a="1"/>
  <c r="D8814" i="5" s="1"/>
  <c r="D8815" i="5" a="1"/>
  <c r="D8815" i="5" s="1"/>
  <c r="D8816" i="5" a="1"/>
  <c r="D8816" i="5"/>
  <c r="D8817" i="5" a="1"/>
  <c r="D8817" i="5" s="1"/>
  <c r="D8818" i="5" a="1"/>
  <c r="D8818" i="5"/>
  <c r="D8819" i="5" a="1"/>
  <c r="D8819" i="5" s="1"/>
  <c r="D8820" i="5" a="1"/>
  <c r="D8820" i="5" s="1"/>
  <c r="D8821" i="5" a="1"/>
  <c r="D8821" i="5" s="1"/>
  <c r="D8822" i="5" a="1"/>
  <c r="D8822" i="5" s="1"/>
  <c r="D8823" i="5" a="1"/>
  <c r="D8823" i="5" s="1"/>
  <c r="D8824" i="5" a="1"/>
  <c r="D8824" i="5"/>
  <c r="D8825" i="5" a="1"/>
  <c r="D8825" i="5" s="1"/>
  <c r="D8826" i="5" a="1"/>
  <c r="D8826" i="5"/>
  <c r="D8827" i="5" a="1"/>
  <c r="D8827" i="5" s="1"/>
  <c r="D8828" i="5" a="1"/>
  <c r="D8828" i="5" s="1"/>
  <c r="D8829" i="5" a="1"/>
  <c r="D8829" i="5" s="1"/>
  <c r="D8830" i="5" a="1"/>
  <c r="D8830" i="5" s="1"/>
  <c r="D8831" i="5" a="1"/>
  <c r="D8831" i="5" s="1"/>
  <c r="D8832" i="5" a="1"/>
  <c r="D8832" i="5"/>
  <c r="D8833" i="5" a="1"/>
  <c r="D8833" i="5" s="1"/>
  <c r="D8834" i="5" a="1"/>
  <c r="D8834" i="5"/>
  <c r="D8835" i="5" a="1"/>
  <c r="D8835" i="5" s="1"/>
  <c r="D8836" i="5" a="1"/>
  <c r="D8836" i="5" s="1"/>
  <c r="D8837" i="5" a="1"/>
  <c r="D8837" i="5" s="1"/>
  <c r="D8838" i="5" a="1"/>
  <c r="D8838" i="5" s="1"/>
  <c r="D8839" i="5" a="1"/>
  <c r="D8839" i="5" s="1"/>
  <c r="D8840" i="5" a="1"/>
  <c r="D8840" i="5"/>
  <c r="D8841" i="5" a="1"/>
  <c r="D8841" i="5" s="1"/>
  <c r="D8842" i="5" a="1"/>
  <c r="D8842" i="5"/>
  <c r="D8843" i="5" a="1"/>
  <c r="D8843" i="5" s="1"/>
  <c r="D8844" i="5" a="1"/>
  <c r="D8844" i="5" s="1"/>
  <c r="D8845" i="5" a="1"/>
  <c r="D8845" i="5" s="1"/>
  <c r="D8846" i="5" a="1"/>
  <c r="D8846" i="5" s="1"/>
  <c r="D8847" i="5" a="1"/>
  <c r="D8847" i="5" s="1"/>
  <c r="D8848" i="5" a="1"/>
  <c r="D8848" i="5"/>
  <c r="D8849" i="5" a="1"/>
  <c r="D8849" i="5" s="1"/>
  <c r="D8850" i="5" a="1"/>
  <c r="D8850" i="5"/>
  <c r="D8851" i="5" a="1"/>
  <c r="D8851" i="5" s="1"/>
  <c r="D8852" i="5" a="1"/>
  <c r="D8852" i="5" s="1"/>
  <c r="D8853" i="5" a="1"/>
  <c r="D8853" i="5" s="1"/>
  <c r="D8854" i="5" a="1"/>
  <c r="D8854" i="5" s="1"/>
  <c r="D8855" i="5" a="1"/>
  <c r="D8855" i="5" s="1"/>
  <c r="D8856" i="5" a="1"/>
  <c r="D8856" i="5"/>
  <c r="D8857" i="5" a="1"/>
  <c r="D8857" i="5" s="1"/>
  <c r="D8858" i="5" a="1"/>
  <c r="D8858" i="5"/>
  <c r="D8859" i="5" a="1"/>
  <c r="D8859" i="5" s="1"/>
  <c r="D8860" i="5" a="1"/>
  <c r="D8860" i="5" s="1"/>
  <c r="D8861" i="5" a="1"/>
  <c r="D8861" i="5" s="1"/>
  <c r="D8862" i="5" a="1"/>
  <c r="D8862" i="5" s="1"/>
  <c r="D8863" i="5" a="1"/>
  <c r="D8863" i="5" s="1"/>
  <c r="D8864" i="5" a="1"/>
  <c r="D8864" i="5"/>
  <c r="D8865" i="5" a="1"/>
  <c r="D8865" i="5" s="1"/>
  <c r="D8866" i="5" a="1"/>
  <c r="D8866" i="5"/>
  <c r="D8867" i="5" a="1"/>
  <c r="D8867" i="5" s="1"/>
  <c r="D8868" i="5" a="1"/>
  <c r="D8868" i="5" s="1"/>
  <c r="D8869" i="5" a="1"/>
  <c r="D8869" i="5" s="1"/>
  <c r="D8870" i="5" a="1"/>
  <c r="D8870" i="5" s="1"/>
  <c r="D8871" i="5" a="1"/>
  <c r="D8871" i="5" s="1"/>
  <c r="D8872" i="5" a="1"/>
  <c r="D8872" i="5"/>
  <c r="D8873" i="5" a="1"/>
  <c r="D8873" i="5" s="1"/>
  <c r="D8874" i="5" a="1"/>
  <c r="D8874" i="5"/>
  <c r="D8875" i="5" a="1"/>
  <c r="D8875" i="5" s="1"/>
  <c r="D8876" i="5" a="1"/>
  <c r="D8876" i="5" s="1"/>
  <c r="D8877" i="5" a="1"/>
  <c r="D8877" i="5" s="1"/>
  <c r="D8878" i="5" a="1"/>
  <c r="D8878" i="5" s="1"/>
  <c r="D8879" i="5" a="1"/>
  <c r="D8879" i="5" s="1"/>
  <c r="D8880" i="5" a="1"/>
  <c r="D8880" i="5"/>
  <c r="D8881" i="5" a="1"/>
  <c r="D8881" i="5" s="1"/>
  <c r="D8882" i="5" a="1"/>
  <c r="D8882" i="5"/>
  <c r="D8883" i="5" a="1"/>
  <c r="D8883" i="5" s="1"/>
  <c r="D8884" i="5" a="1"/>
  <c r="D8884" i="5" s="1"/>
  <c r="D8885" i="5" a="1"/>
  <c r="D8885" i="5" s="1"/>
  <c r="D8886" i="5" a="1"/>
  <c r="D8886" i="5" s="1"/>
  <c r="D8887" i="5" a="1"/>
  <c r="D8887" i="5" s="1"/>
  <c r="D8888" i="5" a="1"/>
  <c r="D8888" i="5"/>
  <c r="D8889" i="5" a="1"/>
  <c r="D8889" i="5" s="1"/>
  <c r="D8890" i="5" a="1"/>
  <c r="D8890" i="5"/>
  <c r="D8891" i="5" a="1"/>
  <c r="D8891" i="5" s="1"/>
  <c r="D8892" i="5" a="1"/>
  <c r="D8892" i="5" s="1"/>
  <c r="D8893" i="5" a="1"/>
  <c r="D8893" i="5" s="1"/>
  <c r="D8894" i="5" a="1"/>
  <c r="D8894" i="5" s="1"/>
  <c r="D8895" i="5" a="1"/>
  <c r="D8895" i="5" s="1"/>
  <c r="D8896" i="5" a="1"/>
  <c r="D8896" i="5"/>
  <c r="D8897" i="5" a="1"/>
  <c r="D8897" i="5" s="1"/>
  <c r="D8898" i="5" a="1"/>
  <c r="D8898" i="5"/>
  <c r="D8899" i="5" a="1"/>
  <c r="D8899" i="5" s="1"/>
  <c r="D8900" i="5" a="1"/>
  <c r="D8900" i="5" s="1"/>
  <c r="D8901" i="5" a="1"/>
  <c r="D8901" i="5" s="1"/>
  <c r="D8902" i="5" a="1"/>
  <c r="D8902" i="5" s="1"/>
  <c r="D8903" i="5" a="1"/>
  <c r="D8903" i="5" s="1"/>
  <c r="D8904" i="5" a="1"/>
  <c r="D8904" i="5"/>
  <c r="D8905" i="5" a="1"/>
  <c r="D8905" i="5" s="1"/>
  <c r="D8906" i="5" a="1"/>
  <c r="D8906" i="5"/>
  <c r="D8907" i="5" a="1"/>
  <c r="D8907" i="5" s="1"/>
  <c r="D8908" i="5" a="1"/>
  <c r="D8908" i="5" s="1"/>
  <c r="D8909" i="5" a="1"/>
  <c r="D8909" i="5" s="1"/>
  <c r="D8910" i="5" a="1"/>
  <c r="D8910" i="5" s="1"/>
  <c r="D8911" i="5" a="1"/>
  <c r="D8911" i="5" s="1"/>
  <c r="D8912" i="5" a="1"/>
  <c r="D8912" i="5"/>
  <c r="D8913" i="5" a="1"/>
  <c r="D8913" i="5" s="1"/>
  <c r="D8914" i="5" a="1"/>
  <c r="D8914" i="5"/>
  <c r="D8915" i="5" a="1"/>
  <c r="D8915" i="5" s="1"/>
  <c r="D8916" i="5" a="1"/>
  <c r="D8916" i="5" s="1"/>
  <c r="D8917" i="5" a="1"/>
  <c r="D8917" i="5" s="1"/>
  <c r="D8918" i="5" a="1"/>
  <c r="D8918" i="5" s="1"/>
  <c r="D8919" i="5" a="1"/>
  <c r="D8919" i="5" s="1"/>
  <c r="D8920" i="5" a="1"/>
  <c r="D8920" i="5"/>
  <c r="D8921" i="5" a="1"/>
  <c r="D8921" i="5" s="1"/>
  <c r="D8922" i="5" a="1"/>
  <c r="D8922" i="5"/>
  <c r="D8923" i="5" a="1"/>
  <c r="D8923" i="5" s="1"/>
  <c r="D8924" i="5" a="1"/>
  <c r="D8924" i="5" s="1"/>
  <c r="D8925" i="5" a="1"/>
  <c r="D8925" i="5" s="1"/>
  <c r="D8926" i="5" a="1"/>
  <c r="D8926" i="5" s="1"/>
  <c r="D8927" i="5" a="1"/>
  <c r="D8927" i="5" s="1"/>
  <c r="D8928" i="5" a="1"/>
  <c r="D8928" i="5"/>
  <c r="D8929" i="5" a="1"/>
  <c r="D8929" i="5" s="1"/>
  <c r="D8930" i="5" a="1"/>
  <c r="D8930" i="5"/>
  <c r="D8931" i="5" a="1"/>
  <c r="D8931" i="5" s="1"/>
  <c r="D8932" i="5" a="1"/>
  <c r="D8932" i="5" s="1"/>
  <c r="D8933" i="5" a="1"/>
  <c r="D8933" i="5" s="1"/>
  <c r="D8934" i="5" a="1"/>
  <c r="D8934" i="5" s="1"/>
  <c r="D8935" i="5" a="1"/>
  <c r="D8935" i="5" s="1"/>
  <c r="D8936" i="5" a="1"/>
  <c r="D8936" i="5"/>
  <c r="D8937" i="5" a="1"/>
  <c r="D8937" i="5" s="1"/>
  <c r="D8938" i="5" a="1"/>
  <c r="D8938" i="5"/>
  <c r="D8939" i="5" a="1"/>
  <c r="D8939" i="5" s="1"/>
  <c r="D8940" i="5" a="1"/>
  <c r="D8940" i="5" s="1"/>
  <c r="D8941" i="5" a="1"/>
  <c r="D8941" i="5" s="1"/>
  <c r="D8942" i="5" a="1"/>
  <c r="D8942" i="5" s="1"/>
  <c r="D8943" i="5" a="1"/>
  <c r="D8943" i="5" s="1"/>
  <c r="D8944" i="5" a="1"/>
  <c r="D8944" i="5"/>
  <c r="D8945" i="5" a="1"/>
  <c r="D8945" i="5" s="1"/>
  <c r="D8946" i="5" a="1"/>
  <c r="D8946" i="5"/>
  <c r="D8947" i="5" a="1"/>
  <c r="D8947" i="5" s="1"/>
  <c r="D8948" i="5" a="1"/>
  <c r="D8948" i="5" s="1"/>
  <c r="D8949" i="5" a="1"/>
  <c r="D8949" i="5" s="1"/>
  <c r="D8950" i="5" a="1"/>
  <c r="D8950" i="5" s="1"/>
  <c r="D8951" i="5" a="1"/>
  <c r="D8951" i="5" s="1"/>
  <c r="D8952" i="5" a="1"/>
  <c r="D8952" i="5"/>
  <c r="D8953" i="5" a="1"/>
  <c r="D8953" i="5" s="1"/>
  <c r="D8954" i="5" a="1"/>
  <c r="D8954" i="5"/>
  <c r="D8955" i="5" a="1"/>
  <c r="D8955" i="5" s="1"/>
  <c r="D8956" i="5" a="1"/>
  <c r="D8956" i="5" s="1"/>
  <c r="D8957" i="5" a="1"/>
  <c r="D8957" i="5" s="1"/>
  <c r="D8958" i="5" a="1"/>
  <c r="D8958" i="5" s="1"/>
  <c r="D8959" i="5" a="1"/>
  <c r="D8959" i="5" s="1"/>
  <c r="D8960" i="5" a="1"/>
  <c r="D8960" i="5"/>
  <c r="D8961" i="5" a="1"/>
  <c r="D8961" i="5" s="1"/>
  <c r="D8962" i="5" a="1"/>
  <c r="D8962" i="5"/>
  <c r="D8963" i="5" a="1"/>
  <c r="D8963" i="5" s="1"/>
  <c r="D8964" i="5" a="1"/>
  <c r="D8964" i="5" s="1"/>
  <c r="D8965" i="5" a="1"/>
  <c r="D8965" i="5" s="1"/>
  <c r="D8966" i="5" a="1"/>
  <c r="D8966" i="5" s="1"/>
  <c r="D8967" i="5" a="1"/>
  <c r="D8967" i="5" s="1"/>
  <c r="D8968" i="5" a="1"/>
  <c r="D8968" i="5"/>
  <c r="D8969" i="5" a="1"/>
  <c r="D8969" i="5" s="1"/>
  <c r="D8970" i="5" a="1"/>
  <c r="D8970" i="5"/>
  <c r="D8971" i="5" a="1"/>
  <c r="D8971" i="5" s="1"/>
  <c r="D8972" i="5" a="1"/>
  <c r="D8972" i="5" s="1"/>
  <c r="D8973" i="5" a="1"/>
  <c r="D8973" i="5" s="1"/>
  <c r="D8974" i="5" a="1"/>
  <c r="D8974" i="5" s="1"/>
  <c r="D8975" i="5" a="1"/>
  <c r="D8975" i="5" s="1"/>
  <c r="D8976" i="5" a="1"/>
  <c r="D8976" i="5"/>
  <c r="D8977" i="5" a="1"/>
  <c r="D8977" i="5" s="1"/>
  <c r="D8978" i="5" a="1"/>
  <c r="D8978" i="5"/>
  <c r="D8979" i="5" a="1"/>
  <c r="D8979" i="5" s="1"/>
  <c r="D8980" i="5" a="1"/>
  <c r="D8980" i="5" s="1"/>
  <c r="D8981" i="5" a="1"/>
  <c r="D8981" i="5" s="1"/>
  <c r="D8982" i="5" a="1"/>
  <c r="D8982" i="5" s="1"/>
  <c r="D8983" i="5" a="1"/>
  <c r="D8983" i="5" s="1"/>
  <c r="D8984" i="5" a="1"/>
  <c r="D8984" i="5"/>
  <c r="D8985" i="5" a="1"/>
  <c r="D8985" i="5" s="1"/>
  <c r="D8986" i="5" a="1"/>
  <c r="D8986" i="5"/>
  <c r="D8987" i="5" a="1"/>
  <c r="D8987" i="5" s="1"/>
  <c r="D8988" i="5" a="1"/>
  <c r="D8988" i="5" s="1"/>
  <c r="D8989" i="5" a="1"/>
  <c r="D8989" i="5" s="1"/>
  <c r="D8990" i="5" a="1"/>
  <c r="D8990" i="5" s="1"/>
  <c r="D8991" i="5" a="1"/>
  <c r="D8991" i="5" s="1"/>
  <c r="D8992" i="5" a="1"/>
  <c r="D8992" i="5"/>
  <c r="D8993" i="5" a="1"/>
  <c r="D8993" i="5" s="1"/>
  <c r="D8994" i="5" a="1"/>
  <c r="D8994" i="5"/>
  <c r="D8995" i="5" a="1"/>
  <c r="D8995" i="5" s="1"/>
  <c r="D8996" i="5" a="1"/>
  <c r="D8996" i="5" s="1"/>
  <c r="D8997" i="5" a="1"/>
  <c r="D8997" i="5" s="1"/>
  <c r="D8998" i="5" a="1"/>
  <c r="D8998" i="5" s="1"/>
  <c r="D8999" i="5" a="1"/>
  <c r="D8999" i="5" s="1"/>
  <c r="D9000" i="5" a="1"/>
  <c r="D9000" i="5"/>
  <c r="D9001" i="5" a="1"/>
  <c r="D9001" i="5" s="1"/>
  <c r="D9002" i="5" a="1"/>
  <c r="D9002" i="5"/>
  <c r="D9003" i="5" a="1"/>
  <c r="D9003" i="5" s="1"/>
  <c r="D9004" i="5" a="1"/>
  <c r="D9004" i="5" s="1"/>
  <c r="D9005" i="5" a="1"/>
  <c r="D9005" i="5" s="1"/>
  <c r="D9006" i="5" a="1"/>
  <c r="D9006" i="5" s="1"/>
  <c r="D9007" i="5" a="1"/>
  <c r="D9007" i="5" s="1"/>
  <c r="D9008" i="5" a="1"/>
  <c r="D9008" i="5"/>
  <c r="D9009" i="5" a="1"/>
  <c r="D9009" i="5" s="1"/>
  <c r="D9010" i="5" a="1"/>
  <c r="D9010" i="5"/>
  <c r="D9011" i="5" a="1"/>
  <c r="D9011" i="5" s="1"/>
  <c r="D9012" i="5" a="1"/>
  <c r="D9012" i="5" s="1"/>
  <c r="D9013" i="5" a="1"/>
  <c r="D9013" i="5" s="1"/>
  <c r="D9014" i="5" a="1"/>
  <c r="D9014" i="5" s="1"/>
  <c r="D9015" i="5" a="1"/>
  <c r="D9015" i="5" s="1"/>
  <c r="D9016" i="5" a="1"/>
  <c r="D9016" i="5"/>
  <c r="D9017" i="5" a="1"/>
  <c r="D9017" i="5" s="1"/>
  <c r="D9018" i="5" a="1"/>
  <c r="D9018" i="5"/>
  <c r="D9019" i="5" a="1"/>
  <c r="D9019" i="5" s="1"/>
  <c r="D9020" i="5" a="1"/>
  <c r="D9020" i="5" s="1"/>
  <c r="D9021" i="5" a="1"/>
  <c r="D9021" i="5" s="1"/>
  <c r="D9022" i="5" a="1"/>
  <c r="D9022" i="5" s="1"/>
  <c r="D9023" i="5" a="1"/>
  <c r="D9023" i="5" s="1"/>
  <c r="D9024" i="5" a="1"/>
  <c r="D9024" i="5"/>
  <c r="D9025" i="5" a="1"/>
  <c r="D9025" i="5" s="1"/>
  <c r="D9026" i="5" a="1"/>
  <c r="D9026" i="5"/>
  <c r="D9027" i="5" a="1"/>
  <c r="D9027" i="5" s="1"/>
  <c r="D9028" i="5" a="1"/>
  <c r="D9028" i="5" s="1"/>
  <c r="D9029" i="5" a="1"/>
  <c r="D9029" i="5" s="1"/>
  <c r="D9030" i="5" a="1"/>
  <c r="D9030" i="5" s="1"/>
  <c r="D9031" i="5" a="1"/>
  <c r="D9031" i="5" s="1"/>
  <c r="D9032" i="5" a="1"/>
  <c r="D9032" i="5"/>
  <c r="D9033" i="5" a="1"/>
  <c r="D9033" i="5" s="1"/>
  <c r="D9034" i="5" a="1"/>
  <c r="D9034" i="5"/>
  <c r="D9035" i="5" a="1"/>
  <c r="D9035" i="5" s="1"/>
  <c r="D9036" i="5" a="1"/>
  <c r="D9036" i="5" s="1"/>
  <c r="D9037" i="5" a="1"/>
  <c r="D9037" i="5" s="1"/>
  <c r="D9038" i="5" a="1"/>
  <c r="D9038" i="5" s="1"/>
  <c r="D9039" i="5" a="1"/>
  <c r="D9039" i="5" s="1"/>
  <c r="D9040" i="5" a="1"/>
  <c r="D9040" i="5"/>
  <c r="D9041" i="5" a="1"/>
  <c r="D9041" i="5" s="1"/>
  <c r="D9042" i="5" a="1"/>
  <c r="D9042" i="5"/>
  <c r="D9043" i="5" a="1"/>
  <c r="D9043" i="5" s="1"/>
  <c r="D9044" i="5" a="1"/>
  <c r="D9044" i="5" s="1"/>
  <c r="D9045" i="5" a="1"/>
  <c r="D9045" i="5" s="1"/>
  <c r="D9046" i="5" a="1"/>
  <c r="D9046" i="5" s="1"/>
  <c r="D9047" i="5" a="1"/>
  <c r="D9047" i="5" s="1"/>
  <c r="D9048" i="5" a="1"/>
  <c r="D9048" i="5"/>
  <c r="D9049" i="5" a="1"/>
  <c r="D9049" i="5" s="1"/>
  <c r="D9050" i="5" a="1"/>
  <c r="D9050" i="5"/>
  <c r="D9051" i="5" a="1"/>
  <c r="D9051" i="5" s="1"/>
  <c r="D9052" i="5" a="1"/>
  <c r="D9052" i="5" s="1"/>
  <c r="D9053" i="5" a="1"/>
  <c r="D9053" i="5" s="1"/>
  <c r="D9054" i="5" a="1"/>
  <c r="D9054" i="5" s="1"/>
  <c r="D9055" i="5" a="1"/>
  <c r="D9055" i="5" s="1"/>
  <c r="D9056" i="5" a="1"/>
  <c r="D9056" i="5"/>
  <c r="D9057" i="5" a="1"/>
  <c r="D9057" i="5" s="1"/>
  <c r="D9058" i="5" a="1"/>
  <c r="D9058" i="5"/>
  <c r="D9059" i="5" a="1"/>
  <c r="D9059" i="5" s="1"/>
  <c r="D9060" i="5" a="1"/>
  <c r="D9060" i="5" s="1"/>
  <c r="D9061" i="5" a="1"/>
  <c r="D9061" i="5" s="1"/>
  <c r="D9062" i="5" a="1"/>
  <c r="D9062" i="5" s="1"/>
  <c r="D9063" i="5" a="1"/>
  <c r="D9063" i="5" s="1"/>
  <c r="D9064" i="5" a="1"/>
  <c r="D9064" i="5"/>
  <c r="D9065" i="5" a="1"/>
  <c r="D9065" i="5" s="1"/>
  <c r="D9066" i="5" a="1"/>
  <c r="D9066" i="5"/>
  <c r="D9067" i="5" a="1"/>
  <c r="D9067" i="5" s="1"/>
  <c r="D9068" i="5" a="1"/>
  <c r="D9068" i="5" s="1"/>
  <c r="D9069" i="5" a="1"/>
  <c r="D9069" i="5" s="1"/>
  <c r="D9070" i="5" a="1"/>
  <c r="D9070" i="5" s="1"/>
  <c r="D9071" i="5" a="1"/>
  <c r="D9071" i="5" s="1"/>
  <c r="D9072" i="5" a="1"/>
  <c r="D9072" i="5"/>
  <c r="D9073" i="5" a="1"/>
  <c r="D9073" i="5" s="1"/>
  <c r="D9074" i="5" a="1"/>
  <c r="D9074" i="5"/>
  <c r="D9075" i="5" a="1"/>
  <c r="D9075" i="5" s="1"/>
  <c r="D9076" i="5" a="1"/>
  <c r="D9076" i="5" s="1"/>
  <c r="D9077" i="5" a="1"/>
  <c r="D9077" i="5" s="1"/>
  <c r="D9078" i="5" a="1"/>
  <c r="D9078" i="5" s="1"/>
  <c r="D9079" i="5" a="1"/>
  <c r="D9079" i="5" s="1"/>
  <c r="D9080" i="5" a="1"/>
  <c r="D9080" i="5"/>
  <c r="D9081" i="5" a="1"/>
  <c r="D9081" i="5" s="1"/>
  <c r="D9082" i="5" a="1"/>
  <c r="D9082" i="5"/>
  <c r="D9083" i="5" a="1"/>
  <c r="D9083" i="5" s="1"/>
  <c r="D9084" i="5" a="1"/>
  <c r="D9084" i="5" s="1"/>
  <c r="D9085" i="5" a="1"/>
  <c r="D9085" i="5" s="1"/>
  <c r="D9086" i="5" a="1"/>
  <c r="D9086" i="5" s="1"/>
  <c r="D9087" i="5" a="1"/>
  <c r="D9087" i="5" s="1"/>
  <c r="D9088" i="5" a="1"/>
  <c r="D9088" i="5"/>
  <c r="D9089" i="5" a="1"/>
  <c r="D9089" i="5" s="1"/>
  <c r="D9090" i="5" a="1"/>
  <c r="D9090" i="5"/>
  <c r="D9091" i="5" a="1"/>
  <c r="D9091" i="5" s="1"/>
  <c r="D9092" i="5" a="1"/>
  <c r="D9092" i="5" s="1"/>
  <c r="D9093" i="5" a="1"/>
  <c r="D9093" i="5" s="1"/>
  <c r="D9094" i="5" a="1"/>
  <c r="D9094" i="5" s="1"/>
  <c r="D9095" i="5" a="1"/>
  <c r="D9095" i="5" s="1"/>
  <c r="D9096" i="5" a="1"/>
  <c r="D9096" i="5"/>
  <c r="D9097" i="5" a="1"/>
  <c r="D9097" i="5" s="1"/>
  <c r="D9098" i="5" a="1"/>
  <c r="D9098" i="5"/>
  <c r="D9099" i="5" a="1"/>
  <c r="D9099" i="5" s="1"/>
  <c r="D9100" i="5" a="1"/>
  <c r="D9100" i="5" s="1"/>
  <c r="D9101" i="5" a="1"/>
  <c r="D9101" i="5" s="1"/>
  <c r="D9102" i="5" a="1"/>
  <c r="D9102" i="5" s="1"/>
  <c r="D9103" i="5" a="1"/>
  <c r="D9103" i="5" s="1"/>
  <c r="D9104" i="5" a="1"/>
  <c r="D9104" i="5"/>
  <c r="D9105" i="5" a="1"/>
  <c r="D9105" i="5" s="1"/>
  <c r="D9106" i="5" a="1"/>
  <c r="D9106" i="5"/>
  <c r="D9107" i="5" a="1"/>
  <c r="D9107" i="5" s="1"/>
  <c r="D9108" i="5" a="1"/>
  <c r="D9108" i="5" s="1"/>
  <c r="D9109" i="5" a="1"/>
  <c r="D9109" i="5" s="1"/>
  <c r="D9110" i="5" a="1"/>
  <c r="D9110" i="5" s="1"/>
  <c r="D9111" i="5" a="1"/>
  <c r="D9111" i="5" s="1"/>
  <c r="D9112" i="5" a="1"/>
  <c r="D9112" i="5"/>
  <c r="D9113" i="5" a="1"/>
  <c r="D9113" i="5" s="1"/>
  <c r="D9114" i="5" a="1"/>
  <c r="D9114" i="5"/>
  <c r="D9115" i="5" a="1"/>
  <c r="D9115" i="5" s="1"/>
  <c r="D9116" i="5" a="1"/>
  <c r="D9116" i="5" s="1"/>
  <c r="D9117" i="5" a="1"/>
  <c r="D9117" i="5" s="1"/>
  <c r="D9118" i="5" a="1"/>
  <c r="D9118" i="5" s="1"/>
  <c r="D9119" i="5" a="1"/>
  <c r="D9119" i="5" s="1"/>
  <c r="D9120" i="5" a="1"/>
  <c r="D9120" i="5"/>
  <c r="D9121" i="5" a="1"/>
  <c r="D9121" i="5" s="1"/>
  <c r="D9122" i="5" a="1"/>
  <c r="D9122" i="5"/>
  <c r="D9123" i="5" a="1"/>
  <c r="D9123" i="5" s="1"/>
  <c r="D9124" i="5" a="1"/>
  <c r="D9124" i="5" s="1"/>
  <c r="D9125" i="5" a="1"/>
  <c r="D9125" i="5" s="1"/>
  <c r="D9126" i="5" a="1"/>
  <c r="D9126" i="5" s="1"/>
  <c r="D9127" i="5" a="1"/>
  <c r="D9127" i="5" s="1"/>
  <c r="D9128" i="5" a="1"/>
  <c r="D9128" i="5"/>
  <c r="D9129" i="5" a="1"/>
  <c r="D9129" i="5" s="1"/>
  <c r="D9130" i="5" a="1"/>
  <c r="D9130" i="5"/>
  <c r="D9131" i="5" a="1"/>
  <c r="D9131" i="5" s="1"/>
  <c r="D9132" i="5" a="1"/>
  <c r="D9132" i="5" s="1"/>
  <c r="D9133" i="5" a="1"/>
  <c r="D9133" i="5" s="1"/>
  <c r="D9134" i="5" a="1"/>
  <c r="D9134" i="5" s="1"/>
  <c r="D9135" i="5" a="1"/>
  <c r="D9135" i="5" s="1"/>
  <c r="D9136" i="5" a="1"/>
  <c r="D9136" i="5"/>
  <c r="D9137" i="5" a="1"/>
  <c r="D9137" i="5" s="1"/>
  <c r="D9138" i="5" a="1"/>
  <c r="D9138" i="5"/>
  <c r="D9139" i="5" a="1"/>
  <c r="D9139" i="5" s="1"/>
  <c r="D9140" i="5" a="1"/>
  <c r="D9140" i="5" s="1"/>
  <c r="D9141" i="5" a="1"/>
  <c r="D9141" i="5" s="1"/>
  <c r="D9142" i="5" a="1"/>
  <c r="D9142" i="5" s="1"/>
  <c r="D9143" i="5" a="1"/>
  <c r="D9143" i="5" s="1"/>
  <c r="D9144" i="5" a="1"/>
  <c r="D9144" i="5"/>
  <c r="D9145" i="5" a="1"/>
  <c r="D9145" i="5" s="1"/>
  <c r="D9146" i="5" a="1"/>
  <c r="D9146" i="5"/>
  <c r="D9147" i="5" a="1"/>
  <c r="D9147" i="5" s="1"/>
  <c r="D9148" i="5" a="1"/>
  <c r="D9148" i="5" s="1"/>
  <c r="D9149" i="5" a="1"/>
  <c r="D9149" i="5" s="1"/>
  <c r="D9150" i="5" a="1"/>
  <c r="D9150" i="5" s="1"/>
  <c r="D9151" i="5" a="1"/>
  <c r="D9151" i="5" s="1"/>
  <c r="D9152" i="5" a="1"/>
  <c r="D9152" i="5"/>
  <c r="D9153" i="5" a="1"/>
  <c r="D9153" i="5" s="1"/>
  <c r="D9154" i="5" a="1"/>
  <c r="D9154" i="5"/>
  <c r="D9155" i="5" a="1"/>
  <c r="D9155" i="5" s="1"/>
  <c r="D9156" i="5" a="1"/>
  <c r="D9156" i="5" s="1"/>
  <c r="D9157" i="5" a="1"/>
  <c r="D9157" i="5" s="1"/>
  <c r="D9158" i="5" a="1"/>
  <c r="D9158" i="5" s="1"/>
  <c r="D9159" i="5" a="1"/>
  <c r="D9159" i="5" s="1"/>
  <c r="D9160" i="5" a="1"/>
  <c r="D9160" i="5"/>
  <c r="D9161" i="5" a="1"/>
  <c r="D9161" i="5" s="1"/>
  <c r="D9162" i="5" a="1"/>
  <c r="D9162" i="5"/>
  <c r="D9163" i="5" a="1"/>
  <c r="D9163" i="5" s="1"/>
  <c r="D9164" i="5" a="1"/>
  <c r="D9164" i="5" s="1"/>
  <c r="D9165" i="5" a="1"/>
  <c r="D9165" i="5" s="1"/>
  <c r="D9166" i="5" a="1"/>
  <c r="D9166" i="5" s="1"/>
  <c r="D9167" i="5" a="1"/>
  <c r="D9167" i="5" s="1"/>
  <c r="D9168" i="5" a="1"/>
  <c r="D9168" i="5"/>
  <c r="D9169" i="5" a="1"/>
  <c r="D9169" i="5" s="1"/>
  <c r="D9170" i="5" a="1"/>
  <c r="D9170" i="5"/>
  <c r="D9171" i="5" a="1"/>
  <c r="D9171" i="5" s="1"/>
  <c r="D9172" i="5" a="1"/>
  <c r="D9172" i="5" s="1"/>
  <c r="D9173" i="5" a="1"/>
  <c r="D9173" i="5" s="1"/>
  <c r="D9174" i="5" a="1"/>
  <c r="D9174" i="5" s="1"/>
  <c r="D9175" i="5" a="1"/>
  <c r="D9175" i="5" s="1"/>
  <c r="D9176" i="5" a="1"/>
  <c r="D9176" i="5"/>
  <c r="D9177" i="5" a="1"/>
  <c r="D9177" i="5" s="1"/>
  <c r="D9178" i="5" a="1"/>
  <c r="D9178" i="5"/>
  <c r="D9179" i="5" a="1"/>
  <c r="D9179" i="5" s="1"/>
  <c r="D9180" i="5" a="1"/>
  <c r="D9180" i="5" s="1"/>
  <c r="D9181" i="5" a="1"/>
  <c r="D9181" i="5" s="1"/>
  <c r="D9182" i="5" a="1"/>
  <c r="D9182" i="5" s="1"/>
  <c r="D9183" i="5" a="1"/>
  <c r="D9183" i="5" s="1"/>
  <c r="D9184" i="5" a="1"/>
  <c r="D9184" i="5"/>
  <c r="D9185" i="5" a="1"/>
  <c r="D9185" i="5" s="1"/>
  <c r="D9186" i="5" a="1"/>
  <c r="D9186" i="5"/>
  <c r="D9187" i="5" a="1"/>
  <c r="D9187" i="5" s="1"/>
  <c r="D9188" i="5" a="1"/>
  <c r="D9188" i="5" s="1"/>
  <c r="D9189" i="5" a="1"/>
  <c r="D9189" i="5" s="1"/>
  <c r="D9190" i="5" a="1"/>
  <c r="D9190" i="5" s="1"/>
  <c r="D9191" i="5" a="1"/>
  <c r="D9191" i="5" s="1"/>
  <c r="D9192" i="5" a="1"/>
  <c r="D9192" i="5"/>
  <c r="D9193" i="5" a="1"/>
  <c r="D9193" i="5" s="1"/>
  <c r="D9194" i="5" a="1"/>
  <c r="D9194" i="5"/>
  <c r="D9195" i="5" a="1"/>
  <c r="D9195" i="5" s="1"/>
  <c r="D9196" i="5" a="1"/>
  <c r="D9196" i="5" s="1"/>
  <c r="D9197" i="5" a="1"/>
  <c r="D9197" i="5" s="1"/>
  <c r="D9198" i="5" a="1"/>
  <c r="D9198" i="5" s="1"/>
  <c r="D9199" i="5" a="1"/>
  <c r="D9199" i="5" s="1"/>
  <c r="D9200" i="5" a="1"/>
  <c r="D9200" i="5"/>
  <c r="D9201" i="5" a="1"/>
  <c r="D9201" i="5" s="1"/>
  <c r="D9202" i="5" a="1"/>
  <c r="D9202" i="5"/>
  <c r="D9203" i="5" a="1"/>
  <c r="D9203" i="5" s="1"/>
  <c r="D9204" i="5" a="1"/>
  <c r="D9204" i="5" s="1"/>
  <c r="D9205" i="5" a="1"/>
  <c r="D9205" i="5" s="1"/>
  <c r="D9206" i="5" a="1"/>
  <c r="D9206" i="5" s="1"/>
  <c r="D9207" i="5" a="1"/>
  <c r="D9207" i="5" s="1"/>
  <c r="D9208" i="5" a="1"/>
  <c r="D9208" i="5"/>
  <c r="D9209" i="5" a="1"/>
  <c r="D9209" i="5" s="1"/>
  <c r="D9210" i="5" a="1"/>
  <c r="D9210" i="5"/>
  <c r="D9211" i="5" a="1"/>
  <c r="D9211" i="5" s="1"/>
  <c r="D9212" i="5" a="1"/>
  <c r="D9212" i="5" s="1"/>
  <c r="D9213" i="5" a="1"/>
  <c r="D9213" i="5" s="1"/>
  <c r="D9214" i="5" a="1"/>
  <c r="D9214" i="5" s="1"/>
  <c r="D9215" i="5" a="1"/>
  <c r="D9215" i="5" s="1"/>
  <c r="D9216" i="5" a="1"/>
  <c r="D9216" i="5"/>
  <c r="D9217" i="5" a="1"/>
  <c r="D9217" i="5" s="1"/>
  <c r="D9218" i="5" a="1"/>
  <c r="D9218" i="5"/>
  <c r="D9219" i="5" a="1"/>
  <c r="D9219" i="5" s="1"/>
  <c r="D9220" i="5" a="1"/>
  <c r="D9220" i="5" s="1"/>
  <c r="D9221" i="5" a="1"/>
  <c r="D9221" i="5" s="1"/>
  <c r="D9222" i="5" a="1"/>
  <c r="D9222" i="5" s="1"/>
  <c r="D9223" i="5" a="1"/>
  <c r="D9223" i="5" s="1"/>
  <c r="D9224" i="5" a="1"/>
  <c r="D9224" i="5"/>
  <c r="D9225" i="5" a="1"/>
  <c r="D9225" i="5" s="1"/>
  <c r="D9226" i="5" a="1"/>
  <c r="D9226" i="5"/>
  <c r="D9227" i="5" a="1"/>
  <c r="D9227" i="5" s="1"/>
  <c r="D9228" i="5" a="1"/>
  <c r="D9228" i="5" s="1"/>
  <c r="D9229" i="5" a="1"/>
  <c r="D9229" i="5" s="1"/>
  <c r="D9230" i="5" a="1"/>
  <c r="D9230" i="5" s="1"/>
  <c r="D9231" i="5" a="1"/>
  <c r="D9231" i="5" s="1"/>
  <c r="D9232" i="5" a="1"/>
  <c r="D9232" i="5"/>
  <c r="D9233" i="5" a="1"/>
  <c r="D9233" i="5" s="1"/>
  <c r="D9234" i="5" a="1"/>
  <c r="D9234" i="5"/>
  <c r="D9235" i="5" a="1"/>
  <c r="D9235" i="5" s="1"/>
  <c r="D9236" i="5" a="1"/>
  <c r="D9236" i="5" s="1"/>
  <c r="D9237" i="5" a="1"/>
  <c r="D9237" i="5" s="1"/>
  <c r="D9238" i="5" a="1"/>
  <c r="D9238" i="5" s="1"/>
  <c r="D9239" i="5" a="1"/>
  <c r="D9239" i="5" s="1"/>
  <c r="D9240" i="5" a="1"/>
  <c r="D9240" i="5"/>
  <c r="D9241" i="5" a="1"/>
  <c r="D9241" i="5" s="1"/>
  <c r="D9242" i="5" a="1"/>
  <c r="D9242" i="5"/>
  <c r="D9243" i="5" a="1"/>
  <c r="D9243" i="5" s="1"/>
  <c r="D9244" i="5" a="1"/>
  <c r="D9244" i="5" s="1"/>
  <c r="D9245" i="5" a="1"/>
  <c r="D9245" i="5" s="1"/>
  <c r="D9246" i="5" a="1"/>
  <c r="D9246" i="5" s="1"/>
  <c r="D9247" i="5" a="1"/>
  <c r="D9247" i="5" s="1"/>
  <c r="D9248" i="5" a="1"/>
  <c r="D9248" i="5"/>
  <c r="D9249" i="5" a="1"/>
  <c r="D9249" i="5" s="1"/>
  <c r="D9250" i="5" a="1"/>
  <c r="D9250" i="5"/>
  <c r="D9251" i="5" a="1"/>
  <c r="D9251" i="5" s="1"/>
  <c r="D9252" i="5" a="1"/>
  <c r="D9252" i="5" s="1"/>
  <c r="D9253" i="5" a="1"/>
  <c r="D9253" i="5" s="1"/>
  <c r="D9254" i="5" a="1"/>
  <c r="D9254" i="5" s="1"/>
  <c r="D9255" i="5" a="1"/>
  <c r="D9255" i="5" s="1"/>
  <c r="D9256" i="5" a="1"/>
  <c r="D9256" i="5"/>
  <c r="D9257" i="5" a="1"/>
  <c r="D9257" i="5" s="1"/>
  <c r="D9258" i="5" a="1"/>
  <c r="D9258" i="5"/>
  <c r="D9259" i="5" a="1"/>
  <c r="D9259" i="5" s="1"/>
  <c r="D9260" i="5" a="1"/>
  <c r="D9260" i="5" s="1"/>
  <c r="D9261" i="5" a="1"/>
  <c r="D9261" i="5" s="1"/>
  <c r="D9262" i="5" a="1"/>
  <c r="D9262" i="5" s="1"/>
  <c r="D9263" i="5" a="1"/>
  <c r="D9263" i="5" s="1"/>
  <c r="D9264" i="5" a="1"/>
  <c r="D9264" i="5"/>
  <c r="D9265" i="5" a="1"/>
  <c r="D9265" i="5" s="1"/>
  <c r="D9266" i="5" a="1"/>
  <c r="D9266" i="5"/>
  <c r="D9267" i="5" a="1"/>
  <c r="D9267" i="5" s="1"/>
  <c r="D9268" i="5" a="1"/>
  <c r="D9268" i="5" s="1"/>
  <c r="D9269" i="5" a="1"/>
  <c r="D9269" i="5" s="1"/>
  <c r="D9270" i="5" a="1"/>
  <c r="D9270" i="5" s="1"/>
  <c r="D9271" i="5" a="1"/>
  <c r="D9271" i="5" s="1"/>
  <c r="D9272" i="5" a="1"/>
  <c r="D9272" i="5"/>
  <c r="D9273" i="5" a="1"/>
  <c r="D9273" i="5" s="1"/>
  <c r="D9274" i="5" a="1"/>
  <c r="D9274" i="5"/>
  <c r="D9275" i="5" a="1"/>
  <c r="D9275" i="5" s="1"/>
  <c r="D9276" i="5" a="1"/>
  <c r="D9276" i="5" s="1"/>
  <c r="D9277" i="5" a="1"/>
  <c r="D9277" i="5" s="1"/>
  <c r="D9278" i="5" a="1"/>
  <c r="D9278" i="5" s="1"/>
  <c r="D9279" i="5" a="1"/>
  <c r="D9279" i="5" s="1"/>
  <c r="D9280" i="5" a="1"/>
  <c r="D9280" i="5"/>
  <c r="D9281" i="5" a="1"/>
  <c r="D9281" i="5" s="1"/>
  <c r="D9282" i="5" a="1"/>
  <c r="D9282" i="5"/>
  <c r="D9283" i="5" a="1"/>
  <c r="D9283" i="5" s="1"/>
  <c r="D9284" i="5" a="1"/>
  <c r="D9284" i="5" s="1"/>
  <c r="D9285" i="5" a="1"/>
  <c r="D9285" i="5" s="1"/>
  <c r="D9286" i="5" a="1"/>
  <c r="D9286" i="5" s="1"/>
  <c r="D9287" i="5" a="1"/>
  <c r="D9287" i="5" s="1"/>
  <c r="D9288" i="5" a="1"/>
  <c r="D9288" i="5"/>
  <c r="D9289" i="5" a="1"/>
  <c r="D9289" i="5" s="1"/>
  <c r="D9290" i="5" a="1"/>
  <c r="D9290" i="5"/>
  <c r="D9291" i="5" a="1"/>
  <c r="D9291" i="5" s="1"/>
  <c r="D9292" i="5" a="1"/>
  <c r="D9292" i="5" s="1"/>
  <c r="D9293" i="5" a="1"/>
  <c r="D9293" i="5" s="1"/>
  <c r="D9294" i="5" a="1"/>
  <c r="D9294" i="5" s="1"/>
  <c r="D9295" i="5" a="1"/>
  <c r="D9295" i="5" s="1"/>
  <c r="D9296" i="5" a="1"/>
  <c r="D9296" i="5"/>
  <c r="D9297" i="5" a="1"/>
  <c r="D9297" i="5" s="1"/>
  <c r="D9298" i="5" a="1"/>
  <c r="D9298" i="5"/>
  <c r="D9299" i="5" a="1"/>
  <c r="D9299" i="5" s="1"/>
  <c r="D9300" i="5" a="1"/>
  <c r="D9300" i="5" s="1"/>
  <c r="D9301" i="5" a="1"/>
  <c r="D9301" i="5" s="1"/>
  <c r="D9302" i="5" a="1"/>
  <c r="D9302" i="5" s="1"/>
  <c r="D9303" i="5" a="1"/>
  <c r="D9303" i="5" s="1"/>
  <c r="D9304" i="5" a="1"/>
  <c r="D9304" i="5"/>
  <c r="D9305" i="5" a="1"/>
  <c r="D9305" i="5" s="1"/>
  <c r="D9306" i="5" a="1"/>
  <c r="D9306" i="5"/>
  <c r="D9307" i="5" a="1"/>
  <c r="D9307" i="5" s="1"/>
  <c r="D9308" i="5" a="1"/>
  <c r="D9308" i="5" s="1"/>
  <c r="D9309" i="5" a="1"/>
  <c r="D9309" i="5" s="1"/>
  <c r="D9310" i="5" a="1"/>
  <c r="D9310" i="5" s="1"/>
  <c r="D9311" i="5" a="1"/>
  <c r="D9311" i="5" s="1"/>
  <c r="D9312" i="5" a="1"/>
  <c r="D9312" i="5"/>
  <c r="D9313" i="5" a="1"/>
  <c r="D9313" i="5" s="1"/>
  <c r="D9314" i="5" a="1"/>
  <c r="D9314" i="5"/>
  <c r="D9315" i="5" a="1"/>
  <c r="D9315" i="5" s="1"/>
  <c r="D9316" i="5" a="1"/>
  <c r="D9316" i="5" s="1"/>
  <c r="D9317" i="5" a="1"/>
  <c r="D9317" i="5" s="1"/>
  <c r="D9318" i="5" a="1"/>
  <c r="D9318" i="5" s="1"/>
  <c r="D9319" i="5" a="1"/>
  <c r="D9319" i="5" s="1"/>
  <c r="D9320" i="5" a="1"/>
  <c r="D9320" i="5"/>
  <c r="D9321" i="5" a="1"/>
  <c r="D9321" i="5" s="1"/>
  <c r="D9322" i="5" a="1"/>
  <c r="D9322" i="5"/>
  <c r="D9323" i="5" a="1"/>
  <c r="D9323" i="5" s="1"/>
  <c r="D9324" i="5" a="1"/>
  <c r="D9324" i="5" s="1"/>
  <c r="D9325" i="5" a="1"/>
  <c r="D9325" i="5" s="1"/>
  <c r="D9326" i="5" a="1"/>
  <c r="D9326" i="5" s="1"/>
  <c r="D9327" i="5" a="1"/>
  <c r="D9327" i="5" s="1"/>
  <c r="D9328" i="5" a="1"/>
  <c r="D9328" i="5"/>
  <c r="D9329" i="5" a="1"/>
  <c r="D9329" i="5" s="1"/>
  <c r="D9330" i="5" a="1"/>
  <c r="D9330" i="5" s="1"/>
  <c r="D9331" i="5" a="1"/>
  <c r="D9331" i="5" s="1"/>
  <c r="D9332" i="5" a="1"/>
  <c r="D9332" i="5"/>
  <c r="D9333" i="5" a="1"/>
  <c r="D9333" i="5" s="1"/>
  <c r="D9334" i="5" a="1"/>
  <c r="D9334" i="5" s="1"/>
  <c r="D9335" i="5" a="1"/>
  <c r="D9335" i="5" s="1"/>
  <c r="D9336" i="5" a="1"/>
  <c r="D9336" i="5"/>
  <c r="D9337" i="5" a="1"/>
  <c r="D9337" i="5" s="1"/>
  <c r="D9338" i="5" a="1"/>
  <c r="D9338" i="5" s="1"/>
  <c r="D9339" i="5" a="1"/>
  <c r="D9339" i="5" s="1"/>
  <c r="D9340" i="5" a="1"/>
  <c r="D9340" i="5"/>
  <c r="D9341" i="5" a="1"/>
  <c r="D9341" i="5" s="1"/>
  <c r="D9342" i="5" a="1"/>
  <c r="D9342" i="5" s="1"/>
  <c r="D9343" i="5" a="1"/>
  <c r="D9343" i="5" s="1"/>
  <c r="D9344" i="5" a="1"/>
  <c r="D9344" i="5"/>
  <c r="D9345" i="5" a="1"/>
  <c r="D9345" i="5" s="1"/>
  <c r="D9346" i="5" a="1"/>
  <c r="D9346" i="5" s="1"/>
  <c r="D9347" i="5" a="1"/>
  <c r="D9347" i="5" s="1"/>
  <c r="D9348" i="5" a="1"/>
  <c r="D9348" i="5"/>
  <c r="D9349" i="5" a="1"/>
  <c r="D9349" i="5" s="1"/>
  <c r="D9350" i="5" a="1"/>
  <c r="D9350" i="5" s="1"/>
  <c r="D9351" i="5" a="1"/>
  <c r="D9351" i="5" s="1"/>
  <c r="D9352" i="5" a="1"/>
  <c r="D9352" i="5"/>
  <c r="D9353" i="5" a="1"/>
  <c r="D9353" i="5" s="1"/>
  <c r="D9354" i="5" a="1"/>
  <c r="D9354" i="5" s="1"/>
  <c r="D9355" i="5" a="1"/>
  <c r="D9355" i="5" s="1"/>
  <c r="D9356" i="5" a="1"/>
  <c r="D9356" i="5"/>
  <c r="D9357" i="5" a="1"/>
  <c r="D9357" i="5" s="1"/>
  <c r="D9358" i="5" a="1"/>
  <c r="D9358" i="5" s="1"/>
  <c r="D9359" i="5" a="1"/>
  <c r="D9359" i="5" s="1"/>
  <c r="D9360" i="5" a="1"/>
  <c r="D9360" i="5"/>
  <c r="D9361" i="5" a="1"/>
  <c r="D9361" i="5" s="1"/>
  <c r="D9362" i="5" a="1"/>
  <c r="D9362" i="5" s="1"/>
  <c r="D9363" i="5" a="1"/>
  <c r="D9363" i="5" s="1"/>
  <c r="D9364" i="5" a="1"/>
  <c r="D9364" i="5"/>
  <c r="D9365" i="5" a="1"/>
  <c r="D9365" i="5" s="1"/>
  <c r="D9366" i="5" a="1"/>
  <c r="D9366" i="5" s="1"/>
  <c r="D9367" i="5" a="1"/>
  <c r="D9367" i="5" s="1"/>
  <c r="D9368" i="5" a="1"/>
  <c r="D9368" i="5"/>
  <c r="D9369" i="5" a="1"/>
  <c r="D9369" i="5" s="1"/>
  <c r="D9370" i="5" a="1"/>
  <c r="D9370" i="5" s="1"/>
  <c r="D9371" i="5" a="1"/>
  <c r="D9371" i="5" s="1"/>
  <c r="D9372" i="5" a="1"/>
  <c r="D9372" i="5"/>
  <c r="D9373" i="5" a="1"/>
  <c r="D9373" i="5" s="1"/>
  <c r="D9374" i="5" a="1"/>
  <c r="D9374" i="5" s="1"/>
  <c r="D9375" i="5" a="1"/>
  <c r="D9375" i="5" s="1"/>
  <c r="D9376" i="5" a="1"/>
  <c r="D9376" i="5"/>
  <c r="D9377" i="5" a="1"/>
  <c r="D9377" i="5" s="1"/>
  <c r="D9378" i="5" a="1"/>
  <c r="D9378" i="5" s="1"/>
  <c r="D9379" i="5" a="1"/>
  <c r="D9379" i="5" s="1"/>
  <c r="D9380" i="5" a="1"/>
  <c r="D9380" i="5"/>
  <c r="D9381" i="5" a="1"/>
  <c r="D9381" i="5" s="1"/>
  <c r="D9382" i="5" a="1"/>
  <c r="D9382" i="5" s="1"/>
  <c r="D9383" i="5" a="1"/>
  <c r="D9383" i="5" s="1"/>
  <c r="D9384" i="5" a="1"/>
  <c r="D9384" i="5"/>
  <c r="D9385" i="5" a="1"/>
  <c r="D9385" i="5" s="1"/>
  <c r="D9386" i="5" a="1"/>
  <c r="D9386" i="5" s="1"/>
  <c r="D9387" i="5" a="1"/>
  <c r="D9387" i="5" s="1"/>
  <c r="D9388" i="5" a="1"/>
  <c r="D9388" i="5"/>
  <c r="D9389" i="5" a="1"/>
  <c r="D9389" i="5" s="1"/>
  <c r="D9390" i="5" a="1"/>
  <c r="D9390" i="5" s="1"/>
  <c r="D9391" i="5" a="1"/>
  <c r="D9391" i="5" s="1"/>
  <c r="D9392" i="5" a="1"/>
  <c r="D9392" i="5"/>
  <c r="D9393" i="5" a="1"/>
  <c r="D9393" i="5" s="1"/>
  <c r="D9394" i="5" a="1"/>
  <c r="D9394" i="5" s="1"/>
  <c r="D9395" i="5" a="1"/>
  <c r="D9395" i="5" s="1"/>
  <c r="D9396" i="5" a="1"/>
  <c r="D9396" i="5"/>
  <c r="D9397" i="5" a="1"/>
  <c r="D9397" i="5" s="1"/>
  <c r="D9398" i="5" a="1"/>
  <c r="D9398" i="5" s="1"/>
  <c r="D9399" i="5" a="1"/>
  <c r="D9399" i="5" s="1"/>
  <c r="D9400" i="5" a="1"/>
  <c r="D9400" i="5"/>
  <c r="D9401" i="5" a="1"/>
  <c r="D9401" i="5" s="1"/>
  <c r="D9402" i="5" a="1"/>
  <c r="D9402" i="5" s="1"/>
  <c r="D9403" i="5" a="1"/>
  <c r="D9403" i="5" s="1"/>
  <c r="D9404" i="5" a="1"/>
  <c r="D9404" i="5"/>
  <c r="D9405" i="5" a="1"/>
  <c r="D9405" i="5" s="1"/>
  <c r="D9406" i="5" a="1"/>
  <c r="D9406" i="5" s="1"/>
  <c r="D9407" i="5" a="1"/>
  <c r="D9407" i="5" s="1"/>
  <c r="D9408" i="5" a="1"/>
  <c r="D9408" i="5"/>
  <c r="D9409" i="5" a="1"/>
  <c r="D9409" i="5" s="1"/>
  <c r="D9410" i="5" a="1"/>
  <c r="D9410" i="5" s="1"/>
  <c r="D9411" i="5" a="1"/>
  <c r="D9411" i="5" s="1"/>
  <c r="D9412" i="5" a="1"/>
  <c r="D9412" i="5"/>
  <c r="D9413" i="5" a="1"/>
  <c r="D9413" i="5" s="1"/>
  <c r="D9414" i="5" a="1"/>
  <c r="D9414" i="5" s="1"/>
  <c r="D9415" i="5" a="1"/>
  <c r="D9415" i="5" s="1"/>
  <c r="D9416" i="5" a="1"/>
  <c r="D9416" i="5"/>
  <c r="D9417" i="5" a="1"/>
  <c r="D9417" i="5" s="1"/>
  <c r="D9418" i="5" a="1"/>
  <c r="D9418" i="5" s="1"/>
  <c r="D9419" i="5" a="1"/>
  <c r="D9419" i="5" s="1"/>
  <c r="D9420" i="5" a="1"/>
  <c r="D9420" i="5"/>
  <c r="D9421" i="5" a="1"/>
  <c r="D9421" i="5" s="1"/>
  <c r="D9422" i="5" a="1"/>
  <c r="D9422" i="5" s="1"/>
  <c r="D9423" i="5" a="1"/>
  <c r="D9423" i="5" s="1"/>
  <c r="D9424" i="5" a="1"/>
  <c r="D9424" i="5"/>
  <c r="D9425" i="5" a="1"/>
  <c r="D9425" i="5" s="1"/>
  <c r="D9426" i="5" a="1"/>
  <c r="D9426" i="5" s="1"/>
  <c r="D9427" i="5" a="1"/>
  <c r="D9427" i="5" s="1"/>
  <c r="D9428" i="5" a="1"/>
  <c r="D9428" i="5"/>
  <c r="D9429" i="5" a="1"/>
  <c r="D9429" i="5" s="1"/>
  <c r="D9430" i="5" a="1"/>
  <c r="D9430" i="5" s="1"/>
  <c r="D9431" i="5" a="1"/>
  <c r="D9431" i="5" s="1"/>
  <c r="D9432" i="5" a="1"/>
  <c r="D9432" i="5"/>
  <c r="D9433" i="5" a="1"/>
  <c r="D9433" i="5" s="1"/>
  <c r="D9434" i="5" a="1"/>
  <c r="D9434" i="5" s="1"/>
  <c r="D9435" i="5" a="1"/>
  <c r="D9435" i="5" s="1"/>
  <c r="D9436" i="5" a="1"/>
  <c r="D9436" i="5"/>
  <c r="D9437" i="5" a="1"/>
  <c r="D9437" i="5" s="1"/>
  <c r="D9438" i="5" a="1"/>
  <c r="D9438" i="5" s="1"/>
  <c r="D9439" i="5" a="1"/>
  <c r="D9439" i="5" s="1"/>
  <c r="D9440" i="5" a="1"/>
  <c r="D9440" i="5"/>
  <c r="D9441" i="5" a="1"/>
  <c r="D9441" i="5" s="1"/>
  <c r="D9442" i="5" a="1"/>
  <c r="D9442" i="5" s="1"/>
  <c r="D9443" i="5" a="1"/>
  <c r="D9443" i="5" s="1"/>
  <c r="D9444" i="5" a="1"/>
  <c r="D9444" i="5"/>
  <c r="D9445" i="5" a="1"/>
  <c r="D9445" i="5" s="1"/>
  <c r="D9446" i="5" a="1"/>
  <c r="D9446" i="5" s="1"/>
  <c r="D9447" i="5" a="1"/>
  <c r="D9447" i="5" s="1"/>
  <c r="D9448" i="5" a="1"/>
  <c r="D9448" i="5"/>
  <c r="D9449" i="5" a="1"/>
  <c r="D9449" i="5" s="1"/>
  <c r="D9450" i="5" a="1"/>
  <c r="D9450" i="5" s="1"/>
  <c r="D9451" i="5" a="1"/>
  <c r="D9451" i="5" s="1"/>
  <c r="D9452" i="5" a="1"/>
  <c r="D9452" i="5"/>
  <c r="D9453" i="5" a="1"/>
  <c r="D9453" i="5" s="1"/>
  <c r="D9454" i="5" a="1"/>
  <c r="D9454" i="5" s="1"/>
  <c r="D9455" i="5" a="1"/>
  <c r="D9455" i="5" s="1"/>
  <c r="D9456" i="5" a="1"/>
  <c r="D9456" i="5"/>
  <c r="D9457" i="5" a="1"/>
  <c r="D9457" i="5" s="1"/>
  <c r="D9458" i="5" a="1"/>
  <c r="D9458" i="5" s="1"/>
  <c r="D9459" i="5" a="1"/>
  <c r="D9459" i="5" s="1"/>
  <c r="D9460" i="5" a="1"/>
  <c r="D9460" i="5"/>
  <c r="D9461" i="5" a="1"/>
  <c r="D9461" i="5" s="1"/>
  <c r="D9462" i="5" a="1"/>
  <c r="D9462" i="5" s="1"/>
  <c r="D9463" i="5" a="1"/>
  <c r="D9463" i="5" s="1"/>
  <c r="D9464" i="5" a="1"/>
  <c r="D9464" i="5"/>
  <c r="D9465" i="5" a="1"/>
  <c r="D9465" i="5" s="1"/>
  <c r="D9466" i="5" a="1"/>
  <c r="D9466" i="5" s="1"/>
  <c r="D9467" i="5" a="1"/>
  <c r="D9467" i="5" s="1"/>
  <c r="D9468" i="5" a="1"/>
  <c r="D9468" i="5"/>
  <c r="D9469" i="5" a="1"/>
  <c r="D9469" i="5" s="1"/>
  <c r="D9470" i="5" a="1"/>
  <c r="D9470" i="5" s="1"/>
  <c r="D9471" i="5" a="1"/>
  <c r="D9471" i="5" s="1"/>
  <c r="D9472" i="5" a="1"/>
  <c r="D9472" i="5"/>
  <c r="D9473" i="5" a="1"/>
  <c r="D9473" i="5" s="1"/>
  <c r="D9474" i="5" a="1"/>
  <c r="D9474" i="5" s="1"/>
  <c r="D9475" i="5" a="1"/>
  <c r="D9475" i="5" s="1"/>
  <c r="D9476" i="5" a="1"/>
  <c r="D9476" i="5"/>
  <c r="D9477" i="5" a="1"/>
  <c r="D9477" i="5" s="1"/>
  <c r="D9478" i="5" a="1"/>
  <c r="D9478" i="5" s="1"/>
  <c r="D9479" i="5" a="1"/>
  <c r="D9479" i="5" s="1"/>
  <c r="D9480" i="5" a="1"/>
  <c r="D9480" i="5"/>
  <c r="D9481" i="5" a="1"/>
  <c r="D9481" i="5" s="1"/>
  <c r="D9482" i="5" a="1"/>
  <c r="D9482" i="5" s="1"/>
  <c r="D9483" i="5" a="1"/>
  <c r="D9483" i="5" s="1"/>
  <c r="D9484" i="5" a="1"/>
  <c r="D9484" i="5"/>
  <c r="D9485" i="5" a="1"/>
  <c r="D9485" i="5" s="1"/>
  <c r="D9486" i="5" a="1"/>
  <c r="D9486" i="5" s="1"/>
  <c r="D9487" i="5" a="1"/>
  <c r="D9487" i="5" s="1"/>
  <c r="D9488" i="5" a="1"/>
  <c r="D9488" i="5"/>
  <c r="D9489" i="5" a="1"/>
  <c r="D9489" i="5" s="1"/>
  <c r="D9490" i="5" a="1"/>
  <c r="D9490" i="5" s="1"/>
  <c r="D9491" i="5" a="1"/>
  <c r="D9491" i="5" s="1"/>
  <c r="D9492" i="5" a="1"/>
  <c r="D9492" i="5"/>
  <c r="D9493" i="5" a="1"/>
  <c r="D9493" i="5" s="1"/>
  <c r="D9494" i="5" a="1"/>
  <c r="D9494" i="5" s="1"/>
  <c r="D9495" i="5" a="1"/>
  <c r="D9495" i="5" s="1"/>
  <c r="D9496" i="5" a="1"/>
  <c r="D9496" i="5"/>
  <c r="D9497" i="5" a="1"/>
  <c r="D9497" i="5" s="1"/>
  <c r="D9498" i="5" a="1"/>
  <c r="D9498" i="5" s="1"/>
  <c r="D9499" i="5" a="1"/>
  <c r="D9499" i="5" s="1"/>
  <c r="D9500" i="5" a="1"/>
  <c r="D9500" i="5"/>
  <c r="D9501" i="5" a="1"/>
  <c r="D9501" i="5" s="1"/>
  <c r="D9502" i="5" a="1"/>
  <c r="D9502" i="5" s="1"/>
  <c r="D9503" i="5" a="1"/>
  <c r="D9503" i="5" s="1"/>
  <c r="D9504" i="5" a="1"/>
  <c r="D9504" i="5"/>
  <c r="D9505" i="5" a="1"/>
  <c r="D9505" i="5" s="1"/>
  <c r="D9506" i="5" a="1"/>
  <c r="D9506" i="5" s="1"/>
  <c r="D9507" i="5" a="1"/>
  <c r="D9507" i="5" s="1"/>
  <c r="D9508" i="5" a="1"/>
  <c r="D9508" i="5"/>
  <c r="D9509" i="5" a="1"/>
  <c r="D9509" i="5" s="1"/>
  <c r="D9510" i="5" a="1"/>
  <c r="D9510" i="5" s="1"/>
  <c r="D9511" i="5" a="1"/>
  <c r="D9511" i="5" s="1"/>
  <c r="D9512" i="5" a="1"/>
  <c r="D9512" i="5"/>
  <c r="D9513" i="5" a="1"/>
  <c r="D9513" i="5" s="1"/>
  <c r="D9514" i="5" a="1"/>
  <c r="D9514" i="5" s="1"/>
  <c r="D9515" i="5" a="1"/>
  <c r="D9515" i="5" s="1"/>
  <c r="D9516" i="5" a="1"/>
  <c r="D9516" i="5"/>
  <c r="D9517" i="5" a="1"/>
  <c r="D9517" i="5" s="1"/>
  <c r="D9518" i="5" a="1"/>
  <c r="D9518" i="5" s="1"/>
  <c r="D9519" i="5" a="1"/>
  <c r="D9519" i="5" s="1"/>
  <c r="D9520" i="5" a="1"/>
  <c r="D9520" i="5"/>
  <c r="D9521" i="5" a="1"/>
  <c r="D9521" i="5" s="1"/>
  <c r="D9522" i="5" a="1"/>
  <c r="D9522" i="5" s="1"/>
  <c r="D9523" i="5" a="1"/>
  <c r="D9523" i="5" s="1"/>
  <c r="D9524" i="5" a="1"/>
  <c r="D9524" i="5"/>
  <c r="D9525" i="5" a="1"/>
  <c r="D9525" i="5" s="1"/>
  <c r="D9526" i="5" a="1"/>
  <c r="D9526" i="5" s="1"/>
  <c r="D9527" i="5" a="1"/>
  <c r="D9527" i="5" s="1"/>
  <c r="D9528" i="5" a="1"/>
  <c r="D9528" i="5"/>
  <c r="D9529" i="5" a="1"/>
  <c r="D9529" i="5" s="1"/>
  <c r="D9530" i="5" a="1"/>
  <c r="D9530" i="5" s="1"/>
  <c r="D9531" i="5" a="1"/>
  <c r="D9531" i="5" s="1"/>
  <c r="D9532" i="5" a="1"/>
  <c r="D9532" i="5"/>
  <c r="D9533" i="5" a="1"/>
  <c r="D9533" i="5" s="1"/>
  <c r="D9534" i="5" a="1"/>
  <c r="D9534" i="5" s="1"/>
  <c r="D9535" i="5" a="1"/>
  <c r="D9535" i="5" s="1"/>
  <c r="D9536" i="5" a="1"/>
  <c r="D9536" i="5"/>
  <c r="D9537" i="5" a="1"/>
  <c r="D9537" i="5" s="1"/>
  <c r="D9538" i="5" a="1"/>
  <c r="D9538" i="5" s="1"/>
  <c r="D9539" i="5" a="1"/>
  <c r="D9539" i="5" s="1"/>
  <c r="D9540" i="5" a="1"/>
  <c r="D9540" i="5"/>
  <c r="D9541" i="5" a="1"/>
  <c r="D9541" i="5" s="1"/>
  <c r="D9542" i="5" a="1"/>
  <c r="D9542" i="5" s="1"/>
  <c r="D9543" i="5" a="1"/>
  <c r="D9543" i="5" s="1"/>
  <c r="D9544" i="5" a="1"/>
  <c r="D9544" i="5"/>
  <c r="D9545" i="5" a="1"/>
  <c r="D9545" i="5" s="1"/>
  <c r="D9546" i="5" a="1"/>
  <c r="D9546" i="5" s="1"/>
  <c r="D9547" i="5" a="1"/>
  <c r="D9547" i="5" s="1"/>
  <c r="D9548" i="5" a="1"/>
  <c r="D9548" i="5"/>
  <c r="D9549" i="5" a="1"/>
  <c r="D9549" i="5" s="1"/>
  <c r="D9550" i="5" a="1"/>
  <c r="D9550" i="5" s="1"/>
  <c r="D9551" i="5" a="1"/>
  <c r="D9551" i="5" s="1"/>
  <c r="D9552" i="5" a="1"/>
  <c r="D9552" i="5"/>
  <c r="D9553" i="5" a="1"/>
  <c r="D9553" i="5" s="1"/>
  <c r="D9554" i="5" a="1"/>
  <c r="D9554" i="5" s="1"/>
  <c r="D9555" i="5" a="1"/>
  <c r="D9555" i="5" s="1"/>
  <c r="D9556" i="5" a="1"/>
  <c r="D9556" i="5"/>
  <c r="D9557" i="5" a="1"/>
  <c r="D9557" i="5" s="1"/>
  <c r="D9558" i="5" a="1"/>
  <c r="D9558" i="5" s="1"/>
  <c r="D9559" i="5" a="1"/>
  <c r="D9559" i="5" s="1"/>
  <c r="D9560" i="5" a="1"/>
  <c r="D9560" i="5"/>
  <c r="D9561" i="5" a="1"/>
  <c r="D9561" i="5" s="1"/>
  <c r="D9562" i="5" a="1"/>
  <c r="D9562" i="5" s="1"/>
  <c r="D9563" i="5" a="1"/>
  <c r="D9563" i="5" s="1"/>
  <c r="D9564" i="5" a="1"/>
  <c r="D9564" i="5"/>
  <c r="D9565" i="5" a="1"/>
  <c r="D9565" i="5" s="1"/>
  <c r="D9566" i="5" a="1"/>
  <c r="D9566" i="5" s="1"/>
  <c r="D9567" i="5" a="1"/>
  <c r="D9567" i="5" s="1"/>
  <c r="D9568" i="5" a="1"/>
  <c r="D9568" i="5"/>
  <c r="D9569" i="5" a="1"/>
  <c r="D9569" i="5" s="1"/>
  <c r="D9570" i="5" a="1"/>
  <c r="D9570" i="5" s="1"/>
  <c r="D9571" i="5" a="1"/>
  <c r="D9571" i="5" s="1"/>
  <c r="D9572" i="5" a="1"/>
  <c r="D9572" i="5"/>
  <c r="D9573" i="5" a="1"/>
  <c r="D9573" i="5" s="1"/>
  <c r="D9574" i="5" a="1"/>
  <c r="D9574" i="5" s="1"/>
  <c r="D9575" i="5" a="1"/>
  <c r="D9575" i="5" s="1"/>
  <c r="D9576" i="5" a="1"/>
  <c r="D9576" i="5"/>
  <c r="D9577" i="5" a="1"/>
  <c r="D9577" i="5" s="1"/>
  <c r="D9578" i="5" a="1"/>
  <c r="D9578" i="5" s="1"/>
  <c r="D9579" i="5" a="1"/>
  <c r="D9579" i="5" s="1"/>
  <c r="D9580" i="5" a="1"/>
  <c r="D9580" i="5"/>
  <c r="D9581" i="5" a="1"/>
  <c r="D9581" i="5" s="1"/>
  <c r="D9582" i="5" a="1"/>
  <c r="D9582" i="5" s="1"/>
  <c r="D9583" i="5" a="1"/>
  <c r="D9583" i="5" s="1"/>
  <c r="D9584" i="5" a="1"/>
  <c r="D9584" i="5"/>
  <c r="D9585" i="5" a="1"/>
  <c r="D9585" i="5" s="1"/>
  <c r="D9586" i="5" a="1"/>
  <c r="D9586" i="5" s="1"/>
  <c r="D9587" i="5" a="1"/>
  <c r="D9587" i="5" s="1"/>
  <c r="D9588" i="5" a="1"/>
  <c r="D9588" i="5"/>
  <c r="D9589" i="5" a="1"/>
  <c r="D9589" i="5" s="1"/>
  <c r="D9590" i="5" a="1"/>
  <c r="D9590" i="5" s="1"/>
  <c r="D9591" i="5" a="1"/>
  <c r="D9591" i="5" s="1"/>
  <c r="D9592" i="5" a="1"/>
  <c r="D9592" i="5"/>
  <c r="D9593" i="5" a="1"/>
  <c r="D9593" i="5" s="1"/>
  <c r="D9594" i="5" a="1"/>
  <c r="D9594" i="5" s="1"/>
  <c r="D9595" i="5" a="1"/>
  <c r="D9595" i="5" s="1"/>
  <c r="D9596" i="5" a="1"/>
  <c r="D9596" i="5"/>
  <c r="D9597" i="5" a="1"/>
  <c r="D9597" i="5" s="1"/>
  <c r="D9598" i="5" a="1"/>
  <c r="D9598" i="5" s="1"/>
  <c r="D9599" i="5" a="1"/>
  <c r="D9599" i="5" s="1"/>
  <c r="D9600" i="5" a="1"/>
  <c r="D9600" i="5"/>
  <c r="D9601" i="5" a="1"/>
  <c r="D9601" i="5" s="1"/>
  <c r="D9602" i="5" a="1"/>
  <c r="D9602" i="5" s="1"/>
  <c r="D9603" i="5" a="1"/>
  <c r="D9603" i="5" s="1"/>
  <c r="D9604" i="5" a="1"/>
  <c r="D9604" i="5"/>
  <c r="D9605" i="5" a="1"/>
  <c r="D9605" i="5" s="1"/>
  <c r="D9606" i="5" a="1"/>
  <c r="D9606" i="5" s="1"/>
  <c r="D9607" i="5" a="1"/>
  <c r="D9607" i="5" s="1"/>
  <c r="D9608" i="5" a="1"/>
  <c r="D9608" i="5"/>
  <c r="D9609" i="5" a="1"/>
  <c r="D9609" i="5" s="1"/>
  <c r="D9610" i="5" a="1"/>
  <c r="D9610" i="5" s="1"/>
  <c r="D9611" i="5" a="1"/>
  <c r="D9611" i="5" s="1"/>
  <c r="D9612" i="5" a="1"/>
  <c r="D9612" i="5"/>
  <c r="D9613" i="5" a="1"/>
  <c r="D9613" i="5" s="1"/>
  <c r="D9614" i="5" a="1"/>
  <c r="D9614" i="5" s="1"/>
  <c r="D9615" i="5" a="1"/>
  <c r="D9615" i="5" s="1"/>
  <c r="D9616" i="5" a="1"/>
  <c r="D9616" i="5"/>
  <c r="D9617" i="5" a="1"/>
  <c r="D9617" i="5" s="1"/>
  <c r="D9618" i="5" a="1"/>
  <c r="D9618" i="5" s="1"/>
  <c r="D9619" i="5" a="1"/>
  <c r="D9619" i="5" s="1"/>
  <c r="D9620" i="5" a="1"/>
  <c r="D9620" i="5"/>
  <c r="D9621" i="5" a="1"/>
  <c r="D9621" i="5" s="1"/>
  <c r="D9622" i="5" a="1"/>
  <c r="D9622" i="5" s="1"/>
  <c r="D9623" i="5" a="1"/>
  <c r="D9623" i="5" s="1"/>
  <c r="D9624" i="5" a="1"/>
  <c r="D9624" i="5"/>
  <c r="D9625" i="5" a="1"/>
  <c r="D9625" i="5" s="1"/>
  <c r="D9626" i="5" a="1"/>
  <c r="D9626" i="5" s="1"/>
  <c r="D9627" i="5" a="1"/>
  <c r="D9627" i="5" s="1"/>
  <c r="D9628" i="5" a="1"/>
  <c r="D9628" i="5"/>
  <c r="D9629" i="5" a="1"/>
  <c r="D9629" i="5" s="1"/>
  <c r="D9630" i="5" a="1"/>
  <c r="D9630" i="5" s="1"/>
  <c r="D9631" i="5" a="1"/>
  <c r="D9631" i="5" s="1"/>
  <c r="D9632" i="5" a="1"/>
  <c r="D9632" i="5"/>
  <c r="D9633" i="5" a="1"/>
  <c r="D9633" i="5" s="1"/>
  <c r="D9634" i="5" a="1"/>
  <c r="D9634" i="5" s="1"/>
  <c r="D9635" i="5" a="1"/>
  <c r="D9635" i="5" s="1"/>
  <c r="D9636" i="5" a="1"/>
  <c r="D9636" i="5"/>
  <c r="D9637" i="5" a="1"/>
  <c r="D9637" i="5" s="1"/>
  <c r="D9638" i="5" a="1"/>
  <c r="D9638" i="5" s="1"/>
  <c r="D9639" i="5" a="1"/>
  <c r="D9639" i="5" s="1"/>
  <c r="D9640" i="5" a="1"/>
  <c r="D9640" i="5"/>
  <c r="D9641" i="5" a="1"/>
  <c r="D9641" i="5" s="1"/>
  <c r="D9642" i="5" a="1"/>
  <c r="D9642" i="5" s="1"/>
  <c r="D9643" i="5" a="1"/>
  <c r="D9643" i="5" s="1"/>
  <c r="D9644" i="5" a="1"/>
  <c r="D9644" i="5"/>
  <c r="D9645" i="5" a="1"/>
  <c r="D9645" i="5" s="1"/>
  <c r="D9646" i="5" a="1"/>
  <c r="D9646" i="5" s="1"/>
  <c r="D9647" i="5" a="1"/>
  <c r="D9647" i="5" s="1"/>
  <c r="D9648" i="5" a="1"/>
  <c r="D9648" i="5"/>
  <c r="D9649" i="5" a="1"/>
  <c r="D9649" i="5" s="1"/>
  <c r="D9650" i="5" a="1"/>
  <c r="D9650" i="5" s="1"/>
  <c r="D9651" i="5" a="1"/>
  <c r="D9651" i="5" s="1"/>
  <c r="D9652" i="5" a="1"/>
  <c r="D9652" i="5"/>
  <c r="D9653" i="5" a="1"/>
  <c r="D9653" i="5" s="1"/>
  <c r="D9654" i="5" a="1"/>
  <c r="D9654" i="5" s="1"/>
  <c r="D9655" i="5" a="1"/>
  <c r="D9655" i="5" s="1"/>
  <c r="D9656" i="5" a="1"/>
  <c r="D9656" i="5"/>
  <c r="D9657" i="5" a="1"/>
  <c r="D9657" i="5" s="1"/>
  <c r="D9658" i="5" a="1"/>
  <c r="D9658" i="5" s="1"/>
  <c r="D9659" i="5" a="1"/>
  <c r="D9659" i="5" s="1"/>
  <c r="D9660" i="5" a="1"/>
  <c r="D9660" i="5"/>
  <c r="D9661" i="5" a="1"/>
  <c r="D9661" i="5" s="1"/>
  <c r="D9662" i="5" a="1"/>
  <c r="D9662" i="5" s="1"/>
  <c r="D9663" i="5" a="1"/>
  <c r="D9663" i="5" s="1"/>
  <c r="D9664" i="5" a="1"/>
  <c r="D9664" i="5"/>
  <c r="D9665" i="5" a="1"/>
  <c r="D9665" i="5" s="1"/>
  <c r="D9666" i="5" a="1"/>
  <c r="D9666" i="5" s="1"/>
  <c r="D9667" i="5" a="1"/>
  <c r="D9667" i="5" s="1"/>
  <c r="D9668" i="5" a="1"/>
  <c r="D9668" i="5"/>
  <c r="D9669" i="5" a="1"/>
  <c r="D9669" i="5" s="1"/>
  <c r="D9670" i="5" a="1"/>
  <c r="D9670" i="5" s="1"/>
  <c r="D9671" i="5" a="1"/>
  <c r="D9671" i="5" s="1"/>
  <c r="D9672" i="5" a="1"/>
  <c r="D9672" i="5"/>
  <c r="D9673" i="5" a="1"/>
  <c r="D9673" i="5" s="1"/>
  <c r="D9674" i="5" a="1"/>
  <c r="D9674" i="5" s="1"/>
  <c r="D9675" i="5" a="1"/>
  <c r="D9675" i="5" s="1"/>
  <c r="D9676" i="5" a="1"/>
  <c r="D9676" i="5"/>
  <c r="D9677" i="5" a="1"/>
  <c r="D9677" i="5" s="1"/>
  <c r="D9678" i="5" a="1"/>
  <c r="D9678" i="5" s="1"/>
  <c r="D9679" i="5" a="1"/>
  <c r="D9679" i="5" s="1"/>
  <c r="D9680" i="5" a="1"/>
  <c r="D9680" i="5"/>
  <c r="D9681" i="5" a="1"/>
  <c r="D9681" i="5" s="1"/>
  <c r="D9682" i="5" a="1"/>
  <c r="D9682" i="5" s="1"/>
  <c r="D9683" i="5" a="1"/>
  <c r="D9683" i="5" s="1"/>
  <c r="D9684" i="5" a="1"/>
  <c r="D9684" i="5"/>
  <c r="D9685" i="5" a="1"/>
  <c r="D9685" i="5" s="1"/>
  <c r="D9686" i="5" a="1"/>
  <c r="D9686" i="5" s="1"/>
  <c r="D9687" i="5" a="1"/>
  <c r="D9687" i="5" s="1"/>
  <c r="D9688" i="5" a="1"/>
  <c r="D9688" i="5"/>
  <c r="D9689" i="5" a="1"/>
  <c r="D9689" i="5" s="1"/>
  <c r="D9690" i="5" a="1"/>
  <c r="D9690" i="5" s="1"/>
  <c r="D9691" i="5" a="1"/>
  <c r="D9691" i="5" s="1"/>
  <c r="D9692" i="5" a="1"/>
  <c r="D9692" i="5"/>
  <c r="D9693" i="5" a="1"/>
  <c r="D9693" i="5" s="1"/>
  <c r="D9694" i="5" a="1"/>
  <c r="D9694" i="5" s="1"/>
  <c r="D9695" i="5" a="1"/>
  <c r="D9695" i="5" s="1"/>
  <c r="D9696" i="5" a="1"/>
  <c r="D9696" i="5"/>
  <c r="D9697" i="5" a="1"/>
  <c r="D9697" i="5" s="1"/>
  <c r="D9698" i="5" a="1"/>
  <c r="D9698" i="5" s="1"/>
  <c r="D9699" i="5" a="1"/>
  <c r="D9699" i="5" s="1"/>
  <c r="D9700" i="5" a="1"/>
  <c r="D9700" i="5"/>
  <c r="D9701" i="5" a="1"/>
  <c r="D9701" i="5" s="1"/>
  <c r="D9702" i="5" a="1"/>
  <c r="D9702" i="5" s="1"/>
  <c r="D9703" i="5" a="1"/>
  <c r="D9703" i="5" s="1"/>
  <c r="D9704" i="5" a="1"/>
  <c r="D9704" i="5"/>
  <c r="D9705" i="5" a="1"/>
  <c r="D9705" i="5" s="1"/>
  <c r="D9706" i="5" a="1"/>
  <c r="D9706" i="5" s="1"/>
  <c r="D9707" i="5" a="1"/>
  <c r="D9707" i="5" s="1"/>
  <c r="D9708" i="5" a="1"/>
  <c r="D9708" i="5"/>
  <c r="D9709" i="5" a="1"/>
  <c r="D9709" i="5" s="1"/>
  <c r="D9710" i="5" a="1"/>
  <c r="D9710" i="5" s="1"/>
  <c r="D9711" i="5" a="1"/>
  <c r="D9711" i="5" s="1"/>
  <c r="D9712" i="5" a="1"/>
  <c r="D9712" i="5"/>
  <c r="D9713" i="5" a="1"/>
  <c r="D9713" i="5" s="1"/>
  <c r="D9714" i="5" a="1"/>
  <c r="D9714" i="5" s="1"/>
  <c r="D9715" i="5" a="1"/>
  <c r="D9715" i="5" s="1"/>
  <c r="D9716" i="5" a="1"/>
  <c r="D9716" i="5"/>
  <c r="D9717" i="5" a="1"/>
  <c r="D9717" i="5" s="1"/>
  <c r="D9718" i="5" a="1"/>
  <c r="D9718" i="5" s="1"/>
  <c r="D9719" i="5" a="1"/>
  <c r="D9719" i="5" s="1"/>
  <c r="D9720" i="5" a="1"/>
  <c r="D9720" i="5"/>
  <c r="D9721" i="5" a="1"/>
  <c r="D9721" i="5" s="1"/>
  <c r="D9722" i="5" a="1"/>
  <c r="D9722" i="5" s="1"/>
  <c r="D9723" i="5" a="1"/>
  <c r="D9723" i="5" s="1"/>
  <c r="D9724" i="5" a="1"/>
  <c r="D9724" i="5"/>
  <c r="D9725" i="5" a="1"/>
  <c r="D9725" i="5" s="1"/>
  <c r="D9726" i="5" a="1"/>
  <c r="D9726" i="5" s="1"/>
  <c r="D9727" i="5" a="1"/>
  <c r="D9727" i="5" s="1"/>
  <c r="D9728" i="5" a="1"/>
  <c r="D9728" i="5"/>
  <c r="D9729" i="5" a="1"/>
  <c r="D9729" i="5" s="1"/>
  <c r="D9730" i="5" a="1"/>
  <c r="D9730" i="5" s="1"/>
  <c r="D9731" i="5" a="1"/>
  <c r="D9731" i="5" s="1"/>
  <c r="D9732" i="5" a="1"/>
  <c r="D9732" i="5"/>
  <c r="D9733" i="5" a="1"/>
  <c r="D9733" i="5" s="1"/>
  <c r="D9734" i="5" a="1"/>
  <c r="D9734" i="5" s="1"/>
  <c r="D9735" i="5" a="1"/>
  <c r="D9735" i="5" s="1"/>
  <c r="D9736" i="5" a="1"/>
  <c r="D9736" i="5"/>
  <c r="D9737" i="5" a="1"/>
  <c r="D9737" i="5" s="1"/>
  <c r="D9738" i="5" a="1"/>
  <c r="D9738" i="5" s="1"/>
  <c r="D9739" i="5" a="1"/>
  <c r="D9739" i="5" s="1"/>
  <c r="D9740" i="5" a="1"/>
  <c r="D9740" i="5"/>
  <c r="D9741" i="5" a="1"/>
  <c r="D9741" i="5" s="1"/>
  <c r="D9742" i="5" a="1"/>
  <c r="D9742" i="5" s="1"/>
  <c r="D9743" i="5" a="1"/>
  <c r="D9743" i="5" s="1"/>
  <c r="D9744" i="5" a="1"/>
  <c r="D9744" i="5"/>
  <c r="D9745" i="5" a="1"/>
  <c r="D9745" i="5" s="1"/>
  <c r="D9746" i="5" a="1"/>
  <c r="D9746" i="5" s="1"/>
  <c r="D9747" i="5" a="1"/>
  <c r="D9747" i="5" s="1"/>
  <c r="D9748" i="5" a="1"/>
  <c r="D9748" i="5"/>
  <c r="D9749" i="5" a="1"/>
  <c r="D9749" i="5" s="1"/>
  <c r="D9750" i="5" a="1"/>
  <c r="D9750" i="5" s="1"/>
  <c r="D9751" i="5" a="1"/>
  <c r="D9751" i="5" s="1"/>
  <c r="D9752" i="5" a="1"/>
  <c r="D9752" i="5"/>
  <c r="D9753" i="5" a="1"/>
  <c r="D9753" i="5" s="1"/>
  <c r="D9754" i="5" a="1"/>
  <c r="D9754" i="5" s="1"/>
  <c r="D9755" i="5" a="1"/>
  <c r="D9755" i="5" s="1"/>
  <c r="D9756" i="5" a="1"/>
  <c r="D9756" i="5"/>
  <c r="D9757" i="5" a="1"/>
  <c r="D9757" i="5" s="1"/>
  <c r="D9758" i="5" a="1"/>
  <c r="D9758" i="5" s="1"/>
  <c r="D9759" i="5" a="1"/>
  <c r="D9759" i="5" s="1"/>
  <c r="D9760" i="5" a="1"/>
  <c r="D9760" i="5"/>
  <c r="D9761" i="5" a="1"/>
  <c r="D9761" i="5" s="1"/>
  <c r="D9762" i="5" a="1"/>
  <c r="D9762" i="5" s="1"/>
  <c r="D9763" i="5" a="1"/>
  <c r="D9763" i="5" s="1"/>
  <c r="D9764" i="5" a="1"/>
  <c r="D9764" i="5"/>
  <c r="D9765" i="5" a="1"/>
  <c r="D9765" i="5" s="1"/>
  <c r="D9766" i="5" a="1"/>
  <c r="D9766" i="5" s="1"/>
  <c r="D9767" i="5" a="1"/>
  <c r="D9767" i="5" s="1"/>
  <c r="D9768" i="5" a="1"/>
  <c r="D9768" i="5"/>
  <c r="D9769" i="5" a="1"/>
  <c r="D9769" i="5" s="1"/>
  <c r="D9770" i="5" a="1"/>
  <c r="D9770" i="5" s="1"/>
  <c r="D9771" i="5" a="1"/>
  <c r="D9771" i="5" s="1"/>
  <c r="D9772" i="5" a="1"/>
  <c r="D9772" i="5"/>
  <c r="D9773" i="5" a="1"/>
  <c r="D9773" i="5" s="1"/>
  <c r="D9774" i="5" a="1"/>
  <c r="D9774" i="5" s="1"/>
  <c r="D9775" i="5" a="1"/>
  <c r="D9775" i="5" s="1"/>
  <c r="D9776" i="5" a="1"/>
  <c r="D9776" i="5"/>
  <c r="D9777" i="5" a="1"/>
  <c r="D9777" i="5" s="1"/>
  <c r="D9778" i="5" a="1"/>
  <c r="D9778" i="5" s="1"/>
  <c r="D9779" i="5" a="1"/>
  <c r="D9779" i="5" s="1"/>
  <c r="D9780" i="5" a="1"/>
  <c r="D9780" i="5"/>
  <c r="D9781" i="5" a="1"/>
  <c r="D9781" i="5" s="1"/>
  <c r="D9782" i="5" a="1"/>
  <c r="D9782" i="5" s="1"/>
  <c r="D9783" i="5" a="1"/>
  <c r="D9783" i="5" s="1"/>
  <c r="D9784" i="5" a="1"/>
  <c r="D9784" i="5"/>
  <c r="D9785" i="5" a="1"/>
  <c r="D9785" i="5" s="1"/>
  <c r="D9786" i="5" a="1"/>
  <c r="D9786" i="5" s="1"/>
  <c r="D9787" i="5" a="1"/>
  <c r="D9787" i="5" s="1"/>
  <c r="D9788" i="5" a="1"/>
  <c r="D9788" i="5"/>
  <c r="D9789" i="5" a="1"/>
  <c r="D9789" i="5" s="1"/>
  <c r="D9790" i="5" a="1"/>
  <c r="D9790" i="5" s="1"/>
  <c r="D9791" i="5" a="1"/>
  <c r="D9791" i="5" s="1"/>
  <c r="D9792" i="5" a="1"/>
  <c r="D9792" i="5"/>
  <c r="D9793" i="5" a="1"/>
  <c r="D9793" i="5" s="1"/>
  <c r="D9794" i="5" a="1"/>
  <c r="D9794" i="5" s="1"/>
  <c r="D9795" i="5" a="1"/>
  <c r="D9795" i="5" s="1"/>
  <c r="D9796" i="5" a="1"/>
  <c r="D9796" i="5"/>
  <c r="D9797" i="5" a="1"/>
  <c r="D9797" i="5" s="1"/>
  <c r="D9798" i="5" a="1"/>
  <c r="D9798" i="5" s="1"/>
  <c r="D9799" i="5" a="1"/>
  <c r="D9799" i="5" s="1"/>
  <c r="D9800" i="5" a="1"/>
  <c r="D9800" i="5"/>
  <c r="D9801" i="5" a="1"/>
  <c r="D9801" i="5" s="1"/>
  <c r="D9802" i="5" a="1"/>
  <c r="D9802" i="5" s="1"/>
  <c r="D9803" i="5" a="1"/>
  <c r="D9803" i="5" s="1"/>
  <c r="D9804" i="5" a="1"/>
  <c r="D9804" i="5"/>
  <c r="D9805" i="5" a="1"/>
  <c r="D9805" i="5" s="1"/>
  <c r="D9806" i="5" a="1"/>
  <c r="D9806" i="5" s="1"/>
  <c r="D9807" i="5" a="1"/>
  <c r="D9807" i="5" s="1"/>
  <c r="D9808" i="5" a="1"/>
  <c r="D9808" i="5"/>
  <c r="D9809" i="5" a="1"/>
  <c r="D9809" i="5" s="1"/>
  <c r="D9810" i="5" a="1"/>
  <c r="D9810" i="5" s="1"/>
  <c r="D9811" i="5" a="1"/>
  <c r="D9811" i="5" s="1"/>
  <c r="D9812" i="5" a="1"/>
  <c r="D9812" i="5"/>
  <c r="D9813" i="5" a="1"/>
  <c r="D9813" i="5" s="1"/>
  <c r="D9814" i="5" a="1"/>
  <c r="D9814" i="5" s="1"/>
  <c r="D9815" i="5" a="1"/>
  <c r="D9815" i="5" s="1"/>
  <c r="D9816" i="5" a="1"/>
  <c r="D9816" i="5"/>
  <c r="D9817" i="5" a="1"/>
  <c r="D9817" i="5" s="1"/>
  <c r="D9818" i="5" a="1"/>
  <c r="D9818" i="5" s="1"/>
  <c r="D9819" i="5" a="1"/>
  <c r="D9819" i="5" s="1"/>
  <c r="D9820" i="5" a="1"/>
  <c r="D9820" i="5"/>
  <c r="D9821" i="5" a="1"/>
  <c r="D9821" i="5" s="1"/>
  <c r="D9822" i="5" a="1"/>
  <c r="D9822" i="5" s="1"/>
  <c r="D9823" i="5" a="1"/>
  <c r="D9823" i="5" s="1"/>
  <c r="D9824" i="5" a="1"/>
  <c r="D9824" i="5"/>
  <c r="D9825" i="5" a="1"/>
  <c r="D9825" i="5" s="1"/>
  <c r="D9826" i="5" a="1"/>
  <c r="D9826" i="5" s="1"/>
  <c r="D9827" i="5" a="1"/>
  <c r="D9827" i="5" s="1"/>
  <c r="D9828" i="5" a="1"/>
  <c r="D9828" i="5"/>
  <c r="D9829" i="5" a="1"/>
  <c r="D9829" i="5" s="1"/>
  <c r="D9830" i="5" a="1"/>
  <c r="D9830" i="5" s="1"/>
  <c r="D9831" i="5" a="1"/>
  <c r="D9831" i="5" s="1"/>
  <c r="D9832" i="5" a="1"/>
  <c r="D9832" i="5"/>
  <c r="D9833" i="5" a="1"/>
  <c r="D9833" i="5" s="1"/>
  <c r="D9834" i="5" a="1"/>
  <c r="D9834" i="5" s="1"/>
  <c r="D9835" i="5" a="1"/>
  <c r="D9835" i="5" s="1"/>
  <c r="D9836" i="5" a="1"/>
  <c r="D9836" i="5"/>
  <c r="D9837" i="5" a="1"/>
  <c r="D9837" i="5" s="1"/>
  <c r="D9838" i="5" a="1"/>
  <c r="D9838" i="5" s="1"/>
  <c r="D9839" i="5" a="1"/>
  <c r="D9839" i="5" s="1"/>
  <c r="D9840" i="5" a="1"/>
  <c r="D9840" i="5"/>
  <c r="D9841" i="5" a="1"/>
  <c r="D9841" i="5" s="1"/>
  <c r="D9842" i="5" a="1"/>
  <c r="D9842" i="5" s="1"/>
  <c r="D9843" i="5" a="1"/>
  <c r="D9843" i="5" s="1"/>
  <c r="D9844" i="5" a="1"/>
  <c r="D9844" i="5"/>
  <c r="D9845" i="5" a="1"/>
  <c r="D9845" i="5" s="1"/>
  <c r="D9846" i="5" a="1"/>
  <c r="D9846" i="5" s="1"/>
  <c r="D9847" i="5" a="1"/>
  <c r="D9847" i="5" s="1"/>
  <c r="D9848" i="5" a="1"/>
  <c r="D9848" i="5"/>
  <c r="D9849" i="5" a="1"/>
  <c r="D9849" i="5" s="1"/>
  <c r="D9850" i="5" a="1"/>
  <c r="D9850" i="5" s="1"/>
  <c r="D9851" i="5" a="1"/>
  <c r="D9851" i="5" s="1"/>
  <c r="D9852" i="5" a="1"/>
  <c r="D9852" i="5"/>
  <c r="D9853" i="5" a="1"/>
  <c r="D9853" i="5" s="1"/>
  <c r="D9854" i="5" a="1"/>
  <c r="D9854" i="5" s="1"/>
  <c r="D9855" i="5" a="1"/>
  <c r="D9855" i="5" s="1"/>
  <c r="D9856" i="5" a="1"/>
  <c r="D9856" i="5"/>
  <c r="D9857" i="5" a="1"/>
  <c r="D9857" i="5" s="1"/>
  <c r="D9858" i="5" a="1"/>
  <c r="D9858" i="5" s="1"/>
  <c r="D9859" i="5" a="1"/>
  <c r="D9859" i="5" s="1"/>
  <c r="D9860" i="5" a="1"/>
  <c r="D9860" i="5"/>
  <c r="D9861" i="5" a="1"/>
  <c r="D9861" i="5" s="1"/>
  <c r="D9862" i="5" a="1"/>
  <c r="D9862" i="5" s="1"/>
  <c r="D9863" i="5" a="1"/>
  <c r="D9863" i="5" s="1"/>
  <c r="D9864" i="5" a="1"/>
  <c r="D9864" i="5"/>
  <c r="D9865" i="5" a="1"/>
  <c r="D9865" i="5" s="1"/>
  <c r="D9866" i="5" a="1"/>
  <c r="D9866" i="5" s="1"/>
  <c r="D9867" i="5" a="1"/>
  <c r="D9867" i="5" s="1"/>
  <c r="D9868" i="5" a="1"/>
  <c r="D9868" i="5"/>
  <c r="D9869" i="5" a="1"/>
  <c r="D9869" i="5" s="1"/>
  <c r="D9870" i="5" a="1"/>
  <c r="D9870" i="5" s="1"/>
  <c r="D9871" i="5" a="1"/>
  <c r="D9871" i="5" s="1"/>
  <c r="D9872" i="5" a="1"/>
  <c r="D9872" i="5"/>
  <c r="D9873" i="5" a="1"/>
  <c r="D9873" i="5" s="1"/>
  <c r="D9874" i="5" a="1"/>
  <c r="D9874" i="5" s="1"/>
  <c r="D9875" i="5" a="1"/>
  <c r="D9875" i="5" s="1"/>
  <c r="D9876" i="5" a="1"/>
  <c r="D9876" i="5"/>
  <c r="D9877" i="5" a="1"/>
  <c r="D9877" i="5" s="1"/>
  <c r="D9878" i="5" a="1"/>
  <c r="D9878" i="5" s="1"/>
  <c r="D9879" i="5" a="1"/>
  <c r="D9879" i="5" s="1"/>
  <c r="D9880" i="5" a="1"/>
  <c r="D9880" i="5"/>
  <c r="D9881" i="5" a="1"/>
  <c r="D9881" i="5" s="1"/>
  <c r="D9882" i="5" a="1"/>
  <c r="D9882" i="5" s="1"/>
  <c r="D9883" i="5" a="1"/>
  <c r="D9883" i="5" s="1"/>
  <c r="D9884" i="5" a="1"/>
  <c r="D9884" i="5"/>
  <c r="D9885" i="5" a="1"/>
  <c r="D9885" i="5" s="1"/>
  <c r="D9886" i="5" a="1"/>
  <c r="D9886" i="5" s="1"/>
  <c r="D9887" i="5" a="1"/>
  <c r="D9887" i="5" s="1"/>
  <c r="D9888" i="5" a="1"/>
  <c r="D9888" i="5"/>
  <c r="D9889" i="5" a="1"/>
  <c r="D9889" i="5" s="1"/>
  <c r="D9890" i="5" a="1"/>
  <c r="D9890" i="5" s="1"/>
  <c r="D9891" i="5" a="1"/>
  <c r="D9891" i="5" s="1"/>
  <c r="D9892" i="5" a="1"/>
  <c r="D9892" i="5"/>
  <c r="D9893" i="5" a="1"/>
  <c r="D9893" i="5" s="1"/>
  <c r="D9894" i="5" a="1"/>
  <c r="D9894" i="5" s="1"/>
  <c r="D9895" i="5" a="1"/>
  <c r="D9895" i="5" s="1"/>
  <c r="D9896" i="5" a="1"/>
  <c r="D9896" i="5"/>
  <c r="D9897" i="5" a="1"/>
  <c r="D9897" i="5" s="1"/>
  <c r="D9898" i="5" a="1"/>
  <c r="D9898" i="5" s="1"/>
  <c r="D9899" i="5" a="1"/>
  <c r="D9899" i="5" s="1"/>
  <c r="D2" i="5" a="1"/>
  <c r="D2" i="5" s="1"/>
  <c r="B3" i="5" a="1"/>
  <c r="B3" i="5" s="1"/>
  <c r="B4" i="5" a="1"/>
  <c r="B4" i="5" s="1"/>
  <c r="B5" i="5" a="1"/>
  <c r="B5" i="5" s="1"/>
  <c r="B6" i="5" a="1"/>
  <c r="B6" i="5" s="1"/>
  <c r="B7" i="5" a="1"/>
  <c r="B7" i="5" s="1"/>
  <c r="B8" i="5" a="1"/>
  <c r="B8" i="5" s="1"/>
  <c r="B9" i="5" a="1"/>
  <c r="B9" i="5" s="1"/>
  <c r="B10" i="5" a="1"/>
  <c r="B10" i="5" s="1"/>
  <c r="B11" i="5" a="1"/>
  <c r="B11" i="5" s="1"/>
  <c r="B12" i="5" a="1"/>
  <c r="B12" i="5" s="1"/>
  <c r="B13" i="5" a="1"/>
  <c r="B13" i="5" s="1"/>
  <c r="B14" i="5" a="1"/>
  <c r="B14" i="5" s="1"/>
  <c r="B15" i="5" a="1"/>
  <c r="B15" i="5" s="1"/>
  <c r="B16" i="5" a="1"/>
  <c r="B16" i="5"/>
  <c r="B17" i="5" a="1"/>
  <c r="B17" i="5" s="1"/>
  <c r="B18" i="5" a="1"/>
  <c r="B18" i="5" s="1"/>
  <c r="B19" i="5" a="1"/>
  <c r="B19" i="5" s="1"/>
  <c r="B20" i="5" a="1"/>
  <c r="B20" i="5" s="1"/>
  <c r="B21" i="5" a="1"/>
  <c r="B21" i="5" s="1"/>
  <c r="B22" i="5" a="1"/>
  <c r="B22" i="5" s="1"/>
  <c r="B23" i="5" a="1"/>
  <c r="B23" i="5" s="1"/>
  <c r="B24" i="5" a="1"/>
  <c r="B24" i="5" s="1"/>
  <c r="B25" i="5" a="1"/>
  <c r="B25" i="5" s="1"/>
  <c r="B26" i="5" a="1"/>
  <c r="B26" i="5" s="1"/>
  <c r="B27" i="5" a="1"/>
  <c r="B27" i="5" s="1"/>
  <c r="B28" i="5" a="1"/>
  <c r="B28" i="5" s="1"/>
  <c r="B29" i="5" a="1"/>
  <c r="B29" i="5" s="1"/>
  <c r="B30" i="5" a="1"/>
  <c r="B30" i="5" s="1"/>
  <c r="B31" i="5" a="1"/>
  <c r="B31" i="5" s="1"/>
  <c r="B32" i="5" a="1"/>
  <c r="B32" i="5" s="1"/>
  <c r="B33" i="5" a="1"/>
  <c r="B33" i="5" s="1"/>
  <c r="B34" i="5" a="1"/>
  <c r="B34" i="5" s="1"/>
  <c r="B35" i="5" a="1"/>
  <c r="B35" i="5" s="1"/>
  <c r="B36" i="5" a="1"/>
  <c r="B36" i="5" s="1"/>
  <c r="B37" i="5" a="1"/>
  <c r="B37" i="5" s="1"/>
  <c r="B38" i="5" a="1"/>
  <c r="B38" i="5"/>
  <c r="B39" i="5" a="1"/>
  <c r="B39" i="5" s="1"/>
  <c r="B40" i="5" a="1"/>
  <c r="B40" i="5" s="1"/>
  <c r="B41" i="5" a="1"/>
  <c r="B41" i="5" s="1"/>
  <c r="B42" i="5" a="1"/>
  <c r="B42" i="5" s="1"/>
  <c r="B43" i="5" a="1"/>
  <c r="B43" i="5" s="1"/>
  <c r="B44" i="5" a="1"/>
  <c r="B44" i="5" s="1"/>
  <c r="B45" i="5" a="1"/>
  <c r="B45" i="5" s="1"/>
  <c r="B46" i="5" a="1"/>
  <c r="B46" i="5" s="1"/>
  <c r="B47" i="5" a="1"/>
  <c r="B47" i="5" s="1"/>
  <c r="B48" i="5" a="1"/>
  <c r="B48" i="5" s="1"/>
  <c r="B49" i="5" a="1"/>
  <c r="B49" i="5" s="1"/>
  <c r="B50" i="5" a="1"/>
  <c r="B50" i="5" s="1"/>
  <c r="B51" i="5" a="1"/>
  <c r="B51" i="5" s="1"/>
  <c r="B52" i="5" a="1"/>
  <c r="B52" i="5" s="1"/>
  <c r="B53" i="5" a="1"/>
  <c r="B53" i="5" s="1"/>
  <c r="B54" i="5" a="1"/>
  <c r="B54" i="5" s="1"/>
  <c r="B55" i="5" a="1"/>
  <c r="B55" i="5" s="1"/>
  <c r="B56" i="5" a="1"/>
  <c r="B56" i="5" s="1"/>
  <c r="B57" i="5" a="1"/>
  <c r="B57" i="5" s="1"/>
  <c r="B58" i="5" a="1"/>
  <c r="B58" i="5" s="1"/>
  <c r="B59" i="5" a="1"/>
  <c r="B59" i="5" s="1"/>
  <c r="B60" i="5" a="1"/>
  <c r="B60" i="5" s="1"/>
  <c r="B61" i="5" a="1"/>
  <c r="B61" i="5" s="1"/>
  <c r="B62" i="5" a="1"/>
  <c r="B62" i="5" s="1"/>
  <c r="B63" i="5" a="1"/>
  <c r="B63" i="5" s="1"/>
  <c r="B64" i="5" a="1"/>
  <c r="B64" i="5" s="1"/>
  <c r="B65" i="5" a="1"/>
  <c r="B65" i="5" s="1"/>
  <c r="B66" i="5" a="1"/>
  <c r="B66" i="5" s="1"/>
  <c r="B67" i="5" a="1"/>
  <c r="B67" i="5" s="1"/>
  <c r="B68" i="5" a="1"/>
  <c r="B68" i="5" s="1"/>
  <c r="B69" i="5" a="1"/>
  <c r="B69" i="5" s="1"/>
  <c r="B70" i="5" a="1"/>
  <c r="B70" i="5" s="1"/>
  <c r="B71" i="5" a="1"/>
  <c r="B71" i="5" s="1"/>
  <c r="B72" i="5" a="1"/>
  <c r="B72" i="5" s="1"/>
  <c r="B73" i="5" a="1"/>
  <c r="B73" i="5" s="1"/>
  <c r="B74" i="5" a="1"/>
  <c r="B74" i="5" s="1"/>
  <c r="B75" i="5" a="1"/>
  <c r="B75" i="5" s="1"/>
  <c r="B76" i="5" a="1"/>
  <c r="B76" i="5" s="1"/>
  <c r="B77" i="5" a="1"/>
  <c r="B77" i="5" s="1"/>
  <c r="B78" i="5" a="1"/>
  <c r="B78" i="5"/>
  <c r="B79" i="5" a="1"/>
  <c r="B79" i="5" s="1"/>
  <c r="B80" i="5" a="1"/>
  <c r="B80" i="5" s="1"/>
  <c r="B81" i="5" a="1"/>
  <c r="B81" i="5" s="1"/>
  <c r="B82" i="5" a="1"/>
  <c r="B82" i="5" s="1"/>
  <c r="B83" i="5" a="1"/>
  <c r="B83" i="5" s="1"/>
  <c r="B84" i="5" a="1"/>
  <c r="B84" i="5" s="1"/>
  <c r="B85" i="5" a="1"/>
  <c r="B85" i="5" s="1"/>
  <c r="B86" i="5" a="1"/>
  <c r="B86" i="5" s="1"/>
  <c r="B87" i="5" a="1"/>
  <c r="B87" i="5" s="1"/>
  <c r="B88" i="5" a="1"/>
  <c r="B88" i="5" s="1"/>
  <c r="B89" i="5" a="1"/>
  <c r="B89" i="5" s="1"/>
  <c r="B90" i="5" a="1"/>
  <c r="B90" i="5" s="1"/>
  <c r="B91" i="5" a="1"/>
  <c r="B91" i="5" s="1"/>
  <c r="B92" i="5" a="1"/>
  <c r="B92" i="5" s="1"/>
  <c r="B93" i="5" a="1"/>
  <c r="B93" i="5" s="1"/>
  <c r="B94" i="5" a="1"/>
  <c r="B94" i="5" s="1"/>
  <c r="B95" i="5" a="1"/>
  <c r="B95" i="5" s="1"/>
  <c r="B96" i="5" a="1"/>
  <c r="B96" i="5" s="1"/>
  <c r="B97" i="5" a="1"/>
  <c r="B97" i="5" s="1"/>
  <c r="B98" i="5" a="1"/>
  <c r="B98" i="5" s="1"/>
  <c r="B99" i="5" a="1"/>
  <c r="B99" i="5" s="1"/>
  <c r="B100" i="5" a="1"/>
  <c r="B100" i="5" s="1"/>
  <c r="B101" i="5" a="1"/>
  <c r="B101" i="5" s="1"/>
  <c r="B102" i="5" a="1"/>
  <c r="B102" i="5" s="1"/>
  <c r="B103" i="5" a="1"/>
  <c r="B103" i="5" s="1"/>
  <c r="B104" i="5" a="1"/>
  <c r="B104" i="5" s="1"/>
  <c r="B105" i="5" a="1"/>
  <c r="B105" i="5" s="1"/>
  <c r="B106" i="5" a="1"/>
  <c r="B106" i="5" s="1"/>
  <c r="B107" i="5" a="1"/>
  <c r="B107" i="5" s="1"/>
  <c r="B108" i="5" a="1"/>
  <c r="B108" i="5" s="1"/>
  <c r="B109" i="5" a="1"/>
  <c r="B109" i="5" s="1"/>
  <c r="B110" i="5" a="1"/>
  <c r="B110" i="5" s="1"/>
  <c r="B111" i="5" a="1"/>
  <c r="B111" i="5" s="1"/>
  <c r="B112" i="5" a="1"/>
  <c r="B112" i="5" s="1"/>
  <c r="B113" i="5" a="1"/>
  <c r="B113" i="5" s="1"/>
  <c r="B114" i="5" a="1"/>
  <c r="B114" i="5" s="1"/>
  <c r="B115" i="5" a="1"/>
  <c r="B115" i="5" s="1"/>
  <c r="B116" i="5" a="1"/>
  <c r="B116" i="5" s="1"/>
  <c r="B117" i="5" a="1"/>
  <c r="B117" i="5" s="1"/>
  <c r="B118" i="5" a="1"/>
  <c r="B118" i="5" s="1"/>
  <c r="B119" i="5" a="1"/>
  <c r="B119" i="5" s="1"/>
  <c r="B120" i="5" a="1"/>
  <c r="B120" i="5" s="1"/>
  <c r="B121" i="5" a="1"/>
  <c r="B121" i="5" s="1"/>
  <c r="B122" i="5" a="1"/>
  <c r="B122" i="5" s="1"/>
  <c r="B123" i="5" a="1"/>
  <c r="B123" i="5" s="1"/>
  <c r="B124" i="5" a="1"/>
  <c r="B124" i="5"/>
  <c r="B125" i="5" a="1"/>
  <c r="B125" i="5" s="1"/>
  <c r="B126" i="5" a="1"/>
  <c r="B126" i="5" s="1"/>
  <c r="B127" i="5" a="1"/>
  <c r="B127" i="5" s="1"/>
  <c r="B128" i="5" a="1"/>
  <c r="B128" i="5" s="1"/>
  <c r="B129" i="5" a="1"/>
  <c r="B129" i="5" s="1"/>
  <c r="B130" i="5" a="1"/>
  <c r="B130" i="5"/>
  <c r="B131" i="5" a="1"/>
  <c r="B131" i="5" s="1"/>
  <c r="B132" i="5" a="1"/>
  <c r="B132" i="5" s="1"/>
  <c r="B133" i="5" a="1"/>
  <c r="B133" i="5" s="1"/>
  <c r="B134" i="5" a="1"/>
  <c r="B134" i="5" s="1"/>
  <c r="B135" i="5" a="1"/>
  <c r="B135" i="5" s="1"/>
  <c r="B136" i="5" a="1"/>
  <c r="B136" i="5" s="1"/>
  <c r="B137" i="5" a="1"/>
  <c r="B137" i="5" s="1"/>
  <c r="B138" i="5" a="1"/>
  <c r="B138" i="5" s="1"/>
  <c r="B139" i="5" a="1"/>
  <c r="B139" i="5" s="1"/>
  <c r="B140" i="5" a="1"/>
  <c r="B140" i="5" s="1"/>
  <c r="B141" i="5" a="1"/>
  <c r="B141" i="5" s="1"/>
  <c r="B142" i="5" a="1"/>
  <c r="B142" i="5" s="1"/>
  <c r="B143" i="5" a="1"/>
  <c r="B143" i="5" s="1"/>
  <c r="B144" i="5" a="1"/>
  <c r="B144" i="5" s="1"/>
  <c r="B145" i="5" a="1"/>
  <c r="B145" i="5" s="1"/>
  <c r="B146" i="5" a="1"/>
  <c r="B146" i="5" s="1"/>
  <c r="B147" i="5" a="1"/>
  <c r="B147" i="5" s="1"/>
  <c r="B148" i="5" a="1"/>
  <c r="B148" i="5" s="1"/>
  <c r="B149" i="5" a="1"/>
  <c r="B149" i="5" s="1"/>
  <c r="B150" i="5" a="1"/>
  <c r="B150" i="5" s="1"/>
  <c r="B151" i="5" a="1"/>
  <c r="B151" i="5" s="1"/>
  <c r="B152" i="5" a="1"/>
  <c r="B152" i="5" s="1"/>
  <c r="B153" i="5" a="1"/>
  <c r="B153" i="5" s="1"/>
  <c r="B154" i="5" a="1"/>
  <c r="B154" i="5" s="1"/>
  <c r="B155" i="5" a="1"/>
  <c r="B155" i="5" s="1"/>
  <c r="B156" i="5" a="1"/>
  <c r="B156" i="5" s="1"/>
  <c r="B157" i="5" a="1"/>
  <c r="B157" i="5" s="1"/>
  <c r="B158" i="5" a="1"/>
  <c r="B158" i="5" s="1"/>
  <c r="B159" i="5" a="1"/>
  <c r="B159" i="5" s="1"/>
  <c r="B160" i="5" a="1"/>
  <c r="B160" i="5" s="1"/>
  <c r="B161" i="5" a="1"/>
  <c r="B161" i="5" s="1"/>
  <c r="B162" i="5" a="1"/>
  <c r="B162" i="5" s="1"/>
  <c r="B163" i="5" a="1"/>
  <c r="B163" i="5" s="1"/>
  <c r="B164" i="5" a="1"/>
  <c r="B164" i="5" s="1"/>
  <c r="B165" i="5" a="1"/>
  <c r="B165" i="5" s="1"/>
  <c r="B166" i="5" a="1"/>
  <c r="B166" i="5" s="1"/>
  <c r="B167" i="5" a="1"/>
  <c r="B167" i="5" s="1"/>
  <c r="B168" i="5" a="1"/>
  <c r="B168" i="5" s="1"/>
  <c r="B169" i="5" a="1"/>
  <c r="B169" i="5" s="1"/>
  <c r="B170" i="5" a="1"/>
  <c r="B170" i="5" s="1"/>
  <c r="B171" i="5" a="1"/>
  <c r="B171" i="5" s="1"/>
  <c r="B172" i="5" a="1"/>
  <c r="B172" i="5" s="1"/>
  <c r="B173" i="5" a="1"/>
  <c r="B173" i="5" s="1"/>
  <c r="B174" i="5" a="1"/>
  <c r="B174" i="5" s="1"/>
  <c r="B175" i="5" a="1"/>
  <c r="B175" i="5" s="1"/>
  <c r="B176" i="5" a="1"/>
  <c r="B176" i="5" s="1"/>
  <c r="B177" i="5" a="1"/>
  <c r="B177" i="5" s="1"/>
  <c r="B178" i="5" a="1"/>
  <c r="B178" i="5" s="1"/>
  <c r="B179" i="5" a="1"/>
  <c r="B179" i="5" s="1"/>
  <c r="B180" i="5" a="1"/>
  <c r="B180" i="5" s="1"/>
  <c r="B181" i="5" a="1"/>
  <c r="B181" i="5" s="1"/>
  <c r="B182" i="5" a="1"/>
  <c r="B182" i="5" s="1"/>
  <c r="B183" i="5" a="1"/>
  <c r="B183" i="5" s="1"/>
  <c r="B184" i="5" a="1"/>
  <c r="B184" i="5"/>
  <c r="B185" i="5" a="1"/>
  <c r="B185" i="5" s="1"/>
  <c r="B186" i="5" a="1"/>
  <c r="B186" i="5" s="1"/>
  <c r="B187" i="5" a="1"/>
  <c r="B187" i="5" s="1"/>
  <c r="B188" i="5" a="1"/>
  <c r="B188" i="5" s="1"/>
  <c r="B189" i="5" a="1"/>
  <c r="B189" i="5" s="1"/>
  <c r="B190" i="5" a="1"/>
  <c r="B190" i="5"/>
  <c r="B191" i="5" a="1"/>
  <c r="B191" i="5" s="1"/>
  <c r="B192" i="5" a="1"/>
  <c r="B192" i="5" s="1"/>
  <c r="B193" i="5" a="1"/>
  <c r="B193" i="5" s="1"/>
  <c r="B194" i="5" a="1"/>
  <c r="B194" i="5" s="1"/>
  <c r="B195" i="5" a="1"/>
  <c r="B195" i="5" s="1"/>
  <c r="B196" i="5" a="1"/>
  <c r="B196" i="5" s="1"/>
  <c r="B197" i="5" a="1"/>
  <c r="B197" i="5" s="1"/>
  <c r="B198" i="5" a="1"/>
  <c r="B198" i="5" s="1"/>
  <c r="B199" i="5" a="1"/>
  <c r="B199" i="5" s="1"/>
  <c r="B200" i="5" a="1"/>
  <c r="B200" i="5" s="1"/>
  <c r="B201" i="5" a="1"/>
  <c r="B201" i="5" s="1"/>
  <c r="B202" i="5" a="1"/>
  <c r="B202" i="5" s="1"/>
  <c r="B203" i="5" a="1"/>
  <c r="B203" i="5" s="1"/>
  <c r="B204" i="5" a="1"/>
  <c r="B204" i="5" s="1"/>
  <c r="B205" i="5" a="1"/>
  <c r="B205" i="5" s="1"/>
  <c r="B206" i="5" a="1"/>
  <c r="B206" i="5" s="1"/>
  <c r="B207" i="5" a="1"/>
  <c r="B207" i="5" s="1"/>
  <c r="B208" i="5" a="1"/>
  <c r="B208" i="5" s="1"/>
  <c r="B209" i="5" a="1"/>
  <c r="B209" i="5" s="1"/>
  <c r="B210" i="5" a="1"/>
  <c r="B210" i="5" s="1"/>
  <c r="B211" i="5" a="1"/>
  <c r="B211" i="5" s="1"/>
  <c r="B212" i="5" a="1"/>
  <c r="B212" i="5" s="1"/>
  <c r="B213" i="5" a="1"/>
  <c r="B213" i="5" s="1"/>
  <c r="B214" i="5" a="1"/>
  <c r="B214" i="5" s="1"/>
  <c r="B215" i="5" a="1"/>
  <c r="B215" i="5" s="1"/>
  <c r="B216" i="5" a="1"/>
  <c r="B216" i="5" s="1"/>
  <c r="B217" i="5" a="1"/>
  <c r="B217" i="5" s="1"/>
  <c r="B218" i="5" a="1"/>
  <c r="B218" i="5" s="1"/>
  <c r="B219" i="5" a="1"/>
  <c r="B219" i="5" s="1"/>
  <c r="B220" i="5" a="1"/>
  <c r="B220" i="5" s="1"/>
  <c r="B221" i="5" a="1"/>
  <c r="B221" i="5" s="1"/>
  <c r="B222" i="5" a="1"/>
  <c r="B222" i="5" s="1"/>
  <c r="B223" i="5" a="1"/>
  <c r="B223" i="5" s="1"/>
  <c r="B224" i="5" a="1"/>
  <c r="B224" i="5" s="1"/>
  <c r="B225" i="5" a="1"/>
  <c r="B225" i="5" s="1"/>
  <c r="B226" i="5" a="1"/>
  <c r="B226" i="5" s="1"/>
  <c r="B227" i="5" a="1"/>
  <c r="B227" i="5" s="1"/>
  <c r="B228" i="5" a="1"/>
  <c r="B228" i="5" s="1"/>
  <c r="B229" i="5" a="1"/>
  <c r="B229" i="5" s="1"/>
  <c r="B230" i="5" a="1"/>
  <c r="B230" i="5" s="1"/>
  <c r="B231" i="5" a="1"/>
  <c r="B231" i="5" s="1"/>
  <c r="B232" i="5" a="1"/>
  <c r="B232" i="5" s="1"/>
  <c r="B233" i="5" a="1"/>
  <c r="B233" i="5" s="1"/>
  <c r="B234" i="5" a="1"/>
  <c r="B234" i="5" s="1"/>
  <c r="B235" i="5" a="1"/>
  <c r="B235" i="5" s="1"/>
  <c r="B236" i="5" a="1"/>
  <c r="B236" i="5" s="1"/>
  <c r="B237" i="5" a="1"/>
  <c r="B237" i="5" s="1"/>
  <c r="B238" i="5" a="1"/>
  <c r="B238" i="5" s="1"/>
  <c r="B239" i="5" a="1"/>
  <c r="B239" i="5" s="1"/>
  <c r="B240" i="5" a="1"/>
  <c r="B240" i="5" s="1"/>
  <c r="B241" i="5" a="1"/>
  <c r="B241" i="5" s="1"/>
  <c r="B242" i="5" a="1"/>
  <c r="B242" i="5"/>
  <c r="B243" i="5" a="1"/>
  <c r="B243" i="5" s="1"/>
  <c r="B244" i="5" a="1"/>
  <c r="B244" i="5" s="1"/>
  <c r="B245" i="5" a="1"/>
  <c r="B245" i="5" s="1"/>
  <c r="B246" i="5" a="1"/>
  <c r="B246" i="5" s="1"/>
  <c r="B247" i="5" a="1"/>
  <c r="B247" i="5" s="1"/>
  <c r="B248" i="5" a="1"/>
  <c r="B248" i="5" s="1"/>
  <c r="B249" i="5" a="1"/>
  <c r="B249" i="5" s="1"/>
  <c r="B250" i="5" a="1"/>
  <c r="B250" i="5" s="1"/>
  <c r="B251" i="5" a="1"/>
  <c r="B251" i="5" s="1"/>
  <c r="B252" i="5" a="1"/>
  <c r="B252" i="5" s="1"/>
  <c r="B253" i="5" a="1"/>
  <c r="B253" i="5" s="1"/>
  <c r="B254" i="5" a="1"/>
  <c r="B254" i="5" s="1"/>
  <c r="B255" i="5" a="1"/>
  <c r="B255" i="5" s="1"/>
  <c r="B256" i="5" a="1"/>
  <c r="B256" i="5" s="1"/>
  <c r="B257" i="5" a="1"/>
  <c r="B257" i="5" s="1"/>
  <c r="B258" i="5" a="1"/>
  <c r="B258" i="5" s="1"/>
  <c r="B259" i="5" a="1"/>
  <c r="B259" i="5" s="1"/>
  <c r="B260" i="5" a="1"/>
  <c r="B260" i="5" s="1"/>
  <c r="B261" i="5" a="1"/>
  <c r="B261" i="5" s="1"/>
  <c r="B262" i="5" a="1"/>
  <c r="B262" i="5" s="1"/>
  <c r="B263" i="5" a="1"/>
  <c r="B263" i="5" s="1"/>
  <c r="B264" i="5" a="1"/>
  <c r="B264" i="5" s="1"/>
  <c r="B265" i="5" a="1"/>
  <c r="B265" i="5" s="1"/>
  <c r="B266" i="5" a="1"/>
  <c r="B266" i="5" s="1"/>
  <c r="B267" i="5" a="1"/>
  <c r="B267" i="5" s="1"/>
  <c r="B268" i="5" a="1"/>
  <c r="B268" i="5" s="1"/>
  <c r="B269" i="5" a="1"/>
  <c r="B269" i="5" s="1"/>
  <c r="B270" i="5" a="1"/>
  <c r="B270" i="5" s="1"/>
  <c r="B271" i="5" a="1"/>
  <c r="B271" i="5" s="1"/>
  <c r="B272" i="5" a="1"/>
  <c r="B272" i="5" s="1"/>
  <c r="B273" i="5" a="1"/>
  <c r="B273" i="5" s="1"/>
  <c r="B274" i="5" a="1"/>
  <c r="B274" i="5" s="1"/>
  <c r="B275" i="5" a="1"/>
  <c r="B275" i="5" s="1"/>
  <c r="B276" i="5" a="1"/>
  <c r="B276" i="5" s="1"/>
  <c r="B277" i="5" a="1"/>
  <c r="B277" i="5" s="1"/>
  <c r="B278" i="5" a="1"/>
  <c r="B278" i="5" s="1"/>
  <c r="B279" i="5" a="1"/>
  <c r="B279" i="5" s="1"/>
  <c r="B280" i="5" a="1"/>
  <c r="B280" i="5"/>
  <c r="B281" i="5" a="1"/>
  <c r="B281" i="5" s="1"/>
  <c r="B282" i="5" a="1"/>
  <c r="B282" i="5" s="1"/>
  <c r="B283" i="5" a="1"/>
  <c r="B283" i="5" s="1"/>
  <c r="B284" i="5" a="1"/>
  <c r="B284" i="5" s="1"/>
  <c r="B285" i="5" a="1"/>
  <c r="B285" i="5" s="1"/>
  <c r="B286" i="5" a="1"/>
  <c r="B286" i="5" s="1"/>
  <c r="B287" i="5" a="1"/>
  <c r="B287" i="5" s="1"/>
  <c r="B288" i="5" a="1"/>
  <c r="B288" i="5" s="1"/>
  <c r="B289" i="5" a="1"/>
  <c r="B289" i="5" s="1"/>
  <c r="B290" i="5" a="1"/>
  <c r="B290" i="5" s="1"/>
  <c r="B291" i="5" a="1"/>
  <c r="B291" i="5" s="1"/>
  <c r="B292" i="5" a="1"/>
  <c r="B292" i="5" s="1"/>
  <c r="B293" i="5" a="1"/>
  <c r="B293" i="5" s="1"/>
  <c r="B294" i="5" a="1"/>
  <c r="B294" i="5" s="1"/>
  <c r="B295" i="5" a="1"/>
  <c r="B295" i="5" s="1"/>
  <c r="B296" i="5" a="1"/>
  <c r="B296" i="5" s="1"/>
  <c r="B297" i="5" a="1"/>
  <c r="B297" i="5" s="1"/>
  <c r="B298" i="5" a="1"/>
  <c r="B298" i="5"/>
  <c r="B299" i="5" a="1"/>
  <c r="B299" i="5" s="1"/>
  <c r="B300" i="5" a="1"/>
  <c r="B300" i="5" s="1"/>
  <c r="B301" i="5" a="1"/>
  <c r="B301" i="5" s="1"/>
  <c r="B302" i="5" a="1"/>
  <c r="B302" i="5" s="1"/>
  <c r="B303" i="5" a="1"/>
  <c r="B303" i="5" s="1"/>
  <c r="B304" i="5" a="1"/>
  <c r="B304" i="5" s="1"/>
  <c r="B305" i="5" a="1"/>
  <c r="B305" i="5" s="1"/>
  <c r="B306" i="5" a="1"/>
  <c r="B306" i="5" s="1"/>
  <c r="B307" i="5" a="1"/>
  <c r="B307" i="5" s="1"/>
  <c r="B308" i="5" a="1"/>
  <c r="B308" i="5" s="1"/>
  <c r="B309" i="5" a="1"/>
  <c r="B309" i="5" s="1"/>
  <c r="B310" i="5" a="1"/>
  <c r="B310" i="5"/>
  <c r="B311" i="5" a="1"/>
  <c r="B311" i="5" s="1"/>
  <c r="B312" i="5" a="1"/>
  <c r="B312" i="5" s="1"/>
  <c r="B313" i="5" a="1"/>
  <c r="B313" i="5" s="1"/>
  <c r="B314" i="5" a="1"/>
  <c r="B314" i="5" s="1"/>
  <c r="B315" i="5" a="1"/>
  <c r="B315" i="5" s="1"/>
  <c r="B316" i="5" a="1"/>
  <c r="B316" i="5" s="1"/>
  <c r="B317" i="5" a="1"/>
  <c r="B317" i="5" s="1"/>
  <c r="B318" i="5" a="1"/>
  <c r="B318" i="5" s="1"/>
  <c r="B319" i="5" a="1"/>
  <c r="B319" i="5" s="1"/>
  <c r="B320" i="5" a="1"/>
  <c r="B320" i="5" s="1"/>
  <c r="B321" i="5" a="1"/>
  <c r="B321" i="5" s="1"/>
  <c r="B322" i="5" a="1"/>
  <c r="B322" i="5" s="1"/>
  <c r="B323" i="5" a="1"/>
  <c r="B323" i="5" s="1"/>
  <c r="B324" i="5" a="1"/>
  <c r="B324" i="5" s="1"/>
  <c r="B325" i="5" a="1"/>
  <c r="B325" i="5" s="1"/>
  <c r="B326" i="5" a="1"/>
  <c r="B326" i="5" s="1"/>
  <c r="B327" i="5" a="1"/>
  <c r="B327" i="5" s="1"/>
  <c r="B328" i="5" a="1"/>
  <c r="B328" i="5" s="1"/>
  <c r="B329" i="5" a="1"/>
  <c r="B329" i="5" s="1"/>
  <c r="B330" i="5" a="1"/>
  <c r="B330" i="5" s="1"/>
  <c r="B331" i="5" a="1"/>
  <c r="B331" i="5" s="1"/>
  <c r="B332" i="5" a="1"/>
  <c r="B332" i="5" s="1"/>
  <c r="B333" i="5" a="1"/>
  <c r="B333" i="5" s="1"/>
  <c r="B334" i="5" a="1"/>
  <c r="B334" i="5" s="1"/>
  <c r="B335" i="5" a="1"/>
  <c r="B335" i="5" s="1"/>
  <c r="B336" i="5" a="1"/>
  <c r="B336" i="5" s="1"/>
  <c r="B337" i="5" a="1"/>
  <c r="B337" i="5" s="1"/>
  <c r="B338" i="5" a="1"/>
  <c r="B338" i="5" s="1"/>
  <c r="B339" i="5" a="1"/>
  <c r="B339" i="5" s="1"/>
  <c r="B340" i="5" a="1"/>
  <c r="B340" i="5" s="1"/>
  <c r="B341" i="5" a="1"/>
  <c r="B341" i="5" s="1"/>
  <c r="B342" i="5" a="1"/>
  <c r="B342" i="5" s="1"/>
  <c r="B343" i="5" a="1"/>
  <c r="B343" i="5" s="1"/>
  <c r="B344" i="5" a="1"/>
  <c r="B344" i="5" s="1"/>
  <c r="B345" i="5" a="1"/>
  <c r="B345" i="5" s="1"/>
  <c r="B346" i="5" a="1"/>
  <c r="B346" i="5" s="1"/>
  <c r="B347" i="5" a="1"/>
  <c r="B347" i="5" s="1"/>
  <c r="B348" i="5" a="1"/>
  <c r="B348" i="5" s="1"/>
  <c r="B349" i="5" a="1"/>
  <c r="B349" i="5" s="1"/>
  <c r="B350" i="5" a="1"/>
  <c r="B350" i="5" s="1"/>
  <c r="B351" i="5" a="1"/>
  <c r="B351" i="5" s="1"/>
  <c r="B352" i="5" a="1"/>
  <c r="B352" i="5" s="1"/>
  <c r="B353" i="5" a="1"/>
  <c r="B353" i="5" s="1"/>
  <c r="B354" i="5" a="1"/>
  <c r="B354" i="5" s="1"/>
  <c r="B355" i="5" a="1"/>
  <c r="B355" i="5" s="1"/>
  <c r="B356" i="5" a="1"/>
  <c r="B356" i="5" s="1"/>
  <c r="B357" i="5" a="1"/>
  <c r="B357" i="5" s="1"/>
  <c r="B358" i="5" a="1"/>
  <c r="B358" i="5"/>
  <c r="B359" i="5" a="1"/>
  <c r="B359" i="5" s="1"/>
  <c r="B360" i="5" a="1"/>
  <c r="B360" i="5" s="1"/>
  <c r="B361" i="5" a="1"/>
  <c r="B361" i="5" s="1"/>
  <c r="B362" i="5" a="1"/>
  <c r="B362" i="5" s="1"/>
  <c r="B363" i="5" a="1"/>
  <c r="B363" i="5" s="1"/>
  <c r="B364" i="5" a="1"/>
  <c r="B364" i="5" s="1"/>
  <c r="B365" i="5" a="1"/>
  <c r="B365" i="5" s="1"/>
  <c r="B366" i="5" a="1"/>
  <c r="B366" i="5" s="1"/>
  <c r="B367" i="5" a="1"/>
  <c r="B367" i="5" s="1"/>
  <c r="B368" i="5" a="1"/>
  <c r="B368" i="5" s="1"/>
  <c r="B369" i="5" a="1"/>
  <c r="B369" i="5" s="1"/>
  <c r="B370" i="5" a="1"/>
  <c r="B370" i="5" s="1"/>
  <c r="B371" i="5" a="1"/>
  <c r="B371" i="5" s="1"/>
  <c r="B372" i="5" a="1"/>
  <c r="B372" i="5"/>
  <c r="B373" i="5" a="1"/>
  <c r="B373" i="5" s="1"/>
  <c r="B374" i="5" a="1"/>
  <c r="B374" i="5" s="1"/>
  <c r="B375" i="5" a="1"/>
  <c r="B375" i="5" s="1"/>
  <c r="B376" i="5" a="1"/>
  <c r="B376" i="5" s="1"/>
  <c r="B377" i="5" a="1"/>
  <c r="B377" i="5" s="1"/>
  <c r="B378" i="5" a="1"/>
  <c r="B378" i="5" s="1"/>
  <c r="B379" i="5" a="1"/>
  <c r="B379" i="5" s="1"/>
  <c r="B380" i="5" a="1"/>
  <c r="B380" i="5" s="1"/>
  <c r="B381" i="5" a="1"/>
  <c r="B381" i="5" s="1"/>
  <c r="B382" i="5" a="1"/>
  <c r="B382" i="5" s="1"/>
  <c r="B383" i="5" a="1"/>
  <c r="B383" i="5" s="1"/>
  <c r="B384" i="5" a="1"/>
  <c r="B384" i="5" s="1"/>
  <c r="B385" i="5" a="1"/>
  <c r="B385" i="5" s="1"/>
  <c r="B386" i="5" a="1"/>
  <c r="B386" i="5" s="1"/>
  <c r="B387" i="5" a="1"/>
  <c r="B387" i="5" s="1"/>
  <c r="B388" i="5" a="1"/>
  <c r="B388" i="5" s="1"/>
  <c r="B389" i="5" a="1"/>
  <c r="B389" i="5" s="1"/>
  <c r="B390" i="5" a="1"/>
  <c r="B390" i="5"/>
  <c r="B391" i="5" a="1"/>
  <c r="B391" i="5" s="1"/>
  <c r="B392" i="5" a="1"/>
  <c r="B392" i="5" s="1"/>
  <c r="B393" i="5" a="1"/>
  <c r="B393" i="5" s="1"/>
  <c r="B394" i="5" a="1"/>
  <c r="B394" i="5" s="1"/>
  <c r="B395" i="5" a="1"/>
  <c r="B395" i="5" s="1"/>
  <c r="B396" i="5" a="1"/>
  <c r="B396" i="5" s="1"/>
  <c r="B397" i="5" a="1"/>
  <c r="B397" i="5" s="1"/>
  <c r="B398" i="5" a="1"/>
  <c r="B398" i="5" s="1"/>
  <c r="B399" i="5" a="1"/>
  <c r="B399" i="5" s="1"/>
  <c r="B400" i="5" a="1"/>
  <c r="B400" i="5" s="1"/>
  <c r="B401" i="5" a="1"/>
  <c r="B401" i="5" s="1"/>
  <c r="B402" i="5" a="1"/>
  <c r="B402" i="5" s="1"/>
  <c r="B403" i="5" a="1"/>
  <c r="B403" i="5" s="1"/>
  <c r="B404" i="5" a="1"/>
  <c r="B404" i="5" s="1"/>
  <c r="B405" i="5" a="1"/>
  <c r="B405" i="5" s="1"/>
  <c r="B406" i="5" a="1"/>
  <c r="B406" i="5"/>
  <c r="B407" i="5" a="1"/>
  <c r="B407" i="5" s="1"/>
  <c r="B408" i="5" a="1"/>
  <c r="B408" i="5" s="1"/>
  <c r="B409" i="5" a="1"/>
  <c r="B409" i="5" s="1"/>
  <c r="B410" i="5" a="1"/>
  <c r="B410" i="5" s="1"/>
  <c r="B411" i="5" a="1"/>
  <c r="B411" i="5" s="1"/>
  <c r="B412" i="5" a="1"/>
  <c r="B412" i="5" s="1"/>
  <c r="B413" i="5" a="1"/>
  <c r="B413" i="5" s="1"/>
  <c r="B414" i="5" a="1"/>
  <c r="B414" i="5" s="1"/>
  <c r="B415" i="5" a="1"/>
  <c r="B415" i="5" s="1"/>
  <c r="B416" i="5" a="1"/>
  <c r="B416" i="5" s="1"/>
  <c r="B417" i="5" a="1"/>
  <c r="B417" i="5" s="1"/>
  <c r="B418" i="5" a="1"/>
  <c r="B418" i="5" s="1"/>
  <c r="B419" i="5" a="1"/>
  <c r="B419" i="5" s="1"/>
  <c r="B420" i="5" a="1"/>
  <c r="B420" i="5" s="1"/>
  <c r="B421" i="5" a="1"/>
  <c r="B421" i="5" s="1"/>
  <c r="B422" i="5" a="1"/>
  <c r="B422" i="5" s="1"/>
  <c r="B423" i="5" a="1"/>
  <c r="B423" i="5" s="1"/>
  <c r="B424" i="5" a="1"/>
  <c r="B424" i="5" s="1"/>
  <c r="B425" i="5" a="1"/>
  <c r="B425" i="5" s="1"/>
  <c r="B426" i="5" a="1"/>
  <c r="B426" i="5" s="1"/>
  <c r="B427" i="5" a="1"/>
  <c r="B427" i="5" s="1"/>
  <c r="B428" i="5" a="1"/>
  <c r="B428" i="5" s="1"/>
  <c r="B429" i="5" a="1"/>
  <c r="B429" i="5" s="1"/>
  <c r="B430" i="5" a="1"/>
  <c r="B430" i="5" s="1"/>
  <c r="B431" i="5" a="1"/>
  <c r="B431" i="5" s="1"/>
  <c r="B432" i="5" a="1"/>
  <c r="B432" i="5" s="1"/>
  <c r="B433" i="5" a="1"/>
  <c r="B433" i="5" s="1"/>
  <c r="B434" i="5" a="1"/>
  <c r="B434" i="5" s="1"/>
  <c r="B435" i="5" a="1"/>
  <c r="B435" i="5" s="1"/>
  <c r="B436" i="5" a="1"/>
  <c r="B436" i="5" s="1"/>
  <c r="B437" i="5" a="1"/>
  <c r="B437" i="5" s="1"/>
  <c r="B438" i="5" a="1"/>
  <c r="B438" i="5"/>
  <c r="B439" i="5" a="1"/>
  <c r="B439" i="5" s="1"/>
  <c r="B440" i="5" a="1"/>
  <c r="B440" i="5" s="1"/>
  <c r="B441" i="5" a="1"/>
  <c r="B441" i="5" s="1"/>
  <c r="B442" i="5" a="1"/>
  <c r="B442" i="5" s="1"/>
  <c r="B443" i="5" a="1"/>
  <c r="B443" i="5" s="1"/>
  <c r="B444" i="5" a="1"/>
  <c r="B444" i="5" s="1"/>
  <c r="B445" i="5" a="1"/>
  <c r="B445" i="5" s="1"/>
  <c r="B446" i="5" a="1"/>
  <c r="B446" i="5" s="1"/>
  <c r="B447" i="5" a="1"/>
  <c r="B447" i="5" s="1"/>
  <c r="B448" i="5" a="1"/>
  <c r="B448" i="5" s="1"/>
  <c r="B449" i="5" a="1"/>
  <c r="B449" i="5" s="1"/>
  <c r="B450" i="5" a="1"/>
  <c r="B450" i="5" s="1"/>
  <c r="B451" i="5" a="1"/>
  <c r="B451" i="5" s="1"/>
  <c r="B452" i="5" a="1"/>
  <c r="B452" i="5" s="1"/>
  <c r="B453" i="5" a="1"/>
  <c r="B453" i="5" s="1"/>
  <c r="B454" i="5" a="1"/>
  <c r="B454" i="5" s="1"/>
  <c r="B455" i="5" a="1"/>
  <c r="B455" i="5" s="1"/>
  <c r="B456" i="5" a="1"/>
  <c r="B456" i="5" s="1"/>
  <c r="B457" i="5" a="1"/>
  <c r="B457" i="5" s="1"/>
  <c r="B458" i="5" a="1"/>
  <c r="B458" i="5" s="1"/>
  <c r="B459" i="5" a="1"/>
  <c r="B459" i="5" s="1"/>
  <c r="B460" i="5" a="1"/>
  <c r="B460" i="5" s="1"/>
  <c r="B461" i="5" a="1"/>
  <c r="B461" i="5" s="1"/>
  <c r="B462" i="5" a="1"/>
  <c r="B462" i="5" s="1"/>
  <c r="B463" i="5" a="1"/>
  <c r="B463" i="5" s="1"/>
  <c r="B464" i="5" a="1"/>
  <c r="B464" i="5" s="1"/>
  <c r="B465" i="5" a="1"/>
  <c r="B465" i="5" s="1"/>
  <c r="B466" i="5" a="1"/>
  <c r="B466" i="5" s="1"/>
  <c r="B467" i="5" a="1"/>
  <c r="B467" i="5" s="1"/>
  <c r="B468" i="5" a="1"/>
  <c r="B468" i="5" s="1"/>
  <c r="B469" i="5" a="1"/>
  <c r="B469" i="5" s="1"/>
  <c r="B470" i="5" a="1"/>
  <c r="B470" i="5"/>
  <c r="B471" i="5" a="1"/>
  <c r="B471" i="5" s="1"/>
  <c r="B472" i="5" a="1"/>
  <c r="B472" i="5" s="1"/>
  <c r="B473" i="5" a="1"/>
  <c r="B473" i="5" s="1"/>
  <c r="B474" i="5" a="1"/>
  <c r="B474" i="5" s="1"/>
  <c r="B475" i="5" a="1"/>
  <c r="B475" i="5" s="1"/>
  <c r="B476" i="5" a="1"/>
  <c r="B476" i="5" s="1"/>
  <c r="B477" i="5" a="1"/>
  <c r="B477" i="5" s="1"/>
  <c r="B478" i="5" a="1"/>
  <c r="B478" i="5" s="1"/>
  <c r="B479" i="5" a="1"/>
  <c r="B479" i="5" s="1"/>
  <c r="B480" i="5" a="1"/>
  <c r="B480" i="5" s="1"/>
  <c r="B481" i="5" a="1"/>
  <c r="B481" i="5" s="1"/>
  <c r="B482" i="5" a="1"/>
  <c r="B482" i="5" s="1"/>
  <c r="B483" i="5" a="1"/>
  <c r="B483" i="5" s="1"/>
  <c r="B484" i="5" a="1"/>
  <c r="B484" i="5" s="1"/>
  <c r="B485" i="5" a="1"/>
  <c r="B485" i="5" s="1"/>
  <c r="B486" i="5" a="1"/>
  <c r="B486" i="5" s="1"/>
  <c r="B487" i="5" a="1"/>
  <c r="B487" i="5" s="1"/>
  <c r="B488" i="5" a="1"/>
  <c r="B488" i="5" s="1"/>
  <c r="B489" i="5" a="1"/>
  <c r="B489" i="5" s="1"/>
  <c r="B490" i="5" a="1"/>
  <c r="B490" i="5" s="1"/>
  <c r="B491" i="5" a="1"/>
  <c r="B491" i="5" s="1"/>
  <c r="B492" i="5" a="1"/>
  <c r="B492" i="5" s="1"/>
  <c r="B493" i="5" a="1"/>
  <c r="B493" i="5" s="1"/>
  <c r="B494" i="5" a="1"/>
  <c r="B494" i="5" s="1"/>
  <c r="B495" i="5" a="1"/>
  <c r="B495" i="5" s="1"/>
  <c r="B496" i="5" a="1"/>
  <c r="B496" i="5" s="1"/>
  <c r="B497" i="5" a="1"/>
  <c r="B497" i="5" s="1"/>
  <c r="B498" i="5" a="1"/>
  <c r="B498" i="5" s="1"/>
  <c r="B499" i="5" a="1"/>
  <c r="B499" i="5" s="1"/>
  <c r="B500" i="5" a="1"/>
  <c r="B500" i="5" s="1"/>
  <c r="B501" i="5" a="1"/>
  <c r="B501" i="5" s="1"/>
  <c r="B502" i="5" a="1"/>
  <c r="B502" i="5"/>
  <c r="B503" i="5" a="1"/>
  <c r="B503" i="5" s="1"/>
  <c r="B504" i="5" a="1"/>
  <c r="B504" i="5" s="1"/>
  <c r="B505" i="5" a="1"/>
  <c r="B505" i="5" s="1"/>
  <c r="B506" i="5" a="1"/>
  <c r="B506" i="5" s="1"/>
  <c r="B507" i="5" a="1"/>
  <c r="B507" i="5" s="1"/>
  <c r="B508" i="5" a="1"/>
  <c r="B508" i="5" s="1"/>
  <c r="B509" i="5" a="1"/>
  <c r="B509" i="5" s="1"/>
  <c r="B510" i="5" a="1"/>
  <c r="B510" i="5" s="1"/>
  <c r="B511" i="5" a="1"/>
  <c r="B511" i="5" s="1"/>
  <c r="B512" i="5" a="1"/>
  <c r="B512" i="5" s="1"/>
  <c r="B513" i="5" a="1"/>
  <c r="B513" i="5" s="1"/>
  <c r="B514" i="5" a="1"/>
  <c r="B514" i="5" s="1"/>
  <c r="B515" i="5" a="1"/>
  <c r="B515" i="5" s="1"/>
  <c r="B516" i="5" a="1"/>
  <c r="B516" i="5" s="1"/>
  <c r="B517" i="5" a="1"/>
  <c r="B517" i="5" s="1"/>
  <c r="B518" i="5" a="1"/>
  <c r="B518" i="5" s="1"/>
  <c r="B519" i="5" a="1"/>
  <c r="B519" i="5" s="1"/>
  <c r="B520" i="5" a="1"/>
  <c r="B520" i="5" s="1"/>
  <c r="B521" i="5" a="1"/>
  <c r="B521" i="5" s="1"/>
  <c r="B522" i="5" a="1"/>
  <c r="B522" i="5" s="1"/>
  <c r="B523" i="5" a="1"/>
  <c r="B523" i="5" s="1"/>
  <c r="B524" i="5" a="1"/>
  <c r="B524" i="5" s="1"/>
  <c r="B525" i="5" a="1"/>
  <c r="B525" i="5" s="1"/>
  <c r="B526" i="5" a="1"/>
  <c r="B526" i="5" s="1"/>
  <c r="B527" i="5" a="1"/>
  <c r="B527" i="5" s="1"/>
  <c r="B528" i="5" a="1"/>
  <c r="B528" i="5" s="1"/>
  <c r="B529" i="5" a="1"/>
  <c r="B529" i="5" s="1"/>
  <c r="B530" i="5" a="1"/>
  <c r="B530" i="5" s="1"/>
  <c r="B531" i="5" a="1"/>
  <c r="B531" i="5" s="1"/>
  <c r="B532" i="5" a="1"/>
  <c r="B532" i="5" s="1"/>
  <c r="B533" i="5" a="1"/>
  <c r="B533" i="5" s="1"/>
  <c r="B534" i="5" a="1"/>
  <c r="B534" i="5"/>
  <c r="B535" i="5" a="1"/>
  <c r="B535" i="5" s="1"/>
  <c r="B536" i="5" a="1"/>
  <c r="B536" i="5" s="1"/>
  <c r="B537" i="5" a="1"/>
  <c r="B537" i="5" s="1"/>
  <c r="B538" i="5" a="1"/>
  <c r="B538" i="5" s="1"/>
  <c r="B539" i="5" a="1"/>
  <c r="B539" i="5" s="1"/>
  <c r="B540" i="5" a="1"/>
  <c r="B540" i="5" s="1"/>
  <c r="B541" i="5" a="1"/>
  <c r="B541" i="5" s="1"/>
  <c r="B542" i="5" a="1"/>
  <c r="B542" i="5" s="1"/>
  <c r="B543" i="5" a="1"/>
  <c r="B543" i="5" s="1"/>
  <c r="B544" i="5" a="1"/>
  <c r="B544" i="5" s="1"/>
  <c r="B545" i="5" a="1"/>
  <c r="B545" i="5" s="1"/>
  <c r="B546" i="5" a="1"/>
  <c r="B546" i="5" s="1"/>
  <c r="B547" i="5" a="1"/>
  <c r="B547" i="5" s="1"/>
  <c r="B548" i="5" a="1"/>
  <c r="B548" i="5" s="1"/>
  <c r="B549" i="5" a="1"/>
  <c r="B549" i="5" s="1"/>
  <c r="B550" i="5" a="1"/>
  <c r="B550" i="5" s="1"/>
  <c r="B551" i="5" a="1"/>
  <c r="B551" i="5" s="1"/>
  <c r="B552" i="5" a="1"/>
  <c r="B552" i="5" s="1"/>
  <c r="B553" i="5" a="1"/>
  <c r="B553" i="5" s="1"/>
  <c r="B554" i="5" a="1"/>
  <c r="B554" i="5" s="1"/>
  <c r="B555" i="5" a="1"/>
  <c r="B555" i="5" s="1"/>
  <c r="B556" i="5" a="1"/>
  <c r="B556" i="5" s="1"/>
  <c r="B557" i="5" a="1"/>
  <c r="B557" i="5" s="1"/>
  <c r="B558" i="5" a="1"/>
  <c r="B558" i="5" s="1"/>
  <c r="B559" i="5" a="1"/>
  <c r="B559" i="5" s="1"/>
  <c r="B560" i="5" a="1"/>
  <c r="B560" i="5" s="1"/>
  <c r="B561" i="5" a="1"/>
  <c r="B561" i="5" s="1"/>
  <c r="B562" i="5" a="1"/>
  <c r="B562" i="5"/>
  <c r="B563" i="5" a="1"/>
  <c r="B563" i="5" s="1"/>
  <c r="B564" i="5" a="1"/>
  <c r="B564" i="5" s="1"/>
  <c r="B565" i="5" a="1"/>
  <c r="B565" i="5" s="1"/>
  <c r="B566" i="5" a="1"/>
  <c r="B566" i="5" s="1"/>
  <c r="B567" i="5" a="1"/>
  <c r="B567" i="5" s="1"/>
  <c r="B568" i="5" a="1"/>
  <c r="B568" i="5" s="1"/>
  <c r="B569" i="5" a="1"/>
  <c r="B569" i="5" s="1"/>
  <c r="B570" i="5" a="1"/>
  <c r="B570" i="5"/>
  <c r="B571" i="5" a="1"/>
  <c r="B571" i="5" s="1"/>
  <c r="B572" i="5" a="1"/>
  <c r="B572" i="5" s="1"/>
  <c r="B573" i="5" a="1"/>
  <c r="B573" i="5" s="1"/>
  <c r="B574" i="5" a="1"/>
  <c r="B574" i="5" s="1"/>
  <c r="B575" i="5" a="1"/>
  <c r="B575" i="5" s="1"/>
  <c r="B576" i="5" a="1"/>
  <c r="B576" i="5" s="1"/>
  <c r="B577" i="5" a="1"/>
  <c r="B577" i="5" s="1"/>
  <c r="B578" i="5" a="1"/>
  <c r="B578" i="5"/>
  <c r="B579" i="5" a="1"/>
  <c r="B579" i="5" s="1"/>
  <c r="B580" i="5" a="1"/>
  <c r="B580" i="5" s="1"/>
  <c r="B581" i="5" a="1"/>
  <c r="B581" i="5" s="1"/>
  <c r="B582" i="5" a="1"/>
  <c r="B582" i="5" s="1"/>
  <c r="B583" i="5" a="1"/>
  <c r="B583" i="5" s="1"/>
  <c r="B584" i="5" a="1"/>
  <c r="B584" i="5" s="1"/>
  <c r="B585" i="5" a="1"/>
  <c r="B585" i="5" s="1"/>
  <c r="B586" i="5" a="1"/>
  <c r="B586" i="5"/>
  <c r="B587" i="5" a="1"/>
  <c r="B587" i="5" s="1"/>
  <c r="B588" i="5" a="1"/>
  <c r="B588" i="5" s="1"/>
  <c r="B589" i="5" a="1"/>
  <c r="B589" i="5" s="1"/>
  <c r="B590" i="5" a="1"/>
  <c r="B590" i="5" s="1"/>
  <c r="B591" i="5" a="1"/>
  <c r="B591" i="5" s="1"/>
  <c r="B592" i="5" a="1"/>
  <c r="B592" i="5" s="1"/>
  <c r="B593" i="5" a="1"/>
  <c r="B593" i="5" s="1"/>
  <c r="B594" i="5" a="1"/>
  <c r="B594" i="5" s="1"/>
  <c r="B595" i="5" a="1"/>
  <c r="B595" i="5" s="1"/>
  <c r="B596" i="5" a="1"/>
  <c r="B596" i="5" s="1"/>
  <c r="B597" i="5" a="1"/>
  <c r="B597" i="5" s="1"/>
  <c r="B598" i="5" a="1"/>
  <c r="B598" i="5" s="1"/>
  <c r="B599" i="5" a="1"/>
  <c r="B599" i="5" s="1"/>
  <c r="B600" i="5" a="1"/>
  <c r="B600" i="5" s="1"/>
  <c r="B601" i="5" a="1"/>
  <c r="B601" i="5" s="1"/>
  <c r="B602" i="5" a="1"/>
  <c r="B602" i="5" s="1"/>
  <c r="B603" i="5" a="1"/>
  <c r="B603" i="5" s="1"/>
  <c r="B604" i="5" a="1"/>
  <c r="B604" i="5" s="1"/>
  <c r="B605" i="5" a="1"/>
  <c r="B605" i="5" s="1"/>
  <c r="B606" i="5" a="1"/>
  <c r="B606" i="5" s="1"/>
  <c r="B607" i="5" a="1"/>
  <c r="B607" i="5" s="1"/>
  <c r="B608" i="5" a="1"/>
  <c r="B608" i="5" s="1"/>
  <c r="B609" i="5" a="1"/>
  <c r="B609" i="5" s="1"/>
  <c r="B610" i="5" a="1"/>
  <c r="B610" i="5"/>
  <c r="B611" i="5" a="1"/>
  <c r="B611" i="5" s="1"/>
  <c r="B612" i="5" a="1"/>
  <c r="B612" i="5" s="1"/>
  <c r="B613" i="5" a="1"/>
  <c r="B613" i="5" s="1"/>
  <c r="B614" i="5" a="1"/>
  <c r="B614" i="5"/>
  <c r="B615" i="5" a="1"/>
  <c r="B615" i="5" s="1"/>
  <c r="B616" i="5" a="1"/>
  <c r="B616" i="5" s="1"/>
  <c r="B617" i="5" a="1"/>
  <c r="B617" i="5" s="1"/>
  <c r="B618" i="5" a="1"/>
  <c r="B618" i="5" s="1"/>
  <c r="B619" i="5" a="1"/>
  <c r="B619" i="5" s="1"/>
  <c r="B620" i="5" a="1"/>
  <c r="B620" i="5" s="1"/>
  <c r="B621" i="5" a="1"/>
  <c r="B621" i="5" s="1"/>
  <c r="B622" i="5" a="1"/>
  <c r="B622" i="5" s="1"/>
  <c r="B623" i="5" a="1"/>
  <c r="B623" i="5" s="1"/>
  <c r="B624" i="5" a="1"/>
  <c r="B624" i="5" s="1"/>
  <c r="B625" i="5" a="1"/>
  <c r="B625" i="5" s="1"/>
  <c r="B626" i="5" a="1"/>
  <c r="B626" i="5"/>
  <c r="B627" i="5" a="1"/>
  <c r="B627" i="5" s="1"/>
  <c r="B628" i="5" a="1"/>
  <c r="B628" i="5" s="1"/>
  <c r="B629" i="5" a="1"/>
  <c r="B629" i="5" s="1"/>
  <c r="B630" i="5" a="1"/>
  <c r="B630" i="5" s="1"/>
  <c r="B631" i="5" a="1"/>
  <c r="B631" i="5" s="1"/>
  <c r="B632" i="5" a="1"/>
  <c r="B632" i="5" s="1"/>
  <c r="B633" i="5" a="1"/>
  <c r="B633" i="5" s="1"/>
  <c r="B634" i="5" a="1"/>
  <c r="B634" i="5" s="1"/>
  <c r="B635" i="5" a="1"/>
  <c r="B635" i="5" s="1"/>
  <c r="B636" i="5" a="1"/>
  <c r="B636" i="5" s="1"/>
  <c r="B637" i="5" a="1"/>
  <c r="B637" i="5" s="1"/>
  <c r="B638" i="5" a="1"/>
  <c r="B638" i="5" s="1"/>
  <c r="B639" i="5" a="1"/>
  <c r="B639" i="5" s="1"/>
  <c r="B640" i="5" a="1"/>
  <c r="B640" i="5" s="1"/>
  <c r="B641" i="5" a="1"/>
  <c r="B641" i="5" s="1"/>
  <c r="B642" i="5" a="1"/>
  <c r="B642" i="5"/>
  <c r="B643" i="5" a="1"/>
  <c r="B643" i="5" s="1"/>
  <c r="B644" i="5" a="1"/>
  <c r="B644" i="5" s="1"/>
  <c r="B645" i="5" a="1"/>
  <c r="B645" i="5" s="1"/>
  <c r="B646" i="5" a="1"/>
  <c r="B646" i="5"/>
  <c r="B647" i="5" a="1"/>
  <c r="B647" i="5" s="1"/>
  <c r="B648" i="5" a="1"/>
  <c r="B648" i="5" s="1"/>
  <c r="B649" i="5" a="1"/>
  <c r="B649" i="5" s="1"/>
  <c r="B650" i="5" a="1"/>
  <c r="B650" i="5" s="1"/>
  <c r="B651" i="5" a="1"/>
  <c r="B651" i="5" s="1"/>
  <c r="B652" i="5" a="1"/>
  <c r="B652" i="5" s="1"/>
  <c r="B653" i="5" a="1"/>
  <c r="B653" i="5" s="1"/>
  <c r="B654" i="5" a="1"/>
  <c r="B654" i="5" s="1"/>
  <c r="B655" i="5" a="1"/>
  <c r="B655" i="5" s="1"/>
  <c r="B656" i="5" a="1"/>
  <c r="B656" i="5" s="1"/>
  <c r="B658" i="5" a="1"/>
  <c r="B658" i="5"/>
  <c r="B659" i="5" a="1"/>
  <c r="B659" i="5" s="1"/>
  <c r="B660" i="5" a="1"/>
  <c r="B660" i="5" s="1"/>
  <c r="B661" i="5" a="1"/>
  <c r="B661" i="5" s="1"/>
  <c r="B662" i="5" a="1"/>
  <c r="B662" i="5" s="1"/>
  <c r="B663" i="5" a="1"/>
  <c r="B663" i="5" s="1"/>
  <c r="B664" i="5" a="1"/>
  <c r="B664" i="5" s="1"/>
  <c r="B665" i="5" a="1"/>
  <c r="B665" i="5" s="1"/>
  <c r="B666" i="5" a="1"/>
  <c r="B666" i="5" s="1"/>
  <c r="B667" i="5" a="1"/>
  <c r="B667" i="5" s="1"/>
  <c r="B668" i="5" a="1"/>
  <c r="B668" i="5" s="1"/>
  <c r="B669" i="5" a="1"/>
  <c r="B669" i="5" s="1"/>
  <c r="B670" i="5" a="1"/>
  <c r="B670" i="5" s="1"/>
  <c r="B671" i="5" a="1"/>
  <c r="B671" i="5" s="1"/>
  <c r="B672" i="5" a="1"/>
  <c r="B672" i="5" s="1"/>
  <c r="B673" i="5" a="1"/>
  <c r="B673" i="5" s="1"/>
  <c r="B674" i="5" a="1"/>
  <c r="B674" i="5"/>
  <c r="B675" i="5" a="1"/>
  <c r="B675" i="5" s="1"/>
  <c r="B676" i="5" a="1"/>
  <c r="B676" i="5" s="1"/>
  <c r="B677" i="5" a="1"/>
  <c r="B677" i="5" s="1"/>
  <c r="B678" i="5" a="1"/>
  <c r="B678" i="5" s="1"/>
  <c r="B679" i="5" a="1"/>
  <c r="B679" i="5" s="1"/>
  <c r="B680" i="5" a="1"/>
  <c r="B680" i="5" s="1"/>
  <c r="B681" i="5" a="1"/>
  <c r="B681" i="5" s="1"/>
  <c r="B682" i="5" a="1"/>
  <c r="B682" i="5" s="1"/>
  <c r="B683" i="5" a="1"/>
  <c r="B683" i="5" s="1"/>
  <c r="B684" i="5" a="1"/>
  <c r="B684" i="5" s="1"/>
  <c r="B685" i="5" a="1"/>
  <c r="B685" i="5" s="1"/>
  <c r="B686" i="5" a="1"/>
  <c r="B686" i="5" s="1"/>
  <c r="B687" i="5" a="1"/>
  <c r="B687" i="5" s="1"/>
  <c r="B688" i="5" a="1"/>
  <c r="B688" i="5" s="1"/>
  <c r="B689" i="5" a="1"/>
  <c r="B689" i="5" s="1"/>
  <c r="B690" i="5" a="1"/>
  <c r="B690" i="5"/>
  <c r="B691" i="5" a="1"/>
  <c r="B691" i="5" s="1"/>
  <c r="B692" i="5" a="1"/>
  <c r="B692" i="5" s="1"/>
  <c r="B693" i="5" a="1"/>
  <c r="B693" i="5" s="1"/>
  <c r="B694" i="5" a="1"/>
  <c r="B694" i="5"/>
  <c r="B695" i="5" a="1"/>
  <c r="B695" i="5" s="1"/>
  <c r="B696" i="5" a="1"/>
  <c r="B696" i="5" s="1"/>
  <c r="B697" i="5" a="1"/>
  <c r="B697" i="5" s="1"/>
  <c r="B698" i="5" a="1"/>
  <c r="B698" i="5" s="1"/>
  <c r="B699" i="5" a="1"/>
  <c r="B699" i="5" s="1"/>
  <c r="B700" i="5" a="1"/>
  <c r="B700" i="5"/>
  <c r="B701" i="5" a="1"/>
  <c r="B701" i="5" s="1"/>
  <c r="B702" i="5" a="1"/>
  <c r="B702" i="5"/>
  <c r="B703" i="5" a="1"/>
  <c r="B703" i="5" s="1"/>
  <c r="B704" i="5" a="1"/>
  <c r="B704" i="5" s="1"/>
  <c r="B705" i="5" a="1"/>
  <c r="B705" i="5" s="1"/>
  <c r="B706" i="5" a="1"/>
  <c r="B706" i="5"/>
  <c r="B707" i="5" a="1"/>
  <c r="B707" i="5" s="1"/>
  <c r="B708" i="5" a="1"/>
  <c r="B708" i="5"/>
  <c r="B709" i="5" a="1"/>
  <c r="B709" i="5" s="1"/>
  <c r="B710" i="5" a="1"/>
  <c r="B710" i="5"/>
  <c r="B711" i="5" a="1"/>
  <c r="B711" i="5" s="1"/>
  <c r="B712" i="5" a="1"/>
  <c r="B712" i="5" s="1"/>
  <c r="B713" i="5" a="1"/>
  <c r="B713" i="5" s="1"/>
  <c r="B714" i="5" a="1"/>
  <c r="B714" i="5"/>
  <c r="B715" i="5" a="1"/>
  <c r="B715" i="5" s="1"/>
  <c r="B716" i="5" a="1"/>
  <c r="B716" i="5"/>
  <c r="B717" i="5" a="1"/>
  <c r="B717" i="5" s="1"/>
  <c r="B718" i="5" a="1"/>
  <c r="B718" i="5" s="1"/>
  <c r="B719" i="5" a="1"/>
  <c r="B719" i="5" s="1"/>
  <c r="B720" i="5" a="1"/>
  <c r="B720" i="5" s="1"/>
  <c r="B721" i="5" a="1"/>
  <c r="B721" i="5" s="1"/>
  <c r="B722" i="5" a="1"/>
  <c r="B722" i="5" s="1"/>
  <c r="B723" i="5" a="1"/>
  <c r="B723" i="5" s="1"/>
  <c r="B724" i="5" a="1"/>
  <c r="B724" i="5"/>
  <c r="B725" i="5" a="1"/>
  <c r="B725" i="5" s="1"/>
  <c r="B726" i="5" a="1"/>
  <c r="B726" i="5"/>
  <c r="B727" i="5" a="1"/>
  <c r="B727" i="5" s="1"/>
  <c r="B728" i="5" a="1"/>
  <c r="B728" i="5"/>
  <c r="B729" i="5" a="1"/>
  <c r="B729" i="5" s="1"/>
  <c r="B730" i="5" a="1"/>
  <c r="B730" i="5" s="1"/>
  <c r="B731" i="5" a="1"/>
  <c r="B731" i="5" s="1"/>
  <c r="B732" i="5" a="1"/>
  <c r="B732" i="5"/>
  <c r="B733" i="5" a="1"/>
  <c r="B733" i="5" s="1"/>
  <c r="B734" i="5" a="1"/>
  <c r="B734" i="5"/>
  <c r="B735" i="5" a="1"/>
  <c r="B735" i="5" s="1"/>
  <c r="B736" i="5" a="1"/>
  <c r="B736" i="5" s="1"/>
  <c r="B737" i="5" a="1"/>
  <c r="B737" i="5" s="1"/>
  <c r="B738" i="5" a="1"/>
  <c r="B738" i="5" s="1"/>
  <c r="B739" i="5" a="1"/>
  <c r="B739" i="5" s="1"/>
  <c r="B740" i="5" a="1"/>
  <c r="B740" i="5"/>
  <c r="B741" i="5" a="1"/>
  <c r="B741" i="5" s="1"/>
  <c r="B742" i="5" a="1"/>
  <c r="B742" i="5" s="1"/>
  <c r="B743" i="5" a="1"/>
  <c r="B743" i="5" s="1"/>
  <c r="B744" i="5" a="1"/>
  <c r="B744" i="5" s="1"/>
  <c r="B745" i="5" a="1"/>
  <c r="B745" i="5" s="1"/>
  <c r="B746" i="5" a="1"/>
  <c r="B746" i="5" s="1"/>
  <c r="B747" i="5" a="1"/>
  <c r="B747" i="5" s="1"/>
  <c r="B748" i="5" a="1"/>
  <c r="B748" i="5" s="1"/>
  <c r="B749" i="5" a="1"/>
  <c r="B749" i="5" s="1"/>
  <c r="B750" i="5" a="1"/>
  <c r="B750" i="5"/>
  <c r="B751" i="5" a="1"/>
  <c r="B751" i="5" s="1"/>
  <c r="B752" i="5" a="1"/>
  <c r="B752" i="5"/>
  <c r="B753" i="5" a="1"/>
  <c r="B753" i="5" s="1"/>
  <c r="B754" i="5" a="1"/>
  <c r="B754" i="5" s="1"/>
  <c r="B755" i="5" a="1"/>
  <c r="B755" i="5" s="1"/>
  <c r="B756" i="5" a="1"/>
  <c r="B756" i="5"/>
  <c r="B757" i="5" a="1"/>
  <c r="B757" i="5" s="1"/>
  <c r="B758" i="5" a="1"/>
  <c r="B758" i="5"/>
  <c r="B759" i="5" a="1"/>
  <c r="B759" i="5" s="1"/>
  <c r="B760" i="5" a="1"/>
  <c r="B760" i="5"/>
  <c r="B761" i="5" a="1"/>
  <c r="B761" i="5" s="1"/>
  <c r="B762" i="5" a="1"/>
  <c r="B762" i="5" s="1"/>
  <c r="B763" i="5" a="1"/>
  <c r="B763" i="5" s="1"/>
  <c r="B764" i="5" a="1"/>
  <c r="B764" i="5"/>
  <c r="B765" i="5" a="1"/>
  <c r="B765" i="5" s="1"/>
  <c r="B766" i="5" a="1"/>
  <c r="B766" i="5"/>
  <c r="B767" i="5" a="1"/>
  <c r="B767" i="5" s="1"/>
  <c r="B768" i="5" a="1"/>
  <c r="B768" i="5" s="1"/>
  <c r="B769" i="5" a="1"/>
  <c r="B769" i="5" s="1"/>
  <c r="B770" i="5" a="1"/>
  <c r="B770" i="5" s="1"/>
  <c r="B771" i="5" a="1"/>
  <c r="B771" i="5" s="1"/>
  <c r="B772" i="5" a="1"/>
  <c r="B772" i="5"/>
  <c r="B773" i="5" a="1"/>
  <c r="B773" i="5" s="1"/>
  <c r="B774" i="5" a="1"/>
  <c r="B774" i="5" s="1"/>
  <c r="B775" i="5" a="1"/>
  <c r="B775" i="5" s="1"/>
  <c r="B776" i="5" a="1"/>
  <c r="B776" i="5"/>
  <c r="B777" i="5" a="1"/>
  <c r="B777" i="5" s="1"/>
  <c r="B778" i="5" a="1"/>
  <c r="B778" i="5" s="1"/>
  <c r="B779" i="5" a="1"/>
  <c r="B779" i="5" s="1"/>
  <c r="B780" i="5" a="1"/>
  <c r="B780" i="5" s="1"/>
  <c r="B781" i="5" a="1"/>
  <c r="B781" i="5" s="1"/>
  <c r="B782" i="5" a="1"/>
  <c r="B782" i="5" s="1"/>
  <c r="B783" i="5" a="1"/>
  <c r="B783" i="5" s="1"/>
  <c r="B784" i="5" a="1"/>
  <c r="B784" i="5"/>
  <c r="B785" i="5" a="1"/>
  <c r="B785" i="5" s="1"/>
  <c r="B786" i="5" a="1"/>
  <c r="B786" i="5" s="1"/>
  <c r="B787" i="5" a="1"/>
  <c r="B787" i="5" s="1"/>
  <c r="B788" i="5" a="1"/>
  <c r="B788" i="5" s="1"/>
  <c r="B789" i="5" a="1"/>
  <c r="B789" i="5" s="1"/>
  <c r="B790" i="5" a="1"/>
  <c r="B790" i="5"/>
  <c r="B791" i="5" a="1"/>
  <c r="B791" i="5" s="1"/>
  <c r="B792" i="5" a="1"/>
  <c r="B792" i="5"/>
  <c r="B793" i="5" a="1"/>
  <c r="B793" i="5" s="1"/>
  <c r="B794" i="5" a="1"/>
  <c r="B794" i="5" s="1"/>
  <c r="B795" i="5" a="1"/>
  <c r="B795" i="5"/>
  <c r="B796" i="5" a="1"/>
  <c r="B796" i="5" s="1"/>
  <c r="B797" i="5" a="1"/>
  <c r="B797" i="5" s="1"/>
  <c r="B798" i="5" a="1"/>
  <c r="B798" i="5" s="1"/>
  <c r="B799" i="5" a="1"/>
  <c r="B799" i="5"/>
  <c r="B800" i="5" a="1"/>
  <c r="B800" i="5" s="1"/>
  <c r="B801" i="5" a="1"/>
  <c r="B801" i="5"/>
  <c r="B802" i="5" a="1"/>
  <c r="B802" i="5" s="1"/>
  <c r="B803" i="5" a="1"/>
  <c r="B803" i="5"/>
  <c r="B804" i="5" a="1"/>
  <c r="B804" i="5" s="1"/>
  <c r="B805" i="5" a="1"/>
  <c r="B805" i="5" s="1"/>
  <c r="B806" i="5" a="1"/>
  <c r="B806" i="5" s="1"/>
  <c r="B807" i="5" a="1"/>
  <c r="B807" i="5"/>
  <c r="B808" i="5" a="1"/>
  <c r="B808" i="5" s="1"/>
  <c r="B809" i="5" a="1"/>
  <c r="B809" i="5"/>
  <c r="B810" i="5" a="1"/>
  <c r="B810" i="5" s="1"/>
  <c r="B811" i="5" a="1"/>
  <c r="B811" i="5"/>
  <c r="B812" i="5" a="1"/>
  <c r="B812" i="5" s="1"/>
  <c r="B813" i="5" a="1"/>
  <c r="B813" i="5" s="1"/>
  <c r="B814" i="5" a="1"/>
  <c r="B814" i="5" s="1"/>
  <c r="B815" i="5" a="1"/>
  <c r="B815" i="5"/>
  <c r="B816" i="5" a="1"/>
  <c r="B816" i="5" s="1"/>
  <c r="B817" i="5" a="1"/>
  <c r="B817" i="5" s="1"/>
  <c r="B818" i="5" a="1"/>
  <c r="B818" i="5" s="1"/>
  <c r="B819" i="5" a="1"/>
  <c r="B819" i="5" s="1"/>
  <c r="B820" i="5" a="1"/>
  <c r="B820" i="5" s="1"/>
  <c r="B821" i="5" a="1"/>
  <c r="B821" i="5" s="1"/>
  <c r="B822" i="5" a="1"/>
  <c r="B822" i="5" s="1"/>
  <c r="B823" i="5" a="1"/>
  <c r="B823" i="5"/>
  <c r="B824" i="5" a="1"/>
  <c r="B824" i="5" s="1"/>
  <c r="B825" i="5" a="1"/>
  <c r="B825" i="5" s="1"/>
  <c r="B826" i="5" a="1"/>
  <c r="B826" i="5" s="1"/>
  <c r="B827" i="5" a="1"/>
  <c r="B827" i="5" s="1"/>
  <c r="B828" i="5" a="1"/>
  <c r="B828" i="5" s="1"/>
  <c r="B829" i="5" a="1"/>
  <c r="B829" i="5" s="1"/>
  <c r="B830" i="5" a="1"/>
  <c r="B830" i="5" s="1"/>
  <c r="B831" i="5" a="1"/>
  <c r="B831" i="5" s="1"/>
  <c r="B832" i="5" a="1"/>
  <c r="B832" i="5" s="1"/>
  <c r="B833" i="5" a="1"/>
  <c r="B833" i="5" s="1"/>
  <c r="B834" i="5" a="1"/>
  <c r="B834" i="5" s="1"/>
  <c r="B835" i="5" a="1"/>
  <c r="B835" i="5"/>
  <c r="B836" i="5" a="1"/>
  <c r="B836" i="5" s="1"/>
  <c r="B837" i="5" a="1"/>
  <c r="B837" i="5" s="1"/>
  <c r="B838" i="5" a="1"/>
  <c r="B838" i="5" s="1"/>
  <c r="B839" i="5" a="1"/>
  <c r="B839" i="5" s="1"/>
  <c r="B840" i="5" a="1"/>
  <c r="B840" i="5" s="1"/>
  <c r="B841" i="5" a="1"/>
  <c r="B841" i="5" s="1"/>
  <c r="B842" i="5" a="1"/>
  <c r="B842" i="5" s="1"/>
  <c r="B843" i="5" a="1"/>
  <c r="B843" i="5" s="1"/>
  <c r="B844" i="5" a="1"/>
  <c r="B844" i="5" s="1"/>
  <c r="B845" i="5" a="1"/>
  <c r="B845" i="5" s="1"/>
  <c r="B846" i="5" a="1"/>
  <c r="B846" i="5" s="1"/>
  <c r="B847" i="5" a="1"/>
  <c r="B847" i="5" s="1"/>
  <c r="B848" i="5" a="1"/>
  <c r="B848" i="5" s="1"/>
  <c r="B849" i="5" a="1"/>
  <c r="B849" i="5" s="1"/>
  <c r="B850" i="5" a="1"/>
  <c r="B850" i="5" s="1"/>
  <c r="B851" i="5" a="1"/>
  <c r="B851" i="5" s="1"/>
  <c r="B852" i="5" a="1"/>
  <c r="B852" i="5" s="1"/>
  <c r="B853" i="5" a="1"/>
  <c r="B853" i="5" s="1"/>
  <c r="B854" i="5" a="1"/>
  <c r="B854" i="5" s="1"/>
  <c r="B855" i="5" a="1"/>
  <c r="B855" i="5" s="1"/>
  <c r="B856" i="5" a="1"/>
  <c r="B856" i="5" s="1"/>
  <c r="B857" i="5" a="1"/>
  <c r="B857" i="5" s="1"/>
  <c r="B858" i="5" a="1"/>
  <c r="B858" i="5" s="1"/>
  <c r="B859" i="5" a="1"/>
  <c r="B859" i="5"/>
  <c r="B860" i="5" a="1"/>
  <c r="B860" i="5" s="1"/>
  <c r="B861" i="5" a="1"/>
  <c r="B861" i="5" s="1"/>
  <c r="B862" i="5" a="1"/>
  <c r="B862" i="5" s="1"/>
  <c r="B863" i="5" a="1"/>
  <c r="B863" i="5" s="1"/>
  <c r="B864" i="5" a="1"/>
  <c r="B864" i="5" s="1"/>
  <c r="B865" i="5" a="1"/>
  <c r="B865" i="5" s="1"/>
  <c r="B866" i="5" a="1"/>
  <c r="B866" i="5" s="1"/>
  <c r="B867" i="5" a="1"/>
  <c r="B867" i="5"/>
  <c r="B868" i="5" a="1"/>
  <c r="B868" i="5" s="1"/>
  <c r="B869" i="5" a="1"/>
  <c r="B869" i="5" s="1"/>
  <c r="B870" i="5" a="1"/>
  <c r="B870" i="5" s="1"/>
  <c r="B871" i="5" a="1"/>
  <c r="B871" i="5" s="1"/>
  <c r="B872" i="5" a="1"/>
  <c r="B872" i="5" s="1"/>
  <c r="B873" i="5" a="1"/>
  <c r="B873" i="5" s="1"/>
  <c r="B874" i="5" a="1"/>
  <c r="B874" i="5" s="1"/>
  <c r="B875" i="5" a="1"/>
  <c r="B875" i="5" s="1"/>
  <c r="B876" i="5" a="1"/>
  <c r="B876" i="5" s="1"/>
  <c r="B877" i="5" a="1"/>
  <c r="B877" i="5" s="1"/>
  <c r="B878" i="5" a="1"/>
  <c r="B878" i="5" s="1"/>
  <c r="B879" i="5" a="1"/>
  <c r="B879" i="5" s="1"/>
  <c r="B880" i="5" a="1"/>
  <c r="B880" i="5" s="1"/>
  <c r="B881" i="5" a="1"/>
  <c r="B881" i="5"/>
  <c r="B882" i="5" a="1"/>
  <c r="B882" i="5" s="1"/>
  <c r="B883" i="5" a="1"/>
  <c r="B883" i="5" s="1"/>
  <c r="B884" i="5" a="1"/>
  <c r="B884" i="5" s="1"/>
  <c r="B885" i="5" a="1"/>
  <c r="B885" i="5" s="1"/>
  <c r="B886" i="5" a="1"/>
  <c r="B886" i="5" s="1"/>
  <c r="B887" i="5" a="1"/>
  <c r="B887" i="5" s="1"/>
  <c r="B888" i="5" a="1"/>
  <c r="B888" i="5" s="1"/>
  <c r="B889" i="5" a="1"/>
  <c r="B889" i="5" s="1"/>
  <c r="B890" i="5" a="1"/>
  <c r="B890" i="5" s="1"/>
  <c r="B891" i="5" a="1"/>
  <c r="B891" i="5"/>
  <c r="B892" i="5" a="1"/>
  <c r="B892" i="5" s="1"/>
  <c r="B893" i="5" a="1"/>
  <c r="B893" i="5" s="1"/>
  <c r="B894" i="5" a="1"/>
  <c r="B894" i="5" s="1"/>
  <c r="B895" i="5" a="1"/>
  <c r="B895" i="5" s="1"/>
  <c r="B896" i="5" a="1"/>
  <c r="B896" i="5" s="1"/>
  <c r="B897" i="5" a="1"/>
  <c r="B897" i="5" s="1"/>
  <c r="B898" i="5" a="1"/>
  <c r="B898" i="5" s="1"/>
  <c r="B899" i="5" a="1"/>
  <c r="B899" i="5"/>
  <c r="B900" i="5" a="1"/>
  <c r="B900" i="5" s="1"/>
  <c r="B901" i="5" a="1"/>
  <c r="B901" i="5" s="1"/>
  <c r="B902" i="5" a="1"/>
  <c r="B902" i="5" s="1"/>
  <c r="B903" i="5" a="1"/>
  <c r="B903" i="5" s="1"/>
  <c r="B904" i="5" a="1"/>
  <c r="B904" i="5" s="1"/>
  <c r="B905" i="5" a="1"/>
  <c r="B905" i="5" s="1"/>
  <c r="B906" i="5" a="1"/>
  <c r="B906" i="5" s="1"/>
  <c r="B907" i="5" a="1"/>
  <c r="B907" i="5" s="1"/>
  <c r="B908" i="5" a="1"/>
  <c r="B908" i="5" s="1"/>
  <c r="B909" i="5" a="1"/>
  <c r="B909" i="5" s="1"/>
  <c r="B910" i="5" a="1"/>
  <c r="B910" i="5" s="1"/>
  <c r="B911" i="5" a="1"/>
  <c r="B911" i="5" s="1"/>
  <c r="B912" i="5" a="1"/>
  <c r="B912" i="5" s="1"/>
  <c r="B913" i="5" a="1"/>
  <c r="B913" i="5" s="1"/>
  <c r="B914" i="5" a="1"/>
  <c r="B914" i="5" s="1"/>
  <c r="B915" i="5" a="1"/>
  <c r="B915" i="5"/>
  <c r="B916" i="5" a="1"/>
  <c r="B916" i="5" s="1"/>
  <c r="B917" i="5" a="1"/>
  <c r="B917" i="5" s="1"/>
  <c r="B918" i="5" a="1"/>
  <c r="B918" i="5" s="1"/>
  <c r="B919" i="5" a="1"/>
  <c r="B919" i="5" s="1"/>
  <c r="B920" i="5" a="1"/>
  <c r="B920" i="5" s="1"/>
  <c r="B921" i="5" a="1"/>
  <c r="B921" i="5" s="1"/>
  <c r="B922" i="5" a="1"/>
  <c r="B922" i="5" s="1"/>
  <c r="B923" i="5" a="1"/>
  <c r="B923" i="5" s="1"/>
  <c r="B924" i="5" a="1"/>
  <c r="B924" i="5" s="1"/>
  <c r="B925" i="5" a="1"/>
  <c r="B925" i="5" s="1"/>
  <c r="B926" i="5" a="1"/>
  <c r="B926" i="5" s="1"/>
  <c r="B927" i="5" a="1"/>
  <c r="B927" i="5" s="1"/>
  <c r="B928" i="5" a="1"/>
  <c r="B928" i="5" s="1"/>
  <c r="B929" i="5" a="1"/>
  <c r="B929" i="5" s="1"/>
  <c r="B930" i="5" a="1"/>
  <c r="B930" i="5" s="1"/>
  <c r="B931" i="5" a="1"/>
  <c r="B931" i="5"/>
  <c r="B932" i="5" a="1"/>
  <c r="B932" i="5" s="1"/>
  <c r="B933" i="5" a="1"/>
  <c r="B933" i="5" s="1"/>
  <c r="B934" i="5" a="1"/>
  <c r="B934" i="5" s="1"/>
  <c r="B935" i="5" a="1"/>
  <c r="B935" i="5" s="1"/>
  <c r="B936" i="5" a="1"/>
  <c r="B936" i="5" s="1"/>
  <c r="B937" i="5" a="1"/>
  <c r="B937" i="5" s="1"/>
  <c r="B938" i="5" a="1"/>
  <c r="B938" i="5" s="1"/>
  <c r="B939" i="5" a="1"/>
  <c r="B939" i="5" s="1"/>
  <c r="B940" i="5" a="1"/>
  <c r="B940" i="5" s="1"/>
  <c r="B941" i="5" a="1"/>
  <c r="B941" i="5" s="1"/>
  <c r="B942" i="5" a="1"/>
  <c r="B942" i="5" s="1"/>
  <c r="B943" i="5" a="1"/>
  <c r="B943" i="5" s="1"/>
  <c r="B944" i="5" a="1"/>
  <c r="B944" i="5" s="1"/>
  <c r="B945" i="5" a="1"/>
  <c r="B945" i="5" s="1"/>
  <c r="B946" i="5" a="1"/>
  <c r="B946" i="5" s="1"/>
  <c r="B947" i="5" a="1"/>
  <c r="B947" i="5" s="1"/>
  <c r="B948" i="5" a="1"/>
  <c r="B948" i="5" s="1"/>
  <c r="B949" i="5" a="1"/>
  <c r="B949" i="5" s="1"/>
  <c r="B950" i="5" a="1"/>
  <c r="B950" i="5" s="1"/>
  <c r="B951" i="5" a="1"/>
  <c r="B951" i="5"/>
  <c r="B952" i="5" a="1"/>
  <c r="B952" i="5" s="1"/>
  <c r="B953" i="5" a="1"/>
  <c r="B953" i="5" s="1"/>
  <c r="B954" i="5" a="1"/>
  <c r="B954" i="5" s="1"/>
  <c r="B955" i="5" a="1"/>
  <c r="B955" i="5" s="1"/>
  <c r="B956" i="5" a="1"/>
  <c r="B956" i="5" s="1"/>
  <c r="B957" i="5" a="1"/>
  <c r="B957" i="5" s="1"/>
  <c r="B958" i="5" a="1"/>
  <c r="B958" i="5" s="1"/>
  <c r="B959" i="5" a="1"/>
  <c r="B959" i="5" s="1"/>
  <c r="B960" i="5" a="1"/>
  <c r="B960" i="5" s="1"/>
  <c r="B961" i="5" a="1"/>
  <c r="B961" i="5" s="1"/>
  <c r="B962" i="5" a="1"/>
  <c r="B962" i="5" s="1"/>
  <c r="B963" i="5" a="1"/>
  <c r="B963" i="5" s="1"/>
  <c r="B964" i="5" a="1"/>
  <c r="B964" i="5" s="1"/>
  <c r="B965" i="5" a="1"/>
  <c r="B965" i="5" s="1"/>
  <c r="B966" i="5" a="1"/>
  <c r="B966" i="5" s="1"/>
  <c r="B967" i="5" a="1"/>
  <c r="B967" i="5" s="1"/>
  <c r="B968" i="5" a="1"/>
  <c r="B968" i="5" s="1"/>
  <c r="B969" i="5" a="1"/>
  <c r="B969" i="5" s="1"/>
  <c r="B970" i="5" a="1"/>
  <c r="B970" i="5" s="1"/>
  <c r="B971" i="5" a="1"/>
  <c r="B971" i="5"/>
  <c r="B972" i="5" a="1"/>
  <c r="B972" i="5" s="1"/>
  <c r="B973" i="5" a="1"/>
  <c r="B973" i="5" s="1"/>
  <c r="B974" i="5" a="1"/>
  <c r="B974" i="5" s="1"/>
  <c r="B975" i="5" a="1"/>
  <c r="B975" i="5" s="1"/>
  <c r="B976" i="5" a="1"/>
  <c r="B976" i="5" s="1"/>
  <c r="B977" i="5" a="1"/>
  <c r="B977" i="5" s="1"/>
  <c r="B978" i="5" a="1"/>
  <c r="B978" i="5" s="1"/>
  <c r="B979" i="5" a="1"/>
  <c r="B979" i="5"/>
  <c r="B980" i="5" a="1"/>
  <c r="B980" i="5" s="1"/>
  <c r="B981" i="5" a="1"/>
  <c r="B981" i="5" s="1"/>
  <c r="B982" i="5" a="1"/>
  <c r="B982" i="5" s="1"/>
  <c r="B983" i="5" a="1"/>
  <c r="B983" i="5" s="1"/>
  <c r="B984" i="5" a="1"/>
  <c r="B984" i="5" s="1"/>
  <c r="B985" i="5" a="1"/>
  <c r="B985" i="5" s="1"/>
  <c r="B986" i="5" a="1"/>
  <c r="B986" i="5" s="1"/>
  <c r="B987" i="5" a="1"/>
  <c r="B987" i="5" s="1"/>
  <c r="B988" i="5" a="1"/>
  <c r="B988" i="5" s="1"/>
  <c r="B989" i="5" a="1"/>
  <c r="B989" i="5" s="1"/>
  <c r="B990" i="5" a="1"/>
  <c r="B990" i="5" s="1"/>
  <c r="B991" i="5" a="1"/>
  <c r="B991" i="5" s="1"/>
  <c r="B992" i="5" a="1"/>
  <c r="B992" i="5" s="1"/>
  <c r="B993" i="5" a="1"/>
  <c r="B993" i="5" s="1"/>
  <c r="B994" i="5" a="1"/>
  <c r="B994" i="5" s="1"/>
  <c r="B995" i="5" a="1"/>
  <c r="B995" i="5" s="1"/>
  <c r="B996" i="5" a="1"/>
  <c r="B996" i="5" s="1"/>
  <c r="B997" i="5" a="1"/>
  <c r="B997" i="5" s="1"/>
  <c r="B998" i="5" a="1"/>
  <c r="B998" i="5" s="1"/>
  <c r="B999" i="5" a="1"/>
  <c r="B999" i="5" s="1"/>
  <c r="B1000" i="5" a="1"/>
  <c r="B1000" i="5" s="1"/>
  <c r="B1001" i="5" a="1"/>
  <c r="B1001" i="5" s="1"/>
  <c r="B1002" i="5" a="1"/>
  <c r="B1002" i="5" s="1"/>
  <c r="B1003" i="5" a="1"/>
  <c r="B1003" i="5" s="1"/>
  <c r="B1004" i="5" a="1"/>
  <c r="B1004" i="5" s="1"/>
  <c r="B1005" i="5" a="1"/>
  <c r="B1005" i="5" s="1"/>
  <c r="B1006" i="5" a="1"/>
  <c r="B1006" i="5" s="1"/>
  <c r="B1007" i="5" a="1"/>
  <c r="B1007" i="5" s="1"/>
  <c r="B1008" i="5" a="1"/>
  <c r="B1008" i="5" s="1"/>
  <c r="B1009" i="5" a="1"/>
  <c r="B1009" i="5"/>
  <c r="B1010" i="5" a="1"/>
  <c r="B1010" i="5" s="1"/>
  <c r="B1011" i="5" a="1"/>
  <c r="B1011" i="5" s="1"/>
  <c r="B1012" i="5" a="1"/>
  <c r="B1012" i="5" s="1"/>
  <c r="B1013" i="5" a="1"/>
  <c r="B1013" i="5" s="1"/>
  <c r="B1014" i="5" a="1"/>
  <c r="B1014" i="5" s="1"/>
  <c r="B1015" i="5" a="1"/>
  <c r="B1015" i="5"/>
  <c r="B1016" i="5" a="1"/>
  <c r="B1016" i="5" s="1"/>
  <c r="B1017" i="5" a="1"/>
  <c r="B1017" i="5" s="1"/>
  <c r="B1018" i="5" a="1"/>
  <c r="B1018" i="5" s="1"/>
  <c r="B1019" i="5" a="1"/>
  <c r="B1019" i="5"/>
  <c r="B1020" i="5" a="1"/>
  <c r="B1020" i="5" s="1"/>
  <c r="B1021" i="5" a="1"/>
  <c r="B1021" i="5" s="1"/>
  <c r="B1022" i="5" a="1"/>
  <c r="B1022" i="5" s="1"/>
  <c r="B1023" i="5" a="1"/>
  <c r="B1023" i="5" s="1"/>
  <c r="B1024" i="5" a="1"/>
  <c r="B1024" i="5" s="1"/>
  <c r="B1025" i="5" a="1"/>
  <c r="B1025" i="5" s="1"/>
  <c r="B1026" i="5" a="1"/>
  <c r="B1026" i="5" s="1"/>
  <c r="B1027" i="5" a="1"/>
  <c r="B1027" i="5" s="1"/>
  <c r="B1028" i="5" a="1"/>
  <c r="B1028" i="5" s="1"/>
  <c r="B1029" i="5" a="1"/>
  <c r="B1029" i="5" s="1"/>
  <c r="B1030" i="5" a="1"/>
  <c r="B1030" i="5" s="1"/>
  <c r="B1031" i="5" a="1"/>
  <c r="B1031" i="5" s="1"/>
  <c r="B1032" i="5" a="1"/>
  <c r="B1032" i="5" s="1"/>
  <c r="B1033" i="5" a="1"/>
  <c r="B1033" i="5" s="1"/>
  <c r="B1034" i="5" a="1"/>
  <c r="B1034" i="5" s="1"/>
  <c r="B1035" i="5" a="1"/>
  <c r="B1035" i="5" s="1"/>
  <c r="B1036" i="5" a="1"/>
  <c r="B1036" i="5" s="1"/>
  <c r="B1037" i="5" a="1"/>
  <c r="B1037" i="5" s="1"/>
  <c r="B1038" i="5" a="1"/>
  <c r="B1038" i="5" s="1"/>
  <c r="B1039" i="5" a="1"/>
  <c r="B1039" i="5" s="1"/>
  <c r="B1040" i="5" a="1"/>
  <c r="B1040" i="5" s="1"/>
  <c r="B1041" i="5" a="1"/>
  <c r="B1041" i="5" s="1"/>
  <c r="B1042" i="5" a="1"/>
  <c r="B1042" i="5" s="1"/>
  <c r="B1043" i="5" a="1"/>
  <c r="B1043" i="5" s="1"/>
  <c r="B1044" i="5" a="1"/>
  <c r="B1044" i="5" s="1"/>
  <c r="B1045" i="5" a="1"/>
  <c r="B1045" i="5" s="1"/>
  <c r="B1046" i="5" a="1"/>
  <c r="B1046" i="5" s="1"/>
  <c r="B1047" i="5" a="1"/>
  <c r="B1047" i="5" s="1"/>
  <c r="B1048" i="5" a="1"/>
  <c r="B1048" i="5" s="1"/>
  <c r="B1049" i="5" a="1"/>
  <c r="B1049" i="5" s="1"/>
  <c r="B1050" i="5" a="1"/>
  <c r="B1050" i="5" s="1"/>
  <c r="B1051" i="5" a="1"/>
  <c r="B1051" i="5"/>
  <c r="B1052" i="5" a="1"/>
  <c r="B1052" i="5" s="1"/>
  <c r="B1053" i="5" a="1"/>
  <c r="B1053" i="5" s="1"/>
  <c r="B1054" i="5" a="1"/>
  <c r="B1054" i="5" s="1"/>
  <c r="B1055" i="5" a="1"/>
  <c r="B1055" i="5" s="1"/>
  <c r="B1056" i="5" a="1"/>
  <c r="B1056" i="5" s="1"/>
  <c r="B1057" i="5" a="1"/>
  <c r="B1057" i="5" s="1"/>
  <c r="B1058" i="5" a="1"/>
  <c r="B1058" i="5" s="1"/>
  <c r="B1059" i="5" a="1"/>
  <c r="B1059" i="5" s="1"/>
  <c r="B1060" i="5" a="1"/>
  <c r="B1060" i="5" s="1"/>
  <c r="B1061" i="5" a="1"/>
  <c r="B1061" i="5" s="1"/>
  <c r="B1062" i="5" a="1"/>
  <c r="B1062" i="5" s="1"/>
  <c r="B1063" i="5" a="1"/>
  <c r="B1063" i="5" s="1"/>
  <c r="B1064" i="5" a="1"/>
  <c r="B1064" i="5" s="1"/>
  <c r="B1065" i="5" a="1"/>
  <c r="B1065" i="5" s="1"/>
  <c r="B1066" i="5" a="1"/>
  <c r="B1066" i="5" s="1"/>
  <c r="B1067" i="5" a="1"/>
  <c r="B1067" i="5"/>
  <c r="B1068" i="5" a="1"/>
  <c r="B1068" i="5" s="1"/>
  <c r="B1069" i="5" a="1"/>
  <c r="B1069" i="5" s="1"/>
  <c r="B1070" i="5" a="1"/>
  <c r="B1070" i="5" s="1"/>
  <c r="B1071" i="5" a="1"/>
  <c r="B1071" i="5" s="1"/>
  <c r="B1072" i="5" a="1"/>
  <c r="B1072" i="5" s="1"/>
  <c r="B1073" i="5" a="1"/>
  <c r="B1073" i="5" s="1"/>
  <c r="B1074" i="5" a="1"/>
  <c r="B1074" i="5" s="1"/>
  <c r="B1075" i="5" a="1"/>
  <c r="B1075" i="5" s="1"/>
  <c r="B1076" i="5" a="1"/>
  <c r="B1076" i="5" s="1"/>
  <c r="B1077" i="5" a="1"/>
  <c r="B1077" i="5" s="1"/>
  <c r="B1078" i="5" a="1"/>
  <c r="B1078" i="5" s="1"/>
  <c r="B1079" i="5" a="1"/>
  <c r="B1079" i="5"/>
  <c r="B1080" i="5" a="1"/>
  <c r="B1080" i="5" s="1"/>
  <c r="B1081" i="5" a="1"/>
  <c r="B1081" i="5" s="1"/>
  <c r="B1082" i="5" a="1"/>
  <c r="B1082" i="5" s="1"/>
  <c r="B1083" i="5" a="1"/>
  <c r="B1083" i="5" s="1"/>
  <c r="B1084" i="5" a="1"/>
  <c r="B1084" i="5" s="1"/>
  <c r="B1085" i="5" a="1"/>
  <c r="B1085" i="5" s="1"/>
  <c r="B1086" i="5" a="1"/>
  <c r="B1086" i="5" s="1"/>
  <c r="B1087" i="5" a="1"/>
  <c r="B1087" i="5" s="1"/>
  <c r="B1088" i="5" a="1"/>
  <c r="B1088" i="5" s="1"/>
  <c r="B1089" i="5" a="1"/>
  <c r="B1089" i="5" s="1"/>
  <c r="B1090" i="5" a="1"/>
  <c r="B1090" i="5" s="1"/>
  <c r="B1091" i="5" a="1"/>
  <c r="B1091" i="5" s="1"/>
  <c r="B1092" i="5" a="1"/>
  <c r="B1092" i="5" s="1"/>
  <c r="B1093" i="5" a="1"/>
  <c r="B1093" i="5" s="1"/>
  <c r="B1094" i="5" a="1"/>
  <c r="B1094" i="5" s="1"/>
  <c r="B1095" i="5" a="1"/>
  <c r="B1095" i="5" s="1"/>
  <c r="B1096" i="5" a="1"/>
  <c r="B1096" i="5" s="1"/>
  <c r="B1097" i="5" a="1"/>
  <c r="B1097" i="5" s="1"/>
  <c r="B1098" i="5" a="1"/>
  <c r="B1098" i="5" s="1"/>
  <c r="B1099" i="5" a="1"/>
  <c r="B1099" i="5"/>
  <c r="B1100" i="5" a="1"/>
  <c r="B1100" i="5" s="1"/>
  <c r="B1101" i="5" a="1"/>
  <c r="B1101" i="5" s="1"/>
  <c r="B1102" i="5" a="1"/>
  <c r="B1102" i="5" s="1"/>
  <c r="B1103" i="5" a="1"/>
  <c r="B1103" i="5" s="1"/>
  <c r="B1104" i="5" a="1"/>
  <c r="B1104" i="5" s="1"/>
  <c r="B1105" i="5" a="1"/>
  <c r="B1105" i="5" s="1"/>
  <c r="B1106" i="5" a="1"/>
  <c r="B1106" i="5" s="1"/>
  <c r="B1107" i="5" a="1"/>
  <c r="B1107" i="5"/>
  <c r="B1108" i="5" a="1"/>
  <c r="B1108" i="5" s="1"/>
  <c r="B1109" i="5" a="1"/>
  <c r="B1109" i="5" s="1"/>
  <c r="B1110" i="5" a="1"/>
  <c r="B1110" i="5" s="1"/>
  <c r="B1111" i="5" a="1"/>
  <c r="B1111" i="5" s="1"/>
  <c r="B1112" i="5" a="1"/>
  <c r="B1112" i="5" s="1"/>
  <c r="B1113" i="5" a="1"/>
  <c r="B1113" i="5" s="1"/>
  <c r="B1114" i="5" a="1"/>
  <c r="B1114" i="5" s="1"/>
  <c r="B1115" i="5" a="1"/>
  <c r="B1115" i="5" s="1"/>
  <c r="B1116" i="5" a="1"/>
  <c r="B1116" i="5" s="1"/>
  <c r="B1117" i="5" a="1"/>
  <c r="B1117" i="5" s="1"/>
  <c r="B1118" i="5" a="1"/>
  <c r="B1118" i="5" s="1"/>
  <c r="B1119" i="5" a="1"/>
  <c r="B1119" i="5" s="1"/>
  <c r="B1120" i="5" a="1"/>
  <c r="B1120" i="5" s="1"/>
  <c r="B1121" i="5" a="1"/>
  <c r="B1121" i="5" s="1"/>
  <c r="B1122" i="5" a="1"/>
  <c r="B1122" i="5" s="1"/>
  <c r="B1123" i="5" a="1"/>
  <c r="B1123" i="5"/>
  <c r="B1124" i="5" a="1"/>
  <c r="B1124" i="5" s="1"/>
  <c r="B1125" i="5" a="1"/>
  <c r="B1125" i="5" s="1"/>
  <c r="B1126" i="5" a="1"/>
  <c r="B1126" i="5" s="1"/>
  <c r="B1127" i="5" a="1"/>
  <c r="B1127" i="5" s="1"/>
  <c r="B1128" i="5" a="1"/>
  <c r="B1128" i="5" s="1"/>
  <c r="B1129" i="5" a="1"/>
  <c r="B1129" i="5" s="1"/>
  <c r="B1130" i="5" a="1"/>
  <c r="B1130" i="5" s="1"/>
  <c r="B1131" i="5" a="1"/>
  <c r="B1131" i="5" s="1"/>
  <c r="B1132" i="5" a="1"/>
  <c r="B1132" i="5" s="1"/>
  <c r="B1133" i="5" a="1"/>
  <c r="B1133" i="5" s="1"/>
  <c r="B1134" i="5" a="1"/>
  <c r="B1134" i="5" s="1"/>
  <c r="B1135" i="5" a="1"/>
  <c r="B1135" i="5" s="1"/>
  <c r="B1136" i="5" a="1"/>
  <c r="B1136" i="5" s="1"/>
  <c r="B1137" i="5" a="1"/>
  <c r="B1137" i="5" s="1"/>
  <c r="B1138" i="5" a="1"/>
  <c r="B1138" i="5" s="1"/>
  <c r="B1139" i="5" a="1"/>
  <c r="B1139" i="5" s="1"/>
  <c r="B1140" i="5" a="1"/>
  <c r="B1140" i="5" s="1"/>
  <c r="B1141" i="5" a="1"/>
  <c r="B1141" i="5" s="1"/>
  <c r="B1142" i="5" a="1"/>
  <c r="B1142" i="5" s="1"/>
  <c r="B1143" i="5" a="1"/>
  <c r="B1143" i="5" s="1"/>
  <c r="B1144" i="5" a="1"/>
  <c r="B1144" i="5" s="1"/>
  <c r="B1145" i="5" a="1"/>
  <c r="B1145" i="5" s="1"/>
  <c r="B1146" i="5" a="1"/>
  <c r="B1146" i="5" s="1"/>
  <c r="B1147" i="5" a="1"/>
  <c r="B1147" i="5" s="1"/>
  <c r="B1148" i="5" a="1"/>
  <c r="B1148" i="5" s="1"/>
  <c r="B1149" i="5" a="1"/>
  <c r="B1149" i="5" s="1"/>
  <c r="B1150" i="5" a="1"/>
  <c r="B1150" i="5" s="1"/>
  <c r="B1151" i="5" a="1"/>
  <c r="B1151" i="5" s="1"/>
  <c r="B1152" i="5" a="1"/>
  <c r="B1152" i="5" s="1"/>
  <c r="B1153" i="5" a="1"/>
  <c r="B1153" i="5" s="1"/>
  <c r="B1154" i="5" a="1"/>
  <c r="B1154" i="5" s="1"/>
  <c r="B1155" i="5" a="1"/>
  <c r="B1155" i="5"/>
  <c r="B1156" i="5" a="1"/>
  <c r="B1156" i="5" s="1"/>
  <c r="B1157" i="5" a="1"/>
  <c r="B1157" i="5" s="1"/>
  <c r="B1158" i="5" a="1"/>
  <c r="B1158" i="5"/>
  <c r="B1159" i="5" a="1"/>
  <c r="B1159" i="5" s="1"/>
  <c r="B1160" i="5" a="1"/>
  <c r="B1160" i="5" s="1"/>
  <c r="B1161" i="5" a="1"/>
  <c r="B1161" i="5" s="1"/>
  <c r="B1162" i="5" a="1"/>
  <c r="B1162" i="5" s="1"/>
  <c r="B1163" i="5" a="1"/>
  <c r="B1163" i="5" s="1"/>
  <c r="B1164" i="5" a="1"/>
  <c r="B1164" i="5" s="1"/>
  <c r="B1165" i="5" a="1"/>
  <c r="B1165" i="5" s="1"/>
  <c r="B1166" i="5" a="1"/>
  <c r="B1166" i="5" s="1"/>
  <c r="B1167" i="5" a="1"/>
  <c r="B1167" i="5" s="1"/>
  <c r="B1168" i="5" a="1"/>
  <c r="B1168" i="5" s="1"/>
  <c r="B1169" i="5" a="1"/>
  <c r="B1169" i="5" s="1"/>
  <c r="B1170" i="5" a="1"/>
  <c r="B1170" i="5"/>
  <c r="B1171" i="5" a="1"/>
  <c r="B1171" i="5" s="1"/>
  <c r="B1172" i="5" a="1"/>
  <c r="B1172" i="5" s="1"/>
  <c r="B1173" i="5" a="1"/>
  <c r="B1173" i="5" s="1"/>
  <c r="B1174" i="5" a="1"/>
  <c r="B1174" i="5" s="1"/>
  <c r="B1175" i="5" a="1"/>
  <c r="B1175" i="5" s="1"/>
  <c r="B1176" i="5" a="1"/>
  <c r="B1176" i="5" s="1"/>
  <c r="B1177" i="5" a="1"/>
  <c r="B1177" i="5" s="1"/>
  <c r="B1178" i="5" a="1"/>
  <c r="B1178" i="5" s="1"/>
  <c r="B1179" i="5" a="1"/>
  <c r="B1179" i="5" s="1"/>
  <c r="B1180" i="5" a="1"/>
  <c r="B1180" i="5" s="1"/>
  <c r="B1181" i="5" a="1"/>
  <c r="B1181" i="5" s="1"/>
  <c r="B1182" i="5" a="1"/>
  <c r="B1182" i="5" s="1"/>
  <c r="B1183" i="5" a="1"/>
  <c r="B1183" i="5" s="1"/>
  <c r="B1184" i="5" a="1"/>
  <c r="B1184" i="5" s="1"/>
  <c r="B1185" i="5" a="1"/>
  <c r="B1185" i="5" s="1"/>
  <c r="B1186" i="5" a="1"/>
  <c r="B1186" i="5" s="1"/>
  <c r="B1187" i="5" a="1"/>
  <c r="B1187" i="5" s="1"/>
  <c r="B1188" i="5" a="1"/>
  <c r="B1188" i="5" s="1"/>
  <c r="B1189" i="5" a="1"/>
  <c r="B1189" i="5" s="1"/>
  <c r="B1190" i="5" a="1"/>
  <c r="B1190" i="5"/>
  <c r="B1191" i="5" a="1"/>
  <c r="B1191" i="5" s="1"/>
  <c r="B1192" i="5" a="1"/>
  <c r="B1192" i="5" s="1"/>
  <c r="B1193" i="5" a="1"/>
  <c r="B1193" i="5" s="1"/>
  <c r="B1194" i="5" a="1"/>
  <c r="B1194" i="5" s="1"/>
  <c r="B1195" i="5" a="1"/>
  <c r="B1195" i="5" s="1"/>
  <c r="B1196" i="5" a="1"/>
  <c r="B1196" i="5" s="1"/>
  <c r="B1197" i="5" a="1"/>
  <c r="B1197" i="5" s="1"/>
  <c r="B1198" i="5" a="1"/>
  <c r="B1198" i="5" s="1"/>
  <c r="B1199" i="5" a="1"/>
  <c r="B1199" i="5" s="1"/>
  <c r="B1200" i="5" a="1"/>
  <c r="B1200" i="5" s="1"/>
  <c r="B1201" i="5" a="1"/>
  <c r="B1201" i="5" s="1"/>
  <c r="B1202" i="5" a="1"/>
  <c r="B1202" i="5" s="1"/>
  <c r="B1203" i="5" a="1"/>
  <c r="B1203" i="5" s="1"/>
  <c r="B1204" i="5" a="1"/>
  <c r="B1204" i="5" s="1"/>
  <c r="B1205" i="5" a="1"/>
  <c r="B1205" i="5" s="1"/>
  <c r="B1206" i="5" a="1"/>
  <c r="B1206" i="5" s="1"/>
  <c r="B1207" i="5" a="1"/>
  <c r="B1207" i="5" s="1"/>
  <c r="B1208" i="5" a="1"/>
  <c r="B1208" i="5" s="1"/>
  <c r="B1209" i="5" a="1"/>
  <c r="B1209" i="5" s="1"/>
  <c r="B1210" i="5" a="1"/>
  <c r="B1210" i="5" s="1"/>
  <c r="B1211" i="5" a="1"/>
  <c r="B1211" i="5" s="1"/>
  <c r="B1212" i="5" a="1"/>
  <c r="B1212" i="5" s="1"/>
  <c r="B1213" i="5" a="1"/>
  <c r="B1213" i="5" s="1"/>
  <c r="B1214" i="5" a="1"/>
  <c r="B1214" i="5" s="1"/>
  <c r="B1215" i="5" a="1"/>
  <c r="B1215" i="5" s="1"/>
  <c r="B1216" i="5" a="1"/>
  <c r="B1216" i="5"/>
  <c r="B1217" i="5" a="1"/>
  <c r="B1217" i="5" s="1"/>
  <c r="B1218" i="5" a="1"/>
  <c r="B1218" i="5" s="1"/>
  <c r="B1219" i="5" a="1"/>
  <c r="B1219" i="5" s="1"/>
  <c r="B1220" i="5" a="1"/>
  <c r="B1220" i="5" s="1"/>
  <c r="B1221" i="5" a="1"/>
  <c r="B1221" i="5" s="1"/>
  <c r="B1222" i="5" a="1"/>
  <c r="B1222" i="5" s="1"/>
  <c r="B1223" i="5" a="1"/>
  <c r="B1223" i="5" s="1"/>
  <c r="B1224" i="5" a="1"/>
  <c r="B1224" i="5" s="1"/>
  <c r="B1225" i="5" a="1"/>
  <c r="B1225" i="5" s="1"/>
  <c r="B1226" i="5" a="1"/>
  <c r="B1226" i="5"/>
  <c r="B1227" i="5" a="1"/>
  <c r="B1227" i="5" s="1"/>
  <c r="B1228" i="5" a="1"/>
  <c r="B1228" i="5" s="1"/>
  <c r="B1229" i="5" a="1"/>
  <c r="B1229" i="5" s="1"/>
  <c r="B1230" i="5" a="1"/>
  <c r="B1230" i="5" s="1"/>
  <c r="B1231" i="5" a="1"/>
  <c r="B1231" i="5" s="1"/>
  <c r="B1232" i="5" a="1"/>
  <c r="B1232" i="5" s="1"/>
  <c r="B1233" i="5" a="1"/>
  <c r="B1233" i="5" s="1"/>
  <c r="B1234" i="5" a="1"/>
  <c r="B1234" i="5" s="1"/>
  <c r="B1235" i="5" a="1"/>
  <c r="B1235" i="5" s="1"/>
  <c r="B1236" i="5" a="1"/>
  <c r="B1236" i="5" s="1"/>
  <c r="B1237" i="5" a="1"/>
  <c r="B1237" i="5" s="1"/>
  <c r="B1238" i="5" a="1"/>
  <c r="B1238" i="5" s="1"/>
  <c r="B1239" i="5" a="1"/>
  <c r="B1239" i="5" s="1"/>
  <c r="B1240" i="5" a="1"/>
  <c r="B1240" i="5" s="1"/>
  <c r="B1241" i="5" a="1"/>
  <c r="B1241" i="5" s="1"/>
  <c r="B1242" i="5" a="1"/>
  <c r="B1242" i="5"/>
  <c r="B1243" i="5" a="1"/>
  <c r="B1243" i="5" s="1"/>
  <c r="B1244" i="5" a="1"/>
  <c r="B1244" i="5" s="1"/>
  <c r="B1245" i="5" a="1"/>
  <c r="B1245" i="5" s="1"/>
  <c r="B1246" i="5" a="1"/>
  <c r="B1246" i="5" s="1"/>
  <c r="B1247" i="5" a="1"/>
  <c r="B1247" i="5" s="1"/>
  <c r="B1248" i="5" a="1"/>
  <c r="B1248" i="5" s="1"/>
  <c r="B1249" i="5" a="1"/>
  <c r="B1249" i="5" s="1"/>
  <c r="B1250" i="5" a="1"/>
  <c r="B1250" i="5" s="1"/>
  <c r="B1251" i="5" a="1"/>
  <c r="B1251" i="5" s="1"/>
  <c r="B1252" i="5" a="1"/>
  <c r="B1252" i="5" s="1"/>
  <c r="B1253" i="5" a="1"/>
  <c r="B1253" i="5" s="1"/>
  <c r="B1254" i="5" a="1"/>
  <c r="B1254" i="5" s="1"/>
  <c r="B1255" i="5" a="1"/>
  <c r="B1255" i="5" s="1"/>
  <c r="B1256" i="5" a="1"/>
  <c r="B1256" i="5" s="1"/>
  <c r="B1257" i="5" a="1"/>
  <c r="B1257" i="5" s="1"/>
  <c r="B1258" i="5" a="1"/>
  <c r="B1258" i="5" s="1"/>
  <c r="B1259" i="5" a="1"/>
  <c r="B1259" i="5" s="1"/>
  <c r="B1260" i="5" a="1"/>
  <c r="B1260" i="5" s="1"/>
  <c r="B1261" i="5" a="1"/>
  <c r="B1261" i="5" s="1"/>
  <c r="B1262" i="5" a="1"/>
  <c r="B1262" i="5" s="1"/>
  <c r="B1263" i="5" a="1"/>
  <c r="B1263" i="5" s="1"/>
  <c r="B1264" i="5" a="1"/>
  <c r="B1264" i="5" s="1"/>
  <c r="B1265" i="5" a="1"/>
  <c r="B1265" i="5" s="1"/>
  <c r="B1266" i="5" a="1"/>
  <c r="B1266" i="5" s="1"/>
  <c r="B1267" i="5" a="1"/>
  <c r="B1267" i="5" s="1"/>
  <c r="B1268" i="5" a="1"/>
  <c r="B1268" i="5" s="1"/>
  <c r="B1269" i="5" a="1"/>
  <c r="B1269" i="5" s="1"/>
  <c r="B1270" i="5" a="1"/>
  <c r="B1270" i="5" s="1"/>
  <c r="B1271" i="5" a="1"/>
  <c r="B1271" i="5" s="1"/>
  <c r="B1272" i="5" a="1"/>
  <c r="B1272" i="5" s="1"/>
  <c r="B1273" i="5" a="1"/>
  <c r="B1273" i="5" s="1"/>
  <c r="B1274" i="5" a="1"/>
  <c r="B1274" i="5" s="1"/>
  <c r="B1275" i="5" a="1"/>
  <c r="B1275" i="5" s="1"/>
  <c r="B1276" i="5" a="1"/>
  <c r="B1276" i="5" s="1"/>
  <c r="B1277" i="5" a="1"/>
  <c r="B1277" i="5" s="1"/>
  <c r="B1278" i="5" a="1"/>
  <c r="B1278" i="5" s="1"/>
  <c r="B1279" i="5" a="1"/>
  <c r="B1279" i="5" s="1"/>
  <c r="B1280" i="5" a="1"/>
  <c r="B1280" i="5" s="1"/>
  <c r="B1281" i="5" a="1"/>
  <c r="B1281" i="5" s="1"/>
  <c r="B1282" i="5" a="1"/>
  <c r="B1282" i="5" s="1"/>
  <c r="B1283" i="5" a="1"/>
  <c r="B1283" i="5" s="1"/>
  <c r="B1284" i="5" a="1"/>
  <c r="B1284" i="5" s="1"/>
  <c r="B1285" i="5" a="1"/>
  <c r="B1285" i="5" s="1"/>
  <c r="B1286" i="5" a="1"/>
  <c r="B1286" i="5"/>
  <c r="B1287" i="5" a="1"/>
  <c r="B1287" i="5" s="1"/>
  <c r="B1288" i="5" a="1"/>
  <c r="B1288" i="5" s="1"/>
  <c r="B1289" i="5" a="1"/>
  <c r="B1289" i="5" s="1"/>
  <c r="B1290" i="5" a="1"/>
  <c r="B1290" i="5" s="1"/>
  <c r="B1291" i="5" a="1"/>
  <c r="B1291" i="5" s="1"/>
  <c r="B1292" i="5" a="1"/>
  <c r="B1292" i="5" s="1"/>
  <c r="B1293" i="5" a="1"/>
  <c r="B1293" i="5" s="1"/>
  <c r="B1294" i="5" a="1"/>
  <c r="B1294" i="5" s="1"/>
  <c r="B1295" i="5" a="1"/>
  <c r="B1295" i="5" s="1"/>
  <c r="B1296" i="5" a="1"/>
  <c r="B1296" i="5" s="1"/>
  <c r="B1297" i="5" a="1"/>
  <c r="B1297" i="5" s="1"/>
  <c r="B1298" i="5" a="1"/>
  <c r="B1298" i="5"/>
  <c r="B1299" i="5" a="1"/>
  <c r="B1299" i="5" s="1"/>
  <c r="B1300" i="5" a="1"/>
  <c r="B1300" i="5" s="1"/>
  <c r="B1301" i="5" a="1"/>
  <c r="B1301" i="5" s="1"/>
  <c r="B1302" i="5" a="1"/>
  <c r="B1302" i="5" s="1"/>
  <c r="B1303" i="5" a="1"/>
  <c r="B1303" i="5" s="1"/>
  <c r="B1304" i="5" a="1"/>
  <c r="B1304" i="5" s="1"/>
  <c r="B1305" i="5" a="1"/>
  <c r="B1305" i="5" s="1"/>
  <c r="B1306" i="5" a="1"/>
  <c r="B1306" i="5"/>
  <c r="B1307" i="5" a="1"/>
  <c r="B1307" i="5" s="1"/>
  <c r="B1308" i="5" a="1"/>
  <c r="B1308" i="5" s="1"/>
  <c r="B1309" i="5" a="1"/>
  <c r="B1309" i="5" s="1"/>
  <c r="B1310" i="5" a="1"/>
  <c r="B1310" i="5" s="1"/>
  <c r="B1311" i="5" a="1"/>
  <c r="B1311" i="5" s="1"/>
  <c r="B1312" i="5" a="1"/>
  <c r="B1312" i="5"/>
  <c r="B1313" i="5" a="1"/>
  <c r="B1313" i="5" s="1"/>
  <c r="B1314" i="5" a="1"/>
  <c r="B1314" i="5" s="1"/>
  <c r="B1315" i="5" a="1"/>
  <c r="B1315" i="5" s="1"/>
  <c r="B1316" i="5" a="1"/>
  <c r="B1316" i="5" s="1"/>
  <c r="B1317" i="5" a="1"/>
  <c r="B1317" i="5" s="1"/>
  <c r="B1318" i="5" a="1"/>
  <c r="B1318" i="5" s="1"/>
  <c r="B1319" i="5" a="1"/>
  <c r="B1319" i="5" s="1"/>
  <c r="B1320" i="5" a="1"/>
  <c r="B1320" i="5" s="1"/>
  <c r="B1321" i="5" a="1"/>
  <c r="B1321" i="5" s="1"/>
  <c r="B1322" i="5" a="1"/>
  <c r="B1322" i="5"/>
  <c r="B1323" i="5" a="1"/>
  <c r="B1323" i="5" s="1"/>
  <c r="B1324" i="5" a="1"/>
  <c r="B1324" i="5" s="1"/>
  <c r="B1325" i="5" a="1"/>
  <c r="B1325" i="5" s="1"/>
  <c r="B1326" i="5" a="1"/>
  <c r="B1326" i="5" s="1"/>
  <c r="B1327" i="5" a="1"/>
  <c r="B1327" i="5" s="1"/>
  <c r="B1328" i="5" a="1"/>
  <c r="B1328" i="5" s="1"/>
  <c r="B1329" i="5" a="1"/>
  <c r="B1329" i="5" s="1"/>
  <c r="B1330" i="5" a="1"/>
  <c r="B1330" i="5"/>
  <c r="B1331" i="5" a="1"/>
  <c r="B1331" i="5" s="1"/>
  <c r="B1332" i="5" a="1"/>
  <c r="B1332" i="5" s="1"/>
  <c r="B1333" i="5" a="1"/>
  <c r="B1333" i="5" s="1"/>
  <c r="B1334" i="5" a="1"/>
  <c r="B1334" i="5" s="1"/>
  <c r="B1335" i="5" a="1"/>
  <c r="B1335" i="5" s="1"/>
  <c r="B1336" i="5" a="1"/>
  <c r="B1336" i="5" s="1"/>
  <c r="B1337" i="5" a="1"/>
  <c r="B1337" i="5" s="1"/>
  <c r="B1338" i="5" a="1"/>
  <c r="B1338" i="5" s="1"/>
  <c r="B1339" i="5" a="1"/>
  <c r="B1339" i="5" s="1"/>
  <c r="B1340" i="5" a="1"/>
  <c r="B1340" i="5" s="1"/>
  <c r="B1341" i="5" a="1"/>
  <c r="B1341" i="5" s="1"/>
  <c r="B1342" i="5" a="1"/>
  <c r="B1342" i="5" s="1"/>
  <c r="B1343" i="5" a="1"/>
  <c r="B1343" i="5" s="1"/>
  <c r="B1344" i="5" a="1"/>
  <c r="B1344" i="5"/>
  <c r="B1345" i="5" a="1"/>
  <c r="B1345" i="5" s="1"/>
  <c r="B1346" i="5" a="1"/>
  <c r="B1346" i="5" s="1"/>
  <c r="B1347" i="5" a="1"/>
  <c r="B1347" i="5" s="1"/>
  <c r="B1348" i="5" a="1"/>
  <c r="B1348" i="5" s="1"/>
  <c r="B1349" i="5" a="1"/>
  <c r="B1349" i="5" s="1"/>
  <c r="B1350" i="5" a="1"/>
  <c r="B1350" i="5" s="1"/>
  <c r="B1351" i="5" a="1"/>
  <c r="B1351" i="5" s="1"/>
  <c r="B1352" i="5" a="1"/>
  <c r="B1352" i="5" s="1"/>
  <c r="B1353" i="5" a="1"/>
  <c r="B1353" i="5" s="1"/>
  <c r="B1354" i="5" a="1"/>
  <c r="B1354" i="5" s="1"/>
  <c r="B1355" i="5" a="1"/>
  <c r="B1355" i="5" s="1"/>
  <c r="B1356" i="5" a="1"/>
  <c r="B1356" i="5" s="1"/>
  <c r="B1357" i="5" a="1"/>
  <c r="B1357" i="5" s="1"/>
  <c r="B1358" i="5" a="1"/>
  <c r="B1358" i="5" s="1"/>
  <c r="B1359" i="5" a="1"/>
  <c r="B1359" i="5" s="1"/>
  <c r="B1360" i="5" a="1"/>
  <c r="B1360" i="5" s="1"/>
  <c r="B1361" i="5" a="1"/>
  <c r="B1361" i="5" s="1"/>
  <c r="B1362" i="5" a="1"/>
  <c r="B1362" i="5"/>
  <c r="B1363" i="5" a="1"/>
  <c r="B1363" i="5" s="1"/>
  <c r="B1364" i="5" a="1"/>
  <c r="B1364" i="5" s="1"/>
  <c r="B1365" i="5" a="1"/>
  <c r="B1365" i="5" s="1"/>
  <c r="B1366" i="5" a="1"/>
  <c r="B1366" i="5" s="1"/>
  <c r="B1367" i="5" a="1"/>
  <c r="B1367" i="5" s="1"/>
  <c r="B1368" i="5" a="1"/>
  <c r="B1368" i="5" s="1"/>
  <c r="B1369" i="5" a="1"/>
  <c r="B1369" i="5" s="1"/>
  <c r="B1370" i="5" a="1"/>
  <c r="B1370" i="5"/>
  <c r="B1371" i="5" a="1"/>
  <c r="B1371" i="5" s="1"/>
  <c r="B1372" i="5" a="1"/>
  <c r="B1372" i="5" s="1"/>
  <c r="B1373" i="5" a="1"/>
  <c r="B1373" i="5" s="1"/>
  <c r="B1374" i="5" a="1"/>
  <c r="B1374" i="5" s="1"/>
  <c r="B1375" i="5" a="1"/>
  <c r="B1375" i="5" s="1"/>
  <c r="B1376" i="5" a="1"/>
  <c r="B1376" i="5"/>
  <c r="B1377" i="5" a="1"/>
  <c r="B1377" i="5" s="1"/>
  <c r="B1378" i="5" a="1"/>
  <c r="B1378" i="5" s="1"/>
  <c r="B1379" i="5" a="1"/>
  <c r="B1379" i="5" s="1"/>
  <c r="B1380" i="5" a="1"/>
  <c r="B1380" i="5" s="1"/>
  <c r="B1381" i="5" a="1"/>
  <c r="B1381" i="5" s="1"/>
  <c r="B1382" i="5" a="1"/>
  <c r="B1382" i="5" s="1"/>
  <c r="B1383" i="5" a="1"/>
  <c r="B1383" i="5" s="1"/>
  <c r="B1384" i="5" a="1"/>
  <c r="B1384" i="5" s="1"/>
  <c r="B1385" i="5" a="1"/>
  <c r="B1385" i="5" s="1"/>
  <c r="B1386" i="5" a="1"/>
  <c r="B1386" i="5"/>
  <c r="B1387" i="5" a="1"/>
  <c r="B1387" i="5" s="1"/>
  <c r="B1388" i="5" a="1"/>
  <c r="B1388" i="5" s="1"/>
  <c r="B1389" i="5" a="1"/>
  <c r="B1389" i="5" s="1"/>
  <c r="B1390" i="5" a="1"/>
  <c r="B1390" i="5" s="1"/>
  <c r="B1391" i="5" a="1"/>
  <c r="B1391" i="5" s="1"/>
  <c r="B1392" i="5" a="1"/>
  <c r="B1392" i="5" s="1"/>
  <c r="B1393" i="5" a="1"/>
  <c r="B1393" i="5" s="1"/>
  <c r="B1394" i="5" a="1"/>
  <c r="B1394" i="5" s="1"/>
  <c r="B1395" i="5" a="1"/>
  <c r="B1395" i="5" s="1"/>
  <c r="B1396" i="5" a="1"/>
  <c r="B1396" i="5" s="1"/>
  <c r="B1397" i="5" a="1"/>
  <c r="B1397" i="5" s="1"/>
  <c r="B1398" i="5" a="1"/>
  <c r="B1398" i="5" s="1"/>
  <c r="B1399" i="5" a="1"/>
  <c r="B1399" i="5" s="1"/>
  <c r="B1400" i="5" a="1"/>
  <c r="B1400" i="5" s="1"/>
  <c r="B1401" i="5" a="1"/>
  <c r="B1401" i="5" s="1"/>
  <c r="B1402" i="5" a="1"/>
  <c r="B1402" i="5" s="1"/>
  <c r="B1403" i="5" a="1"/>
  <c r="B1403" i="5" s="1"/>
  <c r="B1404" i="5" a="1"/>
  <c r="B1404" i="5" s="1"/>
  <c r="B1405" i="5" a="1"/>
  <c r="B1405" i="5" s="1"/>
  <c r="B1406" i="5" a="1"/>
  <c r="B1406" i="5" s="1"/>
  <c r="B1407" i="5" a="1"/>
  <c r="B1407" i="5" s="1"/>
  <c r="B1408" i="5" a="1"/>
  <c r="B1408" i="5"/>
  <c r="B1409" i="5" a="1"/>
  <c r="B1409" i="5" s="1"/>
  <c r="B1410" i="5" a="1"/>
  <c r="B1410" i="5" s="1"/>
  <c r="B1411" i="5" a="1"/>
  <c r="B1411" i="5" s="1"/>
  <c r="B1412" i="5" a="1"/>
  <c r="B1412" i="5" s="1"/>
  <c r="B1413" i="5" a="1"/>
  <c r="B1413" i="5" s="1"/>
  <c r="B1414" i="5" a="1"/>
  <c r="B1414" i="5" s="1"/>
  <c r="B1415" i="5" a="1"/>
  <c r="B1415" i="5" s="1"/>
  <c r="B1416" i="5" a="1"/>
  <c r="B1416" i="5" s="1"/>
  <c r="B1417" i="5" a="1"/>
  <c r="B1417" i="5" s="1"/>
  <c r="B1418" i="5" a="1"/>
  <c r="B1418" i="5" s="1"/>
  <c r="B1419" i="5" a="1"/>
  <c r="B1419" i="5"/>
  <c r="B1420" i="5" a="1"/>
  <c r="B1420" i="5" s="1"/>
  <c r="B1421" i="5" a="1"/>
  <c r="B1421" i="5" s="1"/>
  <c r="B1422" i="5" a="1"/>
  <c r="B1422" i="5" s="1"/>
  <c r="B1423" i="5" a="1"/>
  <c r="B1423" i="5" s="1"/>
  <c r="B1424" i="5" a="1"/>
  <c r="B1424" i="5" s="1"/>
  <c r="B1425" i="5" a="1"/>
  <c r="B1425" i="5" s="1"/>
  <c r="B1426" i="5" a="1"/>
  <c r="B1426" i="5" s="1"/>
  <c r="B1427" i="5" a="1"/>
  <c r="B1427" i="5" s="1"/>
  <c r="B1428" i="5" a="1"/>
  <c r="B1428" i="5" s="1"/>
  <c r="B1429" i="5" a="1"/>
  <c r="B1429" i="5"/>
  <c r="B1430" i="5" a="1"/>
  <c r="B1430" i="5" s="1"/>
  <c r="B1431" i="5" a="1"/>
  <c r="B1431" i="5" s="1"/>
  <c r="B1432" i="5" a="1"/>
  <c r="B1432" i="5" s="1"/>
  <c r="B1433" i="5" a="1"/>
  <c r="B1433" i="5" s="1"/>
  <c r="B1434" i="5" a="1"/>
  <c r="B1434" i="5" s="1"/>
  <c r="B1435" i="5" a="1"/>
  <c r="B1435" i="5" s="1"/>
  <c r="B1436" i="5" a="1"/>
  <c r="B1436" i="5" s="1"/>
  <c r="B1437" i="5" a="1"/>
  <c r="B1437" i="5" s="1"/>
  <c r="B1438" i="5" a="1"/>
  <c r="B1438" i="5" s="1"/>
  <c r="B1439" i="5" a="1"/>
  <c r="B1439" i="5" s="1"/>
  <c r="B1440" i="5" a="1"/>
  <c r="B1440" i="5" s="1"/>
  <c r="B1441" i="5" a="1"/>
  <c r="B1441" i="5" s="1"/>
  <c r="B1442" i="5" a="1"/>
  <c r="B1442" i="5" s="1"/>
  <c r="B1443" i="5" a="1"/>
  <c r="B1443" i="5"/>
  <c r="B1444" i="5" a="1"/>
  <c r="B1444" i="5" s="1"/>
  <c r="B1445" i="5" a="1"/>
  <c r="B1445" i="5" s="1"/>
  <c r="B1446" i="5" a="1"/>
  <c r="B1446" i="5" s="1"/>
  <c r="B1447" i="5" a="1"/>
  <c r="B1447" i="5" s="1"/>
  <c r="B1448" i="5" a="1"/>
  <c r="B1448" i="5" s="1"/>
  <c r="B1449" i="5" a="1"/>
  <c r="B1449" i="5" s="1"/>
  <c r="B1450" i="5" a="1"/>
  <c r="B1450" i="5" s="1"/>
  <c r="B1451" i="5" a="1"/>
  <c r="B1451" i="5"/>
  <c r="B1452" i="5" a="1"/>
  <c r="B1452" i="5" s="1"/>
  <c r="B1453" i="5" a="1"/>
  <c r="B1453" i="5" s="1"/>
  <c r="B1454" i="5" a="1"/>
  <c r="B1454" i="5" s="1"/>
  <c r="B1455" i="5" a="1"/>
  <c r="B1455" i="5" s="1"/>
  <c r="B1456" i="5" a="1"/>
  <c r="B1456" i="5" s="1"/>
  <c r="B1457" i="5" a="1"/>
  <c r="B1457" i="5"/>
  <c r="B1458" i="5" a="1"/>
  <c r="B1458" i="5" s="1"/>
  <c r="B1459" i="5" a="1"/>
  <c r="B1459" i="5" s="1"/>
  <c r="B1460" i="5" a="1"/>
  <c r="B1460" i="5" s="1"/>
  <c r="B1461" i="5" a="1"/>
  <c r="B1461" i="5"/>
  <c r="B1462" i="5" a="1"/>
  <c r="B1462" i="5" s="1"/>
  <c r="B1463" i="5" a="1"/>
  <c r="B1463" i="5" s="1"/>
  <c r="B1464" i="5" a="1"/>
  <c r="B1464" i="5" s="1"/>
  <c r="B1465" i="5" a="1"/>
  <c r="B1465" i="5" s="1"/>
  <c r="B1466" i="5" a="1"/>
  <c r="B1466" i="5" s="1"/>
  <c r="B1467" i="5" a="1"/>
  <c r="B1467" i="5"/>
  <c r="B1468" i="5" a="1"/>
  <c r="B1468" i="5" s="1"/>
  <c r="B1469" i="5" a="1"/>
  <c r="B1469" i="5" s="1"/>
  <c r="B1470" i="5" a="1"/>
  <c r="B1470" i="5" s="1"/>
  <c r="B1471" i="5" a="1"/>
  <c r="B1471" i="5" s="1"/>
  <c r="B1472" i="5" a="1"/>
  <c r="B1472" i="5" s="1"/>
  <c r="B1473" i="5" a="1"/>
  <c r="B1473" i="5" s="1"/>
  <c r="B1474" i="5" a="1"/>
  <c r="B1474" i="5" s="1"/>
  <c r="B1475" i="5" a="1"/>
  <c r="B1475" i="5"/>
  <c r="B1476" i="5" a="1"/>
  <c r="B1476" i="5" s="1"/>
  <c r="B1477" i="5" a="1"/>
  <c r="B1477" i="5" s="1"/>
  <c r="B1478" i="5" a="1"/>
  <c r="B1478" i="5" s="1"/>
  <c r="B1479" i="5" a="1"/>
  <c r="B1479" i="5" s="1"/>
  <c r="B1480" i="5" a="1"/>
  <c r="B1480" i="5" s="1"/>
  <c r="B1481" i="5" a="1"/>
  <c r="B1481" i="5" s="1"/>
  <c r="B1482" i="5" a="1"/>
  <c r="B1482" i="5" s="1"/>
  <c r="B1483" i="5" a="1"/>
  <c r="B1483" i="5" s="1"/>
  <c r="B1484" i="5" a="1"/>
  <c r="B1484" i="5" s="1"/>
  <c r="B1485" i="5" a="1"/>
  <c r="B1485" i="5" s="1"/>
  <c r="B1486" i="5" a="1"/>
  <c r="B1486" i="5" s="1"/>
  <c r="B1487" i="5" a="1"/>
  <c r="B1487" i="5" s="1"/>
  <c r="B1488" i="5" a="1"/>
  <c r="B1488" i="5" s="1"/>
  <c r="B1489" i="5" a="1"/>
  <c r="B1489" i="5"/>
  <c r="B1490" i="5" a="1"/>
  <c r="B1490" i="5" s="1"/>
  <c r="B1491" i="5" a="1"/>
  <c r="B1491" i="5" s="1"/>
  <c r="B1492" i="5" a="1"/>
  <c r="B1492" i="5" s="1"/>
  <c r="B1493" i="5" a="1"/>
  <c r="B1493" i="5" s="1"/>
  <c r="B1494" i="5" a="1"/>
  <c r="B1494" i="5" s="1"/>
  <c r="B1495" i="5" a="1"/>
  <c r="B1495" i="5" s="1"/>
  <c r="B1496" i="5" a="1"/>
  <c r="B1496" i="5" s="1"/>
  <c r="B1497" i="5" a="1"/>
  <c r="B1497" i="5" s="1"/>
  <c r="B1498" i="5" a="1"/>
  <c r="B1498" i="5" s="1"/>
  <c r="B1499" i="5" a="1"/>
  <c r="B1499" i="5" s="1"/>
  <c r="B1500" i="5" a="1"/>
  <c r="B1500" i="5" s="1"/>
  <c r="B1501" i="5" a="1"/>
  <c r="B1501" i="5" s="1"/>
  <c r="B1502" i="5" a="1"/>
  <c r="B1502" i="5" s="1"/>
  <c r="B1503" i="5" a="1"/>
  <c r="B1503" i="5" s="1"/>
  <c r="B1504" i="5" a="1"/>
  <c r="B1504" i="5" s="1"/>
  <c r="B1505" i="5" a="1"/>
  <c r="B1505" i="5" s="1"/>
  <c r="B1506" i="5" a="1"/>
  <c r="B1506" i="5" s="1"/>
  <c r="B1507" i="5" a="1"/>
  <c r="B1507" i="5" s="1"/>
  <c r="B1508" i="5" a="1"/>
  <c r="B1508" i="5" s="1"/>
  <c r="B1509" i="5" a="1"/>
  <c r="B1509" i="5" s="1"/>
  <c r="B1510" i="5" a="1"/>
  <c r="B1510" i="5" s="1"/>
  <c r="B1511" i="5" a="1"/>
  <c r="B1511" i="5" s="1"/>
  <c r="B1512" i="5" a="1"/>
  <c r="B1512" i="5" s="1"/>
  <c r="B1513" i="5" a="1"/>
  <c r="B1513" i="5" s="1"/>
  <c r="B1514" i="5" a="1"/>
  <c r="B1514" i="5" s="1"/>
  <c r="B1515" i="5" a="1"/>
  <c r="B1515" i="5"/>
  <c r="B1516" i="5" a="1"/>
  <c r="B1516" i="5" s="1"/>
  <c r="B1517" i="5" a="1"/>
  <c r="B1517" i="5" s="1"/>
  <c r="B1518" i="5" a="1"/>
  <c r="B1518" i="5" s="1"/>
  <c r="B1519" i="5" a="1"/>
  <c r="B1519" i="5" s="1"/>
  <c r="B1520" i="5" a="1"/>
  <c r="B1520" i="5" s="1"/>
  <c r="B1521" i="5" a="1"/>
  <c r="B1521" i="5" s="1"/>
  <c r="B1522" i="5" a="1"/>
  <c r="B1522" i="5" s="1"/>
  <c r="B1523" i="5" a="1"/>
  <c r="B1523" i="5" s="1"/>
  <c r="B1524" i="5" a="1"/>
  <c r="B1524" i="5" s="1"/>
  <c r="B1525" i="5" a="1"/>
  <c r="B1525" i="5" s="1"/>
  <c r="B1526" i="5" a="1"/>
  <c r="B1526" i="5" s="1"/>
  <c r="B1527" i="5" a="1"/>
  <c r="B1527" i="5" s="1"/>
  <c r="B1528" i="5" a="1"/>
  <c r="B1528" i="5" s="1"/>
  <c r="B1529" i="5" a="1"/>
  <c r="B1529" i="5" s="1"/>
  <c r="B1530" i="5" a="1"/>
  <c r="B1530" i="5" s="1"/>
  <c r="B1531" i="5" a="1"/>
  <c r="B1531" i="5" s="1"/>
  <c r="B1532" i="5" a="1"/>
  <c r="B1532" i="5" s="1"/>
  <c r="B1533" i="5" a="1"/>
  <c r="B1533" i="5" s="1"/>
  <c r="B1534" i="5" a="1"/>
  <c r="B1534" i="5" s="1"/>
  <c r="B1535" i="5" a="1"/>
  <c r="B1535" i="5" s="1"/>
  <c r="B1536" i="5" a="1"/>
  <c r="B1536" i="5" s="1"/>
  <c r="B1537" i="5" a="1"/>
  <c r="B1537" i="5" s="1"/>
  <c r="B1538" i="5" a="1"/>
  <c r="B1538" i="5" s="1"/>
  <c r="B1539" i="5" a="1"/>
  <c r="B1539" i="5"/>
  <c r="B1540" i="5" a="1"/>
  <c r="B1540" i="5" s="1"/>
  <c r="B1541" i="5" a="1"/>
  <c r="B1541" i="5" s="1"/>
  <c r="B1542" i="5" a="1"/>
  <c r="B1542" i="5" s="1"/>
  <c r="B1543" i="5" a="1"/>
  <c r="B1543" i="5" s="1"/>
  <c r="B1544" i="5" a="1"/>
  <c r="B1544" i="5" s="1"/>
  <c r="B1545" i="5" a="1"/>
  <c r="B1545" i="5" s="1"/>
  <c r="B1546" i="5" a="1"/>
  <c r="B1546" i="5" s="1"/>
  <c r="B1547" i="5" a="1"/>
  <c r="B1547" i="5" s="1"/>
  <c r="B1548" i="5" a="1"/>
  <c r="B1548" i="5" s="1"/>
  <c r="B1549" i="5" a="1"/>
  <c r="B1549" i="5" s="1"/>
  <c r="B1550" i="5" a="1"/>
  <c r="B1550" i="5" s="1"/>
  <c r="B1551" i="5" a="1"/>
  <c r="B1551" i="5" s="1"/>
  <c r="B1552" i="5" a="1"/>
  <c r="B1552" i="5" s="1"/>
  <c r="B1553" i="5" a="1"/>
  <c r="B1553" i="5" s="1"/>
  <c r="B1554" i="5" a="1"/>
  <c r="B1554" i="5" s="1"/>
  <c r="B1555" i="5" a="1"/>
  <c r="B1555" i="5" s="1"/>
  <c r="B1556" i="5" a="1"/>
  <c r="B1556" i="5" s="1"/>
  <c r="B1557" i="5" a="1"/>
  <c r="B1557" i="5" s="1"/>
  <c r="B1558" i="5" a="1"/>
  <c r="B1558" i="5" s="1"/>
  <c r="B1559" i="5" a="1"/>
  <c r="B1559" i="5" s="1"/>
  <c r="B1560" i="5" a="1"/>
  <c r="B1560" i="5" s="1"/>
  <c r="B1561" i="5" a="1"/>
  <c r="B1561" i="5" s="1"/>
  <c r="B1562" i="5" a="1"/>
  <c r="B1562" i="5" s="1"/>
  <c r="B1563" i="5" a="1"/>
  <c r="B1563" i="5"/>
  <c r="B1564" i="5" a="1"/>
  <c r="B1564" i="5" s="1"/>
  <c r="B1565" i="5" a="1"/>
  <c r="B1565" i="5" s="1"/>
  <c r="B1566" i="5" a="1"/>
  <c r="B1566" i="5" s="1"/>
  <c r="B1567" i="5" a="1"/>
  <c r="B1567" i="5" s="1"/>
  <c r="B1568" i="5" a="1"/>
  <c r="B1568" i="5" s="1"/>
  <c r="B1569" i="5" a="1"/>
  <c r="B1569" i="5" s="1"/>
  <c r="B1570" i="5" a="1"/>
  <c r="B1570" i="5" s="1"/>
  <c r="B1571" i="5" a="1"/>
  <c r="B1571" i="5" s="1"/>
  <c r="B1572" i="5" a="1"/>
  <c r="B1572" i="5" s="1"/>
  <c r="B1573" i="5" a="1"/>
  <c r="B1573" i="5" s="1"/>
  <c r="B1574" i="5" a="1"/>
  <c r="B1574" i="5" s="1"/>
  <c r="B1575" i="5" a="1"/>
  <c r="B1575" i="5" s="1"/>
  <c r="B1576" i="5" a="1"/>
  <c r="B1576" i="5" s="1"/>
  <c r="B1577" i="5" a="1"/>
  <c r="B1577" i="5" s="1"/>
  <c r="B1578" i="5" a="1"/>
  <c r="B1578" i="5" s="1"/>
  <c r="B1579" i="5" a="1"/>
  <c r="B1579" i="5"/>
  <c r="B1580" i="5" a="1"/>
  <c r="B1580" i="5" s="1"/>
  <c r="B1581" i="5" a="1"/>
  <c r="B1581" i="5" s="1"/>
  <c r="B1582" i="5" a="1"/>
  <c r="B1582" i="5" s="1"/>
  <c r="B1583" i="5" a="1"/>
  <c r="B1583" i="5" s="1"/>
  <c r="B1584" i="5" a="1"/>
  <c r="B1584" i="5" s="1"/>
  <c r="B1585" i="5" a="1"/>
  <c r="B1585" i="5" s="1"/>
  <c r="B1586" i="5" a="1"/>
  <c r="B1586" i="5" s="1"/>
  <c r="B1587" i="5" a="1"/>
  <c r="B1587" i="5" s="1"/>
  <c r="B1588" i="5" a="1"/>
  <c r="B1588" i="5" s="1"/>
  <c r="B1589" i="5" a="1"/>
  <c r="B1589" i="5"/>
  <c r="B1590" i="5" a="1"/>
  <c r="B1590" i="5" s="1"/>
  <c r="B1591" i="5" a="1"/>
  <c r="B1591" i="5" s="1"/>
  <c r="B1592" i="5" a="1"/>
  <c r="B1592" i="5" s="1"/>
  <c r="B1593" i="5" a="1"/>
  <c r="B1593" i="5" s="1"/>
  <c r="B1594" i="5" a="1"/>
  <c r="B1594" i="5" s="1"/>
  <c r="B1595" i="5" a="1"/>
  <c r="B1595" i="5" s="1"/>
  <c r="B1596" i="5" a="1"/>
  <c r="B1596" i="5" s="1"/>
  <c r="B1597" i="5" a="1"/>
  <c r="B1597" i="5" s="1"/>
  <c r="B1598" i="5" a="1"/>
  <c r="B1598" i="5" s="1"/>
  <c r="B1599" i="5" a="1"/>
  <c r="B1599" i="5" s="1"/>
  <c r="B1600" i="5" a="1"/>
  <c r="B1600" i="5" s="1"/>
  <c r="B1601" i="5" a="1"/>
  <c r="B1601" i="5" s="1"/>
  <c r="B1602" i="5" a="1"/>
  <c r="B1602" i="5" s="1"/>
  <c r="B1603" i="5" a="1"/>
  <c r="B1603" i="5" s="1"/>
  <c r="B1604" i="5" a="1"/>
  <c r="B1604" i="5" s="1"/>
  <c r="B1605" i="5" a="1"/>
  <c r="B1605" i="5" s="1"/>
  <c r="B1606" i="5" a="1"/>
  <c r="B1606" i="5" s="1"/>
  <c r="B1607" i="5" a="1"/>
  <c r="B1607" i="5" s="1"/>
  <c r="B1608" i="5" a="1"/>
  <c r="B1608" i="5" s="1"/>
  <c r="B1609" i="5" a="1"/>
  <c r="B1609" i="5" s="1"/>
  <c r="B1610" i="5" a="1"/>
  <c r="B1610" i="5" s="1"/>
  <c r="B1611" i="5" a="1"/>
  <c r="B1611" i="5" s="1"/>
  <c r="B1612" i="5" a="1"/>
  <c r="B1612" i="5" s="1"/>
  <c r="B1613" i="5" a="1"/>
  <c r="B1613" i="5" s="1"/>
  <c r="B1614" i="5" a="1"/>
  <c r="B1614" i="5" s="1"/>
  <c r="B1615" i="5" a="1"/>
  <c r="B1615" i="5" s="1"/>
  <c r="B1616" i="5" a="1"/>
  <c r="B1616" i="5" s="1"/>
  <c r="B1617" i="5" a="1"/>
  <c r="B1617" i="5" s="1"/>
  <c r="B1618" i="5" a="1"/>
  <c r="B1618" i="5" s="1"/>
  <c r="B1619" i="5" a="1"/>
  <c r="B1619" i="5" s="1"/>
  <c r="B1620" i="5" a="1"/>
  <c r="B1620" i="5" s="1"/>
  <c r="B1621" i="5" a="1"/>
  <c r="B1621" i="5" s="1"/>
  <c r="B1622" i="5" a="1"/>
  <c r="B1622" i="5" s="1"/>
  <c r="B1623" i="5" a="1"/>
  <c r="B1623" i="5" s="1"/>
  <c r="B1624" i="5" a="1"/>
  <c r="B1624" i="5" s="1"/>
  <c r="B1625" i="5" a="1"/>
  <c r="B1625" i="5" s="1"/>
  <c r="B1626" i="5" a="1"/>
  <c r="B1626" i="5" s="1"/>
  <c r="B1627" i="5" a="1"/>
  <c r="B1627" i="5" s="1"/>
  <c r="B1628" i="5" a="1"/>
  <c r="B1628" i="5" s="1"/>
  <c r="B1629" i="5" a="1"/>
  <c r="B1629" i="5" s="1"/>
  <c r="B1630" i="5" a="1"/>
  <c r="B1630" i="5" s="1"/>
  <c r="B1631" i="5" a="1"/>
  <c r="B1631" i="5" s="1"/>
  <c r="B1632" i="5" a="1"/>
  <c r="B1632" i="5" s="1"/>
  <c r="B1633" i="5" a="1"/>
  <c r="B1633" i="5" s="1"/>
  <c r="B1634" i="5" a="1"/>
  <c r="B1634" i="5" s="1"/>
  <c r="B1635" i="5" a="1"/>
  <c r="B1635" i="5" s="1"/>
  <c r="B1636" i="5" a="1"/>
  <c r="B1636" i="5" s="1"/>
  <c r="B1637" i="5" a="1"/>
  <c r="B1637" i="5" s="1"/>
  <c r="B1638" i="5" a="1"/>
  <c r="B1638" i="5" s="1"/>
  <c r="B1639" i="5" a="1"/>
  <c r="B1639" i="5" s="1"/>
  <c r="B1640" i="5" a="1"/>
  <c r="B1640" i="5" s="1"/>
  <c r="B1641" i="5" a="1"/>
  <c r="B1641" i="5" s="1"/>
  <c r="B1642" i="5" a="1"/>
  <c r="B1642" i="5" s="1"/>
  <c r="B1643" i="5" a="1"/>
  <c r="B1643" i="5"/>
  <c r="B1644" i="5" a="1"/>
  <c r="B1644" i="5" s="1"/>
  <c r="B1645" i="5" a="1"/>
  <c r="B1645" i="5" s="1"/>
  <c r="B1646" i="5" a="1"/>
  <c r="B1646" i="5" s="1"/>
  <c r="B1647" i="5" a="1"/>
  <c r="B1647" i="5" s="1"/>
  <c r="B1648" i="5" a="1"/>
  <c r="B1648" i="5" s="1"/>
  <c r="B1649" i="5" a="1"/>
  <c r="B1649" i="5" s="1"/>
  <c r="B1650" i="5" a="1"/>
  <c r="B1650" i="5" s="1"/>
  <c r="B1651" i="5" a="1"/>
  <c r="B1651" i="5" s="1"/>
  <c r="B1652" i="5" a="1"/>
  <c r="B1652" i="5" s="1"/>
  <c r="B1653" i="5" a="1"/>
  <c r="B1653" i="5"/>
  <c r="B1654" i="5" a="1"/>
  <c r="B1654" i="5" s="1"/>
  <c r="B1655" i="5" a="1"/>
  <c r="B1655" i="5" s="1"/>
  <c r="B1656" i="5" a="1"/>
  <c r="B1656" i="5" s="1"/>
  <c r="B1657" i="5" a="1"/>
  <c r="B1657" i="5" s="1"/>
  <c r="B1658" i="5" a="1"/>
  <c r="B1658" i="5" s="1"/>
  <c r="B1659" i="5" a="1"/>
  <c r="B1659" i="5" s="1"/>
  <c r="B1660" i="5" a="1"/>
  <c r="B1660" i="5" s="1"/>
  <c r="B1661" i="5" a="1"/>
  <c r="B1661" i="5" s="1"/>
  <c r="B1662" i="5" a="1"/>
  <c r="B1662" i="5" s="1"/>
  <c r="B1663" i="5" a="1"/>
  <c r="B1663" i="5" s="1"/>
  <c r="B1664" i="5" a="1"/>
  <c r="B1664" i="5" s="1"/>
  <c r="B1665" i="5" a="1"/>
  <c r="B1665" i="5" s="1"/>
  <c r="B1666" i="5" a="1"/>
  <c r="B1666" i="5" s="1"/>
  <c r="B1667" i="5" a="1"/>
  <c r="B1667" i="5" s="1"/>
  <c r="B1668" i="5" a="1"/>
  <c r="B1668" i="5" s="1"/>
  <c r="B1669" i="5" a="1"/>
  <c r="B1669" i="5" s="1"/>
  <c r="B1670" i="5" a="1"/>
  <c r="B1670" i="5" s="1"/>
  <c r="B1671" i="5" a="1"/>
  <c r="B1671" i="5" s="1"/>
  <c r="B1672" i="5" a="1"/>
  <c r="B1672" i="5" s="1"/>
  <c r="B1673" i="5" a="1"/>
  <c r="B1673" i="5" s="1"/>
  <c r="B1674" i="5" a="1"/>
  <c r="B1674" i="5" s="1"/>
  <c r="B1675" i="5" a="1"/>
  <c r="B1675" i="5"/>
  <c r="B1676" i="5" a="1"/>
  <c r="B1676" i="5" s="1"/>
  <c r="B1677" i="5" a="1"/>
  <c r="B1677" i="5" s="1"/>
  <c r="B1678" i="5" a="1"/>
  <c r="B1678" i="5" s="1"/>
  <c r="B1679" i="5" a="1"/>
  <c r="B1679" i="5" s="1"/>
  <c r="B1680" i="5" a="1"/>
  <c r="B1680" i="5" s="1"/>
  <c r="B1681" i="5" a="1"/>
  <c r="B1681" i="5" s="1"/>
  <c r="B1682" i="5" a="1"/>
  <c r="B1682" i="5" s="1"/>
  <c r="B1683" i="5" a="1"/>
  <c r="B1683" i="5" s="1"/>
  <c r="B1684" i="5" a="1"/>
  <c r="B1684" i="5" s="1"/>
  <c r="B1685" i="5" a="1"/>
  <c r="B1685" i="5" s="1"/>
  <c r="B1686" i="5" a="1"/>
  <c r="B1686" i="5" s="1"/>
  <c r="B1687" i="5" a="1"/>
  <c r="B1687" i="5" s="1"/>
  <c r="B1688" i="5" a="1"/>
  <c r="B1688" i="5" s="1"/>
  <c r="B1689" i="5" a="1"/>
  <c r="B1689" i="5" s="1"/>
  <c r="B1690" i="5" a="1"/>
  <c r="B1690" i="5" s="1"/>
  <c r="B1691" i="5" a="1"/>
  <c r="B1691" i="5" s="1"/>
  <c r="B1692" i="5" a="1"/>
  <c r="B1692" i="5" s="1"/>
  <c r="B1693" i="5" a="1"/>
  <c r="B1693" i="5" s="1"/>
  <c r="B1694" i="5" a="1"/>
  <c r="B1694" i="5" s="1"/>
  <c r="B1695" i="5" a="1"/>
  <c r="B1695" i="5" s="1"/>
  <c r="B1696" i="5" a="1"/>
  <c r="B1696" i="5" s="1"/>
  <c r="B1697" i="5" a="1"/>
  <c r="B1697" i="5" s="1"/>
  <c r="B1698" i="5" a="1"/>
  <c r="B1698" i="5" s="1"/>
  <c r="B1699" i="5" a="1"/>
  <c r="B1699" i="5"/>
  <c r="B1700" i="5" a="1"/>
  <c r="B1700" i="5" s="1"/>
  <c r="B1701" i="5" a="1"/>
  <c r="B1701" i="5" s="1"/>
  <c r="B1702" i="5" a="1"/>
  <c r="B1702" i="5" s="1"/>
  <c r="B1703" i="5" a="1"/>
  <c r="B1703" i="5" s="1"/>
  <c r="B1704" i="5" a="1"/>
  <c r="B1704" i="5" s="1"/>
  <c r="B1705" i="5" a="1"/>
  <c r="B1705" i="5" s="1"/>
  <c r="B1706" i="5" a="1"/>
  <c r="B1706" i="5" s="1"/>
  <c r="B1707" i="5" a="1"/>
  <c r="B1707" i="5" s="1"/>
  <c r="B1708" i="5" a="1"/>
  <c r="B1708" i="5" s="1"/>
  <c r="B1709" i="5" a="1"/>
  <c r="B1709" i="5" s="1"/>
  <c r="B1710" i="5" a="1"/>
  <c r="B1710" i="5" s="1"/>
  <c r="B1711" i="5" a="1"/>
  <c r="B1711" i="5" s="1"/>
  <c r="B1712" i="5" a="1"/>
  <c r="B1712" i="5" s="1"/>
  <c r="B1713" i="5" a="1"/>
  <c r="B1713" i="5"/>
  <c r="B1714" i="5" a="1"/>
  <c r="B1714" i="5" s="1"/>
  <c r="B1715" i="5" a="1"/>
  <c r="B1715" i="5" s="1"/>
  <c r="B1716" i="5" a="1"/>
  <c r="B1716" i="5" s="1"/>
  <c r="B1717" i="5" a="1"/>
  <c r="B1717" i="5" s="1"/>
  <c r="B1718" i="5" a="1"/>
  <c r="B1718" i="5" s="1"/>
  <c r="B1719" i="5" a="1"/>
  <c r="B1719" i="5" s="1"/>
  <c r="B1720" i="5" a="1"/>
  <c r="B1720" i="5" s="1"/>
  <c r="B1721" i="5" a="1"/>
  <c r="B1721" i="5" s="1"/>
  <c r="B1722" i="5" a="1"/>
  <c r="B1722" i="5" s="1"/>
  <c r="B1723" i="5" a="1"/>
  <c r="B1723" i="5" s="1"/>
  <c r="B1724" i="5" a="1"/>
  <c r="B1724" i="5" s="1"/>
  <c r="B1725" i="5" a="1"/>
  <c r="B1725" i="5" s="1"/>
  <c r="B1726" i="5" a="1"/>
  <c r="B1726" i="5" s="1"/>
  <c r="B1727" i="5" a="1"/>
  <c r="B1727" i="5" s="1"/>
  <c r="B1728" i="5" a="1"/>
  <c r="B1728" i="5" s="1"/>
  <c r="B1729" i="5" a="1"/>
  <c r="B1729" i="5" s="1"/>
  <c r="B1730" i="5" a="1"/>
  <c r="B1730" i="5" s="1"/>
  <c r="B1731" i="5" a="1"/>
  <c r="B1731" i="5" s="1"/>
  <c r="B1732" i="5" a="1"/>
  <c r="B1732" i="5" s="1"/>
  <c r="B1733" i="5" a="1"/>
  <c r="B1733" i="5" s="1"/>
  <c r="B1734" i="5" a="1"/>
  <c r="B1734" i="5" s="1"/>
  <c r="B1735" i="5" a="1"/>
  <c r="B1735" i="5" s="1"/>
  <c r="B1736" i="5" a="1"/>
  <c r="B1736" i="5" s="1"/>
  <c r="B1737" i="5" a="1"/>
  <c r="B1737" i="5" s="1"/>
  <c r="B1738" i="5" a="1"/>
  <c r="B1738" i="5" s="1"/>
  <c r="B1739" i="5" a="1"/>
  <c r="B1739" i="5" s="1"/>
  <c r="B1740" i="5" a="1"/>
  <c r="B1740" i="5" s="1"/>
  <c r="B1741" i="5" a="1"/>
  <c r="B1741" i="5" s="1"/>
  <c r="B1742" i="5" a="1"/>
  <c r="B1742" i="5" s="1"/>
  <c r="B1743" i="5" a="1"/>
  <c r="B1743" i="5" s="1"/>
  <c r="B1744" i="5" a="1"/>
  <c r="B1744" i="5" s="1"/>
  <c r="B1745" i="5" a="1"/>
  <c r="B1745" i="5" s="1"/>
  <c r="B1746" i="5" a="1"/>
  <c r="B1746" i="5" s="1"/>
  <c r="B1747" i="5" a="1"/>
  <c r="B1747" i="5" s="1"/>
  <c r="B1748" i="5" a="1"/>
  <c r="B1748" i="5" s="1"/>
  <c r="B1749" i="5" a="1"/>
  <c r="B1749" i="5" s="1"/>
  <c r="B1750" i="5" a="1"/>
  <c r="B1750" i="5" s="1"/>
  <c r="B1751" i="5" a="1"/>
  <c r="B1751" i="5" s="1"/>
  <c r="B1752" i="5" a="1"/>
  <c r="B1752" i="5" s="1"/>
  <c r="B1753" i="5" a="1"/>
  <c r="B1753" i="5" s="1"/>
  <c r="B1754" i="5" a="1"/>
  <c r="B1754" i="5" s="1"/>
  <c r="B1755" i="5" a="1"/>
  <c r="B1755" i="5"/>
  <c r="B1756" i="5" a="1"/>
  <c r="B1756" i="5" s="1"/>
  <c r="B1757" i="5" a="1"/>
  <c r="B1757" i="5" s="1"/>
  <c r="B1758" i="5" a="1"/>
  <c r="B1758" i="5" s="1"/>
  <c r="B1759" i="5" a="1"/>
  <c r="B1759" i="5" s="1"/>
  <c r="B1760" i="5" a="1"/>
  <c r="B1760" i="5" s="1"/>
  <c r="B1761" i="5" a="1"/>
  <c r="B1761" i="5" s="1"/>
  <c r="B1762" i="5" a="1"/>
  <c r="B1762" i="5" s="1"/>
  <c r="B1763" i="5" a="1"/>
  <c r="B1763" i="5" s="1"/>
  <c r="B1764" i="5" a="1"/>
  <c r="B1764" i="5" s="1"/>
  <c r="B1765" i="5" a="1"/>
  <c r="B1765" i="5" s="1"/>
  <c r="B1766" i="5" a="1"/>
  <c r="B1766" i="5" s="1"/>
  <c r="B1767" i="5" a="1"/>
  <c r="B1767" i="5" s="1"/>
  <c r="B1768" i="5" a="1"/>
  <c r="B1768" i="5" s="1"/>
  <c r="B1769" i="5" a="1"/>
  <c r="B1769" i="5" s="1"/>
  <c r="B1770" i="5" a="1"/>
  <c r="B1770" i="5" s="1"/>
  <c r="B1771" i="5" a="1"/>
  <c r="B1771" i="5"/>
  <c r="B1772" i="5" a="1"/>
  <c r="B1772" i="5" s="1"/>
  <c r="B1773" i="5" a="1"/>
  <c r="B1773" i="5" s="1"/>
  <c r="B1774" i="5" a="1"/>
  <c r="B1774" i="5" s="1"/>
  <c r="B1775" i="5" a="1"/>
  <c r="B1775" i="5" s="1"/>
  <c r="B1776" i="5" a="1"/>
  <c r="B1776" i="5" s="1"/>
  <c r="B1777" i="5" a="1"/>
  <c r="B1777" i="5" s="1"/>
  <c r="B1778" i="5" a="1"/>
  <c r="B1778" i="5" s="1"/>
  <c r="B1779" i="5" a="1"/>
  <c r="B1779" i="5" s="1"/>
  <c r="B1780" i="5" a="1"/>
  <c r="B1780" i="5" s="1"/>
  <c r="B1781" i="5" a="1"/>
  <c r="B1781" i="5"/>
  <c r="B1782" i="5" a="1"/>
  <c r="B1782" i="5" s="1"/>
  <c r="B1783" i="5" a="1"/>
  <c r="B1783" i="5" s="1"/>
  <c r="B1784" i="5" a="1"/>
  <c r="B1784" i="5" s="1"/>
  <c r="B1785" i="5" a="1"/>
  <c r="B1785" i="5" s="1"/>
  <c r="B1786" i="5" a="1"/>
  <c r="B1786" i="5" s="1"/>
  <c r="B1787" i="5" a="1"/>
  <c r="B1787" i="5" s="1"/>
  <c r="B1788" i="5" a="1"/>
  <c r="B1788" i="5" s="1"/>
  <c r="B1789" i="5" a="1"/>
  <c r="B1789" i="5" s="1"/>
  <c r="B1790" i="5" a="1"/>
  <c r="B1790" i="5" s="1"/>
  <c r="B1791" i="5" a="1"/>
  <c r="B1791" i="5" s="1"/>
  <c r="B1792" i="5" a="1"/>
  <c r="B1792" i="5" s="1"/>
  <c r="B1793" i="5" a="1"/>
  <c r="B1793" i="5" s="1"/>
  <c r="B1794" i="5" a="1"/>
  <c r="B1794" i="5" s="1"/>
  <c r="B1795" i="5" a="1"/>
  <c r="B1795" i="5" s="1"/>
  <c r="B1796" i="5" a="1"/>
  <c r="B1796" i="5" s="1"/>
  <c r="B1797" i="5" a="1"/>
  <c r="B1797" i="5" s="1"/>
  <c r="B1798" i="5" a="1"/>
  <c r="B1798" i="5" s="1"/>
  <c r="B1799" i="5" a="1"/>
  <c r="B1799" i="5" s="1"/>
  <c r="B1800" i="5" a="1"/>
  <c r="B1800" i="5" s="1"/>
  <c r="B1801" i="5" a="1"/>
  <c r="B1801" i="5" s="1"/>
  <c r="B1802" i="5" a="1"/>
  <c r="B1802" i="5" s="1"/>
  <c r="B1803" i="5" a="1"/>
  <c r="B1803" i="5"/>
  <c r="B1804" i="5" a="1"/>
  <c r="B1804" i="5" s="1"/>
  <c r="B1805" i="5" a="1"/>
  <c r="B1805" i="5" s="1"/>
  <c r="B1806" i="5" a="1"/>
  <c r="B1806" i="5" s="1"/>
  <c r="B1807" i="5" a="1"/>
  <c r="B1807" i="5" s="1"/>
  <c r="B1808" i="5" a="1"/>
  <c r="B1808" i="5" s="1"/>
  <c r="B1809" i="5" a="1"/>
  <c r="B1809" i="5" s="1"/>
  <c r="B1810" i="5" a="1"/>
  <c r="B1810" i="5" s="1"/>
  <c r="B1811" i="5" a="1"/>
  <c r="B1811" i="5" s="1"/>
  <c r="B1812" i="5" a="1"/>
  <c r="B1812" i="5" s="1"/>
  <c r="B1813" i="5" a="1"/>
  <c r="B1813" i="5"/>
  <c r="B1814" i="5" a="1"/>
  <c r="B1814" i="5" s="1"/>
  <c r="B1815" i="5" a="1"/>
  <c r="B1815" i="5" s="1"/>
  <c r="B1816" i="5" a="1"/>
  <c r="B1816" i="5" s="1"/>
  <c r="B1817" i="5" a="1"/>
  <c r="B1817" i="5" s="1"/>
  <c r="B1818" i="5" a="1"/>
  <c r="B1818" i="5" s="1"/>
  <c r="B1819" i="5" a="1"/>
  <c r="B1819" i="5" s="1"/>
  <c r="B1820" i="5" a="1"/>
  <c r="B1820" i="5" s="1"/>
  <c r="B1821" i="5" a="1"/>
  <c r="B1821" i="5" s="1"/>
  <c r="B1822" i="5" a="1"/>
  <c r="B1822" i="5" s="1"/>
  <c r="B1823" i="5" a="1"/>
  <c r="B1823" i="5" s="1"/>
  <c r="B1824" i="5" a="1"/>
  <c r="B1824" i="5" s="1"/>
  <c r="B1825" i="5" a="1"/>
  <c r="B1825" i="5" s="1"/>
  <c r="B1826" i="5" a="1"/>
  <c r="B1826" i="5" s="1"/>
  <c r="B1827" i="5" a="1"/>
  <c r="B1827" i="5"/>
  <c r="B1828" i="5" a="1"/>
  <c r="B1828" i="5" s="1"/>
  <c r="B1829" i="5" a="1"/>
  <c r="B1829" i="5" s="1"/>
  <c r="B1830" i="5" a="1"/>
  <c r="B1830" i="5" s="1"/>
  <c r="B1831" i="5" a="1"/>
  <c r="B1831" i="5" s="1"/>
  <c r="B1832" i="5" a="1"/>
  <c r="B1832" i="5" s="1"/>
  <c r="B1833" i="5" a="1"/>
  <c r="B1833" i="5" s="1"/>
  <c r="B1834" i="5" a="1"/>
  <c r="B1834" i="5" s="1"/>
  <c r="B1835" i="5" a="1"/>
  <c r="B1835" i="5" s="1"/>
  <c r="B1836" i="5" a="1"/>
  <c r="B1836" i="5" s="1"/>
  <c r="B1837" i="5" a="1"/>
  <c r="B1837" i="5" s="1"/>
  <c r="B1838" i="5" a="1"/>
  <c r="B1838" i="5" s="1"/>
  <c r="B1839" i="5" a="1"/>
  <c r="B1839" i="5" s="1"/>
  <c r="B1840" i="5" a="1"/>
  <c r="B1840" i="5" s="1"/>
  <c r="B1841" i="5" a="1"/>
  <c r="B1841" i="5" s="1"/>
  <c r="B1842" i="5" a="1"/>
  <c r="B1842" i="5" s="1"/>
  <c r="B1843" i="5" a="1"/>
  <c r="B1843" i="5" s="1"/>
  <c r="B1844" i="5" a="1"/>
  <c r="B1844" i="5" s="1"/>
  <c r="B1845" i="5" a="1"/>
  <c r="B1845" i="5" s="1"/>
  <c r="B1846" i="5" a="1"/>
  <c r="B1846" i="5" s="1"/>
  <c r="B1847" i="5" a="1"/>
  <c r="B1847" i="5" s="1"/>
  <c r="B1848" i="5" a="1"/>
  <c r="B1848" i="5" s="1"/>
  <c r="B1849" i="5" a="1"/>
  <c r="B1849" i="5" s="1"/>
  <c r="B1850" i="5" a="1"/>
  <c r="B1850" i="5" s="1"/>
  <c r="B1851" i="5" a="1"/>
  <c r="B1851" i="5"/>
  <c r="B1852" i="5" a="1"/>
  <c r="B1852" i="5" s="1"/>
  <c r="B1853" i="5" a="1"/>
  <c r="B1853" i="5" s="1"/>
  <c r="B1854" i="5" a="1"/>
  <c r="B1854" i="5" s="1"/>
  <c r="B1855" i="5" a="1"/>
  <c r="B1855" i="5" s="1"/>
  <c r="B1856" i="5" a="1"/>
  <c r="B1856" i="5" s="1"/>
  <c r="B1857" i="5" a="1"/>
  <c r="B1857" i="5" s="1"/>
  <c r="B1858" i="5" a="1"/>
  <c r="B1858" i="5" s="1"/>
  <c r="B1859" i="5" a="1"/>
  <c r="B1859" i="5" s="1"/>
  <c r="B1860" i="5" a="1"/>
  <c r="B1860" i="5" s="1"/>
  <c r="B1861" i="5" a="1"/>
  <c r="B1861" i="5" s="1"/>
  <c r="B1862" i="5" a="1"/>
  <c r="B1862" i="5" s="1"/>
  <c r="B1863" i="5" a="1"/>
  <c r="B1863" i="5" s="1"/>
  <c r="B1864" i="5" a="1"/>
  <c r="B1864" i="5" s="1"/>
  <c r="B1865" i="5" a="1"/>
  <c r="B1865" i="5" s="1"/>
  <c r="B1866" i="5" a="1"/>
  <c r="B1866" i="5" s="1"/>
  <c r="B1867" i="5" a="1"/>
  <c r="B1867" i="5" s="1"/>
  <c r="B1868" i="5" a="1"/>
  <c r="B1868" i="5" s="1"/>
  <c r="B1869" i="5" a="1"/>
  <c r="B1869" i="5" s="1"/>
  <c r="B1870" i="5" a="1"/>
  <c r="B1870" i="5" s="1"/>
  <c r="B1871" i="5" a="1"/>
  <c r="B1871" i="5" s="1"/>
  <c r="B1872" i="5" a="1"/>
  <c r="B1872" i="5" s="1"/>
  <c r="B1873" i="5" a="1"/>
  <c r="B1873" i="5"/>
  <c r="B1874" i="5" a="1"/>
  <c r="B1874" i="5" s="1"/>
  <c r="B1875" i="5" a="1"/>
  <c r="B1875" i="5" s="1"/>
  <c r="B1876" i="5" a="1"/>
  <c r="B1876" i="5" s="1"/>
  <c r="B1877" i="5" a="1"/>
  <c r="B1877" i="5" s="1"/>
  <c r="B1878" i="5" a="1"/>
  <c r="B1878" i="5" s="1"/>
  <c r="B1879" i="5" a="1"/>
  <c r="B1879" i="5" s="1"/>
  <c r="B1880" i="5" a="1"/>
  <c r="B1880" i="5" s="1"/>
  <c r="B1881" i="5" a="1"/>
  <c r="B1881" i="5" s="1"/>
  <c r="B1882" i="5" a="1"/>
  <c r="B1882" i="5" s="1"/>
  <c r="B1883" i="5" a="1"/>
  <c r="B1883" i="5" s="1"/>
  <c r="B1884" i="5" a="1"/>
  <c r="B1884" i="5" s="1"/>
  <c r="B1885" i="5" a="1"/>
  <c r="B1885" i="5" s="1"/>
  <c r="B1886" i="5" a="1"/>
  <c r="B1886" i="5" s="1"/>
  <c r="B1887" i="5" a="1"/>
  <c r="B1887" i="5" s="1"/>
  <c r="B1888" i="5" a="1"/>
  <c r="B1888" i="5" s="1"/>
  <c r="B1889" i="5" a="1"/>
  <c r="B1889" i="5" s="1"/>
  <c r="B1890" i="5" a="1"/>
  <c r="B1890" i="5" s="1"/>
  <c r="B1891" i="5" a="1"/>
  <c r="B1891" i="5" s="1"/>
  <c r="B1892" i="5" a="1"/>
  <c r="B1892" i="5" s="1"/>
  <c r="B1893" i="5" a="1"/>
  <c r="B1893" i="5" s="1"/>
  <c r="B1894" i="5" a="1"/>
  <c r="B1894" i="5" s="1"/>
  <c r="B1895" i="5" a="1"/>
  <c r="B1895" i="5" s="1"/>
  <c r="B1896" i="5" a="1"/>
  <c r="B1896" i="5" s="1"/>
  <c r="B1897" i="5" a="1"/>
  <c r="B1897" i="5" s="1"/>
  <c r="B1898" i="5" a="1"/>
  <c r="B1898" i="5" s="1"/>
  <c r="B1899" i="5" a="1"/>
  <c r="B1899" i="5"/>
  <c r="B1900" i="5" a="1"/>
  <c r="B1900" i="5" s="1"/>
  <c r="B1901" i="5" a="1"/>
  <c r="B1901" i="5" s="1"/>
  <c r="B1902" i="5" a="1"/>
  <c r="B1902" i="5" s="1"/>
  <c r="B1903" i="5" a="1"/>
  <c r="B1903" i="5" s="1"/>
  <c r="B1904" i="5" a="1"/>
  <c r="B1904" i="5" s="1"/>
  <c r="B1905" i="5" a="1"/>
  <c r="B1905" i="5" s="1"/>
  <c r="B1906" i="5" a="1"/>
  <c r="B1906" i="5" s="1"/>
  <c r="B1907" i="5" a="1"/>
  <c r="B1907" i="5" s="1"/>
  <c r="B1908" i="5" a="1"/>
  <c r="B1908" i="5" s="1"/>
  <c r="B1909" i="5" a="1"/>
  <c r="B1909" i="5" s="1"/>
  <c r="B1910" i="5" a="1"/>
  <c r="B1910" i="5" s="1"/>
  <c r="B1911" i="5" a="1"/>
  <c r="B1911" i="5" s="1"/>
  <c r="B1912" i="5" a="1"/>
  <c r="B1912" i="5" s="1"/>
  <c r="B1913" i="5" a="1"/>
  <c r="B1913" i="5" s="1"/>
  <c r="B1914" i="5" a="1"/>
  <c r="B1914" i="5" s="1"/>
  <c r="B1915" i="5" a="1"/>
  <c r="B1915" i="5" s="1"/>
  <c r="B1916" i="5" a="1"/>
  <c r="B1916" i="5" s="1"/>
  <c r="B1917" i="5" a="1"/>
  <c r="B1917" i="5" s="1"/>
  <c r="B1918" i="5" a="1"/>
  <c r="B1918" i="5" s="1"/>
  <c r="B1919" i="5" a="1"/>
  <c r="B1919" i="5" s="1"/>
  <c r="B1920" i="5" a="1"/>
  <c r="B1920" i="5" s="1"/>
  <c r="B1921" i="5" a="1"/>
  <c r="B1921" i="5" s="1"/>
  <c r="B1922" i="5" a="1"/>
  <c r="B1922" i="5" s="1"/>
  <c r="B1923" i="5" a="1"/>
  <c r="B1923" i="5"/>
  <c r="B1924" i="5" a="1"/>
  <c r="B1924" i="5" s="1"/>
  <c r="B1925" i="5" a="1"/>
  <c r="B1925" i="5" s="1"/>
  <c r="B1926" i="5" a="1"/>
  <c r="B1926" i="5" s="1"/>
  <c r="B1927" i="5" a="1"/>
  <c r="B1927" i="5" s="1"/>
  <c r="B1928" i="5" a="1"/>
  <c r="B1928" i="5" s="1"/>
  <c r="B1929" i="5" a="1"/>
  <c r="B1929" i="5" s="1"/>
  <c r="B1930" i="5" a="1"/>
  <c r="B1930" i="5" s="1"/>
  <c r="B1931" i="5" a="1"/>
  <c r="B1931" i="5" s="1"/>
  <c r="B1932" i="5" a="1"/>
  <c r="B1932" i="5" s="1"/>
  <c r="B1933" i="5" a="1"/>
  <c r="B1933" i="5" s="1"/>
  <c r="B1934" i="5" a="1"/>
  <c r="B1934" i="5" s="1"/>
  <c r="B1935" i="5" a="1"/>
  <c r="B1935" i="5" s="1"/>
  <c r="B1936" i="5" a="1"/>
  <c r="B1936" i="5" s="1"/>
  <c r="B1937" i="5" a="1"/>
  <c r="B1937" i="5"/>
  <c r="B1938" i="5" a="1"/>
  <c r="B1938" i="5" s="1"/>
  <c r="B1939" i="5" a="1"/>
  <c r="B1939" i="5" s="1"/>
  <c r="B1940" i="5" a="1"/>
  <c r="B1940" i="5" s="1"/>
  <c r="B1941" i="5" a="1"/>
  <c r="B1941" i="5" s="1"/>
  <c r="B1942" i="5" a="1"/>
  <c r="B1942" i="5" s="1"/>
  <c r="B1943" i="5" a="1"/>
  <c r="B1943" i="5" s="1"/>
  <c r="B1944" i="5" a="1"/>
  <c r="B1944" i="5" s="1"/>
  <c r="B1945" i="5" a="1"/>
  <c r="B1945" i="5" s="1"/>
  <c r="B1946" i="5" a="1"/>
  <c r="B1946" i="5" s="1"/>
  <c r="B1947" i="5" a="1"/>
  <c r="B1947" i="5" s="1"/>
  <c r="B1948" i="5" a="1"/>
  <c r="B1948" i="5" s="1"/>
  <c r="B1949" i="5" a="1"/>
  <c r="B1949" i="5" s="1"/>
  <c r="B1950" i="5" a="1"/>
  <c r="B1950" i="5" s="1"/>
  <c r="B1951" i="5" a="1"/>
  <c r="B1951" i="5" s="1"/>
  <c r="B1952" i="5" a="1"/>
  <c r="B1952" i="5" s="1"/>
  <c r="B1953" i="5" a="1"/>
  <c r="B1953" i="5" s="1"/>
  <c r="B1954" i="5" a="1"/>
  <c r="B1954" i="5" s="1"/>
  <c r="B1955" i="5" a="1"/>
  <c r="B1955" i="5" s="1"/>
  <c r="B1956" i="5" a="1"/>
  <c r="B1956" i="5" s="1"/>
  <c r="B1957" i="5" a="1"/>
  <c r="B1957" i="5" s="1"/>
  <c r="B1958" i="5" a="1"/>
  <c r="B1958" i="5" s="1"/>
  <c r="B1959" i="5" a="1"/>
  <c r="B1959" i="5" s="1"/>
  <c r="B1960" i="5" a="1"/>
  <c r="B1960" i="5" s="1"/>
  <c r="B1961" i="5" a="1"/>
  <c r="B1961" i="5" s="1"/>
  <c r="B1962" i="5" a="1"/>
  <c r="B1962" i="5" s="1"/>
  <c r="B1963" i="5" a="1"/>
  <c r="B1963" i="5" s="1"/>
  <c r="B1964" i="5" a="1"/>
  <c r="B1964" i="5" s="1"/>
  <c r="B1965" i="5" a="1"/>
  <c r="B1965" i="5" s="1"/>
  <c r="B1966" i="5" a="1"/>
  <c r="B1966" i="5" s="1"/>
  <c r="B1967" i="5" a="1"/>
  <c r="B1967" i="5" s="1"/>
  <c r="B1968" i="5" a="1"/>
  <c r="B1968" i="5" s="1"/>
  <c r="B1969" i="5" a="1"/>
  <c r="B1969" i="5"/>
  <c r="B1970" i="5" a="1"/>
  <c r="B1970" i="5" s="1"/>
  <c r="B1971" i="5" a="1"/>
  <c r="B1971" i="5" s="1"/>
  <c r="B1972" i="5" a="1"/>
  <c r="B1972" i="5" s="1"/>
  <c r="B1973" i="5" a="1"/>
  <c r="B1973" i="5" s="1"/>
  <c r="B1974" i="5" a="1"/>
  <c r="B1974" i="5" s="1"/>
  <c r="B1975" i="5" a="1"/>
  <c r="B1975" i="5" s="1"/>
  <c r="B1976" i="5" a="1"/>
  <c r="B1976" i="5" s="1"/>
  <c r="B1977" i="5" a="1"/>
  <c r="B1977" i="5" s="1"/>
  <c r="B1978" i="5" a="1"/>
  <c r="B1978" i="5" s="1"/>
  <c r="B1979" i="5" a="1"/>
  <c r="B1979" i="5"/>
  <c r="B1980" i="5" a="1"/>
  <c r="B1980" i="5" s="1"/>
  <c r="B1981" i="5" a="1"/>
  <c r="B1981" i="5" s="1"/>
  <c r="B1982" i="5" a="1"/>
  <c r="B1982" i="5" s="1"/>
  <c r="B1983" i="5" a="1"/>
  <c r="B1983" i="5" s="1"/>
  <c r="B1984" i="5" a="1"/>
  <c r="B1984" i="5" s="1"/>
  <c r="B1985" i="5" a="1"/>
  <c r="B1985" i="5" s="1"/>
  <c r="B1986" i="5" a="1"/>
  <c r="B1986" i="5" s="1"/>
  <c r="B1987" i="5" a="1"/>
  <c r="B1987" i="5" s="1"/>
  <c r="B1988" i="5" a="1"/>
  <c r="B1988" i="5" s="1"/>
  <c r="B1989" i="5" a="1"/>
  <c r="B1989" i="5" s="1"/>
  <c r="B1990" i="5" a="1"/>
  <c r="B1990" i="5" s="1"/>
  <c r="B1991" i="5" a="1"/>
  <c r="B1991" i="5" s="1"/>
  <c r="B1992" i="5" a="1"/>
  <c r="B1992" i="5" s="1"/>
  <c r="B1993" i="5" a="1"/>
  <c r="B1993" i="5" s="1"/>
  <c r="B1994" i="5" a="1"/>
  <c r="B1994" i="5" s="1"/>
  <c r="B1995" i="5" a="1"/>
  <c r="B1995" i="5"/>
  <c r="B1996" i="5" a="1"/>
  <c r="B1996" i="5" s="1"/>
  <c r="B1997" i="5" a="1"/>
  <c r="B1997" i="5" s="1"/>
  <c r="B1998" i="5" a="1"/>
  <c r="B1998" i="5" s="1"/>
  <c r="B1999" i="5" a="1"/>
  <c r="B1999" i="5" s="1"/>
  <c r="B2000" i="5" a="1"/>
  <c r="B2000" i="5" s="1"/>
  <c r="B2001" i="5" a="1"/>
  <c r="B2001" i="5" s="1"/>
  <c r="B2002" i="5" a="1"/>
  <c r="B2002" i="5" s="1"/>
  <c r="B2003" i="5" a="1"/>
  <c r="B2003" i="5" s="1"/>
  <c r="B2004" i="5" a="1"/>
  <c r="B2004" i="5" s="1"/>
  <c r="B2005" i="5" a="1"/>
  <c r="B2005" i="5" s="1"/>
  <c r="B2006" i="5" a="1"/>
  <c r="B2006" i="5" s="1"/>
  <c r="B2007" i="5" a="1"/>
  <c r="B2007" i="5" s="1"/>
  <c r="B2008" i="5" a="1"/>
  <c r="B2008" i="5" s="1"/>
  <c r="B2009" i="5" a="1"/>
  <c r="B2009" i="5" s="1"/>
  <c r="B2010" i="5" a="1"/>
  <c r="B2010" i="5" s="1"/>
  <c r="B2011" i="5" a="1"/>
  <c r="B2011" i="5"/>
  <c r="B2012" i="5" a="1"/>
  <c r="B2012" i="5" s="1"/>
  <c r="B2013" i="5" a="1"/>
  <c r="B2013" i="5" s="1"/>
  <c r="B2014" i="5" a="1"/>
  <c r="B2014" i="5" s="1"/>
  <c r="B2015" i="5" a="1"/>
  <c r="B2015" i="5"/>
  <c r="B2016" i="5" a="1"/>
  <c r="B2016" i="5" s="1"/>
  <c r="B2017" i="5" a="1"/>
  <c r="B2017" i="5" s="1"/>
  <c r="B2018" i="5" a="1"/>
  <c r="B2018" i="5" s="1"/>
  <c r="B2019" i="5" a="1"/>
  <c r="B2019" i="5" s="1"/>
  <c r="B2020" i="5" a="1"/>
  <c r="B2020" i="5" s="1"/>
  <c r="B2021" i="5" a="1"/>
  <c r="B2021" i="5" s="1"/>
  <c r="B2022" i="5" a="1"/>
  <c r="B2022" i="5" s="1"/>
  <c r="B2023" i="5" a="1"/>
  <c r="B2023" i="5" s="1"/>
  <c r="B2024" i="5" a="1"/>
  <c r="B2024" i="5" s="1"/>
  <c r="B2025" i="5" a="1"/>
  <c r="B2025" i="5" s="1"/>
  <c r="B2026" i="5" a="1"/>
  <c r="B2026" i="5" s="1"/>
  <c r="B2027" i="5" a="1"/>
  <c r="B2027" i="5" s="1"/>
  <c r="B2028" i="5" a="1"/>
  <c r="B2028" i="5" s="1"/>
  <c r="B2029" i="5" a="1"/>
  <c r="B2029" i="5" s="1"/>
  <c r="B2030" i="5" a="1"/>
  <c r="B2030" i="5" s="1"/>
  <c r="B2031" i="5" a="1"/>
  <c r="B2031" i="5"/>
  <c r="B2032" i="5" a="1"/>
  <c r="B2032" i="5" s="1"/>
  <c r="B2033" i="5" a="1"/>
  <c r="B2033" i="5" s="1"/>
  <c r="B2034" i="5" a="1"/>
  <c r="B2034" i="5" s="1"/>
  <c r="B2035" i="5" a="1"/>
  <c r="B2035" i="5" s="1"/>
  <c r="B2036" i="5" a="1"/>
  <c r="B2036" i="5" s="1"/>
  <c r="B2037" i="5" a="1"/>
  <c r="B2037" i="5" s="1"/>
  <c r="B2038" i="5" a="1"/>
  <c r="B2038" i="5" s="1"/>
  <c r="B2039" i="5" a="1"/>
  <c r="B2039" i="5" s="1"/>
  <c r="B2040" i="5" a="1"/>
  <c r="B2040" i="5" s="1"/>
  <c r="B2041" i="5" a="1"/>
  <c r="B2041" i="5" s="1"/>
  <c r="B2042" i="5" a="1"/>
  <c r="B2042" i="5" s="1"/>
  <c r="B2043" i="5" a="1"/>
  <c r="B2043" i="5" s="1"/>
  <c r="B2044" i="5" a="1"/>
  <c r="B2044" i="5" s="1"/>
  <c r="B2045" i="5" a="1"/>
  <c r="B2045" i="5" s="1"/>
  <c r="B2046" i="5" a="1"/>
  <c r="B2046" i="5" s="1"/>
  <c r="B2047" i="5" a="1"/>
  <c r="B2047" i="5" s="1"/>
  <c r="B2048" i="5" a="1"/>
  <c r="B2048" i="5"/>
  <c r="B2049" i="5" a="1"/>
  <c r="B2049" i="5" s="1"/>
  <c r="B2050" i="5" a="1"/>
  <c r="B2050" i="5" s="1"/>
  <c r="B2051" i="5" a="1"/>
  <c r="B2051" i="5" s="1"/>
  <c r="B2052" i="5" a="1"/>
  <c r="B2052" i="5" s="1"/>
  <c r="B2053" i="5" a="1"/>
  <c r="B2053" i="5" s="1"/>
  <c r="B2054" i="5" a="1"/>
  <c r="B2054" i="5" s="1"/>
  <c r="B2055" i="5" a="1"/>
  <c r="B2055" i="5" s="1"/>
  <c r="B2056" i="5" a="1"/>
  <c r="B2056" i="5" s="1"/>
  <c r="B2057" i="5" a="1"/>
  <c r="B2057" i="5" s="1"/>
  <c r="B2058" i="5" a="1"/>
  <c r="B2058" i="5" s="1"/>
  <c r="B2059" i="5" a="1"/>
  <c r="B2059" i="5" s="1"/>
  <c r="B2060" i="5" a="1"/>
  <c r="B2060" i="5" s="1"/>
  <c r="B2061" i="5" a="1"/>
  <c r="B2061" i="5" s="1"/>
  <c r="B2062" i="5" a="1"/>
  <c r="B2062" i="5" s="1"/>
  <c r="B2063" i="5" a="1"/>
  <c r="B2063" i="5" s="1"/>
  <c r="B2064" i="5" a="1"/>
  <c r="B2064" i="5" s="1"/>
  <c r="B2065" i="5" a="1"/>
  <c r="B2065" i="5" s="1"/>
  <c r="B2066" i="5" a="1"/>
  <c r="B2066" i="5" s="1"/>
  <c r="B2067" i="5" a="1"/>
  <c r="B2067" i="5" s="1"/>
  <c r="B2068" i="5" a="1"/>
  <c r="B2068" i="5" s="1"/>
  <c r="B2069" i="5" a="1"/>
  <c r="B2069" i="5" s="1"/>
  <c r="B2070" i="5" a="1"/>
  <c r="B2070" i="5" s="1"/>
  <c r="B2071" i="5" a="1"/>
  <c r="B2071" i="5" s="1"/>
  <c r="B2072" i="5" a="1"/>
  <c r="B2072" i="5"/>
  <c r="B2073" i="5" a="1"/>
  <c r="B2073" i="5" s="1"/>
  <c r="B2074" i="5" a="1"/>
  <c r="B2074" i="5" s="1"/>
  <c r="B2075" i="5" a="1"/>
  <c r="B2075" i="5" s="1"/>
  <c r="B2076" i="5" a="1"/>
  <c r="B2076" i="5" s="1"/>
  <c r="B2077" i="5" a="1"/>
  <c r="B2077" i="5" s="1"/>
  <c r="B2078" i="5" a="1"/>
  <c r="B2078" i="5" s="1"/>
  <c r="B2079" i="5" a="1"/>
  <c r="B2079" i="5" s="1"/>
  <c r="B2080" i="5" a="1"/>
  <c r="B2080" i="5" s="1"/>
  <c r="B2081" i="5" a="1"/>
  <c r="B2081" i="5" s="1"/>
  <c r="B2082" i="5" a="1"/>
  <c r="B2082" i="5" s="1"/>
  <c r="B2083" i="5" a="1"/>
  <c r="B2083" i="5" s="1"/>
  <c r="B2084" i="5" a="1"/>
  <c r="B2084" i="5" s="1"/>
  <c r="B2085" i="5" a="1"/>
  <c r="B2085" i="5" s="1"/>
  <c r="B2086" i="5" a="1"/>
  <c r="B2086" i="5" s="1"/>
  <c r="B2087" i="5" a="1"/>
  <c r="B2087" i="5" s="1"/>
  <c r="B2088" i="5" a="1"/>
  <c r="B2088" i="5" s="1"/>
  <c r="B2089" i="5" a="1"/>
  <c r="B2089" i="5" s="1"/>
  <c r="B2090" i="5" a="1"/>
  <c r="B2090" i="5" s="1"/>
  <c r="B2091" i="5" a="1"/>
  <c r="B2091" i="5" s="1"/>
  <c r="B2092" i="5" a="1"/>
  <c r="B2092" i="5" s="1"/>
  <c r="B2093" i="5" a="1"/>
  <c r="B2093" i="5" s="1"/>
  <c r="B2094" i="5" a="1"/>
  <c r="B2094" i="5" s="1"/>
  <c r="B2095" i="5" a="1"/>
  <c r="B2095" i="5" s="1"/>
  <c r="B2096" i="5" a="1"/>
  <c r="B2096" i="5" s="1"/>
  <c r="B2097" i="5" a="1"/>
  <c r="B2097" i="5" s="1"/>
  <c r="B2098" i="5" a="1"/>
  <c r="B2098" i="5" s="1"/>
  <c r="B2099" i="5" a="1"/>
  <c r="B2099" i="5" s="1"/>
  <c r="B2100" i="5" a="1"/>
  <c r="B2100" i="5" s="1"/>
  <c r="B2101" i="5" a="1"/>
  <c r="B2101" i="5" s="1"/>
  <c r="B2102" i="5" a="1"/>
  <c r="B2102" i="5" s="1"/>
  <c r="B2103" i="5" a="1"/>
  <c r="B2103" i="5" s="1"/>
  <c r="B2104" i="5" a="1"/>
  <c r="B2104" i="5"/>
  <c r="B2105" i="5" a="1"/>
  <c r="B2105" i="5" s="1"/>
  <c r="B2106" i="5" a="1"/>
  <c r="B2106" i="5" s="1"/>
  <c r="B2107" i="5" a="1"/>
  <c r="B2107" i="5" s="1"/>
  <c r="B2108" i="5" a="1"/>
  <c r="B2108" i="5" s="1"/>
  <c r="B2109" i="5" a="1"/>
  <c r="B2109" i="5" s="1"/>
  <c r="B2110" i="5" a="1"/>
  <c r="B2110" i="5" s="1"/>
  <c r="B2111" i="5" a="1"/>
  <c r="B2111" i="5" s="1"/>
  <c r="B2112" i="5" a="1"/>
  <c r="B2112" i="5" s="1"/>
  <c r="B2113" i="5" a="1"/>
  <c r="B2113" i="5" s="1"/>
  <c r="B2114" i="5" a="1"/>
  <c r="B2114" i="5" s="1"/>
  <c r="B2115" i="5" a="1"/>
  <c r="B2115" i="5" s="1"/>
  <c r="B2116" i="5" a="1"/>
  <c r="B2116" i="5" s="1"/>
  <c r="B2117" i="5" a="1"/>
  <c r="B2117" i="5" s="1"/>
  <c r="B2118" i="5" a="1"/>
  <c r="B2118" i="5" s="1"/>
  <c r="B2119" i="5" a="1"/>
  <c r="B2119" i="5" s="1"/>
  <c r="B2120" i="5" a="1"/>
  <c r="B2120" i="5" s="1"/>
  <c r="B2121" i="5" a="1"/>
  <c r="B2121" i="5" s="1"/>
  <c r="B2122" i="5" a="1"/>
  <c r="B2122" i="5" s="1"/>
  <c r="B2123" i="5" a="1"/>
  <c r="B2123" i="5" s="1"/>
  <c r="B2124" i="5" a="1"/>
  <c r="B2124" i="5" s="1"/>
  <c r="B2125" i="5" a="1"/>
  <c r="B2125" i="5" s="1"/>
  <c r="B2126" i="5" a="1"/>
  <c r="B2126" i="5" s="1"/>
  <c r="B2127" i="5" a="1"/>
  <c r="B2127" i="5" s="1"/>
  <c r="B2128" i="5" a="1"/>
  <c r="B2128" i="5" s="1"/>
  <c r="B2129" i="5" a="1"/>
  <c r="B2129" i="5" s="1"/>
  <c r="B2130" i="5" a="1"/>
  <c r="B2130" i="5" s="1"/>
  <c r="B2131" i="5" a="1"/>
  <c r="B2131" i="5" s="1"/>
  <c r="B2132" i="5" a="1"/>
  <c r="B2132" i="5" s="1"/>
  <c r="B2133" i="5" a="1"/>
  <c r="B2133" i="5" s="1"/>
  <c r="B2134" i="5" a="1"/>
  <c r="B2134" i="5" s="1"/>
  <c r="B2135" i="5" a="1"/>
  <c r="B2135" i="5" s="1"/>
  <c r="B2136" i="5" a="1"/>
  <c r="B2136" i="5"/>
  <c r="B2137" i="5" a="1"/>
  <c r="B2137" i="5" s="1"/>
  <c r="B2138" i="5" a="1"/>
  <c r="B2138" i="5" s="1"/>
  <c r="B2139" i="5" a="1"/>
  <c r="B2139" i="5" s="1"/>
  <c r="B2140" i="5" a="1"/>
  <c r="B2140" i="5" s="1"/>
  <c r="B2141" i="5" a="1"/>
  <c r="B2141" i="5" s="1"/>
  <c r="B2142" i="5" a="1"/>
  <c r="B2142" i="5" s="1"/>
  <c r="B2143" i="5" a="1"/>
  <c r="B2143" i="5" s="1"/>
  <c r="B2144" i="5" a="1"/>
  <c r="B2144" i="5" s="1"/>
  <c r="B2145" i="5" a="1"/>
  <c r="B2145" i="5" s="1"/>
  <c r="B2146" i="5" a="1"/>
  <c r="B2146" i="5" s="1"/>
  <c r="B2147" i="5" a="1"/>
  <c r="B2147" i="5" s="1"/>
  <c r="B2148" i="5" a="1"/>
  <c r="B2148" i="5" s="1"/>
  <c r="B2149" i="5" a="1"/>
  <c r="B2149" i="5" s="1"/>
  <c r="B2150" i="5" a="1"/>
  <c r="B2150" i="5" s="1"/>
  <c r="B2151" i="5" a="1"/>
  <c r="B2151" i="5" s="1"/>
  <c r="B2152" i="5" a="1"/>
  <c r="B2152" i="5" s="1"/>
  <c r="B2153" i="5" a="1"/>
  <c r="B2153" i="5" s="1"/>
  <c r="B2154" i="5" a="1"/>
  <c r="B2154" i="5" s="1"/>
  <c r="B2155" i="5" a="1"/>
  <c r="B2155" i="5" s="1"/>
  <c r="B2156" i="5" a="1"/>
  <c r="B2156" i="5" s="1"/>
  <c r="B2157" i="5" a="1"/>
  <c r="B2157" i="5" s="1"/>
  <c r="B2158" i="5" a="1"/>
  <c r="B2158" i="5" s="1"/>
  <c r="B2159" i="5" a="1"/>
  <c r="B2159" i="5" s="1"/>
  <c r="B2160" i="5" a="1"/>
  <c r="B2160" i="5" s="1"/>
  <c r="B2161" i="5" a="1"/>
  <c r="B2161" i="5" s="1"/>
  <c r="B2162" i="5" a="1"/>
  <c r="B2162" i="5" s="1"/>
  <c r="B2163" i="5" a="1"/>
  <c r="B2163" i="5" s="1"/>
  <c r="B2164" i="5" a="1"/>
  <c r="B2164" i="5" s="1"/>
  <c r="B2165" i="5" a="1"/>
  <c r="B2165" i="5" s="1"/>
  <c r="B2166" i="5" a="1"/>
  <c r="B2166" i="5" s="1"/>
  <c r="B2167" i="5" a="1"/>
  <c r="B2167" i="5" s="1"/>
  <c r="B2168" i="5" a="1"/>
  <c r="B2168" i="5"/>
  <c r="B2169" i="5" a="1"/>
  <c r="B2169" i="5" s="1"/>
  <c r="B2170" i="5" a="1"/>
  <c r="B2170" i="5" s="1"/>
  <c r="B2171" i="5" a="1"/>
  <c r="B2171" i="5" s="1"/>
  <c r="B2172" i="5" a="1"/>
  <c r="B2172" i="5" s="1"/>
  <c r="B2173" i="5" a="1"/>
  <c r="B2173" i="5" s="1"/>
  <c r="B2174" i="5" a="1"/>
  <c r="B2174" i="5" s="1"/>
  <c r="B2175" i="5" a="1"/>
  <c r="B2175" i="5" s="1"/>
  <c r="B2176" i="5" a="1"/>
  <c r="B2176" i="5"/>
  <c r="B2177" i="5" a="1"/>
  <c r="B2177" i="5" s="1"/>
  <c r="B2178" i="5" a="1"/>
  <c r="B2178" i="5" s="1"/>
  <c r="B2179" i="5" a="1"/>
  <c r="B2179" i="5" s="1"/>
  <c r="B2180" i="5" a="1"/>
  <c r="B2180" i="5" s="1"/>
  <c r="B2181" i="5" a="1"/>
  <c r="B2181" i="5" s="1"/>
  <c r="B2182" i="5" a="1"/>
  <c r="B2182" i="5" s="1"/>
  <c r="B2183" i="5" a="1"/>
  <c r="B2183" i="5" s="1"/>
  <c r="B2184" i="5" a="1"/>
  <c r="B2184" i="5" s="1"/>
  <c r="B2185" i="5" a="1"/>
  <c r="B2185" i="5" s="1"/>
  <c r="B2186" i="5" a="1"/>
  <c r="B2186" i="5" s="1"/>
  <c r="B2187" i="5" a="1"/>
  <c r="B2187" i="5" s="1"/>
  <c r="B2188" i="5" a="1"/>
  <c r="B2188" i="5" s="1"/>
  <c r="B2189" i="5" a="1"/>
  <c r="B2189" i="5" s="1"/>
  <c r="B2190" i="5" a="1"/>
  <c r="B2190" i="5" s="1"/>
  <c r="B2191" i="5" a="1"/>
  <c r="B2191" i="5" s="1"/>
  <c r="B2192" i="5" a="1"/>
  <c r="B2192" i="5" s="1"/>
  <c r="B2193" i="5" a="1"/>
  <c r="B2193" i="5" s="1"/>
  <c r="B2194" i="5" a="1"/>
  <c r="B2194" i="5" s="1"/>
  <c r="B2195" i="5" a="1"/>
  <c r="B2195" i="5" s="1"/>
  <c r="B2196" i="5" a="1"/>
  <c r="B2196" i="5" s="1"/>
  <c r="B2197" i="5" a="1"/>
  <c r="B2197" i="5" s="1"/>
  <c r="B2198" i="5" a="1"/>
  <c r="B2198" i="5" s="1"/>
  <c r="B2199" i="5" a="1"/>
  <c r="B2199" i="5" s="1"/>
  <c r="B2200" i="5" a="1"/>
  <c r="B2200" i="5" s="1"/>
  <c r="B2201" i="5" a="1"/>
  <c r="B2201" i="5" s="1"/>
  <c r="B2202" i="5" a="1"/>
  <c r="B2202" i="5" s="1"/>
  <c r="B2203" i="5" a="1"/>
  <c r="B2203" i="5" s="1"/>
  <c r="B2204" i="5" a="1"/>
  <c r="B2204" i="5" s="1"/>
  <c r="B2205" i="5" a="1"/>
  <c r="B2205" i="5" s="1"/>
  <c r="B2206" i="5" a="1"/>
  <c r="B2206" i="5" s="1"/>
  <c r="B2207" i="5" a="1"/>
  <c r="B2207" i="5" s="1"/>
  <c r="B2208" i="5" a="1"/>
  <c r="B2208" i="5" s="1"/>
  <c r="B2209" i="5" a="1"/>
  <c r="B2209" i="5" s="1"/>
  <c r="B2210" i="5" a="1"/>
  <c r="B2210" i="5" s="1"/>
  <c r="B2211" i="5" a="1"/>
  <c r="B2211" i="5" s="1"/>
  <c r="B2212" i="5" a="1"/>
  <c r="B2212" i="5" s="1"/>
  <c r="B2213" i="5" a="1"/>
  <c r="B2213" i="5" s="1"/>
  <c r="B2214" i="5" a="1"/>
  <c r="B2214" i="5" s="1"/>
  <c r="B2215" i="5" a="1"/>
  <c r="B2215" i="5" s="1"/>
  <c r="B2216" i="5" a="1"/>
  <c r="B2216" i="5" s="1"/>
  <c r="B2217" i="5" a="1"/>
  <c r="B2217" i="5" s="1"/>
  <c r="B2218" i="5" a="1"/>
  <c r="B2218" i="5" s="1"/>
  <c r="B2219" i="5" a="1"/>
  <c r="B2219" i="5" s="1"/>
  <c r="B2220" i="5" a="1"/>
  <c r="B2220" i="5" s="1"/>
  <c r="B2221" i="5" a="1"/>
  <c r="B2221" i="5" s="1"/>
  <c r="B2222" i="5" a="1"/>
  <c r="B2222" i="5" s="1"/>
  <c r="B2223" i="5" a="1"/>
  <c r="B2223" i="5" s="1"/>
  <c r="B2224" i="5" a="1"/>
  <c r="B2224" i="5" s="1"/>
  <c r="B2225" i="5" a="1"/>
  <c r="B2225" i="5" s="1"/>
  <c r="B2226" i="5" a="1"/>
  <c r="B2226" i="5" s="1"/>
  <c r="B2227" i="5" a="1"/>
  <c r="B2227" i="5" s="1"/>
  <c r="B2228" i="5" a="1"/>
  <c r="B2228" i="5" s="1"/>
  <c r="B2229" i="5" a="1"/>
  <c r="B2229" i="5" s="1"/>
  <c r="B2230" i="5" a="1"/>
  <c r="B2230" i="5" s="1"/>
  <c r="B2231" i="5" a="1"/>
  <c r="B2231" i="5" s="1"/>
  <c r="B2232" i="5" a="1"/>
  <c r="B2232" i="5"/>
  <c r="B2233" i="5" a="1"/>
  <c r="B2233" i="5" s="1"/>
  <c r="B2234" i="5" a="1"/>
  <c r="B2234" i="5" s="1"/>
  <c r="B2235" i="5" a="1"/>
  <c r="B2235" i="5" s="1"/>
  <c r="B2236" i="5" a="1"/>
  <c r="B2236" i="5" s="1"/>
  <c r="B2237" i="5" a="1"/>
  <c r="B2237" i="5" s="1"/>
  <c r="B2238" i="5" a="1"/>
  <c r="B2238" i="5" s="1"/>
  <c r="B2239" i="5" a="1"/>
  <c r="B2239" i="5" s="1"/>
  <c r="B2240" i="5" a="1"/>
  <c r="B2240" i="5"/>
  <c r="B2241" i="5" a="1"/>
  <c r="B2241" i="5" s="1"/>
  <c r="B2242" i="5" a="1"/>
  <c r="B2242" i="5" s="1"/>
  <c r="B2243" i="5" a="1"/>
  <c r="B2243" i="5" s="1"/>
  <c r="B2244" i="5" a="1"/>
  <c r="B2244" i="5" s="1"/>
  <c r="B2245" i="5" a="1"/>
  <c r="B2245" i="5" s="1"/>
  <c r="B2246" i="5" a="1"/>
  <c r="B2246" i="5" s="1"/>
  <c r="B2247" i="5" a="1"/>
  <c r="B2247" i="5" s="1"/>
  <c r="B2248" i="5" a="1"/>
  <c r="B2248" i="5" s="1"/>
  <c r="B2249" i="5" a="1"/>
  <c r="B2249" i="5" s="1"/>
  <c r="B2250" i="5" a="1"/>
  <c r="B2250" i="5" s="1"/>
  <c r="B2251" i="5" a="1"/>
  <c r="B2251" i="5" s="1"/>
  <c r="B2252" i="5" a="1"/>
  <c r="B2252" i="5" s="1"/>
  <c r="B2253" i="5" a="1"/>
  <c r="B2253" i="5" s="1"/>
  <c r="B2254" i="5" a="1"/>
  <c r="B2254" i="5" s="1"/>
  <c r="B2255" i="5" a="1"/>
  <c r="B2255" i="5" s="1"/>
  <c r="B2256" i="5" a="1"/>
  <c r="B2256" i="5" s="1"/>
  <c r="B2257" i="5" a="1"/>
  <c r="B2257" i="5" s="1"/>
  <c r="B2258" i="5" a="1"/>
  <c r="B2258" i="5" s="1"/>
  <c r="B2259" i="5" a="1"/>
  <c r="B2259" i="5" s="1"/>
  <c r="B2260" i="5" a="1"/>
  <c r="B2260" i="5" s="1"/>
  <c r="B2261" i="5" a="1"/>
  <c r="B2261" i="5" s="1"/>
  <c r="B2262" i="5" a="1"/>
  <c r="B2262" i="5" s="1"/>
  <c r="B2263" i="5" a="1"/>
  <c r="B2263" i="5" s="1"/>
  <c r="B2264" i="5" a="1"/>
  <c r="B2264" i="5"/>
  <c r="B2265" i="5" a="1"/>
  <c r="B2265" i="5" s="1"/>
  <c r="B2266" i="5" a="1"/>
  <c r="B2266" i="5" s="1"/>
  <c r="B2267" i="5" a="1"/>
  <c r="B2267" i="5" s="1"/>
  <c r="B2268" i="5" a="1"/>
  <c r="B2268" i="5" s="1"/>
  <c r="B2269" i="5" a="1"/>
  <c r="B2269" i="5" s="1"/>
  <c r="B2270" i="5" a="1"/>
  <c r="B2270" i="5" s="1"/>
  <c r="B2271" i="5" a="1"/>
  <c r="B2271" i="5" s="1"/>
  <c r="B2272" i="5" a="1"/>
  <c r="B2272" i="5" s="1"/>
  <c r="B2273" i="5" a="1"/>
  <c r="B2273" i="5" s="1"/>
  <c r="B2274" i="5" a="1"/>
  <c r="B2274" i="5" s="1"/>
  <c r="B2275" i="5" a="1"/>
  <c r="B2275" i="5" s="1"/>
  <c r="B2276" i="5" a="1"/>
  <c r="B2276" i="5" s="1"/>
  <c r="B2277" i="5" a="1"/>
  <c r="B2277" i="5" s="1"/>
  <c r="B2278" i="5" a="1"/>
  <c r="B2278" i="5" s="1"/>
  <c r="B2279" i="5" a="1"/>
  <c r="B2279" i="5" s="1"/>
  <c r="B2280" i="5" a="1"/>
  <c r="B2280" i="5" s="1"/>
  <c r="B2281" i="5" a="1"/>
  <c r="B2281" i="5" s="1"/>
  <c r="B2282" i="5" a="1"/>
  <c r="B2282" i="5" s="1"/>
  <c r="B2283" i="5" a="1"/>
  <c r="B2283" i="5" s="1"/>
  <c r="B2284" i="5" a="1"/>
  <c r="B2284" i="5" s="1"/>
  <c r="B2285" i="5" a="1"/>
  <c r="B2285" i="5" s="1"/>
  <c r="B2286" i="5" a="1"/>
  <c r="B2286" i="5" s="1"/>
  <c r="B2287" i="5" a="1"/>
  <c r="B2287" i="5" s="1"/>
  <c r="B2288" i="5" a="1"/>
  <c r="B2288" i="5" s="1"/>
  <c r="B2289" i="5" a="1"/>
  <c r="B2289" i="5" s="1"/>
  <c r="B2290" i="5" a="1"/>
  <c r="B2290" i="5" s="1"/>
  <c r="B2291" i="5" a="1"/>
  <c r="B2291" i="5" s="1"/>
  <c r="B2292" i="5" a="1"/>
  <c r="B2292" i="5" s="1"/>
  <c r="B2293" i="5" a="1"/>
  <c r="B2293" i="5" s="1"/>
  <c r="B2294" i="5" a="1"/>
  <c r="B2294" i="5" s="1"/>
  <c r="B2295" i="5" a="1"/>
  <c r="B2295" i="5" s="1"/>
  <c r="B2296" i="5" a="1"/>
  <c r="B2296" i="5"/>
  <c r="B2297" i="5" a="1"/>
  <c r="B2297" i="5" s="1"/>
  <c r="B2298" i="5" a="1"/>
  <c r="B2298" i="5" s="1"/>
  <c r="B2299" i="5" a="1"/>
  <c r="B2299" i="5" s="1"/>
  <c r="B2300" i="5" a="1"/>
  <c r="B2300" i="5" s="1"/>
  <c r="B2301" i="5" a="1"/>
  <c r="B2301" i="5" s="1"/>
  <c r="B2302" i="5" a="1"/>
  <c r="B2302" i="5" s="1"/>
  <c r="B2303" i="5" a="1"/>
  <c r="B2303" i="5" s="1"/>
  <c r="B2304" i="5" a="1"/>
  <c r="B2304" i="5"/>
  <c r="B2305" i="5" a="1"/>
  <c r="B2305" i="5" s="1"/>
  <c r="B2306" i="5" a="1"/>
  <c r="B2306" i="5" s="1"/>
  <c r="B2307" i="5" a="1"/>
  <c r="B2307" i="5" s="1"/>
  <c r="B2308" i="5" a="1"/>
  <c r="B2308" i="5" s="1"/>
  <c r="B2309" i="5" a="1"/>
  <c r="B2309" i="5" s="1"/>
  <c r="B2310" i="5" a="1"/>
  <c r="B2310" i="5" s="1"/>
  <c r="B2311" i="5" a="1"/>
  <c r="B2311" i="5" s="1"/>
  <c r="B2312" i="5" a="1"/>
  <c r="B2312" i="5" s="1"/>
  <c r="B2313" i="5" a="1"/>
  <c r="B2313" i="5" s="1"/>
  <c r="B2314" i="5" a="1"/>
  <c r="B2314" i="5" s="1"/>
  <c r="B2315" i="5" a="1"/>
  <c r="B2315" i="5" s="1"/>
  <c r="B2316" i="5" a="1"/>
  <c r="B2316" i="5" s="1"/>
  <c r="B2317" i="5" a="1"/>
  <c r="B2317" i="5" s="1"/>
  <c r="B2318" i="5" a="1"/>
  <c r="B2318" i="5" s="1"/>
  <c r="B2319" i="5" a="1"/>
  <c r="B2319" i="5" s="1"/>
  <c r="B2320" i="5" a="1"/>
  <c r="B2320" i="5" s="1"/>
  <c r="B2321" i="5" a="1"/>
  <c r="B2321" i="5" s="1"/>
  <c r="B2322" i="5" a="1"/>
  <c r="B2322" i="5" s="1"/>
  <c r="B2323" i="5" a="1"/>
  <c r="B2323" i="5" s="1"/>
  <c r="B2324" i="5" a="1"/>
  <c r="B2324" i="5" s="1"/>
  <c r="B2325" i="5" a="1"/>
  <c r="B2325" i="5" s="1"/>
  <c r="B2326" i="5" a="1"/>
  <c r="B2326" i="5" s="1"/>
  <c r="B2327" i="5" a="1"/>
  <c r="B2327" i="5" s="1"/>
  <c r="B2328" i="5" a="1"/>
  <c r="B2328" i="5"/>
  <c r="B2329" i="5" a="1"/>
  <c r="B2329" i="5" s="1"/>
  <c r="B2330" i="5" a="1"/>
  <c r="B2330" i="5" s="1"/>
  <c r="B2331" i="5" a="1"/>
  <c r="B2331" i="5" s="1"/>
  <c r="B2332" i="5" a="1"/>
  <c r="B2332" i="5" s="1"/>
  <c r="B2333" i="5" a="1"/>
  <c r="B2333" i="5" s="1"/>
  <c r="B2334" i="5" a="1"/>
  <c r="B2334" i="5" s="1"/>
  <c r="B2335" i="5" a="1"/>
  <c r="B2335" i="5" s="1"/>
  <c r="B2336" i="5" a="1"/>
  <c r="B2336" i="5" s="1"/>
  <c r="B2337" i="5" a="1"/>
  <c r="B2337" i="5" s="1"/>
  <c r="B2338" i="5" a="1"/>
  <c r="B2338" i="5" s="1"/>
  <c r="B2339" i="5" a="1"/>
  <c r="B2339" i="5" s="1"/>
  <c r="B2340" i="5" a="1"/>
  <c r="B2340" i="5" s="1"/>
  <c r="B2341" i="5" a="1"/>
  <c r="B2341" i="5" s="1"/>
  <c r="B2342" i="5" a="1"/>
  <c r="B2342" i="5" s="1"/>
  <c r="B2343" i="5" a="1"/>
  <c r="B2343" i="5" s="1"/>
  <c r="B2344" i="5" a="1"/>
  <c r="B2344" i="5" s="1"/>
  <c r="B2345" i="5" a="1"/>
  <c r="B2345" i="5" s="1"/>
  <c r="B2346" i="5" a="1"/>
  <c r="B2346" i="5" s="1"/>
  <c r="B2347" i="5" a="1"/>
  <c r="B2347" i="5" s="1"/>
  <c r="B2348" i="5" a="1"/>
  <c r="B2348" i="5" s="1"/>
  <c r="B2349" i="5" a="1"/>
  <c r="B2349" i="5" s="1"/>
  <c r="B2350" i="5" a="1"/>
  <c r="B2350" i="5" s="1"/>
  <c r="B2351" i="5" a="1"/>
  <c r="B2351" i="5" s="1"/>
  <c r="B2352" i="5" a="1"/>
  <c r="B2352" i="5" s="1"/>
  <c r="B2353" i="5" a="1"/>
  <c r="B2353" i="5" s="1"/>
  <c r="B2354" i="5" a="1"/>
  <c r="B2354" i="5" s="1"/>
  <c r="B2355" i="5" a="1"/>
  <c r="B2355" i="5" s="1"/>
  <c r="B2356" i="5" a="1"/>
  <c r="B2356" i="5" s="1"/>
  <c r="B2357" i="5" a="1"/>
  <c r="B2357" i="5" s="1"/>
  <c r="B2358" i="5" a="1"/>
  <c r="B2358" i="5" s="1"/>
  <c r="B2359" i="5" a="1"/>
  <c r="B2359" i="5" s="1"/>
  <c r="B2360" i="5" a="1"/>
  <c r="B2360" i="5"/>
  <c r="B2361" i="5" a="1"/>
  <c r="B2361" i="5" s="1"/>
  <c r="B2362" i="5" a="1"/>
  <c r="B2362" i="5" s="1"/>
  <c r="B2363" i="5" a="1"/>
  <c r="B2363" i="5" s="1"/>
  <c r="B2364" i="5" a="1"/>
  <c r="B2364" i="5" s="1"/>
  <c r="B2365" i="5" a="1"/>
  <c r="B2365" i="5" s="1"/>
  <c r="B2366" i="5" a="1"/>
  <c r="B2366" i="5" s="1"/>
  <c r="B2367" i="5" a="1"/>
  <c r="B2367" i="5" s="1"/>
  <c r="B2368" i="5" a="1"/>
  <c r="B2368" i="5" s="1"/>
  <c r="B2369" i="5" a="1"/>
  <c r="B2369" i="5" s="1"/>
  <c r="B2370" i="5" a="1"/>
  <c r="B2370" i="5" s="1"/>
  <c r="B2371" i="5" a="1"/>
  <c r="B2371" i="5" s="1"/>
  <c r="B2372" i="5" a="1"/>
  <c r="B2372" i="5" s="1"/>
  <c r="B2373" i="5" a="1"/>
  <c r="B2373" i="5" s="1"/>
  <c r="B2374" i="5" a="1"/>
  <c r="B2374" i="5" s="1"/>
  <c r="B2375" i="5" a="1"/>
  <c r="B2375" i="5" s="1"/>
  <c r="B2376" i="5" a="1"/>
  <c r="B2376" i="5" s="1"/>
  <c r="B2377" i="5" a="1"/>
  <c r="B2377" i="5" s="1"/>
  <c r="B2378" i="5" a="1"/>
  <c r="B2378" i="5" s="1"/>
  <c r="B2379" i="5" a="1"/>
  <c r="B2379" i="5" s="1"/>
  <c r="B2380" i="5" a="1"/>
  <c r="B2380" i="5" s="1"/>
  <c r="B2381" i="5" a="1"/>
  <c r="B2381" i="5" s="1"/>
  <c r="B2382" i="5" a="1"/>
  <c r="B2382" i="5" s="1"/>
  <c r="B2383" i="5" a="1"/>
  <c r="B2383" i="5" s="1"/>
  <c r="B2384" i="5" a="1"/>
  <c r="B2384" i="5" s="1"/>
  <c r="B2385" i="5" a="1"/>
  <c r="B2385" i="5" s="1"/>
  <c r="B2386" i="5" a="1"/>
  <c r="B2386" i="5" s="1"/>
  <c r="B2387" i="5" a="1"/>
  <c r="B2387" i="5" s="1"/>
  <c r="B2388" i="5" a="1"/>
  <c r="B2388" i="5" s="1"/>
  <c r="B2389" i="5" a="1"/>
  <c r="B2389" i="5" s="1"/>
  <c r="B2390" i="5" a="1"/>
  <c r="B2390" i="5" s="1"/>
  <c r="B2391" i="5" a="1"/>
  <c r="B2391" i="5" s="1"/>
  <c r="B2392" i="5" a="1"/>
  <c r="B2392" i="5"/>
  <c r="B2393" i="5" a="1"/>
  <c r="B2393" i="5" s="1"/>
  <c r="B2394" i="5" a="1"/>
  <c r="B2394" i="5" s="1"/>
  <c r="B2395" i="5" a="1"/>
  <c r="B2395" i="5" s="1"/>
  <c r="B2396" i="5" a="1"/>
  <c r="B2396" i="5" s="1"/>
  <c r="B2397" i="5" a="1"/>
  <c r="B2397" i="5" s="1"/>
  <c r="B2398" i="5" a="1"/>
  <c r="B2398" i="5" s="1"/>
  <c r="B2399" i="5" a="1"/>
  <c r="B2399" i="5" s="1"/>
  <c r="B2400" i="5" a="1"/>
  <c r="B2400" i="5" s="1"/>
  <c r="B2401" i="5" a="1"/>
  <c r="B2401" i="5" s="1"/>
  <c r="B2402" i="5" a="1"/>
  <c r="B2402" i="5" s="1"/>
  <c r="B2403" i="5" a="1"/>
  <c r="B2403" i="5" s="1"/>
  <c r="B2404" i="5" a="1"/>
  <c r="B2404" i="5" s="1"/>
  <c r="B2405" i="5" a="1"/>
  <c r="B2405" i="5" s="1"/>
  <c r="B2406" i="5" a="1"/>
  <c r="B2406" i="5" s="1"/>
  <c r="B2407" i="5" a="1"/>
  <c r="B2407" i="5" s="1"/>
  <c r="B2408" i="5" a="1"/>
  <c r="B2408" i="5" s="1"/>
  <c r="B2409" i="5" a="1"/>
  <c r="B2409" i="5" s="1"/>
  <c r="B2410" i="5" a="1"/>
  <c r="B2410" i="5" s="1"/>
  <c r="B2411" i="5" a="1"/>
  <c r="B2411" i="5" s="1"/>
  <c r="B2412" i="5" a="1"/>
  <c r="B2412" i="5" s="1"/>
  <c r="B2413" i="5" a="1"/>
  <c r="B2413" i="5" s="1"/>
  <c r="B2414" i="5" a="1"/>
  <c r="B2414" i="5" s="1"/>
  <c r="B2415" i="5" a="1"/>
  <c r="B2415" i="5" s="1"/>
  <c r="B2416" i="5" a="1"/>
  <c r="B2416" i="5" s="1"/>
  <c r="B2417" i="5" a="1"/>
  <c r="B2417" i="5" s="1"/>
  <c r="B2418" i="5" a="1"/>
  <c r="B2418" i="5" s="1"/>
  <c r="B2419" i="5" a="1"/>
  <c r="B2419" i="5" s="1"/>
  <c r="B2420" i="5" a="1"/>
  <c r="B2420" i="5" s="1"/>
  <c r="B2421" i="5" a="1"/>
  <c r="B2421" i="5" s="1"/>
  <c r="B2422" i="5" a="1"/>
  <c r="B2422" i="5" s="1"/>
  <c r="B2423" i="5" a="1"/>
  <c r="B2423" i="5" s="1"/>
  <c r="B2424" i="5" a="1"/>
  <c r="B2424" i="5"/>
  <c r="B2425" i="5" a="1"/>
  <c r="B2425" i="5" s="1"/>
  <c r="B2426" i="5" a="1"/>
  <c r="B2426" i="5" s="1"/>
  <c r="B2427" i="5" a="1"/>
  <c r="B2427" i="5" s="1"/>
  <c r="B2428" i="5" a="1"/>
  <c r="B2428" i="5" s="1"/>
  <c r="B2429" i="5" a="1"/>
  <c r="B2429" i="5" s="1"/>
  <c r="B2430" i="5" a="1"/>
  <c r="B2430" i="5" s="1"/>
  <c r="B2431" i="5" a="1"/>
  <c r="B2431" i="5" s="1"/>
  <c r="B2432" i="5" a="1"/>
  <c r="B2432" i="5"/>
  <c r="B2433" i="5" a="1"/>
  <c r="B2433" i="5" s="1"/>
  <c r="B2434" i="5" a="1"/>
  <c r="B2434" i="5" s="1"/>
  <c r="B2435" i="5" a="1"/>
  <c r="B2435" i="5" s="1"/>
  <c r="B2436" i="5" a="1"/>
  <c r="B2436" i="5" s="1"/>
  <c r="B2437" i="5" a="1"/>
  <c r="B2437" i="5" s="1"/>
  <c r="B2438" i="5" a="1"/>
  <c r="B2438" i="5" s="1"/>
  <c r="B2439" i="5" a="1"/>
  <c r="B2439" i="5" s="1"/>
  <c r="B2440" i="5" a="1"/>
  <c r="B2440" i="5" s="1"/>
  <c r="B2441" i="5" a="1"/>
  <c r="B2441" i="5" s="1"/>
  <c r="B2442" i="5" a="1"/>
  <c r="B2442" i="5" s="1"/>
  <c r="B2443" i="5" a="1"/>
  <c r="B2443" i="5" s="1"/>
  <c r="B2444" i="5" a="1"/>
  <c r="B2444" i="5" s="1"/>
  <c r="B2445" i="5" a="1"/>
  <c r="B2445" i="5" s="1"/>
  <c r="B2446" i="5" a="1"/>
  <c r="B2446" i="5" s="1"/>
  <c r="B2447" i="5" a="1"/>
  <c r="B2447" i="5" s="1"/>
  <c r="B2448" i="5" a="1"/>
  <c r="B2448" i="5" s="1"/>
  <c r="B2449" i="5" a="1"/>
  <c r="B2449" i="5" s="1"/>
  <c r="B2450" i="5" a="1"/>
  <c r="B2450" i="5" s="1"/>
  <c r="B2451" i="5" a="1"/>
  <c r="B2451" i="5" s="1"/>
  <c r="B2452" i="5" a="1"/>
  <c r="B2452" i="5" s="1"/>
  <c r="B2453" i="5" a="1"/>
  <c r="B2453" i="5" s="1"/>
  <c r="B2454" i="5" a="1"/>
  <c r="B2454" i="5" s="1"/>
  <c r="B2455" i="5" a="1"/>
  <c r="B2455" i="5" s="1"/>
  <c r="B2456" i="5" a="1"/>
  <c r="B2456" i="5" s="1"/>
  <c r="B2457" i="5" a="1"/>
  <c r="B2457" i="5" s="1"/>
  <c r="B2458" i="5" a="1"/>
  <c r="B2458" i="5" s="1"/>
  <c r="B2459" i="5" a="1"/>
  <c r="B2459" i="5" s="1"/>
  <c r="B2460" i="5" a="1"/>
  <c r="B2460" i="5" s="1"/>
  <c r="B2461" i="5" a="1"/>
  <c r="B2461" i="5" s="1"/>
  <c r="B2462" i="5" a="1"/>
  <c r="B2462" i="5" s="1"/>
  <c r="B2463" i="5" a="1"/>
  <c r="B2463" i="5" s="1"/>
  <c r="B2464" i="5" a="1"/>
  <c r="B2464" i="5" s="1"/>
  <c r="B2465" i="5" a="1"/>
  <c r="B2465" i="5" s="1"/>
  <c r="B2466" i="5" a="1"/>
  <c r="B2466" i="5" s="1"/>
  <c r="B2467" i="5" a="1"/>
  <c r="B2467" i="5" s="1"/>
  <c r="B2468" i="5" a="1"/>
  <c r="B2468" i="5" s="1"/>
  <c r="B2469" i="5" a="1"/>
  <c r="B2469" i="5" s="1"/>
  <c r="B2470" i="5" a="1"/>
  <c r="B2470" i="5" s="1"/>
  <c r="B2471" i="5" a="1"/>
  <c r="B2471" i="5" s="1"/>
  <c r="B2472" i="5" a="1"/>
  <c r="B2472" i="5" s="1"/>
  <c r="B2473" i="5" a="1"/>
  <c r="B2473" i="5" s="1"/>
  <c r="B2474" i="5" a="1"/>
  <c r="B2474" i="5" s="1"/>
  <c r="B2475" i="5" a="1"/>
  <c r="B2475" i="5" s="1"/>
  <c r="B2476" i="5" a="1"/>
  <c r="B2476" i="5" s="1"/>
  <c r="B2477" i="5" a="1"/>
  <c r="B2477" i="5" s="1"/>
  <c r="B2478" i="5" a="1"/>
  <c r="B2478" i="5" s="1"/>
  <c r="B2479" i="5" a="1"/>
  <c r="B2479" i="5" s="1"/>
  <c r="B2480" i="5" a="1"/>
  <c r="B2480" i="5" s="1"/>
  <c r="B2481" i="5" a="1"/>
  <c r="B2481" i="5" s="1"/>
  <c r="B2482" i="5" a="1"/>
  <c r="B2482" i="5" s="1"/>
  <c r="B2483" i="5" a="1"/>
  <c r="B2483" i="5" s="1"/>
  <c r="B2484" i="5" a="1"/>
  <c r="B2484" i="5" s="1"/>
  <c r="B2485" i="5" a="1"/>
  <c r="B2485" i="5" s="1"/>
  <c r="B2486" i="5" a="1"/>
  <c r="B2486" i="5" s="1"/>
  <c r="B2487" i="5" a="1"/>
  <c r="B2487" i="5" s="1"/>
  <c r="B2488" i="5" a="1"/>
  <c r="B2488" i="5"/>
  <c r="B2489" i="5" a="1"/>
  <c r="B2489" i="5" s="1"/>
  <c r="B2490" i="5" a="1"/>
  <c r="B2490" i="5" s="1"/>
  <c r="B2491" i="5" a="1"/>
  <c r="B2491" i="5" s="1"/>
  <c r="B2492" i="5" a="1"/>
  <c r="B2492" i="5" s="1"/>
  <c r="B2493" i="5" a="1"/>
  <c r="B2493" i="5" s="1"/>
  <c r="B2494" i="5" a="1"/>
  <c r="B2494" i="5" s="1"/>
  <c r="B2495" i="5" a="1"/>
  <c r="B2495" i="5" s="1"/>
  <c r="B2496" i="5" a="1"/>
  <c r="B2496" i="5"/>
  <c r="B2497" i="5" a="1"/>
  <c r="B2497" i="5" s="1"/>
  <c r="B2498" i="5" a="1"/>
  <c r="B2498" i="5" s="1"/>
  <c r="B2499" i="5" a="1"/>
  <c r="B2499" i="5" s="1"/>
  <c r="B2500" i="5" a="1"/>
  <c r="B2500" i="5" s="1"/>
  <c r="B2501" i="5" a="1"/>
  <c r="B2501" i="5" s="1"/>
  <c r="B2502" i="5" a="1"/>
  <c r="B2502" i="5" s="1"/>
  <c r="B2503" i="5" a="1"/>
  <c r="B2503" i="5" s="1"/>
  <c r="B2504" i="5" a="1"/>
  <c r="B2504" i="5" s="1"/>
  <c r="B2505" i="5" a="1"/>
  <c r="B2505" i="5" s="1"/>
  <c r="B2506" i="5" a="1"/>
  <c r="B2506" i="5" s="1"/>
  <c r="B2507" i="5" a="1"/>
  <c r="B2507" i="5" s="1"/>
  <c r="B2508" i="5" a="1"/>
  <c r="B2508" i="5" s="1"/>
  <c r="B2509" i="5" a="1"/>
  <c r="B2509" i="5" s="1"/>
  <c r="B2510" i="5" a="1"/>
  <c r="B2510" i="5" s="1"/>
  <c r="B2511" i="5" a="1"/>
  <c r="B2511" i="5" s="1"/>
  <c r="B2512" i="5" a="1"/>
  <c r="B2512" i="5" s="1"/>
  <c r="B2513" i="5" a="1"/>
  <c r="B2513" i="5" s="1"/>
  <c r="B2514" i="5" a="1"/>
  <c r="B2514" i="5" s="1"/>
  <c r="B2515" i="5" a="1"/>
  <c r="B2515" i="5" s="1"/>
  <c r="B2516" i="5" a="1"/>
  <c r="B2516" i="5" s="1"/>
  <c r="B2517" i="5" a="1"/>
  <c r="B2517" i="5" s="1"/>
  <c r="B2518" i="5" a="1"/>
  <c r="B2518" i="5" s="1"/>
  <c r="B2519" i="5" a="1"/>
  <c r="B2519" i="5" s="1"/>
  <c r="B2520" i="5" a="1"/>
  <c r="B2520" i="5"/>
  <c r="B2521" i="5" a="1"/>
  <c r="B2521" i="5" s="1"/>
  <c r="B2522" i="5" a="1"/>
  <c r="B2522" i="5" s="1"/>
  <c r="B2523" i="5" a="1"/>
  <c r="B2523" i="5" s="1"/>
  <c r="B2524" i="5" a="1"/>
  <c r="B2524" i="5" s="1"/>
  <c r="B2525" i="5" a="1"/>
  <c r="B2525" i="5" s="1"/>
  <c r="B2526" i="5" a="1"/>
  <c r="B2526" i="5" s="1"/>
  <c r="B2527" i="5" a="1"/>
  <c r="B2527" i="5" s="1"/>
  <c r="B2528" i="5" a="1"/>
  <c r="B2528" i="5" s="1"/>
  <c r="B2529" i="5" a="1"/>
  <c r="B2529" i="5" s="1"/>
  <c r="B2530" i="5" a="1"/>
  <c r="B2530" i="5" s="1"/>
  <c r="B2531" i="5" a="1"/>
  <c r="B2531" i="5" s="1"/>
  <c r="B2532" i="5" a="1"/>
  <c r="B2532" i="5" s="1"/>
  <c r="B2533" i="5" a="1"/>
  <c r="B2533" i="5" s="1"/>
  <c r="B2534" i="5" a="1"/>
  <c r="B2534" i="5" s="1"/>
  <c r="B2535" i="5" a="1"/>
  <c r="B2535" i="5" s="1"/>
  <c r="B2536" i="5" a="1"/>
  <c r="B2536" i="5" s="1"/>
  <c r="B2537" i="5" a="1"/>
  <c r="B2537" i="5" s="1"/>
  <c r="B2538" i="5" a="1"/>
  <c r="B2538" i="5" s="1"/>
  <c r="B2539" i="5" a="1"/>
  <c r="B2539" i="5" s="1"/>
  <c r="B2540" i="5" a="1"/>
  <c r="B2540" i="5" s="1"/>
  <c r="B2541" i="5" a="1"/>
  <c r="B2541" i="5" s="1"/>
  <c r="B2542" i="5" a="1"/>
  <c r="B2542" i="5" s="1"/>
  <c r="B2543" i="5" a="1"/>
  <c r="B2543" i="5" s="1"/>
  <c r="B2544" i="5" a="1"/>
  <c r="B2544" i="5"/>
  <c r="B2545" i="5" a="1"/>
  <c r="B2545" i="5" s="1"/>
  <c r="B2546" i="5" a="1"/>
  <c r="B2546" i="5" s="1"/>
  <c r="B2547" i="5" a="1"/>
  <c r="B2547" i="5" s="1"/>
  <c r="B2548" i="5" a="1"/>
  <c r="B2548" i="5" s="1"/>
  <c r="B2549" i="5" a="1"/>
  <c r="B2549" i="5" s="1"/>
  <c r="B2550" i="5" a="1"/>
  <c r="B2550" i="5" s="1"/>
  <c r="B2551" i="5" a="1"/>
  <c r="B2551" i="5" s="1"/>
  <c r="B2552" i="5" a="1"/>
  <c r="B2552" i="5"/>
  <c r="B2553" i="5" a="1"/>
  <c r="B2553" i="5" s="1"/>
  <c r="B2554" i="5" a="1"/>
  <c r="B2554" i="5" s="1"/>
  <c r="B2555" i="5" a="1"/>
  <c r="B2555" i="5" s="1"/>
  <c r="B2556" i="5" a="1"/>
  <c r="B2556" i="5" s="1"/>
  <c r="B2557" i="5" a="1"/>
  <c r="B2557" i="5" s="1"/>
  <c r="B2558" i="5" a="1"/>
  <c r="B2558" i="5" s="1"/>
  <c r="B2559" i="5" a="1"/>
  <c r="B2559" i="5" s="1"/>
  <c r="B2560" i="5" a="1"/>
  <c r="B2560" i="5" s="1"/>
  <c r="B2561" i="5" a="1"/>
  <c r="B2561" i="5" s="1"/>
  <c r="B2562" i="5" a="1"/>
  <c r="B2562" i="5" s="1"/>
  <c r="B2563" i="5" a="1"/>
  <c r="B2563" i="5" s="1"/>
  <c r="B2564" i="5" a="1"/>
  <c r="B2564" i="5" s="1"/>
  <c r="B2565" i="5" a="1"/>
  <c r="B2565" i="5" s="1"/>
  <c r="B2566" i="5" a="1"/>
  <c r="B2566" i="5" s="1"/>
  <c r="B2567" i="5" a="1"/>
  <c r="B2567" i="5" s="1"/>
  <c r="B2568" i="5" a="1"/>
  <c r="B2568" i="5" s="1"/>
  <c r="B2569" i="5" a="1"/>
  <c r="B2569" i="5" s="1"/>
  <c r="B2570" i="5" a="1"/>
  <c r="B2570" i="5" s="1"/>
  <c r="B2571" i="5" a="1"/>
  <c r="B2571" i="5" s="1"/>
  <c r="B2572" i="5" a="1"/>
  <c r="B2572" i="5" s="1"/>
  <c r="B2573" i="5" a="1"/>
  <c r="B2573" i="5" s="1"/>
  <c r="B2574" i="5" a="1"/>
  <c r="B2574" i="5" s="1"/>
  <c r="B2575" i="5" a="1"/>
  <c r="B2575" i="5" s="1"/>
  <c r="B2576" i="5" a="1"/>
  <c r="B2576" i="5"/>
  <c r="B2577" i="5" a="1"/>
  <c r="B2577" i="5" s="1"/>
  <c r="B2578" i="5" a="1"/>
  <c r="B2578" i="5" s="1"/>
  <c r="B2579" i="5" a="1"/>
  <c r="B2579" i="5" s="1"/>
  <c r="B2580" i="5" a="1"/>
  <c r="B2580" i="5" s="1"/>
  <c r="B2581" i="5" a="1"/>
  <c r="B2581" i="5" s="1"/>
  <c r="B2582" i="5" a="1"/>
  <c r="B2582" i="5" s="1"/>
  <c r="B2583" i="5" a="1"/>
  <c r="B2583" i="5" s="1"/>
  <c r="B2584" i="5" a="1"/>
  <c r="B2584" i="5" s="1"/>
  <c r="B2585" i="5" a="1"/>
  <c r="B2585" i="5" s="1"/>
  <c r="B2586" i="5" a="1"/>
  <c r="B2586" i="5" s="1"/>
  <c r="B2587" i="5" a="1"/>
  <c r="B2587" i="5" s="1"/>
  <c r="B2588" i="5" a="1"/>
  <c r="B2588" i="5" s="1"/>
  <c r="B2589" i="5" a="1"/>
  <c r="B2589" i="5" s="1"/>
  <c r="B2590" i="5" a="1"/>
  <c r="B2590" i="5" s="1"/>
  <c r="B2591" i="5" a="1"/>
  <c r="B2591" i="5" s="1"/>
  <c r="B2592" i="5" a="1"/>
  <c r="B2592" i="5" s="1"/>
  <c r="B2593" i="5" a="1"/>
  <c r="B2593" i="5" s="1"/>
  <c r="B2594" i="5" a="1"/>
  <c r="B2594" i="5"/>
  <c r="B2595" i="5" a="1"/>
  <c r="B2595" i="5" s="1"/>
  <c r="B2596" i="5" a="1"/>
  <c r="B2596" i="5" s="1"/>
  <c r="B2597" i="5" a="1"/>
  <c r="B2597" i="5" s="1"/>
  <c r="B2598" i="5" a="1"/>
  <c r="B2598" i="5" s="1"/>
  <c r="B2599" i="5" a="1"/>
  <c r="B2599" i="5" s="1"/>
  <c r="B2600" i="5" a="1"/>
  <c r="B2600" i="5" s="1"/>
  <c r="B2601" i="5" a="1"/>
  <c r="B2601" i="5" s="1"/>
  <c r="B2602" i="5" a="1"/>
  <c r="B2602" i="5" s="1"/>
  <c r="B2603" i="5" a="1"/>
  <c r="B2603" i="5" s="1"/>
  <c r="B2604" i="5" a="1"/>
  <c r="B2604" i="5" s="1"/>
  <c r="B2605" i="5" a="1"/>
  <c r="B2605" i="5" s="1"/>
  <c r="B2606" i="5" a="1"/>
  <c r="B2606" i="5" s="1"/>
  <c r="B2607" i="5" a="1"/>
  <c r="B2607" i="5" s="1"/>
  <c r="B2608" i="5" a="1"/>
  <c r="B2608" i="5" s="1"/>
  <c r="B2609" i="5" a="1"/>
  <c r="B2609" i="5" s="1"/>
  <c r="B2610" i="5" a="1"/>
  <c r="B2610" i="5" s="1"/>
  <c r="B2611" i="5" a="1"/>
  <c r="B2611" i="5" s="1"/>
  <c r="B2612" i="5" a="1"/>
  <c r="B2612" i="5" s="1"/>
  <c r="B2613" i="5" a="1"/>
  <c r="B2613" i="5" s="1"/>
  <c r="B2614" i="5" a="1"/>
  <c r="B2614" i="5" s="1"/>
  <c r="B2615" i="5" a="1"/>
  <c r="B2615" i="5" s="1"/>
  <c r="B2616" i="5" a="1"/>
  <c r="B2616" i="5" s="1"/>
  <c r="B2617" i="5" a="1"/>
  <c r="B2617" i="5" s="1"/>
  <c r="B2618" i="5" a="1"/>
  <c r="B2618" i="5"/>
  <c r="B2619" i="5" a="1"/>
  <c r="B2619" i="5" s="1"/>
  <c r="B2620" i="5" a="1"/>
  <c r="B2620" i="5" s="1"/>
  <c r="B2621" i="5" a="1"/>
  <c r="B2621" i="5" s="1"/>
  <c r="B2622" i="5" a="1"/>
  <c r="B2622" i="5" s="1"/>
  <c r="B2623" i="5" a="1"/>
  <c r="B2623" i="5" s="1"/>
  <c r="B2624" i="5" a="1"/>
  <c r="B2624" i="5" s="1"/>
  <c r="B2625" i="5" a="1"/>
  <c r="B2625" i="5" s="1"/>
  <c r="B2626" i="5" a="1"/>
  <c r="B2626" i="5" s="1"/>
  <c r="B2627" i="5" a="1"/>
  <c r="B2627" i="5" s="1"/>
  <c r="B2628" i="5" a="1"/>
  <c r="B2628" i="5" s="1"/>
  <c r="B2629" i="5" a="1"/>
  <c r="B2629" i="5" s="1"/>
  <c r="B2630" i="5" a="1"/>
  <c r="B2630" i="5" s="1"/>
  <c r="B2631" i="5" a="1"/>
  <c r="B2631" i="5" s="1"/>
  <c r="B2632" i="5" a="1"/>
  <c r="B2632" i="5" s="1"/>
  <c r="B2633" i="5" a="1"/>
  <c r="B2633" i="5" s="1"/>
  <c r="B2634" i="5" a="1"/>
  <c r="B2634" i="5" s="1"/>
  <c r="B2635" i="5" a="1"/>
  <c r="B2635" i="5" s="1"/>
  <c r="B2636" i="5" a="1"/>
  <c r="B2636" i="5" s="1"/>
  <c r="B2637" i="5" a="1"/>
  <c r="B2637" i="5" s="1"/>
  <c r="B2638" i="5" a="1"/>
  <c r="B2638" i="5" s="1"/>
  <c r="B2639" i="5" a="1"/>
  <c r="B2639" i="5" s="1"/>
  <c r="B2640" i="5" a="1"/>
  <c r="B2640" i="5" s="1"/>
  <c r="B2641" i="5" a="1"/>
  <c r="B2641" i="5" s="1"/>
  <c r="B2642" i="5" a="1"/>
  <c r="B2642" i="5" s="1"/>
  <c r="B2643" i="5" a="1"/>
  <c r="B2643" i="5" s="1"/>
  <c r="B2644" i="5" a="1"/>
  <c r="B2644" i="5" s="1"/>
  <c r="B2645" i="5" a="1"/>
  <c r="B2645" i="5" s="1"/>
  <c r="B2646" i="5" a="1"/>
  <c r="B2646" i="5" s="1"/>
  <c r="B2647" i="5" a="1"/>
  <c r="B2647" i="5" s="1"/>
  <c r="B2648" i="5" a="1"/>
  <c r="B2648" i="5" s="1"/>
  <c r="B2649" i="5" a="1"/>
  <c r="B2649" i="5" s="1"/>
  <c r="B2650" i="5" a="1"/>
  <c r="B2650" i="5"/>
  <c r="B2651" i="5" a="1"/>
  <c r="B2651" i="5" s="1"/>
  <c r="B2652" i="5" a="1"/>
  <c r="B2652" i="5" s="1"/>
  <c r="B2653" i="5" a="1"/>
  <c r="B2653" i="5" s="1"/>
  <c r="B2654" i="5" a="1"/>
  <c r="B2654" i="5" s="1"/>
  <c r="B2655" i="5" a="1"/>
  <c r="B2655" i="5" s="1"/>
  <c r="B2656" i="5" a="1"/>
  <c r="B2656" i="5" s="1"/>
  <c r="B2657" i="5" a="1"/>
  <c r="B2657" i="5" s="1"/>
  <c r="B2658" i="5" a="1"/>
  <c r="B2658" i="5" s="1"/>
  <c r="B2659" i="5" a="1"/>
  <c r="B2659" i="5" s="1"/>
  <c r="B2660" i="5" a="1"/>
  <c r="B2660" i="5" s="1"/>
  <c r="B2661" i="5" a="1"/>
  <c r="B2661" i="5" s="1"/>
  <c r="B2662" i="5" a="1"/>
  <c r="B2662" i="5" s="1"/>
  <c r="B2663" i="5" a="1"/>
  <c r="B2663" i="5" s="1"/>
  <c r="B2664" i="5" a="1"/>
  <c r="B2664" i="5"/>
  <c r="B2665" i="5" a="1"/>
  <c r="B2665" i="5" s="1"/>
  <c r="B2666" i="5" a="1"/>
  <c r="B2666" i="5" s="1"/>
  <c r="B2667" i="5" a="1"/>
  <c r="B2667" i="5" s="1"/>
  <c r="B2668" i="5" a="1"/>
  <c r="B2668" i="5" s="1"/>
  <c r="B2669" i="5" a="1"/>
  <c r="B2669" i="5" s="1"/>
  <c r="B2670" i="5" a="1"/>
  <c r="B2670" i="5" s="1"/>
  <c r="B2671" i="5" a="1"/>
  <c r="B2671" i="5" s="1"/>
  <c r="B2672" i="5" a="1"/>
  <c r="B2672" i="5" s="1"/>
  <c r="B2673" i="5" a="1"/>
  <c r="B2673" i="5" s="1"/>
  <c r="B2674" i="5" a="1"/>
  <c r="B2674" i="5" s="1"/>
  <c r="B2675" i="5" a="1"/>
  <c r="B2675" i="5" s="1"/>
  <c r="B2676" i="5" a="1"/>
  <c r="B2676" i="5" s="1"/>
  <c r="B2677" i="5" a="1"/>
  <c r="B2677" i="5" s="1"/>
  <c r="B2678" i="5" a="1"/>
  <c r="B2678" i="5" s="1"/>
  <c r="B2679" i="5" a="1"/>
  <c r="B2679" i="5" s="1"/>
  <c r="B2680" i="5" a="1"/>
  <c r="B2680" i="5" s="1"/>
  <c r="B2681" i="5" a="1"/>
  <c r="B2681" i="5" s="1"/>
  <c r="B2682" i="5" a="1"/>
  <c r="B2682" i="5" s="1"/>
  <c r="B2683" i="5" a="1"/>
  <c r="B2683" i="5" s="1"/>
  <c r="B2684" i="5" a="1"/>
  <c r="B2684" i="5" s="1"/>
  <c r="B2685" i="5" a="1"/>
  <c r="B2685" i="5" s="1"/>
  <c r="B2686" i="5" a="1"/>
  <c r="B2686" i="5" s="1"/>
  <c r="B2687" i="5" a="1"/>
  <c r="B2687" i="5" s="1"/>
  <c r="B2688" i="5" a="1"/>
  <c r="B2688" i="5" s="1"/>
  <c r="B2689" i="5" a="1"/>
  <c r="B2689" i="5" s="1"/>
  <c r="B2690" i="5" a="1"/>
  <c r="B2690" i="5" s="1"/>
  <c r="B2691" i="5" a="1"/>
  <c r="B2691" i="5" s="1"/>
  <c r="B2692" i="5" a="1"/>
  <c r="B2692" i="5" s="1"/>
  <c r="B2693" i="5" a="1"/>
  <c r="B2693" i="5" s="1"/>
  <c r="B2694" i="5" a="1"/>
  <c r="B2694" i="5" s="1"/>
  <c r="B2695" i="5" a="1"/>
  <c r="B2695" i="5" s="1"/>
  <c r="B2696" i="5" a="1"/>
  <c r="B2696" i="5"/>
  <c r="B2697" i="5" a="1"/>
  <c r="B2697" i="5" s="1"/>
  <c r="B2698" i="5" a="1"/>
  <c r="B2698" i="5" s="1"/>
  <c r="B2699" i="5" a="1"/>
  <c r="B2699" i="5" s="1"/>
  <c r="B2700" i="5" a="1"/>
  <c r="B2700" i="5" s="1"/>
  <c r="B2701" i="5" a="1"/>
  <c r="B2701" i="5" s="1"/>
  <c r="B2702" i="5" a="1"/>
  <c r="B2702" i="5" s="1"/>
  <c r="B2703" i="5" a="1"/>
  <c r="B2703" i="5" s="1"/>
  <c r="B2704" i="5" a="1"/>
  <c r="B2704" i="5" s="1"/>
  <c r="B2705" i="5" a="1"/>
  <c r="B2705" i="5" s="1"/>
  <c r="B2706" i="5" a="1"/>
  <c r="B2706" i="5" s="1"/>
  <c r="B2707" i="5" a="1"/>
  <c r="B2707" i="5" s="1"/>
  <c r="B2708" i="5" a="1"/>
  <c r="B2708" i="5" s="1"/>
  <c r="B2709" i="5" a="1"/>
  <c r="B2709" i="5" s="1"/>
  <c r="B2710" i="5" a="1"/>
  <c r="B2710" i="5" s="1"/>
  <c r="B2711" i="5" a="1"/>
  <c r="B2711" i="5" s="1"/>
  <c r="B2712" i="5" a="1"/>
  <c r="B2712" i="5"/>
  <c r="B2713" i="5" a="1"/>
  <c r="B2713" i="5" s="1"/>
  <c r="B2714" i="5" a="1"/>
  <c r="B2714" i="5" s="1"/>
  <c r="B2715" i="5" a="1"/>
  <c r="B2715" i="5" s="1"/>
  <c r="B2716" i="5" a="1"/>
  <c r="B2716" i="5" s="1"/>
  <c r="B2717" i="5" a="1"/>
  <c r="B2717" i="5" s="1"/>
  <c r="B2718" i="5" a="1"/>
  <c r="B2718" i="5" s="1"/>
  <c r="B2719" i="5" a="1"/>
  <c r="B2719" i="5" s="1"/>
  <c r="B2720" i="5" a="1"/>
  <c r="B2720" i="5" s="1"/>
  <c r="B2721" i="5" a="1"/>
  <c r="B2721" i="5" s="1"/>
  <c r="B2722" i="5" a="1"/>
  <c r="B2722" i="5" s="1"/>
  <c r="B2723" i="5" a="1"/>
  <c r="B2723" i="5" s="1"/>
  <c r="B2724" i="5" a="1"/>
  <c r="B2724" i="5" s="1"/>
  <c r="B2725" i="5" a="1"/>
  <c r="B2725" i="5" s="1"/>
  <c r="B2726" i="5" a="1"/>
  <c r="B2726" i="5" s="1"/>
  <c r="B2727" i="5" a="1"/>
  <c r="B2727" i="5" s="1"/>
  <c r="B2728" i="5" a="1"/>
  <c r="B2728" i="5" s="1"/>
  <c r="B2729" i="5" a="1"/>
  <c r="B2729" i="5" s="1"/>
  <c r="B2730" i="5" a="1"/>
  <c r="B2730" i="5" s="1"/>
  <c r="B2731" i="5" a="1"/>
  <c r="B2731" i="5" s="1"/>
  <c r="B2732" i="5" a="1"/>
  <c r="B2732" i="5" s="1"/>
  <c r="B2733" i="5" a="1"/>
  <c r="B2733" i="5" s="1"/>
  <c r="B2734" i="5" a="1"/>
  <c r="B2734" i="5" s="1"/>
  <c r="B2735" i="5" a="1"/>
  <c r="B2735" i="5" s="1"/>
  <c r="B2736" i="5" a="1"/>
  <c r="B2736" i="5" s="1"/>
  <c r="B2737" i="5" a="1"/>
  <c r="B2737" i="5" s="1"/>
  <c r="B2738" i="5" a="1"/>
  <c r="B2738" i="5"/>
  <c r="B2739" i="5" a="1"/>
  <c r="B2739" i="5" s="1"/>
  <c r="B2740" i="5" a="1"/>
  <c r="B2740" i="5" s="1"/>
  <c r="B2741" i="5" a="1"/>
  <c r="B2741" i="5" s="1"/>
  <c r="B2742" i="5" a="1"/>
  <c r="B2742" i="5" s="1"/>
  <c r="B2743" i="5" a="1"/>
  <c r="B2743" i="5" s="1"/>
  <c r="B2744" i="5" a="1"/>
  <c r="B2744" i="5" s="1"/>
  <c r="B2745" i="5" a="1"/>
  <c r="B2745" i="5" s="1"/>
  <c r="B2746" i="5" a="1"/>
  <c r="B2746" i="5" s="1"/>
  <c r="B2747" i="5" a="1"/>
  <c r="B2747" i="5" s="1"/>
  <c r="B2748" i="5" a="1"/>
  <c r="B2748" i="5" s="1"/>
  <c r="B2749" i="5" a="1"/>
  <c r="B2749" i="5" s="1"/>
  <c r="B2750" i="5" a="1"/>
  <c r="B2750" i="5" s="1"/>
  <c r="B2751" i="5" a="1"/>
  <c r="B2751" i="5" s="1"/>
  <c r="B2752" i="5" a="1"/>
  <c r="B2752" i="5" s="1"/>
  <c r="B2753" i="5" a="1"/>
  <c r="B2753" i="5" s="1"/>
  <c r="B2754" i="5" a="1"/>
  <c r="B2754" i="5" s="1"/>
  <c r="B2755" i="5" a="1"/>
  <c r="B2755" i="5" s="1"/>
  <c r="B2756" i="5" a="1"/>
  <c r="B2756" i="5" s="1"/>
  <c r="B2757" i="5" a="1"/>
  <c r="B2757" i="5" s="1"/>
  <c r="B2758" i="5" a="1"/>
  <c r="B2758" i="5" s="1"/>
  <c r="B2759" i="5" a="1"/>
  <c r="B2759" i="5" s="1"/>
  <c r="B2760" i="5" a="1"/>
  <c r="B2760" i="5"/>
  <c r="B2761" i="5" a="1"/>
  <c r="B2761" i="5" s="1"/>
  <c r="B2762" i="5" a="1"/>
  <c r="B2762" i="5" s="1"/>
  <c r="B2763" i="5" a="1"/>
  <c r="B2763" i="5" s="1"/>
  <c r="B2764" i="5" a="1"/>
  <c r="B2764" i="5" s="1"/>
  <c r="B2765" i="5" a="1"/>
  <c r="B2765" i="5" s="1"/>
  <c r="B2766" i="5" a="1"/>
  <c r="B2766" i="5" s="1"/>
  <c r="B2767" i="5" a="1"/>
  <c r="B2767" i="5" s="1"/>
  <c r="B2768" i="5" a="1"/>
  <c r="B2768" i="5" s="1"/>
  <c r="B2769" i="5" a="1"/>
  <c r="B2769" i="5" s="1"/>
  <c r="B2770" i="5" a="1"/>
  <c r="B2770" i="5"/>
  <c r="B2771" i="5" a="1"/>
  <c r="B2771" i="5" s="1"/>
  <c r="B2772" i="5" a="1"/>
  <c r="B2772" i="5" s="1"/>
  <c r="B2773" i="5" a="1"/>
  <c r="B2773" i="5" s="1"/>
  <c r="B2774" i="5" a="1"/>
  <c r="B2774" i="5" s="1"/>
  <c r="B2775" i="5" a="1"/>
  <c r="B2775" i="5" s="1"/>
  <c r="B2776" i="5" a="1"/>
  <c r="B2776" i="5" s="1"/>
  <c r="B2777" i="5" a="1"/>
  <c r="B2777" i="5" s="1"/>
  <c r="B2778" i="5" a="1"/>
  <c r="B2778" i="5" s="1"/>
  <c r="B2779" i="5" a="1"/>
  <c r="B2779" i="5" s="1"/>
  <c r="B2780" i="5" a="1"/>
  <c r="B2780" i="5" s="1"/>
  <c r="B2781" i="5" a="1"/>
  <c r="B2781" i="5" s="1"/>
  <c r="B2782" i="5" a="1"/>
  <c r="B2782" i="5"/>
  <c r="B2783" i="5" a="1"/>
  <c r="B2783" i="5" s="1"/>
  <c r="B2784" i="5" a="1"/>
  <c r="B2784" i="5" s="1"/>
  <c r="B2785" i="5" a="1"/>
  <c r="B2785" i="5" s="1"/>
  <c r="B2786" i="5" a="1"/>
  <c r="B2786" i="5" s="1"/>
  <c r="B2787" i="5" a="1"/>
  <c r="B2787" i="5" s="1"/>
  <c r="B2788" i="5" a="1"/>
  <c r="B2788" i="5" s="1"/>
  <c r="B2789" i="5" a="1"/>
  <c r="B2789" i="5" s="1"/>
  <c r="B2790" i="5" a="1"/>
  <c r="B2790" i="5" s="1"/>
  <c r="B2791" i="5" a="1"/>
  <c r="B2791" i="5" s="1"/>
  <c r="B2792" i="5" a="1"/>
  <c r="B2792" i="5"/>
  <c r="B2793" i="5" a="1"/>
  <c r="B2793" i="5" s="1"/>
  <c r="B2794" i="5" a="1"/>
  <c r="B2794" i="5" s="1"/>
  <c r="B2795" i="5" a="1"/>
  <c r="B2795" i="5" s="1"/>
  <c r="B2796" i="5" a="1"/>
  <c r="B2796" i="5" s="1"/>
  <c r="B2797" i="5" a="1"/>
  <c r="B2797" i="5" s="1"/>
  <c r="B2798" i="5" a="1"/>
  <c r="B2798" i="5" s="1"/>
  <c r="B2799" i="5" a="1"/>
  <c r="B2799" i="5" s="1"/>
  <c r="B2800" i="5" a="1"/>
  <c r="B2800" i="5" s="1"/>
  <c r="B2801" i="5" a="1"/>
  <c r="B2801" i="5" s="1"/>
  <c r="B2802" i="5" a="1"/>
  <c r="B2802" i="5" s="1"/>
  <c r="B2803" i="5" a="1"/>
  <c r="B2803" i="5" s="1"/>
  <c r="B2804" i="5" a="1"/>
  <c r="B2804" i="5" s="1"/>
  <c r="B2805" i="5" a="1"/>
  <c r="B2805" i="5" s="1"/>
  <c r="B2806" i="5" a="1"/>
  <c r="B2806" i="5" s="1"/>
  <c r="B2807" i="5" a="1"/>
  <c r="B2807" i="5" s="1"/>
  <c r="B2808" i="5" a="1"/>
  <c r="B2808" i="5" s="1"/>
  <c r="B2809" i="5" a="1"/>
  <c r="B2809" i="5" s="1"/>
  <c r="B2810" i="5" a="1"/>
  <c r="B2810" i="5"/>
  <c r="B2811" i="5" a="1"/>
  <c r="B2811" i="5" s="1"/>
  <c r="B2812" i="5" a="1"/>
  <c r="B2812" i="5" s="1"/>
  <c r="B2813" i="5" a="1"/>
  <c r="B2813" i="5" s="1"/>
  <c r="B2814" i="5" a="1"/>
  <c r="B2814" i="5" s="1"/>
  <c r="B2815" i="5" a="1"/>
  <c r="B2815" i="5" s="1"/>
  <c r="B2816" i="5" a="1"/>
  <c r="B2816" i="5" s="1"/>
  <c r="B2817" i="5" a="1"/>
  <c r="B2817" i="5" s="1"/>
  <c r="B2818" i="5" a="1"/>
  <c r="B2818" i="5" s="1"/>
  <c r="B2819" i="5" a="1"/>
  <c r="B2819" i="5" s="1"/>
  <c r="B2820" i="5" a="1"/>
  <c r="B2820" i="5" s="1"/>
  <c r="B2821" i="5" a="1"/>
  <c r="B2821" i="5" s="1"/>
  <c r="B2822" i="5" a="1"/>
  <c r="B2822" i="5"/>
  <c r="B2823" i="5" a="1"/>
  <c r="B2823" i="5" s="1"/>
  <c r="B2824" i="5" a="1"/>
  <c r="B2824" i="5" s="1"/>
  <c r="B2825" i="5" a="1"/>
  <c r="B2825" i="5" s="1"/>
  <c r="B2826" i="5" a="1"/>
  <c r="B2826" i="5" s="1"/>
  <c r="B2827" i="5" a="1"/>
  <c r="B2827" i="5" s="1"/>
  <c r="B2828" i="5" a="1"/>
  <c r="B2828" i="5" s="1"/>
  <c r="B2829" i="5" a="1"/>
  <c r="B2829" i="5" s="1"/>
  <c r="B2830" i="5" a="1"/>
  <c r="B2830" i="5" s="1"/>
  <c r="B2831" i="5" a="1"/>
  <c r="B2831" i="5" s="1"/>
  <c r="B2832" i="5" a="1"/>
  <c r="B2832" i="5" s="1"/>
  <c r="B2833" i="5" a="1"/>
  <c r="B2833" i="5" s="1"/>
  <c r="B2834" i="5" a="1"/>
  <c r="B2834" i="5" s="1"/>
  <c r="B2835" i="5" a="1"/>
  <c r="B2835" i="5" s="1"/>
  <c r="B2836" i="5" a="1"/>
  <c r="B2836" i="5" s="1"/>
  <c r="B2837" i="5" a="1"/>
  <c r="B2837" i="5" s="1"/>
  <c r="B2838" i="5" a="1"/>
  <c r="B2838" i="5" s="1"/>
  <c r="B2839" i="5" a="1"/>
  <c r="B2839" i="5" s="1"/>
  <c r="B2840" i="5" a="1"/>
  <c r="B2840" i="5" s="1"/>
  <c r="B2841" i="5" a="1"/>
  <c r="B2841" i="5" s="1"/>
  <c r="B2842" i="5" a="1"/>
  <c r="B2842" i="5" s="1"/>
  <c r="B2843" i="5" a="1"/>
  <c r="B2843" i="5" s="1"/>
  <c r="B2844" i="5" a="1"/>
  <c r="B2844" i="5" s="1"/>
  <c r="B2845" i="5" a="1"/>
  <c r="B2845" i="5" s="1"/>
  <c r="B2846" i="5" a="1"/>
  <c r="B2846" i="5" s="1"/>
  <c r="B2847" i="5" a="1"/>
  <c r="B2847" i="5" s="1"/>
  <c r="B2848" i="5" a="1"/>
  <c r="B2848" i="5"/>
  <c r="B2849" i="5" a="1"/>
  <c r="B2849" i="5" s="1"/>
  <c r="B2850" i="5" a="1"/>
  <c r="B2850" i="5" s="1"/>
  <c r="B2851" i="5" a="1"/>
  <c r="B2851" i="5" s="1"/>
  <c r="B2852" i="5" a="1"/>
  <c r="B2852" i="5" s="1"/>
  <c r="B2853" i="5" a="1"/>
  <c r="B2853" i="5" s="1"/>
  <c r="B2854" i="5" a="1"/>
  <c r="B2854" i="5" s="1"/>
  <c r="B2855" i="5" a="1"/>
  <c r="B2855" i="5" s="1"/>
  <c r="B2856" i="5" a="1"/>
  <c r="B2856" i="5" s="1"/>
  <c r="B2857" i="5" a="1"/>
  <c r="B2857" i="5" s="1"/>
  <c r="B2858" i="5" a="1"/>
  <c r="B2858" i="5" s="1"/>
  <c r="B2859" i="5" a="1"/>
  <c r="B2859" i="5" s="1"/>
  <c r="B2860" i="5" a="1"/>
  <c r="B2860" i="5" s="1"/>
  <c r="B2861" i="5" a="1"/>
  <c r="B2861" i="5" s="1"/>
  <c r="B2862" i="5" a="1"/>
  <c r="B2862" i="5" s="1"/>
  <c r="B2863" i="5" a="1"/>
  <c r="B2863" i="5" s="1"/>
  <c r="B2864" i="5" a="1"/>
  <c r="B2864" i="5" s="1"/>
  <c r="B2865" i="5" a="1"/>
  <c r="B2865" i="5" s="1"/>
  <c r="B2866" i="5" a="1"/>
  <c r="B2866" i="5" s="1"/>
  <c r="B2867" i="5" a="1"/>
  <c r="B2867" i="5" s="1"/>
  <c r="B2868" i="5" a="1"/>
  <c r="B2868" i="5" s="1"/>
  <c r="B2869" i="5" a="1"/>
  <c r="B2869" i="5" s="1"/>
  <c r="B2870" i="5" a="1"/>
  <c r="B2870" i="5"/>
  <c r="B2871" i="5" a="1"/>
  <c r="B2871" i="5" s="1"/>
  <c r="B2872" i="5" a="1"/>
  <c r="B2872" i="5" s="1"/>
  <c r="B2873" i="5" a="1"/>
  <c r="B2873" i="5" s="1"/>
  <c r="B2874" i="5" a="1"/>
  <c r="B2874" i="5" s="1"/>
  <c r="B2875" i="5" a="1"/>
  <c r="B2875" i="5" s="1"/>
  <c r="B2876" i="5" a="1"/>
  <c r="B2876" i="5" s="1"/>
  <c r="B2877" i="5" a="1"/>
  <c r="B2877" i="5" s="1"/>
  <c r="B2878" i="5" a="1"/>
  <c r="B2878" i="5" s="1"/>
  <c r="B2879" i="5" a="1"/>
  <c r="B2879" i="5" s="1"/>
  <c r="B2880" i="5" a="1"/>
  <c r="B2880" i="5" s="1"/>
  <c r="B2881" i="5" a="1"/>
  <c r="B2881" i="5" s="1"/>
  <c r="B2882" i="5" a="1"/>
  <c r="B2882" i="5" s="1"/>
  <c r="B2883" i="5" a="1"/>
  <c r="B2883" i="5"/>
  <c r="B2884" i="5" a="1"/>
  <c r="B2884" i="5" s="1"/>
  <c r="B2885" i="5" a="1"/>
  <c r="B2885" i="5" s="1"/>
  <c r="B2886" i="5" a="1"/>
  <c r="B2886" i="5" s="1"/>
  <c r="B2887" i="5" a="1"/>
  <c r="B2887" i="5" s="1"/>
  <c r="B2888" i="5" a="1"/>
  <c r="B2888" i="5" s="1"/>
  <c r="B2889" i="5" a="1"/>
  <c r="B2889" i="5" s="1"/>
  <c r="B2890" i="5" a="1"/>
  <c r="B2890" i="5" s="1"/>
  <c r="B2891" i="5" a="1"/>
  <c r="B2891" i="5" s="1"/>
  <c r="B2892" i="5" a="1"/>
  <c r="B2892" i="5" s="1"/>
  <c r="B2893" i="5" a="1"/>
  <c r="B2893" i="5" s="1"/>
  <c r="B2894" i="5" a="1"/>
  <c r="B2894" i="5" s="1"/>
  <c r="B2895" i="5" a="1"/>
  <c r="B2895" i="5" s="1"/>
  <c r="B2896" i="5" a="1"/>
  <c r="B2896" i="5" s="1"/>
  <c r="B2897" i="5" a="1"/>
  <c r="B2897" i="5" s="1"/>
  <c r="B2898" i="5" a="1"/>
  <c r="B2898" i="5" s="1"/>
  <c r="B2899" i="5" a="1"/>
  <c r="B2899" i="5" s="1"/>
  <c r="B2900" i="5" a="1"/>
  <c r="B2900" i="5" s="1"/>
  <c r="B2901" i="5" a="1"/>
  <c r="B2901" i="5" s="1"/>
  <c r="B2902" i="5" a="1"/>
  <c r="B2902" i="5" s="1"/>
  <c r="B2903" i="5" a="1"/>
  <c r="B2903" i="5" s="1"/>
  <c r="B2904" i="5" a="1"/>
  <c r="B2904" i="5" s="1"/>
  <c r="B2905" i="5" a="1"/>
  <c r="B2905" i="5" s="1"/>
  <c r="B2906" i="5" a="1"/>
  <c r="B2906" i="5" s="1"/>
  <c r="B2907" i="5" a="1"/>
  <c r="B2907" i="5" s="1"/>
  <c r="B2908" i="5" a="1"/>
  <c r="B2908" i="5" s="1"/>
  <c r="B2909" i="5" a="1"/>
  <c r="B2909" i="5" s="1"/>
  <c r="B2910" i="5" a="1"/>
  <c r="B2910" i="5" s="1"/>
  <c r="B2911" i="5" a="1"/>
  <c r="B2911" i="5" s="1"/>
  <c r="B2912" i="5" a="1"/>
  <c r="B2912" i="5" s="1"/>
  <c r="B2913" i="5" a="1"/>
  <c r="B2913" i="5" s="1"/>
  <c r="B2914" i="5" a="1"/>
  <c r="B2914" i="5" s="1"/>
  <c r="B2915" i="5" a="1"/>
  <c r="B2915" i="5" s="1"/>
  <c r="B2916" i="5" a="1"/>
  <c r="B2916" i="5" s="1"/>
  <c r="B2917" i="5" a="1"/>
  <c r="B2917" i="5" s="1"/>
  <c r="B2918" i="5" a="1"/>
  <c r="B2918" i="5" s="1"/>
  <c r="B2919" i="5" a="1"/>
  <c r="B2919" i="5" s="1"/>
  <c r="B2920" i="5" a="1"/>
  <c r="B2920" i="5" s="1"/>
  <c r="B2921" i="5" a="1"/>
  <c r="B2921" i="5" s="1"/>
  <c r="B2922" i="5" a="1"/>
  <c r="B2922" i="5" s="1"/>
  <c r="B2923" i="5" a="1"/>
  <c r="B2923" i="5" s="1"/>
  <c r="B2924" i="5" a="1"/>
  <c r="B2924" i="5" s="1"/>
  <c r="B2925" i="5" a="1"/>
  <c r="B2925" i="5" s="1"/>
  <c r="B2926" i="5" a="1"/>
  <c r="B2926" i="5" s="1"/>
  <c r="B2927" i="5" a="1"/>
  <c r="B2927" i="5" s="1"/>
  <c r="B2928" i="5" a="1"/>
  <c r="B2928" i="5" s="1"/>
  <c r="B2929" i="5" a="1"/>
  <c r="B2929" i="5" s="1"/>
  <c r="B2930" i="5" a="1"/>
  <c r="B2930" i="5" s="1"/>
  <c r="B2931" i="5" a="1"/>
  <c r="B2931" i="5" s="1"/>
  <c r="B2932" i="5" a="1"/>
  <c r="B2932" i="5" s="1"/>
  <c r="B2933" i="5" a="1"/>
  <c r="B2933" i="5" s="1"/>
  <c r="B2934" i="5" a="1"/>
  <c r="B2934" i="5" s="1"/>
  <c r="B2935" i="5" a="1"/>
  <c r="B2935" i="5" s="1"/>
  <c r="B2936" i="5" a="1"/>
  <c r="B2936" i="5" s="1"/>
  <c r="B2937" i="5" a="1"/>
  <c r="B2937" i="5" s="1"/>
  <c r="B2938" i="5" a="1"/>
  <c r="B2938" i="5" s="1"/>
  <c r="B2939" i="5" a="1"/>
  <c r="B2939" i="5" s="1"/>
  <c r="B2940" i="5" a="1"/>
  <c r="B2940" i="5" s="1"/>
  <c r="B2941" i="5" a="1"/>
  <c r="B2941" i="5" s="1"/>
  <c r="B2942" i="5" a="1"/>
  <c r="B2942" i="5" s="1"/>
  <c r="B2943" i="5" a="1"/>
  <c r="B2943" i="5" s="1"/>
  <c r="B2944" i="5" a="1"/>
  <c r="B2944" i="5" s="1"/>
  <c r="B2945" i="5" a="1"/>
  <c r="B2945" i="5" s="1"/>
  <c r="B2946" i="5" a="1"/>
  <c r="B2946" i="5" s="1"/>
  <c r="B2947" i="5" a="1"/>
  <c r="B2947" i="5" s="1"/>
  <c r="B2948" i="5" a="1"/>
  <c r="B2948" i="5" s="1"/>
  <c r="B2949" i="5" a="1"/>
  <c r="B2949" i="5" s="1"/>
  <c r="B2950" i="5" a="1"/>
  <c r="B2950" i="5" s="1"/>
  <c r="B2951" i="5" a="1"/>
  <c r="B2951" i="5" s="1"/>
  <c r="B2952" i="5" a="1"/>
  <c r="B2952" i="5" s="1"/>
  <c r="B2953" i="5" a="1"/>
  <c r="B2953" i="5" s="1"/>
  <c r="B2954" i="5" a="1"/>
  <c r="B2954" i="5" s="1"/>
  <c r="B2955" i="5" a="1"/>
  <c r="B2955" i="5" s="1"/>
  <c r="B2956" i="5" a="1"/>
  <c r="B2956" i="5" s="1"/>
  <c r="B2957" i="5" a="1"/>
  <c r="B2957" i="5" s="1"/>
  <c r="B2958" i="5" a="1"/>
  <c r="B2958" i="5" s="1"/>
  <c r="B2959" i="5" a="1"/>
  <c r="B2959" i="5" s="1"/>
  <c r="B2960" i="5" a="1"/>
  <c r="B2960" i="5" s="1"/>
  <c r="B2961" i="5" a="1"/>
  <c r="B2961" i="5" s="1"/>
  <c r="B2962" i="5" a="1"/>
  <c r="B2962" i="5" s="1"/>
  <c r="B2963" i="5" a="1"/>
  <c r="B2963" i="5" s="1"/>
  <c r="B2964" i="5" a="1"/>
  <c r="B2964" i="5" s="1"/>
  <c r="B2965" i="5" a="1"/>
  <c r="B2965" i="5" s="1"/>
  <c r="B2966" i="5" a="1"/>
  <c r="B2966" i="5" s="1"/>
  <c r="B2967" i="5" a="1"/>
  <c r="B2967" i="5" s="1"/>
  <c r="B2968" i="5" a="1"/>
  <c r="B2968" i="5" s="1"/>
  <c r="B2969" i="5" a="1"/>
  <c r="B2969" i="5" s="1"/>
  <c r="B2970" i="5" a="1"/>
  <c r="B2970" i="5" s="1"/>
  <c r="B2971" i="5" a="1"/>
  <c r="B2971" i="5" s="1"/>
  <c r="B2972" i="5" a="1"/>
  <c r="B2972" i="5" s="1"/>
  <c r="B2973" i="5" a="1"/>
  <c r="B2973" i="5" s="1"/>
  <c r="B2974" i="5" a="1"/>
  <c r="B2974" i="5" s="1"/>
  <c r="B2975" i="5" a="1"/>
  <c r="B2975" i="5" s="1"/>
  <c r="B2976" i="5" a="1"/>
  <c r="B2976" i="5" s="1"/>
  <c r="B2977" i="5" a="1"/>
  <c r="B2977" i="5" s="1"/>
  <c r="B2978" i="5" a="1"/>
  <c r="B2978" i="5" s="1"/>
  <c r="B2979" i="5" a="1"/>
  <c r="B2979" i="5" s="1"/>
  <c r="B2980" i="5" a="1"/>
  <c r="B2980" i="5" s="1"/>
  <c r="B2981" i="5" a="1"/>
  <c r="B2981" i="5" s="1"/>
  <c r="B2982" i="5" a="1"/>
  <c r="B2982" i="5" s="1"/>
  <c r="B2983" i="5" a="1"/>
  <c r="B2983" i="5" s="1"/>
  <c r="B2984" i="5" a="1"/>
  <c r="B2984" i="5" s="1"/>
  <c r="B2985" i="5" a="1"/>
  <c r="B2985" i="5" s="1"/>
  <c r="B2986" i="5" a="1"/>
  <c r="B2986" i="5" s="1"/>
  <c r="B2987" i="5" a="1"/>
  <c r="B2987" i="5" s="1"/>
  <c r="B2988" i="5" a="1"/>
  <c r="B2988" i="5" s="1"/>
  <c r="B2989" i="5" a="1"/>
  <c r="B2989" i="5" s="1"/>
  <c r="B2990" i="5" a="1"/>
  <c r="B2990" i="5" s="1"/>
  <c r="B2991" i="5" a="1"/>
  <c r="B2991" i="5" s="1"/>
  <c r="B2992" i="5" a="1"/>
  <c r="B2992" i="5" s="1"/>
  <c r="B2993" i="5" a="1"/>
  <c r="B2993" i="5" s="1"/>
  <c r="B2994" i="5" a="1"/>
  <c r="B2994" i="5" s="1"/>
  <c r="B2995" i="5" a="1"/>
  <c r="B2995" i="5" s="1"/>
  <c r="B2996" i="5" a="1"/>
  <c r="B2996" i="5" s="1"/>
  <c r="B2997" i="5" a="1"/>
  <c r="B2997" i="5" s="1"/>
  <c r="B2998" i="5" a="1"/>
  <c r="B2998" i="5" s="1"/>
  <c r="B2999" i="5" a="1"/>
  <c r="B2999" i="5" s="1"/>
  <c r="B3000" i="5" a="1"/>
  <c r="B3000" i="5" s="1"/>
  <c r="B3001" i="5" a="1"/>
  <c r="B3001" i="5" s="1"/>
  <c r="B3002" i="5" a="1"/>
  <c r="B3002" i="5" s="1"/>
  <c r="B3003" i="5" a="1"/>
  <c r="B3003" i="5" s="1"/>
  <c r="B3004" i="5" a="1"/>
  <c r="B3004" i="5" s="1"/>
  <c r="B3005" i="5" a="1"/>
  <c r="B3005" i="5" s="1"/>
  <c r="B3006" i="5" a="1"/>
  <c r="B3006" i="5" s="1"/>
  <c r="B3007" i="5" a="1"/>
  <c r="B3007" i="5" s="1"/>
  <c r="B3008" i="5" a="1"/>
  <c r="B3008" i="5" s="1"/>
  <c r="B3009" i="5" a="1"/>
  <c r="B3009" i="5" s="1"/>
  <c r="B3010" i="5" a="1"/>
  <c r="B3010" i="5" s="1"/>
  <c r="B3011" i="5" a="1"/>
  <c r="B3011" i="5" s="1"/>
  <c r="B3012" i="5" a="1"/>
  <c r="B3012" i="5" s="1"/>
  <c r="B3013" i="5" a="1"/>
  <c r="B3013" i="5" s="1"/>
  <c r="B3014" i="5" a="1"/>
  <c r="B3014" i="5" s="1"/>
  <c r="B3015" i="5" a="1"/>
  <c r="B3015" i="5" s="1"/>
  <c r="B3016" i="5" a="1"/>
  <c r="B3016" i="5" s="1"/>
  <c r="B3017" i="5" a="1"/>
  <c r="B3017" i="5" s="1"/>
  <c r="B3018" i="5" a="1"/>
  <c r="B3018" i="5" s="1"/>
  <c r="B3019" i="5" a="1"/>
  <c r="B3019" i="5" s="1"/>
  <c r="B3020" i="5" a="1"/>
  <c r="B3020" i="5" s="1"/>
  <c r="B3021" i="5" a="1"/>
  <c r="B3021" i="5" s="1"/>
  <c r="B3022" i="5" a="1"/>
  <c r="B3022" i="5" s="1"/>
  <c r="B3023" i="5" a="1"/>
  <c r="B3023" i="5" s="1"/>
  <c r="B3024" i="5" a="1"/>
  <c r="B3024" i="5" s="1"/>
  <c r="B3025" i="5" a="1"/>
  <c r="B3025" i="5" s="1"/>
  <c r="B3026" i="5" a="1"/>
  <c r="B3026" i="5" s="1"/>
  <c r="B3027" i="5" a="1"/>
  <c r="B3027" i="5" s="1"/>
  <c r="B3028" i="5" a="1"/>
  <c r="B3028" i="5" s="1"/>
  <c r="B3029" i="5" a="1"/>
  <c r="B3029" i="5" s="1"/>
  <c r="B3030" i="5" a="1"/>
  <c r="B3030" i="5" s="1"/>
  <c r="B3031" i="5" a="1"/>
  <c r="B3031" i="5" s="1"/>
  <c r="B3032" i="5" a="1"/>
  <c r="B3032" i="5" s="1"/>
  <c r="B3033" i="5" a="1"/>
  <c r="B3033" i="5" s="1"/>
  <c r="B3034" i="5" a="1"/>
  <c r="B3034" i="5" s="1"/>
  <c r="B3035" i="5" a="1"/>
  <c r="B3035" i="5" s="1"/>
  <c r="B3036" i="5" a="1"/>
  <c r="B3036" i="5" s="1"/>
  <c r="B3037" i="5" a="1"/>
  <c r="B3037" i="5" s="1"/>
  <c r="B3038" i="5" a="1"/>
  <c r="B3038" i="5" s="1"/>
  <c r="B3039" i="5" a="1"/>
  <c r="B3039" i="5" s="1"/>
  <c r="B3040" i="5" a="1"/>
  <c r="B3040" i="5" s="1"/>
  <c r="B3041" i="5" a="1"/>
  <c r="B3041" i="5" s="1"/>
  <c r="B3042" i="5" a="1"/>
  <c r="B3042" i="5" s="1"/>
  <c r="B3043" i="5" a="1"/>
  <c r="B3043" i="5" s="1"/>
  <c r="B3044" i="5" a="1"/>
  <c r="B3044" i="5" s="1"/>
  <c r="B3045" i="5" a="1"/>
  <c r="B3045" i="5" s="1"/>
  <c r="B3046" i="5" a="1"/>
  <c r="B3046" i="5" s="1"/>
  <c r="B3047" i="5" a="1"/>
  <c r="B3047" i="5" s="1"/>
  <c r="B3048" i="5" a="1"/>
  <c r="B3048" i="5" s="1"/>
  <c r="B3049" i="5" a="1"/>
  <c r="B3049" i="5" s="1"/>
  <c r="B3050" i="5" a="1"/>
  <c r="B3050" i="5" s="1"/>
  <c r="B3051" i="5" a="1"/>
  <c r="B3051" i="5" s="1"/>
  <c r="B3052" i="5" a="1"/>
  <c r="B3052" i="5" s="1"/>
  <c r="B3053" i="5" a="1"/>
  <c r="B3053" i="5" s="1"/>
  <c r="B3054" i="5" a="1"/>
  <c r="B3054" i="5" s="1"/>
  <c r="B3055" i="5" a="1"/>
  <c r="B3055" i="5" s="1"/>
  <c r="B3056" i="5" a="1"/>
  <c r="B3056" i="5" s="1"/>
  <c r="B3057" i="5" a="1"/>
  <c r="B3057" i="5" s="1"/>
  <c r="B3058" i="5" a="1"/>
  <c r="B3058" i="5" s="1"/>
  <c r="B3059" i="5" a="1"/>
  <c r="B3059" i="5" s="1"/>
  <c r="B3060" i="5" a="1"/>
  <c r="B3060" i="5" s="1"/>
  <c r="B3061" i="5" a="1"/>
  <c r="B3061" i="5" s="1"/>
  <c r="B3062" i="5" a="1"/>
  <c r="B3062" i="5" s="1"/>
  <c r="B3063" i="5" a="1"/>
  <c r="B3063" i="5" s="1"/>
  <c r="B3064" i="5" a="1"/>
  <c r="B3064" i="5" s="1"/>
  <c r="B3065" i="5" a="1"/>
  <c r="B3065" i="5" s="1"/>
  <c r="B3066" i="5" a="1"/>
  <c r="B3066" i="5" s="1"/>
  <c r="B3067" i="5" a="1"/>
  <c r="B3067" i="5" s="1"/>
  <c r="B3068" i="5" a="1"/>
  <c r="B3068" i="5" s="1"/>
  <c r="B3069" i="5" a="1"/>
  <c r="B3069" i="5" s="1"/>
  <c r="B3070" i="5" a="1"/>
  <c r="B3070" i="5" s="1"/>
  <c r="B3071" i="5" a="1"/>
  <c r="B3071" i="5" s="1"/>
  <c r="B3072" i="5" a="1"/>
  <c r="B3072" i="5" s="1"/>
  <c r="B3073" i="5" a="1"/>
  <c r="B3073" i="5" s="1"/>
  <c r="B3074" i="5" a="1"/>
  <c r="B3074" i="5" s="1"/>
  <c r="B3075" i="5" a="1"/>
  <c r="B3075" i="5" s="1"/>
  <c r="B3076" i="5" a="1"/>
  <c r="B3076" i="5" s="1"/>
  <c r="B3077" i="5" a="1"/>
  <c r="B3077" i="5" s="1"/>
  <c r="B3078" i="5" a="1"/>
  <c r="B3078" i="5" s="1"/>
  <c r="B3079" i="5" a="1"/>
  <c r="B3079" i="5" s="1"/>
  <c r="B3080" i="5" a="1"/>
  <c r="B3080" i="5" s="1"/>
  <c r="B3081" i="5" a="1"/>
  <c r="B3081" i="5" s="1"/>
  <c r="B3082" i="5" a="1"/>
  <c r="B3082" i="5" s="1"/>
  <c r="B3083" i="5" a="1"/>
  <c r="B3083" i="5" s="1"/>
  <c r="B3084" i="5" a="1"/>
  <c r="B3084" i="5" s="1"/>
  <c r="B3085" i="5" a="1"/>
  <c r="B3085" i="5" s="1"/>
  <c r="B3086" i="5" a="1"/>
  <c r="B3086" i="5" s="1"/>
  <c r="B3087" i="5" a="1"/>
  <c r="B3087" i="5" s="1"/>
  <c r="B3088" i="5" a="1"/>
  <c r="B3088" i="5" s="1"/>
  <c r="B3089" i="5" a="1"/>
  <c r="B3089" i="5" s="1"/>
  <c r="B3090" i="5" a="1"/>
  <c r="B3090" i="5" s="1"/>
  <c r="B3091" i="5" a="1"/>
  <c r="B3091" i="5" s="1"/>
  <c r="B3092" i="5" a="1"/>
  <c r="B3092" i="5" s="1"/>
  <c r="B3093" i="5" a="1"/>
  <c r="B3093" i="5" s="1"/>
  <c r="B3094" i="5" a="1"/>
  <c r="B3094" i="5" s="1"/>
  <c r="B3095" i="5" a="1"/>
  <c r="B3095" i="5" s="1"/>
  <c r="B3096" i="5" a="1"/>
  <c r="B3096" i="5" s="1"/>
  <c r="B3097" i="5" a="1"/>
  <c r="B3097" i="5" s="1"/>
  <c r="B3098" i="5" a="1"/>
  <c r="B3098" i="5" s="1"/>
  <c r="B3099" i="5" a="1"/>
  <c r="B3099" i="5" s="1"/>
  <c r="B3100" i="5" a="1"/>
  <c r="B3100" i="5" s="1"/>
  <c r="B3101" i="5" a="1"/>
  <c r="B3101" i="5" s="1"/>
  <c r="B3102" i="5" a="1"/>
  <c r="B3102" i="5" s="1"/>
  <c r="B3103" i="5" a="1"/>
  <c r="B3103" i="5" s="1"/>
  <c r="B3104" i="5" a="1"/>
  <c r="B3104" i="5" s="1"/>
  <c r="B3105" i="5" a="1"/>
  <c r="B3105" i="5" s="1"/>
  <c r="B3106" i="5" a="1"/>
  <c r="B3106" i="5" s="1"/>
  <c r="B3107" i="5" a="1"/>
  <c r="B3107" i="5" s="1"/>
  <c r="B3108" i="5" a="1"/>
  <c r="B3108" i="5" s="1"/>
  <c r="B3109" i="5" a="1"/>
  <c r="B3109" i="5" s="1"/>
  <c r="B3110" i="5" a="1"/>
  <c r="B3110" i="5" s="1"/>
  <c r="B3111" i="5" a="1"/>
  <c r="B3111" i="5" s="1"/>
  <c r="B3112" i="5" a="1"/>
  <c r="B3112" i="5" s="1"/>
  <c r="B3113" i="5" a="1"/>
  <c r="B3113" i="5" s="1"/>
  <c r="B3114" i="5" a="1"/>
  <c r="B3114" i="5" s="1"/>
  <c r="B3115" i="5" a="1"/>
  <c r="B3115" i="5" s="1"/>
  <c r="B3116" i="5" a="1"/>
  <c r="B3116" i="5" s="1"/>
  <c r="B3117" i="5" a="1"/>
  <c r="B3117" i="5" s="1"/>
  <c r="B3118" i="5" a="1"/>
  <c r="B3118" i="5" s="1"/>
  <c r="B3119" i="5" a="1"/>
  <c r="B3119" i="5" s="1"/>
  <c r="B3120" i="5" a="1"/>
  <c r="B3120" i="5" s="1"/>
  <c r="B3121" i="5" a="1"/>
  <c r="B3121" i="5" s="1"/>
  <c r="B3122" i="5" a="1"/>
  <c r="B3122" i="5" s="1"/>
  <c r="B3123" i="5" a="1"/>
  <c r="B3123" i="5" s="1"/>
  <c r="B3124" i="5" a="1"/>
  <c r="B3124" i="5" s="1"/>
  <c r="B3125" i="5" a="1"/>
  <c r="B3125" i="5" s="1"/>
  <c r="B3126" i="5" a="1"/>
  <c r="B3126" i="5" s="1"/>
  <c r="B3127" i="5" a="1"/>
  <c r="B3127" i="5" s="1"/>
  <c r="B3128" i="5" a="1"/>
  <c r="B3128" i="5" s="1"/>
  <c r="B3129" i="5" a="1"/>
  <c r="B3129" i="5" s="1"/>
  <c r="B3130" i="5" a="1"/>
  <c r="B3130" i="5" s="1"/>
  <c r="B3131" i="5" a="1"/>
  <c r="B3131" i="5" s="1"/>
  <c r="B3132" i="5" a="1"/>
  <c r="B3132" i="5" s="1"/>
  <c r="B3133" i="5" a="1"/>
  <c r="B3133" i="5" s="1"/>
  <c r="B3134" i="5" a="1"/>
  <c r="B3134" i="5" s="1"/>
  <c r="B3135" i="5" a="1"/>
  <c r="B3135" i="5" s="1"/>
  <c r="B3136" i="5" a="1"/>
  <c r="B3136" i="5" s="1"/>
  <c r="B3137" i="5" a="1"/>
  <c r="B3137" i="5" s="1"/>
  <c r="B3138" i="5" a="1"/>
  <c r="B3138" i="5" s="1"/>
  <c r="B3139" i="5" a="1"/>
  <c r="B3139" i="5" s="1"/>
  <c r="B3140" i="5" a="1"/>
  <c r="B3140" i="5" s="1"/>
  <c r="B3141" i="5" a="1"/>
  <c r="B3141" i="5" s="1"/>
  <c r="B3142" i="5" a="1"/>
  <c r="B3142" i="5" s="1"/>
  <c r="B3143" i="5" a="1"/>
  <c r="B3143" i="5" s="1"/>
  <c r="B3144" i="5" a="1"/>
  <c r="B3144" i="5" s="1"/>
  <c r="B3145" i="5" a="1"/>
  <c r="B3145" i="5" s="1"/>
  <c r="B3146" i="5" a="1"/>
  <c r="B3146" i="5" s="1"/>
  <c r="B3147" i="5" a="1"/>
  <c r="B3147" i="5" s="1"/>
  <c r="B3148" i="5" a="1"/>
  <c r="B3148" i="5" s="1"/>
  <c r="B3149" i="5" a="1"/>
  <c r="B3149" i="5" s="1"/>
  <c r="B3150" i="5" a="1"/>
  <c r="B3150" i="5" s="1"/>
  <c r="B3151" i="5" a="1"/>
  <c r="B3151" i="5" s="1"/>
  <c r="B3152" i="5" a="1"/>
  <c r="B3152" i="5" s="1"/>
  <c r="B3153" i="5" a="1"/>
  <c r="B3153" i="5" s="1"/>
  <c r="B3154" i="5" a="1"/>
  <c r="B3154" i="5" s="1"/>
  <c r="B3155" i="5" a="1"/>
  <c r="B3155" i="5" s="1"/>
  <c r="B3156" i="5" a="1"/>
  <c r="B3156" i="5" s="1"/>
  <c r="B3157" i="5" a="1"/>
  <c r="B3157" i="5" s="1"/>
  <c r="B3158" i="5" a="1"/>
  <c r="B3158" i="5" s="1"/>
  <c r="B3159" i="5" a="1"/>
  <c r="B3159" i="5" s="1"/>
  <c r="B3160" i="5" a="1"/>
  <c r="B3160" i="5" s="1"/>
  <c r="B3161" i="5" a="1"/>
  <c r="B3161" i="5" s="1"/>
  <c r="B3162" i="5" a="1"/>
  <c r="B3162" i="5" s="1"/>
  <c r="B3163" i="5" a="1"/>
  <c r="B3163" i="5" s="1"/>
  <c r="B3164" i="5" a="1"/>
  <c r="B3164" i="5" s="1"/>
  <c r="B3165" i="5" a="1"/>
  <c r="B3165" i="5" s="1"/>
  <c r="B3166" i="5" a="1"/>
  <c r="B3166" i="5" s="1"/>
  <c r="B3167" i="5" a="1"/>
  <c r="B3167" i="5" s="1"/>
  <c r="B3168" i="5" a="1"/>
  <c r="B3168" i="5" s="1"/>
  <c r="B3169" i="5" a="1"/>
  <c r="B3169" i="5" s="1"/>
  <c r="B3170" i="5" a="1"/>
  <c r="B3170" i="5" s="1"/>
  <c r="B3171" i="5" a="1"/>
  <c r="B3171" i="5" s="1"/>
  <c r="B3172" i="5" a="1"/>
  <c r="B3172" i="5" s="1"/>
  <c r="B3173" i="5" a="1"/>
  <c r="B3173" i="5" s="1"/>
  <c r="B3174" i="5" a="1"/>
  <c r="B3174" i="5" s="1"/>
  <c r="B3175" i="5" a="1"/>
  <c r="B3175" i="5" s="1"/>
  <c r="B3176" i="5" a="1"/>
  <c r="B3176" i="5" s="1"/>
  <c r="B3177" i="5" a="1"/>
  <c r="B3177" i="5" s="1"/>
  <c r="B3178" i="5" a="1"/>
  <c r="B3178" i="5" s="1"/>
  <c r="B3179" i="5" a="1"/>
  <c r="B3179" i="5" s="1"/>
  <c r="B3180" i="5" a="1"/>
  <c r="B3180" i="5" s="1"/>
  <c r="B3181" i="5" a="1"/>
  <c r="B3181" i="5" s="1"/>
  <c r="B3182" i="5" a="1"/>
  <c r="B3182" i="5" s="1"/>
  <c r="B3183" i="5" a="1"/>
  <c r="B3183" i="5" s="1"/>
  <c r="B3184" i="5" a="1"/>
  <c r="B3184" i="5" s="1"/>
  <c r="B3185" i="5" a="1"/>
  <c r="B3185" i="5" s="1"/>
  <c r="B3186" i="5" a="1"/>
  <c r="B3186" i="5" s="1"/>
  <c r="B3187" i="5" a="1"/>
  <c r="B3187" i="5" s="1"/>
  <c r="B3188" i="5" a="1"/>
  <c r="B3188" i="5" s="1"/>
  <c r="B3189" i="5" a="1"/>
  <c r="B3189" i="5" s="1"/>
  <c r="B3190" i="5" a="1"/>
  <c r="B3190" i="5" s="1"/>
  <c r="B3191" i="5" a="1"/>
  <c r="B3191" i="5" s="1"/>
  <c r="B3192" i="5" a="1"/>
  <c r="B3192" i="5" s="1"/>
  <c r="B3193" i="5" a="1"/>
  <c r="B3193" i="5" s="1"/>
  <c r="B3194" i="5" a="1"/>
  <c r="B3194" i="5" s="1"/>
  <c r="B3195" i="5" a="1"/>
  <c r="B3195" i="5" s="1"/>
  <c r="B3196" i="5" a="1"/>
  <c r="B3196" i="5" s="1"/>
  <c r="B3197" i="5" a="1"/>
  <c r="B3197" i="5" s="1"/>
  <c r="B3198" i="5" a="1"/>
  <c r="B3198" i="5" s="1"/>
  <c r="B3199" i="5" a="1"/>
  <c r="B3199" i="5" s="1"/>
  <c r="B3200" i="5" a="1"/>
  <c r="B3200" i="5" s="1"/>
  <c r="B3201" i="5" a="1"/>
  <c r="B3201" i="5" s="1"/>
  <c r="B3202" i="5" a="1"/>
  <c r="B3202" i="5" s="1"/>
  <c r="B3203" i="5" a="1"/>
  <c r="B3203" i="5" s="1"/>
  <c r="B3204" i="5" a="1"/>
  <c r="B3204" i="5" s="1"/>
  <c r="B3205" i="5" a="1"/>
  <c r="B3205" i="5" s="1"/>
  <c r="B3206" i="5" a="1"/>
  <c r="B3206" i="5" s="1"/>
  <c r="B3207" i="5" a="1"/>
  <c r="B3207" i="5" s="1"/>
  <c r="B3208" i="5" a="1"/>
  <c r="B3208" i="5" s="1"/>
  <c r="B3209" i="5" a="1"/>
  <c r="B3209" i="5" s="1"/>
  <c r="B3210" i="5" a="1"/>
  <c r="B3210" i="5" s="1"/>
  <c r="B3211" i="5" a="1"/>
  <c r="B3211" i="5" s="1"/>
  <c r="B3212" i="5" a="1"/>
  <c r="B3212" i="5" s="1"/>
  <c r="B3213" i="5" a="1"/>
  <c r="B3213" i="5" s="1"/>
  <c r="B3214" i="5" a="1"/>
  <c r="B3214" i="5" s="1"/>
  <c r="B3215" i="5" a="1"/>
  <c r="B3215" i="5" s="1"/>
  <c r="B3216" i="5" a="1"/>
  <c r="B3216" i="5" s="1"/>
  <c r="B3217" i="5" a="1"/>
  <c r="B3217" i="5" s="1"/>
  <c r="B3218" i="5" a="1"/>
  <c r="B3218" i="5" s="1"/>
  <c r="B3219" i="5" a="1"/>
  <c r="B3219" i="5" s="1"/>
  <c r="B3220" i="5" a="1"/>
  <c r="B3220" i="5" s="1"/>
  <c r="B3221" i="5" a="1"/>
  <c r="B3221" i="5" s="1"/>
  <c r="B3222" i="5" a="1"/>
  <c r="B3222" i="5" s="1"/>
  <c r="B3223" i="5" a="1"/>
  <c r="B3223" i="5" s="1"/>
  <c r="B3224" i="5" a="1"/>
  <c r="B3224" i="5" s="1"/>
  <c r="B3225" i="5" a="1"/>
  <c r="B3225" i="5" s="1"/>
  <c r="B3226" i="5" a="1"/>
  <c r="B3226" i="5" s="1"/>
  <c r="B3227" i="5" a="1"/>
  <c r="B3227" i="5" s="1"/>
  <c r="B3228" i="5" a="1"/>
  <c r="B3228" i="5" s="1"/>
  <c r="B3229" i="5" a="1"/>
  <c r="B3229" i="5" s="1"/>
  <c r="B3230" i="5" a="1"/>
  <c r="B3230" i="5" s="1"/>
  <c r="B3231" i="5" a="1"/>
  <c r="B3231" i="5" s="1"/>
  <c r="B3232" i="5" a="1"/>
  <c r="B3232" i="5" s="1"/>
  <c r="B3233" i="5" a="1"/>
  <c r="B3233" i="5" s="1"/>
  <c r="B3234" i="5" a="1"/>
  <c r="B3234" i="5" s="1"/>
  <c r="B3235" i="5" a="1"/>
  <c r="B3235" i="5" s="1"/>
  <c r="B3236" i="5" a="1"/>
  <c r="B3236" i="5" s="1"/>
  <c r="B3237" i="5" a="1"/>
  <c r="B3237" i="5" s="1"/>
  <c r="B3238" i="5" a="1"/>
  <c r="B3238" i="5" s="1"/>
  <c r="B3239" i="5" a="1"/>
  <c r="B3239" i="5" s="1"/>
  <c r="B3240" i="5" a="1"/>
  <c r="B3240" i="5" s="1"/>
  <c r="B3241" i="5" a="1"/>
  <c r="B3241" i="5" s="1"/>
  <c r="B3242" i="5" a="1"/>
  <c r="B3242" i="5" s="1"/>
  <c r="B3243" i="5" a="1"/>
  <c r="B3243" i="5" s="1"/>
  <c r="B3244" i="5" a="1"/>
  <c r="B3244" i="5" s="1"/>
  <c r="B3245" i="5" a="1"/>
  <c r="B3245" i="5"/>
  <c r="B3246" i="5" a="1"/>
  <c r="B3246" i="5" s="1"/>
  <c r="B3247" i="5" a="1"/>
  <c r="B3247" i="5" s="1"/>
  <c r="B3248" i="5" a="1"/>
  <c r="B3248" i="5" s="1"/>
  <c r="B3249" i="5" a="1"/>
  <c r="B3249" i="5" s="1"/>
  <c r="B3250" i="5" a="1"/>
  <c r="B3250" i="5" s="1"/>
  <c r="B3251" i="5" a="1"/>
  <c r="B3251" i="5" s="1"/>
  <c r="B3252" i="5" a="1"/>
  <c r="B3252" i="5" s="1"/>
  <c r="B3253" i="5" a="1"/>
  <c r="B3253" i="5" s="1"/>
  <c r="B3254" i="5" a="1"/>
  <c r="B3254" i="5" s="1"/>
  <c r="B3255" i="5" a="1"/>
  <c r="B3255" i="5" s="1"/>
  <c r="B3256" i="5" a="1"/>
  <c r="B3256" i="5" s="1"/>
  <c r="B3257" i="5" a="1"/>
  <c r="B3257" i="5" s="1"/>
  <c r="B3258" i="5" a="1"/>
  <c r="B3258" i="5" s="1"/>
  <c r="B3259" i="5" a="1"/>
  <c r="B3259" i="5"/>
  <c r="B3260" i="5" a="1"/>
  <c r="B3260" i="5" s="1"/>
  <c r="B3261" i="5" a="1"/>
  <c r="B3261" i="5" s="1"/>
  <c r="B3262" i="5" a="1"/>
  <c r="B3262" i="5" s="1"/>
  <c r="B3263" i="5" a="1"/>
  <c r="B3263" i="5" s="1"/>
  <c r="B3264" i="5" a="1"/>
  <c r="B3264" i="5" s="1"/>
  <c r="B3265" i="5" a="1"/>
  <c r="B3265" i="5" s="1"/>
  <c r="B3266" i="5" a="1"/>
  <c r="B3266" i="5" s="1"/>
  <c r="B3267" i="5" a="1"/>
  <c r="B3267" i="5" s="1"/>
  <c r="B3268" i="5" a="1"/>
  <c r="B3268" i="5" s="1"/>
  <c r="B3269" i="5" a="1"/>
  <c r="B3269" i="5"/>
  <c r="B3270" i="5" a="1"/>
  <c r="B3270" i="5" s="1"/>
  <c r="B3271" i="5" a="1"/>
  <c r="B3271" i="5" s="1"/>
  <c r="B3272" i="5" a="1"/>
  <c r="B3272" i="5" s="1"/>
  <c r="B3273" i="5" a="1"/>
  <c r="B3273" i="5" s="1"/>
  <c r="B3274" i="5" a="1"/>
  <c r="B3274" i="5" s="1"/>
  <c r="B3275" i="5" a="1"/>
  <c r="B3275" i="5" s="1"/>
  <c r="B3276" i="5" a="1"/>
  <c r="B3276" i="5" s="1"/>
  <c r="B3277" i="5" a="1"/>
  <c r="B3277" i="5" s="1"/>
  <c r="B3278" i="5" a="1"/>
  <c r="B3278" i="5" s="1"/>
  <c r="B3279" i="5" a="1"/>
  <c r="B3279" i="5" s="1"/>
  <c r="B3280" i="5" a="1"/>
  <c r="B3280" i="5" s="1"/>
  <c r="B3281" i="5" a="1"/>
  <c r="B3281" i="5" s="1"/>
  <c r="B3282" i="5" a="1"/>
  <c r="B3282" i="5" s="1"/>
  <c r="B3283" i="5" a="1"/>
  <c r="B3283" i="5"/>
  <c r="B3284" i="5" a="1"/>
  <c r="B3284" i="5" s="1"/>
  <c r="B3285" i="5" a="1"/>
  <c r="B3285" i="5" s="1"/>
  <c r="B3286" i="5" a="1"/>
  <c r="B3286" i="5" s="1"/>
  <c r="B3287" i="5" a="1"/>
  <c r="B3287" i="5" s="1"/>
  <c r="B3288" i="5" a="1"/>
  <c r="B3288" i="5" s="1"/>
  <c r="B3289" i="5" a="1"/>
  <c r="B3289" i="5" s="1"/>
  <c r="B3290" i="5" a="1"/>
  <c r="B3290" i="5" s="1"/>
  <c r="B3291" i="5" a="1"/>
  <c r="B3291" i="5" s="1"/>
  <c r="B3292" i="5" a="1"/>
  <c r="B3292" i="5" s="1"/>
  <c r="B3293" i="5" a="1"/>
  <c r="B3293" i="5" s="1"/>
  <c r="B3294" i="5" a="1"/>
  <c r="B3294" i="5" s="1"/>
  <c r="B3295" i="5" a="1"/>
  <c r="B3295" i="5" s="1"/>
  <c r="B3296" i="5" a="1"/>
  <c r="B3296" i="5" s="1"/>
  <c r="B3297" i="5" a="1"/>
  <c r="B3297" i="5"/>
  <c r="B3298" i="5" a="1"/>
  <c r="B3298" i="5" s="1"/>
  <c r="B3299" i="5" a="1"/>
  <c r="B3299" i="5" s="1"/>
  <c r="B3300" i="5" a="1"/>
  <c r="B3300" i="5" s="1"/>
  <c r="B3301" i="5" a="1"/>
  <c r="B3301" i="5" s="1"/>
  <c r="B3302" i="5" a="1"/>
  <c r="B3302" i="5" s="1"/>
  <c r="B3303" i="5" a="1"/>
  <c r="B3303" i="5" s="1"/>
  <c r="B3304" i="5" a="1"/>
  <c r="B3304" i="5" s="1"/>
  <c r="B3305" i="5" a="1"/>
  <c r="B3305" i="5" s="1"/>
  <c r="B3306" i="5" a="1"/>
  <c r="B3306" i="5" s="1"/>
  <c r="B3307" i="5" a="1"/>
  <c r="B3307" i="5" s="1"/>
  <c r="B3308" i="5" a="1"/>
  <c r="B3308" i="5" s="1"/>
  <c r="B3309" i="5" a="1"/>
  <c r="B3309" i="5" s="1"/>
  <c r="B3310" i="5" a="1"/>
  <c r="B3310" i="5" s="1"/>
  <c r="B3311" i="5" a="1"/>
  <c r="B3311" i="5" s="1"/>
  <c r="B3312" i="5" a="1"/>
  <c r="B3312" i="5" s="1"/>
  <c r="B3313" i="5" a="1"/>
  <c r="B3313" i="5"/>
  <c r="B3314" i="5" a="1"/>
  <c r="B3314" i="5" s="1"/>
  <c r="B3315" i="5" a="1"/>
  <c r="B3315" i="5" s="1"/>
  <c r="B3316" i="5" a="1"/>
  <c r="B3316" i="5" s="1"/>
  <c r="B3317" i="5" a="1"/>
  <c r="B3317" i="5" s="1"/>
  <c r="B3318" i="5" a="1"/>
  <c r="B3318" i="5" s="1"/>
  <c r="B3319" i="5" a="1"/>
  <c r="B3319" i="5" s="1"/>
  <c r="B3320" i="5" a="1"/>
  <c r="B3320" i="5" s="1"/>
  <c r="B3321" i="5" a="1"/>
  <c r="B3321" i="5" s="1"/>
  <c r="B3322" i="5" a="1"/>
  <c r="B3322" i="5" s="1"/>
  <c r="B3323" i="5" a="1"/>
  <c r="B3323" i="5"/>
  <c r="B3324" i="5" a="1"/>
  <c r="B3324" i="5" s="1"/>
  <c r="B3325" i="5" a="1"/>
  <c r="B3325" i="5" s="1"/>
  <c r="B3326" i="5" a="1"/>
  <c r="B3326" i="5" s="1"/>
  <c r="B3327" i="5" a="1"/>
  <c r="B3327" i="5" s="1"/>
  <c r="B3328" i="5" a="1"/>
  <c r="B3328" i="5" s="1"/>
  <c r="B3329" i="5" a="1"/>
  <c r="B3329" i="5" s="1"/>
  <c r="B3330" i="5" a="1"/>
  <c r="B3330" i="5" s="1"/>
  <c r="B3331" i="5" a="1"/>
  <c r="B3331" i="5" s="1"/>
  <c r="B3332" i="5" a="1"/>
  <c r="B3332" i="5" s="1"/>
  <c r="B3333" i="5" a="1"/>
  <c r="B3333" i="5" s="1"/>
  <c r="B3334" i="5" a="1"/>
  <c r="B3334" i="5" s="1"/>
  <c r="B3335" i="5" a="1"/>
  <c r="B3335" i="5" s="1"/>
  <c r="B3336" i="5" a="1"/>
  <c r="B3336" i="5" s="1"/>
  <c r="B3337" i="5" a="1"/>
  <c r="B3337" i="5" s="1"/>
  <c r="B3338" i="5" a="1"/>
  <c r="B3338" i="5" s="1"/>
  <c r="B3339" i="5" a="1"/>
  <c r="B3339" i="5" s="1"/>
  <c r="B3340" i="5" a="1"/>
  <c r="B3340" i="5" s="1"/>
  <c r="B3341" i="5" a="1"/>
  <c r="B3341" i="5" s="1"/>
  <c r="B3342" i="5" a="1"/>
  <c r="B3342" i="5" s="1"/>
  <c r="B3343" i="5" a="1"/>
  <c r="B3343" i="5" s="1"/>
  <c r="B3344" i="5" a="1"/>
  <c r="B3344" i="5" s="1"/>
  <c r="B3345" i="5" a="1"/>
  <c r="B3345" i="5"/>
  <c r="B3346" i="5" a="1"/>
  <c r="B3346" i="5" s="1"/>
  <c r="B3347" i="5" a="1"/>
  <c r="B3347" i="5" s="1"/>
  <c r="B3348" i="5" a="1"/>
  <c r="B3348" i="5" s="1"/>
  <c r="B3349" i="5" a="1"/>
  <c r="B3349" i="5" s="1"/>
  <c r="B3350" i="5" a="1"/>
  <c r="B3350" i="5" s="1"/>
  <c r="B3351" i="5" a="1"/>
  <c r="B3351" i="5" s="1"/>
  <c r="B3352" i="5" a="1"/>
  <c r="B3352" i="5" s="1"/>
  <c r="B3353" i="5" a="1"/>
  <c r="B3353" i="5" s="1"/>
  <c r="B3354" i="5" a="1"/>
  <c r="B3354" i="5" s="1"/>
  <c r="B3355" i="5" a="1"/>
  <c r="B3355" i="5" s="1"/>
  <c r="B3356" i="5" a="1"/>
  <c r="B3356" i="5" s="1"/>
  <c r="B3357" i="5" a="1"/>
  <c r="B3357" i="5" s="1"/>
  <c r="B3358" i="5" a="1"/>
  <c r="B3358" i="5" s="1"/>
  <c r="B3359" i="5" a="1"/>
  <c r="B3359" i="5" s="1"/>
  <c r="B3360" i="5" a="1"/>
  <c r="B3360" i="5" s="1"/>
  <c r="B3361" i="5" a="1"/>
  <c r="B3361" i="5"/>
  <c r="B3362" i="5" a="1"/>
  <c r="B3362" i="5" s="1"/>
  <c r="B3363" i="5" a="1"/>
  <c r="B3363" i="5" s="1"/>
  <c r="B3364" i="5" a="1"/>
  <c r="B3364" i="5" s="1"/>
  <c r="B3365" i="5" a="1"/>
  <c r="B3365" i="5" s="1"/>
  <c r="B3366" i="5" a="1"/>
  <c r="B3366" i="5" s="1"/>
  <c r="B3367" i="5" a="1"/>
  <c r="B3367" i="5" s="1"/>
  <c r="B3368" i="5" a="1"/>
  <c r="B3368" i="5" s="1"/>
  <c r="B3369" i="5" a="1"/>
  <c r="B3369" i="5" s="1"/>
  <c r="B3370" i="5" a="1"/>
  <c r="B3370" i="5" s="1"/>
  <c r="B3371" i="5" a="1"/>
  <c r="B3371" i="5" s="1"/>
  <c r="B3372" i="5" a="1"/>
  <c r="B3372" i="5" s="1"/>
  <c r="B3373" i="5" a="1"/>
  <c r="B3373" i="5"/>
  <c r="B3374" i="5" a="1"/>
  <c r="B3374" i="5" s="1"/>
  <c r="B3375" i="5" a="1"/>
  <c r="B3375" i="5" s="1"/>
  <c r="B3376" i="5" a="1"/>
  <c r="B3376" i="5" s="1"/>
  <c r="B3377" i="5" a="1"/>
  <c r="B3377" i="5" s="1"/>
  <c r="B3378" i="5" a="1"/>
  <c r="B3378" i="5" s="1"/>
  <c r="B3379" i="5" a="1"/>
  <c r="B3379" i="5"/>
  <c r="B3380" i="5" a="1"/>
  <c r="B3380" i="5" s="1"/>
  <c r="B3381" i="5" a="1"/>
  <c r="B3381" i="5" s="1"/>
  <c r="B3382" i="5" a="1"/>
  <c r="B3382" i="5" s="1"/>
  <c r="B3383" i="5" a="1"/>
  <c r="B3383" i="5" s="1"/>
  <c r="B3384" i="5" a="1"/>
  <c r="B3384" i="5" s="1"/>
  <c r="B3385" i="5" a="1"/>
  <c r="B3385" i="5" s="1"/>
  <c r="B3386" i="5" a="1"/>
  <c r="B3386" i="5" s="1"/>
  <c r="B3387" i="5" a="1"/>
  <c r="B3387" i="5" s="1"/>
  <c r="B3388" i="5" a="1"/>
  <c r="B3388" i="5" s="1"/>
  <c r="B3389" i="5" a="1"/>
  <c r="B3389" i="5" s="1"/>
  <c r="B3390" i="5" a="1"/>
  <c r="B3390" i="5" s="1"/>
  <c r="B3391" i="5" a="1"/>
  <c r="B3391" i="5" s="1"/>
  <c r="B3392" i="5" a="1"/>
  <c r="B3392" i="5" s="1"/>
  <c r="B3393" i="5" a="1"/>
  <c r="B3393" i="5" s="1"/>
  <c r="B3394" i="5" a="1"/>
  <c r="B3394" i="5" s="1"/>
  <c r="B3395" i="5" a="1"/>
  <c r="B3395" i="5" s="1"/>
  <c r="B3396" i="5" a="1"/>
  <c r="B3396" i="5" s="1"/>
  <c r="B3397" i="5" a="1"/>
  <c r="B3397" i="5" s="1"/>
  <c r="B3398" i="5" a="1"/>
  <c r="B3398" i="5" s="1"/>
  <c r="B3399" i="5" a="1"/>
  <c r="B3399" i="5" s="1"/>
  <c r="B3400" i="5" a="1"/>
  <c r="B3400" i="5" s="1"/>
  <c r="B3401" i="5" a="1"/>
  <c r="B3401" i="5" s="1"/>
  <c r="B3402" i="5" a="1"/>
  <c r="B3402" i="5" s="1"/>
  <c r="B3403" i="5" a="1"/>
  <c r="B3403" i="5"/>
  <c r="B3404" i="5" a="1"/>
  <c r="B3404" i="5" s="1"/>
  <c r="B3405" i="5" a="1"/>
  <c r="B3405" i="5" s="1"/>
  <c r="B3406" i="5" a="1"/>
  <c r="B3406" i="5" s="1"/>
  <c r="B3407" i="5" a="1"/>
  <c r="B3407" i="5" s="1"/>
  <c r="B3408" i="5" a="1"/>
  <c r="B3408" i="5" s="1"/>
  <c r="B3409" i="5" a="1"/>
  <c r="B3409" i="5"/>
  <c r="B3410" i="5" a="1"/>
  <c r="B3410" i="5" s="1"/>
  <c r="B3411" i="5" a="1"/>
  <c r="B3411" i="5" s="1"/>
  <c r="B3412" i="5" a="1"/>
  <c r="B3412" i="5" s="1"/>
  <c r="B3413" i="5" a="1"/>
  <c r="B3413" i="5"/>
  <c r="B3414" i="5" a="1"/>
  <c r="B3414" i="5" s="1"/>
  <c r="B3415" i="5" a="1"/>
  <c r="B3415" i="5" s="1"/>
  <c r="B3416" i="5" a="1"/>
  <c r="B3416" i="5" s="1"/>
  <c r="B3417" i="5" a="1"/>
  <c r="B3417" i="5" s="1"/>
  <c r="B3418" i="5" a="1"/>
  <c r="B3418" i="5" s="1"/>
  <c r="B3419" i="5" a="1"/>
  <c r="B3419" i="5" s="1"/>
  <c r="B3420" i="5" a="1"/>
  <c r="B3420" i="5" s="1"/>
  <c r="B3421" i="5" a="1"/>
  <c r="B3421" i="5" s="1"/>
  <c r="B3422" i="5" a="1"/>
  <c r="B3422" i="5" s="1"/>
  <c r="B3423" i="5" a="1"/>
  <c r="B3423" i="5" s="1"/>
  <c r="B3424" i="5" a="1"/>
  <c r="B3424" i="5" s="1"/>
  <c r="B3425" i="5" a="1"/>
  <c r="B3425" i="5" s="1"/>
  <c r="B3426" i="5" a="1"/>
  <c r="B3426" i="5" s="1"/>
  <c r="B3427" i="5" a="1"/>
  <c r="B3427" i="5" s="1"/>
  <c r="B3428" i="5" a="1"/>
  <c r="B3428" i="5" s="1"/>
  <c r="B3429" i="5" a="1"/>
  <c r="B3429" i="5" s="1"/>
  <c r="B3430" i="5" a="1"/>
  <c r="B3430" i="5" s="1"/>
  <c r="B3431" i="5" a="1"/>
  <c r="B3431" i="5" s="1"/>
  <c r="B3432" i="5" a="1"/>
  <c r="B3432" i="5" s="1"/>
  <c r="B3433" i="5" a="1"/>
  <c r="B3433" i="5" s="1"/>
  <c r="B3434" i="5" a="1"/>
  <c r="B3434" i="5" s="1"/>
  <c r="B3435" i="5" a="1"/>
  <c r="B3435" i="5" s="1"/>
  <c r="B3436" i="5" a="1"/>
  <c r="B3436" i="5" s="1"/>
  <c r="B3437" i="5" a="1"/>
  <c r="B3437" i="5"/>
  <c r="B3438" i="5" a="1"/>
  <c r="B3438" i="5" s="1"/>
  <c r="B3439" i="5" a="1"/>
  <c r="B3439" i="5" s="1"/>
  <c r="B3440" i="5" a="1"/>
  <c r="B3440" i="5" s="1"/>
  <c r="B3441" i="5" a="1"/>
  <c r="B3441" i="5" s="1"/>
  <c r="B3442" i="5" a="1"/>
  <c r="B3442" i="5" s="1"/>
  <c r="B3443" i="5" a="1"/>
  <c r="B3443" i="5" s="1"/>
  <c r="B3444" i="5" a="1"/>
  <c r="B3444" i="5" s="1"/>
  <c r="B3445" i="5" a="1"/>
  <c r="B3445" i="5" s="1"/>
  <c r="B3446" i="5" a="1"/>
  <c r="B3446" i="5" s="1"/>
  <c r="B3447" i="5" a="1"/>
  <c r="B3447" i="5" s="1"/>
  <c r="B3448" i="5" a="1"/>
  <c r="B3448" i="5" s="1"/>
  <c r="B3449" i="5" a="1"/>
  <c r="B3449" i="5"/>
  <c r="B3450" i="5" a="1"/>
  <c r="B3450" i="5" s="1"/>
  <c r="B3451" i="5" a="1"/>
  <c r="B3451" i="5" s="1"/>
  <c r="B3452" i="5" a="1"/>
  <c r="B3452" i="5" s="1"/>
  <c r="B3453" i="5" a="1"/>
  <c r="B3453" i="5" s="1"/>
  <c r="B3454" i="5" a="1"/>
  <c r="B3454" i="5" s="1"/>
  <c r="B3455" i="5" a="1"/>
  <c r="B3455" i="5" s="1"/>
  <c r="B3456" i="5" a="1"/>
  <c r="B3456" i="5" s="1"/>
  <c r="B3457" i="5" a="1"/>
  <c r="B3457" i="5" s="1"/>
  <c r="B3458" i="5" a="1"/>
  <c r="B3458" i="5" s="1"/>
  <c r="B3459" i="5" a="1"/>
  <c r="B3459" i="5" s="1"/>
  <c r="B3460" i="5" a="1"/>
  <c r="B3460" i="5" s="1"/>
  <c r="B3461" i="5" a="1"/>
  <c r="B3461" i="5" s="1"/>
  <c r="B3462" i="5" a="1"/>
  <c r="B3462" i="5" s="1"/>
  <c r="B3463" i="5" a="1"/>
  <c r="B3463" i="5" s="1"/>
  <c r="B3464" i="5" a="1"/>
  <c r="B3464" i="5" s="1"/>
  <c r="B3465" i="5" a="1"/>
  <c r="B3465" i="5" s="1"/>
  <c r="B3466" i="5" a="1"/>
  <c r="B3466" i="5" s="1"/>
  <c r="B3467" i="5" a="1"/>
  <c r="B3467" i="5" s="1"/>
  <c r="B3468" i="5" a="1"/>
  <c r="B3468" i="5" s="1"/>
  <c r="B3469" i="5" a="1"/>
  <c r="B3469" i="5" s="1"/>
  <c r="B3470" i="5" a="1"/>
  <c r="B3470" i="5" s="1"/>
  <c r="B3471" i="5" a="1"/>
  <c r="B3471" i="5" s="1"/>
  <c r="B3472" i="5" a="1"/>
  <c r="B3472" i="5" s="1"/>
  <c r="B3473" i="5" a="1"/>
  <c r="B3473" i="5" s="1"/>
  <c r="B3474" i="5" a="1"/>
  <c r="B3474" i="5" s="1"/>
  <c r="B3475" i="5" a="1"/>
  <c r="B3475" i="5" s="1"/>
  <c r="B3476" i="5" a="1"/>
  <c r="B3476" i="5" s="1"/>
  <c r="B3477" i="5" a="1"/>
  <c r="B3477" i="5"/>
  <c r="B3478" i="5" a="1"/>
  <c r="B3478" i="5" s="1"/>
  <c r="B3479" i="5" a="1"/>
  <c r="B3479" i="5" s="1"/>
  <c r="B3480" i="5" a="1"/>
  <c r="B3480" i="5" s="1"/>
  <c r="B3481" i="5" a="1"/>
  <c r="B3481" i="5" s="1"/>
  <c r="B3482" i="5" a="1"/>
  <c r="B3482" i="5" s="1"/>
  <c r="B3483" i="5" a="1"/>
  <c r="B3483" i="5" s="1"/>
  <c r="B3484" i="5" a="1"/>
  <c r="B3484" i="5" s="1"/>
  <c r="B3485" i="5" a="1"/>
  <c r="B3485" i="5" s="1"/>
  <c r="B3486" i="5" a="1"/>
  <c r="B3486" i="5" s="1"/>
  <c r="B3487" i="5" a="1"/>
  <c r="B3487" i="5" s="1"/>
  <c r="B3488" i="5" a="1"/>
  <c r="B3488" i="5" s="1"/>
  <c r="B3489" i="5" a="1"/>
  <c r="B3489" i="5" s="1"/>
  <c r="B3490" i="5" a="1"/>
  <c r="B3490" i="5" s="1"/>
  <c r="B3491" i="5" a="1"/>
  <c r="B3491" i="5" s="1"/>
  <c r="B3492" i="5" a="1"/>
  <c r="B3492" i="5" s="1"/>
  <c r="B3493" i="5" a="1"/>
  <c r="B3493" i="5" s="1"/>
  <c r="B3494" i="5" a="1"/>
  <c r="B3494" i="5" s="1"/>
  <c r="B3495" i="5" a="1"/>
  <c r="B3495" i="5" s="1"/>
  <c r="B3496" i="5" a="1"/>
  <c r="B3496" i="5" s="1"/>
  <c r="B3497" i="5" a="1"/>
  <c r="B3497" i="5" s="1"/>
  <c r="B3498" i="5" a="1"/>
  <c r="B3498" i="5" s="1"/>
  <c r="B3499" i="5" a="1"/>
  <c r="B3499" i="5" s="1"/>
  <c r="B3500" i="5" a="1"/>
  <c r="B3500" i="5" s="1"/>
  <c r="B3501" i="5" a="1"/>
  <c r="B3501" i="5"/>
  <c r="B3502" i="5" a="1"/>
  <c r="B3502" i="5" s="1"/>
  <c r="B3503" i="5" a="1"/>
  <c r="B3503" i="5" s="1"/>
  <c r="B3504" i="5" a="1"/>
  <c r="B3504" i="5" s="1"/>
  <c r="B3505" i="5" a="1"/>
  <c r="B3505" i="5" s="1"/>
  <c r="B3506" i="5" a="1"/>
  <c r="B3506" i="5" s="1"/>
  <c r="B3507" i="5" a="1"/>
  <c r="B3507" i="5" s="1"/>
  <c r="B3508" i="5" a="1"/>
  <c r="B3508" i="5" s="1"/>
  <c r="B3509" i="5" a="1"/>
  <c r="B3509" i="5"/>
  <c r="B3510" i="5" a="1"/>
  <c r="B3510" i="5" s="1"/>
  <c r="B3511" i="5" a="1"/>
  <c r="B3511" i="5" s="1"/>
  <c r="B3512" i="5" a="1"/>
  <c r="B3512" i="5" s="1"/>
  <c r="B3513" i="5" a="1"/>
  <c r="B3513" i="5" s="1"/>
  <c r="B3514" i="5" a="1"/>
  <c r="B3514" i="5" s="1"/>
  <c r="B3515" i="5" a="1"/>
  <c r="B3515" i="5" s="1"/>
  <c r="B3516" i="5" a="1"/>
  <c r="B3516" i="5" s="1"/>
  <c r="B3517" i="5" a="1"/>
  <c r="B3517" i="5" s="1"/>
  <c r="B3518" i="5" a="1"/>
  <c r="B3518" i="5" s="1"/>
  <c r="B3519" i="5" a="1"/>
  <c r="B3519" i="5" s="1"/>
  <c r="B3520" i="5" a="1"/>
  <c r="B3520" i="5" s="1"/>
  <c r="B3521" i="5" a="1"/>
  <c r="B3521" i="5" s="1"/>
  <c r="B3522" i="5" a="1"/>
  <c r="B3522" i="5" s="1"/>
  <c r="B3523" i="5" a="1"/>
  <c r="B3523" i="5" s="1"/>
  <c r="B3524" i="5" a="1"/>
  <c r="B3524" i="5" s="1"/>
  <c r="B3525" i="5" a="1"/>
  <c r="B3525" i="5" s="1"/>
  <c r="B3526" i="5" a="1"/>
  <c r="B3526" i="5" s="1"/>
  <c r="B3527" i="5" a="1"/>
  <c r="B3527" i="5" s="1"/>
  <c r="B3528" i="5" a="1"/>
  <c r="B3528" i="5" s="1"/>
  <c r="B3529" i="5" a="1"/>
  <c r="B3529" i="5" s="1"/>
  <c r="B3530" i="5" a="1"/>
  <c r="B3530" i="5" s="1"/>
  <c r="B3531" i="5" a="1"/>
  <c r="B3531" i="5"/>
  <c r="B3532" i="5" a="1"/>
  <c r="B3532" i="5" s="1"/>
  <c r="B3533" i="5" a="1"/>
  <c r="B3533" i="5" s="1"/>
  <c r="B3534" i="5" a="1"/>
  <c r="B3534" i="5" s="1"/>
  <c r="B3535" i="5" a="1"/>
  <c r="B3535" i="5" s="1"/>
  <c r="B3536" i="5" a="1"/>
  <c r="B3536" i="5" s="1"/>
  <c r="B3537" i="5" a="1"/>
  <c r="B3537" i="5"/>
  <c r="B3538" i="5" a="1"/>
  <c r="B3538" i="5" s="1"/>
  <c r="B3539" i="5" a="1"/>
  <c r="B3539" i="5" s="1"/>
  <c r="B3540" i="5" a="1"/>
  <c r="B3540" i="5" s="1"/>
  <c r="B3541" i="5" a="1"/>
  <c r="B3541" i="5"/>
  <c r="B3542" i="5" a="1"/>
  <c r="B3542" i="5" s="1"/>
  <c r="B3543" i="5" a="1"/>
  <c r="B3543" i="5" s="1"/>
  <c r="B3544" i="5" a="1"/>
  <c r="B3544" i="5" s="1"/>
  <c r="B3545" i="5" a="1"/>
  <c r="B3545" i="5" s="1"/>
  <c r="B3546" i="5" a="1"/>
  <c r="B3546" i="5" s="1"/>
  <c r="B3547" i="5" a="1"/>
  <c r="B3547" i="5" s="1"/>
  <c r="B3548" i="5" a="1"/>
  <c r="B3548" i="5" s="1"/>
  <c r="B3549" i="5" a="1"/>
  <c r="B3549" i="5" s="1"/>
  <c r="B3550" i="5" a="1"/>
  <c r="B3550" i="5" s="1"/>
  <c r="B3551" i="5" a="1"/>
  <c r="B3551" i="5" s="1"/>
  <c r="B3552" i="5" a="1"/>
  <c r="B3552" i="5" s="1"/>
  <c r="B3553" i="5" a="1"/>
  <c r="B3553" i="5" s="1"/>
  <c r="B3554" i="5" a="1"/>
  <c r="B3554" i="5" s="1"/>
  <c r="B3555" i="5" a="1"/>
  <c r="B3555" i="5" s="1"/>
  <c r="B3556" i="5" a="1"/>
  <c r="B3556" i="5" s="1"/>
  <c r="B3557" i="5" a="1"/>
  <c r="B3557" i="5"/>
  <c r="B3558" i="5" a="1"/>
  <c r="B3558" i="5" s="1"/>
  <c r="B3559" i="5" a="1"/>
  <c r="B3559" i="5" s="1"/>
  <c r="B3560" i="5" a="1"/>
  <c r="B3560" i="5" s="1"/>
  <c r="B3561" i="5" a="1"/>
  <c r="B3561" i="5" s="1"/>
  <c r="B3562" i="5" a="1"/>
  <c r="B3562" i="5" s="1"/>
  <c r="B3563" i="5" a="1"/>
  <c r="B3563" i="5" s="1"/>
  <c r="B3564" i="5" a="1"/>
  <c r="B3564" i="5" s="1"/>
  <c r="B3565" i="5" a="1"/>
  <c r="B3565" i="5" s="1"/>
  <c r="B3566" i="5" a="1"/>
  <c r="B3566" i="5" s="1"/>
  <c r="B3567" i="5" a="1"/>
  <c r="B3567" i="5" s="1"/>
  <c r="B3568" i="5" a="1"/>
  <c r="B3568" i="5" s="1"/>
  <c r="B3569" i="5" a="1"/>
  <c r="B3569" i="5" s="1"/>
  <c r="B3570" i="5" a="1"/>
  <c r="B3570" i="5" s="1"/>
  <c r="B3571" i="5" a="1"/>
  <c r="B3571" i="5"/>
  <c r="B3572" i="5" a="1"/>
  <c r="B3572" i="5" s="1"/>
  <c r="B3573" i="5" a="1"/>
  <c r="B3573" i="5" s="1"/>
  <c r="B3574" i="5" a="1"/>
  <c r="B3574" i="5" s="1"/>
  <c r="B3575" i="5" a="1"/>
  <c r="B3575" i="5" s="1"/>
  <c r="B3576" i="5" a="1"/>
  <c r="B3576" i="5" s="1"/>
  <c r="B3577" i="5" a="1"/>
  <c r="B3577" i="5" s="1"/>
  <c r="B3578" i="5" a="1"/>
  <c r="B3578" i="5" s="1"/>
  <c r="B3579" i="5" a="1"/>
  <c r="B3579" i="5" s="1"/>
  <c r="B3580" i="5" a="1"/>
  <c r="B3580" i="5" s="1"/>
  <c r="B3581" i="5" a="1"/>
  <c r="B3581" i="5" s="1"/>
  <c r="B3582" i="5" a="1"/>
  <c r="B3582" i="5" s="1"/>
  <c r="B3583" i="5" a="1"/>
  <c r="B3583" i="5" s="1"/>
  <c r="B3584" i="5" a="1"/>
  <c r="B3584" i="5" s="1"/>
  <c r="B3585" i="5" a="1"/>
  <c r="B3585" i="5" s="1"/>
  <c r="B3586" i="5" a="1"/>
  <c r="B3586" i="5" s="1"/>
  <c r="B3587" i="5" a="1"/>
  <c r="B3587" i="5" s="1"/>
  <c r="B3588" i="5" a="1"/>
  <c r="B3588" i="5" s="1"/>
  <c r="B3589" i="5" a="1"/>
  <c r="B3589" i="5" s="1"/>
  <c r="B3590" i="5" a="1"/>
  <c r="B3590" i="5" s="1"/>
  <c r="B3591" i="5" a="1"/>
  <c r="B3591" i="5" s="1"/>
  <c r="B3592" i="5" a="1"/>
  <c r="B3592" i="5" s="1"/>
  <c r="B3593" i="5" a="1"/>
  <c r="B3593" i="5" s="1"/>
  <c r="B3594" i="5" a="1"/>
  <c r="B3594" i="5" s="1"/>
  <c r="B3595" i="5" a="1"/>
  <c r="B3595" i="5" s="1"/>
  <c r="B3596" i="5" a="1"/>
  <c r="B3596" i="5" s="1"/>
  <c r="B3597" i="5" a="1"/>
  <c r="B3597" i="5"/>
  <c r="B3598" i="5" a="1"/>
  <c r="B3598" i="5" s="1"/>
  <c r="B3599" i="5" a="1"/>
  <c r="B3599" i="5" s="1"/>
  <c r="B3600" i="5" a="1"/>
  <c r="B3600" i="5" s="1"/>
  <c r="B3601" i="5" a="1"/>
  <c r="B3601" i="5" s="1"/>
  <c r="B3602" i="5" a="1"/>
  <c r="B3602" i="5" s="1"/>
  <c r="B3603" i="5" a="1"/>
  <c r="B3603" i="5" s="1"/>
  <c r="B3604" i="5" a="1"/>
  <c r="B3604" i="5" s="1"/>
  <c r="B3605" i="5" a="1"/>
  <c r="B3605" i="5" s="1"/>
  <c r="B3606" i="5" a="1"/>
  <c r="B3606" i="5" s="1"/>
  <c r="B3607" i="5" a="1"/>
  <c r="B3607" i="5" s="1"/>
  <c r="B3608" i="5" a="1"/>
  <c r="B3608" i="5" s="1"/>
  <c r="B3609" i="5" a="1"/>
  <c r="B3609" i="5"/>
  <c r="B3610" i="5" a="1"/>
  <c r="B3610" i="5" s="1"/>
  <c r="B3611" i="5" a="1"/>
  <c r="B3611" i="5" s="1"/>
  <c r="B3612" i="5" a="1"/>
  <c r="B3612" i="5" s="1"/>
  <c r="B3613" i="5" a="1"/>
  <c r="B3613" i="5" s="1"/>
  <c r="B3614" i="5" a="1"/>
  <c r="B3614" i="5" s="1"/>
  <c r="B3615" i="5" a="1"/>
  <c r="B3615" i="5" s="1"/>
  <c r="B3616" i="5" a="1"/>
  <c r="B3616" i="5" s="1"/>
  <c r="B3617" i="5" a="1"/>
  <c r="B3617" i="5" s="1"/>
  <c r="B3618" i="5" a="1"/>
  <c r="B3618" i="5" s="1"/>
  <c r="B3619" i="5" a="1"/>
  <c r="B3619" i="5" s="1"/>
  <c r="B3620" i="5" a="1"/>
  <c r="B3620" i="5" s="1"/>
  <c r="B3621" i="5" a="1"/>
  <c r="B3621" i="5" s="1"/>
  <c r="B3622" i="5" a="1"/>
  <c r="B3622" i="5" s="1"/>
  <c r="B3623" i="5" a="1"/>
  <c r="B3623" i="5" s="1"/>
  <c r="B3624" i="5" a="1"/>
  <c r="B3624" i="5" s="1"/>
  <c r="B3625" i="5" a="1"/>
  <c r="B3625" i="5" s="1"/>
  <c r="B3626" i="5" a="1"/>
  <c r="B3626" i="5" s="1"/>
  <c r="B3627" i="5" a="1"/>
  <c r="B3627" i="5"/>
  <c r="B3628" i="5" a="1"/>
  <c r="B3628" i="5" s="1"/>
  <c r="B3629" i="5" a="1"/>
  <c r="B3629" i="5" s="1"/>
  <c r="B3630" i="5" a="1"/>
  <c r="B3630" i="5" s="1"/>
  <c r="B3631" i="5" a="1"/>
  <c r="B3631" i="5" s="1"/>
  <c r="B3632" i="5" a="1"/>
  <c r="B3632" i="5" s="1"/>
  <c r="B3633" i="5" a="1"/>
  <c r="B3633" i="5"/>
  <c r="B3634" i="5" a="1"/>
  <c r="B3634" i="5" s="1"/>
  <c r="B3635" i="5" a="1"/>
  <c r="B3635" i="5" s="1"/>
  <c r="B3636" i="5" a="1"/>
  <c r="B3636" i="5" s="1"/>
  <c r="B3637" i="5" a="1"/>
  <c r="B3637" i="5" s="1"/>
  <c r="B3638" i="5" a="1"/>
  <c r="B3638" i="5" s="1"/>
  <c r="B3639" i="5" a="1"/>
  <c r="B3639" i="5" s="1"/>
  <c r="B3640" i="5" a="1"/>
  <c r="B3640" i="5" s="1"/>
  <c r="B3641" i="5" a="1"/>
  <c r="B3641" i="5"/>
  <c r="B3642" i="5" a="1"/>
  <c r="B3642" i="5" s="1"/>
  <c r="B3643" i="5" a="1"/>
  <c r="B3643" i="5" s="1"/>
  <c r="B3644" i="5" a="1"/>
  <c r="B3644" i="5" s="1"/>
  <c r="B3645" i="5" a="1"/>
  <c r="B3645" i="5" s="1"/>
  <c r="B3646" i="5" a="1"/>
  <c r="B3646" i="5" s="1"/>
  <c r="B3647" i="5" a="1"/>
  <c r="B3647" i="5" s="1"/>
  <c r="B3648" i="5" a="1"/>
  <c r="B3648" i="5" s="1"/>
  <c r="B3649" i="5" a="1"/>
  <c r="B3649" i="5" s="1"/>
  <c r="B3650" i="5" a="1"/>
  <c r="B3650" i="5" s="1"/>
  <c r="B3651" i="5" a="1"/>
  <c r="B3651" i="5" s="1"/>
  <c r="B3652" i="5" a="1"/>
  <c r="B3652" i="5" s="1"/>
  <c r="B3653" i="5" a="1"/>
  <c r="B3653" i="5" s="1"/>
  <c r="B3654" i="5" a="1"/>
  <c r="B3654" i="5" s="1"/>
  <c r="B3655" i="5" a="1"/>
  <c r="B3655" i="5" s="1"/>
  <c r="B3656" i="5" a="1"/>
  <c r="B3656" i="5" s="1"/>
  <c r="B3657" i="5" a="1"/>
  <c r="B3657" i="5" s="1"/>
  <c r="B3658" i="5" a="1"/>
  <c r="B3658" i="5" s="1"/>
  <c r="B3659" i="5" a="1"/>
  <c r="B3659" i="5" s="1"/>
  <c r="B3660" i="5" a="1"/>
  <c r="B3660" i="5" s="1"/>
  <c r="B3661" i="5" a="1"/>
  <c r="B3661" i="5" s="1"/>
  <c r="B3662" i="5" a="1"/>
  <c r="B3662" i="5" s="1"/>
  <c r="B3663" i="5" a="1"/>
  <c r="B3663" i="5" s="1"/>
  <c r="B3664" i="5" a="1"/>
  <c r="B3664" i="5" s="1"/>
  <c r="B3665" i="5" a="1"/>
  <c r="B3665" i="5" s="1"/>
  <c r="B3666" i="5" a="1"/>
  <c r="B3666" i="5"/>
  <c r="B3667" i="5" a="1"/>
  <c r="B3667" i="5" s="1"/>
  <c r="B3668" i="5" a="1"/>
  <c r="B3668" i="5" s="1"/>
  <c r="B3669" i="5" a="1"/>
  <c r="B3669" i="5" s="1"/>
  <c r="B3670" i="5" a="1"/>
  <c r="B3670" i="5" s="1"/>
  <c r="B3671" i="5" a="1"/>
  <c r="B3671" i="5" s="1"/>
  <c r="B3672" i="5" a="1"/>
  <c r="B3672" i="5" s="1"/>
  <c r="B3673" i="5" a="1"/>
  <c r="B3673" i="5" s="1"/>
  <c r="B3674" i="5" a="1"/>
  <c r="B3674" i="5" s="1"/>
  <c r="B3675" i="5" a="1"/>
  <c r="B3675" i="5" s="1"/>
  <c r="B3676" i="5" a="1"/>
  <c r="B3676" i="5" s="1"/>
  <c r="B3677" i="5" a="1"/>
  <c r="B3677" i="5" s="1"/>
  <c r="B3678" i="5" a="1"/>
  <c r="B3678" i="5" s="1"/>
  <c r="B3679" i="5" a="1"/>
  <c r="B3679" i="5" s="1"/>
  <c r="B3680" i="5" a="1"/>
  <c r="B3680" i="5" s="1"/>
  <c r="B3681" i="5" a="1"/>
  <c r="B3681" i="5" s="1"/>
  <c r="B3682" i="5" a="1"/>
  <c r="B3682" i="5" s="1"/>
  <c r="B3683" i="5" a="1"/>
  <c r="B3683" i="5" s="1"/>
  <c r="B3684" i="5" a="1"/>
  <c r="B3684" i="5" s="1"/>
  <c r="B3685" i="5" a="1"/>
  <c r="B3685" i="5" s="1"/>
  <c r="B3686" i="5" a="1"/>
  <c r="B3686" i="5" s="1"/>
  <c r="B3687" i="5" a="1"/>
  <c r="B3687" i="5" s="1"/>
  <c r="B3688" i="5" a="1"/>
  <c r="B3688" i="5" s="1"/>
  <c r="B3689" i="5" a="1"/>
  <c r="B3689" i="5" s="1"/>
  <c r="B3690" i="5" a="1"/>
  <c r="B3690" i="5"/>
  <c r="B3691" i="5" a="1"/>
  <c r="B3691" i="5" s="1"/>
  <c r="B3692" i="5" a="1"/>
  <c r="B3692" i="5" s="1"/>
  <c r="B3693" i="5" a="1"/>
  <c r="B3693" i="5" s="1"/>
  <c r="B3694" i="5" a="1"/>
  <c r="B3694" i="5" s="1"/>
  <c r="B3695" i="5" a="1"/>
  <c r="B3695" i="5" s="1"/>
  <c r="B3696" i="5" a="1"/>
  <c r="B3696" i="5" s="1"/>
  <c r="B3697" i="5" a="1"/>
  <c r="B3697" i="5" s="1"/>
  <c r="B3698" i="5" a="1"/>
  <c r="B3698" i="5" s="1"/>
  <c r="B3699" i="5" a="1"/>
  <c r="B3699" i="5" s="1"/>
  <c r="B3700" i="5" a="1"/>
  <c r="B3700" i="5" s="1"/>
  <c r="B3701" i="5" a="1"/>
  <c r="B3701" i="5" s="1"/>
  <c r="B3702" i="5" a="1"/>
  <c r="B3702" i="5" s="1"/>
  <c r="B3703" i="5" a="1"/>
  <c r="B3703" i="5" s="1"/>
  <c r="B3704" i="5" a="1"/>
  <c r="B3704" i="5" s="1"/>
  <c r="B3705" i="5" a="1"/>
  <c r="B3705" i="5" s="1"/>
  <c r="B3706" i="5" a="1"/>
  <c r="B3706" i="5" s="1"/>
  <c r="B3707" i="5" a="1"/>
  <c r="B3707" i="5" s="1"/>
  <c r="B3708" i="5" a="1"/>
  <c r="B3708" i="5" s="1"/>
  <c r="B3709" i="5" a="1"/>
  <c r="B3709" i="5" s="1"/>
  <c r="B3710" i="5" a="1"/>
  <c r="B3710" i="5" s="1"/>
  <c r="B3711" i="5" a="1"/>
  <c r="B3711" i="5" s="1"/>
  <c r="B3712" i="5" a="1"/>
  <c r="B3712" i="5" s="1"/>
  <c r="B3713" i="5" a="1"/>
  <c r="B3713" i="5" s="1"/>
  <c r="B3714" i="5" a="1"/>
  <c r="B3714" i="5" s="1"/>
  <c r="B3715" i="5" a="1"/>
  <c r="B3715" i="5" s="1"/>
  <c r="B3716" i="5" a="1"/>
  <c r="B3716" i="5" s="1"/>
  <c r="B3717" i="5" a="1"/>
  <c r="B3717" i="5" s="1"/>
  <c r="B3718" i="5" a="1"/>
  <c r="B3718" i="5" s="1"/>
  <c r="B3719" i="5" a="1"/>
  <c r="B3719" i="5" s="1"/>
  <c r="B3720" i="5" a="1"/>
  <c r="B3720" i="5" s="1"/>
  <c r="B3721" i="5" a="1"/>
  <c r="B3721" i="5" s="1"/>
  <c r="B3722" i="5" a="1"/>
  <c r="B3722" i="5" s="1"/>
  <c r="B3723" i="5" a="1"/>
  <c r="B3723" i="5" s="1"/>
  <c r="B3724" i="5" a="1"/>
  <c r="B3724" i="5" s="1"/>
  <c r="B3725" i="5" a="1"/>
  <c r="B3725" i="5" s="1"/>
  <c r="B3726" i="5" a="1"/>
  <c r="B3726" i="5" s="1"/>
  <c r="B3727" i="5" a="1"/>
  <c r="B3727" i="5" s="1"/>
  <c r="B3728" i="5" a="1"/>
  <c r="B3728" i="5" s="1"/>
  <c r="B3729" i="5" a="1"/>
  <c r="B3729" i="5" s="1"/>
  <c r="B3730" i="5" a="1"/>
  <c r="B3730" i="5" s="1"/>
  <c r="B3731" i="5" a="1"/>
  <c r="B3731" i="5" s="1"/>
  <c r="B3732" i="5" a="1"/>
  <c r="B3732" i="5" s="1"/>
  <c r="B3733" i="5" a="1"/>
  <c r="B3733" i="5" s="1"/>
  <c r="B3734" i="5" a="1"/>
  <c r="B3734" i="5" s="1"/>
  <c r="B3735" i="5" a="1"/>
  <c r="B3735" i="5" s="1"/>
  <c r="B3736" i="5" a="1"/>
  <c r="B3736" i="5" s="1"/>
  <c r="B3737" i="5" a="1"/>
  <c r="B3737" i="5" s="1"/>
  <c r="B3738" i="5" a="1"/>
  <c r="B3738" i="5" s="1"/>
  <c r="B3739" i="5" a="1"/>
  <c r="B3739" i="5" s="1"/>
  <c r="B3740" i="5" a="1"/>
  <c r="B3740" i="5" s="1"/>
  <c r="B3741" i="5" a="1"/>
  <c r="B3741" i="5" s="1"/>
  <c r="B3742" i="5" a="1"/>
  <c r="B3742" i="5" s="1"/>
  <c r="B3743" i="5" a="1"/>
  <c r="B3743" i="5" s="1"/>
  <c r="B3744" i="5" a="1"/>
  <c r="B3744" i="5" s="1"/>
  <c r="B3745" i="5" a="1"/>
  <c r="B3745" i="5" s="1"/>
  <c r="B3746" i="5" a="1"/>
  <c r="B3746" i="5" s="1"/>
  <c r="B3747" i="5" a="1"/>
  <c r="B3747" i="5" s="1"/>
  <c r="B3748" i="5" a="1"/>
  <c r="B3748" i="5" s="1"/>
  <c r="B3749" i="5" a="1"/>
  <c r="B3749" i="5" s="1"/>
  <c r="B3750" i="5" a="1"/>
  <c r="B3750" i="5" s="1"/>
  <c r="B3751" i="5" a="1"/>
  <c r="B3751" i="5" s="1"/>
  <c r="B3752" i="5" a="1"/>
  <c r="B3752" i="5" s="1"/>
  <c r="B3753" i="5" a="1"/>
  <c r="B3753" i="5" s="1"/>
  <c r="B3754" i="5" a="1"/>
  <c r="B3754" i="5" s="1"/>
  <c r="B3755" i="5" a="1"/>
  <c r="B3755" i="5" s="1"/>
  <c r="B3756" i="5" a="1"/>
  <c r="B3756" i="5" s="1"/>
  <c r="B3757" i="5" a="1"/>
  <c r="B3757" i="5" s="1"/>
  <c r="B3758" i="5" a="1"/>
  <c r="B3758" i="5" s="1"/>
  <c r="B3759" i="5" a="1"/>
  <c r="B3759" i="5" s="1"/>
  <c r="B3760" i="5" a="1"/>
  <c r="B3760" i="5" s="1"/>
  <c r="B3761" i="5" a="1"/>
  <c r="B3761" i="5" s="1"/>
  <c r="B3762" i="5" a="1"/>
  <c r="B3762" i="5" s="1"/>
  <c r="B3763" i="5" a="1"/>
  <c r="B3763" i="5" s="1"/>
  <c r="B3764" i="5" a="1"/>
  <c r="B3764" i="5" s="1"/>
  <c r="B3765" i="5" a="1"/>
  <c r="B3765" i="5" s="1"/>
  <c r="B3766" i="5" a="1"/>
  <c r="B3766" i="5" s="1"/>
  <c r="B3767" i="5" a="1"/>
  <c r="B3767" i="5" s="1"/>
  <c r="B3768" i="5" a="1"/>
  <c r="B3768" i="5" s="1"/>
  <c r="B3769" i="5" a="1"/>
  <c r="B3769" i="5" s="1"/>
  <c r="B3770" i="5" a="1"/>
  <c r="B3770" i="5" s="1"/>
  <c r="B3771" i="5" a="1"/>
  <c r="B3771" i="5" s="1"/>
  <c r="B3772" i="5" a="1"/>
  <c r="B3772" i="5" s="1"/>
  <c r="B3773" i="5" a="1"/>
  <c r="B3773" i="5" s="1"/>
  <c r="B3774" i="5" a="1"/>
  <c r="B3774" i="5" s="1"/>
  <c r="B3775" i="5" a="1"/>
  <c r="B3775" i="5" s="1"/>
  <c r="B3776" i="5" a="1"/>
  <c r="B3776" i="5" s="1"/>
  <c r="B3777" i="5" a="1"/>
  <c r="B3777" i="5" s="1"/>
  <c r="B3778" i="5" a="1"/>
  <c r="B3778" i="5" s="1"/>
  <c r="B3779" i="5" a="1"/>
  <c r="B3779" i="5" s="1"/>
  <c r="B3780" i="5" a="1"/>
  <c r="B3780" i="5" s="1"/>
  <c r="B3781" i="5" a="1"/>
  <c r="B3781" i="5" s="1"/>
  <c r="B3782" i="5" a="1"/>
  <c r="B3782" i="5" s="1"/>
  <c r="B3783" i="5" a="1"/>
  <c r="B3783" i="5" s="1"/>
  <c r="B3784" i="5" a="1"/>
  <c r="B3784" i="5" s="1"/>
  <c r="B3785" i="5" a="1"/>
  <c r="B3785" i="5" s="1"/>
  <c r="B3786" i="5" a="1"/>
  <c r="B3786" i="5" s="1"/>
  <c r="B3787" i="5" a="1"/>
  <c r="B3787" i="5" s="1"/>
  <c r="B3788" i="5" a="1"/>
  <c r="B3788" i="5" s="1"/>
  <c r="B3789" i="5" a="1"/>
  <c r="B3789" i="5" s="1"/>
  <c r="B3790" i="5" a="1"/>
  <c r="B3790" i="5" s="1"/>
  <c r="B3791" i="5" a="1"/>
  <c r="B3791" i="5" s="1"/>
  <c r="B3792" i="5" a="1"/>
  <c r="B3792" i="5" s="1"/>
  <c r="B3793" i="5" a="1"/>
  <c r="B3793" i="5" s="1"/>
  <c r="B3794" i="5" a="1"/>
  <c r="B3794" i="5" s="1"/>
  <c r="B3795" i="5" a="1"/>
  <c r="B3795" i="5" s="1"/>
  <c r="B3796" i="5" a="1"/>
  <c r="B3796" i="5" s="1"/>
  <c r="B3797" i="5" a="1"/>
  <c r="B3797" i="5" s="1"/>
  <c r="B3798" i="5" a="1"/>
  <c r="B3798" i="5" s="1"/>
  <c r="B3799" i="5" a="1"/>
  <c r="B3799" i="5" s="1"/>
  <c r="B3800" i="5" a="1"/>
  <c r="B3800" i="5" s="1"/>
  <c r="B3801" i="5" a="1"/>
  <c r="B3801" i="5" s="1"/>
  <c r="B3802" i="5" a="1"/>
  <c r="B3802" i="5" s="1"/>
  <c r="B3803" i="5" a="1"/>
  <c r="B3803" i="5" s="1"/>
  <c r="B3804" i="5" a="1"/>
  <c r="B3804" i="5" s="1"/>
  <c r="B3805" i="5" a="1"/>
  <c r="B3805" i="5" s="1"/>
  <c r="B3806" i="5" a="1"/>
  <c r="B3806" i="5" s="1"/>
  <c r="B3807" i="5" a="1"/>
  <c r="B3807" i="5" s="1"/>
  <c r="B3808" i="5" a="1"/>
  <c r="B3808" i="5" s="1"/>
  <c r="B3809" i="5" a="1"/>
  <c r="B3809" i="5" s="1"/>
  <c r="B3810" i="5" a="1"/>
  <c r="B3810" i="5" s="1"/>
  <c r="B3811" i="5" a="1"/>
  <c r="B3811" i="5" s="1"/>
  <c r="B3812" i="5" a="1"/>
  <c r="B3812" i="5" s="1"/>
  <c r="B3813" i="5" a="1"/>
  <c r="B3813" i="5" s="1"/>
  <c r="B3814" i="5" a="1"/>
  <c r="B3814" i="5" s="1"/>
  <c r="B3815" i="5" a="1"/>
  <c r="B3815" i="5" s="1"/>
  <c r="B3816" i="5" a="1"/>
  <c r="B3816" i="5" s="1"/>
  <c r="B3817" i="5" a="1"/>
  <c r="B3817" i="5" s="1"/>
  <c r="B3818" i="5" a="1"/>
  <c r="B3818" i="5" s="1"/>
  <c r="B3819" i="5" a="1"/>
  <c r="B3819" i="5" s="1"/>
  <c r="B3820" i="5" a="1"/>
  <c r="B3820" i="5" s="1"/>
  <c r="B3821" i="5" a="1"/>
  <c r="B3821" i="5" s="1"/>
  <c r="B3822" i="5" a="1"/>
  <c r="B3822" i="5" s="1"/>
  <c r="B3823" i="5" a="1"/>
  <c r="B3823" i="5" s="1"/>
  <c r="B3824" i="5" a="1"/>
  <c r="B3824" i="5" s="1"/>
  <c r="B3825" i="5" a="1"/>
  <c r="B3825" i="5" s="1"/>
  <c r="B3826" i="5" a="1"/>
  <c r="B3826" i="5" s="1"/>
  <c r="B3827" i="5" a="1"/>
  <c r="B3827" i="5" s="1"/>
  <c r="B3828" i="5" a="1"/>
  <c r="B3828" i="5" s="1"/>
  <c r="B3829" i="5" a="1"/>
  <c r="B3829" i="5" s="1"/>
  <c r="B3830" i="5" a="1"/>
  <c r="B3830" i="5" s="1"/>
  <c r="B3831" i="5" a="1"/>
  <c r="B3831" i="5" s="1"/>
  <c r="B3832" i="5" a="1"/>
  <c r="B3832" i="5" s="1"/>
  <c r="B3833" i="5" a="1"/>
  <c r="B3833" i="5" s="1"/>
  <c r="B3834" i="5" a="1"/>
  <c r="B3834" i="5" s="1"/>
  <c r="B3835" i="5" a="1"/>
  <c r="B3835" i="5" s="1"/>
  <c r="B3836" i="5" a="1"/>
  <c r="B3836" i="5" s="1"/>
  <c r="B3837" i="5" a="1"/>
  <c r="B3837" i="5" s="1"/>
  <c r="B3838" i="5" a="1"/>
  <c r="B3838" i="5" s="1"/>
  <c r="B3839" i="5" a="1"/>
  <c r="B3839" i="5" s="1"/>
  <c r="B3840" i="5" a="1"/>
  <c r="B3840" i="5" s="1"/>
  <c r="B3841" i="5" a="1"/>
  <c r="B3841" i="5" s="1"/>
  <c r="B3842" i="5" a="1"/>
  <c r="B3842" i="5" s="1"/>
  <c r="B3843" i="5" a="1"/>
  <c r="B3843" i="5" s="1"/>
  <c r="B3844" i="5" a="1"/>
  <c r="B3844" i="5" s="1"/>
  <c r="B3845" i="5" a="1"/>
  <c r="B3845" i="5" s="1"/>
  <c r="B3846" i="5" a="1"/>
  <c r="B3846" i="5" s="1"/>
  <c r="B3847" i="5" a="1"/>
  <c r="B3847" i="5" s="1"/>
  <c r="B3848" i="5" a="1"/>
  <c r="B3848" i="5" s="1"/>
  <c r="B3849" i="5" a="1"/>
  <c r="B3849" i="5" s="1"/>
  <c r="B3850" i="5" a="1"/>
  <c r="B3850" i="5" s="1"/>
  <c r="B3851" i="5" a="1"/>
  <c r="B3851" i="5" s="1"/>
  <c r="B3852" i="5" a="1"/>
  <c r="B3852" i="5" s="1"/>
  <c r="B3853" i="5" a="1"/>
  <c r="B3853" i="5" s="1"/>
  <c r="B3854" i="5" a="1"/>
  <c r="B3854" i="5" s="1"/>
  <c r="B3855" i="5" a="1"/>
  <c r="B3855" i="5" s="1"/>
  <c r="B3856" i="5" a="1"/>
  <c r="B3856" i="5" s="1"/>
  <c r="B3857" i="5" a="1"/>
  <c r="B3857" i="5" s="1"/>
  <c r="B3858" i="5" a="1"/>
  <c r="B3858" i="5" s="1"/>
  <c r="B3859" i="5" a="1"/>
  <c r="B3859" i="5" s="1"/>
  <c r="B3860" i="5" a="1"/>
  <c r="B3860" i="5" s="1"/>
  <c r="B3861" i="5" a="1"/>
  <c r="B3861" i="5" s="1"/>
  <c r="B3862" i="5" a="1"/>
  <c r="B3862" i="5" s="1"/>
  <c r="B3863" i="5" a="1"/>
  <c r="B3863" i="5" s="1"/>
  <c r="B3864" i="5" a="1"/>
  <c r="B3864" i="5" s="1"/>
  <c r="B3865" i="5" a="1"/>
  <c r="B3865" i="5" s="1"/>
  <c r="B3866" i="5" a="1"/>
  <c r="B3866" i="5" s="1"/>
  <c r="B3867" i="5" a="1"/>
  <c r="B3867" i="5" s="1"/>
  <c r="B3868" i="5" a="1"/>
  <c r="B3868" i="5" s="1"/>
  <c r="B3869" i="5" a="1"/>
  <c r="B3869" i="5" s="1"/>
  <c r="B3870" i="5" a="1"/>
  <c r="B3870" i="5" s="1"/>
  <c r="B3871" i="5" a="1"/>
  <c r="B3871" i="5" s="1"/>
  <c r="B3872" i="5" a="1"/>
  <c r="B3872" i="5" s="1"/>
  <c r="B3873" i="5" a="1"/>
  <c r="B3873" i="5" s="1"/>
  <c r="B3874" i="5" a="1"/>
  <c r="B3874" i="5" s="1"/>
  <c r="B3875" i="5" a="1"/>
  <c r="B3875" i="5" s="1"/>
  <c r="B3876" i="5" a="1"/>
  <c r="B3876" i="5" s="1"/>
  <c r="B3877" i="5" a="1"/>
  <c r="B3877" i="5" s="1"/>
  <c r="B3878" i="5" a="1"/>
  <c r="B3878" i="5" s="1"/>
  <c r="B3879" i="5" a="1"/>
  <c r="B3879" i="5" s="1"/>
  <c r="B3880" i="5" a="1"/>
  <c r="B3880" i="5" s="1"/>
  <c r="B3881" i="5" a="1"/>
  <c r="B3881" i="5" s="1"/>
  <c r="B3882" i="5" a="1"/>
  <c r="B3882" i="5" s="1"/>
  <c r="B3883" i="5" a="1"/>
  <c r="B3883" i="5" s="1"/>
  <c r="B3884" i="5" a="1"/>
  <c r="B3884" i="5" s="1"/>
  <c r="B3885" i="5" a="1"/>
  <c r="B3885" i="5" s="1"/>
  <c r="B3886" i="5" a="1"/>
  <c r="B3886" i="5" s="1"/>
  <c r="B3887" i="5" a="1"/>
  <c r="B3887" i="5" s="1"/>
  <c r="B3888" i="5" a="1"/>
  <c r="B3888" i="5" s="1"/>
  <c r="B3889" i="5" a="1"/>
  <c r="B3889" i="5" s="1"/>
  <c r="B3890" i="5" a="1"/>
  <c r="B3890" i="5" s="1"/>
  <c r="B3891" i="5" a="1"/>
  <c r="B3891" i="5" s="1"/>
  <c r="B3892" i="5" a="1"/>
  <c r="B3892" i="5" s="1"/>
  <c r="B3893" i="5" a="1"/>
  <c r="B3893" i="5" s="1"/>
  <c r="B3894" i="5" a="1"/>
  <c r="B3894" i="5" s="1"/>
  <c r="B3895" i="5" a="1"/>
  <c r="B3895" i="5" s="1"/>
  <c r="B3896" i="5" a="1"/>
  <c r="B3896" i="5" s="1"/>
  <c r="B3897" i="5" a="1"/>
  <c r="B3897" i="5" s="1"/>
  <c r="B3898" i="5" a="1"/>
  <c r="B3898" i="5" s="1"/>
  <c r="B3899" i="5" a="1"/>
  <c r="B3899" i="5" s="1"/>
  <c r="B3900" i="5" a="1"/>
  <c r="B3900" i="5" s="1"/>
  <c r="B3901" i="5" a="1"/>
  <c r="B3901" i="5" s="1"/>
  <c r="B3902" i="5" a="1"/>
  <c r="B3902" i="5" s="1"/>
  <c r="B3903" i="5" a="1"/>
  <c r="B3903" i="5" s="1"/>
  <c r="B3904" i="5" a="1"/>
  <c r="B3904" i="5" s="1"/>
  <c r="B3905" i="5" a="1"/>
  <c r="B3905" i="5" s="1"/>
  <c r="B3906" i="5" a="1"/>
  <c r="B3906" i="5" s="1"/>
  <c r="B3907" i="5" a="1"/>
  <c r="B3907" i="5" s="1"/>
  <c r="B3908" i="5" a="1"/>
  <c r="B3908" i="5" s="1"/>
  <c r="B3909" i="5" a="1"/>
  <c r="B3909" i="5" s="1"/>
  <c r="B3910" i="5" a="1"/>
  <c r="B3910" i="5" s="1"/>
  <c r="B3911" i="5" a="1"/>
  <c r="B3911" i="5" s="1"/>
  <c r="B3912" i="5" a="1"/>
  <c r="B3912" i="5" s="1"/>
  <c r="B3913" i="5" a="1"/>
  <c r="B3913" i="5" s="1"/>
  <c r="B3914" i="5" a="1"/>
  <c r="B3914" i="5" s="1"/>
  <c r="B3915" i="5" a="1"/>
  <c r="B3915" i="5" s="1"/>
  <c r="B3916" i="5" a="1"/>
  <c r="B3916" i="5" s="1"/>
  <c r="B3917" i="5" a="1"/>
  <c r="B3917" i="5" s="1"/>
  <c r="B3918" i="5" a="1"/>
  <c r="B3918" i="5" s="1"/>
  <c r="B3919" i="5" a="1"/>
  <c r="B3919" i="5" s="1"/>
  <c r="B3920" i="5" a="1"/>
  <c r="B3920" i="5" s="1"/>
  <c r="B3921" i="5" a="1"/>
  <c r="B3921" i="5" s="1"/>
  <c r="B3922" i="5" a="1"/>
  <c r="B3922" i="5" s="1"/>
  <c r="B3923" i="5" a="1"/>
  <c r="B3923" i="5" s="1"/>
  <c r="B3924" i="5" a="1"/>
  <c r="B3924" i="5" s="1"/>
  <c r="B3925" i="5" a="1"/>
  <c r="B3925" i="5" s="1"/>
  <c r="B3926" i="5" a="1"/>
  <c r="B3926" i="5" s="1"/>
  <c r="B3927" i="5" a="1"/>
  <c r="B3927" i="5" s="1"/>
  <c r="B3928" i="5" a="1"/>
  <c r="B3928" i="5" s="1"/>
  <c r="B3929" i="5" a="1"/>
  <c r="B3929" i="5" s="1"/>
  <c r="B3930" i="5" a="1"/>
  <c r="B3930" i="5" s="1"/>
  <c r="B3931" i="5" a="1"/>
  <c r="B3931" i="5" s="1"/>
  <c r="B3932" i="5" a="1"/>
  <c r="B3932" i="5"/>
  <c r="B3933" i="5" a="1"/>
  <c r="B3933" i="5" s="1"/>
  <c r="B3934" i="5" a="1"/>
  <c r="B3934" i="5" s="1"/>
  <c r="B3935" i="5" a="1"/>
  <c r="B3935" i="5" s="1"/>
  <c r="B3936" i="5" a="1"/>
  <c r="B3936" i="5" s="1"/>
  <c r="B3937" i="5" a="1"/>
  <c r="B3937" i="5" s="1"/>
  <c r="B3938" i="5" a="1"/>
  <c r="B3938" i="5" s="1"/>
  <c r="B3939" i="5" a="1"/>
  <c r="B3939" i="5" s="1"/>
  <c r="B3940" i="5" a="1"/>
  <c r="B3940" i="5" s="1"/>
  <c r="B3941" i="5" a="1"/>
  <c r="B3941" i="5" s="1"/>
  <c r="B3942" i="5" a="1"/>
  <c r="B3942" i="5" s="1"/>
  <c r="B3943" i="5" a="1"/>
  <c r="B3943" i="5" s="1"/>
  <c r="B3944" i="5" a="1"/>
  <c r="B3944" i="5" s="1"/>
  <c r="B3945" i="5" a="1"/>
  <c r="B3945" i="5" s="1"/>
  <c r="B3946" i="5" a="1"/>
  <c r="B3946" i="5" s="1"/>
  <c r="B3947" i="5" a="1"/>
  <c r="B3947" i="5" s="1"/>
  <c r="B3948" i="5" a="1"/>
  <c r="B3948" i="5" s="1"/>
  <c r="B3949" i="5" a="1"/>
  <c r="B3949" i="5" s="1"/>
  <c r="B3950" i="5" a="1"/>
  <c r="B3950" i="5" s="1"/>
  <c r="B3951" i="5" a="1"/>
  <c r="B3951" i="5" s="1"/>
  <c r="B3952" i="5" a="1"/>
  <c r="B3952" i="5" s="1"/>
  <c r="B3953" i="5" a="1"/>
  <c r="B3953" i="5" s="1"/>
  <c r="B3954" i="5" a="1"/>
  <c r="B3954" i="5" s="1"/>
  <c r="B3955" i="5" a="1"/>
  <c r="B3955" i="5" s="1"/>
  <c r="B3956" i="5" a="1"/>
  <c r="B3956" i="5"/>
  <c r="B3957" i="5" a="1"/>
  <c r="B3957" i="5" s="1"/>
  <c r="B3958" i="5" a="1"/>
  <c r="B3958" i="5" s="1"/>
  <c r="B3959" i="5" a="1"/>
  <c r="B3959" i="5" s="1"/>
  <c r="B3960" i="5" a="1"/>
  <c r="B3960" i="5" s="1"/>
  <c r="B3961" i="5" a="1"/>
  <c r="B3961" i="5" s="1"/>
  <c r="B3962" i="5" a="1"/>
  <c r="B3962" i="5" s="1"/>
  <c r="B3963" i="5" a="1"/>
  <c r="B3963" i="5" s="1"/>
  <c r="B3964" i="5" a="1"/>
  <c r="B3964" i="5" s="1"/>
  <c r="B3965" i="5" a="1"/>
  <c r="B3965" i="5" s="1"/>
  <c r="B3966" i="5" a="1"/>
  <c r="B3966" i="5" s="1"/>
  <c r="B3967" i="5" a="1"/>
  <c r="B3967" i="5" s="1"/>
  <c r="B3968" i="5" a="1"/>
  <c r="B3968" i="5" s="1"/>
  <c r="B3969" i="5" a="1"/>
  <c r="B3969" i="5" s="1"/>
  <c r="B3970" i="5" a="1"/>
  <c r="B3970" i="5" s="1"/>
  <c r="B3971" i="5" a="1"/>
  <c r="B3971" i="5" s="1"/>
  <c r="B3972" i="5" a="1"/>
  <c r="B3972" i="5"/>
  <c r="B3973" i="5" a="1"/>
  <c r="B3973" i="5" s="1"/>
  <c r="B3974" i="5" a="1"/>
  <c r="B3974" i="5" s="1"/>
  <c r="B3975" i="5" a="1"/>
  <c r="B3975" i="5" s="1"/>
  <c r="B3976" i="5" a="1"/>
  <c r="B3976" i="5" s="1"/>
  <c r="B3977" i="5" a="1"/>
  <c r="B3977" i="5" s="1"/>
  <c r="B3978" i="5" a="1"/>
  <c r="B3978" i="5" s="1"/>
  <c r="B3979" i="5" a="1"/>
  <c r="B3979" i="5" s="1"/>
  <c r="B3980" i="5" a="1"/>
  <c r="B3980" i="5" s="1"/>
  <c r="B3981" i="5" a="1"/>
  <c r="B3981" i="5" s="1"/>
  <c r="B3982" i="5" a="1"/>
  <c r="B3982" i="5" s="1"/>
  <c r="B3983" i="5" a="1"/>
  <c r="B3983" i="5" s="1"/>
  <c r="B3984" i="5" a="1"/>
  <c r="B3984" i="5" s="1"/>
  <c r="B3985" i="5" a="1"/>
  <c r="B3985" i="5" s="1"/>
  <c r="B3986" i="5" a="1"/>
  <c r="B3986" i="5"/>
  <c r="B3987" i="5" a="1"/>
  <c r="B3987" i="5" s="1"/>
  <c r="B3988" i="5" a="1"/>
  <c r="B3988" i="5" s="1"/>
  <c r="B3989" i="5" a="1"/>
  <c r="B3989" i="5" s="1"/>
  <c r="B3990" i="5" a="1"/>
  <c r="B3990" i="5" s="1"/>
  <c r="B3991" i="5" a="1"/>
  <c r="B3991" i="5" s="1"/>
  <c r="B3992" i="5" a="1"/>
  <c r="B3992" i="5" s="1"/>
  <c r="B3993" i="5" a="1"/>
  <c r="B3993" i="5" s="1"/>
  <c r="B3994" i="5" a="1"/>
  <c r="B3994" i="5" s="1"/>
  <c r="B3995" i="5" a="1"/>
  <c r="B3995" i="5" s="1"/>
  <c r="B3996" i="5" a="1"/>
  <c r="B3996" i="5" s="1"/>
  <c r="B3997" i="5" a="1"/>
  <c r="B3997" i="5" s="1"/>
  <c r="B3998" i="5" a="1"/>
  <c r="B3998" i="5" s="1"/>
  <c r="B3999" i="5" a="1"/>
  <c r="B3999" i="5" s="1"/>
  <c r="B4000" i="5" a="1"/>
  <c r="B4000" i="5" s="1"/>
  <c r="B4001" i="5" a="1"/>
  <c r="B4001" i="5" s="1"/>
  <c r="B4002" i="5" a="1"/>
  <c r="B4002" i="5" s="1"/>
  <c r="B4003" i="5" a="1"/>
  <c r="B4003" i="5" s="1"/>
  <c r="B4004" i="5" a="1"/>
  <c r="B4004" i="5"/>
  <c r="B4005" i="5" a="1"/>
  <c r="B4005" i="5" s="1"/>
  <c r="B4006" i="5" a="1"/>
  <c r="B4006" i="5" s="1"/>
  <c r="B4007" i="5" a="1"/>
  <c r="B4007" i="5" s="1"/>
  <c r="B4008" i="5" a="1"/>
  <c r="B4008" i="5" s="1"/>
  <c r="B4009" i="5" a="1"/>
  <c r="B4009" i="5" s="1"/>
  <c r="B4010" i="5" a="1"/>
  <c r="B4010" i="5" s="1"/>
  <c r="B4011" i="5" a="1"/>
  <c r="B4011" i="5" s="1"/>
  <c r="B4012" i="5" a="1"/>
  <c r="B4012" i="5" s="1"/>
  <c r="B4013" i="5" a="1"/>
  <c r="B4013" i="5" s="1"/>
  <c r="B4014" i="5" a="1"/>
  <c r="B4014" i="5" s="1"/>
  <c r="B4015" i="5" a="1"/>
  <c r="B4015" i="5" s="1"/>
  <c r="B4016" i="5" a="1"/>
  <c r="B4016" i="5" s="1"/>
  <c r="B4017" i="5" a="1"/>
  <c r="B4017" i="5" s="1"/>
  <c r="B4018" i="5" a="1"/>
  <c r="B4018" i="5" s="1"/>
  <c r="B4019" i="5" a="1"/>
  <c r="B4019" i="5" s="1"/>
  <c r="B4020" i="5" a="1"/>
  <c r="B4020" i="5"/>
  <c r="B4021" i="5" a="1"/>
  <c r="B4021" i="5" s="1"/>
  <c r="B4022" i="5" a="1"/>
  <c r="B4022" i="5" s="1"/>
  <c r="B4023" i="5" a="1"/>
  <c r="B4023" i="5" s="1"/>
  <c r="B4024" i="5" a="1"/>
  <c r="B4024" i="5" s="1"/>
  <c r="B4025" i="5" a="1"/>
  <c r="B4025" i="5" s="1"/>
  <c r="B4026" i="5" a="1"/>
  <c r="B4026" i="5" s="1"/>
  <c r="B4027" i="5" a="1"/>
  <c r="B4027" i="5" s="1"/>
  <c r="B4028" i="5" a="1"/>
  <c r="B4028" i="5" s="1"/>
  <c r="B4029" i="5" a="1"/>
  <c r="B4029" i="5" s="1"/>
  <c r="B4030" i="5" a="1"/>
  <c r="B4030" i="5" s="1"/>
  <c r="B4031" i="5" a="1"/>
  <c r="B4031" i="5" s="1"/>
  <c r="B4032" i="5" a="1"/>
  <c r="B4032" i="5" s="1"/>
  <c r="B4033" i="5" a="1"/>
  <c r="B4033" i="5" s="1"/>
  <c r="B4034" i="5" a="1"/>
  <c r="B4034" i="5" s="1"/>
  <c r="B4035" i="5" a="1"/>
  <c r="B4035" i="5" s="1"/>
  <c r="B4036" i="5" a="1"/>
  <c r="B4036" i="5"/>
  <c r="B4037" i="5" a="1"/>
  <c r="B4037" i="5" s="1"/>
  <c r="B4038" i="5" a="1"/>
  <c r="B4038" i="5" s="1"/>
  <c r="B4039" i="5" a="1"/>
  <c r="B4039" i="5" s="1"/>
  <c r="B4040" i="5" a="1"/>
  <c r="B4040" i="5" s="1"/>
  <c r="B4041" i="5" a="1"/>
  <c r="B4041" i="5" s="1"/>
  <c r="B4042" i="5" a="1"/>
  <c r="B4042" i="5" s="1"/>
  <c r="B4043" i="5" a="1"/>
  <c r="B4043" i="5" s="1"/>
  <c r="B4044" i="5" a="1"/>
  <c r="B4044" i="5" s="1"/>
  <c r="B4045" i="5" a="1"/>
  <c r="B4045" i="5" s="1"/>
  <c r="B4046" i="5" a="1"/>
  <c r="B4046" i="5" s="1"/>
  <c r="B4047" i="5" a="1"/>
  <c r="B4047" i="5" s="1"/>
  <c r="B4048" i="5" a="1"/>
  <c r="B4048" i="5" s="1"/>
  <c r="B4049" i="5" a="1"/>
  <c r="B4049" i="5" s="1"/>
  <c r="B4050" i="5" a="1"/>
  <c r="B4050" i="5"/>
  <c r="B4051" i="5" a="1"/>
  <c r="B4051" i="5" s="1"/>
  <c r="B4052" i="5" a="1"/>
  <c r="B4052" i="5" s="1"/>
  <c r="B4053" i="5" a="1"/>
  <c r="B4053" i="5" s="1"/>
  <c r="B4054" i="5" a="1"/>
  <c r="B4054" i="5" s="1"/>
  <c r="B4055" i="5" a="1"/>
  <c r="B4055" i="5" s="1"/>
  <c r="B4056" i="5" a="1"/>
  <c r="B4056" i="5" s="1"/>
  <c r="B4057" i="5" a="1"/>
  <c r="B4057" i="5" s="1"/>
  <c r="B4058" i="5" a="1"/>
  <c r="B4058" i="5" s="1"/>
  <c r="B4059" i="5" a="1"/>
  <c r="B4059" i="5" s="1"/>
  <c r="B4060" i="5" a="1"/>
  <c r="B4060" i="5"/>
  <c r="B4061" i="5" a="1"/>
  <c r="B4061" i="5" s="1"/>
  <c r="B4062" i="5" a="1"/>
  <c r="B4062" i="5" s="1"/>
  <c r="B4063" i="5" a="1"/>
  <c r="B4063" i="5" s="1"/>
  <c r="B4064" i="5" a="1"/>
  <c r="B4064" i="5" s="1"/>
  <c r="B4065" i="5" a="1"/>
  <c r="B4065" i="5" s="1"/>
  <c r="B4066" i="5" a="1"/>
  <c r="B4066" i="5" s="1"/>
  <c r="B4067" i="5" a="1"/>
  <c r="B4067" i="5" s="1"/>
  <c r="B4068" i="5" a="1"/>
  <c r="B4068" i="5" s="1"/>
  <c r="B4069" i="5" a="1"/>
  <c r="B4069" i="5" s="1"/>
  <c r="B4070" i="5" a="1"/>
  <c r="B4070" i="5" s="1"/>
  <c r="B4071" i="5" a="1"/>
  <c r="B4071" i="5" s="1"/>
  <c r="B4072" i="5" a="1"/>
  <c r="B4072" i="5" s="1"/>
  <c r="B4073" i="5" a="1"/>
  <c r="B4073" i="5" s="1"/>
  <c r="B4074" i="5" a="1"/>
  <c r="B4074" i="5" s="1"/>
  <c r="B4075" i="5" a="1"/>
  <c r="B4075" i="5" s="1"/>
  <c r="B4076" i="5" a="1"/>
  <c r="B4076" i="5" s="1"/>
  <c r="B4077" i="5" a="1"/>
  <c r="B4077" i="5" s="1"/>
  <c r="B4078" i="5" a="1"/>
  <c r="B4078" i="5" s="1"/>
  <c r="B4079" i="5" a="1"/>
  <c r="B4079" i="5" s="1"/>
  <c r="B4080" i="5" a="1"/>
  <c r="B4080" i="5" s="1"/>
  <c r="B4081" i="5" a="1"/>
  <c r="B4081" i="5" s="1"/>
  <c r="B4082" i="5" a="1"/>
  <c r="B4082" i="5" s="1"/>
  <c r="B4083" i="5" a="1"/>
  <c r="B4083" i="5" s="1"/>
  <c r="B4084" i="5" a="1"/>
  <c r="B4084" i="5" s="1"/>
  <c r="B4085" i="5" a="1"/>
  <c r="B4085" i="5" s="1"/>
  <c r="B4086" i="5" a="1"/>
  <c r="B4086" i="5" s="1"/>
  <c r="B4087" i="5" a="1"/>
  <c r="B4087" i="5" s="1"/>
  <c r="B4088" i="5" a="1"/>
  <c r="B4088" i="5" s="1"/>
  <c r="B4089" i="5" a="1"/>
  <c r="B4089" i="5" s="1"/>
  <c r="B4090" i="5" a="1"/>
  <c r="B4090" i="5" s="1"/>
  <c r="B4091" i="5" a="1"/>
  <c r="B4091" i="5" s="1"/>
  <c r="B4092" i="5" a="1"/>
  <c r="B4092" i="5" s="1"/>
  <c r="B4093" i="5" a="1"/>
  <c r="B4093" i="5" s="1"/>
  <c r="B4094" i="5" a="1"/>
  <c r="B4094" i="5" s="1"/>
  <c r="B4095" i="5" a="1"/>
  <c r="B4095" i="5" s="1"/>
  <c r="B4096" i="5" a="1"/>
  <c r="B4096" i="5" s="1"/>
  <c r="B4097" i="5" a="1"/>
  <c r="B4097" i="5" s="1"/>
  <c r="B4098" i="5" a="1"/>
  <c r="B4098" i="5"/>
  <c r="B4099" i="5" a="1"/>
  <c r="B4099" i="5" s="1"/>
  <c r="B4100" i="5" a="1"/>
  <c r="B4100" i="5" s="1"/>
  <c r="B4101" i="5" a="1"/>
  <c r="B4101" i="5" s="1"/>
  <c r="B4102" i="5" a="1"/>
  <c r="B4102" i="5" s="1"/>
  <c r="B4103" i="5" a="1"/>
  <c r="B4103" i="5" s="1"/>
  <c r="B4104" i="5" a="1"/>
  <c r="B4104" i="5" s="1"/>
  <c r="B4105" i="5" a="1"/>
  <c r="B4105" i="5" s="1"/>
  <c r="B4106" i="5" a="1"/>
  <c r="B4106" i="5" s="1"/>
  <c r="B4107" i="5" a="1"/>
  <c r="B4107" i="5" s="1"/>
  <c r="B4108" i="5" a="1"/>
  <c r="B4108" i="5" s="1"/>
  <c r="B4109" i="5" a="1"/>
  <c r="B4109" i="5" s="1"/>
  <c r="B4110" i="5" a="1"/>
  <c r="B4110" i="5" s="1"/>
  <c r="B4111" i="5" a="1"/>
  <c r="B4111" i="5" s="1"/>
  <c r="B4112" i="5" a="1"/>
  <c r="B4112" i="5" s="1"/>
  <c r="B4113" i="5" a="1"/>
  <c r="B4113" i="5" s="1"/>
  <c r="B4114" i="5" a="1"/>
  <c r="B4114" i="5" s="1"/>
  <c r="B4115" i="5" a="1"/>
  <c r="B4115" i="5" s="1"/>
  <c r="B4116" i="5" a="1"/>
  <c r="B4116" i="5" s="1"/>
  <c r="B4117" i="5" a="1"/>
  <c r="B4117" i="5" s="1"/>
  <c r="B4118" i="5" a="1"/>
  <c r="B4118" i="5" s="1"/>
  <c r="B4119" i="5" a="1"/>
  <c r="B4119" i="5" s="1"/>
  <c r="B4120" i="5" a="1"/>
  <c r="B4120" i="5" s="1"/>
  <c r="B4121" i="5" a="1"/>
  <c r="B4121" i="5" s="1"/>
  <c r="B4122" i="5" a="1"/>
  <c r="B4122" i="5" s="1"/>
  <c r="B4123" i="5" a="1"/>
  <c r="B4123" i="5" s="1"/>
  <c r="B4124" i="5" a="1"/>
  <c r="B4124" i="5" s="1"/>
  <c r="B4125" i="5" a="1"/>
  <c r="B4125" i="5" s="1"/>
  <c r="B4126" i="5" a="1"/>
  <c r="B4126" i="5" s="1"/>
  <c r="B4127" i="5" a="1"/>
  <c r="B4127" i="5" s="1"/>
  <c r="B4128" i="5" a="1"/>
  <c r="B4128" i="5" s="1"/>
  <c r="B4129" i="5" a="1"/>
  <c r="B4129" i="5" s="1"/>
  <c r="B4130" i="5" a="1"/>
  <c r="B4130" i="5" s="1"/>
  <c r="B4131" i="5" a="1"/>
  <c r="B4131" i="5" s="1"/>
  <c r="B4132" i="5" a="1"/>
  <c r="B4132" i="5" s="1"/>
  <c r="B4133" i="5" a="1"/>
  <c r="B4133" i="5" s="1"/>
  <c r="B4134" i="5" a="1"/>
  <c r="B4134" i="5" s="1"/>
  <c r="B4135" i="5" a="1"/>
  <c r="B4135" i="5" s="1"/>
  <c r="B4136" i="5" a="1"/>
  <c r="B4136" i="5" s="1"/>
  <c r="B4137" i="5" a="1"/>
  <c r="B4137" i="5" s="1"/>
  <c r="B4138" i="5" a="1"/>
  <c r="B4138" i="5" s="1"/>
  <c r="B4139" i="5" a="1"/>
  <c r="B4139" i="5" s="1"/>
  <c r="B4140" i="5" a="1"/>
  <c r="B4140" i="5" s="1"/>
  <c r="B4141" i="5" a="1"/>
  <c r="B4141" i="5" s="1"/>
  <c r="B4142" i="5" a="1"/>
  <c r="B4142" i="5" s="1"/>
  <c r="B4143" i="5" a="1"/>
  <c r="B4143" i="5" s="1"/>
  <c r="B4144" i="5" a="1"/>
  <c r="B4144" i="5" s="1"/>
  <c r="B4145" i="5" a="1"/>
  <c r="B4145" i="5" s="1"/>
  <c r="B4146" i="5" a="1"/>
  <c r="B4146" i="5"/>
  <c r="B4147" i="5" a="1"/>
  <c r="B4147" i="5" s="1"/>
  <c r="B4148" i="5" a="1"/>
  <c r="B4148" i="5" s="1"/>
  <c r="B4149" i="5" a="1"/>
  <c r="B4149" i="5" s="1"/>
  <c r="B4150" i="5" a="1"/>
  <c r="B4150" i="5" s="1"/>
  <c r="B4151" i="5" a="1"/>
  <c r="B4151" i="5" s="1"/>
  <c r="B4152" i="5" a="1"/>
  <c r="B4152" i="5" s="1"/>
  <c r="B4153" i="5" a="1"/>
  <c r="B4153" i="5" s="1"/>
  <c r="B4154" i="5" a="1"/>
  <c r="B4154" i="5" s="1"/>
  <c r="B4155" i="5" a="1"/>
  <c r="B4155" i="5" s="1"/>
  <c r="B4156" i="5" a="1"/>
  <c r="B4156" i="5" s="1"/>
  <c r="B4157" i="5" a="1"/>
  <c r="B4157" i="5" s="1"/>
  <c r="B4158" i="5" a="1"/>
  <c r="B4158" i="5" s="1"/>
  <c r="B4159" i="5" a="1"/>
  <c r="B4159" i="5" s="1"/>
  <c r="B4160" i="5" a="1"/>
  <c r="B4160" i="5" s="1"/>
  <c r="B4161" i="5" a="1"/>
  <c r="B4161" i="5" s="1"/>
  <c r="B4162" i="5" a="1"/>
  <c r="B4162" i="5" s="1"/>
  <c r="B4163" i="5" a="1"/>
  <c r="B4163" i="5" s="1"/>
  <c r="B4164" i="5" a="1"/>
  <c r="B4164" i="5" s="1"/>
  <c r="B4165" i="5" a="1"/>
  <c r="B4165" i="5" s="1"/>
  <c r="B4166" i="5" a="1"/>
  <c r="B4166" i="5" s="1"/>
  <c r="B4167" i="5" a="1"/>
  <c r="B4167" i="5" s="1"/>
  <c r="B4168" i="5" a="1"/>
  <c r="B4168" i="5" s="1"/>
  <c r="B4169" i="5" a="1"/>
  <c r="B4169" i="5" s="1"/>
  <c r="B4170" i="5" a="1"/>
  <c r="B4170" i="5" s="1"/>
  <c r="B4171" i="5" a="1"/>
  <c r="B4171" i="5" s="1"/>
  <c r="B4172" i="5" a="1"/>
  <c r="B4172" i="5" s="1"/>
  <c r="B4173" i="5" a="1"/>
  <c r="B4173" i="5" s="1"/>
  <c r="B4174" i="5" a="1"/>
  <c r="B4174" i="5" s="1"/>
  <c r="B4175" i="5" a="1"/>
  <c r="B4175" i="5" s="1"/>
  <c r="B4176" i="5" a="1"/>
  <c r="B4176" i="5" s="1"/>
  <c r="B4177" i="5" a="1"/>
  <c r="B4177" i="5" s="1"/>
  <c r="B4178" i="5" a="1"/>
  <c r="B4178" i="5" s="1"/>
  <c r="B4179" i="5" a="1"/>
  <c r="B4179" i="5" s="1"/>
  <c r="B4180" i="5" a="1"/>
  <c r="B4180" i="5" s="1"/>
  <c r="B4181" i="5" a="1"/>
  <c r="B4181" i="5" s="1"/>
  <c r="B4182" i="5" a="1"/>
  <c r="B4182" i="5" s="1"/>
  <c r="B4183" i="5" a="1"/>
  <c r="B4183" i="5" s="1"/>
  <c r="B4184" i="5" a="1"/>
  <c r="B4184" i="5" s="1"/>
  <c r="B4185" i="5" a="1"/>
  <c r="B4185" i="5" s="1"/>
  <c r="B4186" i="5" a="1"/>
  <c r="B4186" i="5" s="1"/>
  <c r="B4187" i="5" a="1"/>
  <c r="B4187" i="5" s="1"/>
  <c r="B4188" i="5" a="1"/>
  <c r="B4188" i="5"/>
  <c r="B4189" i="5" a="1"/>
  <c r="B4189" i="5" s="1"/>
  <c r="B4190" i="5" a="1"/>
  <c r="B4190" i="5" s="1"/>
  <c r="B4191" i="5" a="1"/>
  <c r="B4191" i="5" s="1"/>
  <c r="B4192" i="5" a="1"/>
  <c r="B4192" i="5" s="1"/>
  <c r="B4193" i="5" a="1"/>
  <c r="B4193" i="5" s="1"/>
  <c r="B4194" i="5" a="1"/>
  <c r="B4194" i="5" s="1"/>
  <c r="B4195" i="5" a="1"/>
  <c r="B4195" i="5" s="1"/>
  <c r="B4196" i="5" a="1"/>
  <c r="B4196" i="5" s="1"/>
  <c r="B4197" i="5" a="1"/>
  <c r="B4197" i="5" s="1"/>
  <c r="B4198" i="5" a="1"/>
  <c r="B4198" i="5" s="1"/>
  <c r="B4199" i="5" a="1"/>
  <c r="B4199" i="5" s="1"/>
  <c r="B4200" i="5" a="1"/>
  <c r="B4200" i="5" s="1"/>
  <c r="B4201" i="5" a="1"/>
  <c r="B4201" i="5" s="1"/>
  <c r="B4202" i="5" a="1"/>
  <c r="B4202" i="5" s="1"/>
  <c r="B4203" i="5" a="1"/>
  <c r="B4203" i="5" s="1"/>
  <c r="B4204" i="5" a="1"/>
  <c r="B4204" i="5" s="1"/>
  <c r="B4205" i="5" a="1"/>
  <c r="B4205" i="5" s="1"/>
  <c r="B4206" i="5" a="1"/>
  <c r="B4206" i="5" s="1"/>
  <c r="B4207" i="5" a="1"/>
  <c r="B4207" i="5" s="1"/>
  <c r="B4208" i="5" a="1"/>
  <c r="B4208" i="5" s="1"/>
  <c r="B4209" i="5" a="1"/>
  <c r="B4209" i="5" s="1"/>
  <c r="B4210" i="5" a="1"/>
  <c r="B4210" i="5"/>
  <c r="B4211" i="5" a="1"/>
  <c r="B4211" i="5" s="1"/>
  <c r="B4212" i="5" a="1"/>
  <c r="B4212" i="5" s="1"/>
  <c r="B4213" i="5" a="1"/>
  <c r="B4213" i="5" s="1"/>
  <c r="B4214" i="5" a="1"/>
  <c r="B4214" i="5" s="1"/>
  <c r="B4215" i="5" a="1"/>
  <c r="B4215" i="5" s="1"/>
  <c r="B4216" i="5" a="1"/>
  <c r="B4216" i="5" s="1"/>
  <c r="B4217" i="5" a="1"/>
  <c r="B4217" i="5" s="1"/>
  <c r="B4218" i="5" a="1"/>
  <c r="B4218" i="5" s="1"/>
  <c r="B4219" i="5" a="1"/>
  <c r="B4219" i="5" s="1"/>
  <c r="B4220" i="5" a="1"/>
  <c r="B4220" i="5" s="1"/>
  <c r="B4221" i="5" a="1"/>
  <c r="B4221" i="5" s="1"/>
  <c r="B4222" i="5" a="1"/>
  <c r="B4222" i="5" s="1"/>
  <c r="B4223" i="5" a="1"/>
  <c r="B4223" i="5" s="1"/>
  <c r="B4224" i="5" a="1"/>
  <c r="B4224" i="5" s="1"/>
  <c r="B4225" i="5" a="1"/>
  <c r="B4225" i="5" s="1"/>
  <c r="B4226" i="5" a="1"/>
  <c r="B4226" i="5"/>
  <c r="B4227" i="5" a="1"/>
  <c r="B4227" i="5" s="1"/>
  <c r="B4228" i="5" a="1"/>
  <c r="B4228" i="5" s="1"/>
  <c r="B4229" i="5" a="1"/>
  <c r="B4229" i="5" s="1"/>
  <c r="B4230" i="5" a="1"/>
  <c r="B4230" i="5" s="1"/>
  <c r="B4231" i="5" a="1"/>
  <c r="B4231" i="5" s="1"/>
  <c r="B4232" i="5" a="1"/>
  <c r="B4232" i="5" s="1"/>
  <c r="B4233" i="5" a="1"/>
  <c r="B4233" i="5" s="1"/>
  <c r="B4234" i="5" a="1"/>
  <c r="B4234" i="5" s="1"/>
  <c r="B4235" i="5" a="1"/>
  <c r="B4235" i="5" s="1"/>
  <c r="B4236" i="5" a="1"/>
  <c r="B4236" i="5" s="1"/>
  <c r="B4237" i="5" a="1"/>
  <c r="B4237" i="5" s="1"/>
  <c r="B4238" i="5" a="1"/>
  <c r="B4238" i="5" s="1"/>
  <c r="B4239" i="5" a="1"/>
  <c r="B4239" i="5" s="1"/>
  <c r="B4240" i="5" a="1"/>
  <c r="B4240" i="5" s="1"/>
  <c r="B4241" i="5" a="1"/>
  <c r="B4241" i="5" s="1"/>
  <c r="B4242" i="5" a="1"/>
  <c r="B4242" i="5" s="1"/>
  <c r="B4243" i="5" a="1"/>
  <c r="B4243" i="5" s="1"/>
  <c r="B4244" i="5" a="1"/>
  <c r="B4244" i="5" s="1"/>
  <c r="B4245" i="5" a="1"/>
  <c r="B4245" i="5" s="1"/>
  <c r="B4246" i="5" a="1"/>
  <c r="B4246" i="5" s="1"/>
  <c r="B4247" i="5" a="1"/>
  <c r="B4247" i="5" s="1"/>
  <c r="B4248" i="5" a="1"/>
  <c r="B4248" i="5" s="1"/>
  <c r="B4249" i="5" a="1"/>
  <c r="B4249" i="5" s="1"/>
  <c r="B4250" i="5" a="1"/>
  <c r="B4250" i="5" s="1"/>
  <c r="B4251" i="5" a="1"/>
  <c r="B4251" i="5" s="1"/>
  <c r="B4252" i="5" a="1"/>
  <c r="B4252" i="5"/>
  <c r="B4253" i="5" a="1"/>
  <c r="B4253" i="5" s="1"/>
  <c r="B4254" i="5" a="1"/>
  <c r="B4254" i="5" s="1"/>
  <c r="B4255" i="5" a="1"/>
  <c r="B4255" i="5" s="1"/>
  <c r="B4256" i="5" a="1"/>
  <c r="B4256" i="5" s="1"/>
  <c r="B4257" i="5" a="1"/>
  <c r="B4257" i="5" s="1"/>
  <c r="B4258" i="5" a="1"/>
  <c r="B4258" i="5" s="1"/>
  <c r="B4259" i="5" a="1"/>
  <c r="B4259" i="5" s="1"/>
  <c r="B4260" i="5" a="1"/>
  <c r="B4260" i="5" s="1"/>
  <c r="B4261" i="5" a="1"/>
  <c r="B4261" i="5" s="1"/>
  <c r="B4262" i="5" a="1"/>
  <c r="B4262" i="5" s="1"/>
  <c r="B4263" i="5" a="1"/>
  <c r="B4263" i="5" s="1"/>
  <c r="B4264" i="5" a="1"/>
  <c r="B4264" i="5" s="1"/>
  <c r="B4265" i="5" a="1"/>
  <c r="B4265" i="5" s="1"/>
  <c r="B4266" i="5" a="1"/>
  <c r="B4266" i="5" s="1"/>
  <c r="B4267" i="5" a="1"/>
  <c r="B4267" i="5" s="1"/>
  <c r="B4268" i="5" a="1"/>
  <c r="B4268" i="5" s="1"/>
  <c r="B4269" i="5" a="1"/>
  <c r="B4269" i="5" s="1"/>
  <c r="B4270" i="5" a="1"/>
  <c r="B4270" i="5" s="1"/>
  <c r="B4271" i="5" a="1"/>
  <c r="B4271" i="5" s="1"/>
  <c r="B4272" i="5" a="1"/>
  <c r="B4272" i="5" s="1"/>
  <c r="B4273" i="5" a="1"/>
  <c r="B4273" i="5" s="1"/>
  <c r="B4274" i="5" a="1"/>
  <c r="B4274" i="5"/>
  <c r="B4275" i="5" a="1"/>
  <c r="B4275" i="5" s="1"/>
  <c r="B4276" i="5" a="1"/>
  <c r="B4276" i="5" s="1"/>
  <c r="B4277" i="5" a="1"/>
  <c r="B4277" i="5" s="1"/>
  <c r="B4278" i="5" a="1"/>
  <c r="B4278" i="5" s="1"/>
  <c r="B4279" i="5" a="1"/>
  <c r="B4279" i="5" s="1"/>
  <c r="B4280" i="5" a="1"/>
  <c r="B4280" i="5" s="1"/>
  <c r="B4281" i="5" a="1"/>
  <c r="B4281" i="5" s="1"/>
  <c r="B4282" i="5" a="1"/>
  <c r="B4282" i="5" s="1"/>
  <c r="B4283" i="5" a="1"/>
  <c r="B4283" i="5" s="1"/>
  <c r="B4284" i="5" a="1"/>
  <c r="B4284" i="5" s="1"/>
  <c r="B4285" i="5" a="1"/>
  <c r="B4285" i="5" s="1"/>
  <c r="B4286" i="5" a="1"/>
  <c r="B4286" i="5" s="1"/>
  <c r="B4287" i="5" a="1"/>
  <c r="B4287" i="5" s="1"/>
  <c r="B4288" i="5" a="1"/>
  <c r="B4288" i="5" s="1"/>
  <c r="B4289" i="5" a="1"/>
  <c r="B4289" i="5" s="1"/>
  <c r="B4290" i="5" a="1"/>
  <c r="B4290" i="5"/>
  <c r="B4291" i="5" a="1"/>
  <c r="B4291" i="5" s="1"/>
  <c r="B4292" i="5" a="1"/>
  <c r="B4292" i="5" s="1"/>
  <c r="B4293" i="5" a="1"/>
  <c r="B4293" i="5" s="1"/>
  <c r="B4294" i="5" a="1"/>
  <c r="B4294" i="5" s="1"/>
  <c r="B4295" i="5" a="1"/>
  <c r="B4295" i="5" s="1"/>
  <c r="B4296" i="5" a="1"/>
  <c r="B4296" i="5" s="1"/>
  <c r="B4297" i="5" a="1"/>
  <c r="B4297" i="5" s="1"/>
  <c r="B4298" i="5" a="1"/>
  <c r="B4298" i="5" s="1"/>
  <c r="B4299" i="5" a="1"/>
  <c r="B4299" i="5" s="1"/>
  <c r="B4300" i="5" a="1"/>
  <c r="B4300" i="5" s="1"/>
  <c r="B4301" i="5" a="1"/>
  <c r="B4301" i="5" s="1"/>
  <c r="B4302" i="5" a="1"/>
  <c r="B4302" i="5" s="1"/>
  <c r="B4303" i="5" a="1"/>
  <c r="B4303" i="5" s="1"/>
  <c r="B4304" i="5" a="1"/>
  <c r="B4304" i="5" s="1"/>
  <c r="B4305" i="5" a="1"/>
  <c r="B4305" i="5" s="1"/>
  <c r="B4306" i="5" a="1"/>
  <c r="B4306" i="5" s="1"/>
  <c r="B4307" i="5" a="1"/>
  <c r="B4307" i="5" s="1"/>
  <c r="B4308" i="5" a="1"/>
  <c r="B4308" i="5" s="1"/>
  <c r="B4309" i="5" a="1"/>
  <c r="B4309" i="5" s="1"/>
  <c r="B4310" i="5" a="1"/>
  <c r="B4310" i="5" s="1"/>
  <c r="B4311" i="5" a="1"/>
  <c r="B4311" i="5" s="1"/>
  <c r="B4312" i="5" a="1"/>
  <c r="B4312" i="5" s="1"/>
  <c r="B4313" i="5" a="1"/>
  <c r="B4313" i="5" s="1"/>
  <c r="B4314" i="5" a="1"/>
  <c r="B4314" i="5" s="1"/>
  <c r="B4315" i="5" a="1"/>
  <c r="B4315" i="5" s="1"/>
  <c r="B4316" i="5" a="1"/>
  <c r="B4316" i="5"/>
  <c r="B4317" i="5" a="1"/>
  <c r="B4317" i="5" s="1"/>
  <c r="B4318" i="5" a="1"/>
  <c r="B4318" i="5" s="1"/>
  <c r="B4319" i="5" a="1"/>
  <c r="B4319" i="5" s="1"/>
  <c r="B4320" i="5" a="1"/>
  <c r="B4320" i="5" s="1"/>
  <c r="B4321" i="5" a="1"/>
  <c r="B4321" i="5" s="1"/>
  <c r="B4322" i="5" a="1"/>
  <c r="B4322" i="5" s="1"/>
  <c r="B4323" i="5" a="1"/>
  <c r="B4323" i="5" s="1"/>
  <c r="B4324" i="5" a="1"/>
  <c r="B4324" i="5" s="1"/>
  <c r="B4325" i="5" a="1"/>
  <c r="B4325" i="5" s="1"/>
  <c r="B4326" i="5" a="1"/>
  <c r="B4326" i="5" s="1"/>
  <c r="B4327" i="5" a="1"/>
  <c r="B4327" i="5" s="1"/>
  <c r="B4328" i="5" a="1"/>
  <c r="B4328" i="5" s="1"/>
  <c r="B4329" i="5" a="1"/>
  <c r="B4329" i="5" s="1"/>
  <c r="B4330" i="5" a="1"/>
  <c r="B4330" i="5" s="1"/>
  <c r="B4331" i="5" a="1"/>
  <c r="B4331" i="5" s="1"/>
  <c r="B4332" i="5" a="1"/>
  <c r="B4332" i="5" s="1"/>
  <c r="B4333" i="5" a="1"/>
  <c r="B4333" i="5" s="1"/>
  <c r="B4334" i="5" a="1"/>
  <c r="B4334" i="5" s="1"/>
  <c r="B4335" i="5" a="1"/>
  <c r="B4335" i="5" s="1"/>
  <c r="B4336" i="5" a="1"/>
  <c r="B4336" i="5" s="1"/>
  <c r="B4337" i="5" a="1"/>
  <c r="B4337" i="5" s="1"/>
  <c r="B4338" i="5" a="1"/>
  <c r="B4338" i="5" s="1"/>
  <c r="B4339" i="5" a="1"/>
  <c r="B4339" i="5" s="1"/>
  <c r="B4340" i="5" a="1"/>
  <c r="B4340" i="5" s="1"/>
  <c r="B4341" i="5" a="1"/>
  <c r="B4341" i="5" s="1"/>
  <c r="B4342" i="5" a="1"/>
  <c r="B4342" i="5" s="1"/>
  <c r="B4343" i="5" a="1"/>
  <c r="B4343" i="5" s="1"/>
  <c r="B4344" i="5" a="1"/>
  <c r="B4344" i="5" s="1"/>
  <c r="B4345" i="5" a="1"/>
  <c r="B4345" i="5" s="1"/>
  <c r="B4346" i="5" a="1"/>
  <c r="B4346" i="5" s="1"/>
  <c r="B4347" i="5" a="1"/>
  <c r="B4347" i="5" s="1"/>
  <c r="B4348" i="5" a="1"/>
  <c r="B4348" i="5" s="1"/>
  <c r="B4349" i="5" a="1"/>
  <c r="B4349" i="5" s="1"/>
  <c r="B4350" i="5" a="1"/>
  <c r="B4350" i="5" s="1"/>
  <c r="B4351" i="5" a="1"/>
  <c r="B4351" i="5" s="1"/>
  <c r="B4352" i="5" a="1"/>
  <c r="B4352" i="5" s="1"/>
  <c r="B4353" i="5" a="1"/>
  <c r="B4353" i="5" s="1"/>
  <c r="B4354" i="5" a="1"/>
  <c r="B4354" i="5"/>
  <c r="B4355" i="5" a="1"/>
  <c r="B4355" i="5" s="1"/>
  <c r="B4356" i="5" a="1"/>
  <c r="B4356" i="5" s="1"/>
  <c r="B4357" i="5" a="1"/>
  <c r="B4357" i="5" s="1"/>
  <c r="B4358" i="5" a="1"/>
  <c r="B4358" i="5" s="1"/>
  <c r="B4359" i="5" a="1"/>
  <c r="B4359" i="5" s="1"/>
  <c r="B4360" i="5" a="1"/>
  <c r="B4360" i="5" s="1"/>
  <c r="B4361" i="5" a="1"/>
  <c r="B4361" i="5" s="1"/>
  <c r="B4362" i="5" a="1"/>
  <c r="B4362" i="5" s="1"/>
  <c r="B4363" i="5" a="1"/>
  <c r="B4363" i="5" s="1"/>
  <c r="B4364" i="5" a="1"/>
  <c r="B4364" i="5" s="1"/>
  <c r="B4365" i="5" a="1"/>
  <c r="B4365" i="5" s="1"/>
  <c r="B4366" i="5" a="1"/>
  <c r="B4366" i="5" s="1"/>
  <c r="B4367" i="5" a="1"/>
  <c r="B4367" i="5" s="1"/>
  <c r="B4368" i="5" a="1"/>
  <c r="B4368" i="5" s="1"/>
  <c r="B4369" i="5" a="1"/>
  <c r="B4369" i="5" s="1"/>
  <c r="B4370" i="5" a="1"/>
  <c r="B4370" i="5" s="1"/>
  <c r="B4371" i="5" a="1"/>
  <c r="B4371" i="5" s="1"/>
  <c r="B4372" i="5" a="1"/>
  <c r="B4372" i="5" s="1"/>
  <c r="B4373" i="5" a="1"/>
  <c r="B4373" i="5" s="1"/>
  <c r="B4374" i="5" a="1"/>
  <c r="B4374" i="5" s="1"/>
  <c r="B4375" i="5" a="1"/>
  <c r="B4375" i="5" s="1"/>
  <c r="B4376" i="5" a="1"/>
  <c r="B4376" i="5" s="1"/>
  <c r="B4377" i="5" a="1"/>
  <c r="B4377" i="5" s="1"/>
  <c r="B4378" i="5" a="1"/>
  <c r="B4378" i="5" s="1"/>
  <c r="B4379" i="5" a="1"/>
  <c r="B4379" i="5" s="1"/>
  <c r="B4380" i="5" a="1"/>
  <c r="B4380" i="5" s="1"/>
  <c r="B4381" i="5" a="1"/>
  <c r="B4381" i="5" s="1"/>
  <c r="B4382" i="5" a="1"/>
  <c r="B4382" i="5" s="1"/>
  <c r="B4383" i="5" a="1"/>
  <c r="B4383" i="5" s="1"/>
  <c r="B4384" i="5" a="1"/>
  <c r="B4384" i="5" s="1"/>
  <c r="B4385" i="5" a="1"/>
  <c r="B4385" i="5" s="1"/>
  <c r="B4386" i="5" a="1"/>
  <c r="B4386" i="5" s="1"/>
  <c r="B4387" i="5" a="1"/>
  <c r="B4387" i="5" s="1"/>
  <c r="B4388" i="5" a="1"/>
  <c r="B4388" i="5" s="1"/>
  <c r="B4389" i="5" a="1"/>
  <c r="B4389" i="5" s="1"/>
  <c r="B4390" i="5" a="1"/>
  <c r="B4390" i="5" s="1"/>
  <c r="B4391" i="5" a="1"/>
  <c r="B4391" i="5" s="1"/>
  <c r="B4392" i="5" a="1"/>
  <c r="B4392" i="5" s="1"/>
  <c r="B4393" i="5" a="1"/>
  <c r="B4393" i="5" s="1"/>
  <c r="B4394" i="5" a="1"/>
  <c r="B4394" i="5" s="1"/>
  <c r="B4395" i="5" a="1"/>
  <c r="B4395" i="5" s="1"/>
  <c r="B4396" i="5" a="1"/>
  <c r="B4396" i="5" s="1"/>
  <c r="B4397" i="5" a="1"/>
  <c r="B4397" i="5" s="1"/>
  <c r="B4398" i="5" a="1"/>
  <c r="B4398" i="5" s="1"/>
  <c r="B4399" i="5" a="1"/>
  <c r="B4399" i="5" s="1"/>
  <c r="B4400" i="5" a="1"/>
  <c r="B4400" i="5" s="1"/>
  <c r="B4401" i="5" a="1"/>
  <c r="B4401" i="5" s="1"/>
  <c r="B4402" i="5" a="1"/>
  <c r="B4402" i="5"/>
  <c r="B4403" i="5" a="1"/>
  <c r="B4403" i="5" s="1"/>
  <c r="B4404" i="5" a="1"/>
  <c r="B4404" i="5" s="1"/>
  <c r="B4405" i="5" a="1"/>
  <c r="B4405" i="5" s="1"/>
  <c r="B4406" i="5" a="1"/>
  <c r="B4406" i="5" s="1"/>
  <c r="B4407" i="5" a="1"/>
  <c r="B4407" i="5" s="1"/>
  <c r="B4408" i="5" a="1"/>
  <c r="B4408" i="5" s="1"/>
  <c r="B4409" i="5" a="1"/>
  <c r="B4409" i="5" s="1"/>
  <c r="B4410" i="5" a="1"/>
  <c r="B4410" i="5" s="1"/>
  <c r="B4411" i="5" a="1"/>
  <c r="B4411" i="5" s="1"/>
  <c r="B4412" i="5" a="1"/>
  <c r="B4412" i="5" s="1"/>
  <c r="B4413" i="5" a="1"/>
  <c r="B4413" i="5" s="1"/>
  <c r="B4414" i="5" a="1"/>
  <c r="B4414" i="5" s="1"/>
  <c r="B4415" i="5" a="1"/>
  <c r="B4415" i="5" s="1"/>
  <c r="B4416" i="5" a="1"/>
  <c r="B4416" i="5" s="1"/>
  <c r="B4417" i="5" a="1"/>
  <c r="B4417" i="5" s="1"/>
  <c r="B4418" i="5" a="1"/>
  <c r="B4418" i="5" s="1"/>
  <c r="B4419" i="5" a="1"/>
  <c r="B4419" i="5" s="1"/>
  <c r="B4420" i="5" a="1"/>
  <c r="B4420" i="5" s="1"/>
  <c r="B4421" i="5" a="1"/>
  <c r="B4421" i="5" s="1"/>
  <c r="B4422" i="5" a="1"/>
  <c r="B4422" i="5" s="1"/>
  <c r="B4423" i="5" a="1"/>
  <c r="B4423" i="5" s="1"/>
  <c r="B4424" i="5" a="1"/>
  <c r="B4424" i="5" s="1"/>
  <c r="B4425" i="5" a="1"/>
  <c r="B4425" i="5" s="1"/>
  <c r="B4426" i="5" a="1"/>
  <c r="B4426" i="5" s="1"/>
  <c r="B4427" i="5" a="1"/>
  <c r="B4427" i="5" s="1"/>
  <c r="B4428" i="5" a="1"/>
  <c r="B4428" i="5" s="1"/>
  <c r="B4429" i="5" a="1"/>
  <c r="B4429" i="5" s="1"/>
  <c r="B4430" i="5" a="1"/>
  <c r="B4430" i="5" s="1"/>
  <c r="B4431" i="5" a="1"/>
  <c r="B4431" i="5" s="1"/>
  <c r="B4432" i="5" a="1"/>
  <c r="B4432" i="5" s="1"/>
  <c r="B4433" i="5" a="1"/>
  <c r="B4433" i="5" s="1"/>
  <c r="B4434" i="5" a="1"/>
  <c r="B4434" i="5" s="1"/>
  <c r="B4435" i="5" a="1"/>
  <c r="B4435" i="5" s="1"/>
  <c r="B4436" i="5" a="1"/>
  <c r="B4436" i="5" s="1"/>
  <c r="B4437" i="5" a="1"/>
  <c r="B4437" i="5" s="1"/>
  <c r="B4438" i="5" a="1"/>
  <c r="B4438" i="5" s="1"/>
  <c r="B4439" i="5" a="1"/>
  <c r="B4439" i="5" s="1"/>
  <c r="B4440" i="5" a="1"/>
  <c r="B4440" i="5" s="1"/>
  <c r="B4441" i="5" a="1"/>
  <c r="B4441" i="5" s="1"/>
  <c r="B4442" i="5" a="1"/>
  <c r="B4442" i="5" s="1"/>
  <c r="B4443" i="5" a="1"/>
  <c r="B4443" i="5" s="1"/>
  <c r="B4444" i="5" a="1"/>
  <c r="B4444" i="5"/>
  <c r="B4445" i="5" a="1"/>
  <c r="B4445" i="5" s="1"/>
  <c r="B4446" i="5" a="1"/>
  <c r="B4446" i="5" s="1"/>
  <c r="B4447" i="5" a="1"/>
  <c r="B4447" i="5" s="1"/>
  <c r="B4448" i="5" a="1"/>
  <c r="B4448" i="5" s="1"/>
  <c r="B4449" i="5" a="1"/>
  <c r="B4449" i="5" s="1"/>
  <c r="B4450" i="5" a="1"/>
  <c r="B4450" i="5" s="1"/>
  <c r="B4451" i="5" a="1"/>
  <c r="B4451" i="5" s="1"/>
  <c r="B4452" i="5" a="1"/>
  <c r="B4452" i="5" s="1"/>
  <c r="B4453" i="5" a="1"/>
  <c r="B4453" i="5" s="1"/>
  <c r="B4454" i="5" a="1"/>
  <c r="B4454" i="5" s="1"/>
  <c r="B4455" i="5" a="1"/>
  <c r="B4455" i="5" s="1"/>
  <c r="B4456" i="5" a="1"/>
  <c r="B4456" i="5" s="1"/>
  <c r="B4457" i="5" a="1"/>
  <c r="B4457" i="5" s="1"/>
  <c r="B4458" i="5" a="1"/>
  <c r="B4458" i="5" s="1"/>
  <c r="B4459" i="5" a="1"/>
  <c r="B4459" i="5" s="1"/>
  <c r="B4460" i="5" a="1"/>
  <c r="B4460" i="5" s="1"/>
  <c r="B4461" i="5" a="1"/>
  <c r="B4461" i="5" s="1"/>
  <c r="B4462" i="5" a="1"/>
  <c r="B4462" i="5" s="1"/>
  <c r="B4463" i="5" a="1"/>
  <c r="B4463" i="5" s="1"/>
  <c r="B4464" i="5" a="1"/>
  <c r="B4464" i="5" s="1"/>
  <c r="B4465" i="5" a="1"/>
  <c r="B4465" i="5" s="1"/>
  <c r="B4466" i="5" a="1"/>
  <c r="B4466" i="5"/>
  <c r="B4467" i="5" a="1"/>
  <c r="B4467" i="5" s="1"/>
  <c r="B4468" i="5" a="1"/>
  <c r="B4468" i="5" s="1"/>
  <c r="B4469" i="5" a="1"/>
  <c r="B4469" i="5" s="1"/>
  <c r="B4470" i="5" a="1"/>
  <c r="B4470" i="5" s="1"/>
  <c r="B4471" i="5" a="1"/>
  <c r="B4471" i="5" s="1"/>
  <c r="B4472" i="5" a="1"/>
  <c r="B4472" i="5" s="1"/>
  <c r="B4473" i="5" a="1"/>
  <c r="B4473" i="5" s="1"/>
  <c r="B4474" i="5" a="1"/>
  <c r="B4474" i="5" s="1"/>
  <c r="B4475" i="5" a="1"/>
  <c r="B4475" i="5" s="1"/>
  <c r="B4476" i="5" a="1"/>
  <c r="B4476" i="5" s="1"/>
  <c r="B4477" i="5" a="1"/>
  <c r="B4477" i="5" s="1"/>
  <c r="B4478" i="5" a="1"/>
  <c r="B4478" i="5" s="1"/>
  <c r="B4479" i="5" a="1"/>
  <c r="B4479" i="5" s="1"/>
  <c r="B4480" i="5" a="1"/>
  <c r="B4480" i="5" s="1"/>
  <c r="B4481" i="5" a="1"/>
  <c r="B4481" i="5" s="1"/>
  <c r="B4482" i="5" a="1"/>
  <c r="B4482" i="5"/>
  <c r="B4483" i="5" a="1"/>
  <c r="B4483" i="5" s="1"/>
  <c r="B4484" i="5" a="1"/>
  <c r="B4484" i="5" s="1"/>
  <c r="B4485" i="5" a="1"/>
  <c r="B4485" i="5" s="1"/>
  <c r="B4486" i="5" a="1"/>
  <c r="B4486" i="5" s="1"/>
  <c r="B4487" i="5" a="1"/>
  <c r="B4487" i="5" s="1"/>
  <c r="B4488" i="5" a="1"/>
  <c r="B4488" i="5" s="1"/>
  <c r="B4489" i="5" a="1"/>
  <c r="B4489" i="5" s="1"/>
  <c r="B4490" i="5" a="1"/>
  <c r="B4490" i="5" s="1"/>
  <c r="B4491" i="5" a="1"/>
  <c r="B4491" i="5" s="1"/>
  <c r="B4492" i="5" a="1"/>
  <c r="B4492" i="5" s="1"/>
  <c r="B4493" i="5" a="1"/>
  <c r="B4493" i="5" s="1"/>
  <c r="B4494" i="5" a="1"/>
  <c r="B4494" i="5" s="1"/>
  <c r="B4495" i="5" a="1"/>
  <c r="B4495" i="5" s="1"/>
  <c r="B4496" i="5" a="1"/>
  <c r="B4496" i="5" s="1"/>
  <c r="B4497" i="5" a="1"/>
  <c r="B4497" i="5" s="1"/>
  <c r="B4498" i="5" a="1"/>
  <c r="B4498" i="5" s="1"/>
  <c r="B4499" i="5" a="1"/>
  <c r="B4499" i="5" s="1"/>
  <c r="B4500" i="5" a="1"/>
  <c r="B4500" i="5" s="1"/>
  <c r="B4501" i="5" a="1"/>
  <c r="B4501" i="5" s="1"/>
  <c r="B4502" i="5" a="1"/>
  <c r="B4502" i="5" s="1"/>
  <c r="B4503" i="5" a="1"/>
  <c r="B4503" i="5" s="1"/>
  <c r="B4504" i="5" a="1"/>
  <c r="B4504" i="5" s="1"/>
  <c r="B4505" i="5" a="1"/>
  <c r="B4505" i="5" s="1"/>
  <c r="B4506" i="5" a="1"/>
  <c r="B4506" i="5" s="1"/>
  <c r="B4507" i="5" a="1"/>
  <c r="B4507" i="5" s="1"/>
  <c r="B4508" i="5" a="1"/>
  <c r="B4508" i="5"/>
  <c r="B4509" i="5" a="1"/>
  <c r="B4509" i="5" s="1"/>
  <c r="B4510" i="5" a="1"/>
  <c r="B4510" i="5" s="1"/>
  <c r="B4511" i="5" a="1"/>
  <c r="B4511" i="5" s="1"/>
  <c r="B4512" i="5" a="1"/>
  <c r="B4512" i="5" s="1"/>
  <c r="B4513" i="5" a="1"/>
  <c r="B4513" i="5" s="1"/>
  <c r="B4514" i="5" a="1"/>
  <c r="B4514" i="5" s="1"/>
  <c r="B4515" i="5" a="1"/>
  <c r="B4515" i="5" s="1"/>
  <c r="B4516" i="5" a="1"/>
  <c r="B4516" i="5" s="1"/>
  <c r="B4517" i="5" a="1"/>
  <c r="B4517" i="5" s="1"/>
  <c r="B4518" i="5" a="1"/>
  <c r="B4518" i="5" s="1"/>
  <c r="B4519" i="5" a="1"/>
  <c r="B4519" i="5" s="1"/>
  <c r="B4520" i="5" a="1"/>
  <c r="B4520" i="5" s="1"/>
  <c r="B4521" i="5" a="1"/>
  <c r="B4521" i="5" s="1"/>
  <c r="B4522" i="5" a="1"/>
  <c r="B4522" i="5" s="1"/>
  <c r="B4523" i="5" a="1"/>
  <c r="B4523" i="5" s="1"/>
  <c r="B4524" i="5" a="1"/>
  <c r="B4524" i="5" s="1"/>
  <c r="B4525" i="5" a="1"/>
  <c r="B4525" i="5" s="1"/>
  <c r="B4526" i="5" a="1"/>
  <c r="B4526" i="5" s="1"/>
  <c r="B4527" i="5" a="1"/>
  <c r="B4527" i="5" s="1"/>
  <c r="B4528" i="5" a="1"/>
  <c r="B4528" i="5" s="1"/>
  <c r="B4529" i="5" a="1"/>
  <c r="B4529" i="5" s="1"/>
  <c r="B4530" i="5" a="1"/>
  <c r="B4530" i="5"/>
  <c r="B4531" i="5" a="1"/>
  <c r="B4531" i="5" s="1"/>
  <c r="B4532" i="5" a="1"/>
  <c r="B4532" i="5" s="1"/>
  <c r="B4533" i="5" a="1"/>
  <c r="B4533" i="5" s="1"/>
  <c r="B4534" i="5" a="1"/>
  <c r="B4534" i="5" s="1"/>
  <c r="B4535" i="5" a="1"/>
  <c r="B4535" i="5" s="1"/>
  <c r="B4536" i="5" a="1"/>
  <c r="B4536" i="5" s="1"/>
  <c r="B4537" i="5" a="1"/>
  <c r="B4537" i="5" s="1"/>
  <c r="B4538" i="5" a="1"/>
  <c r="B4538" i="5" s="1"/>
  <c r="B4539" i="5" a="1"/>
  <c r="B4539" i="5" s="1"/>
  <c r="B4540" i="5" a="1"/>
  <c r="B4540" i="5" s="1"/>
  <c r="B4541" i="5" a="1"/>
  <c r="B4541" i="5" s="1"/>
  <c r="B4542" i="5" a="1"/>
  <c r="B4542" i="5" s="1"/>
  <c r="B4543" i="5" a="1"/>
  <c r="B4543" i="5" s="1"/>
  <c r="B4544" i="5" a="1"/>
  <c r="B4544" i="5" s="1"/>
  <c r="B4545" i="5" a="1"/>
  <c r="B4545" i="5" s="1"/>
  <c r="B4546" i="5" a="1"/>
  <c r="B4546" i="5"/>
  <c r="B4547" i="5" a="1"/>
  <c r="B4547" i="5" s="1"/>
  <c r="B4548" i="5" a="1"/>
  <c r="B4548" i="5" s="1"/>
  <c r="B4549" i="5" a="1"/>
  <c r="B4549" i="5" s="1"/>
  <c r="B4550" i="5" a="1"/>
  <c r="B4550" i="5" s="1"/>
  <c r="B4551" i="5" a="1"/>
  <c r="B4551" i="5" s="1"/>
  <c r="B4552" i="5" a="1"/>
  <c r="B4552" i="5" s="1"/>
  <c r="B4553" i="5" a="1"/>
  <c r="B4553" i="5" s="1"/>
  <c r="B4554" i="5" a="1"/>
  <c r="B4554" i="5" s="1"/>
  <c r="B4555" i="5" a="1"/>
  <c r="B4555" i="5" s="1"/>
  <c r="B4556" i="5" a="1"/>
  <c r="B4556" i="5" s="1"/>
  <c r="B4557" i="5" a="1"/>
  <c r="B4557" i="5" s="1"/>
  <c r="B4558" i="5" a="1"/>
  <c r="B4558" i="5" s="1"/>
  <c r="B4559" i="5" a="1"/>
  <c r="B4559" i="5" s="1"/>
  <c r="B4560" i="5" a="1"/>
  <c r="B4560" i="5" s="1"/>
  <c r="B4561" i="5" a="1"/>
  <c r="B4561" i="5" s="1"/>
  <c r="B4562" i="5" a="1"/>
  <c r="B4562" i="5" s="1"/>
  <c r="B4563" i="5" a="1"/>
  <c r="B4563" i="5" s="1"/>
  <c r="B4564" i="5" a="1"/>
  <c r="B4564" i="5" s="1"/>
  <c r="B4565" i="5" a="1"/>
  <c r="B4565" i="5" s="1"/>
  <c r="B4566" i="5" a="1"/>
  <c r="B4566" i="5" s="1"/>
  <c r="B4567" i="5" a="1"/>
  <c r="B4567" i="5" s="1"/>
  <c r="B4568" i="5" a="1"/>
  <c r="B4568" i="5" s="1"/>
  <c r="B4569" i="5" a="1"/>
  <c r="B4569" i="5" s="1"/>
  <c r="B4570" i="5" a="1"/>
  <c r="B4570" i="5" s="1"/>
  <c r="B4571" i="5" a="1"/>
  <c r="B4571" i="5" s="1"/>
  <c r="B4572" i="5" a="1"/>
  <c r="B4572" i="5"/>
  <c r="B4573" i="5" a="1"/>
  <c r="B4573" i="5" s="1"/>
  <c r="B4574" i="5" a="1"/>
  <c r="B4574" i="5" s="1"/>
  <c r="B4575" i="5" a="1"/>
  <c r="B4575" i="5" s="1"/>
  <c r="B4576" i="5" a="1"/>
  <c r="B4576" i="5" s="1"/>
  <c r="B4577" i="5" a="1"/>
  <c r="B4577" i="5" s="1"/>
  <c r="B4578" i="5" a="1"/>
  <c r="B4578" i="5" s="1"/>
  <c r="B4579" i="5" a="1"/>
  <c r="B4579" i="5" s="1"/>
  <c r="B4580" i="5" a="1"/>
  <c r="B4580" i="5" s="1"/>
  <c r="B4581" i="5" a="1"/>
  <c r="B4581" i="5" s="1"/>
  <c r="B4582" i="5" a="1"/>
  <c r="B4582" i="5" s="1"/>
  <c r="B4583" i="5" a="1"/>
  <c r="B4583" i="5" s="1"/>
  <c r="B4584" i="5" a="1"/>
  <c r="B4584" i="5" s="1"/>
  <c r="B4585" i="5" a="1"/>
  <c r="B4585" i="5" s="1"/>
  <c r="B4586" i="5" a="1"/>
  <c r="B4586" i="5" s="1"/>
  <c r="B4587" i="5" a="1"/>
  <c r="B4587" i="5" s="1"/>
  <c r="B4588" i="5" a="1"/>
  <c r="B4588" i="5" s="1"/>
  <c r="B4589" i="5" a="1"/>
  <c r="B4589" i="5" s="1"/>
  <c r="B4590" i="5" a="1"/>
  <c r="B4590" i="5" s="1"/>
  <c r="B4591" i="5" a="1"/>
  <c r="B4591" i="5" s="1"/>
  <c r="B4592" i="5" a="1"/>
  <c r="B4592" i="5" s="1"/>
  <c r="B4593" i="5" a="1"/>
  <c r="B4593" i="5" s="1"/>
  <c r="B4594" i="5" a="1"/>
  <c r="B4594" i="5" s="1"/>
  <c r="B4595" i="5" a="1"/>
  <c r="B4595" i="5" s="1"/>
  <c r="B4596" i="5" a="1"/>
  <c r="B4596" i="5" s="1"/>
  <c r="B4597" i="5" a="1"/>
  <c r="B4597" i="5" s="1"/>
  <c r="B4598" i="5" a="1"/>
  <c r="B4598" i="5" s="1"/>
  <c r="B4599" i="5" a="1"/>
  <c r="B4599" i="5" s="1"/>
  <c r="B4600" i="5" a="1"/>
  <c r="B4600" i="5" s="1"/>
  <c r="B4601" i="5" a="1"/>
  <c r="B4601" i="5" s="1"/>
  <c r="B4602" i="5" a="1"/>
  <c r="B4602" i="5" s="1"/>
  <c r="B4603" i="5" a="1"/>
  <c r="B4603" i="5" s="1"/>
  <c r="B4604" i="5" a="1"/>
  <c r="B4604" i="5" s="1"/>
  <c r="B4605" i="5" a="1"/>
  <c r="B4605" i="5" s="1"/>
  <c r="B4606" i="5" a="1"/>
  <c r="B4606" i="5" s="1"/>
  <c r="B4607" i="5" a="1"/>
  <c r="B4607" i="5" s="1"/>
  <c r="B4608" i="5" a="1"/>
  <c r="B4608" i="5" s="1"/>
  <c r="B4609" i="5" a="1"/>
  <c r="B4609" i="5" s="1"/>
  <c r="B4610" i="5" a="1"/>
  <c r="B4610" i="5"/>
  <c r="B4611" i="5" a="1"/>
  <c r="B4611" i="5" s="1"/>
  <c r="B4612" i="5" a="1"/>
  <c r="B4612" i="5" s="1"/>
  <c r="B4613" i="5" a="1"/>
  <c r="B4613" i="5" s="1"/>
  <c r="B4614" i="5" a="1"/>
  <c r="B4614" i="5" s="1"/>
  <c r="B4615" i="5" a="1"/>
  <c r="B4615" i="5" s="1"/>
  <c r="B4616" i="5" a="1"/>
  <c r="B4616" i="5" s="1"/>
  <c r="B4617" i="5" a="1"/>
  <c r="B4617" i="5" s="1"/>
  <c r="B4618" i="5" a="1"/>
  <c r="B4618" i="5" s="1"/>
  <c r="B4619" i="5" a="1"/>
  <c r="B4619" i="5" s="1"/>
  <c r="B4620" i="5" a="1"/>
  <c r="B4620" i="5" s="1"/>
  <c r="B4621" i="5" a="1"/>
  <c r="B4621" i="5" s="1"/>
  <c r="B4622" i="5" a="1"/>
  <c r="B4622" i="5" s="1"/>
  <c r="B4623" i="5" a="1"/>
  <c r="B4623" i="5" s="1"/>
  <c r="B4624" i="5" a="1"/>
  <c r="B4624" i="5" s="1"/>
  <c r="B4625" i="5" a="1"/>
  <c r="B4625" i="5" s="1"/>
  <c r="B4626" i="5" a="1"/>
  <c r="B4626" i="5" s="1"/>
  <c r="B4627" i="5" a="1"/>
  <c r="B4627" i="5" s="1"/>
  <c r="B4628" i="5" a="1"/>
  <c r="B4628" i="5" s="1"/>
  <c r="B4629" i="5" a="1"/>
  <c r="B4629" i="5" s="1"/>
  <c r="B4630" i="5" a="1"/>
  <c r="B4630" i="5" s="1"/>
  <c r="B4631" i="5" a="1"/>
  <c r="B4631" i="5" s="1"/>
  <c r="B4632" i="5" a="1"/>
  <c r="B4632" i="5" s="1"/>
  <c r="B4633" i="5" a="1"/>
  <c r="B4633" i="5" s="1"/>
  <c r="B4634" i="5" a="1"/>
  <c r="B4634" i="5" s="1"/>
  <c r="B4635" i="5" a="1"/>
  <c r="B4635" i="5" s="1"/>
  <c r="B4636" i="5" a="1"/>
  <c r="B4636" i="5" s="1"/>
  <c r="B4637" i="5" a="1"/>
  <c r="B4637" i="5" s="1"/>
  <c r="B4638" i="5" a="1"/>
  <c r="B4638" i="5" s="1"/>
  <c r="B4639" i="5" a="1"/>
  <c r="B4639" i="5" s="1"/>
  <c r="B4640" i="5" a="1"/>
  <c r="B4640" i="5" s="1"/>
  <c r="B4641" i="5" a="1"/>
  <c r="B4641" i="5" s="1"/>
  <c r="B4642" i="5" a="1"/>
  <c r="B4642" i="5" s="1"/>
  <c r="B4643" i="5" a="1"/>
  <c r="B4643" i="5" s="1"/>
  <c r="B4644" i="5" a="1"/>
  <c r="B4644" i="5" s="1"/>
  <c r="B4645" i="5" a="1"/>
  <c r="B4645" i="5" s="1"/>
  <c r="B4646" i="5" a="1"/>
  <c r="B4646" i="5" s="1"/>
  <c r="B4647" i="5" a="1"/>
  <c r="B4647" i="5" s="1"/>
  <c r="B4648" i="5" a="1"/>
  <c r="B4648" i="5" s="1"/>
  <c r="B4649" i="5" a="1"/>
  <c r="B4649" i="5" s="1"/>
  <c r="B4650" i="5" a="1"/>
  <c r="B4650" i="5" s="1"/>
  <c r="B4651" i="5" a="1"/>
  <c r="B4651" i="5" s="1"/>
  <c r="B4652" i="5" a="1"/>
  <c r="B4652" i="5" s="1"/>
  <c r="B4653" i="5" a="1"/>
  <c r="B4653" i="5" s="1"/>
  <c r="B4654" i="5" a="1"/>
  <c r="B4654" i="5" s="1"/>
  <c r="B4655" i="5" a="1"/>
  <c r="B4655" i="5" s="1"/>
  <c r="B4656" i="5" a="1"/>
  <c r="B4656" i="5" s="1"/>
  <c r="B4657" i="5" a="1"/>
  <c r="B4657" i="5" s="1"/>
  <c r="B4658" i="5" a="1"/>
  <c r="B4658" i="5"/>
  <c r="B4659" i="5" a="1"/>
  <c r="B4659" i="5" s="1"/>
  <c r="B4660" i="5" a="1"/>
  <c r="B4660" i="5" s="1"/>
  <c r="B4661" i="5" a="1"/>
  <c r="B4661" i="5" s="1"/>
  <c r="B4662" i="5" a="1"/>
  <c r="B4662" i="5" s="1"/>
  <c r="B4663" i="5" a="1"/>
  <c r="B4663" i="5" s="1"/>
  <c r="B4664" i="5" a="1"/>
  <c r="B4664" i="5" s="1"/>
  <c r="B4665" i="5" a="1"/>
  <c r="B4665" i="5" s="1"/>
  <c r="B4666" i="5" a="1"/>
  <c r="B4666" i="5" s="1"/>
  <c r="B4667" i="5" a="1"/>
  <c r="B4667" i="5" s="1"/>
  <c r="B4668" i="5" a="1"/>
  <c r="B4668" i="5" s="1"/>
  <c r="B4669" i="5" a="1"/>
  <c r="B4669" i="5" s="1"/>
  <c r="B4670" i="5" a="1"/>
  <c r="B4670" i="5" s="1"/>
  <c r="B4671" i="5" a="1"/>
  <c r="B4671" i="5" s="1"/>
  <c r="B4672" i="5" a="1"/>
  <c r="B4672" i="5" s="1"/>
  <c r="B4673" i="5" a="1"/>
  <c r="B4673" i="5" s="1"/>
  <c r="B4674" i="5" a="1"/>
  <c r="B4674" i="5" s="1"/>
  <c r="B4675" i="5" a="1"/>
  <c r="B4675" i="5" s="1"/>
  <c r="B4676" i="5" a="1"/>
  <c r="B4676" i="5" s="1"/>
  <c r="B4677" i="5" a="1"/>
  <c r="B4677" i="5" s="1"/>
  <c r="B4678" i="5" a="1"/>
  <c r="B4678" i="5" s="1"/>
  <c r="B4679" i="5" a="1"/>
  <c r="B4679" i="5" s="1"/>
  <c r="B4680" i="5" a="1"/>
  <c r="B4680" i="5" s="1"/>
  <c r="B4681" i="5" a="1"/>
  <c r="B4681" i="5" s="1"/>
  <c r="B4682" i="5" a="1"/>
  <c r="B4682" i="5" s="1"/>
  <c r="B4683" i="5" a="1"/>
  <c r="B4683" i="5" s="1"/>
  <c r="B4684" i="5" a="1"/>
  <c r="B4684" i="5" s="1"/>
  <c r="B4685" i="5" a="1"/>
  <c r="B4685" i="5" s="1"/>
  <c r="B4686" i="5" a="1"/>
  <c r="B4686" i="5" s="1"/>
  <c r="B4687" i="5" a="1"/>
  <c r="B4687" i="5" s="1"/>
  <c r="B4688" i="5" a="1"/>
  <c r="B4688" i="5" s="1"/>
  <c r="B4689" i="5" a="1"/>
  <c r="B4689" i="5" s="1"/>
  <c r="B4690" i="5" a="1"/>
  <c r="B4690" i="5" s="1"/>
  <c r="B4691" i="5" a="1"/>
  <c r="B4691" i="5" s="1"/>
  <c r="B4692" i="5" a="1"/>
  <c r="B4692" i="5" s="1"/>
  <c r="B4693" i="5" a="1"/>
  <c r="B4693" i="5" s="1"/>
  <c r="B4694" i="5" a="1"/>
  <c r="B4694" i="5" s="1"/>
  <c r="B4695" i="5" a="1"/>
  <c r="B4695" i="5" s="1"/>
  <c r="B4696" i="5" a="1"/>
  <c r="B4696" i="5" s="1"/>
  <c r="B4697" i="5" a="1"/>
  <c r="B4697" i="5" s="1"/>
  <c r="B4698" i="5" a="1"/>
  <c r="B4698" i="5" s="1"/>
  <c r="B4699" i="5" a="1"/>
  <c r="B4699" i="5" s="1"/>
  <c r="B4700" i="5" a="1"/>
  <c r="B4700" i="5"/>
  <c r="B4701" i="5" a="1"/>
  <c r="B4701" i="5" s="1"/>
  <c r="B4702" i="5" a="1"/>
  <c r="B4702" i="5" s="1"/>
  <c r="B4703" i="5" a="1"/>
  <c r="B4703" i="5" s="1"/>
  <c r="B4704" i="5" a="1"/>
  <c r="B4704" i="5" s="1"/>
  <c r="B4705" i="5" a="1"/>
  <c r="B4705" i="5" s="1"/>
  <c r="B4706" i="5" a="1"/>
  <c r="B4706" i="5" s="1"/>
  <c r="B4707" i="5" a="1"/>
  <c r="B4707" i="5" s="1"/>
  <c r="B4708" i="5" a="1"/>
  <c r="B4708" i="5" s="1"/>
  <c r="B4709" i="5" a="1"/>
  <c r="B4709" i="5" s="1"/>
  <c r="B4710" i="5" a="1"/>
  <c r="B4710" i="5" s="1"/>
  <c r="B4711" i="5" a="1"/>
  <c r="B4711" i="5" s="1"/>
  <c r="B4712" i="5" a="1"/>
  <c r="B4712" i="5" s="1"/>
  <c r="B4713" i="5" a="1"/>
  <c r="B4713" i="5" s="1"/>
  <c r="B4714" i="5" a="1"/>
  <c r="B4714" i="5" s="1"/>
  <c r="B4715" i="5" a="1"/>
  <c r="B4715" i="5" s="1"/>
  <c r="B4716" i="5" a="1"/>
  <c r="B4716" i="5" s="1"/>
  <c r="B4717" i="5" a="1"/>
  <c r="B4717" i="5" s="1"/>
  <c r="B4718" i="5" a="1"/>
  <c r="B4718" i="5" s="1"/>
  <c r="B4719" i="5" a="1"/>
  <c r="B4719" i="5" s="1"/>
  <c r="B4720" i="5" a="1"/>
  <c r="B4720" i="5" s="1"/>
  <c r="B4721" i="5" a="1"/>
  <c r="B4721" i="5" s="1"/>
  <c r="B4722" i="5" a="1"/>
  <c r="B4722" i="5"/>
  <c r="B4723" i="5" a="1"/>
  <c r="B4723" i="5" s="1"/>
  <c r="B4724" i="5" a="1"/>
  <c r="B4724" i="5" s="1"/>
  <c r="B4725" i="5" a="1"/>
  <c r="B4725" i="5" s="1"/>
  <c r="B4726" i="5" a="1"/>
  <c r="B4726" i="5" s="1"/>
  <c r="B4727" i="5" a="1"/>
  <c r="B4727" i="5" s="1"/>
  <c r="B4728" i="5" a="1"/>
  <c r="B4728" i="5" s="1"/>
  <c r="B4729" i="5" a="1"/>
  <c r="B4729" i="5" s="1"/>
  <c r="B4730" i="5" a="1"/>
  <c r="B4730" i="5" s="1"/>
  <c r="B4731" i="5" a="1"/>
  <c r="B4731" i="5" s="1"/>
  <c r="B4732" i="5" a="1"/>
  <c r="B4732" i="5" s="1"/>
  <c r="B4733" i="5" a="1"/>
  <c r="B4733" i="5" s="1"/>
  <c r="B4734" i="5" a="1"/>
  <c r="B4734" i="5" s="1"/>
  <c r="B4735" i="5" a="1"/>
  <c r="B4735" i="5" s="1"/>
  <c r="B4736" i="5" a="1"/>
  <c r="B4736" i="5" s="1"/>
  <c r="B4737" i="5" a="1"/>
  <c r="B4737" i="5" s="1"/>
  <c r="B4738" i="5" a="1"/>
  <c r="B4738" i="5"/>
  <c r="B4739" i="5" a="1"/>
  <c r="B4739" i="5" s="1"/>
  <c r="B4740" i="5" a="1"/>
  <c r="B4740" i="5" s="1"/>
  <c r="B4741" i="5" a="1"/>
  <c r="B4741" i="5" s="1"/>
  <c r="B4742" i="5" a="1"/>
  <c r="B4742" i="5" s="1"/>
  <c r="B4743" i="5" a="1"/>
  <c r="B4743" i="5" s="1"/>
  <c r="B4744" i="5" a="1"/>
  <c r="B4744" i="5" s="1"/>
  <c r="B4745" i="5" a="1"/>
  <c r="B4745" i="5" s="1"/>
  <c r="B4746" i="5" a="1"/>
  <c r="B4746" i="5" s="1"/>
  <c r="B4747" i="5" a="1"/>
  <c r="B4747" i="5" s="1"/>
  <c r="B4748" i="5" a="1"/>
  <c r="B4748" i="5" s="1"/>
  <c r="B4749" i="5" a="1"/>
  <c r="B4749" i="5" s="1"/>
  <c r="B4750" i="5" a="1"/>
  <c r="B4750" i="5" s="1"/>
  <c r="B4751" i="5" a="1"/>
  <c r="B4751" i="5" s="1"/>
  <c r="B4752" i="5" a="1"/>
  <c r="B4752" i="5" s="1"/>
  <c r="B4753" i="5" a="1"/>
  <c r="B4753" i="5" s="1"/>
  <c r="B4754" i="5" a="1"/>
  <c r="B4754" i="5" s="1"/>
  <c r="B4755" i="5" a="1"/>
  <c r="B4755" i="5" s="1"/>
  <c r="B4756" i="5" a="1"/>
  <c r="B4756" i="5" s="1"/>
  <c r="B4757" i="5" a="1"/>
  <c r="B4757" i="5" s="1"/>
  <c r="B4758" i="5" a="1"/>
  <c r="B4758" i="5" s="1"/>
  <c r="B4759" i="5" a="1"/>
  <c r="B4759" i="5" s="1"/>
  <c r="B4760" i="5" a="1"/>
  <c r="B4760" i="5" s="1"/>
  <c r="B4761" i="5" a="1"/>
  <c r="B4761" i="5" s="1"/>
  <c r="B4762" i="5" a="1"/>
  <c r="B4762" i="5" s="1"/>
  <c r="B4763" i="5" a="1"/>
  <c r="B4763" i="5" s="1"/>
  <c r="B4764" i="5" a="1"/>
  <c r="B4764" i="5"/>
  <c r="B4765" i="5" a="1"/>
  <c r="B4765" i="5" s="1"/>
  <c r="B4766" i="5" a="1"/>
  <c r="B4766" i="5" s="1"/>
  <c r="B4767" i="5" a="1"/>
  <c r="B4767" i="5" s="1"/>
  <c r="B4768" i="5" a="1"/>
  <c r="B4768" i="5" s="1"/>
  <c r="B4769" i="5" a="1"/>
  <c r="B4769" i="5" s="1"/>
  <c r="B4770" i="5" a="1"/>
  <c r="B4770" i="5" s="1"/>
  <c r="B4771" i="5" a="1"/>
  <c r="B4771" i="5" s="1"/>
  <c r="B4772" i="5" a="1"/>
  <c r="B4772" i="5" s="1"/>
  <c r="B4773" i="5" a="1"/>
  <c r="B4773" i="5" s="1"/>
  <c r="B4774" i="5" a="1"/>
  <c r="B4774" i="5" s="1"/>
  <c r="B4775" i="5" a="1"/>
  <c r="B4775" i="5" s="1"/>
  <c r="B4776" i="5" a="1"/>
  <c r="B4776" i="5" s="1"/>
  <c r="B4777" i="5" a="1"/>
  <c r="B4777" i="5" s="1"/>
  <c r="B4778" i="5" a="1"/>
  <c r="B4778" i="5" s="1"/>
  <c r="B4779" i="5" a="1"/>
  <c r="B4779" i="5" s="1"/>
  <c r="B4780" i="5" a="1"/>
  <c r="B4780" i="5" s="1"/>
  <c r="B4781" i="5" a="1"/>
  <c r="B4781" i="5" s="1"/>
  <c r="B4782" i="5" a="1"/>
  <c r="B4782" i="5" s="1"/>
  <c r="B4783" i="5" a="1"/>
  <c r="B4783" i="5" s="1"/>
  <c r="B4784" i="5" a="1"/>
  <c r="B4784" i="5" s="1"/>
  <c r="B4785" i="5" a="1"/>
  <c r="B4785" i="5" s="1"/>
  <c r="B4786" i="5" a="1"/>
  <c r="B4786" i="5"/>
  <c r="B4787" i="5" a="1"/>
  <c r="B4787" i="5" s="1"/>
  <c r="B4788" i="5" a="1"/>
  <c r="B4788" i="5" s="1"/>
  <c r="B4789" i="5" a="1"/>
  <c r="B4789" i="5" s="1"/>
  <c r="B4790" i="5" a="1"/>
  <c r="B4790" i="5" s="1"/>
  <c r="B4791" i="5" a="1"/>
  <c r="B4791" i="5" s="1"/>
  <c r="B4792" i="5" a="1"/>
  <c r="B4792" i="5" s="1"/>
  <c r="B4793" i="5" a="1"/>
  <c r="B4793" i="5" s="1"/>
  <c r="B4794" i="5" a="1"/>
  <c r="B4794" i="5" s="1"/>
  <c r="B4795" i="5" a="1"/>
  <c r="B4795" i="5" s="1"/>
  <c r="B4796" i="5" a="1"/>
  <c r="B4796" i="5" s="1"/>
  <c r="B4797" i="5" a="1"/>
  <c r="B4797" i="5" s="1"/>
  <c r="B4798" i="5" a="1"/>
  <c r="B4798" i="5" s="1"/>
  <c r="B4799" i="5" a="1"/>
  <c r="B4799" i="5" s="1"/>
  <c r="B4800" i="5" a="1"/>
  <c r="B4800" i="5" s="1"/>
  <c r="B4801" i="5" a="1"/>
  <c r="B4801" i="5" s="1"/>
  <c r="B4802" i="5" a="1"/>
  <c r="B4802" i="5"/>
  <c r="B4803" i="5" a="1"/>
  <c r="B4803" i="5" s="1"/>
  <c r="B4804" i="5" a="1"/>
  <c r="B4804" i="5" s="1"/>
  <c r="B4805" i="5" a="1"/>
  <c r="B4805" i="5" s="1"/>
  <c r="B4806" i="5" a="1"/>
  <c r="B4806" i="5" s="1"/>
  <c r="B4807" i="5" a="1"/>
  <c r="B4807" i="5" s="1"/>
  <c r="B4808" i="5" a="1"/>
  <c r="B4808" i="5" s="1"/>
  <c r="B4809" i="5" a="1"/>
  <c r="B4809" i="5" s="1"/>
  <c r="B4810" i="5" a="1"/>
  <c r="B4810" i="5" s="1"/>
  <c r="B4811" i="5" a="1"/>
  <c r="B4811" i="5" s="1"/>
  <c r="B4812" i="5" a="1"/>
  <c r="B4812" i="5" s="1"/>
  <c r="B4813" i="5" a="1"/>
  <c r="B4813" i="5" s="1"/>
  <c r="B4814" i="5" a="1"/>
  <c r="B4814" i="5" s="1"/>
  <c r="B4815" i="5" a="1"/>
  <c r="B4815" i="5" s="1"/>
  <c r="B4816" i="5" a="1"/>
  <c r="B4816" i="5" s="1"/>
  <c r="B4817" i="5" a="1"/>
  <c r="B4817" i="5" s="1"/>
  <c r="B4818" i="5" a="1"/>
  <c r="B4818" i="5" s="1"/>
  <c r="B4819" i="5" a="1"/>
  <c r="B4819" i="5" s="1"/>
  <c r="B4820" i="5" a="1"/>
  <c r="B4820" i="5" s="1"/>
  <c r="B4821" i="5" a="1"/>
  <c r="B4821" i="5" s="1"/>
  <c r="B4822" i="5" a="1"/>
  <c r="B4822" i="5" s="1"/>
  <c r="B4823" i="5" a="1"/>
  <c r="B4823" i="5" s="1"/>
  <c r="B4824" i="5" a="1"/>
  <c r="B4824" i="5" s="1"/>
  <c r="B4825" i="5" a="1"/>
  <c r="B4825" i="5" s="1"/>
  <c r="B4826" i="5" a="1"/>
  <c r="B4826" i="5" s="1"/>
  <c r="B4827" i="5" a="1"/>
  <c r="B4827" i="5" s="1"/>
  <c r="B4828" i="5" a="1"/>
  <c r="B4828" i="5"/>
  <c r="B4829" i="5" a="1"/>
  <c r="B4829" i="5" s="1"/>
  <c r="B4830" i="5" a="1"/>
  <c r="B4830" i="5" s="1"/>
  <c r="B4831" i="5" a="1"/>
  <c r="B4831" i="5" s="1"/>
  <c r="B4832" i="5" a="1"/>
  <c r="B4832" i="5" s="1"/>
  <c r="B4833" i="5" a="1"/>
  <c r="B4833" i="5" s="1"/>
  <c r="B4834" i="5" a="1"/>
  <c r="B4834" i="5" s="1"/>
  <c r="B4835" i="5" a="1"/>
  <c r="B4835" i="5" s="1"/>
  <c r="B4836" i="5" a="1"/>
  <c r="B4836" i="5" s="1"/>
  <c r="B4837" i="5" a="1"/>
  <c r="B4837" i="5" s="1"/>
  <c r="B4838" i="5" a="1"/>
  <c r="B4838" i="5" s="1"/>
  <c r="B4839" i="5" a="1"/>
  <c r="B4839" i="5" s="1"/>
  <c r="B4840" i="5" a="1"/>
  <c r="B4840" i="5" s="1"/>
  <c r="B4841" i="5" a="1"/>
  <c r="B4841" i="5" s="1"/>
  <c r="B4842" i="5" a="1"/>
  <c r="B4842" i="5" s="1"/>
  <c r="B4843" i="5" a="1"/>
  <c r="B4843" i="5" s="1"/>
  <c r="B4844" i="5" a="1"/>
  <c r="B4844" i="5" s="1"/>
  <c r="B4845" i="5" a="1"/>
  <c r="B4845" i="5" s="1"/>
  <c r="B4846" i="5" a="1"/>
  <c r="B4846" i="5" s="1"/>
  <c r="B4847" i="5" a="1"/>
  <c r="B4847" i="5" s="1"/>
  <c r="B4848" i="5" a="1"/>
  <c r="B4848" i="5" s="1"/>
  <c r="B4849" i="5" a="1"/>
  <c r="B4849" i="5" s="1"/>
  <c r="B4850" i="5" a="1"/>
  <c r="B4850" i="5" s="1"/>
  <c r="B4851" i="5" a="1"/>
  <c r="B4851" i="5" s="1"/>
  <c r="B4852" i="5" a="1"/>
  <c r="B4852" i="5" s="1"/>
  <c r="B4853" i="5" a="1"/>
  <c r="B4853" i="5" s="1"/>
  <c r="B4854" i="5" a="1"/>
  <c r="B4854" i="5" s="1"/>
  <c r="B4855" i="5" a="1"/>
  <c r="B4855" i="5" s="1"/>
  <c r="B4856" i="5" a="1"/>
  <c r="B4856" i="5" s="1"/>
  <c r="B4857" i="5" a="1"/>
  <c r="B4857" i="5" s="1"/>
  <c r="B4858" i="5" a="1"/>
  <c r="B4858" i="5" s="1"/>
  <c r="B4859" i="5" a="1"/>
  <c r="B4859" i="5" s="1"/>
  <c r="B4860" i="5" a="1"/>
  <c r="B4860" i="5" s="1"/>
  <c r="B4861" i="5" a="1"/>
  <c r="B4861" i="5" s="1"/>
  <c r="B4862" i="5" a="1"/>
  <c r="B4862" i="5" s="1"/>
  <c r="B4863" i="5" a="1"/>
  <c r="B4863" i="5" s="1"/>
  <c r="B4864" i="5" a="1"/>
  <c r="B4864" i="5" s="1"/>
  <c r="B4865" i="5" a="1"/>
  <c r="B4865" i="5" s="1"/>
  <c r="B4866" i="5" a="1"/>
  <c r="B4866" i="5"/>
  <c r="B4867" i="5" a="1"/>
  <c r="B4867" i="5" s="1"/>
  <c r="B4868" i="5" a="1"/>
  <c r="B4868" i="5" s="1"/>
  <c r="B4869" i="5" a="1"/>
  <c r="B4869" i="5" s="1"/>
  <c r="B4870" i="5" a="1"/>
  <c r="B4870" i="5" s="1"/>
  <c r="B4871" i="5" a="1"/>
  <c r="B4871" i="5" s="1"/>
  <c r="B4872" i="5" a="1"/>
  <c r="B4872" i="5" s="1"/>
  <c r="B4873" i="5" a="1"/>
  <c r="B4873" i="5" s="1"/>
  <c r="B4874" i="5" a="1"/>
  <c r="B4874" i="5" s="1"/>
  <c r="B4875" i="5" a="1"/>
  <c r="B4875" i="5" s="1"/>
  <c r="B4876" i="5" a="1"/>
  <c r="B4876" i="5" s="1"/>
  <c r="B4877" i="5" a="1"/>
  <c r="B4877" i="5" s="1"/>
  <c r="B4878" i="5" a="1"/>
  <c r="B4878" i="5" s="1"/>
  <c r="B4879" i="5" a="1"/>
  <c r="B4879" i="5" s="1"/>
  <c r="B4880" i="5" a="1"/>
  <c r="B4880" i="5" s="1"/>
  <c r="B4881" i="5" a="1"/>
  <c r="B4881" i="5" s="1"/>
  <c r="B4882" i="5" a="1"/>
  <c r="B4882" i="5" s="1"/>
  <c r="B4883" i="5" a="1"/>
  <c r="B4883" i="5" s="1"/>
  <c r="B4884" i="5" a="1"/>
  <c r="B4884" i="5" s="1"/>
  <c r="B4885" i="5" a="1"/>
  <c r="B4885" i="5" s="1"/>
  <c r="B4886" i="5" a="1"/>
  <c r="B4886" i="5" s="1"/>
  <c r="B4887" i="5" a="1"/>
  <c r="B4887" i="5" s="1"/>
  <c r="B4888" i="5" a="1"/>
  <c r="B4888" i="5" s="1"/>
  <c r="B4889" i="5" a="1"/>
  <c r="B4889" i="5" s="1"/>
  <c r="B4890" i="5" a="1"/>
  <c r="B4890" i="5" s="1"/>
  <c r="B4891" i="5" a="1"/>
  <c r="B4891" i="5" s="1"/>
  <c r="B4892" i="5" a="1"/>
  <c r="B4892" i="5" s="1"/>
  <c r="B4893" i="5" a="1"/>
  <c r="B4893" i="5" s="1"/>
  <c r="B4894" i="5" a="1"/>
  <c r="B4894" i="5" s="1"/>
  <c r="B4895" i="5" a="1"/>
  <c r="B4895" i="5" s="1"/>
  <c r="B4896" i="5" a="1"/>
  <c r="B4896" i="5" s="1"/>
  <c r="B4897" i="5" a="1"/>
  <c r="B4897" i="5" s="1"/>
  <c r="B4898" i="5" a="1"/>
  <c r="B4898" i="5" s="1"/>
  <c r="B4899" i="5" a="1"/>
  <c r="B4899" i="5" s="1"/>
  <c r="B4900" i="5" a="1"/>
  <c r="B4900" i="5" s="1"/>
  <c r="B4901" i="5" a="1"/>
  <c r="B4901" i="5" s="1"/>
  <c r="B4902" i="5" a="1"/>
  <c r="B4902" i="5" s="1"/>
  <c r="B4903" i="5" a="1"/>
  <c r="B4903" i="5" s="1"/>
  <c r="B4904" i="5" a="1"/>
  <c r="B4904" i="5" s="1"/>
  <c r="B4905" i="5" a="1"/>
  <c r="B4905" i="5" s="1"/>
  <c r="B4906" i="5" a="1"/>
  <c r="B4906" i="5" s="1"/>
  <c r="B4907" i="5" a="1"/>
  <c r="B4907" i="5" s="1"/>
  <c r="B4908" i="5" a="1"/>
  <c r="B4908" i="5" s="1"/>
  <c r="B4909" i="5" a="1"/>
  <c r="B4909" i="5" s="1"/>
  <c r="B4910" i="5" a="1"/>
  <c r="B4910" i="5" s="1"/>
  <c r="B4911" i="5" a="1"/>
  <c r="B4911" i="5" s="1"/>
  <c r="B4912" i="5" a="1"/>
  <c r="B4912" i="5" s="1"/>
  <c r="B4913" i="5" a="1"/>
  <c r="B4913" i="5" s="1"/>
  <c r="B4914" i="5" a="1"/>
  <c r="B4914" i="5"/>
  <c r="B4915" i="5" a="1"/>
  <c r="B4915" i="5" s="1"/>
  <c r="B4916" i="5" a="1"/>
  <c r="B4916" i="5" s="1"/>
  <c r="B4917" i="5" a="1"/>
  <c r="B4917" i="5" s="1"/>
  <c r="B4918" i="5" a="1"/>
  <c r="B4918" i="5" s="1"/>
  <c r="B4919" i="5" a="1"/>
  <c r="B4919" i="5" s="1"/>
  <c r="B4920" i="5" a="1"/>
  <c r="B4920" i="5" s="1"/>
  <c r="B4921" i="5" a="1"/>
  <c r="B4921" i="5" s="1"/>
  <c r="B4922" i="5" a="1"/>
  <c r="B4922" i="5" s="1"/>
  <c r="B4923" i="5" a="1"/>
  <c r="B4923" i="5" s="1"/>
  <c r="B4924" i="5" a="1"/>
  <c r="B4924" i="5" s="1"/>
  <c r="B4925" i="5" a="1"/>
  <c r="B4925" i="5" s="1"/>
  <c r="B4926" i="5" a="1"/>
  <c r="B4926" i="5" s="1"/>
  <c r="B4927" i="5" a="1"/>
  <c r="B4927" i="5" s="1"/>
  <c r="B4928" i="5" a="1"/>
  <c r="B4928" i="5" s="1"/>
  <c r="B4929" i="5" a="1"/>
  <c r="B4929" i="5" s="1"/>
  <c r="B4930" i="5" a="1"/>
  <c r="B4930" i="5" s="1"/>
  <c r="B4931" i="5" a="1"/>
  <c r="B4931" i="5" s="1"/>
  <c r="B4932" i="5" a="1"/>
  <c r="B4932" i="5" s="1"/>
  <c r="B4933" i="5" a="1"/>
  <c r="B4933" i="5" s="1"/>
  <c r="B4934" i="5" a="1"/>
  <c r="B4934" i="5" s="1"/>
  <c r="B4935" i="5" a="1"/>
  <c r="B4935" i="5" s="1"/>
  <c r="B4936" i="5" a="1"/>
  <c r="B4936" i="5"/>
  <c r="B4937" i="5" a="1"/>
  <c r="B4937" i="5" s="1"/>
  <c r="B4938" i="5" a="1"/>
  <c r="B4938" i="5" s="1"/>
  <c r="B4939" i="5" a="1"/>
  <c r="B4939" i="5" s="1"/>
  <c r="B4940" i="5" a="1"/>
  <c r="B4940" i="5" s="1"/>
  <c r="B4941" i="5" a="1"/>
  <c r="B4941" i="5" s="1"/>
  <c r="B4942" i="5" a="1"/>
  <c r="B4942" i="5" s="1"/>
  <c r="B4943" i="5" a="1"/>
  <c r="B4943" i="5" s="1"/>
  <c r="B4944" i="5" a="1"/>
  <c r="B4944" i="5" s="1"/>
  <c r="B4945" i="5" a="1"/>
  <c r="B4945" i="5" s="1"/>
  <c r="B4946" i="5" a="1"/>
  <c r="B4946" i="5"/>
  <c r="B4947" i="5" a="1"/>
  <c r="B4947" i="5" s="1"/>
  <c r="B4948" i="5" a="1"/>
  <c r="B4948" i="5" s="1"/>
  <c r="B4949" i="5" a="1"/>
  <c r="B4949" i="5" s="1"/>
  <c r="B4950" i="5" a="1"/>
  <c r="B4950" i="5" s="1"/>
  <c r="B4951" i="5" a="1"/>
  <c r="B4951" i="5" s="1"/>
  <c r="B4952" i="5" a="1"/>
  <c r="B4952" i="5" s="1"/>
  <c r="B4953" i="5" a="1"/>
  <c r="B4953" i="5" s="1"/>
  <c r="B4954" i="5" a="1"/>
  <c r="B4954" i="5"/>
  <c r="B4955" i="5" a="1"/>
  <c r="B4955" i="5" s="1"/>
  <c r="B4956" i="5" a="1"/>
  <c r="B4956" i="5" s="1"/>
  <c r="B4957" i="5" a="1"/>
  <c r="B4957" i="5" s="1"/>
  <c r="B4958" i="5" a="1"/>
  <c r="B4958" i="5" s="1"/>
  <c r="B4959" i="5" a="1"/>
  <c r="B4959" i="5" s="1"/>
  <c r="B4960" i="5" a="1"/>
  <c r="B4960" i="5" s="1"/>
  <c r="B4961" i="5" a="1"/>
  <c r="B4961" i="5" s="1"/>
  <c r="B4962" i="5" a="1"/>
  <c r="B4962" i="5" s="1"/>
  <c r="B4963" i="5" a="1"/>
  <c r="B4963" i="5" s="1"/>
  <c r="B4964" i="5" a="1"/>
  <c r="B4964" i="5" s="1"/>
  <c r="B4965" i="5" a="1"/>
  <c r="B4965" i="5" s="1"/>
  <c r="B4966" i="5" a="1"/>
  <c r="B4966" i="5" s="1"/>
  <c r="B4967" i="5" a="1"/>
  <c r="B4967" i="5" s="1"/>
  <c r="B4968" i="5" a="1"/>
  <c r="B4968" i="5"/>
  <c r="B4969" i="5" a="1"/>
  <c r="B4969" i="5" s="1"/>
  <c r="B4970" i="5" a="1"/>
  <c r="B4970" i="5" s="1"/>
  <c r="B4971" i="5" a="1"/>
  <c r="B4971" i="5" s="1"/>
  <c r="B4972" i="5" a="1"/>
  <c r="B4972" i="5" s="1"/>
  <c r="B4973" i="5" a="1"/>
  <c r="B4973" i="5" s="1"/>
  <c r="B4974" i="5" a="1"/>
  <c r="B4974" i="5" s="1"/>
  <c r="B4975" i="5" a="1"/>
  <c r="B4975" i="5" s="1"/>
  <c r="B4976" i="5" a="1"/>
  <c r="B4976" i="5" s="1"/>
  <c r="B4977" i="5" a="1"/>
  <c r="B4977" i="5" s="1"/>
  <c r="B4978" i="5" a="1"/>
  <c r="B4978" i="5"/>
  <c r="B4979" i="5" a="1"/>
  <c r="B4979" i="5" s="1"/>
  <c r="B4980" i="5" a="1"/>
  <c r="B4980" i="5" s="1"/>
  <c r="B4981" i="5" a="1"/>
  <c r="B4981" i="5" s="1"/>
  <c r="B4982" i="5" a="1"/>
  <c r="B4982" i="5" s="1"/>
  <c r="B4983" i="5" a="1"/>
  <c r="B4983" i="5" s="1"/>
  <c r="B4984" i="5" a="1"/>
  <c r="B4984" i="5" s="1"/>
  <c r="B4985" i="5" a="1"/>
  <c r="B4985" i="5" s="1"/>
  <c r="B4986" i="5" a="1"/>
  <c r="B4986" i="5"/>
  <c r="B4987" i="5" a="1"/>
  <c r="B4987" i="5" s="1"/>
  <c r="B4988" i="5" a="1"/>
  <c r="B4988" i="5" s="1"/>
  <c r="B4989" i="5" a="1"/>
  <c r="B4989" i="5" s="1"/>
  <c r="B4990" i="5" a="1"/>
  <c r="B4990" i="5" s="1"/>
  <c r="B4991" i="5" a="1"/>
  <c r="B4991" i="5" s="1"/>
  <c r="B4992" i="5" a="1"/>
  <c r="B4992" i="5" s="1"/>
  <c r="B4993" i="5" a="1"/>
  <c r="B4993" i="5" s="1"/>
  <c r="B4994" i="5" a="1"/>
  <c r="B4994" i="5" s="1"/>
  <c r="B4995" i="5" a="1"/>
  <c r="B4995" i="5" s="1"/>
  <c r="B4996" i="5" a="1"/>
  <c r="B4996" i="5" s="1"/>
  <c r="B4997" i="5" a="1"/>
  <c r="B4997" i="5" s="1"/>
  <c r="B4998" i="5" a="1"/>
  <c r="B4998" i="5" s="1"/>
  <c r="B4999" i="5" a="1"/>
  <c r="B4999" i="5" s="1"/>
  <c r="B5000" i="5" a="1"/>
  <c r="B5000" i="5"/>
  <c r="B5001" i="5" a="1"/>
  <c r="B5001" i="5" s="1"/>
  <c r="B5002" i="5" a="1"/>
  <c r="B5002" i="5" s="1"/>
  <c r="B5003" i="5" a="1"/>
  <c r="B5003" i="5" s="1"/>
  <c r="B5004" i="5" a="1"/>
  <c r="B5004" i="5" s="1"/>
  <c r="B5005" i="5" a="1"/>
  <c r="B5005" i="5" s="1"/>
  <c r="B5006" i="5" a="1"/>
  <c r="B5006" i="5" s="1"/>
  <c r="B5007" i="5" a="1"/>
  <c r="B5007" i="5" s="1"/>
  <c r="B5008" i="5" a="1"/>
  <c r="B5008" i="5" s="1"/>
  <c r="B5009" i="5" a="1"/>
  <c r="B5009" i="5" s="1"/>
  <c r="B5010" i="5" a="1"/>
  <c r="B5010" i="5" s="1"/>
  <c r="B5011" i="5" a="1"/>
  <c r="B5011" i="5" s="1"/>
  <c r="B5012" i="5" a="1"/>
  <c r="B5012" i="5" s="1"/>
  <c r="B5013" i="5" a="1"/>
  <c r="B5013" i="5" s="1"/>
  <c r="B5014" i="5" a="1"/>
  <c r="B5014" i="5" s="1"/>
  <c r="B5015" i="5" a="1"/>
  <c r="B5015" i="5" s="1"/>
  <c r="B5016" i="5" a="1"/>
  <c r="B5016" i="5" s="1"/>
  <c r="B5017" i="5" a="1"/>
  <c r="B5017" i="5" s="1"/>
  <c r="B5018" i="5" a="1"/>
  <c r="B5018" i="5"/>
  <c r="B5019" i="5" a="1"/>
  <c r="B5019" i="5" s="1"/>
  <c r="B5020" i="5" a="1"/>
  <c r="B5020" i="5" s="1"/>
  <c r="B5021" i="5" a="1"/>
  <c r="B5021" i="5" s="1"/>
  <c r="B5022" i="5" a="1"/>
  <c r="B5022" i="5" s="1"/>
  <c r="B5023" i="5" a="1"/>
  <c r="B5023" i="5" s="1"/>
  <c r="B5024" i="5" a="1"/>
  <c r="B5024" i="5" s="1"/>
  <c r="B5025" i="5" a="1"/>
  <c r="B5025" i="5" s="1"/>
  <c r="B5026" i="5" a="1"/>
  <c r="B5026" i="5" s="1"/>
  <c r="B5027" i="5" a="1"/>
  <c r="B5027" i="5" s="1"/>
  <c r="B5028" i="5" a="1"/>
  <c r="B5028" i="5" s="1"/>
  <c r="B5029" i="5" a="1"/>
  <c r="B5029" i="5" s="1"/>
  <c r="B5030" i="5" a="1"/>
  <c r="B5030" i="5" s="1"/>
  <c r="B5031" i="5" a="1"/>
  <c r="B5031" i="5" s="1"/>
  <c r="B5032" i="5" a="1"/>
  <c r="B5032" i="5" s="1"/>
  <c r="B5033" i="5" a="1"/>
  <c r="B5033" i="5" s="1"/>
  <c r="B5034" i="5" a="1"/>
  <c r="B5034" i="5" s="1"/>
  <c r="B5035" i="5" a="1"/>
  <c r="B5035" i="5" s="1"/>
  <c r="B5036" i="5" a="1"/>
  <c r="B5036" i="5" s="1"/>
  <c r="B5037" i="5" a="1"/>
  <c r="B5037" i="5" s="1"/>
  <c r="B5038" i="5" a="1"/>
  <c r="B5038" i="5" s="1"/>
  <c r="B5039" i="5" a="1"/>
  <c r="B5039" i="5" s="1"/>
  <c r="B5040" i="5" a="1"/>
  <c r="B5040" i="5" s="1"/>
  <c r="B5041" i="5" a="1"/>
  <c r="B5041" i="5" s="1"/>
  <c r="B5042" i="5" a="1"/>
  <c r="B5042" i="5"/>
  <c r="B5043" i="5" a="1"/>
  <c r="B5043" i="5" s="1"/>
  <c r="B5044" i="5" a="1"/>
  <c r="B5044" i="5" s="1"/>
  <c r="B5045" i="5" a="1"/>
  <c r="B5045" i="5" s="1"/>
  <c r="B5046" i="5" a="1"/>
  <c r="B5046" i="5" s="1"/>
  <c r="B5047" i="5" a="1"/>
  <c r="B5047" i="5" s="1"/>
  <c r="B5048" i="5" a="1"/>
  <c r="B5048" i="5" s="1"/>
  <c r="B5049" i="5" a="1"/>
  <c r="B5049" i="5" s="1"/>
  <c r="B5050" i="5" a="1"/>
  <c r="B5050" i="5" s="1"/>
  <c r="B5051" i="5" a="1"/>
  <c r="B5051" i="5" s="1"/>
  <c r="B5052" i="5" a="1"/>
  <c r="B5052" i="5" s="1"/>
  <c r="B5053" i="5" a="1"/>
  <c r="B5053" i="5" s="1"/>
  <c r="B5054" i="5" a="1"/>
  <c r="B5054" i="5" s="1"/>
  <c r="B5055" i="5" a="1"/>
  <c r="B5055" i="5" s="1"/>
  <c r="B5056" i="5" a="1"/>
  <c r="B5056" i="5" s="1"/>
  <c r="B5057" i="5" a="1"/>
  <c r="B5057" i="5" s="1"/>
  <c r="B5058" i="5" a="1"/>
  <c r="B5058" i="5" s="1"/>
  <c r="B5059" i="5" a="1"/>
  <c r="B5059" i="5" s="1"/>
  <c r="B5060" i="5" a="1"/>
  <c r="B5060" i="5" s="1"/>
  <c r="B5061" i="5" a="1"/>
  <c r="B5061" i="5" s="1"/>
  <c r="B5062" i="5" a="1"/>
  <c r="B5062" i="5" s="1"/>
  <c r="B5063" i="5" a="1"/>
  <c r="B5063" i="5" s="1"/>
  <c r="B5064" i="5" a="1"/>
  <c r="B5064" i="5"/>
  <c r="B5065" i="5" a="1"/>
  <c r="B5065" i="5" s="1"/>
  <c r="B5066" i="5" a="1"/>
  <c r="B5066" i="5" s="1"/>
  <c r="B5067" i="5" a="1"/>
  <c r="B5067" i="5" s="1"/>
  <c r="B5068" i="5" a="1"/>
  <c r="B5068" i="5" s="1"/>
  <c r="B5069" i="5" a="1"/>
  <c r="B5069" i="5" s="1"/>
  <c r="B5070" i="5" a="1"/>
  <c r="B5070" i="5" s="1"/>
  <c r="B5071" i="5" a="1"/>
  <c r="B5071" i="5" s="1"/>
  <c r="B5072" i="5" a="1"/>
  <c r="B5072" i="5" s="1"/>
  <c r="B5073" i="5" a="1"/>
  <c r="B5073" i="5" s="1"/>
  <c r="B5074" i="5" a="1"/>
  <c r="B5074" i="5" s="1"/>
  <c r="B5075" i="5" a="1"/>
  <c r="B5075" i="5" s="1"/>
  <c r="B5076" i="5" a="1"/>
  <c r="B5076" i="5" s="1"/>
  <c r="B5077" i="5" a="1"/>
  <c r="B5077" i="5" s="1"/>
  <c r="B5078" i="5" a="1"/>
  <c r="B5078" i="5" s="1"/>
  <c r="B5079" i="5" a="1"/>
  <c r="B5079" i="5" s="1"/>
  <c r="B5080" i="5" a="1"/>
  <c r="B5080" i="5" s="1"/>
  <c r="B5081" i="5" a="1"/>
  <c r="B5081" i="5" s="1"/>
  <c r="B5082" i="5" a="1"/>
  <c r="B5082" i="5" s="1"/>
  <c r="B5083" i="5" a="1"/>
  <c r="B5083" i="5" s="1"/>
  <c r="B5084" i="5" a="1"/>
  <c r="B5084" i="5" s="1"/>
  <c r="B5085" i="5" a="1"/>
  <c r="B5085" i="5" s="1"/>
  <c r="B5086" i="5" a="1"/>
  <c r="B5086" i="5" s="1"/>
  <c r="B5087" i="5" a="1"/>
  <c r="B5087" i="5" s="1"/>
  <c r="B5088" i="5" a="1"/>
  <c r="B5088" i="5" s="1"/>
  <c r="B5089" i="5" a="1"/>
  <c r="B5089" i="5" s="1"/>
  <c r="B5090" i="5" a="1"/>
  <c r="B5090" i="5" s="1"/>
  <c r="B5091" i="5" a="1"/>
  <c r="B5091" i="5" s="1"/>
  <c r="B5092" i="5" a="1"/>
  <c r="B5092" i="5" s="1"/>
  <c r="B5093" i="5" a="1"/>
  <c r="B5093" i="5" s="1"/>
  <c r="B5094" i="5" a="1"/>
  <c r="B5094" i="5" s="1"/>
  <c r="B5095" i="5" a="1"/>
  <c r="B5095" i="5" s="1"/>
  <c r="B5096" i="5" a="1"/>
  <c r="B5096" i="5" s="1"/>
  <c r="B5097" i="5" a="1"/>
  <c r="B5097" i="5" s="1"/>
  <c r="B5098" i="5" a="1"/>
  <c r="B5098" i="5" s="1"/>
  <c r="B5099" i="5" a="1"/>
  <c r="B5099" i="5" s="1"/>
  <c r="B5100" i="5" a="1"/>
  <c r="B5100" i="5" s="1"/>
  <c r="B5101" i="5" a="1"/>
  <c r="B5101" i="5" s="1"/>
  <c r="B5102" i="5" a="1"/>
  <c r="B5102" i="5" s="1"/>
  <c r="B5103" i="5" a="1"/>
  <c r="B5103" i="5" s="1"/>
  <c r="B5104" i="5" a="1"/>
  <c r="B5104" i="5" s="1"/>
  <c r="B5105" i="5" a="1"/>
  <c r="B5105" i="5" s="1"/>
  <c r="B5106" i="5" a="1"/>
  <c r="B5106" i="5" s="1"/>
  <c r="B5107" i="5" a="1"/>
  <c r="B5107" i="5" s="1"/>
  <c r="B5108" i="5" a="1"/>
  <c r="B5108" i="5" s="1"/>
  <c r="B5109" i="5" a="1"/>
  <c r="B5109" i="5" s="1"/>
  <c r="B5110" i="5" a="1"/>
  <c r="B5110" i="5" s="1"/>
  <c r="B5111" i="5" a="1"/>
  <c r="B5111" i="5" s="1"/>
  <c r="B5112" i="5" a="1"/>
  <c r="B5112" i="5" s="1"/>
  <c r="B5113" i="5" a="1"/>
  <c r="B5113" i="5" s="1"/>
  <c r="B5114" i="5" a="1"/>
  <c r="B5114" i="5" s="1"/>
  <c r="B5115" i="5" a="1"/>
  <c r="B5115" i="5" s="1"/>
  <c r="B5116" i="5" a="1"/>
  <c r="B5116" i="5" s="1"/>
  <c r="B5117" i="5" a="1"/>
  <c r="B5117" i="5" s="1"/>
  <c r="B5118" i="5" a="1"/>
  <c r="B5118" i="5" s="1"/>
  <c r="B5119" i="5" a="1"/>
  <c r="B5119" i="5" s="1"/>
  <c r="B5120" i="5" a="1"/>
  <c r="B5120" i="5" s="1"/>
  <c r="B5121" i="5" a="1"/>
  <c r="B5121" i="5" s="1"/>
  <c r="B5122" i="5" a="1"/>
  <c r="B5122" i="5" s="1"/>
  <c r="B5123" i="5" a="1"/>
  <c r="B5123" i="5" s="1"/>
  <c r="B5124" i="5" a="1"/>
  <c r="B5124" i="5" s="1"/>
  <c r="B5125" i="5" a="1"/>
  <c r="B5125" i="5" s="1"/>
  <c r="B5126" i="5" a="1"/>
  <c r="B5126" i="5" s="1"/>
  <c r="B5127" i="5" a="1"/>
  <c r="B5127" i="5" s="1"/>
  <c r="B5128" i="5" a="1"/>
  <c r="B5128" i="5" s="1"/>
  <c r="B5129" i="5" a="1"/>
  <c r="B5129" i="5" s="1"/>
  <c r="B5130" i="5" a="1"/>
  <c r="B5130" i="5" s="1"/>
  <c r="B5131" i="5" a="1"/>
  <c r="B5131" i="5" s="1"/>
  <c r="B5132" i="5" a="1"/>
  <c r="B5132" i="5" s="1"/>
  <c r="B5133" i="5" a="1"/>
  <c r="B5133" i="5" s="1"/>
  <c r="B5134" i="5" a="1"/>
  <c r="B5134" i="5" s="1"/>
  <c r="B5135" i="5" a="1"/>
  <c r="B5135" i="5" s="1"/>
  <c r="B5136" i="5" a="1"/>
  <c r="B5136" i="5" s="1"/>
  <c r="B5137" i="5" a="1"/>
  <c r="B5137" i="5" s="1"/>
  <c r="B5138" i="5" a="1"/>
  <c r="B5138" i="5" s="1"/>
  <c r="B5139" i="5" a="1"/>
  <c r="B5139" i="5" s="1"/>
  <c r="B5140" i="5" a="1"/>
  <c r="B5140" i="5" s="1"/>
  <c r="B5141" i="5" a="1"/>
  <c r="B5141" i="5" s="1"/>
  <c r="B5142" i="5" a="1"/>
  <c r="B5142" i="5" s="1"/>
  <c r="B5143" i="5" a="1"/>
  <c r="B5143" i="5" s="1"/>
  <c r="B5144" i="5" a="1"/>
  <c r="B5144" i="5" s="1"/>
  <c r="B5145" i="5" a="1"/>
  <c r="B5145" i="5" s="1"/>
  <c r="B5146" i="5" a="1"/>
  <c r="B5146" i="5" s="1"/>
  <c r="B5147" i="5" a="1"/>
  <c r="B5147" i="5" s="1"/>
  <c r="B5148" i="5" a="1"/>
  <c r="B5148" i="5" s="1"/>
  <c r="B5149" i="5" a="1"/>
  <c r="B5149" i="5" s="1"/>
  <c r="B5150" i="5" a="1"/>
  <c r="B5150" i="5" s="1"/>
  <c r="B5151" i="5" a="1"/>
  <c r="B5151" i="5" s="1"/>
  <c r="B5152" i="5" a="1"/>
  <c r="B5152" i="5" s="1"/>
  <c r="B5153" i="5" a="1"/>
  <c r="B5153" i="5" s="1"/>
  <c r="B5154" i="5" a="1"/>
  <c r="B5154" i="5" s="1"/>
  <c r="B5155" i="5" a="1"/>
  <c r="B5155" i="5" s="1"/>
  <c r="B5156" i="5" a="1"/>
  <c r="B5156" i="5" s="1"/>
  <c r="B5157" i="5" a="1"/>
  <c r="B5157" i="5" s="1"/>
  <c r="B5158" i="5" a="1"/>
  <c r="B5158" i="5" s="1"/>
  <c r="B5159" i="5" a="1"/>
  <c r="B5159" i="5" s="1"/>
  <c r="B5160" i="5" a="1"/>
  <c r="B5160" i="5" s="1"/>
  <c r="B5161" i="5" a="1"/>
  <c r="B5161" i="5" s="1"/>
  <c r="B5162" i="5" a="1"/>
  <c r="B5162" i="5" s="1"/>
  <c r="B5163" i="5" a="1"/>
  <c r="B5163" i="5" s="1"/>
  <c r="B5164" i="5" a="1"/>
  <c r="B5164" i="5" s="1"/>
  <c r="B5165" i="5" a="1"/>
  <c r="B5165" i="5" s="1"/>
  <c r="B5166" i="5" a="1"/>
  <c r="B5166" i="5" s="1"/>
  <c r="B5167" i="5" a="1"/>
  <c r="B5167" i="5" s="1"/>
  <c r="B5168" i="5" a="1"/>
  <c r="B5168" i="5" s="1"/>
  <c r="B5169" i="5" a="1"/>
  <c r="B5169" i="5" s="1"/>
  <c r="B5170" i="5" a="1"/>
  <c r="B5170" i="5" s="1"/>
  <c r="B5171" i="5" a="1"/>
  <c r="B5171" i="5" s="1"/>
  <c r="B5172" i="5" a="1"/>
  <c r="B5172" i="5" s="1"/>
  <c r="B5173" i="5" a="1"/>
  <c r="B5173" i="5" s="1"/>
  <c r="B5174" i="5" a="1"/>
  <c r="B5174" i="5" s="1"/>
  <c r="B5175" i="5" a="1"/>
  <c r="B5175" i="5" s="1"/>
  <c r="B5176" i="5" a="1"/>
  <c r="B5176" i="5" s="1"/>
  <c r="B5177" i="5" a="1"/>
  <c r="B5177" i="5" s="1"/>
  <c r="B5178" i="5" a="1"/>
  <c r="B5178" i="5" s="1"/>
  <c r="B5179" i="5" a="1"/>
  <c r="B5179" i="5" s="1"/>
  <c r="B5180" i="5" a="1"/>
  <c r="B5180" i="5" s="1"/>
  <c r="B5181" i="5" a="1"/>
  <c r="B5181" i="5" s="1"/>
  <c r="B5182" i="5" a="1"/>
  <c r="B5182" i="5" s="1"/>
  <c r="B5183" i="5" a="1"/>
  <c r="B5183" i="5" s="1"/>
  <c r="B5184" i="5" a="1"/>
  <c r="B5184" i="5" s="1"/>
  <c r="B5185" i="5" a="1"/>
  <c r="B5185" i="5" s="1"/>
  <c r="B5186" i="5" a="1"/>
  <c r="B5186" i="5" s="1"/>
  <c r="B5187" i="5" a="1"/>
  <c r="B5187" i="5" s="1"/>
  <c r="B5188" i="5" a="1"/>
  <c r="B5188" i="5" s="1"/>
  <c r="B5189" i="5" a="1"/>
  <c r="B5189" i="5" s="1"/>
  <c r="B5190" i="5" a="1"/>
  <c r="B5190" i="5" s="1"/>
  <c r="B5191" i="5" a="1"/>
  <c r="B5191" i="5" s="1"/>
  <c r="B5192" i="5" a="1"/>
  <c r="B5192" i="5" s="1"/>
  <c r="B5193" i="5" a="1"/>
  <c r="B5193" i="5" s="1"/>
  <c r="B5194" i="5" a="1"/>
  <c r="B5194" i="5" s="1"/>
  <c r="B5195" i="5" a="1"/>
  <c r="B5195" i="5" s="1"/>
  <c r="B5196" i="5" a="1"/>
  <c r="B5196" i="5" s="1"/>
  <c r="B5197" i="5" a="1"/>
  <c r="B5197" i="5" s="1"/>
  <c r="B5198" i="5" a="1"/>
  <c r="B5198" i="5" s="1"/>
  <c r="B5199" i="5" a="1"/>
  <c r="B5199" i="5" s="1"/>
  <c r="B5200" i="5" a="1"/>
  <c r="B5200" i="5" s="1"/>
  <c r="B5201" i="5" a="1"/>
  <c r="B5201" i="5" s="1"/>
  <c r="B5202" i="5" a="1"/>
  <c r="B5202" i="5" s="1"/>
  <c r="B5203" i="5" a="1"/>
  <c r="B5203" i="5" s="1"/>
  <c r="B5204" i="5" a="1"/>
  <c r="B5204" i="5" s="1"/>
  <c r="B5205" i="5" a="1"/>
  <c r="B5205" i="5" s="1"/>
  <c r="B5206" i="5" a="1"/>
  <c r="B5206" i="5" s="1"/>
  <c r="B5207" i="5" a="1"/>
  <c r="B5207" i="5" s="1"/>
  <c r="B5208" i="5" a="1"/>
  <c r="B5208" i="5" s="1"/>
  <c r="B5209" i="5" a="1"/>
  <c r="B5209" i="5" s="1"/>
  <c r="B5210" i="5" a="1"/>
  <c r="B5210" i="5" s="1"/>
  <c r="B5211" i="5" a="1"/>
  <c r="B5211" i="5" s="1"/>
  <c r="B5212" i="5" a="1"/>
  <c r="B5212" i="5" s="1"/>
  <c r="B5213" i="5" a="1"/>
  <c r="B5213" i="5" s="1"/>
  <c r="B5214" i="5" a="1"/>
  <c r="B5214" i="5" s="1"/>
  <c r="B5215" i="5" a="1"/>
  <c r="B5215" i="5" s="1"/>
  <c r="B5216" i="5" a="1"/>
  <c r="B5216" i="5" s="1"/>
  <c r="B5217" i="5" a="1"/>
  <c r="B5217" i="5" s="1"/>
  <c r="B5218" i="5" a="1"/>
  <c r="B5218" i="5" s="1"/>
  <c r="B5219" i="5" a="1"/>
  <c r="B5219" i="5" s="1"/>
  <c r="B5220" i="5" a="1"/>
  <c r="B5220" i="5" s="1"/>
  <c r="B5221" i="5" a="1"/>
  <c r="B5221" i="5" s="1"/>
  <c r="B5222" i="5" a="1"/>
  <c r="B5222" i="5" s="1"/>
  <c r="B5223" i="5" a="1"/>
  <c r="B5223" i="5" s="1"/>
  <c r="B5224" i="5" a="1"/>
  <c r="B5224" i="5" s="1"/>
  <c r="B5225" i="5" a="1"/>
  <c r="B5225" i="5" s="1"/>
  <c r="B5226" i="5" a="1"/>
  <c r="B5226" i="5" s="1"/>
  <c r="B5227" i="5" a="1"/>
  <c r="B5227" i="5" s="1"/>
  <c r="B5228" i="5" a="1"/>
  <c r="B5228" i="5" s="1"/>
  <c r="B5229" i="5" a="1"/>
  <c r="B5229" i="5" s="1"/>
  <c r="B5230" i="5" a="1"/>
  <c r="B5230" i="5" s="1"/>
  <c r="B5231" i="5" a="1"/>
  <c r="B5231" i="5" s="1"/>
  <c r="B5232" i="5" a="1"/>
  <c r="B5232" i="5" s="1"/>
  <c r="B5233" i="5" a="1"/>
  <c r="B5233" i="5" s="1"/>
  <c r="B5234" i="5" a="1"/>
  <c r="B5234" i="5" s="1"/>
  <c r="B5235" i="5" a="1"/>
  <c r="B5235" i="5" s="1"/>
  <c r="B5236" i="5" a="1"/>
  <c r="B5236" i="5" s="1"/>
  <c r="B5237" i="5" a="1"/>
  <c r="B5237" i="5" s="1"/>
  <c r="B5238" i="5" a="1"/>
  <c r="B5238" i="5" s="1"/>
  <c r="B5239" i="5" a="1"/>
  <c r="B5239" i="5" s="1"/>
  <c r="B5240" i="5" a="1"/>
  <c r="B5240" i="5" s="1"/>
  <c r="B5241" i="5" a="1"/>
  <c r="B5241" i="5" s="1"/>
  <c r="B5242" i="5" a="1"/>
  <c r="B5242" i="5" s="1"/>
  <c r="B5243" i="5" a="1"/>
  <c r="B5243" i="5" s="1"/>
  <c r="B5244" i="5" a="1"/>
  <c r="B5244" i="5" s="1"/>
  <c r="B5245" i="5" a="1"/>
  <c r="B5245" i="5" s="1"/>
  <c r="B5246" i="5" a="1"/>
  <c r="B5246" i="5" s="1"/>
  <c r="B5247" i="5" a="1"/>
  <c r="B5247" i="5" s="1"/>
  <c r="B5248" i="5" a="1"/>
  <c r="B5248" i="5" s="1"/>
  <c r="B5249" i="5" a="1"/>
  <c r="B5249" i="5" s="1"/>
  <c r="B5250" i="5" a="1"/>
  <c r="B5250" i="5" s="1"/>
  <c r="B5251" i="5" a="1"/>
  <c r="B5251" i="5" s="1"/>
  <c r="B5252" i="5" a="1"/>
  <c r="B5252" i="5" s="1"/>
  <c r="B5253" i="5" a="1"/>
  <c r="B5253" i="5" s="1"/>
  <c r="B5254" i="5" a="1"/>
  <c r="B5254" i="5" s="1"/>
  <c r="B5255" i="5" a="1"/>
  <c r="B5255" i="5" s="1"/>
  <c r="B5256" i="5" a="1"/>
  <c r="B5256" i="5" s="1"/>
  <c r="B5257" i="5" a="1"/>
  <c r="B5257" i="5" s="1"/>
  <c r="B5258" i="5" a="1"/>
  <c r="B5258" i="5" s="1"/>
  <c r="B5259" i="5" a="1"/>
  <c r="B5259" i="5" s="1"/>
  <c r="B5260" i="5" a="1"/>
  <c r="B5260" i="5" s="1"/>
  <c r="B5261" i="5" a="1"/>
  <c r="B5261" i="5" s="1"/>
  <c r="B5262" i="5" a="1"/>
  <c r="B5262" i="5" s="1"/>
  <c r="B5263" i="5" a="1"/>
  <c r="B5263" i="5" s="1"/>
  <c r="B5264" i="5" a="1"/>
  <c r="B5264" i="5" s="1"/>
  <c r="B5265" i="5" a="1"/>
  <c r="B5265" i="5" s="1"/>
  <c r="B5266" i="5" a="1"/>
  <c r="B5266" i="5" s="1"/>
  <c r="B5267" i="5" a="1"/>
  <c r="B5267" i="5" s="1"/>
  <c r="B5268" i="5" a="1"/>
  <c r="B5268" i="5" s="1"/>
  <c r="B5269" i="5" a="1"/>
  <c r="B5269" i="5" s="1"/>
  <c r="B5270" i="5" a="1"/>
  <c r="B5270" i="5" s="1"/>
  <c r="B5271" i="5" a="1"/>
  <c r="B5271" i="5" s="1"/>
  <c r="B5272" i="5" a="1"/>
  <c r="B5272" i="5" s="1"/>
  <c r="B5273" i="5" a="1"/>
  <c r="B5273" i="5" s="1"/>
  <c r="B5274" i="5" a="1"/>
  <c r="B5274" i="5" s="1"/>
  <c r="B5275" i="5" a="1"/>
  <c r="B5275" i="5" s="1"/>
  <c r="B5276" i="5" a="1"/>
  <c r="B5276" i="5" s="1"/>
  <c r="B5277" i="5" a="1"/>
  <c r="B5277" i="5" s="1"/>
  <c r="B5278" i="5" a="1"/>
  <c r="B5278" i="5" s="1"/>
  <c r="B5279" i="5" a="1"/>
  <c r="B5279" i="5" s="1"/>
  <c r="B5280" i="5" a="1"/>
  <c r="B5280" i="5" s="1"/>
  <c r="B5281" i="5" a="1"/>
  <c r="B5281" i="5" s="1"/>
  <c r="B5282" i="5" a="1"/>
  <c r="B5282" i="5" s="1"/>
  <c r="B5283" i="5" a="1"/>
  <c r="B5283" i="5" s="1"/>
  <c r="B5284" i="5" a="1"/>
  <c r="B5284" i="5" s="1"/>
  <c r="B5285" i="5" a="1"/>
  <c r="B5285" i="5" s="1"/>
  <c r="B5286" i="5" a="1"/>
  <c r="B5286" i="5" s="1"/>
  <c r="B5287" i="5" a="1"/>
  <c r="B5287" i="5" s="1"/>
  <c r="B5288" i="5" a="1"/>
  <c r="B5288" i="5" s="1"/>
  <c r="B5289" i="5" a="1"/>
  <c r="B5289" i="5" s="1"/>
  <c r="B5290" i="5" a="1"/>
  <c r="B5290" i="5" s="1"/>
  <c r="B5291" i="5" a="1"/>
  <c r="B5291" i="5" s="1"/>
  <c r="B5292" i="5" a="1"/>
  <c r="B5292" i="5" s="1"/>
  <c r="B5293" i="5" a="1"/>
  <c r="B5293" i="5" s="1"/>
  <c r="B5294" i="5" a="1"/>
  <c r="B5294" i="5" s="1"/>
  <c r="B5295" i="5" a="1"/>
  <c r="B5295" i="5" s="1"/>
  <c r="B5296" i="5" a="1"/>
  <c r="B5296" i="5" s="1"/>
  <c r="B5297" i="5" a="1"/>
  <c r="B5297" i="5" s="1"/>
  <c r="B5298" i="5" a="1"/>
  <c r="B5298" i="5" s="1"/>
  <c r="B5299" i="5" a="1"/>
  <c r="B5299" i="5" s="1"/>
  <c r="B5300" i="5" a="1"/>
  <c r="B5300" i="5" s="1"/>
  <c r="B5301" i="5" a="1"/>
  <c r="B5301" i="5" s="1"/>
  <c r="B5302" i="5" a="1"/>
  <c r="B5302" i="5" s="1"/>
  <c r="B5303" i="5" a="1"/>
  <c r="B5303" i="5" s="1"/>
  <c r="B5304" i="5" a="1"/>
  <c r="B5304" i="5" s="1"/>
  <c r="B5305" i="5" a="1"/>
  <c r="B5305" i="5" s="1"/>
  <c r="B5306" i="5" a="1"/>
  <c r="B5306" i="5" s="1"/>
  <c r="B5307" i="5" a="1"/>
  <c r="B5307" i="5" s="1"/>
  <c r="B5308" i="5" a="1"/>
  <c r="B5308" i="5" s="1"/>
  <c r="B5309" i="5" a="1"/>
  <c r="B5309" i="5" s="1"/>
  <c r="B5310" i="5" a="1"/>
  <c r="B5310" i="5" s="1"/>
  <c r="B5311" i="5" a="1"/>
  <c r="B5311" i="5" s="1"/>
  <c r="B5312" i="5" a="1"/>
  <c r="B5312" i="5" s="1"/>
  <c r="B5313" i="5" a="1"/>
  <c r="B5313" i="5" s="1"/>
  <c r="B5314" i="5" a="1"/>
  <c r="B5314" i="5" s="1"/>
  <c r="B5315" i="5" a="1"/>
  <c r="B5315" i="5" s="1"/>
  <c r="B5316" i="5" a="1"/>
  <c r="B5316" i="5" s="1"/>
  <c r="B5317" i="5" a="1"/>
  <c r="B5317" i="5" s="1"/>
  <c r="B5318" i="5" a="1"/>
  <c r="B5318" i="5" s="1"/>
  <c r="B5319" i="5" a="1"/>
  <c r="B5319" i="5" s="1"/>
  <c r="B5320" i="5" a="1"/>
  <c r="B5320" i="5" s="1"/>
  <c r="B5321" i="5" a="1"/>
  <c r="B5321" i="5" s="1"/>
  <c r="B5322" i="5" a="1"/>
  <c r="B5322" i="5" s="1"/>
  <c r="B5323" i="5" a="1"/>
  <c r="B5323" i="5" s="1"/>
  <c r="B5324" i="5" a="1"/>
  <c r="B5324" i="5" s="1"/>
  <c r="B5325" i="5" a="1"/>
  <c r="B5325" i="5" s="1"/>
  <c r="B5326" i="5" a="1"/>
  <c r="B5326" i="5" s="1"/>
  <c r="B5327" i="5" a="1"/>
  <c r="B5327" i="5" s="1"/>
  <c r="B5328" i="5" a="1"/>
  <c r="B5328" i="5" s="1"/>
  <c r="B5329" i="5" a="1"/>
  <c r="B5329" i="5" s="1"/>
  <c r="B5330" i="5" a="1"/>
  <c r="B5330" i="5" s="1"/>
  <c r="B5331" i="5" a="1"/>
  <c r="B5331" i="5" s="1"/>
  <c r="B5332" i="5" a="1"/>
  <c r="B5332" i="5" s="1"/>
  <c r="B5333" i="5" a="1"/>
  <c r="B5333" i="5" s="1"/>
  <c r="B5334" i="5" a="1"/>
  <c r="B5334" i="5" s="1"/>
  <c r="B5335" i="5" a="1"/>
  <c r="B5335" i="5" s="1"/>
  <c r="B5336" i="5" a="1"/>
  <c r="B5336" i="5" s="1"/>
  <c r="B5337" i="5" a="1"/>
  <c r="B5337" i="5" s="1"/>
  <c r="B5338" i="5" a="1"/>
  <c r="B5338" i="5" s="1"/>
  <c r="B5339" i="5" a="1"/>
  <c r="B5339" i="5" s="1"/>
  <c r="B5340" i="5" a="1"/>
  <c r="B5340" i="5" s="1"/>
  <c r="B5341" i="5" a="1"/>
  <c r="B5341" i="5" s="1"/>
  <c r="B5342" i="5" a="1"/>
  <c r="B5342" i="5" s="1"/>
  <c r="B5343" i="5" a="1"/>
  <c r="B5343" i="5" s="1"/>
  <c r="B5344" i="5" a="1"/>
  <c r="B5344" i="5" s="1"/>
  <c r="B5345" i="5" a="1"/>
  <c r="B5345" i="5" s="1"/>
  <c r="B5346" i="5" a="1"/>
  <c r="B5346" i="5" s="1"/>
  <c r="B5347" i="5" a="1"/>
  <c r="B5347" i="5" s="1"/>
  <c r="B5348" i="5" a="1"/>
  <c r="B5348" i="5" s="1"/>
  <c r="B5349" i="5" a="1"/>
  <c r="B5349" i="5" s="1"/>
  <c r="B5350" i="5" a="1"/>
  <c r="B5350" i="5" s="1"/>
  <c r="B5351" i="5" a="1"/>
  <c r="B5351" i="5" s="1"/>
  <c r="B5352" i="5" a="1"/>
  <c r="B5352" i="5" s="1"/>
  <c r="B5353" i="5" a="1"/>
  <c r="B5353" i="5" s="1"/>
  <c r="B5354" i="5" a="1"/>
  <c r="B5354" i="5" s="1"/>
  <c r="B5355" i="5" a="1"/>
  <c r="B5355" i="5" s="1"/>
  <c r="B5356" i="5" a="1"/>
  <c r="B5356" i="5" s="1"/>
  <c r="B5357" i="5" a="1"/>
  <c r="B5357" i="5" s="1"/>
  <c r="B5358" i="5" a="1"/>
  <c r="B5358" i="5" s="1"/>
  <c r="B5359" i="5" a="1"/>
  <c r="B5359" i="5" s="1"/>
  <c r="B5360" i="5" a="1"/>
  <c r="B5360" i="5" s="1"/>
  <c r="B5361" i="5" a="1"/>
  <c r="B5361" i="5" s="1"/>
  <c r="B5362" i="5" a="1"/>
  <c r="B5362" i="5" s="1"/>
  <c r="B5363" i="5" a="1"/>
  <c r="B5363" i="5" s="1"/>
  <c r="B5364" i="5" a="1"/>
  <c r="B5364" i="5" s="1"/>
  <c r="B5365" i="5" a="1"/>
  <c r="B5365" i="5" s="1"/>
  <c r="B5366" i="5" a="1"/>
  <c r="B5366" i="5" s="1"/>
  <c r="B5367" i="5" a="1"/>
  <c r="B5367" i="5" s="1"/>
  <c r="B5368" i="5" a="1"/>
  <c r="B5368" i="5" s="1"/>
  <c r="B5369" i="5" a="1"/>
  <c r="B5369" i="5" s="1"/>
  <c r="B5370" i="5" a="1"/>
  <c r="B5370" i="5" s="1"/>
  <c r="B5371" i="5" a="1"/>
  <c r="B5371" i="5" s="1"/>
  <c r="B5372" i="5" a="1"/>
  <c r="B5372" i="5" s="1"/>
  <c r="B5373" i="5" a="1"/>
  <c r="B5373" i="5" s="1"/>
  <c r="B5374" i="5" a="1"/>
  <c r="B5374" i="5" s="1"/>
  <c r="B5375" i="5" a="1"/>
  <c r="B5375" i="5" s="1"/>
  <c r="B5376" i="5" a="1"/>
  <c r="B5376" i="5" s="1"/>
  <c r="B5377" i="5" a="1"/>
  <c r="B5377" i="5" s="1"/>
  <c r="B5378" i="5" a="1"/>
  <c r="B5378" i="5" s="1"/>
  <c r="B5379" i="5" a="1"/>
  <c r="B5379" i="5" s="1"/>
  <c r="B5380" i="5" a="1"/>
  <c r="B5380" i="5" s="1"/>
  <c r="B5381" i="5" a="1"/>
  <c r="B5381" i="5" s="1"/>
  <c r="B5382" i="5" a="1"/>
  <c r="B5382" i="5" s="1"/>
  <c r="B5383" i="5" a="1"/>
  <c r="B5383" i="5" s="1"/>
  <c r="B5384" i="5" a="1"/>
  <c r="B5384" i="5" s="1"/>
  <c r="B5385" i="5" a="1"/>
  <c r="B5385" i="5" s="1"/>
  <c r="B5386" i="5" a="1"/>
  <c r="B5386" i="5" s="1"/>
  <c r="B5387" i="5" a="1"/>
  <c r="B5387" i="5" s="1"/>
  <c r="B5388" i="5" a="1"/>
  <c r="B5388" i="5" s="1"/>
  <c r="B5389" i="5" a="1"/>
  <c r="B5389" i="5" s="1"/>
  <c r="B5390" i="5" a="1"/>
  <c r="B5390" i="5" s="1"/>
  <c r="B5391" i="5" a="1"/>
  <c r="B5391" i="5" s="1"/>
  <c r="B5392" i="5" a="1"/>
  <c r="B5392" i="5" s="1"/>
  <c r="B5393" i="5" a="1"/>
  <c r="B5393" i="5" s="1"/>
  <c r="B5394" i="5" a="1"/>
  <c r="B5394" i="5" s="1"/>
  <c r="B5395" i="5" a="1"/>
  <c r="B5395" i="5" s="1"/>
  <c r="B5396" i="5" a="1"/>
  <c r="B5396" i="5" s="1"/>
  <c r="B5397" i="5" a="1"/>
  <c r="B5397" i="5" s="1"/>
  <c r="B5398" i="5" a="1"/>
  <c r="B5398" i="5" s="1"/>
  <c r="B5399" i="5" a="1"/>
  <c r="B5399" i="5" s="1"/>
  <c r="B5400" i="5" a="1"/>
  <c r="B5400" i="5" s="1"/>
  <c r="B5401" i="5" a="1"/>
  <c r="B5401" i="5" s="1"/>
  <c r="B5402" i="5" a="1"/>
  <c r="B5402" i="5" s="1"/>
  <c r="B5403" i="5" a="1"/>
  <c r="B5403" i="5" s="1"/>
  <c r="B5404" i="5" a="1"/>
  <c r="B5404" i="5" s="1"/>
  <c r="B5405" i="5" a="1"/>
  <c r="B5405" i="5" s="1"/>
  <c r="B5406" i="5" a="1"/>
  <c r="B5406" i="5" s="1"/>
  <c r="B5407" i="5" a="1"/>
  <c r="B5407" i="5" s="1"/>
  <c r="B5408" i="5" a="1"/>
  <c r="B5408" i="5" s="1"/>
  <c r="B5409" i="5" a="1"/>
  <c r="B5409" i="5" s="1"/>
  <c r="B5410" i="5" a="1"/>
  <c r="B5410" i="5" s="1"/>
  <c r="B5411" i="5" a="1"/>
  <c r="B5411" i="5" s="1"/>
  <c r="B5412" i="5" a="1"/>
  <c r="B5412" i="5" s="1"/>
  <c r="B5413" i="5" a="1"/>
  <c r="B5413" i="5" s="1"/>
  <c r="B5414" i="5" a="1"/>
  <c r="B5414" i="5" s="1"/>
  <c r="B5415" i="5" a="1"/>
  <c r="B5415" i="5" s="1"/>
  <c r="B5416" i="5" a="1"/>
  <c r="B5416" i="5" s="1"/>
  <c r="B5417" i="5" a="1"/>
  <c r="B5417" i="5" s="1"/>
  <c r="B5418" i="5" a="1"/>
  <c r="B5418" i="5" s="1"/>
  <c r="B5419" i="5" a="1"/>
  <c r="B5419" i="5" s="1"/>
  <c r="B5420" i="5" a="1"/>
  <c r="B5420" i="5" s="1"/>
  <c r="B5421" i="5" a="1"/>
  <c r="B5421" i="5" s="1"/>
  <c r="B5422" i="5" a="1"/>
  <c r="B5422" i="5" s="1"/>
  <c r="B5423" i="5" a="1"/>
  <c r="B5423" i="5" s="1"/>
  <c r="B5424" i="5" a="1"/>
  <c r="B5424" i="5" s="1"/>
  <c r="B5425" i="5" a="1"/>
  <c r="B5425" i="5" s="1"/>
  <c r="B5426" i="5" a="1"/>
  <c r="B5426" i="5" s="1"/>
  <c r="B5427" i="5" a="1"/>
  <c r="B5427" i="5" s="1"/>
  <c r="B5428" i="5" a="1"/>
  <c r="B5428" i="5" s="1"/>
  <c r="B5429" i="5" a="1"/>
  <c r="B5429" i="5" s="1"/>
  <c r="B5430" i="5" a="1"/>
  <c r="B5430" i="5" s="1"/>
  <c r="B5431" i="5" a="1"/>
  <c r="B5431" i="5" s="1"/>
  <c r="B5432" i="5" a="1"/>
  <c r="B5432" i="5" s="1"/>
  <c r="B5433" i="5" a="1"/>
  <c r="B5433" i="5" s="1"/>
  <c r="B5434" i="5" a="1"/>
  <c r="B5434" i="5" s="1"/>
  <c r="B5435" i="5" a="1"/>
  <c r="B5435" i="5" s="1"/>
  <c r="B5436" i="5" a="1"/>
  <c r="B5436" i="5" s="1"/>
  <c r="B5437" i="5" a="1"/>
  <c r="B5437" i="5" s="1"/>
  <c r="B5438" i="5" a="1"/>
  <c r="B5438" i="5" s="1"/>
  <c r="B5439" i="5" a="1"/>
  <c r="B5439" i="5" s="1"/>
  <c r="B5440" i="5" a="1"/>
  <c r="B5440" i="5" s="1"/>
  <c r="B5441" i="5" a="1"/>
  <c r="B5441" i="5" s="1"/>
  <c r="B5442" i="5" a="1"/>
  <c r="B5442" i="5" s="1"/>
  <c r="B5443" i="5" a="1"/>
  <c r="B5443" i="5" s="1"/>
  <c r="B5444" i="5" a="1"/>
  <c r="B5444" i="5" s="1"/>
  <c r="B5445" i="5" a="1"/>
  <c r="B5445" i="5" s="1"/>
  <c r="B5446" i="5" a="1"/>
  <c r="B5446" i="5" s="1"/>
  <c r="B5447" i="5" a="1"/>
  <c r="B5447" i="5" s="1"/>
  <c r="B5448" i="5" a="1"/>
  <c r="B5448" i="5" s="1"/>
  <c r="B5449" i="5" a="1"/>
  <c r="B5449" i="5" s="1"/>
  <c r="B5450" i="5" a="1"/>
  <c r="B5450" i="5" s="1"/>
  <c r="B5451" i="5" a="1"/>
  <c r="B5451" i="5" s="1"/>
  <c r="B5452" i="5" a="1"/>
  <c r="B5452" i="5" s="1"/>
  <c r="B5453" i="5" a="1"/>
  <c r="B5453" i="5" s="1"/>
  <c r="B5454" i="5" a="1"/>
  <c r="B5454" i="5" s="1"/>
  <c r="B5455" i="5" a="1"/>
  <c r="B5455" i="5" s="1"/>
  <c r="B5456" i="5" a="1"/>
  <c r="B5456" i="5" s="1"/>
  <c r="B5457" i="5" a="1"/>
  <c r="B5457" i="5" s="1"/>
  <c r="B5458" i="5" a="1"/>
  <c r="B5458" i="5" s="1"/>
  <c r="B5459" i="5" a="1"/>
  <c r="B5459" i="5" s="1"/>
  <c r="B5460" i="5" a="1"/>
  <c r="B5460" i="5" s="1"/>
  <c r="B5461" i="5" a="1"/>
  <c r="B5461" i="5" s="1"/>
  <c r="B5462" i="5" a="1"/>
  <c r="B5462" i="5" s="1"/>
  <c r="B5463" i="5" a="1"/>
  <c r="B5463" i="5" s="1"/>
  <c r="B5464" i="5" a="1"/>
  <c r="B5464" i="5" s="1"/>
  <c r="B5465" i="5" a="1"/>
  <c r="B5465" i="5" s="1"/>
  <c r="B5466" i="5" a="1"/>
  <c r="B5466" i="5" s="1"/>
  <c r="B5467" i="5" a="1"/>
  <c r="B5467" i="5" s="1"/>
  <c r="B5468" i="5" a="1"/>
  <c r="B5468" i="5" s="1"/>
  <c r="B5469" i="5" a="1"/>
  <c r="B5469" i="5" s="1"/>
  <c r="B5470" i="5" a="1"/>
  <c r="B5470" i="5" s="1"/>
  <c r="B5471" i="5" a="1"/>
  <c r="B5471" i="5" s="1"/>
  <c r="B5472" i="5" a="1"/>
  <c r="B5472" i="5" s="1"/>
  <c r="B5473" i="5" a="1"/>
  <c r="B5473" i="5" s="1"/>
  <c r="B5474" i="5" a="1"/>
  <c r="B5474" i="5" s="1"/>
  <c r="B5475" i="5" a="1"/>
  <c r="B5475" i="5" s="1"/>
  <c r="B5476" i="5" a="1"/>
  <c r="B5476" i="5" s="1"/>
  <c r="B5477" i="5" a="1"/>
  <c r="B5477" i="5" s="1"/>
  <c r="B5478" i="5" a="1"/>
  <c r="B5478" i="5" s="1"/>
  <c r="B5479" i="5" a="1"/>
  <c r="B5479" i="5" s="1"/>
  <c r="B5480" i="5" a="1"/>
  <c r="B5480" i="5" s="1"/>
  <c r="B5481" i="5" a="1"/>
  <c r="B5481" i="5" s="1"/>
  <c r="B5482" i="5" a="1"/>
  <c r="B5482" i="5" s="1"/>
  <c r="B5483" i="5" a="1"/>
  <c r="B5483" i="5" s="1"/>
  <c r="B5484" i="5" a="1"/>
  <c r="B5484" i="5" s="1"/>
  <c r="B5485" i="5" a="1"/>
  <c r="B5485" i="5" s="1"/>
  <c r="B5486" i="5" a="1"/>
  <c r="B5486" i="5" s="1"/>
  <c r="B5487" i="5" a="1"/>
  <c r="B5487" i="5" s="1"/>
  <c r="B5488" i="5" a="1"/>
  <c r="B5488" i="5" s="1"/>
  <c r="B5489" i="5" a="1"/>
  <c r="B5489" i="5" s="1"/>
  <c r="B5490" i="5" a="1"/>
  <c r="B5490" i="5" s="1"/>
  <c r="B5491" i="5" a="1"/>
  <c r="B5491" i="5" s="1"/>
  <c r="B5492" i="5" a="1"/>
  <c r="B5492" i="5" s="1"/>
  <c r="B5493" i="5" a="1"/>
  <c r="B5493" i="5" s="1"/>
  <c r="B5494" i="5" a="1"/>
  <c r="B5494" i="5" s="1"/>
  <c r="B5495" i="5" a="1"/>
  <c r="B5495" i="5" s="1"/>
  <c r="B5496" i="5" a="1"/>
  <c r="B5496" i="5" s="1"/>
  <c r="B5497" i="5" a="1"/>
  <c r="B5497" i="5" s="1"/>
  <c r="B5498" i="5" a="1"/>
  <c r="B5498" i="5" s="1"/>
  <c r="B5499" i="5" a="1"/>
  <c r="B5499" i="5" s="1"/>
  <c r="B5500" i="5" a="1"/>
  <c r="B5500" i="5" s="1"/>
  <c r="B5501" i="5" a="1"/>
  <c r="B5501" i="5" s="1"/>
  <c r="B5502" i="5" a="1"/>
  <c r="B5502" i="5" s="1"/>
  <c r="B5503" i="5" a="1"/>
  <c r="B5503" i="5" s="1"/>
  <c r="B5504" i="5" a="1"/>
  <c r="B5504" i="5" s="1"/>
  <c r="B5505" i="5" a="1"/>
  <c r="B5505" i="5" s="1"/>
  <c r="B5506" i="5" a="1"/>
  <c r="B5506" i="5" s="1"/>
  <c r="B5507" i="5" a="1"/>
  <c r="B5507" i="5" s="1"/>
  <c r="B5508" i="5" a="1"/>
  <c r="B5508" i="5" s="1"/>
  <c r="B5509" i="5" a="1"/>
  <c r="B5509" i="5" s="1"/>
  <c r="B5510" i="5" a="1"/>
  <c r="B5510" i="5" s="1"/>
  <c r="B5511" i="5" a="1"/>
  <c r="B5511" i="5" s="1"/>
  <c r="B5512" i="5" a="1"/>
  <c r="B5512" i="5" s="1"/>
  <c r="B5513" i="5" a="1"/>
  <c r="B5513" i="5" s="1"/>
  <c r="B5514" i="5" a="1"/>
  <c r="B5514" i="5" s="1"/>
  <c r="B5515" i="5" a="1"/>
  <c r="B5515" i="5" s="1"/>
  <c r="B5516" i="5" a="1"/>
  <c r="B5516" i="5" s="1"/>
  <c r="B5517" i="5" a="1"/>
  <c r="B5517" i="5" s="1"/>
  <c r="B5518" i="5" a="1"/>
  <c r="B5518" i="5" s="1"/>
  <c r="B5519" i="5" a="1"/>
  <c r="B5519" i="5" s="1"/>
  <c r="B5520" i="5" a="1"/>
  <c r="B5520" i="5" s="1"/>
  <c r="B5521" i="5" a="1"/>
  <c r="B5521" i="5" s="1"/>
  <c r="B5522" i="5" a="1"/>
  <c r="B5522" i="5" s="1"/>
  <c r="B5523" i="5" a="1"/>
  <c r="B5523" i="5" s="1"/>
  <c r="B5524" i="5" a="1"/>
  <c r="B5524" i="5" s="1"/>
  <c r="B5525" i="5" a="1"/>
  <c r="B5525" i="5" s="1"/>
  <c r="B5526" i="5" a="1"/>
  <c r="B5526" i="5" s="1"/>
  <c r="B5527" i="5" a="1"/>
  <c r="B5527" i="5" s="1"/>
  <c r="B5528" i="5" a="1"/>
  <c r="B5528" i="5" s="1"/>
  <c r="B5529" i="5" a="1"/>
  <c r="B5529" i="5" s="1"/>
  <c r="B5530" i="5" a="1"/>
  <c r="B5530" i="5" s="1"/>
  <c r="B5531" i="5" a="1"/>
  <c r="B5531" i="5" s="1"/>
  <c r="B5532" i="5" a="1"/>
  <c r="B5532" i="5" s="1"/>
  <c r="B5533" i="5" a="1"/>
  <c r="B5533" i="5" s="1"/>
  <c r="B5534" i="5" a="1"/>
  <c r="B5534" i="5" s="1"/>
  <c r="B5535" i="5" a="1"/>
  <c r="B5535" i="5" s="1"/>
  <c r="B5536" i="5" a="1"/>
  <c r="B5536" i="5" s="1"/>
  <c r="B5537" i="5" a="1"/>
  <c r="B5537" i="5" s="1"/>
  <c r="B5538" i="5" a="1"/>
  <c r="B5538" i="5" s="1"/>
  <c r="B5539" i="5" a="1"/>
  <c r="B5539" i="5" s="1"/>
  <c r="B5540" i="5" a="1"/>
  <c r="B5540" i="5" s="1"/>
  <c r="B5541" i="5" a="1"/>
  <c r="B5541" i="5" s="1"/>
  <c r="B5542" i="5" a="1"/>
  <c r="B5542" i="5" s="1"/>
  <c r="B5543" i="5" a="1"/>
  <c r="B5543" i="5" s="1"/>
  <c r="B5544" i="5" a="1"/>
  <c r="B5544" i="5" s="1"/>
  <c r="B5545" i="5" a="1"/>
  <c r="B5545" i="5" s="1"/>
  <c r="B5546" i="5" a="1"/>
  <c r="B5546" i="5" s="1"/>
  <c r="B5547" i="5" a="1"/>
  <c r="B5547" i="5" s="1"/>
  <c r="B5548" i="5" a="1"/>
  <c r="B5548" i="5" s="1"/>
  <c r="B5549" i="5" a="1"/>
  <c r="B5549" i="5" s="1"/>
  <c r="B5550" i="5" a="1"/>
  <c r="B5550" i="5" s="1"/>
  <c r="B5551" i="5" a="1"/>
  <c r="B5551" i="5" s="1"/>
  <c r="B5552" i="5" a="1"/>
  <c r="B5552" i="5" s="1"/>
  <c r="B5553" i="5" a="1"/>
  <c r="B5553" i="5" s="1"/>
  <c r="B5554" i="5" a="1"/>
  <c r="B5554" i="5" s="1"/>
  <c r="B5555" i="5" a="1"/>
  <c r="B5555" i="5" s="1"/>
  <c r="B5556" i="5" a="1"/>
  <c r="B5556" i="5" s="1"/>
  <c r="B5557" i="5" a="1"/>
  <c r="B5557" i="5" s="1"/>
  <c r="B5558" i="5" a="1"/>
  <c r="B5558" i="5" s="1"/>
  <c r="B5559" i="5" a="1"/>
  <c r="B5559" i="5" s="1"/>
  <c r="B5560" i="5" a="1"/>
  <c r="B5560" i="5" s="1"/>
  <c r="B5561" i="5" a="1"/>
  <c r="B5561" i="5" s="1"/>
  <c r="B5562" i="5" a="1"/>
  <c r="B5562" i="5" s="1"/>
  <c r="B5563" i="5" a="1"/>
  <c r="B5563" i="5" s="1"/>
  <c r="B5564" i="5" a="1"/>
  <c r="B5564" i="5" s="1"/>
  <c r="B5565" i="5" a="1"/>
  <c r="B5565" i="5" s="1"/>
  <c r="B5566" i="5" a="1"/>
  <c r="B5566" i="5" s="1"/>
  <c r="B5567" i="5" a="1"/>
  <c r="B5567" i="5" s="1"/>
  <c r="B5568" i="5" a="1"/>
  <c r="B5568" i="5" s="1"/>
  <c r="B5569" i="5" a="1"/>
  <c r="B5569" i="5" s="1"/>
  <c r="B5570" i="5" a="1"/>
  <c r="B5570" i="5" s="1"/>
  <c r="B5571" i="5" a="1"/>
  <c r="B5571" i="5" s="1"/>
  <c r="B5572" i="5" a="1"/>
  <c r="B5572" i="5" s="1"/>
  <c r="B5573" i="5" a="1"/>
  <c r="B5573" i="5" s="1"/>
  <c r="B5574" i="5" a="1"/>
  <c r="B5574" i="5" s="1"/>
  <c r="B5575" i="5" a="1"/>
  <c r="B5575" i="5" s="1"/>
  <c r="B5576" i="5" a="1"/>
  <c r="B5576" i="5" s="1"/>
  <c r="B5577" i="5" a="1"/>
  <c r="B5577" i="5" s="1"/>
  <c r="B5578" i="5" a="1"/>
  <c r="B5578" i="5" s="1"/>
  <c r="B5579" i="5" a="1"/>
  <c r="B5579" i="5" s="1"/>
  <c r="B5580" i="5" a="1"/>
  <c r="B5580" i="5" s="1"/>
  <c r="B5581" i="5" a="1"/>
  <c r="B5581" i="5" s="1"/>
  <c r="B5582" i="5" a="1"/>
  <c r="B5582" i="5" s="1"/>
  <c r="B5583" i="5" a="1"/>
  <c r="B5583" i="5" s="1"/>
  <c r="B5584" i="5" a="1"/>
  <c r="B5584" i="5" s="1"/>
  <c r="B5585" i="5" a="1"/>
  <c r="B5585" i="5" s="1"/>
  <c r="B5586" i="5" a="1"/>
  <c r="B5586" i="5" s="1"/>
  <c r="B5587" i="5" a="1"/>
  <c r="B5587" i="5" s="1"/>
  <c r="B5588" i="5" a="1"/>
  <c r="B5588" i="5" s="1"/>
  <c r="B5589" i="5" a="1"/>
  <c r="B5589" i="5" s="1"/>
  <c r="B5590" i="5" a="1"/>
  <c r="B5590" i="5" s="1"/>
  <c r="B5591" i="5" a="1"/>
  <c r="B5591" i="5" s="1"/>
  <c r="B5592" i="5" a="1"/>
  <c r="B5592" i="5" s="1"/>
  <c r="B5593" i="5" a="1"/>
  <c r="B5593" i="5" s="1"/>
  <c r="B5594" i="5" a="1"/>
  <c r="B5594" i="5" s="1"/>
  <c r="B5595" i="5" a="1"/>
  <c r="B5595" i="5" s="1"/>
  <c r="B5596" i="5" a="1"/>
  <c r="B5596" i="5" s="1"/>
  <c r="B5597" i="5" a="1"/>
  <c r="B5597" i="5" s="1"/>
  <c r="B5598" i="5" a="1"/>
  <c r="B5598" i="5" s="1"/>
  <c r="B5599" i="5" a="1"/>
  <c r="B5599" i="5" s="1"/>
  <c r="B5600" i="5" a="1"/>
  <c r="B5600" i="5" s="1"/>
  <c r="B5601" i="5" a="1"/>
  <c r="B5601" i="5" s="1"/>
  <c r="B5602" i="5" a="1"/>
  <c r="B5602" i="5" s="1"/>
  <c r="B5603" i="5" a="1"/>
  <c r="B5603" i="5" s="1"/>
  <c r="B5604" i="5" a="1"/>
  <c r="B5604" i="5" s="1"/>
  <c r="B5605" i="5" a="1"/>
  <c r="B5605" i="5" s="1"/>
  <c r="B5606" i="5" a="1"/>
  <c r="B5606" i="5" s="1"/>
  <c r="B5607" i="5" a="1"/>
  <c r="B5607" i="5" s="1"/>
  <c r="B5608" i="5" a="1"/>
  <c r="B5608" i="5" s="1"/>
  <c r="B5609" i="5" a="1"/>
  <c r="B5609" i="5" s="1"/>
  <c r="B5610" i="5" a="1"/>
  <c r="B5610" i="5" s="1"/>
  <c r="B5611" i="5" a="1"/>
  <c r="B5611" i="5" s="1"/>
  <c r="B5612" i="5" a="1"/>
  <c r="B5612" i="5" s="1"/>
  <c r="B5613" i="5" a="1"/>
  <c r="B5613" i="5" s="1"/>
  <c r="B5614" i="5" a="1"/>
  <c r="B5614" i="5" s="1"/>
  <c r="B5615" i="5" a="1"/>
  <c r="B5615" i="5" s="1"/>
  <c r="B5616" i="5" a="1"/>
  <c r="B5616" i="5" s="1"/>
  <c r="B5617" i="5" a="1"/>
  <c r="B5617" i="5" s="1"/>
  <c r="B5618" i="5" a="1"/>
  <c r="B5618" i="5" s="1"/>
  <c r="B5619" i="5" a="1"/>
  <c r="B5619" i="5" s="1"/>
  <c r="B5620" i="5" a="1"/>
  <c r="B5620" i="5" s="1"/>
  <c r="B5621" i="5" a="1"/>
  <c r="B5621" i="5" s="1"/>
  <c r="B5622" i="5" a="1"/>
  <c r="B5622" i="5" s="1"/>
  <c r="B5623" i="5" a="1"/>
  <c r="B5623" i="5" s="1"/>
  <c r="B5624" i="5" a="1"/>
  <c r="B5624" i="5" s="1"/>
  <c r="B5625" i="5" a="1"/>
  <c r="B5625" i="5" s="1"/>
  <c r="B5626" i="5" a="1"/>
  <c r="B5626" i="5" s="1"/>
  <c r="B5627" i="5" a="1"/>
  <c r="B5627" i="5" s="1"/>
  <c r="B5628" i="5" a="1"/>
  <c r="B5628" i="5" s="1"/>
  <c r="B5629" i="5" a="1"/>
  <c r="B5629" i="5" s="1"/>
  <c r="B5630" i="5" a="1"/>
  <c r="B5630" i="5" s="1"/>
  <c r="B5631" i="5" a="1"/>
  <c r="B5631" i="5" s="1"/>
  <c r="B5632" i="5" a="1"/>
  <c r="B5632" i="5" s="1"/>
  <c r="B5633" i="5" a="1"/>
  <c r="B5633" i="5" s="1"/>
  <c r="B5634" i="5" a="1"/>
  <c r="B5634" i="5" s="1"/>
  <c r="B5635" i="5" a="1"/>
  <c r="B5635" i="5" s="1"/>
  <c r="B5636" i="5" a="1"/>
  <c r="B5636" i="5" s="1"/>
  <c r="B5637" i="5" a="1"/>
  <c r="B5637" i="5" s="1"/>
  <c r="B5638" i="5" a="1"/>
  <c r="B5638" i="5" s="1"/>
  <c r="B5639" i="5" a="1"/>
  <c r="B5639" i="5" s="1"/>
  <c r="B5640" i="5" a="1"/>
  <c r="B5640" i="5" s="1"/>
  <c r="B5641" i="5" a="1"/>
  <c r="B5641" i="5" s="1"/>
  <c r="B5642" i="5" a="1"/>
  <c r="B5642" i="5" s="1"/>
  <c r="B5643" i="5" a="1"/>
  <c r="B5643" i="5" s="1"/>
  <c r="B5644" i="5" a="1"/>
  <c r="B5644" i="5" s="1"/>
  <c r="B5645" i="5" a="1"/>
  <c r="B5645" i="5" s="1"/>
  <c r="B5646" i="5" a="1"/>
  <c r="B5646" i="5" s="1"/>
  <c r="B5647" i="5" a="1"/>
  <c r="B5647" i="5" s="1"/>
  <c r="B5648" i="5" a="1"/>
  <c r="B5648" i="5" s="1"/>
  <c r="B5649" i="5" a="1"/>
  <c r="B5649" i="5" s="1"/>
  <c r="B5650" i="5" a="1"/>
  <c r="B5650" i="5" s="1"/>
  <c r="B5651" i="5" a="1"/>
  <c r="B5651" i="5" s="1"/>
  <c r="B5652" i="5" a="1"/>
  <c r="B5652" i="5" s="1"/>
  <c r="B5653" i="5" a="1"/>
  <c r="B5653" i="5" s="1"/>
  <c r="B5654" i="5" a="1"/>
  <c r="B5654" i="5" s="1"/>
  <c r="B5655" i="5" a="1"/>
  <c r="B5655" i="5" s="1"/>
  <c r="B5656" i="5" a="1"/>
  <c r="B5656" i="5" s="1"/>
  <c r="B5657" i="5" a="1"/>
  <c r="B5657" i="5" s="1"/>
  <c r="B5658" i="5" a="1"/>
  <c r="B5658" i="5" s="1"/>
  <c r="B5659" i="5" a="1"/>
  <c r="B5659" i="5" s="1"/>
  <c r="B5660" i="5" a="1"/>
  <c r="B5660" i="5" s="1"/>
  <c r="B5661" i="5" a="1"/>
  <c r="B5661" i="5" s="1"/>
  <c r="B5662" i="5" a="1"/>
  <c r="B5662" i="5" s="1"/>
  <c r="B5663" i="5" a="1"/>
  <c r="B5663" i="5" s="1"/>
  <c r="B5664" i="5" a="1"/>
  <c r="B5664" i="5" s="1"/>
  <c r="B5665" i="5" a="1"/>
  <c r="B5665" i="5" s="1"/>
  <c r="B5666" i="5" a="1"/>
  <c r="B5666" i="5" s="1"/>
  <c r="B5667" i="5" a="1"/>
  <c r="B5667" i="5" s="1"/>
  <c r="B5668" i="5" a="1"/>
  <c r="B5668" i="5" s="1"/>
  <c r="B5669" i="5" a="1"/>
  <c r="B5669" i="5" s="1"/>
  <c r="B5670" i="5" a="1"/>
  <c r="B5670" i="5" s="1"/>
  <c r="B5671" i="5" a="1"/>
  <c r="B5671" i="5" s="1"/>
  <c r="B5672" i="5" a="1"/>
  <c r="B5672" i="5" s="1"/>
  <c r="B5673" i="5" a="1"/>
  <c r="B5673" i="5" s="1"/>
  <c r="B5674" i="5" a="1"/>
  <c r="B5674" i="5" s="1"/>
  <c r="B5675" i="5" a="1"/>
  <c r="B5675" i="5" s="1"/>
  <c r="B5676" i="5" a="1"/>
  <c r="B5676" i="5" s="1"/>
  <c r="B5677" i="5" a="1"/>
  <c r="B5677" i="5" s="1"/>
  <c r="B5678" i="5" a="1"/>
  <c r="B5678" i="5" s="1"/>
  <c r="B5679" i="5" a="1"/>
  <c r="B5679" i="5" s="1"/>
  <c r="B5680" i="5" a="1"/>
  <c r="B5680" i="5" s="1"/>
  <c r="B5681" i="5" a="1"/>
  <c r="B5681" i="5" s="1"/>
  <c r="B5682" i="5" a="1"/>
  <c r="B5682" i="5" s="1"/>
  <c r="B5683" i="5" a="1"/>
  <c r="B5683" i="5" s="1"/>
  <c r="B5684" i="5" a="1"/>
  <c r="B5684" i="5" s="1"/>
  <c r="B5685" i="5" a="1"/>
  <c r="B5685" i="5" s="1"/>
  <c r="B5686" i="5" a="1"/>
  <c r="B5686" i="5" s="1"/>
  <c r="B5687" i="5" a="1"/>
  <c r="B5687" i="5" s="1"/>
  <c r="B5688" i="5" a="1"/>
  <c r="B5688" i="5" s="1"/>
  <c r="B5689" i="5" a="1"/>
  <c r="B5689" i="5" s="1"/>
  <c r="B5690" i="5" a="1"/>
  <c r="B5690" i="5" s="1"/>
  <c r="B5691" i="5" a="1"/>
  <c r="B5691" i="5" s="1"/>
  <c r="B5692" i="5" a="1"/>
  <c r="B5692" i="5" s="1"/>
  <c r="B5693" i="5" a="1"/>
  <c r="B5693" i="5" s="1"/>
  <c r="B5694" i="5" a="1"/>
  <c r="B5694" i="5" s="1"/>
  <c r="B5695" i="5" a="1"/>
  <c r="B5695" i="5" s="1"/>
  <c r="B5696" i="5" a="1"/>
  <c r="B5696" i="5" s="1"/>
  <c r="B5697" i="5" a="1"/>
  <c r="B5697" i="5" s="1"/>
  <c r="B5698" i="5" a="1"/>
  <c r="B5698" i="5" s="1"/>
  <c r="B5699" i="5" a="1"/>
  <c r="B5699" i="5" s="1"/>
  <c r="B5700" i="5" a="1"/>
  <c r="B5700" i="5" s="1"/>
  <c r="B5701" i="5" a="1"/>
  <c r="B5701" i="5" s="1"/>
  <c r="B5702" i="5" a="1"/>
  <c r="B5702" i="5" s="1"/>
  <c r="B5703" i="5" a="1"/>
  <c r="B5703" i="5" s="1"/>
  <c r="B5704" i="5" a="1"/>
  <c r="B5704" i="5" s="1"/>
  <c r="B5705" i="5" a="1"/>
  <c r="B5705" i="5" s="1"/>
  <c r="B5706" i="5" a="1"/>
  <c r="B5706" i="5" s="1"/>
  <c r="B5707" i="5" a="1"/>
  <c r="B5707" i="5" s="1"/>
  <c r="B5708" i="5" a="1"/>
  <c r="B5708" i="5" s="1"/>
  <c r="B5709" i="5" a="1"/>
  <c r="B5709" i="5" s="1"/>
  <c r="B5710" i="5" a="1"/>
  <c r="B5710" i="5" s="1"/>
  <c r="B5711" i="5" a="1"/>
  <c r="B5711" i="5" s="1"/>
  <c r="B5712" i="5" a="1"/>
  <c r="B5712" i="5" s="1"/>
  <c r="B5713" i="5" a="1"/>
  <c r="B5713" i="5" s="1"/>
  <c r="B5714" i="5" a="1"/>
  <c r="B5714" i="5" s="1"/>
  <c r="B5715" i="5" a="1"/>
  <c r="B5715" i="5" s="1"/>
  <c r="B5716" i="5" a="1"/>
  <c r="B5716" i="5" s="1"/>
  <c r="B5717" i="5" a="1"/>
  <c r="B5717" i="5" s="1"/>
  <c r="B5718" i="5" a="1"/>
  <c r="B5718" i="5" s="1"/>
  <c r="B5719" i="5" a="1"/>
  <c r="B5719" i="5" s="1"/>
  <c r="B5720" i="5" a="1"/>
  <c r="B5720" i="5" s="1"/>
  <c r="B5721" i="5" a="1"/>
  <c r="B5721" i="5" s="1"/>
  <c r="B5722" i="5" a="1"/>
  <c r="B5722" i="5" s="1"/>
  <c r="B5723" i="5" a="1"/>
  <c r="B5723" i="5" s="1"/>
  <c r="B5724" i="5" a="1"/>
  <c r="B5724" i="5" s="1"/>
  <c r="B5725" i="5" a="1"/>
  <c r="B5725" i="5" s="1"/>
  <c r="B5726" i="5" a="1"/>
  <c r="B5726" i="5" s="1"/>
  <c r="B5727" i="5" a="1"/>
  <c r="B5727" i="5" s="1"/>
  <c r="B5728" i="5" a="1"/>
  <c r="B5728" i="5" s="1"/>
  <c r="B5729" i="5" a="1"/>
  <c r="B5729" i="5" s="1"/>
  <c r="B5730" i="5" a="1"/>
  <c r="B5730" i="5" s="1"/>
  <c r="B5731" i="5" a="1"/>
  <c r="B5731" i="5" s="1"/>
  <c r="B5732" i="5" a="1"/>
  <c r="B5732" i="5" s="1"/>
  <c r="B5733" i="5" a="1"/>
  <c r="B5733" i="5" s="1"/>
  <c r="B5734" i="5" a="1"/>
  <c r="B5734" i="5" s="1"/>
  <c r="B5735" i="5" a="1"/>
  <c r="B5735" i="5" s="1"/>
  <c r="B5736" i="5" a="1"/>
  <c r="B5736" i="5" s="1"/>
  <c r="B5737" i="5" a="1"/>
  <c r="B5737" i="5" s="1"/>
  <c r="B5738" i="5" a="1"/>
  <c r="B5738" i="5" s="1"/>
  <c r="B5739" i="5" a="1"/>
  <c r="B5739" i="5" s="1"/>
  <c r="B5740" i="5" a="1"/>
  <c r="B5740" i="5" s="1"/>
  <c r="B5741" i="5" a="1"/>
  <c r="B5741" i="5" s="1"/>
  <c r="B5742" i="5" a="1"/>
  <c r="B5742" i="5" s="1"/>
  <c r="B5743" i="5" a="1"/>
  <c r="B5743" i="5" s="1"/>
  <c r="B5744" i="5" a="1"/>
  <c r="B5744" i="5" s="1"/>
  <c r="B5745" i="5" a="1"/>
  <c r="B5745" i="5" s="1"/>
  <c r="B5746" i="5" a="1"/>
  <c r="B5746" i="5" s="1"/>
  <c r="B5747" i="5" a="1"/>
  <c r="B5747" i="5" s="1"/>
  <c r="B5748" i="5" a="1"/>
  <c r="B5748" i="5" s="1"/>
  <c r="B5749" i="5" a="1"/>
  <c r="B5749" i="5" s="1"/>
  <c r="B5750" i="5" a="1"/>
  <c r="B5750" i="5" s="1"/>
  <c r="B5751" i="5" a="1"/>
  <c r="B5751" i="5" s="1"/>
  <c r="B5752" i="5" a="1"/>
  <c r="B5752" i="5" s="1"/>
  <c r="B5753" i="5" a="1"/>
  <c r="B5753" i="5" s="1"/>
  <c r="B5754" i="5" a="1"/>
  <c r="B5754" i="5" s="1"/>
  <c r="B5755" i="5" a="1"/>
  <c r="B5755" i="5" s="1"/>
  <c r="B5756" i="5" a="1"/>
  <c r="B5756" i="5" s="1"/>
  <c r="B5757" i="5" a="1"/>
  <c r="B5757" i="5" s="1"/>
  <c r="B5758" i="5" a="1"/>
  <c r="B5758" i="5" s="1"/>
  <c r="B5759" i="5" a="1"/>
  <c r="B5759" i="5" s="1"/>
  <c r="B5760" i="5" a="1"/>
  <c r="B5760" i="5" s="1"/>
  <c r="B5761" i="5" a="1"/>
  <c r="B5761" i="5" s="1"/>
  <c r="B5762" i="5" a="1"/>
  <c r="B5762" i="5" s="1"/>
  <c r="B5763" i="5" a="1"/>
  <c r="B5763" i="5" s="1"/>
  <c r="B5764" i="5" a="1"/>
  <c r="B5764" i="5" s="1"/>
  <c r="B5765" i="5" a="1"/>
  <c r="B5765" i="5" s="1"/>
  <c r="B5766" i="5" a="1"/>
  <c r="B5766" i="5" s="1"/>
  <c r="B5767" i="5" a="1"/>
  <c r="B5767" i="5" s="1"/>
  <c r="B5768" i="5" a="1"/>
  <c r="B5768" i="5" s="1"/>
  <c r="B5769" i="5" a="1"/>
  <c r="B5769" i="5" s="1"/>
  <c r="B5770" i="5" a="1"/>
  <c r="B5770" i="5" s="1"/>
  <c r="B5771" i="5" a="1"/>
  <c r="B5771" i="5" s="1"/>
  <c r="B5772" i="5" a="1"/>
  <c r="B5772" i="5" s="1"/>
  <c r="B5773" i="5" a="1"/>
  <c r="B5773" i="5" s="1"/>
  <c r="B5774" i="5" a="1"/>
  <c r="B5774" i="5" s="1"/>
  <c r="B5775" i="5" a="1"/>
  <c r="B5775" i="5" s="1"/>
  <c r="B5776" i="5" a="1"/>
  <c r="B5776" i="5" s="1"/>
  <c r="B5777" i="5" a="1"/>
  <c r="B5777" i="5" s="1"/>
  <c r="B5778" i="5" a="1"/>
  <c r="B5778" i="5" s="1"/>
  <c r="B5779" i="5" a="1"/>
  <c r="B5779" i="5" s="1"/>
  <c r="B5780" i="5" a="1"/>
  <c r="B5780" i="5" s="1"/>
  <c r="B5781" i="5" a="1"/>
  <c r="B5781" i="5" s="1"/>
  <c r="B5782" i="5" a="1"/>
  <c r="B5782" i="5" s="1"/>
  <c r="B5783" i="5" a="1"/>
  <c r="B5783" i="5" s="1"/>
  <c r="B5784" i="5" a="1"/>
  <c r="B5784" i="5" s="1"/>
  <c r="B5785" i="5" a="1"/>
  <c r="B5785" i="5" s="1"/>
  <c r="B5786" i="5" a="1"/>
  <c r="B5786" i="5" s="1"/>
  <c r="B5787" i="5" a="1"/>
  <c r="B5787" i="5" s="1"/>
  <c r="B5788" i="5" a="1"/>
  <c r="B5788" i="5" s="1"/>
  <c r="B5789" i="5" a="1"/>
  <c r="B5789" i="5" s="1"/>
  <c r="B5790" i="5" a="1"/>
  <c r="B5790" i="5" s="1"/>
  <c r="B5791" i="5" a="1"/>
  <c r="B5791" i="5" s="1"/>
  <c r="B5792" i="5" a="1"/>
  <c r="B5792" i="5" s="1"/>
  <c r="B5793" i="5" a="1"/>
  <c r="B5793" i="5" s="1"/>
  <c r="B5794" i="5" a="1"/>
  <c r="B5794" i="5" s="1"/>
  <c r="B5795" i="5" a="1"/>
  <c r="B5795" i="5" s="1"/>
  <c r="B5796" i="5" a="1"/>
  <c r="B5796" i="5" s="1"/>
  <c r="B5797" i="5" a="1"/>
  <c r="B5797" i="5" s="1"/>
  <c r="B5798" i="5" a="1"/>
  <c r="B5798" i="5" s="1"/>
  <c r="B5799" i="5" a="1"/>
  <c r="B5799" i="5" s="1"/>
  <c r="B5800" i="5" a="1"/>
  <c r="B5800" i="5" s="1"/>
  <c r="B5801" i="5" a="1"/>
  <c r="B5801" i="5" s="1"/>
  <c r="B5802" i="5" a="1"/>
  <c r="B5802" i="5" s="1"/>
  <c r="B5803" i="5" a="1"/>
  <c r="B5803" i="5" s="1"/>
  <c r="B5804" i="5" a="1"/>
  <c r="B5804" i="5" s="1"/>
  <c r="B5805" i="5" a="1"/>
  <c r="B5805" i="5" s="1"/>
  <c r="B5806" i="5" a="1"/>
  <c r="B5806" i="5" s="1"/>
  <c r="B5807" i="5" a="1"/>
  <c r="B5807" i="5" s="1"/>
  <c r="B5808" i="5" a="1"/>
  <c r="B5808" i="5" s="1"/>
  <c r="B5809" i="5" a="1"/>
  <c r="B5809" i="5" s="1"/>
  <c r="B5810" i="5" a="1"/>
  <c r="B5810" i="5" s="1"/>
  <c r="B5811" i="5" a="1"/>
  <c r="B5811" i="5" s="1"/>
  <c r="B5812" i="5" a="1"/>
  <c r="B5812" i="5" s="1"/>
  <c r="B5813" i="5" a="1"/>
  <c r="B5813" i="5" s="1"/>
  <c r="B5814" i="5" a="1"/>
  <c r="B5814" i="5" s="1"/>
  <c r="B5815" i="5" a="1"/>
  <c r="B5815" i="5" s="1"/>
  <c r="B5816" i="5" a="1"/>
  <c r="B5816" i="5" s="1"/>
  <c r="B5817" i="5" a="1"/>
  <c r="B5817" i="5" s="1"/>
  <c r="B5818" i="5" a="1"/>
  <c r="B5818" i="5" s="1"/>
  <c r="B5819" i="5" a="1"/>
  <c r="B5819" i="5" s="1"/>
  <c r="B5820" i="5" a="1"/>
  <c r="B5820" i="5" s="1"/>
  <c r="B5821" i="5" a="1"/>
  <c r="B5821" i="5" s="1"/>
  <c r="B5822" i="5" a="1"/>
  <c r="B5822" i="5" s="1"/>
  <c r="B5823" i="5" a="1"/>
  <c r="B5823" i="5" s="1"/>
  <c r="B5824" i="5" a="1"/>
  <c r="B5824" i="5" s="1"/>
  <c r="B5825" i="5" a="1"/>
  <c r="B5825" i="5" s="1"/>
  <c r="B5826" i="5" a="1"/>
  <c r="B5826" i="5" s="1"/>
  <c r="B5827" i="5" a="1"/>
  <c r="B5827" i="5" s="1"/>
  <c r="B5828" i="5" a="1"/>
  <c r="B5828" i="5"/>
  <c r="B5829" i="5" a="1"/>
  <c r="B5829" i="5" s="1"/>
  <c r="B5830" i="5" a="1"/>
  <c r="B5830" i="5" s="1"/>
  <c r="B5831" i="5" a="1"/>
  <c r="B5831" i="5" s="1"/>
  <c r="B5832" i="5" a="1"/>
  <c r="B5832" i="5" s="1"/>
  <c r="B5833" i="5" a="1"/>
  <c r="B5833" i="5" s="1"/>
  <c r="B5834" i="5" a="1"/>
  <c r="B5834" i="5" s="1"/>
  <c r="B5835" i="5" a="1"/>
  <c r="B5835" i="5" s="1"/>
  <c r="B5836" i="5" a="1"/>
  <c r="B5836" i="5" s="1"/>
  <c r="B5837" i="5" a="1"/>
  <c r="B5837" i="5" s="1"/>
  <c r="B5838" i="5" a="1"/>
  <c r="B5838" i="5" s="1"/>
  <c r="B5839" i="5" a="1"/>
  <c r="B5839" i="5" s="1"/>
  <c r="B5840" i="5" a="1"/>
  <c r="B5840" i="5" s="1"/>
  <c r="B5841" i="5" a="1"/>
  <c r="B5841" i="5" s="1"/>
  <c r="B5842" i="5" a="1"/>
  <c r="B5842" i="5" s="1"/>
  <c r="B5843" i="5" a="1"/>
  <c r="B5843" i="5" s="1"/>
  <c r="B5844" i="5" a="1"/>
  <c r="B5844" i="5" s="1"/>
  <c r="B5845" i="5" a="1"/>
  <c r="B5845" i="5" s="1"/>
  <c r="B5846" i="5" a="1"/>
  <c r="B5846" i="5" s="1"/>
  <c r="B5847" i="5" a="1"/>
  <c r="B5847" i="5" s="1"/>
  <c r="B5848" i="5" a="1"/>
  <c r="B5848" i="5" s="1"/>
  <c r="B5849" i="5" a="1"/>
  <c r="B5849" i="5" s="1"/>
  <c r="B5850" i="5" a="1"/>
  <c r="B5850" i="5" s="1"/>
  <c r="B5851" i="5" a="1"/>
  <c r="B5851" i="5" s="1"/>
  <c r="B5852" i="5" a="1"/>
  <c r="B5852" i="5" s="1"/>
  <c r="B5853" i="5" a="1"/>
  <c r="B5853" i="5" s="1"/>
  <c r="B5854" i="5" a="1"/>
  <c r="B5854" i="5" s="1"/>
  <c r="B5855" i="5" a="1"/>
  <c r="B5855" i="5" s="1"/>
  <c r="B5856" i="5" a="1"/>
  <c r="B5856" i="5" s="1"/>
  <c r="B5857" i="5" a="1"/>
  <c r="B5857" i="5" s="1"/>
  <c r="B5858" i="5" a="1"/>
  <c r="B5858" i="5" s="1"/>
  <c r="B5859" i="5" a="1"/>
  <c r="B5859" i="5" s="1"/>
  <c r="B5860" i="5" a="1"/>
  <c r="B5860" i="5" s="1"/>
  <c r="B5861" i="5" a="1"/>
  <c r="B5861" i="5" s="1"/>
  <c r="B5862" i="5" a="1"/>
  <c r="B5862" i="5" s="1"/>
  <c r="B5863" i="5" a="1"/>
  <c r="B5863" i="5" s="1"/>
  <c r="B5864" i="5" a="1"/>
  <c r="B5864" i="5" s="1"/>
  <c r="B5865" i="5" a="1"/>
  <c r="B5865" i="5" s="1"/>
  <c r="B5866" i="5" a="1"/>
  <c r="B5866" i="5" s="1"/>
  <c r="B5867" i="5" a="1"/>
  <c r="B5867" i="5" s="1"/>
  <c r="B5868" i="5" a="1"/>
  <c r="B5868" i="5"/>
  <c r="B5869" i="5" a="1"/>
  <c r="B5869" i="5" s="1"/>
  <c r="B5870" i="5" a="1"/>
  <c r="B5870" i="5" s="1"/>
  <c r="B5871" i="5" a="1"/>
  <c r="B5871" i="5" s="1"/>
  <c r="B5872" i="5" a="1"/>
  <c r="B5872" i="5" s="1"/>
  <c r="B5873" i="5" a="1"/>
  <c r="B5873" i="5" s="1"/>
  <c r="B5874" i="5" a="1"/>
  <c r="B5874" i="5" s="1"/>
  <c r="B5875" i="5" a="1"/>
  <c r="B5875" i="5" s="1"/>
  <c r="B5876" i="5" a="1"/>
  <c r="B5876" i="5" s="1"/>
  <c r="B5877" i="5" a="1"/>
  <c r="B5877" i="5" s="1"/>
  <c r="B5878" i="5" a="1"/>
  <c r="B5878" i="5" s="1"/>
  <c r="B5879" i="5" a="1"/>
  <c r="B5879" i="5" s="1"/>
  <c r="B5880" i="5" a="1"/>
  <c r="B5880" i="5" s="1"/>
  <c r="B5881" i="5" a="1"/>
  <c r="B5881" i="5" s="1"/>
  <c r="B5882" i="5" a="1"/>
  <c r="B5882" i="5" s="1"/>
  <c r="B5883" i="5" a="1"/>
  <c r="B5883" i="5" s="1"/>
  <c r="B5884" i="5" a="1"/>
  <c r="B5884" i="5" s="1"/>
  <c r="B5885" i="5" a="1"/>
  <c r="B5885" i="5" s="1"/>
  <c r="B5886" i="5" a="1"/>
  <c r="B5886" i="5" s="1"/>
  <c r="B5887" i="5" a="1"/>
  <c r="B5887" i="5" s="1"/>
  <c r="B5888" i="5" a="1"/>
  <c r="B5888" i="5" s="1"/>
  <c r="B5889" i="5" a="1"/>
  <c r="B5889" i="5" s="1"/>
  <c r="B5890" i="5" a="1"/>
  <c r="B5890" i="5" s="1"/>
  <c r="B5891" i="5" a="1"/>
  <c r="B5891" i="5" s="1"/>
  <c r="B5892" i="5" a="1"/>
  <c r="B5892" i="5" s="1"/>
  <c r="B5893" i="5" a="1"/>
  <c r="B5893" i="5" s="1"/>
  <c r="B5894" i="5" a="1"/>
  <c r="B5894" i="5" s="1"/>
  <c r="B5895" i="5" a="1"/>
  <c r="B5895" i="5" s="1"/>
  <c r="B5896" i="5" a="1"/>
  <c r="B5896" i="5" s="1"/>
  <c r="B5897" i="5" a="1"/>
  <c r="B5897" i="5" s="1"/>
  <c r="B5898" i="5" a="1"/>
  <c r="B5898" i="5" s="1"/>
  <c r="B5899" i="5" a="1"/>
  <c r="B5899" i="5" s="1"/>
  <c r="B5900" i="5" a="1"/>
  <c r="B5900" i="5" s="1"/>
  <c r="B5901" i="5" a="1"/>
  <c r="B5901" i="5" s="1"/>
  <c r="B5902" i="5" a="1"/>
  <c r="B5902" i="5" s="1"/>
  <c r="B5903" i="5" a="1"/>
  <c r="B5903" i="5" s="1"/>
  <c r="B5904" i="5" a="1"/>
  <c r="B5904" i="5" s="1"/>
  <c r="B5905" i="5" a="1"/>
  <c r="B5905" i="5" s="1"/>
  <c r="B5906" i="5" a="1"/>
  <c r="B5906" i="5" s="1"/>
  <c r="B5907" i="5" a="1"/>
  <c r="B5907" i="5" s="1"/>
  <c r="B5908" i="5" a="1"/>
  <c r="B5908" i="5" s="1"/>
  <c r="B5909" i="5" a="1"/>
  <c r="B5909" i="5" s="1"/>
  <c r="B5910" i="5" a="1"/>
  <c r="B5910" i="5" s="1"/>
  <c r="B5911" i="5" a="1"/>
  <c r="B5911" i="5" s="1"/>
  <c r="B5912" i="5" a="1"/>
  <c r="B5912" i="5" s="1"/>
  <c r="B5913" i="5" a="1"/>
  <c r="B5913" i="5" s="1"/>
  <c r="B5914" i="5" a="1"/>
  <c r="B5914" i="5" s="1"/>
  <c r="B5915" i="5" a="1"/>
  <c r="B5915" i="5" s="1"/>
  <c r="B5916" i="5" a="1"/>
  <c r="B5916" i="5" s="1"/>
  <c r="B5917" i="5" a="1"/>
  <c r="B5917" i="5" s="1"/>
  <c r="B5918" i="5" a="1"/>
  <c r="B5918" i="5" s="1"/>
  <c r="B5919" i="5" a="1"/>
  <c r="B5919" i="5" s="1"/>
  <c r="B5920" i="5" a="1"/>
  <c r="B5920" i="5" s="1"/>
  <c r="B5921" i="5" a="1"/>
  <c r="B5921" i="5" s="1"/>
  <c r="B5922" i="5" a="1"/>
  <c r="B5922" i="5" s="1"/>
  <c r="B5923" i="5" a="1"/>
  <c r="B5923" i="5" s="1"/>
  <c r="B5924" i="5" a="1"/>
  <c r="B5924" i="5"/>
  <c r="B5925" i="5" a="1"/>
  <c r="B5925" i="5" s="1"/>
  <c r="B5926" i="5" a="1"/>
  <c r="B5926" i="5" s="1"/>
  <c r="B5927" i="5" a="1"/>
  <c r="B5927" i="5" s="1"/>
  <c r="B5928" i="5" a="1"/>
  <c r="B5928" i="5" s="1"/>
  <c r="B5929" i="5" a="1"/>
  <c r="B5929" i="5" s="1"/>
  <c r="B5930" i="5" a="1"/>
  <c r="B5930" i="5" s="1"/>
  <c r="B5931" i="5" a="1"/>
  <c r="B5931" i="5" s="1"/>
  <c r="B5932" i="5" a="1"/>
  <c r="B5932" i="5" s="1"/>
  <c r="B5933" i="5" a="1"/>
  <c r="B5933" i="5" s="1"/>
  <c r="B5934" i="5" a="1"/>
  <c r="B5934" i="5" s="1"/>
  <c r="B5935" i="5" a="1"/>
  <c r="B5935" i="5" s="1"/>
  <c r="B5936" i="5" a="1"/>
  <c r="B5936" i="5" s="1"/>
  <c r="B5937" i="5" a="1"/>
  <c r="B5937" i="5" s="1"/>
  <c r="B5938" i="5" a="1"/>
  <c r="B5938" i="5" s="1"/>
  <c r="B5939" i="5" a="1"/>
  <c r="B5939" i="5" s="1"/>
  <c r="B5940" i="5" a="1"/>
  <c r="B5940" i="5" s="1"/>
  <c r="B5941" i="5" a="1"/>
  <c r="B5941" i="5" s="1"/>
  <c r="B5942" i="5" a="1"/>
  <c r="B5942" i="5" s="1"/>
  <c r="B5943" i="5" a="1"/>
  <c r="B5943" i="5" s="1"/>
  <c r="B5944" i="5" a="1"/>
  <c r="B5944" i="5" s="1"/>
  <c r="B5945" i="5" a="1"/>
  <c r="B5945" i="5" s="1"/>
  <c r="B5946" i="5" a="1"/>
  <c r="B5946" i="5" s="1"/>
  <c r="B5947" i="5" a="1"/>
  <c r="B5947" i="5" s="1"/>
  <c r="B5948" i="5" a="1"/>
  <c r="B5948" i="5" s="1"/>
  <c r="B5949" i="5" a="1"/>
  <c r="B5949" i="5" s="1"/>
  <c r="B5950" i="5" a="1"/>
  <c r="B5950" i="5" s="1"/>
  <c r="B5951" i="5" a="1"/>
  <c r="B5951" i="5" s="1"/>
  <c r="B5952" i="5" a="1"/>
  <c r="B5952" i="5" s="1"/>
  <c r="B5953" i="5" a="1"/>
  <c r="B5953" i="5" s="1"/>
  <c r="B5954" i="5" a="1"/>
  <c r="B5954" i="5" s="1"/>
  <c r="B5955" i="5" a="1"/>
  <c r="B5955" i="5" s="1"/>
  <c r="B5956" i="5" a="1"/>
  <c r="B5956" i="5" s="1"/>
  <c r="B5957" i="5" a="1"/>
  <c r="B5957" i="5" s="1"/>
  <c r="B5958" i="5" a="1"/>
  <c r="B5958" i="5" s="1"/>
  <c r="B5959" i="5" a="1"/>
  <c r="B5959" i="5" s="1"/>
  <c r="B5960" i="5" a="1"/>
  <c r="B5960" i="5" s="1"/>
  <c r="B5961" i="5" a="1"/>
  <c r="B5961" i="5" s="1"/>
  <c r="B5962" i="5" a="1"/>
  <c r="B5962" i="5" s="1"/>
  <c r="B5963" i="5" a="1"/>
  <c r="B5963" i="5" s="1"/>
  <c r="B5964" i="5" a="1"/>
  <c r="B5964" i="5" s="1"/>
  <c r="B5965" i="5" a="1"/>
  <c r="B5965" i="5" s="1"/>
  <c r="B5966" i="5" a="1"/>
  <c r="B5966" i="5" s="1"/>
  <c r="B5967" i="5" a="1"/>
  <c r="B5967" i="5" s="1"/>
  <c r="B5968" i="5" a="1"/>
  <c r="B5968" i="5" s="1"/>
  <c r="B5969" i="5" a="1"/>
  <c r="B5969" i="5" s="1"/>
  <c r="B5970" i="5" a="1"/>
  <c r="B5970" i="5" s="1"/>
  <c r="B5971" i="5" a="1"/>
  <c r="B5971" i="5" s="1"/>
  <c r="B5972" i="5" a="1"/>
  <c r="B5972" i="5" s="1"/>
  <c r="B5973" i="5" a="1"/>
  <c r="B5973" i="5" s="1"/>
  <c r="B5974" i="5" a="1"/>
  <c r="B5974" i="5" s="1"/>
  <c r="B5975" i="5" a="1"/>
  <c r="B5975" i="5" s="1"/>
  <c r="B5976" i="5" a="1"/>
  <c r="B5976" i="5" s="1"/>
  <c r="B5977" i="5" a="1"/>
  <c r="B5977" i="5" s="1"/>
  <c r="B5978" i="5" a="1"/>
  <c r="B5978" i="5" s="1"/>
  <c r="B5979" i="5" a="1"/>
  <c r="B5979" i="5" s="1"/>
  <c r="B5980" i="5" a="1"/>
  <c r="B5980" i="5" s="1"/>
  <c r="B5981" i="5" a="1"/>
  <c r="B5981" i="5" s="1"/>
  <c r="B5982" i="5" a="1"/>
  <c r="B5982" i="5" s="1"/>
  <c r="B5983" i="5" a="1"/>
  <c r="B5983" i="5" s="1"/>
  <c r="B5984" i="5" a="1"/>
  <c r="B5984" i="5" s="1"/>
  <c r="B5985" i="5" a="1"/>
  <c r="B5985" i="5" s="1"/>
  <c r="B5986" i="5" a="1"/>
  <c r="B5986" i="5" s="1"/>
  <c r="B5987" i="5" a="1"/>
  <c r="B5987" i="5" s="1"/>
  <c r="B5988" i="5" a="1"/>
  <c r="B5988" i="5" s="1"/>
  <c r="B5989" i="5" a="1"/>
  <c r="B5989" i="5" s="1"/>
  <c r="B5990" i="5" a="1"/>
  <c r="B5990" i="5" s="1"/>
  <c r="B5991" i="5" a="1"/>
  <c r="B5991" i="5" s="1"/>
  <c r="B5992" i="5" a="1"/>
  <c r="B5992" i="5" s="1"/>
  <c r="B5993" i="5" a="1"/>
  <c r="B5993" i="5" s="1"/>
  <c r="B5994" i="5" a="1"/>
  <c r="B5994" i="5" s="1"/>
  <c r="B5995" i="5" a="1"/>
  <c r="B5995" i="5" s="1"/>
  <c r="B5996" i="5" a="1"/>
  <c r="B5996" i="5"/>
  <c r="B5997" i="5" a="1"/>
  <c r="B5997" i="5" s="1"/>
  <c r="B5998" i="5" a="1"/>
  <c r="B5998" i="5" s="1"/>
  <c r="B5999" i="5" a="1"/>
  <c r="B5999" i="5" s="1"/>
  <c r="B6000" i="5" a="1"/>
  <c r="B6000" i="5" s="1"/>
  <c r="B6001" i="5" a="1"/>
  <c r="B6001" i="5" s="1"/>
  <c r="B6002" i="5" a="1"/>
  <c r="B6002" i="5" s="1"/>
  <c r="B6003" i="5" a="1"/>
  <c r="B6003" i="5" s="1"/>
  <c r="B6004" i="5" a="1"/>
  <c r="B6004" i="5" s="1"/>
  <c r="B6005" i="5" a="1"/>
  <c r="B6005" i="5" s="1"/>
  <c r="B6006" i="5" a="1"/>
  <c r="B6006" i="5" s="1"/>
  <c r="B6007" i="5" a="1"/>
  <c r="B6007" i="5" s="1"/>
  <c r="B6008" i="5" a="1"/>
  <c r="B6008" i="5" s="1"/>
  <c r="B6009" i="5" a="1"/>
  <c r="B6009" i="5" s="1"/>
  <c r="B6010" i="5" a="1"/>
  <c r="B6010" i="5" s="1"/>
  <c r="B6011" i="5" a="1"/>
  <c r="B6011" i="5" s="1"/>
  <c r="B6012" i="5" a="1"/>
  <c r="B6012" i="5" s="1"/>
  <c r="B6013" i="5" a="1"/>
  <c r="B6013" i="5" s="1"/>
  <c r="B6014" i="5" a="1"/>
  <c r="B6014" i="5" s="1"/>
  <c r="B6015" i="5" a="1"/>
  <c r="B6015" i="5" s="1"/>
  <c r="B6016" i="5" a="1"/>
  <c r="B6016" i="5" s="1"/>
  <c r="B6017" i="5" a="1"/>
  <c r="B6017" i="5" s="1"/>
  <c r="B6018" i="5" a="1"/>
  <c r="B6018" i="5" s="1"/>
  <c r="B6019" i="5" a="1"/>
  <c r="B6019" i="5" s="1"/>
  <c r="B6020" i="5" a="1"/>
  <c r="B6020" i="5" s="1"/>
  <c r="B6021" i="5" a="1"/>
  <c r="B6021" i="5" s="1"/>
  <c r="B6022" i="5" a="1"/>
  <c r="B6022" i="5" s="1"/>
  <c r="B6023" i="5" a="1"/>
  <c r="B6023" i="5" s="1"/>
  <c r="B6024" i="5" a="1"/>
  <c r="B6024" i="5" s="1"/>
  <c r="B6025" i="5" a="1"/>
  <c r="B6025" i="5" s="1"/>
  <c r="B6026" i="5" a="1"/>
  <c r="B6026" i="5" s="1"/>
  <c r="B6027" i="5" a="1"/>
  <c r="B6027" i="5" s="1"/>
  <c r="B6028" i="5" a="1"/>
  <c r="B6028" i="5" s="1"/>
  <c r="B6029" i="5" a="1"/>
  <c r="B6029" i="5" s="1"/>
  <c r="B6030" i="5" a="1"/>
  <c r="B6030" i="5" s="1"/>
  <c r="B6031" i="5" a="1"/>
  <c r="B6031" i="5" s="1"/>
  <c r="B6032" i="5" a="1"/>
  <c r="B6032" i="5" s="1"/>
  <c r="B6033" i="5" a="1"/>
  <c r="B6033" i="5" s="1"/>
  <c r="B6034" i="5" a="1"/>
  <c r="B6034" i="5" s="1"/>
  <c r="B6035" i="5" a="1"/>
  <c r="B6035" i="5" s="1"/>
  <c r="B6036" i="5" a="1"/>
  <c r="B6036" i="5" s="1"/>
  <c r="B6037" i="5" a="1"/>
  <c r="B6037" i="5" s="1"/>
  <c r="B6038" i="5" a="1"/>
  <c r="B6038" i="5" s="1"/>
  <c r="B6039" i="5" a="1"/>
  <c r="B6039" i="5" s="1"/>
  <c r="B6040" i="5" a="1"/>
  <c r="B6040" i="5" s="1"/>
  <c r="B6041" i="5" a="1"/>
  <c r="B6041" i="5" s="1"/>
  <c r="B6042" i="5" a="1"/>
  <c r="B6042" i="5" s="1"/>
  <c r="B6043" i="5" a="1"/>
  <c r="B6043" i="5" s="1"/>
  <c r="B6044" i="5" a="1"/>
  <c r="B6044" i="5" s="1"/>
  <c r="B6045" i="5" a="1"/>
  <c r="B6045" i="5" s="1"/>
  <c r="B6046" i="5" a="1"/>
  <c r="B6046" i="5" s="1"/>
  <c r="B6047" i="5" a="1"/>
  <c r="B6047" i="5" s="1"/>
  <c r="B6048" i="5" a="1"/>
  <c r="B6048" i="5" s="1"/>
  <c r="B6049" i="5" a="1"/>
  <c r="B6049" i="5" s="1"/>
  <c r="B6050" i="5" a="1"/>
  <c r="B6050" i="5" s="1"/>
  <c r="B6051" i="5" a="1"/>
  <c r="B6051" i="5" s="1"/>
  <c r="B6052" i="5" a="1"/>
  <c r="B6052" i="5"/>
  <c r="B6053" i="5" a="1"/>
  <c r="B6053" i="5" s="1"/>
  <c r="B6054" i="5" a="1"/>
  <c r="B6054" i="5" s="1"/>
  <c r="B6055" i="5" a="1"/>
  <c r="B6055" i="5" s="1"/>
  <c r="B6056" i="5" a="1"/>
  <c r="B6056" i="5" s="1"/>
  <c r="B6057" i="5" a="1"/>
  <c r="B6057" i="5" s="1"/>
  <c r="B6058" i="5" a="1"/>
  <c r="B6058" i="5" s="1"/>
  <c r="B6059" i="5" a="1"/>
  <c r="B6059" i="5" s="1"/>
  <c r="B6060" i="5" a="1"/>
  <c r="B6060" i="5" s="1"/>
  <c r="B6061" i="5" a="1"/>
  <c r="B6061" i="5" s="1"/>
  <c r="B6062" i="5" a="1"/>
  <c r="B6062" i="5" s="1"/>
  <c r="B6063" i="5" a="1"/>
  <c r="B6063" i="5" s="1"/>
  <c r="B6064" i="5" a="1"/>
  <c r="B6064" i="5" s="1"/>
  <c r="B6065" i="5" a="1"/>
  <c r="B6065" i="5" s="1"/>
  <c r="B6066" i="5" a="1"/>
  <c r="B6066" i="5" s="1"/>
  <c r="B6067" i="5" a="1"/>
  <c r="B6067" i="5" s="1"/>
  <c r="B6068" i="5" a="1"/>
  <c r="B6068" i="5" s="1"/>
  <c r="B6069" i="5" a="1"/>
  <c r="B6069" i="5" s="1"/>
  <c r="B6070" i="5" a="1"/>
  <c r="B6070" i="5" s="1"/>
  <c r="B6071" i="5" a="1"/>
  <c r="B6071" i="5" s="1"/>
  <c r="B6072" i="5" a="1"/>
  <c r="B6072" i="5" s="1"/>
  <c r="B6073" i="5" a="1"/>
  <c r="B6073" i="5" s="1"/>
  <c r="B6074" i="5" a="1"/>
  <c r="B6074" i="5" s="1"/>
  <c r="B6075" i="5" a="1"/>
  <c r="B6075" i="5" s="1"/>
  <c r="B6076" i="5" a="1"/>
  <c r="B6076" i="5" s="1"/>
  <c r="B6077" i="5" a="1"/>
  <c r="B6077" i="5" s="1"/>
  <c r="B6078" i="5" a="1"/>
  <c r="B6078" i="5" s="1"/>
  <c r="B6079" i="5" a="1"/>
  <c r="B6079" i="5" s="1"/>
  <c r="B6080" i="5" a="1"/>
  <c r="B6080" i="5" s="1"/>
  <c r="B6081" i="5" a="1"/>
  <c r="B6081" i="5" s="1"/>
  <c r="B6082" i="5" a="1"/>
  <c r="B6082" i="5" s="1"/>
  <c r="B6083" i="5" a="1"/>
  <c r="B6083" i="5" s="1"/>
  <c r="B6084" i="5" a="1"/>
  <c r="B6084" i="5"/>
  <c r="B6085" i="5" a="1"/>
  <c r="B6085" i="5" s="1"/>
  <c r="B6086" i="5" a="1"/>
  <c r="B6086" i="5" s="1"/>
  <c r="B6087" i="5" a="1"/>
  <c r="B6087" i="5" s="1"/>
  <c r="B6088" i="5" a="1"/>
  <c r="B6088" i="5" s="1"/>
  <c r="B6089" i="5" a="1"/>
  <c r="B6089" i="5" s="1"/>
  <c r="B6090" i="5" a="1"/>
  <c r="B6090" i="5" s="1"/>
  <c r="B6091" i="5" a="1"/>
  <c r="B6091" i="5" s="1"/>
  <c r="B6092" i="5" a="1"/>
  <c r="B6092" i="5" s="1"/>
  <c r="B6093" i="5" a="1"/>
  <c r="B6093" i="5" s="1"/>
  <c r="B6094" i="5" a="1"/>
  <c r="B6094" i="5" s="1"/>
  <c r="B6095" i="5" a="1"/>
  <c r="B6095" i="5" s="1"/>
  <c r="B6096" i="5" a="1"/>
  <c r="B6096" i="5" s="1"/>
  <c r="B6097" i="5" a="1"/>
  <c r="B6097" i="5" s="1"/>
  <c r="B6098" i="5" a="1"/>
  <c r="B6098" i="5" s="1"/>
  <c r="B6099" i="5" a="1"/>
  <c r="B6099" i="5" s="1"/>
  <c r="B6100" i="5" a="1"/>
  <c r="B6100" i="5" s="1"/>
  <c r="B6101" i="5" a="1"/>
  <c r="B6101" i="5" s="1"/>
  <c r="B6102" i="5" a="1"/>
  <c r="B6102" i="5" s="1"/>
  <c r="B6103" i="5" a="1"/>
  <c r="B6103" i="5" s="1"/>
  <c r="B6104" i="5" a="1"/>
  <c r="B6104" i="5" s="1"/>
  <c r="B6105" i="5" a="1"/>
  <c r="B6105" i="5" s="1"/>
  <c r="B6106" i="5" a="1"/>
  <c r="B6106" i="5" s="1"/>
  <c r="B6107" i="5" a="1"/>
  <c r="B6107" i="5" s="1"/>
  <c r="B6108" i="5" a="1"/>
  <c r="B6108" i="5" s="1"/>
  <c r="B6109" i="5" a="1"/>
  <c r="B6109" i="5" s="1"/>
  <c r="B6110" i="5" a="1"/>
  <c r="B6110" i="5" s="1"/>
  <c r="B6111" i="5" a="1"/>
  <c r="B6111" i="5" s="1"/>
  <c r="B6112" i="5" a="1"/>
  <c r="B6112" i="5" s="1"/>
  <c r="B6113" i="5" a="1"/>
  <c r="B6113" i="5" s="1"/>
  <c r="B6114" i="5" a="1"/>
  <c r="B6114" i="5" s="1"/>
  <c r="B6115" i="5" a="1"/>
  <c r="B6115" i="5" s="1"/>
  <c r="B6116" i="5" a="1"/>
  <c r="B6116" i="5" s="1"/>
  <c r="B6117" i="5" a="1"/>
  <c r="B6117" i="5" s="1"/>
  <c r="B6118" i="5" a="1"/>
  <c r="B6118" i="5" s="1"/>
  <c r="B6119" i="5" a="1"/>
  <c r="B6119" i="5" s="1"/>
  <c r="B6120" i="5" a="1"/>
  <c r="B6120" i="5" s="1"/>
  <c r="B6121" i="5" a="1"/>
  <c r="B6121" i="5" s="1"/>
  <c r="B6122" i="5" a="1"/>
  <c r="B6122" i="5" s="1"/>
  <c r="B6123" i="5" a="1"/>
  <c r="B6123" i="5" s="1"/>
  <c r="B6124" i="5" a="1"/>
  <c r="B6124" i="5" s="1"/>
  <c r="B6125" i="5" a="1"/>
  <c r="B6125" i="5" s="1"/>
  <c r="B6126" i="5" a="1"/>
  <c r="B6126" i="5" s="1"/>
  <c r="B6127" i="5" a="1"/>
  <c r="B6127" i="5" s="1"/>
  <c r="B6128" i="5" a="1"/>
  <c r="B6128" i="5" s="1"/>
  <c r="B6129" i="5" a="1"/>
  <c r="B6129" i="5" s="1"/>
  <c r="B6130" i="5" a="1"/>
  <c r="B6130" i="5" s="1"/>
  <c r="B6131" i="5" a="1"/>
  <c r="B6131" i="5" s="1"/>
  <c r="B6132" i="5" a="1"/>
  <c r="B6132" i="5" s="1"/>
  <c r="B6133" i="5" a="1"/>
  <c r="B6133" i="5" s="1"/>
  <c r="B6134" i="5" a="1"/>
  <c r="B6134" i="5" s="1"/>
  <c r="B6135" i="5" a="1"/>
  <c r="B6135" i="5" s="1"/>
  <c r="B6136" i="5" a="1"/>
  <c r="B6136" i="5" s="1"/>
  <c r="B6137" i="5" a="1"/>
  <c r="B6137" i="5" s="1"/>
  <c r="B6138" i="5" a="1"/>
  <c r="B6138" i="5" s="1"/>
  <c r="B6139" i="5" a="1"/>
  <c r="B6139" i="5" s="1"/>
  <c r="B6140" i="5" a="1"/>
  <c r="B6140" i="5" s="1"/>
  <c r="B6141" i="5" a="1"/>
  <c r="B6141" i="5" s="1"/>
  <c r="B6142" i="5" a="1"/>
  <c r="B6142" i="5" s="1"/>
  <c r="B6143" i="5" a="1"/>
  <c r="B6143" i="5" s="1"/>
  <c r="B6144" i="5" a="1"/>
  <c r="B6144" i="5" s="1"/>
  <c r="B6145" i="5" a="1"/>
  <c r="B6145" i="5" s="1"/>
  <c r="B6146" i="5" a="1"/>
  <c r="B6146" i="5" s="1"/>
  <c r="B6147" i="5" a="1"/>
  <c r="B6147" i="5" s="1"/>
  <c r="B6148" i="5" a="1"/>
  <c r="B6148" i="5" s="1"/>
  <c r="B6149" i="5" a="1"/>
  <c r="B6149" i="5" s="1"/>
  <c r="B6150" i="5" a="1"/>
  <c r="B6150" i="5" s="1"/>
  <c r="B6151" i="5" a="1"/>
  <c r="B6151" i="5" s="1"/>
  <c r="B6152" i="5" a="1"/>
  <c r="B6152" i="5" s="1"/>
  <c r="B6153" i="5" a="1"/>
  <c r="B6153" i="5" s="1"/>
  <c r="B6154" i="5" a="1"/>
  <c r="B6154" i="5" s="1"/>
  <c r="B6155" i="5" a="1"/>
  <c r="B6155" i="5" s="1"/>
  <c r="B6156" i="5" a="1"/>
  <c r="B6156" i="5" s="1"/>
  <c r="B6157" i="5" a="1"/>
  <c r="B6157" i="5" s="1"/>
  <c r="B6158" i="5" a="1"/>
  <c r="B6158" i="5" s="1"/>
  <c r="B6159" i="5" a="1"/>
  <c r="B6159" i="5" s="1"/>
  <c r="B6160" i="5" a="1"/>
  <c r="B6160" i="5" s="1"/>
  <c r="B6161" i="5" a="1"/>
  <c r="B6161" i="5" s="1"/>
  <c r="B6162" i="5" a="1"/>
  <c r="B6162" i="5" s="1"/>
  <c r="B6163" i="5" a="1"/>
  <c r="B6163" i="5" s="1"/>
  <c r="B6164" i="5" a="1"/>
  <c r="B6164" i="5" s="1"/>
  <c r="B6165" i="5" a="1"/>
  <c r="B6165" i="5" s="1"/>
  <c r="B6166" i="5" a="1"/>
  <c r="B6166" i="5" s="1"/>
  <c r="B6167" i="5" a="1"/>
  <c r="B6167" i="5" s="1"/>
  <c r="B6168" i="5" a="1"/>
  <c r="B6168" i="5" s="1"/>
  <c r="B6169" i="5" a="1"/>
  <c r="B6169" i="5" s="1"/>
  <c r="B6170" i="5" a="1"/>
  <c r="B6170" i="5" s="1"/>
  <c r="B6171" i="5" a="1"/>
  <c r="B6171" i="5" s="1"/>
  <c r="B6172" i="5" a="1"/>
  <c r="B6172" i="5" s="1"/>
  <c r="B6173" i="5" a="1"/>
  <c r="B6173" i="5" s="1"/>
  <c r="B6174" i="5" a="1"/>
  <c r="B6174" i="5" s="1"/>
  <c r="B6175" i="5" a="1"/>
  <c r="B6175" i="5" s="1"/>
  <c r="B6176" i="5" a="1"/>
  <c r="B6176" i="5" s="1"/>
  <c r="B6177" i="5" a="1"/>
  <c r="B6177" i="5" s="1"/>
  <c r="B6178" i="5" a="1"/>
  <c r="B6178" i="5" s="1"/>
  <c r="B6179" i="5" a="1"/>
  <c r="B6179" i="5" s="1"/>
  <c r="B6180" i="5" a="1"/>
  <c r="B6180" i="5" s="1"/>
  <c r="B6181" i="5" a="1"/>
  <c r="B6181" i="5"/>
  <c r="B6182" i="5" a="1"/>
  <c r="B6182" i="5" s="1"/>
  <c r="B6183" i="5" a="1"/>
  <c r="B6183" i="5" s="1"/>
  <c r="B6184" i="5" a="1"/>
  <c r="B6184" i="5" s="1"/>
  <c r="B6185" i="5" a="1"/>
  <c r="B6185" i="5" s="1"/>
  <c r="B6186" i="5" a="1"/>
  <c r="B6186" i="5" s="1"/>
  <c r="B6187" i="5" a="1"/>
  <c r="B6187" i="5" s="1"/>
  <c r="B6188" i="5" a="1"/>
  <c r="B6188" i="5" s="1"/>
  <c r="B6189" i="5" a="1"/>
  <c r="B6189" i="5" s="1"/>
  <c r="B6190" i="5" a="1"/>
  <c r="B6190" i="5" s="1"/>
  <c r="B6191" i="5" a="1"/>
  <c r="B6191" i="5"/>
  <c r="B6192" i="5" a="1"/>
  <c r="B6192" i="5" s="1"/>
  <c r="B6193" i="5" a="1"/>
  <c r="B6193" i="5" s="1"/>
  <c r="B6194" i="5" a="1"/>
  <c r="B6194" i="5" s="1"/>
  <c r="B6195" i="5" a="1"/>
  <c r="B6195" i="5" s="1"/>
  <c r="B6196" i="5" a="1"/>
  <c r="B6196" i="5" s="1"/>
  <c r="B6197" i="5" a="1"/>
  <c r="B6197" i="5" s="1"/>
  <c r="B6198" i="5" a="1"/>
  <c r="B6198" i="5" s="1"/>
  <c r="B6199" i="5" a="1"/>
  <c r="B6199" i="5"/>
  <c r="B6200" i="5" a="1"/>
  <c r="B6200" i="5" s="1"/>
  <c r="B6201" i="5" a="1"/>
  <c r="B6201" i="5" s="1"/>
  <c r="B6202" i="5" a="1"/>
  <c r="B6202" i="5" s="1"/>
  <c r="B6203" i="5" a="1"/>
  <c r="B6203" i="5" s="1"/>
  <c r="B6204" i="5" a="1"/>
  <c r="B6204" i="5" s="1"/>
  <c r="B6205" i="5" a="1"/>
  <c r="B6205" i="5" s="1"/>
  <c r="B6206" i="5" a="1"/>
  <c r="B6206" i="5" s="1"/>
  <c r="B6207" i="5" a="1"/>
  <c r="B6207" i="5" s="1"/>
  <c r="B6208" i="5" a="1"/>
  <c r="B6208" i="5" s="1"/>
  <c r="B6209" i="5" a="1"/>
  <c r="B6209" i="5" s="1"/>
  <c r="B6210" i="5" a="1"/>
  <c r="B6210" i="5" s="1"/>
  <c r="B6211" i="5" a="1"/>
  <c r="B6211" i="5" s="1"/>
  <c r="B6212" i="5" a="1"/>
  <c r="B6212" i="5" s="1"/>
  <c r="B6213" i="5" a="1"/>
  <c r="B6213" i="5"/>
  <c r="B6214" i="5" a="1"/>
  <c r="B6214" i="5" s="1"/>
  <c r="B6215" i="5" a="1"/>
  <c r="B6215" i="5" s="1"/>
  <c r="B6216" i="5" a="1"/>
  <c r="B6216" i="5" s="1"/>
  <c r="B6217" i="5" a="1"/>
  <c r="B6217" i="5" s="1"/>
  <c r="B6218" i="5" a="1"/>
  <c r="B6218" i="5" s="1"/>
  <c r="B6219" i="5" a="1"/>
  <c r="B6219" i="5" s="1"/>
  <c r="B6220" i="5" a="1"/>
  <c r="B6220" i="5" s="1"/>
  <c r="B6221" i="5" a="1"/>
  <c r="B6221" i="5" s="1"/>
  <c r="B6222" i="5" a="1"/>
  <c r="B6222" i="5" s="1"/>
  <c r="B6223" i="5" a="1"/>
  <c r="B6223" i="5"/>
  <c r="B6224" i="5" a="1"/>
  <c r="B6224" i="5" s="1"/>
  <c r="B6225" i="5" a="1"/>
  <c r="B6225" i="5" s="1"/>
  <c r="B6226" i="5" a="1"/>
  <c r="B6226" i="5" s="1"/>
  <c r="B6227" i="5" a="1"/>
  <c r="B6227" i="5" s="1"/>
  <c r="B6228" i="5" a="1"/>
  <c r="B6228" i="5" s="1"/>
  <c r="B6229" i="5" a="1"/>
  <c r="B6229" i="5" s="1"/>
  <c r="B6230" i="5" a="1"/>
  <c r="B6230" i="5" s="1"/>
  <c r="B6231" i="5" a="1"/>
  <c r="B6231" i="5"/>
  <c r="B6232" i="5" a="1"/>
  <c r="B6232" i="5" s="1"/>
  <c r="B6233" i="5" a="1"/>
  <c r="B6233" i="5" s="1"/>
  <c r="B6234" i="5" a="1"/>
  <c r="B6234" i="5" s="1"/>
  <c r="B6235" i="5" a="1"/>
  <c r="B6235" i="5" s="1"/>
  <c r="B6236" i="5" a="1"/>
  <c r="B6236" i="5" s="1"/>
  <c r="B6237" i="5" a="1"/>
  <c r="B6237" i="5" s="1"/>
  <c r="B6238" i="5" a="1"/>
  <c r="B6238" i="5" s="1"/>
  <c r="B6239" i="5" a="1"/>
  <c r="B6239" i="5" s="1"/>
  <c r="B6240" i="5" a="1"/>
  <c r="B6240" i="5" s="1"/>
  <c r="B6241" i="5" a="1"/>
  <c r="B6241" i="5" s="1"/>
  <c r="B6242" i="5" a="1"/>
  <c r="B6242" i="5" s="1"/>
  <c r="B6243" i="5" a="1"/>
  <c r="B6243" i="5" s="1"/>
  <c r="B6244" i="5" a="1"/>
  <c r="B6244" i="5" s="1"/>
  <c r="B6245" i="5" a="1"/>
  <c r="B6245" i="5"/>
  <c r="B6246" i="5" a="1"/>
  <c r="B6246" i="5" s="1"/>
  <c r="B6247" i="5" a="1"/>
  <c r="B6247" i="5" s="1"/>
  <c r="B6248" i="5" a="1"/>
  <c r="B6248" i="5" s="1"/>
  <c r="B6249" i="5" a="1"/>
  <c r="B6249" i="5" s="1"/>
  <c r="B6250" i="5" a="1"/>
  <c r="B6250" i="5" s="1"/>
  <c r="B6251" i="5" a="1"/>
  <c r="B6251" i="5" s="1"/>
  <c r="B6252" i="5" a="1"/>
  <c r="B6252" i="5" s="1"/>
  <c r="B6253" i="5" a="1"/>
  <c r="B6253" i="5" s="1"/>
  <c r="B6254" i="5" a="1"/>
  <c r="B6254" i="5" s="1"/>
  <c r="B6255" i="5" a="1"/>
  <c r="B6255" i="5" s="1"/>
  <c r="B6256" i="5" a="1"/>
  <c r="B6256" i="5" s="1"/>
  <c r="B6257" i="5" a="1"/>
  <c r="B6257" i="5" s="1"/>
  <c r="B6258" i="5" a="1"/>
  <c r="B6258" i="5" s="1"/>
  <c r="B6259" i="5" a="1"/>
  <c r="B6259" i="5" s="1"/>
  <c r="B6260" i="5" a="1"/>
  <c r="B6260" i="5" s="1"/>
  <c r="B6261" i="5" a="1"/>
  <c r="B6261" i="5" s="1"/>
  <c r="B6262" i="5" a="1"/>
  <c r="B6262" i="5" s="1"/>
  <c r="B6263" i="5" a="1"/>
  <c r="B6263" i="5"/>
  <c r="B6264" i="5" a="1"/>
  <c r="B6264" i="5" s="1"/>
  <c r="B6265" i="5" a="1"/>
  <c r="B6265" i="5" s="1"/>
  <c r="B6266" i="5" a="1"/>
  <c r="B6266" i="5" s="1"/>
  <c r="B6267" i="5" a="1"/>
  <c r="B6267" i="5" s="1"/>
  <c r="B6268" i="5" a="1"/>
  <c r="B6268" i="5" s="1"/>
  <c r="B6269" i="5" a="1"/>
  <c r="B6269" i="5" s="1"/>
  <c r="B6270" i="5" a="1"/>
  <c r="B6270" i="5" s="1"/>
  <c r="B6271" i="5" a="1"/>
  <c r="B6271" i="5" s="1"/>
  <c r="B6272" i="5" a="1"/>
  <c r="B6272" i="5" s="1"/>
  <c r="B6273" i="5" a="1"/>
  <c r="B6273" i="5" s="1"/>
  <c r="B6274" i="5" a="1"/>
  <c r="B6274" i="5" s="1"/>
  <c r="B6275" i="5" a="1"/>
  <c r="B6275" i="5" s="1"/>
  <c r="B6276" i="5" a="1"/>
  <c r="B6276" i="5" s="1"/>
  <c r="B6277" i="5" a="1"/>
  <c r="B6277" i="5" s="1"/>
  <c r="B6278" i="5" a="1"/>
  <c r="B6278" i="5" s="1"/>
  <c r="B6279" i="5" a="1"/>
  <c r="B6279" i="5" s="1"/>
  <c r="B6280" i="5" a="1"/>
  <c r="B6280" i="5" s="1"/>
  <c r="B6281" i="5" a="1"/>
  <c r="B6281" i="5" s="1"/>
  <c r="B6282" i="5" a="1"/>
  <c r="B6282" i="5" s="1"/>
  <c r="B6283" i="5" a="1"/>
  <c r="B6283" i="5" s="1"/>
  <c r="B6284" i="5" a="1"/>
  <c r="B6284" i="5" s="1"/>
  <c r="B6285" i="5" a="1"/>
  <c r="B6285" i="5" s="1"/>
  <c r="B6286" i="5" a="1"/>
  <c r="B6286" i="5" s="1"/>
  <c r="B6287" i="5" a="1"/>
  <c r="B6287" i="5" s="1"/>
  <c r="B6288" i="5" a="1"/>
  <c r="B6288" i="5" s="1"/>
  <c r="B6289" i="5" a="1"/>
  <c r="B6289" i="5" s="1"/>
  <c r="B6290" i="5" a="1"/>
  <c r="B6290" i="5" s="1"/>
  <c r="B6291" i="5" a="1"/>
  <c r="B6291" i="5"/>
  <c r="B6292" i="5" a="1"/>
  <c r="B6292" i="5" s="1"/>
  <c r="B6293" i="5" a="1"/>
  <c r="B6293" i="5" s="1"/>
  <c r="B6294" i="5" a="1"/>
  <c r="B6294" i="5" s="1"/>
  <c r="B6295" i="5" a="1"/>
  <c r="B6295" i="5" s="1"/>
  <c r="B6296" i="5" a="1"/>
  <c r="B6296" i="5" s="1"/>
  <c r="B6297" i="5" a="1"/>
  <c r="B6297" i="5" s="1"/>
  <c r="B6298" i="5" a="1"/>
  <c r="B6298" i="5" s="1"/>
  <c r="B6299" i="5" a="1"/>
  <c r="B6299" i="5"/>
  <c r="B6300" i="5" a="1"/>
  <c r="B6300" i="5" s="1"/>
  <c r="B6301" i="5" a="1"/>
  <c r="B6301" i="5" s="1"/>
  <c r="B6302" i="5" a="1"/>
  <c r="B6302" i="5" s="1"/>
  <c r="B6303" i="5" a="1"/>
  <c r="B6303" i="5" s="1"/>
  <c r="B6304" i="5" a="1"/>
  <c r="B6304" i="5" s="1"/>
  <c r="B6305" i="5" a="1"/>
  <c r="B6305" i="5" s="1"/>
  <c r="B6306" i="5" a="1"/>
  <c r="B6306" i="5" s="1"/>
  <c r="B6307" i="5" a="1"/>
  <c r="B6307" i="5" s="1"/>
  <c r="B6308" i="5" a="1"/>
  <c r="B6308" i="5" s="1"/>
  <c r="B6309" i="5" a="1"/>
  <c r="B6309" i="5" s="1"/>
  <c r="B6310" i="5" a="1"/>
  <c r="B6310" i="5" s="1"/>
  <c r="B6311" i="5" a="1"/>
  <c r="B6311" i="5" s="1"/>
  <c r="B6312" i="5" a="1"/>
  <c r="B6312" i="5" s="1"/>
  <c r="B6313" i="5" a="1"/>
  <c r="B6313" i="5" s="1"/>
  <c r="B6314" i="5" a="1"/>
  <c r="B6314" i="5" s="1"/>
  <c r="B6315" i="5" a="1"/>
  <c r="B6315" i="5" s="1"/>
  <c r="B6316" i="5" a="1"/>
  <c r="B6316" i="5" s="1"/>
  <c r="B6317" i="5" a="1"/>
  <c r="B6317" i="5" s="1"/>
  <c r="B6318" i="5" a="1"/>
  <c r="B6318" i="5" s="1"/>
  <c r="B6319" i="5" a="1"/>
  <c r="B6319" i="5" s="1"/>
  <c r="B6320" i="5" a="1"/>
  <c r="B6320" i="5" s="1"/>
  <c r="B6321" i="5" a="1"/>
  <c r="B6321" i="5" s="1"/>
  <c r="B6322" i="5" a="1"/>
  <c r="B6322" i="5" s="1"/>
  <c r="B6323" i="5" a="1"/>
  <c r="B6323" i="5" s="1"/>
  <c r="B6324" i="5" a="1"/>
  <c r="B6324" i="5" s="1"/>
  <c r="B6325" i="5" a="1"/>
  <c r="B6325" i="5" s="1"/>
  <c r="B6326" i="5" a="1"/>
  <c r="B6326" i="5" s="1"/>
  <c r="B6327" i="5" a="1"/>
  <c r="B6327" i="5" s="1"/>
  <c r="B6328" i="5" a="1"/>
  <c r="B6328" i="5" s="1"/>
  <c r="B6329" i="5" a="1"/>
  <c r="B6329" i="5" s="1"/>
  <c r="B6330" i="5" a="1"/>
  <c r="B6330" i="5" s="1"/>
  <c r="B6331" i="5" a="1"/>
  <c r="B6331" i="5" s="1"/>
  <c r="B6332" i="5" a="1"/>
  <c r="B6332" i="5" s="1"/>
  <c r="B6333" i="5" a="1"/>
  <c r="B6333" i="5" s="1"/>
  <c r="B6334" i="5" a="1"/>
  <c r="B6334" i="5" s="1"/>
  <c r="B6335" i="5" a="1"/>
  <c r="B6335" i="5" s="1"/>
  <c r="B6336" i="5" a="1"/>
  <c r="B6336" i="5" s="1"/>
  <c r="B6337" i="5" a="1"/>
  <c r="B6337" i="5" s="1"/>
  <c r="B6338" i="5" a="1"/>
  <c r="B6338" i="5" s="1"/>
  <c r="B6339" i="5" a="1"/>
  <c r="B6339" i="5" s="1"/>
  <c r="B6340" i="5" a="1"/>
  <c r="B6340" i="5" s="1"/>
  <c r="B6341" i="5" a="1"/>
  <c r="B6341" i="5" s="1"/>
  <c r="B6342" i="5" a="1"/>
  <c r="B6342" i="5" s="1"/>
  <c r="B6343" i="5" a="1"/>
  <c r="B6343" i="5" s="1"/>
  <c r="B6344" i="5" a="1"/>
  <c r="B6344" i="5" s="1"/>
  <c r="B6345" i="5" a="1"/>
  <c r="B6345" i="5" s="1"/>
  <c r="B6346" i="5" a="1"/>
  <c r="B6346" i="5" s="1"/>
  <c r="B6347" i="5" a="1"/>
  <c r="B6347" i="5" s="1"/>
  <c r="B6348" i="5" a="1"/>
  <c r="B6348" i="5" s="1"/>
  <c r="B6349" i="5" a="1"/>
  <c r="B6349" i="5" s="1"/>
  <c r="B6350" i="5" a="1"/>
  <c r="B6350" i="5" s="1"/>
  <c r="B6351" i="5" a="1"/>
  <c r="B6351" i="5"/>
  <c r="B6352" i="5" a="1"/>
  <c r="B6352" i="5" s="1"/>
  <c r="B6353" i="5" a="1"/>
  <c r="B6353" i="5" s="1"/>
  <c r="B6354" i="5" a="1"/>
  <c r="B6354" i="5" s="1"/>
  <c r="B6355" i="5" a="1"/>
  <c r="B6355" i="5" s="1"/>
  <c r="B6356" i="5" a="1"/>
  <c r="B6356" i="5" s="1"/>
  <c r="B6357" i="5" a="1"/>
  <c r="B6357" i="5" s="1"/>
  <c r="B6358" i="5" a="1"/>
  <c r="B6358" i="5" s="1"/>
  <c r="B6359" i="5" a="1"/>
  <c r="B6359" i="5" s="1"/>
  <c r="B6360" i="5" a="1"/>
  <c r="B6360" i="5" s="1"/>
  <c r="B6361" i="5" a="1"/>
  <c r="B6361" i="5" s="1"/>
  <c r="B6362" i="5" a="1"/>
  <c r="B6362" i="5" s="1"/>
  <c r="B6363" i="5" a="1"/>
  <c r="B6363" i="5"/>
  <c r="B6364" i="5" a="1"/>
  <c r="B6364" i="5" s="1"/>
  <c r="B6365" i="5" a="1"/>
  <c r="B6365" i="5" s="1"/>
  <c r="B6366" i="5" a="1"/>
  <c r="B6366" i="5" s="1"/>
  <c r="B6367" i="5" a="1"/>
  <c r="B6367" i="5" s="1"/>
  <c r="B6368" i="5" a="1"/>
  <c r="B6368" i="5" s="1"/>
  <c r="B6369" i="5" a="1"/>
  <c r="B6369" i="5" s="1"/>
  <c r="B6370" i="5" a="1"/>
  <c r="B6370" i="5" s="1"/>
  <c r="B6371" i="5" a="1"/>
  <c r="B6371" i="5" s="1"/>
  <c r="B6372" i="5" a="1"/>
  <c r="B6372" i="5" s="1"/>
  <c r="B6373" i="5" a="1"/>
  <c r="B6373" i="5" s="1"/>
  <c r="B6374" i="5" a="1"/>
  <c r="B6374" i="5" s="1"/>
  <c r="B6375" i="5" a="1"/>
  <c r="B6375" i="5" s="1"/>
  <c r="B6376" i="5" a="1"/>
  <c r="B6376" i="5" s="1"/>
  <c r="B6377" i="5" a="1"/>
  <c r="B6377" i="5" s="1"/>
  <c r="B6378" i="5" a="1"/>
  <c r="B6378" i="5" s="1"/>
  <c r="B6379" i="5" a="1"/>
  <c r="B6379" i="5" s="1"/>
  <c r="B6380" i="5" a="1"/>
  <c r="B6380" i="5" s="1"/>
  <c r="B6381" i="5" a="1"/>
  <c r="B6381" i="5" s="1"/>
  <c r="B6382" i="5" a="1"/>
  <c r="B6382" i="5" s="1"/>
  <c r="B6383" i="5" a="1"/>
  <c r="B6383" i="5" s="1"/>
  <c r="B6384" i="5" a="1"/>
  <c r="B6384" i="5" s="1"/>
  <c r="B6385" i="5" a="1"/>
  <c r="B6385" i="5" s="1"/>
  <c r="B6386" i="5" a="1"/>
  <c r="B6386" i="5" s="1"/>
  <c r="B6387" i="5" a="1"/>
  <c r="B6387" i="5"/>
  <c r="B6388" i="5" a="1"/>
  <c r="B6388" i="5" s="1"/>
  <c r="B6389" i="5" a="1"/>
  <c r="B6389" i="5" s="1"/>
  <c r="B6390" i="5" a="1"/>
  <c r="B6390" i="5" s="1"/>
  <c r="B6391" i="5" a="1"/>
  <c r="B6391" i="5" s="1"/>
  <c r="B6392" i="5" a="1"/>
  <c r="B6392" i="5" s="1"/>
  <c r="B6393" i="5" a="1"/>
  <c r="B6393" i="5" s="1"/>
  <c r="B6394" i="5" a="1"/>
  <c r="B6394" i="5" s="1"/>
  <c r="B6395" i="5" a="1"/>
  <c r="B6395" i="5" s="1"/>
  <c r="B6396" i="5" a="1"/>
  <c r="B6396" i="5" s="1"/>
  <c r="B6397" i="5" a="1"/>
  <c r="B6397" i="5" s="1"/>
  <c r="B6398" i="5" a="1"/>
  <c r="B6398" i="5" s="1"/>
  <c r="B6399" i="5" a="1"/>
  <c r="B6399" i="5" s="1"/>
  <c r="B6400" i="5" a="1"/>
  <c r="B6400" i="5" s="1"/>
  <c r="B6401" i="5" a="1"/>
  <c r="B6401" i="5" s="1"/>
  <c r="B6402" i="5" a="1"/>
  <c r="B6402" i="5" s="1"/>
  <c r="B6403" i="5" a="1"/>
  <c r="B6403" i="5" s="1"/>
  <c r="B6404" i="5" a="1"/>
  <c r="B6404" i="5" s="1"/>
  <c r="B6405" i="5" a="1"/>
  <c r="B6405" i="5" s="1"/>
  <c r="B6406" i="5" a="1"/>
  <c r="B6406" i="5" s="1"/>
  <c r="B6407" i="5" a="1"/>
  <c r="B6407" i="5" s="1"/>
  <c r="B6408" i="5" a="1"/>
  <c r="B6408" i="5" s="1"/>
  <c r="B6409" i="5" a="1"/>
  <c r="B6409" i="5" s="1"/>
  <c r="B6410" i="5" a="1"/>
  <c r="B6410" i="5" s="1"/>
  <c r="B6411" i="5" a="1"/>
  <c r="B6411" i="5" s="1"/>
  <c r="B6412" i="5" a="1"/>
  <c r="B6412" i="5" s="1"/>
  <c r="B6413" i="5" a="1"/>
  <c r="B6413" i="5" s="1"/>
  <c r="B6414" i="5" a="1"/>
  <c r="B6414" i="5" s="1"/>
  <c r="B6415" i="5" a="1"/>
  <c r="B6415" i="5" s="1"/>
  <c r="B6416" i="5" a="1"/>
  <c r="B6416" i="5" s="1"/>
  <c r="B6417" i="5" a="1"/>
  <c r="B6417" i="5" s="1"/>
  <c r="B6418" i="5" a="1"/>
  <c r="B6418" i="5" s="1"/>
  <c r="B6419" i="5" a="1"/>
  <c r="B6419" i="5" s="1"/>
  <c r="B6420" i="5" a="1"/>
  <c r="B6420" i="5" s="1"/>
  <c r="B6421" i="5" a="1"/>
  <c r="B6421" i="5" s="1"/>
  <c r="B6422" i="5" a="1"/>
  <c r="B6422" i="5" s="1"/>
  <c r="B6423" i="5" a="1"/>
  <c r="B6423" i="5" s="1"/>
  <c r="B6424" i="5" a="1"/>
  <c r="B6424" i="5" s="1"/>
  <c r="B6425" i="5" a="1"/>
  <c r="B6425" i="5" s="1"/>
  <c r="B6426" i="5" a="1"/>
  <c r="B6426" i="5" s="1"/>
  <c r="B6427" i="5" a="1"/>
  <c r="B6427" i="5" s="1"/>
  <c r="B6428" i="5" a="1"/>
  <c r="B6428" i="5" s="1"/>
  <c r="B6429" i="5" a="1"/>
  <c r="B6429" i="5" s="1"/>
  <c r="B6430" i="5" a="1"/>
  <c r="B6430" i="5" s="1"/>
  <c r="B6431" i="5" a="1"/>
  <c r="B6431" i="5" s="1"/>
  <c r="B6432" i="5" a="1"/>
  <c r="B6432" i="5" s="1"/>
  <c r="B6433" i="5" a="1"/>
  <c r="B6433" i="5" s="1"/>
  <c r="B6434" i="5" a="1"/>
  <c r="B6434" i="5" s="1"/>
  <c r="B6435" i="5" a="1"/>
  <c r="B6435" i="5" s="1"/>
  <c r="B6436" i="5" a="1"/>
  <c r="B6436" i="5" s="1"/>
  <c r="B6437" i="5" a="1"/>
  <c r="B6437" i="5" s="1"/>
  <c r="B6438" i="5" a="1"/>
  <c r="B6438" i="5" s="1"/>
  <c r="B6439" i="5" a="1"/>
  <c r="B6439" i="5" s="1"/>
  <c r="B6440" i="5" a="1"/>
  <c r="B6440" i="5" s="1"/>
  <c r="B6441" i="5" a="1"/>
  <c r="B6441" i="5" s="1"/>
  <c r="B6442" i="5" a="1"/>
  <c r="B6442" i="5" s="1"/>
  <c r="B6443" i="5" a="1"/>
  <c r="B6443" i="5" s="1"/>
  <c r="B6444" i="5" a="1"/>
  <c r="B6444" i="5" s="1"/>
  <c r="B6445" i="5" a="1"/>
  <c r="B6445" i="5" s="1"/>
  <c r="B6446" i="5" a="1"/>
  <c r="B6446" i="5" s="1"/>
  <c r="B6447" i="5" a="1"/>
  <c r="B6447" i="5" s="1"/>
  <c r="B6448" i="5" a="1"/>
  <c r="B6448" i="5" s="1"/>
  <c r="B6449" i="5" a="1"/>
  <c r="B6449" i="5" s="1"/>
  <c r="B6450" i="5" a="1"/>
  <c r="B6450" i="5" s="1"/>
  <c r="B6451" i="5" a="1"/>
  <c r="B6451" i="5" s="1"/>
  <c r="B6452" i="5" a="1"/>
  <c r="B6452" i="5" s="1"/>
  <c r="B6453" i="5" a="1"/>
  <c r="B6453" i="5" s="1"/>
  <c r="B6454" i="5" a="1"/>
  <c r="B6454" i="5" s="1"/>
  <c r="B6455" i="5" a="1"/>
  <c r="B6455" i="5" s="1"/>
  <c r="B6456" i="5" a="1"/>
  <c r="B6456" i="5" s="1"/>
  <c r="B6457" i="5" a="1"/>
  <c r="B6457" i="5" s="1"/>
  <c r="B6458" i="5" a="1"/>
  <c r="B6458" i="5" s="1"/>
  <c r="B6459" i="5" a="1"/>
  <c r="B6459" i="5"/>
  <c r="B6460" i="5" a="1"/>
  <c r="B6460" i="5" s="1"/>
  <c r="B6461" i="5" a="1"/>
  <c r="B6461" i="5" s="1"/>
  <c r="B6462" i="5" a="1"/>
  <c r="B6462" i="5" s="1"/>
  <c r="B6463" i="5" a="1"/>
  <c r="B6463" i="5" s="1"/>
  <c r="B6464" i="5" a="1"/>
  <c r="B6464" i="5" s="1"/>
  <c r="B6465" i="5" a="1"/>
  <c r="B6465" i="5" s="1"/>
  <c r="B6466" i="5" a="1"/>
  <c r="B6466" i="5" s="1"/>
  <c r="B6467" i="5" a="1"/>
  <c r="B6467" i="5" s="1"/>
  <c r="B6468" i="5" a="1"/>
  <c r="B6468" i="5" s="1"/>
  <c r="B6469" i="5" a="1"/>
  <c r="B6469" i="5" s="1"/>
  <c r="B6470" i="5" a="1"/>
  <c r="B6470" i="5" s="1"/>
  <c r="B6471" i="5" a="1"/>
  <c r="B6471" i="5" s="1"/>
  <c r="B6472" i="5" a="1"/>
  <c r="B6472" i="5" s="1"/>
  <c r="B6473" i="5" a="1"/>
  <c r="B6473" i="5" s="1"/>
  <c r="B6474" i="5" a="1"/>
  <c r="B6474" i="5" s="1"/>
  <c r="B6475" i="5" a="1"/>
  <c r="B6475" i="5" s="1"/>
  <c r="B6476" i="5" a="1"/>
  <c r="B6476" i="5" s="1"/>
  <c r="B6477" i="5" a="1"/>
  <c r="B6477" i="5" s="1"/>
  <c r="B6478" i="5" a="1"/>
  <c r="B6478" i="5" s="1"/>
  <c r="B6479" i="5" a="1"/>
  <c r="B6479" i="5" s="1"/>
  <c r="B6480" i="5" a="1"/>
  <c r="B6480" i="5" s="1"/>
  <c r="B6481" i="5" a="1"/>
  <c r="B6481" i="5" s="1"/>
  <c r="B6482" i="5" a="1"/>
  <c r="B6482" i="5" s="1"/>
  <c r="B6483" i="5" a="1"/>
  <c r="B6483" i="5" s="1"/>
  <c r="B6484" i="5" a="1"/>
  <c r="B6484" i="5" s="1"/>
  <c r="B6485" i="5" a="1"/>
  <c r="B6485" i="5" s="1"/>
  <c r="B6486" i="5" a="1"/>
  <c r="B6486" i="5" s="1"/>
  <c r="B6487" i="5" a="1"/>
  <c r="B6487" i="5" s="1"/>
  <c r="B6488" i="5" a="1"/>
  <c r="B6488" i="5" s="1"/>
  <c r="B6489" i="5" a="1"/>
  <c r="B6489" i="5" s="1"/>
  <c r="B6490" i="5" a="1"/>
  <c r="B6490" i="5" s="1"/>
  <c r="B6491" i="5" a="1"/>
  <c r="B6491" i="5" s="1"/>
  <c r="B6492" i="5" a="1"/>
  <c r="B6492" i="5" s="1"/>
  <c r="B6493" i="5" a="1"/>
  <c r="B6493" i="5" s="1"/>
  <c r="B6494" i="5" a="1"/>
  <c r="B6494" i="5" s="1"/>
  <c r="B6495" i="5" a="1"/>
  <c r="B6495" i="5" s="1"/>
  <c r="B6496" i="5" a="1"/>
  <c r="B6496" i="5" s="1"/>
  <c r="B6497" i="5" a="1"/>
  <c r="B6497" i="5" s="1"/>
  <c r="B6498" i="5" a="1"/>
  <c r="B6498" i="5" s="1"/>
  <c r="B6499" i="5" a="1"/>
  <c r="B6499" i="5" s="1"/>
  <c r="B6500" i="5" a="1"/>
  <c r="B6500" i="5" s="1"/>
  <c r="B6501" i="5" a="1"/>
  <c r="B6501" i="5" s="1"/>
  <c r="B6502" i="5" a="1"/>
  <c r="B6502" i="5" s="1"/>
  <c r="B6503" i="5" a="1"/>
  <c r="B6503" i="5" s="1"/>
  <c r="B6504" i="5" a="1"/>
  <c r="B6504" i="5" s="1"/>
  <c r="B6505" i="5" a="1"/>
  <c r="B6505" i="5" s="1"/>
  <c r="B6506" i="5" a="1"/>
  <c r="B6506" i="5" s="1"/>
  <c r="B6507" i="5" a="1"/>
  <c r="B6507" i="5" s="1"/>
  <c r="B6508" i="5" a="1"/>
  <c r="B6508" i="5" s="1"/>
  <c r="B6509" i="5" a="1"/>
  <c r="B6509" i="5" s="1"/>
  <c r="B6510" i="5" a="1"/>
  <c r="B6510" i="5" s="1"/>
  <c r="B6511" i="5" a="1"/>
  <c r="B6511" i="5" s="1"/>
  <c r="B6512" i="5" a="1"/>
  <c r="B6512" i="5" s="1"/>
  <c r="B6513" i="5" a="1"/>
  <c r="B6513" i="5" s="1"/>
  <c r="B6514" i="5" a="1"/>
  <c r="B6514" i="5" s="1"/>
  <c r="B6515" i="5" a="1"/>
  <c r="B6515" i="5"/>
  <c r="B6516" i="5" a="1"/>
  <c r="B6516" i="5" s="1"/>
  <c r="B6517" i="5" a="1"/>
  <c r="B6517" i="5" s="1"/>
  <c r="B6518" i="5" a="1"/>
  <c r="B6518" i="5" s="1"/>
  <c r="B6519" i="5" a="1"/>
  <c r="B6519" i="5" s="1"/>
  <c r="B6520" i="5" a="1"/>
  <c r="B6520" i="5" s="1"/>
  <c r="B6521" i="5" a="1"/>
  <c r="B6521" i="5" s="1"/>
  <c r="B6522" i="5" a="1"/>
  <c r="B6522" i="5" s="1"/>
  <c r="B6523" i="5" a="1"/>
  <c r="B6523" i="5" s="1"/>
  <c r="B6524" i="5" a="1"/>
  <c r="B6524" i="5" s="1"/>
  <c r="B6525" i="5" a="1"/>
  <c r="B6525" i="5" s="1"/>
  <c r="B6526" i="5" a="1"/>
  <c r="B6526" i="5" s="1"/>
  <c r="B6527" i="5" a="1"/>
  <c r="B6527" i="5" s="1"/>
  <c r="B6528" i="5" a="1"/>
  <c r="B6528" i="5" s="1"/>
  <c r="B6529" i="5" a="1"/>
  <c r="B6529" i="5" s="1"/>
  <c r="B6530" i="5" a="1"/>
  <c r="B6530" i="5" s="1"/>
  <c r="B6531" i="5" a="1"/>
  <c r="B6531" i="5" s="1"/>
  <c r="B6532" i="5" a="1"/>
  <c r="B6532" i="5" s="1"/>
  <c r="B6533" i="5" a="1"/>
  <c r="B6533" i="5" s="1"/>
  <c r="B6534" i="5" a="1"/>
  <c r="B6534" i="5" s="1"/>
  <c r="B6535" i="5" a="1"/>
  <c r="B6535" i="5" s="1"/>
  <c r="B6536" i="5" a="1"/>
  <c r="B6536" i="5" s="1"/>
  <c r="B6537" i="5" a="1"/>
  <c r="B6537" i="5" s="1"/>
  <c r="B6538" i="5" a="1"/>
  <c r="B6538" i="5" s="1"/>
  <c r="B6539" i="5" a="1"/>
  <c r="B6539" i="5" s="1"/>
  <c r="B6540" i="5" a="1"/>
  <c r="B6540" i="5" s="1"/>
  <c r="B6541" i="5" a="1"/>
  <c r="B6541" i="5" s="1"/>
  <c r="B6542" i="5" a="1"/>
  <c r="B6542" i="5" s="1"/>
  <c r="B6543" i="5" a="1"/>
  <c r="B6543" i="5" s="1"/>
  <c r="B6544" i="5" a="1"/>
  <c r="B6544" i="5" s="1"/>
  <c r="B6545" i="5" a="1"/>
  <c r="B6545" i="5" s="1"/>
  <c r="B6546" i="5" a="1"/>
  <c r="B6546" i="5" s="1"/>
  <c r="B6547" i="5" a="1"/>
  <c r="B6547" i="5"/>
  <c r="B6548" i="5" a="1"/>
  <c r="B6548" i="5" s="1"/>
  <c r="B6549" i="5" a="1"/>
  <c r="B6549" i="5" s="1"/>
  <c r="B6550" i="5" a="1"/>
  <c r="B6550" i="5" s="1"/>
  <c r="B6551" i="5" a="1"/>
  <c r="B6551" i="5" s="1"/>
  <c r="B6552" i="5" a="1"/>
  <c r="B6552" i="5" s="1"/>
  <c r="B6553" i="5" a="1"/>
  <c r="B6553" i="5" s="1"/>
  <c r="B6554" i="5" a="1"/>
  <c r="B6554" i="5" s="1"/>
  <c r="B6555" i="5" a="1"/>
  <c r="B6555" i="5" s="1"/>
  <c r="B6556" i="5" a="1"/>
  <c r="B6556" i="5" s="1"/>
  <c r="B6557" i="5" a="1"/>
  <c r="B6557" i="5" s="1"/>
  <c r="B6558" i="5" a="1"/>
  <c r="B6558" i="5" s="1"/>
  <c r="B6559" i="5" a="1"/>
  <c r="B6559" i="5" s="1"/>
  <c r="B6560" i="5" a="1"/>
  <c r="B6560" i="5" s="1"/>
  <c r="B6561" i="5" a="1"/>
  <c r="B6561" i="5" s="1"/>
  <c r="B6562" i="5" a="1"/>
  <c r="B6562" i="5" s="1"/>
  <c r="B6563" i="5" a="1"/>
  <c r="B6563" i="5" s="1"/>
  <c r="B6564" i="5" a="1"/>
  <c r="B6564" i="5" s="1"/>
  <c r="B6565" i="5" a="1"/>
  <c r="B6565" i="5" s="1"/>
  <c r="B6566" i="5" a="1"/>
  <c r="B6566" i="5" s="1"/>
  <c r="B6567" i="5" a="1"/>
  <c r="B6567" i="5" s="1"/>
  <c r="B6568" i="5" a="1"/>
  <c r="B6568" i="5" s="1"/>
  <c r="B6569" i="5" a="1"/>
  <c r="B6569" i="5" s="1"/>
  <c r="B6570" i="5" a="1"/>
  <c r="B6570" i="5" s="1"/>
  <c r="B6571" i="5" a="1"/>
  <c r="B6571" i="5" s="1"/>
  <c r="B6572" i="5" a="1"/>
  <c r="B6572" i="5" s="1"/>
  <c r="B6573" i="5" a="1"/>
  <c r="B6573" i="5" s="1"/>
  <c r="B6574" i="5" a="1"/>
  <c r="B6574" i="5" s="1"/>
  <c r="B6575" i="5" a="1"/>
  <c r="B6575" i="5" s="1"/>
  <c r="B6576" i="5" a="1"/>
  <c r="B6576" i="5" s="1"/>
  <c r="B6577" i="5" a="1"/>
  <c r="B6577" i="5" s="1"/>
  <c r="B6578" i="5" a="1"/>
  <c r="B6578" i="5" s="1"/>
  <c r="B6579" i="5" a="1"/>
  <c r="B6579" i="5" s="1"/>
  <c r="B6580" i="5" a="1"/>
  <c r="B6580" i="5" s="1"/>
  <c r="B6581" i="5" a="1"/>
  <c r="B6581" i="5" s="1"/>
  <c r="B6582" i="5" a="1"/>
  <c r="B6582" i="5" s="1"/>
  <c r="B6583" i="5" a="1"/>
  <c r="B6583" i="5" s="1"/>
  <c r="B6584" i="5" a="1"/>
  <c r="B6584" i="5" s="1"/>
  <c r="B6585" i="5" a="1"/>
  <c r="B6585" i="5" s="1"/>
  <c r="B6586" i="5" a="1"/>
  <c r="B6586" i="5" s="1"/>
  <c r="B6587" i="5" a="1"/>
  <c r="B6587" i="5" s="1"/>
  <c r="B6588" i="5" a="1"/>
  <c r="B6588" i="5" s="1"/>
  <c r="B6589" i="5" a="1"/>
  <c r="B6589" i="5" s="1"/>
  <c r="B6590" i="5" a="1"/>
  <c r="B6590" i="5" s="1"/>
  <c r="B6591" i="5" a="1"/>
  <c r="B6591" i="5" s="1"/>
  <c r="B6592" i="5" a="1"/>
  <c r="B6592" i="5" s="1"/>
  <c r="B6593" i="5" a="1"/>
  <c r="B6593" i="5" s="1"/>
  <c r="B6594" i="5" a="1"/>
  <c r="B6594" i="5" s="1"/>
  <c r="B6595" i="5" a="1"/>
  <c r="B6595" i="5" s="1"/>
  <c r="B6596" i="5" a="1"/>
  <c r="B6596" i="5" s="1"/>
  <c r="B6597" i="5" a="1"/>
  <c r="B6597" i="5" s="1"/>
  <c r="B6598" i="5" a="1"/>
  <c r="B6598" i="5" s="1"/>
  <c r="B6599" i="5" a="1"/>
  <c r="B6599" i="5" s="1"/>
  <c r="B6600" i="5" a="1"/>
  <c r="B6600" i="5" s="1"/>
  <c r="B6601" i="5" a="1"/>
  <c r="B6601" i="5" s="1"/>
  <c r="B6602" i="5" a="1"/>
  <c r="B6602" i="5" s="1"/>
  <c r="B6603" i="5" a="1"/>
  <c r="B6603" i="5" s="1"/>
  <c r="B6604" i="5" a="1"/>
  <c r="B6604" i="5" s="1"/>
  <c r="B6605" i="5" a="1"/>
  <c r="B6605" i="5" s="1"/>
  <c r="B6606" i="5" a="1"/>
  <c r="B6606" i="5" s="1"/>
  <c r="B6607" i="5" a="1"/>
  <c r="B6607" i="5" s="1"/>
  <c r="B6608" i="5" a="1"/>
  <c r="B6608" i="5" s="1"/>
  <c r="B6609" i="5" a="1"/>
  <c r="B6609" i="5" s="1"/>
  <c r="B6610" i="5" a="1"/>
  <c r="B6610" i="5" s="1"/>
  <c r="B6611" i="5" a="1"/>
  <c r="B6611" i="5"/>
  <c r="B6612" i="5" a="1"/>
  <c r="B6612" i="5" s="1"/>
  <c r="B6613" i="5" a="1"/>
  <c r="B6613" i="5" s="1"/>
  <c r="B6614" i="5" a="1"/>
  <c r="B6614" i="5" s="1"/>
  <c r="B6615" i="5" a="1"/>
  <c r="B6615" i="5" s="1"/>
  <c r="B6616" i="5" a="1"/>
  <c r="B6616" i="5" s="1"/>
  <c r="B6617" i="5" a="1"/>
  <c r="B6617" i="5" s="1"/>
  <c r="B6618" i="5" a="1"/>
  <c r="B6618" i="5" s="1"/>
  <c r="B6619" i="5" a="1"/>
  <c r="B6619" i="5" s="1"/>
  <c r="B6620" i="5" a="1"/>
  <c r="B6620" i="5" s="1"/>
  <c r="B6621" i="5" a="1"/>
  <c r="B6621" i="5" s="1"/>
  <c r="B6622" i="5" a="1"/>
  <c r="B6622" i="5" s="1"/>
  <c r="B6623" i="5" a="1"/>
  <c r="B6623" i="5" s="1"/>
  <c r="B6624" i="5" a="1"/>
  <c r="B6624" i="5" s="1"/>
  <c r="B6625" i="5" a="1"/>
  <c r="B6625" i="5" s="1"/>
  <c r="B6626" i="5" a="1"/>
  <c r="B6626" i="5" s="1"/>
  <c r="B6627" i="5" a="1"/>
  <c r="B6627" i="5" s="1"/>
  <c r="B6628" i="5" a="1"/>
  <c r="B6628" i="5" s="1"/>
  <c r="B6629" i="5" a="1"/>
  <c r="B6629" i="5" s="1"/>
  <c r="B6630" i="5" a="1"/>
  <c r="B6630" i="5" s="1"/>
  <c r="B6631" i="5" a="1"/>
  <c r="B6631" i="5" s="1"/>
  <c r="B6632" i="5" a="1"/>
  <c r="B6632" i="5" s="1"/>
  <c r="B6633" i="5" a="1"/>
  <c r="B6633" i="5" s="1"/>
  <c r="B6634" i="5" a="1"/>
  <c r="B6634" i="5" s="1"/>
  <c r="B6635" i="5" a="1"/>
  <c r="B6635" i="5" s="1"/>
  <c r="B6636" i="5" a="1"/>
  <c r="B6636" i="5" s="1"/>
  <c r="B6637" i="5" a="1"/>
  <c r="B6637" i="5" s="1"/>
  <c r="B6638" i="5" a="1"/>
  <c r="B6638" i="5" s="1"/>
  <c r="B6639" i="5" a="1"/>
  <c r="B6639" i="5" s="1"/>
  <c r="B6640" i="5" a="1"/>
  <c r="B6640" i="5" s="1"/>
  <c r="B6641" i="5" a="1"/>
  <c r="B6641" i="5" s="1"/>
  <c r="B6642" i="5" a="1"/>
  <c r="B6642" i="5" s="1"/>
  <c r="B6643" i="5" a="1"/>
  <c r="B6643" i="5"/>
  <c r="B6644" i="5" a="1"/>
  <c r="B6644" i="5" s="1"/>
  <c r="B6645" i="5" a="1"/>
  <c r="B6645" i="5" s="1"/>
  <c r="B6646" i="5" a="1"/>
  <c r="B6646" i="5" s="1"/>
  <c r="B6647" i="5" a="1"/>
  <c r="B6647" i="5" s="1"/>
  <c r="B6648" i="5" a="1"/>
  <c r="B6648" i="5" s="1"/>
  <c r="B6649" i="5" a="1"/>
  <c r="B6649" i="5" s="1"/>
  <c r="B6650" i="5" a="1"/>
  <c r="B6650" i="5" s="1"/>
  <c r="B6651" i="5" a="1"/>
  <c r="B6651" i="5" s="1"/>
  <c r="B6652" i="5" a="1"/>
  <c r="B6652" i="5" s="1"/>
  <c r="B6653" i="5" a="1"/>
  <c r="B6653" i="5" s="1"/>
  <c r="B6654" i="5" a="1"/>
  <c r="B6654" i="5" s="1"/>
  <c r="B6655" i="5" a="1"/>
  <c r="B6655" i="5" s="1"/>
  <c r="B6656" i="5" a="1"/>
  <c r="B6656" i="5" s="1"/>
  <c r="B6657" i="5" a="1"/>
  <c r="B6657" i="5" s="1"/>
  <c r="B6658" i="5" a="1"/>
  <c r="B6658" i="5" s="1"/>
  <c r="B6659" i="5" a="1"/>
  <c r="B6659" i="5" s="1"/>
  <c r="B6660" i="5" a="1"/>
  <c r="B6660" i="5" s="1"/>
  <c r="B6661" i="5" a="1"/>
  <c r="B6661" i="5" s="1"/>
  <c r="B6662" i="5" a="1"/>
  <c r="B6662" i="5" s="1"/>
  <c r="B6663" i="5" a="1"/>
  <c r="B6663" i="5" s="1"/>
  <c r="B6664" i="5" a="1"/>
  <c r="B6664" i="5" s="1"/>
  <c r="B6665" i="5" a="1"/>
  <c r="B6665" i="5" s="1"/>
  <c r="B6666" i="5" a="1"/>
  <c r="B6666" i="5" s="1"/>
  <c r="B6667" i="5" a="1"/>
  <c r="B6667" i="5" s="1"/>
  <c r="B6668" i="5" a="1"/>
  <c r="B6668" i="5" s="1"/>
  <c r="B6669" i="5" a="1"/>
  <c r="B6669" i="5" s="1"/>
  <c r="B6670" i="5" a="1"/>
  <c r="B6670" i="5" s="1"/>
  <c r="B6671" i="5" a="1"/>
  <c r="B6671" i="5" s="1"/>
  <c r="B6672" i="5" a="1"/>
  <c r="B6672" i="5" s="1"/>
  <c r="B6673" i="5" a="1"/>
  <c r="B6673" i="5" s="1"/>
  <c r="B6674" i="5" a="1"/>
  <c r="B6674" i="5" s="1"/>
  <c r="B6675" i="5" a="1"/>
  <c r="B6675" i="5"/>
  <c r="B6676" i="5" a="1"/>
  <c r="B6676" i="5" s="1"/>
  <c r="B6677" i="5" a="1"/>
  <c r="B6677" i="5" s="1"/>
  <c r="B6678" i="5" a="1"/>
  <c r="B6678" i="5" s="1"/>
  <c r="B6679" i="5" a="1"/>
  <c r="B6679" i="5" s="1"/>
  <c r="B6680" i="5" a="1"/>
  <c r="B6680" i="5" s="1"/>
  <c r="B6681" i="5" a="1"/>
  <c r="B6681" i="5" s="1"/>
  <c r="B6682" i="5" a="1"/>
  <c r="B6682" i="5" s="1"/>
  <c r="B6683" i="5" a="1"/>
  <c r="B6683" i="5" s="1"/>
  <c r="B6684" i="5" a="1"/>
  <c r="B6684" i="5" s="1"/>
  <c r="B6685" i="5" a="1"/>
  <c r="B6685" i="5" s="1"/>
  <c r="B6686" i="5" a="1"/>
  <c r="B6686" i="5" s="1"/>
  <c r="B6687" i="5" a="1"/>
  <c r="B6687" i="5" s="1"/>
  <c r="B6688" i="5" a="1"/>
  <c r="B6688" i="5" s="1"/>
  <c r="B6689" i="5" a="1"/>
  <c r="B6689" i="5" s="1"/>
  <c r="B6690" i="5" a="1"/>
  <c r="B6690" i="5" s="1"/>
  <c r="B6691" i="5" a="1"/>
  <c r="B6691" i="5" s="1"/>
  <c r="B6692" i="5" a="1"/>
  <c r="B6692" i="5" s="1"/>
  <c r="B6693" i="5" a="1"/>
  <c r="B6693" i="5" s="1"/>
  <c r="B6694" i="5" a="1"/>
  <c r="B6694" i="5" s="1"/>
  <c r="B6695" i="5" a="1"/>
  <c r="B6695" i="5" s="1"/>
  <c r="B6696" i="5" a="1"/>
  <c r="B6696" i="5" s="1"/>
  <c r="B6697" i="5" a="1"/>
  <c r="B6697" i="5" s="1"/>
  <c r="B6698" i="5" a="1"/>
  <c r="B6698" i="5" s="1"/>
  <c r="B6699" i="5" a="1"/>
  <c r="B6699" i="5" s="1"/>
  <c r="B6700" i="5" a="1"/>
  <c r="B6700" i="5" s="1"/>
  <c r="B6701" i="5" a="1"/>
  <c r="B6701" i="5" s="1"/>
  <c r="B6702" i="5" a="1"/>
  <c r="B6702" i="5" s="1"/>
  <c r="B6703" i="5" a="1"/>
  <c r="B6703" i="5" s="1"/>
  <c r="B6704" i="5" a="1"/>
  <c r="B6704" i="5" s="1"/>
  <c r="B6705" i="5" a="1"/>
  <c r="B6705" i="5" s="1"/>
  <c r="B6706" i="5" a="1"/>
  <c r="B6706" i="5" s="1"/>
  <c r="B6707" i="5" a="1"/>
  <c r="B6707" i="5" s="1"/>
  <c r="B6708" i="5" a="1"/>
  <c r="B6708" i="5" s="1"/>
  <c r="B6709" i="5" a="1"/>
  <c r="B6709" i="5" s="1"/>
  <c r="B6710" i="5" a="1"/>
  <c r="B6710" i="5" s="1"/>
  <c r="B6711" i="5" a="1"/>
  <c r="B6711" i="5" s="1"/>
  <c r="B6712" i="5" a="1"/>
  <c r="B6712" i="5" s="1"/>
  <c r="B6713" i="5" a="1"/>
  <c r="B6713" i="5" s="1"/>
  <c r="B6714" i="5" a="1"/>
  <c r="B6714" i="5" s="1"/>
  <c r="B6715" i="5" a="1"/>
  <c r="B6715" i="5" s="1"/>
  <c r="B6716" i="5" a="1"/>
  <c r="B6716" i="5" s="1"/>
  <c r="B6717" i="5" a="1"/>
  <c r="B6717" i="5" s="1"/>
  <c r="B6718" i="5" a="1"/>
  <c r="B6718" i="5" s="1"/>
  <c r="B6719" i="5" a="1"/>
  <c r="B6719" i="5" s="1"/>
  <c r="B6720" i="5" a="1"/>
  <c r="B6720" i="5" s="1"/>
  <c r="B6721" i="5" a="1"/>
  <c r="B6721" i="5" s="1"/>
  <c r="B6722" i="5" a="1"/>
  <c r="B6722" i="5" s="1"/>
  <c r="B6723" i="5" a="1"/>
  <c r="B6723" i="5" s="1"/>
  <c r="B6724" i="5" a="1"/>
  <c r="B6724" i="5" s="1"/>
  <c r="B6725" i="5" a="1"/>
  <c r="B6725" i="5" s="1"/>
  <c r="B6726" i="5" a="1"/>
  <c r="B6726" i="5" s="1"/>
  <c r="B6727" i="5" a="1"/>
  <c r="B6727" i="5" s="1"/>
  <c r="B6728" i="5" a="1"/>
  <c r="B6728" i="5" s="1"/>
  <c r="B6729" i="5" a="1"/>
  <c r="B6729" i="5" s="1"/>
  <c r="B6730" i="5" a="1"/>
  <c r="B6730" i="5" s="1"/>
  <c r="B6731" i="5" a="1"/>
  <c r="B6731" i="5" s="1"/>
  <c r="B6732" i="5" a="1"/>
  <c r="B6732" i="5" s="1"/>
  <c r="B6733" i="5" a="1"/>
  <c r="B6733" i="5" s="1"/>
  <c r="B6734" i="5" a="1"/>
  <c r="B6734" i="5" s="1"/>
  <c r="B6735" i="5" a="1"/>
  <c r="B6735" i="5" s="1"/>
  <c r="B6736" i="5" a="1"/>
  <c r="B6736" i="5" s="1"/>
  <c r="B6737" i="5" a="1"/>
  <c r="B6737" i="5" s="1"/>
  <c r="B6738" i="5" a="1"/>
  <c r="B6738" i="5" s="1"/>
  <c r="B6739" i="5" a="1"/>
  <c r="B6739" i="5"/>
  <c r="B6740" i="5" a="1"/>
  <c r="B6740" i="5" s="1"/>
  <c r="B6741" i="5" a="1"/>
  <c r="B6741" i="5" s="1"/>
  <c r="B6742" i="5" a="1"/>
  <c r="B6742" i="5" s="1"/>
  <c r="B6743" i="5" a="1"/>
  <c r="B6743" i="5" s="1"/>
  <c r="B6744" i="5" a="1"/>
  <c r="B6744" i="5" s="1"/>
  <c r="B6745" i="5" a="1"/>
  <c r="B6745" i="5" s="1"/>
  <c r="B6746" i="5" a="1"/>
  <c r="B6746" i="5" s="1"/>
  <c r="B6747" i="5" a="1"/>
  <c r="B6747" i="5" s="1"/>
  <c r="B6748" i="5" a="1"/>
  <c r="B6748" i="5" s="1"/>
  <c r="B6749" i="5" a="1"/>
  <c r="B6749" i="5" s="1"/>
  <c r="B6750" i="5" a="1"/>
  <c r="B6750" i="5" s="1"/>
  <c r="B6751" i="5" a="1"/>
  <c r="B6751" i="5" s="1"/>
  <c r="B6752" i="5" a="1"/>
  <c r="B6752" i="5" s="1"/>
  <c r="B6753" i="5" a="1"/>
  <c r="B6753" i="5" s="1"/>
  <c r="B6754" i="5" a="1"/>
  <c r="B6754" i="5" s="1"/>
  <c r="B6755" i="5" a="1"/>
  <c r="B6755" i="5" s="1"/>
  <c r="B6756" i="5" a="1"/>
  <c r="B6756" i="5" s="1"/>
  <c r="B6757" i="5" a="1"/>
  <c r="B6757" i="5" s="1"/>
  <c r="B6758" i="5" a="1"/>
  <c r="B6758" i="5" s="1"/>
  <c r="B6759" i="5" a="1"/>
  <c r="B6759" i="5" s="1"/>
  <c r="B6760" i="5" a="1"/>
  <c r="B6760" i="5" s="1"/>
  <c r="B6761" i="5" a="1"/>
  <c r="B6761" i="5" s="1"/>
  <c r="B6762" i="5" a="1"/>
  <c r="B6762" i="5" s="1"/>
  <c r="B6763" i="5" a="1"/>
  <c r="B6763" i="5" s="1"/>
  <c r="B6764" i="5" a="1"/>
  <c r="B6764" i="5" s="1"/>
  <c r="B6765" i="5" a="1"/>
  <c r="B6765" i="5" s="1"/>
  <c r="B6766" i="5" a="1"/>
  <c r="B6766" i="5" s="1"/>
  <c r="B6767" i="5" a="1"/>
  <c r="B6767" i="5" s="1"/>
  <c r="B6768" i="5" a="1"/>
  <c r="B6768" i="5" s="1"/>
  <c r="B6769" i="5" a="1"/>
  <c r="B6769" i="5" s="1"/>
  <c r="B6770" i="5" a="1"/>
  <c r="B6770" i="5" s="1"/>
  <c r="B6771" i="5" a="1"/>
  <c r="B6771" i="5"/>
  <c r="B6772" i="5" a="1"/>
  <c r="B6772" i="5" s="1"/>
  <c r="B6773" i="5" a="1"/>
  <c r="B6773" i="5" s="1"/>
  <c r="B6774" i="5" a="1"/>
  <c r="B6774" i="5" s="1"/>
  <c r="B6775" i="5" a="1"/>
  <c r="B6775" i="5" s="1"/>
  <c r="B6776" i="5" a="1"/>
  <c r="B6776" i="5" s="1"/>
  <c r="B6777" i="5" a="1"/>
  <c r="B6777" i="5" s="1"/>
  <c r="B6778" i="5" a="1"/>
  <c r="B6778" i="5" s="1"/>
  <c r="B6779" i="5" a="1"/>
  <c r="B6779" i="5" s="1"/>
  <c r="B6780" i="5" a="1"/>
  <c r="B6780" i="5" s="1"/>
  <c r="B6781" i="5" a="1"/>
  <c r="B6781" i="5" s="1"/>
  <c r="B6782" i="5" a="1"/>
  <c r="B6782" i="5" s="1"/>
  <c r="B6783" i="5" a="1"/>
  <c r="B6783" i="5" s="1"/>
  <c r="B6784" i="5" a="1"/>
  <c r="B6784" i="5" s="1"/>
  <c r="B6785" i="5" a="1"/>
  <c r="B6785" i="5" s="1"/>
  <c r="B6786" i="5" a="1"/>
  <c r="B6786" i="5" s="1"/>
  <c r="B6787" i="5" a="1"/>
  <c r="B6787" i="5" s="1"/>
  <c r="B6788" i="5" a="1"/>
  <c r="B6788" i="5" s="1"/>
  <c r="B6789" i="5" a="1"/>
  <c r="B6789" i="5" s="1"/>
  <c r="B6790" i="5" a="1"/>
  <c r="B6790" i="5" s="1"/>
  <c r="B6791" i="5" a="1"/>
  <c r="B6791" i="5" s="1"/>
  <c r="B6792" i="5" a="1"/>
  <c r="B6792" i="5" s="1"/>
  <c r="B6793" i="5" a="1"/>
  <c r="B6793" i="5" s="1"/>
  <c r="B6794" i="5" a="1"/>
  <c r="B6794" i="5" s="1"/>
  <c r="B6795" i="5" a="1"/>
  <c r="B6795" i="5" s="1"/>
  <c r="B6796" i="5" a="1"/>
  <c r="B6796" i="5" s="1"/>
  <c r="B6797" i="5" a="1"/>
  <c r="B6797" i="5" s="1"/>
  <c r="B6798" i="5" a="1"/>
  <c r="B6798" i="5" s="1"/>
  <c r="B6799" i="5" a="1"/>
  <c r="B6799" i="5" s="1"/>
  <c r="B6800" i="5" a="1"/>
  <c r="B6800" i="5" s="1"/>
  <c r="B6801" i="5" a="1"/>
  <c r="B6801" i="5" s="1"/>
  <c r="B6802" i="5" a="1"/>
  <c r="B6802" i="5" s="1"/>
  <c r="B6803" i="5" a="1"/>
  <c r="B6803" i="5" s="1"/>
  <c r="B6804" i="5" a="1"/>
  <c r="B6804" i="5" s="1"/>
  <c r="B6805" i="5" a="1"/>
  <c r="B6805" i="5" s="1"/>
  <c r="B6806" i="5" a="1"/>
  <c r="B6806" i="5" s="1"/>
  <c r="B6807" i="5" a="1"/>
  <c r="B6807" i="5" s="1"/>
  <c r="B6808" i="5" a="1"/>
  <c r="B6808" i="5" s="1"/>
  <c r="B6809" i="5" a="1"/>
  <c r="B6809" i="5" s="1"/>
  <c r="B6810" i="5" a="1"/>
  <c r="B6810" i="5" s="1"/>
  <c r="B6811" i="5" a="1"/>
  <c r="B6811" i="5" s="1"/>
  <c r="B6812" i="5" a="1"/>
  <c r="B6812" i="5" s="1"/>
  <c r="B6813" i="5" a="1"/>
  <c r="B6813" i="5" s="1"/>
  <c r="B6814" i="5" a="1"/>
  <c r="B6814" i="5" s="1"/>
  <c r="B6815" i="5" a="1"/>
  <c r="B6815" i="5" s="1"/>
  <c r="B6816" i="5" a="1"/>
  <c r="B6816" i="5" s="1"/>
  <c r="B6817" i="5" a="1"/>
  <c r="B6817" i="5" s="1"/>
  <c r="B6818" i="5" a="1"/>
  <c r="B6818" i="5" s="1"/>
  <c r="B6819" i="5" a="1"/>
  <c r="B6819" i="5" s="1"/>
  <c r="B6820" i="5" a="1"/>
  <c r="B6820" i="5" s="1"/>
  <c r="B6821" i="5" a="1"/>
  <c r="B6821" i="5" s="1"/>
  <c r="B6822" i="5" a="1"/>
  <c r="B6822" i="5" s="1"/>
  <c r="B6823" i="5" a="1"/>
  <c r="B6823" i="5" s="1"/>
  <c r="B6824" i="5" a="1"/>
  <c r="B6824" i="5" s="1"/>
  <c r="B6825" i="5" a="1"/>
  <c r="B6825" i="5" s="1"/>
  <c r="B6826" i="5" a="1"/>
  <c r="B6826" i="5" s="1"/>
  <c r="B6827" i="5" a="1"/>
  <c r="B6827" i="5" s="1"/>
  <c r="B6828" i="5" a="1"/>
  <c r="B6828" i="5" s="1"/>
  <c r="B6829" i="5" a="1"/>
  <c r="B6829" i="5" s="1"/>
  <c r="B6830" i="5" a="1"/>
  <c r="B6830" i="5" s="1"/>
  <c r="B6831" i="5" a="1"/>
  <c r="B6831" i="5" s="1"/>
  <c r="B6832" i="5" a="1"/>
  <c r="B6832" i="5" s="1"/>
  <c r="B6833" i="5" a="1"/>
  <c r="B6833" i="5" s="1"/>
  <c r="B6834" i="5" a="1"/>
  <c r="B6834" i="5" s="1"/>
  <c r="B6835" i="5" a="1"/>
  <c r="B6835" i="5"/>
  <c r="B6836" i="5" a="1"/>
  <c r="B6836" i="5" s="1"/>
  <c r="B6837" i="5" a="1"/>
  <c r="B6837" i="5" s="1"/>
  <c r="B6838" i="5" a="1"/>
  <c r="B6838" i="5" s="1"/>
  <c r="B6839" i="5" a="1"/>
  <c r="B6839" i="5" s="1"/>
  <c r="B6840" i="5" a="1"/>
  <c r="B6840" i="5" s="1"/>
  <c r="B6841" i="5" a="1"/>
  <c r="B6841" i="5" s="1"/>
  <c r="B6842" i="5" a="1"/>
  <c r="B6842" i="5" s="1"/>
  <c r="B6843" i="5" a="1"/>
  <c r="B6843" i="5" s="1"/>
  <c r="B6844" i="5" a="1"/>
  <c r="B6844" i="5" s="1"/>
  <c r="B6845" i="5" a="1"/>
  <c r="B6845" i="5" s="1"/>
  <c r="B6846" i="5" a="1"/>
  <c r="B6846" i="5" s="1"/>
  <c r="B6847" i="5" a="1"/>
  <c r="B6847" i="5" s="1"/>
  <c r="B6848" i="5" a="1"/>
  <c r="B6848" i="5" s="1"/>
  <c r="B6849" i="5" a="1"/>
  <c r="B6849" i="5" s="1"/>
  <c r="B6850" i="5" a="1"/>
  <c r="B6850" i="5" s="1"/>
  <c r="B6851" i="5" a="1"/>
  <c r="B6851" i="5" s="1"/>
  <c r="B6852" i="5" a="1"/>
  <c r="B6852" i="5" s="1"/>
  <c r="B6853" i="5" a="1"/>
  <c r="B6853" i="5" s="1"/>
  <c r="B6854" i="5" a="1"/>
  <c r="B6854" i="5" s="1"/>
  <c r="B6855" i="5" a="1"/>
  <c r="B6855" i="5" s="1"/>
  <c r="B6856" i="5" a="1"/>
  <c r="B6856" i="5" s="1"/>
  <c r="B6857" i="5" a="1"/>
  <c r="B6857" i="5" s="1"/>
  <c r="B6858" i="5" a="1"/>
  <c r="B6858" i="5" s="1"/>
  <c r="B6859" i="5" a="1"/>
  <c r="B6859" i="5" s="1"/>
  <c r="B6860" i="5" a="1"/>
  <c r="B6860" i="5" s="1"/>
  <c r="B6861" i="5" a="1"/>
  <c r="B6861" i="5" s="1"/>
  <c r="B6862" i="5" a="1"/>
  <c r="B6862" i="5" s="1"/>
  <c r="B6863" i="5" a="1"/>
  <c r="B6863" i="5" s="1"/>
  <c r="B6864" i="5" a="1"/>
  <c r="B6864" i="5" s="1"/>
  <c r="B6865" i="5" a="1"/>
  <c r="B6865" i="5" s="1"/>
  <c r="B6866" i="5" a="1"/>
  <c r="B6866" i="5" s="1"/>
  <c r="B6867" i="5" a="1"/>
  <c r="B6867" i="5" s="1"/>
  <c r="B6868" i="5" a="1"/>
  <c r="B6868" i="5" s="1"/>
  <c r="B6869" i="5" a="1"/>
  <c r="B6869" i="5" s="1"/>
  <c r="B6870" i="5" a="1"/>
  <c r="B6870" i="5" s="1"/>
  <c r="B6871" i="5" a="1"/>
  <c r="B6871" i="5" s="1"/>
  <c r="B6872" i="5" a="1"/>
  <c r="B6872" i="5" s="1"/>
  <c r="B6873" i="5" a="1"/>
  <c r="B6873" i="5" s="1"/>
  <c r="B6874" i="5" a="1"/>
  <c r="B6874" i="5" s="1"/>
  <c r="B6875" i="5" a="1"/>
  <c r="B6875" i="5" s="1"/>
  <c r="B6876" i="5" a="1"/>
  <c r="B6876" i="5" s="1"/>
  <c r="B6877" i="5" a="1"/>
  <c r="B6877" i="5" s="1"/>
  <c r="B6878" i="5" a="1"/>
  <c r="B6878" i="5" s="1"/>
  <c r="B6879" i="5" a="1"/>
  <c r="B6879" i="5" s="1"/>
  <c r="B6880" i="5" a="1"/>
  <c r="B6880" i="5" s="1"/>
  <c r="B6881" i="5" a="1"/>
  <c r="B6881" i="5" s="1"/>
  <c r="B6882" i="5" a="1"/>
  <c r="B6882" i="5" s="1"/>
  <c r="B6883" i="5" a="1"/>
  <c r="B6883" i="5" s="1"/>
  <c r="B6884" i="5" a="1"/>
  <c r="B6884" i="5" s="1"/>
  <c r="B6885" i="5" a="1"/>
  <c r="B6885" i="5" s="1"/>
  <c r="B6886" i="5" a="1"/>
  <c r="B6886" i="5" s="1"/>
  <c r="B6887" i="5" a="1"/>
  <c r="B6887" i="5" s="1"/>
  <c r="B6888" i="5" a="1"/>
  <c r="B6888" i="5" s="1"/>
  <c r="B6889" i="5" a="1"/>
  <c r="B6889" i="5" s="1"/>
  <c r="B6890" i="5" a="1"/>
  <c r="B6890" i="5" s="1"/>
  <c r="B6891" i="5" a="1"/>
  <c r="B6891" i="5" s="1"/>
  <c r="B6892" i="5" a="1"/>
  <c r="B6892" i="5" s="1"/>
  <c r="B6893" i="5" a="1"/>
  <c r="B6893" i="5" s="1"/>
  <c r="B6894" i="5" a="1"/>
  <c r="B6894" i="5" s="1"/>
  <c r="B6895" i="5" a="1"/>
  <c r="B6895" i="5" s="1"/>
  <c r="B6896" i="5" a="1"/>
  <c r="B6896" i="5" s="1"/>
  <c r="B6897" i="5" a="1"/>
  <c r="B6897" i="5" s="1"/>
  <c r="B6898" i="5" a="1"/>
  <c r="B6898" i="5" s="1"/>
  <c r="B6899" i="5" a="1"/>
  <c r="B6899" i="5"/>
  <c r="B6900" i="5" a="1"/>
  <c r="B6900" i="5" s="1"/>
  <c r="B6901" i="5" a="1"/>
  <c r="B6901" i="5" s="1"/>
  <c r="B6902" i="5" a="1"/>
  <c r="B6902" i="5" s="1"/>
  <c r="B6903" i="5" a="1"/>
  <c r="B6903" i="5" s="1"/>
  <c r="B6904" i="5" a="1"/>
  <c r="B6904" i="5" s="1"/>
  <c r="B6905" i="5" a="1"/>
  <c r="B6905" i="5" s="1"/>
  <c r="B6906" i="5" a="1"/>
  <c r="B6906" i="5" s="1"/>
  <c r="B6907" i="5" a="1"/>
  <c r="B6907" i="5" s="1"/>
  <c r="B6908" i="5" a="1"/>
  <c r="B6908" i="5" s="1"/>
  <c r="B6909" i="5" a="1"/>
  <c r="B6909" i="5" s="1"/>
  <c r="B6910" i="5" a="1"/>
  <c r="B6910" i="5" s="1"/>
  <c r="B6911" i="5" a="1"/>
  <c r="B6911" i="5" s="1"/>
  <c r="B6912" i="5" a="1"/>
  <c r="B6912" i="5" s="1"/>
  <c r="B6913" i="5" a="1"/>
  <c r="B6913" i="5" s="1"/>
  <c r="B6914" i="5" a="1"/>
  <c r="B6914" i="5" s="1"/>
  <c r="B6915" i="5" a="1"/>
  <c r="B6915" i="5" s="1"/>
  <c r="B6916" i="5" a="1"/>
  <c r="B6916" i="5" s="1"/>
  <c r="B6917" i="5" a="1"/>
  <c r="B6917" i="5" s="1"/>
  <c r="B6918" i="5" a="1"/>
  <c r="B6918" i="5" s="1"/>
  <c r="B6919" i="5" a="1"/>
  <c r="B6919" i="5" s="1"/>
  <c r="B6920" i="5" a="1"/>
  <c r="B6920" i="5" s="1"/>
  <c r="B6921" i="5" a="1"/>
  <c r="B6921" i="5" s="1"/>
  <c r="B6922" i="5" a="1"/>
  <c r="B6922" i="5" s="1"/>
  <c r="B6923" i="5" a="1"/>
  <c r="B6923" i="5"/>
  <c r="B6924" i="5" a="1"/>
  <c r="B6924" i="5" s="1"/>
  <c r="B6925" i="5" a="1"/>
  <c r="B6925" i="5" s="1"/>
  <c r="B6926" i="5" a="1"/>
  <c r="B6926" i="5" s="1"/>
  <c r="B6927" i="5" a="1"/>
  <c r="B6927" i="5" s="1"/>
  <c r="B6928" i="5" a="1"/>
  <c r="B6928" i="5" s="1"/>
  <c r="B6929" i="5" a="1"/>
  <c r="B6929" i="5" s="1"/>
  <c r="B6930" i="5" a="1"/>
  <c r="B6930" i="5" s="1"/>
  <c r="B6931" i="5" a="1"/>
  <c r="B6931" i="5"/>
  <c r="B6932" i="5" a="1"/>
  <c r="B6932" i="5" s="1"/>
  <c r="B6933" i="5" a="1"/>
  <c r="B6933" i="5" s="1"/>
  <c r="B6934" i="5" a="1"/>
  <c r="B6934" i="5" s="1"/>
  <c r="B6935" i="5" a="1"/>
  <c r="B6935" i="5" s="1"/>
  <c r="B6936" i="5" a="1"/>
  <c r="B6936" i="5" s="1"/>
  <c r="B6937" i="5" a="1"/>
  <c r="B6937" i="5" s="1"/>
  <c r="B6938" i="5" a="1"/>
  <c r="B6938" i="5" s="1"/>
  <c r="B6939" i="5" a="1"/>
  <c r="B6939" i="5" s="1"/>
  <c r="B6940" i="5" a="1"/>
  <c r="B6940" i="5" s="1"/>
  <c r="B6941" i="5" a="1"/>
  <c r="B6941" i="5" s="1"/>
  <c r="B6942" i="5" a="1"/>
  <c r="B6942" i="5" s="1"/>
  <c r="B6943" i="5" a="1"/>
  <c r="B6943" i="5" s="1"/>
  <c r="B6944" i="5" a="1"/>
  <c r="B6944" i="5" s="1"/>
  <c r="B6945" i="5" a="1"/>
  <c r="B6945" i="5" s="1"/>
  <c r="B6946" i="5" a="1"/>
  <c r="B6946" i="5" s="1"/>
  <c r="B6947" i="5" a="1"/>
  <c r="B6947" i="5" s="1"/>
  <c r="B6948" i="5" a="1"/>
  <c r="B6948" i="5" s="1"/>
  <c r="B6949" i="5" a="1"/>
  <c r="B6949" i="5" s="1"/>
  <c r="B6950" i="5" a="1"/>
  <c r="B6950" i="5" s="1"/>
  <c r="B6951" i="5" a="1"/>
  <c r="B6951" i="5" s="1"/>
  <c r="B6952" i="5" a="1"/>
  <c r="B6952" i="5" s="1"/>
  <c r="B6953" i="5" a="1"/>
  <c r="B6953" i="5" s="1"/>
  <c r="B6954" i="5" a="1"/>
  <c r="B6954" i="5" s="1"/>
  <c r="B6955" i="5" a="1"/>
  <c r="B6955" i="5" s="1"/>
  <c r="B6956" i="5" a="1"/>
  <c r="B6956" i="5" s="1"/>
  <c r="B6957" i="5" a="1"/>
  <c r="B6957" i="5" s="1"/>
  <c r="B6958" i="5" a="1"/>
  <c r="B6958" i="5" s="1"/>
  <c r="B6959" i="5" a="1"/>
  <c r="B6959" i="5" s="1"/>
  <c r="B6960" i="5" a="1"/>
  <c r="B6960" i="5" s="1"/>
  <c r="B6961" i="5" a="1"/>
  <c r="B6961" i="5" s="1"/>
  <c r="B6962" i="5" a="1"/>
  <c r="B6962" i="5" s="1"/>
  <c r="B6963" i="5" a="1"/>
  <c r="B6963" i="5" s="1"/>
  <c r="B6964" i="5" a="1"/>
  <c r="B6964" i="5" s="1"/>
  <c r="B6965" i="5" a="1"/>
  <c r="B6965" i="5" s="1"/>
  <c r="B6966" i="5" a="1"/>
  <c r="B6966" i="5" s="1"/>
  <c r="B6967" i="5" a="1"/>
  <c r="B6967" i="5" s="1"/>
  <c r="B6968" i="5" a="1"/>
  <c r="B6968" i="5" s="1"/>
  <c r="B6969" i="5" a="1"/>
  <c r="B6969" i="5" s="1"/>
  <c r="B6970" i="5" a="1"/>
  <c r="B6970" i="5" s="1"/>
  <c r="B6971" i="5" a="1"/>
  <c r="B6971" i="5" s="1"/>
  <c r="B6972" i="5" a="1"/>
  <c r="B6972" i="5" s="1"/>
  <c r="B6973" i="5" a="1"/>
  <c r="B6973" i="5" s="1"/>
  <c r="B6974" i="5" a="1"/>
  <c r="B6974" i="5" s="1"/>
  <c r="B6975" i="5" a="1"/>
  <c r="B6975" i="5" s="1"/>
  <c r="B6976" i="5" a="1"/>
  <c r="B6976" i="5" s="1"/>
  <c r="B6977" i="5" a="1"/>
  <c r="B6977" i="5" s="1"/>
  <c r="B6978" i="5" a="1"/>
  <c r="B6978" i="5" s="1"/>
  <c r="B6979" i="5" a="1"/>
  <c r="B6979" i="5" s="1"/>
  <c r="B6980" i="5" a="1"/>
  <c r="B6980" i="5" s="1"/>
  <c r="B6981" i="5" a="1"/>
  <c r="B6981" i="5" s="1"/>
  <c r="B6982" i="5" a="1"/>
  <c r="B6982" i="5" s="1"/>
  <c r="B6983" i="5" a="1"/>
  <c r="B6983" i="5" s="1"/>
  <c r="B6984" i="5" a="1"/>
  <c r="B6984" i="5" s="1"/>
  <c r="B6985" i="5" a="1"/>
  <c r="B6985" i="5" s="1"/>
  <c r="B6986" i="5" a="1"/>
  <c r="B6986" i="5" s="1"/>
  <c r="B6987" i="5" a="1"/>
  <c r="B6987" i="5"/>
  <c r="B6988" i="5" a="1"/>
  <c r="B6988" i="5" s="1"/>
  <c r="B6989" i="5" a="1"/>
  <c r="B6989" i="5" s="1"/>
  <c r="B6990" i="5" a="1"/>
  <c r="B6990" i="5" s="1"/>
  <c r="B6991" i="5" a="1"/>
  <c r="B6991" i="5" s="1"/>
  <c r="B6992" i="5" a="1"/>
  <c r="B6992" i="5" s="1"/>
  <c r="B6993" i="5" a="1"/>
  <c r="B6993" i="5" s="1"/>
  <c r="B6994" i="5" a="1"/>
  <c r="B6994" i="5" s="1"/>
  <c r="B6995" i="5" a="1"/>
  <c r="B6995" i="5"/>
  <c r="B6996" i="5" a="1"/>
  <c r="B6996" i="5" s="1"/>
  <c r="B6997" i="5" a="1"/>
  <c r="B6997" i="5" s="1"/>
  <c r="B6998" i="5" a="1"/>
  <c r="B6998" i="5" s="1"/>
  <c r="B6999" i="5" a="1"/>
  <c r="B6999" i="5" s="1"/>
  <c r="B7000" i="5" a="1"/>
  <c r="B7000" i="5" s="1"/>
  <c r="B7001" i="5" a="1"/>
  <c r="B7001" i="5" s="1"/>
  <c r="B7002" i="5" a="1"/>
  <c r="B7002" i="5" s="1"/>
  <c r="B7003" i="5" a="1"/>
  <c r="B7003" i="5" s="1"/>
  <c r="B7004" i="5" a="1"/>
  <c r="B7004" i="5" s="1"/>
  <c r="B7005" i="5" a="1"/>
  <c r="B7005" i="5" s="1"/>
  <c r="B7006" i="5" a="1"/>
  <c r="B7006" i="5" s="1"/>
  <c r="B7007" i="5" a="1"/>
  <c r="B7007" i="5" s="1"/>
  <c r="B7008" i="5" a="1"/>
  <c r="B7008" i="5" s="1"/>
  <c r="B7009" i="5" a="1"/>
  <c r="B7009" i="5" s="1"/>
  <c r="B7010" i="5" a="1"/>
  <c r="B7010" i="5" s="1"/>
  <c r="B7011" i="5" a="1"/>
  <c r="B7011" i="5" s="1"/>
  <c r="B7012" i="5" a="1"/>
  <c r="B7012" i="5" s="1"/>
  <c r="B7013" i="5" a="1"/>
  <c r="B7013" i="5" s="1"/>
  <c r="B7014" i="5" a="1"/>
  <c r="B7014" i="5" s="1"/>
  <c r="B7015" i="5" a="1"/>
  <c r="B7015" i="5" s="1"/>
  <c r="B7016" i="5" a="1"/>
  <c r="B7016" i="5" s="1"/>
  <c r="B7017" i="5" a="1"/>
  <c r="B7017" i="5" s="1"/>
  <c r="B7018" i="5" a="1"/>
  <c r="B7018" i="5" s="1"/>
  <c r="B7019" i="5" a="1"/>
  <c r="B7019" i="5" s="1"/>
  <c r="B7020" i="5" a="1"/>
  <c r="B7020" i="5" s="1"/>
  <c r="B7021" i="5" a="1"/>
  <c r="B7021" i="5" s="1"/>
  <c r="B7022" i="5" a="1"/>
  <c r="B7022" i="5" s="1"/>
  <c r="B7023" i="5" a="1"/>
  <c r="B7023" i="5" s="1"/>
  <c r="B7024" i="5" a="1"/>
  <c r="B7024" i="5" s="1"/>
  <c r="B7025" i="5" a="1"/>
  <c r="B7025" i="5" s="1"/>
  <c r="B7026" i="5" a="1"/>
  <c r="B7026" i="5" s="1"/>
  <c r="B7027" i="5" a="1"/>
  <c r="B7027" i="5"/>
  <c r="B7028" i="5" a="1"/>
  <c r="B7028" i="5" s="1"/>
  <c r="B7029" i="5" a="1"/>
  <c r="B7029" i="5" s="1"/>
  <c r="B7030" i="5" a="1"/>
  <c r="B7030" i="5" s="1"/>
  <c r="B7031" i="5" a="1"/>
  <c r="B7031" i="5" s="1"/>
  <c r="B7032" i="5" a="1"/>
  <c r="B7032" i="5" s="1"/>
  <c r="B7033" i="5" a="1"/>
  <c r="B7033" i="5" s="1"/>
  <c r="B7034" i="5" a="1"/>
  <c r="B7034" i="5" s="1"/>
  <c r="B7035" i="5" a="1"/>
  <c r="B7035" i="5" s="1"/>
  <c r="B7036" i="5" a="1"/>
  <c r="B7036" i="5" s="1"/>
  <c r="B7037" i="5" a="1"/>
  <c r="B7037" i="5" s="1"/>
  <c r="B7038" i="5" a="1"/>
  <c r="B7038" i="5" s="1"/>
  <c r="B7039" i="5" a="1"/>
  <c r="B7039" i="5" s="1"/>
  <c r="B7040" i="5" a="1"/>
  <c r="B7040" i="5" s="1"/>
  <c r="B7041" i="5" a="1"/>
  <c r="B7041" i="5" s="1"/>
  <c r="B7042" i="5" a="1"/>
  <c r="B7042" i="5" s="1"/>
  <c r="B7043" i="5" a="1"/>
  <c r="B7043" i="5" s="1"/>
  <c r="B7044" i="5" a="1"/>
  <c r="B7044" i="5" s="1"/>
  <c r="B7045" i="5" a="1"/>
  <c r="B7045" i="5" s="1"/>
  <c r="B7046" i="5" a="1"/>
  <c r="B7046" i="5" s="1"/>
  <c r="B7047" i="5" a="1"/>
  <c r="B7047" i="5" s="1"/>
  <c r="B7048" i="5" a="1"/>
  <c r="B7048" i="5" s="1"/>
  <c r="B7049" i="5" a="1"/>
  <c r="B7049" i="5" s="1"/>
  <c r="B7050" i="5" a="1"/>
  <c r="B7050" i="5" s="1"/>
  <c r="B7051" i="5" a="1"/>
  <c r="B7051" i="5" s="1"/>
  <c r="B7052" i="5" a="1"/>
  <c r="B7052" i="5" s="1"/>
  <c r="B7053" i="5" a="1"/>
  <c r="B7053" i="5" s="1"/>
  <c r="B7054" i="5" a="1"/>
  <c r="B7054" i="5" s="1"/>
  <c r="B7055" i="5" a="1"/>
  <c r="B7055" i="5" s="1"/>
  <c r="B7056" i="5" a="1"/>
  <c r="B7056" i="5" s="1"/>
  <c r="B7057" i="5" a="1"/>
  <c r="B7057" i="5" s="1"/>
  <c r="B7058" i="5" a="1"/>
  <c r="B7058" i="5" s="1"/>
  <c r="B7059" i="5" a="1"/>
  <c r="B7059" i="5" s="1"/>
  <c r="B7060" i="5" a="1"/>
  <c r="B7060" i="5" s="1"/>
  <c r="B7061" i="5" a="1"/>
  <c r="B7061" i="5" s="1"/>
  <c r="B7062" i="5" a="1"/>
  <c r="B7062" i="5" s="1"/>
  <c r="B7063" i="5" a="1"/>
  <c r="B7063" i="5" s="1"/>
  <c r="B7064" i="5" a="1"/>
  <c r="B7064" i="5" s="1"/>
  <c r="B7065" i="5" a="1"/>
  <c r="B7065" i="5" s="1"/>
  <c r="B7066" i="5" a="1"/>
  <c r="B7066" i="5" s="1"/>
  <c r="B7067" i="5" a="1"/>
  <c r="B7067" i="5" s="1"/>
  <c r="B7068" i="5" a="1"/>
  <c r="B7068" i="5" s="1"/>
  <c r="B7069" i="5" a="1"/>
  <c r="B7069" i="5" s="1"/>
  <c r="B7070" i="5" a="1"/>
  <c r="B7070" i="5" s="1"/>
  <c r="B7071" i="5" a="1"/>
  <c r="B7071" i="5" s="1"/>
  <c r="B7072" i="5" a="1"/>
  <c r="B7072" i="5" s="1"/>
  <c r="B7073" i="5" a="1"/>
  <c r="B7073" i="5" s="1"/>
  <c r="B7074" i="5" a="1"/>
  <c r="B7074" i="5" s="1"/>
  <c r="B7075" i="5" a="1"/>
  <c r="B7075" i="5" s="1"/>
  <c r="B7076" i="5" a="1"/>
  <c r="B7076" i="5" s="1"/>
  <c r="B7077" i="5" a="1"/>
  <c r="B7077" i="5" s="1"/>
  <c r="B7078" i="5" a="1"/>
  <c r="B7078" i="5" s="1"/>
  <c r="B7079" i="5" a="1"/>
  <c r="B7079" i="5" s="1"/>
  <c r="B7080" i="5" a="1"/>
  <c r="B7080" i="5" s="1"/>
  <c r="B7081" i="5" a="1"/>
  <c r="B7081" i="5" s="1"/>
  <c r="B7082" i="5" a="1"/>
  <c r="B7082" i="5" s="1"/>
  <c r="B7083" i="5" a="1"/>
  <c r="B7083" i="5" s="1"/>
  <c r="B7084" i="5" a="1"/>
  <c r="B7084" i="5" s="1"/>
  <c r="B7085" i="5" a="1"/>
  <c r="B7085" i="5" s="1"/>
  <c r="B7086" i="5" a="1"/>
  <c r="B7086" i="5" s="1"/>
  <c r="B7087" i="5" a="1"/>
  <c r="B7087" i="5" s="1"/>
  <c r="B7088" i="5" a="1"/>
  <c r="B7088" i="5" s="1"/>
  <c r="B7089" i="5" a="1"/>
  <c r="B7089" i="5" s="1"/>
  <c r="B7090" i="5" a="1"/>
  <c r="B7090" i="5" s="1"/>
  <c r="B7091" i="5" a="1"/>
  <c r="B7091" i="5"/>
  <c r="B7092" i="5" a="1"/>
  <c r="B7092" i="5" s="1"/>
  <c r="B7093" i="5" a="1"/>
  <c r="B7093" i="5" s="1"/>
  <c r="B7094" i="5" a="1"/>
  <c r="B7094" i="5" s="1"/>
  <c r="B7095" i="5" a="1"/>
  <c r="B7095" i="5" s="1"/>
  <c r="B7096" i="5" a="1"/>
  <c r="B7096" i="5" s="1"/>
  <c r="B7097" i="5" a="1"/>
  <c r="B7097" i="5" s="1"/>
  <c r="B7098" i="5" a="1"/>
  <c r="B7098" i="5" s="1"/>
  <c r="B7099" i="5" a="1"/>
  <c r="B7099" i="5" s="1"/>
  <c r="B7100" i="5" a="1"/>
  <c r="B7100" i="5" s="1"/>
  <c r="B7101" i="5" a="1"/>
  <c r="B7101" i="5" s="1"/>
  <c r="B7102" i="5" a="1"/>
  <c r="B7102" i="5" s="1"/>
  <c r="B7103" i="5" a="1"/>
  <c r="B7103" i="5" s="1"/>
  <c r="B7104" i="5" a="1"/>
  <c r="B7104" i="5" s="1"/>
  <c r="B7105" i="5" a="1"/>
  <c r="B7105" i="5" s="1"/>
  <c r="B7106" i="5" a="1"/>
  <c r="B7106" i="5" s="1"/>
  <c r="B7107" i="5" a="1"/>
  <c r="B7107" i="5" s="1"/>
  <c r="B7108" i="5" a="1"/>
  <c r="B7108" i="5" s="1"/>
  <c r="B7109" i="5" a="1"/>
  <c r="B7109" i="5" s="1"/>
  <c r="B7110" i="5" a="1"/>
  <c r="B7110" i="5" s="1"/>
  <c r="B7111" i="5" a="1"/>
  <c r="B7111" i="5" s="1"/>
  <c r="B7112" i="5" a="1"/>
  <c r="B7112" i="5" s="1"/>
  <c r="B7113" i="5" a="1"/>
  <c r="B7113" i="5" s="1"/>
  <c r="B7114" i="5" a="1"/>
  <c r="B7114" i="5" s="1"/>
  <c r="B7115" i="5" a="1"/>
  <c r="B7115" i="5"/>
  <c r="B7116" i="5" a="1"/>
  <c r="B7116" i="5" s="1"/>
  <c r="B7117" i="5" a="1"/>
  <c r="B7117" i="5" s="1"/>
  <c r="B7118" i="5" a="1"/>
  <c r="B7118" i="5" s="1"/>
  <c r="B7119" i="5" a="1"/>
  <c r="B7119" i="5" s="1"/>
  <c r="B7120" i="5" a="1"/>
  <c r="B7120" i="5" s="1"/>
  <c r="B7121" i="5" a="1"/>
  <c r="B7121" i="5" s="1"/>
  <c r="B7122" i="5" a="1"/>
  <c r="B7122" i="5" s="1"/>
  <c r="B7123" i="5" a="1"/>
  <c r="B7123" i="5" s="1"/>
  <c r="B7124" i="5" a="1"/>
  <c r="B7124" i="5" s="1"/>
  <c r="B7125" i="5" a="1"/>
  <c r="B7125" i="5" s="1"/>
  <c r="B7126" i="5" a="1"/>
  <c r="B7126" i="5" s="1"/>
  <c r="B7127" i="5" a="1"/>
  <c r="B7127" i="5" s="1"/>
  <c r="B7128" i="5" a="1"/>
  <c r="B7128" i="5" s="1"/>
  <c r="B7129" i="5" a="1"/>
  <c r="B7129" i="5" s="1"/>
  <c r="B7130" i="5" a="1"/>
  <c r="B7130" i="5" s="1"/>
  <c r="B7131" i="5" a="1"/>
  <c r="B7131" i="5" s="1"/>
  <c r="B7132" i="5" a="1"/>
  <c r="B7132" i="5" s="1"/>
  <c r="B7133" i="5" a="1"/>
  <c r="B7133" i="5" s="1"/>
  <c r="B7134" i="5" a="1"/>
  <c r="B7134" i="5" s="1"/>
  <c r="B7135" i="5" a="1"/>
  <c r="B7135" i="5" s="1"/>
  <c r="B7136" i="5" a="1"/>
  <c r="B7136" i="5" s="1"/>
  <c r="B7137" i="5" a="1"/>
  <c r="B7137" i="5" s="1"/>
  <c r="B7138" i="5" a="1"/>
  <c r="B7138" i="5" s="1"/>
  <c r="B7139" i="5" a="1"/>
  <c r="B7139" i="5" s="1"/>
  <c r="B7140" i="5" a="1"/>
  <c r="B7140" i="5" s="1"/>
  <c r="B7141" i="5" a="1"/>
  <c r="B7141" i="5" s="1"/>
  <c r="B7142" i="5" a="1"/>
  <c r="B7142" i="5" s="1"/>
  <c r="B7143" i="5" a="1"/>
  <c r="B7143" i="5" s="1"/>
  <c r="B7144" i="5" a="1"/>
  <c r="B7144" i="5" s="1"/>
  <c r="B7145" i="5" a="1"/>
  <c r="B7145" i="5" s="1"/>
  <c r="B7146" i="5" a="1"/>
  <c r="B7146" i="5" s="1"/>
  <c r="B7147" i="5" a="1"/>
  <c r="B7147" i="5" s="1"/>
  <c r="B7148" i="5" a="1"/>
  <c r="B7148" i="5" s="1"/>
  <c r="B7149" i="5" a="1"/>
  <c r="B7149" i="5" s="1"/>
  <c r="B7150" i="5" a="1"/>
  <c r="B7150" i="5" s="1"/>
  <c r="B7151" i="5" a="1"/>
  <c r="B7151" i="5" s="1"/>
  <c r="B7152" i="5" a="1"/>
  <c r="B7152" i="5" s="1"/>
  <c r="B7153" i="5" a="1"/>
  <c r="B7153" i="5" s="1"/>
  <c r="B7154" i="5" a="1"/>
  <c r="B7154" i="5" s="1"/>
  <c r="B7155" i="5" a="1"/>
  <c r="B7155" i="5"/>
  <c r="B7156" i="5" a="1"/>
  <c r="B7156" i="5" s="1"/>
  <c r="B7157" i="5" a="1"/>
  <c r="B7157" i="5" s="1"/>
  <c r="B7158" i="5" a="1"/>
  <c r="B7158" i="5" s="1"/>
  <c r="B7159" i="5" a="1"/>
  <c r="B7159" i="5" s="1"/>
  <c r="B7160" i="5" a="1"/>
  <c r="B7160" i="5" s="1"/>
  <c r="B7161" i="5" a="1"/>
  <c r="B7161" i="5" s="1"/>
  <c r="B7162" i="5" a="1"/>
  <c r="B7162" i="5" s="1"/>
  <c r="B7163" i="5" a="1"/>
  <c r="B7163" i="5" s="1"/>
  <c r="B7164" i="5" a="1"/>
  <c r="B7164" i="5" s="1"/>
  <c r="B7165" i="5" a="1"/>
  <c r="B7165" i="5" s="1"/>
  <c r="B7166" i="5" a="1"/>
  <c r="B7166" i="5" s="1"/>
  <c r="B7167" i="5" a="1"/>
  <c r="B7167" i="5" s="1"/>
  <c r="B7168" i="5" a="1"/>
  <c r="B7168" i="5" s="1"/>
  <c r="B7169" i="5" a="1"/>
  <c r="B7169" i="5" s="1"/>
  <c r="B7170" i="5" a="1"/>
  <c r="B7170" i="5" s="1"/>
  <c r="B7171" i="5" a="1"/>
  <c r="B7171" i="5" s="1"/>
  <c r="B7172" i="5" a="1"/>
  <c r="B7172" i="5" s="1"/>
  <c r="B7173" i="5" a="1"/>
  <c r="B7173" i="5" s="1"/>
  <c r="B7174" i="5" a="1"/>
  <c r="B7174" i="5" s="1"/>
  <c r="B7175" i="5" a="1"/>
  <c r="B7175" i="5" s="1"/>
  <c r="B7176" i="5" a="1"/>
  <c r="B7176" i="5" s="1"/>
  <c r="B7177" i="5" a="1"/>
  <c r="B7177" i="5" s="1"/>
  <c r="B7178" i="5" a="1"/>
  <c r="B7178" i="5" s="1"/>
  <c r="B7179" i="5" a="1"/>
  <c r="B7179" i="5" s="1"/>
  <c r="B7180" i="5" a="1"/>
  <c r="B7180" i="5" s="1"/>
  <c r="B7181" i="5" a="1"/>
  <c r="B7181" i="5" s="1"/>
  <c r="B7182" i="5" a="1"/>
  <c r="B7182" i="5" s="1"/>
  <c r="B7183" i="5" a="1"/>
  <c r="B7183" i="5" s="1"/>
  <c r="B7184" i="5" a="1"/>
  <c r="B7184" i="5" s="1"/>
  <c r="B7185" i="5" a="1"/>
  <c r="B7185" i="5" s="1"/>
  <c r="B7186" i="5" a="1"/>
  <c r="B7186" i="5" s="1"/>
  <c r="B7187" i="5" a="1"/>
  <c r="B7187" i="5"/>
  <c r="B7188" i="5" a="1"/>
  <c r="B7188" i="5" s="1"/>
  <c r="B7189" i="5" a="1"/>
  <c r="B7189" i="5" s="1"/>
  <c r="B7190" i="5" a="1"/>
  <c r="B7190" i="5" s="1"/>
  <c r="B7191" i="5" a="1"/>
  <c r="B7191" i="5" s="1"/>
  <c r="B7192" i="5" a="1"/>
  <c r="B7192" i="5" s="1"/>
  <c r="B7193" i="5" a="1"/>
  <c r="B7193" i="5" s="1"/>
  <c r="B7194" i="5" a="1"/>
  <c r="B7194" i="5" s="1"/>
  <c r="B7195" i="5" a="1"/>
  <c r="B7195" i="5" s="1"/>
  <c r="B7196" i="5" a="1"/>
  <c r="B7196" i="5" s="1"/>
  <c r="B7197" i="5" a="1"/>
  <c r="B7197" i="5" s="1"/>
  <c r="B7198" i="5" a="1"/>
  <c r="B7198" i="5" s="1"/>
  <c r="B7199" i="5" a="1"/>
  <c r="B7199" i="5" s="1"/>
  <c r="B7200" i="5" a="1"/>
  <c r="B7200" i="5" s="1"/>
  <c r="B7201" i="5" a="1"/>
  <c r="B7201" i="5" s="1"/>
  <c r="B7202" i="5" a="1"/>
  <c r="B7202" i="5" s="1"/>
  <c r="B7203" i="5" a="1"/>
  <c r="B7203" i="5" s="1"/>
  <c r="B7204" i="5" a="1"/>
  <c r="B7204" i="5" s="1"/>
  <c r="B7205" i="5" a="1"/>
  <c r="B7205" i="5" s="1"/>
  <c r="B7206" i="5" a="1"/>
  <c r="B7206" i="5" s="1"/>
  <c r="B7207" i="5" a="1"/>
  <c r="B7207" i="5" s="1"/>
  <c r="B7208" i="5" a="1"/>
  <c r="B7208" i="5" s="1"/>
  <c r="B7209" i="5" a="1"/>
  <c r="B7209" i="5" s="1"/>
  <c r="B7210" i="5" a="1"/>
  <c r="B7210" i="5" s="1"/>
  <c r="B7211" i="5" a="1"/>
  <c r="B7211" i="5" s="1"/>
  <c r="B7212" i="5" a="1"/>
  <c r="B7212" i="5" s="1"/>
  <c r="B7213" i="5" a="1"/>
  <c r="B7213" i="5" s="1"/>
  <c r="B7214" i="5" a="1"/>
  <c r="B7214" i="5" s="1"/>
  <c r="B7215" i="5" a="1"/>
  <c r="B7215" i="5" s="1"/>
  <c r="B7216" i="5" a="1"/>
  <c r="B7216" i="5" s="1"/>
  <c r="B7217" i="5" a="1"/>
  <c r="B7217" i="5" s="1"/>
  <c r="B7218" i="5" a="1"/>
  <c r="B7218" i="5" s="1"/>
  <c r="B7219" i="5" a="1"/>
  <c r="B7219" i="5"/>
  <c r="B7220" i="5" a="1"/>
  <c r="B7220" i="5" s="1"/>
  <c r="B7221" i="5" a="1"/>
  <c r="B7221" i="5" s="1"/>
  <c r="B7222" i="5" a="1"/>
  <c r="B7222" i="5" s="1"/>
  <c r="B7223" i="5" a="1"/>
  <c r="B7223" i="5" s="1"/>
  <c r="B7224" i="5" a="1"/>
  <c r="B7224" i="5" s="1"/>
  <c r="B7225" i="5" a="1"/>
  <c r="B7225" i="5" s="1"/>
  <c r="B7226" i="5" a="1"/>
  <c r="B7226" i="5" s="1"/>
  <c r="B7227" i="5" a="1"/>
  <c r="B7227" i="5" s="1"/>
  <c r="B7228" i="5" a="1"/>
  <c r="B7228" i="5" s="1"/>
  <c r="B7229" i="5" a="1"/>
  <c r="B7229" i="5" s="1"/>
  <c r="B7230" i="5" a="1"/>
  <c r="B7230" i="5" s="1"/>
  <c r="B7231" i="5" a="1"/>
  <c r="B7231" i="5" s="1"/>
  <c r="B7232" i="5" a="1"/>
  <c r="B7232" i="5" s="1"/>
  <c r="B7233" i="5" a="1"/>
  <c r="B7233" i="5" s="1"/>
  <c r="B7234" i="5" a="1"/>
  <c r="B7234" i="5" s="1"/>
  <c r="B7235" i="5" a="1"/>
  <c r="B7235" i="5" s="1"/>
  <c r="B7236" i="5" a="1"/>
  <c r="B7236" i="5" s="1"/>
  <c r="B7237" i="5" a="1"/>
  <c r="B7237" i="5" s="1"/>
  <c r="B7238" i="5" a="1"/>
  <c r="B7238" i="5" s="1"/>
  <c r="B7239" i="5" a="1"/>
  <c r="B7239" i="5" s="1"/>
  <c r="B7240" i="5" a="1"/>
  <c r="B7240" i="5" s="1"/>
  <c r="B7241" i="5" a="1"/>
  <c r="B7241" i="5" s="1"/>
  <c r="B7242" i="5" a="1"/>
  <c r="B7242" i="5" s="1"/>
  <c r="B7243" i="5" a="1"/>
  <c r="B7243" i="5"/>
  <c r="B7244" i="5" a="1"/>
  <c r="B7244" i="5" s="1"/>
  <c r="B7245" i="5" a="1"/>
  <c r="B7245" i="5" s="1"/>
  <c r="B7246" i="5" a="1"/>
  <c r="B7246" i="5" s="1"/>
  <c r="B7247" i="5" a="1"/>
  <c r="B7247" i="5" s="1"/>
  <c r="B7248" i="5" a="1"/>
  <c r="B7248" i="5" s="1"/>
  <c r="B7249" i="5" a="1"/>
  <c r="B7249" i="5" s="1"/>
  <c r="B7250" i="5" a="1"/>
  <c r="B7250" i="5" s="1"/>
  <c r="B7251" i="5" a="1"/>
  <c r="B7251" i="5" s="1"/>
  <c r="B7252" i="5" a="1"/>
  <c r="B7252" i="5" s="1"/>
  <c r="B7253" i="5" a="1"/>
  <c r="B7253" i="5" s="1"/>
  <c r="B7254" i="5" a="1"/>
  <c r="B7254" i="5" s="1"/>
  <c r="B7255" i="5" a="1"/>
  <c r="B7255" i="5" s="1"/>
  <c r="B7256" i="5" a="1"/>
  <c r="B7256" i="5" s="1"/>
  <c r="B7257" i="5" a="1"/>
  <c r="B7257" i="5" s="1"/>
  <c r="B7258" i="5" a="1"/>
  <c r="B7258" i="5" s="1"/>
  <c r="B7259" i="5" a="1"/>
  <c r="B7259" i="5" s="1"/>
  <c r="B7260" i="5" a="1"/>
  <c r="B7260" i="5" s="1"/>
  <c r="B7261" i="5" a="1"/>
  <c r="B7261" i="5" s="1"/>
  <c r="B7262" i="5" a="1"/>
  <c r="B7262" i="5" s="1"/>
  <c r="B7263" i="5" a="1"/>
  <c r="B7263" i="5" s="1"/>
  <c r="B7264" i="5" a="1"/>
  <c r="B7264" i="5" s="1"/>
  <c r="B7265" i="5" a="1"/>
  <c r="B7265" i="5" s="1"/>
  <c r="B7266" i="5" a="1"/>
  <c r="B7266" i="5" s="1"/>
  <c r="B7267" i="5" a="1"/>
  <c r="B7267" i="5" s="1"/>
  <c r="B7268" i="5" a="1"/>
  <c r="B7268" i="5" s="1"/>
  <c r="B7269" i="5" a="1"/>
  <c r="B7269" i="5" s="1"/>
  <c r="B7270" i="5" a="1"/>
  <c r="B7270" i="5" s="1"/>
  <c r="B7271" i="5" a="1"/>
  <c r="B7271" i="5" s="1"/>
  <c r="B7272" i="5" a="1"/>
  <c r="B7272" i="5" s="1"/>
  <c r="B7273" i="5" a="1"/>
  <c r="B7273" i="5" s="1"/>
  <c r="B7274" i="5" a="1"/>
  <c r="B7274" i="5" s="1"/>
  <c r="B7275" i="5" a="1"/>
  <c r="B7275" i="5" s="1"/>
  <c r="B7276" i="5" a="1"/>
  <c r="B7276" i="5" s="1"/>
  <c r="B7277" i="5" a="1"/>
  <c r="B7277" i="5" s="1"/>
  <c r="B7278" i="5" a="1"/>
  <c r="B7278" i="5" s="1"/>
  <c r="B7279" i="5" a="1"/>
  <c r="B7279" i="5" s="1"/>
  <c r="B7280" i="5" a="1"/>
  <c r="B7280" i="5" s="1"/>
  <c r="B7281" i="5" a="1"/>
  <c r="B7281" i="5" s="1"/>
  <c r="B7282" i="5" a="1"/>
  <c r="B7282" i="5" s="1"/>
  <c r="B7283" i="5" a="1"/>
  <c r="B7283" i="5" s="1"/>
  <c r="B7284" i="5" a="1"/>
  <c r="B7284" i="5" s="1"/>
  <c r="B7285" i="5" a="1"/>
  <c r="B7285" i="5" s="1"/>
  <c r="B7286" i="5" a="1"/>
  <c r="B7286" i="5" s="1"/>
  <c r="B7287" i="5" a="1"/>
  <c r="B7287" i="5" s="1"/>
  <c r="B7288" i="5" a="1"/>
  <c r="B7288" i="5" s="1"/>
  <c r="B7289" i="5" a="1"/>
  <c r="B7289" i="5" s="1"/>
  <c r="B7290" i="5" a="1"/>
  <c r="B7290" i="5" s="1"/>
  <c r="B7291" i="5" a="1"/>
  <c r="B7291" i="5" s="1"/>
  <c r="B7292" i="5" a="1"/>
  <c r="B7292" i="5" s="1"/>
  <c r="B7293" i="5" a="1"/>
  <c r="B7293" i="5" s="1"/>
  <c r="B7294" i="5" a="1"/>
  <c r="B7294" i="5" s="1"/>
  <c r="B7295" i="5" a="1"/>
  <c r="B7295" i="5" s="1"/>
  <c r="B7296" i="5" a="1"/>
  <c r="B7296" i="5" s="1"/>
  <c r="B7297" i="5" a="1"/>
  <c r="B7297" i="5" s="1"/>
  <c r="B7298" i="5" a="1"/>
  <c r="B7298" i="5" s="1"/>
  <c r="B7299" i="5" a="1"/>
  <c r="B7299" i="5"/>
  <c r="B7300" i="5" a="1"/>
  <c r="B7300" i="5" s="1"/>
  <c r="B7301" i="5" a="1"/>
  <c r="B7301" i="5" s="1"/>
  <c r="B7302" i="5" a="1"/>
  <c r="B7302" i="5" s="1"/>
  <c r="B7303" i="5" a="1"/>
  <c r="B7303" i="5" s="1"/>
  <c r="B7304" i="5" a="1"/>
  <c r="B7304" i="5" s="1"/>
  <c r="B7305" i="5" a="1"/>
  <c r="B7305" i="5" s="1"/>
  <c r="B7306" i="5" a="1"/>
  <c r="B7306" i="5" s="1"/>
  <c r="B7307" i="5" a="1"/>
  <c r="B7307" i="5" s="1"/>
  <c r="B7308" i="5" a="1"/>
  <c r="B7308" i="5" s="1"/>
  <c r="B7309" i="5" a="1"/>
  <c r="B7309" i="5" s="1"/>
  <c r="B7310" i="5" a="1"/>
  <c r="B7310" i="5" s="1"/>
  <c r="B7311" i="5" a="1"/>
  <c r="B7311" i="5" s="1"/>
  <c r="B7312" i="5" a="1"/>
  <c r="B7312" i="5" s="1"/>
  <c r="B7313" i="5" a="1"/>
  <c r="B7313" i="5" s="1"/>
  <c r="B7314" i="5" a="1"/>
  <c r="B7314" i="5" s="1"/>
  <c r="B7315" i="5" a="1"/>
  <c r="B7315" i="5" s="1"/>
  <c r="B7316" i="5" a="1"/>
  <c r="B7316" i="5" s="1"/>
  <c r="B7317" i="5" a="1"/>
  <c r="B7317" i="5" s="1"/>
  <c r="B7318" i="5" a="1"/>
  <c r="B7318" i="5" s="1"/>
  <c r="B7319" i="5" a="1"/>
  <c r="B7319" i="5" s="1"/>
  <c r="B7320" i="5" a="1"/>
  <c r="B7320" i="5" s="1"/>
  <c r="B7321" i="5" a="1"/>
  <c r="B7321" i="5" s="1"/>
  <c r="B7322" i="5" a="1"/>
  <c r="B7322" i="5" s="1"/>
  <c r="B7323" i="5" a="1"/>
  <c r="B7323" i="5" s="1"/>
  <c r="B7324" i="5" a="1"/>
  <c r="B7324" i="5" s="1"/>
  <c r="B7325" i="5" a="1"/>
  <c r="B7325" i="5" s="1"/>
  <c r="B7326" i="5" a="1"/>
  <c r="B7326" i="5" s="1"/>
  <c r="B7327" i="5" a="1"/>
  <c r="B7327" i="5" s="1"/>
  <c r="B7328" i="5" a="1"/>
  <c r="B7328" i="5" s="1"/>
  <c r="B7329" i="5" a="1"/>
  <c r="B7329" i="5" s="1"/>
  <c r="B7330" i="5" a="1"/>
  <c r="B7330" i="5" s="1"/>
  <c r="B7331" i="5" a="1"/>
  <c r="B7331" i="5"/>
  <c r="B7332" i="5" a="1"/>
  <c r="B7332" i="5" s="1"/>
  <c r="B7333" i="5" a="1"/>
  <c r="B7333" i="5" s="1"/>
  <c r="B7334" i="5" a="1"/>
  <c r="B7334" i="5" s="1"/>
  <c r="B7335" i="5" a="1"/>
  <c r="B7335" i="5" s="1"/>
  <c r="B7336" i="5" a="1"/>
  <c r="B7336" i="5" s="1"/>
  <c r="B7337" i="5" a="1"/>
  <c r="B7337" i="5" s="1"/>
  <c r="B7338" i="5" a="1"/>
  <c r="B7338" i="5" s="1"/>
  <c r="B7339" i="5" a="1"/>
  <c r="B7339" i="5" s="1"/>
  <c r="B7340" i="5" a="1"/>
  <c r="B7340" i="5" s="1"/>
  <c r="B7341" i="5" a="1"/>
  <c r="B7341" i="5" s="1"/>
  <c r="B7342" i="5" a="1"/>
  <c r="B7342" i="5" s="1"/>
  <c r="B7343" i="5" a="1"/>
  <c r="B7343" i="5" s="1"/>
  <c r="B7344" i="5" a="1"/>
  <c r="B7344" i="5" s="1"/>
  <c r="B7345" i="5" a="1"/>
  <c r="B7345" i="5" s="1"/>
  <c r="B7346" i="5" a="1"/>
  <c r="B7346" i="5" s="1"/>
  <c r="B7347" i="5" a="1"/>
  <c r="B7347" i="5" s="1"/>
  <c r="B7348" i="5" a="1"/>
  <c r="B7348" i="5" s="1"/>
  <c r="B7349" i="5" a="1"/>
  <c r="B7349" i="5" s="1"/>
  <c r="B7350" i="5" a="1"/>
  <c r="B7350" i="5" s="1"/>
  <c r="B7351" i="5" a="1"/>
  <c r="B7351" i="5" s="1"/>
  <c r="B7352" i="5" a="1"/>
  <c r="B7352" i="5" s="1"/>
  <c r="B7353" i="5" a="1"/>
  <c r="B7353" i="5" s="1"/>
  <c r="B7354" i="5" a="1"/>
  <c r="B7354" i="5" s="1"/>
  <c r="B7355" i="5" a="1"/>
  <c r="B7355" i="5" s="1"/>
  <c r="B7356" i="5" a="1"/>
  <c r="B7356" i="5" s="1"/>
  <c r="B7357" i="5" a="1"/>
  <c r="B7357" i="5" s="1"/>
  <c r="B7358" i="5" a="1"/>
  <c r="B7358" i="5" s="1"/>
  <c r="B7359" i="5" a="1"/>
  <c r="B7359" i="5"/>
  <c r="B7360" i="5" a="1"/>
  <c r="B7360" i="5" s="1"/>
  <c r="B7361" i="5" a="1"/>
  <c r="B7361" i="5" s="1"/>
  <c r="B7362" i="5" a="1"/>
  <c r="B7362" i="5" s="1"/>
  <c r="B7363" i="5" a="1"/>
  <c r="B7363" i="5" s="1"/>
  <c r="B7364" i="5" a="1"/>
  <c r="B7364" i="5" s="1"/>
  <c r="B7365" i="5" a="1"/>
  <c r="B7365" i="5" s="1"/>
  <c r="B7366" i="5" a="1"/>
  <c r="B7366" i="5" s="1"/>
  <c r="B7367" i="5" a="1"/>
  <c r="B7367" i="5" s="1"/>
  <c r="B7368" i="5" a="1"/>
  <c r="B7368" i="5" s="1"/>
  <c r="B7369" i="5" a="1"/>
  <c r="B7369" i="5"/>
  <c r="B7370" i="5" a="1"/>
  <c r="B7370" i="5" s="1"/>
  <c r="B7371" i="5" a="1"/>
  <c r="B7371" i="5" s="1"/>
  <c r="B7372" i="5" a="1"/>
  <c r="B7372" i="5" s="1"/>
  <c r="B7373" i="5" a="1"/>
  <c r="B7373" i="5" s="1"/>
  <c r="B7374" i="5" a="1"/>
  <c r="B7374" i="5" s="1"/>
  <c r="B7375" i="5" a="1"/>
  <c r="B7375" i="5" s="1"/>
  <c r="B7376" i="5" a="1"/>
  <c r="B7376" i="5" s="1"/>
  <c r="B7377" i="5" a="1"/>
  <c r="B7377" i="5" s="1"/>
  <c r="B7378" i="5" a="1"/>
  <c r="B7378" i="5" s="1"/>
  <c r="B7379" i="5" a="1"/>
  <c r="B7379" i="5" s="1"/>
  <c r="B7380" i="5" a="1"/>
  <c r="B7380" i="5" s="1"/>
  <c r="B7381" i="5" a="1"/>
  <c r="B7381" i="5" s="1"/>
  <c r="B7382" i="5" a="1"/>
  <c r="B7382" i="5" s="1"/>
  <c r="B7383" i="5" a="1"/>
  <c r="B7383" i="5" s="1"/>
  <c r="B7384" i="5" a="1"/>
  <c r="B7384" i="5" s="1"/>
  <c r="B7385" i="5" a="1"/>
  <c r="B7385" i="5" s="1"/>
  <c r="B7386" i="5" a="1"/>
  <c r="B7386" i="5" s="1"/>
  <c r="B7387" i="5" a="1"/>
  <c r="B7387" i="5"/>
  <c r="B7388" i="5" a="1"/>
  <c r="B7388" i="5" s="1"/>
  <c r="B7389" i="5" a="1"/>
  <c r="B7389" i="5" s="1"/>
  <c r="B7390" i="5" a="1"/>
  <c r="B7390" i="5" s="1"/>
  <c r="B7391" i="5" a="1"/>
  <c r="B7391" i="5" s="1"/>
  <c r="B7392" i="5" a="1"/>
  <c r="B7392" i="5" s="1"/>
  <c r="B7393" i="5" a="1"/>
  <c r="B7393" i="5" s="1"/>
  <c r="B7394" i="5" a="1"/>
  <c r="B7394" i="5" s="1"/>
  <c r="B7395" i="5" a="1"/>
  <c r="B7395" i="5" s="1"/>
  <c r="B7396" i="5" a="1"/>
  <c r="B7396" i="5" s="1"/>
  <c r="B7397" i="5" a="1"/>
  <c r="B7397" i="5" s="1"/>
  <c r="B7398" i="5" a="1"/>
  <c r="B7398" i="5" s="1"/>
  <c r="B7399" i="5" a="1"/>
  <c r="B7399" i="5" s="1"/>
  <c r="B7400" i="5" a="1"/>
  <c r="B7400" i="5" s="1"/>
  <c r="B7401" i="5" a="1"/>
  <c r="B7401" i="5" s="1"/>
  <c r="B7402" i="5" a="1"/>
  <c r="B7402" i="5" s="1"/>
  <c r="B7403" i="5" a="1"/>
  <c r="B7403" i="5"/>
  <c r="B7404" i="5" a="1"/>
  <c r="B7404" i="5" s="1"/>
  <c r="B7405" i="5" a="1"/>
  <c r="B7405" i="5" s="1"/>
  <c r="B7406" i="5" a="1"/>
  <c r="B7406" i="5" s="1"/>
  <c r="B7407" i="5" a="1"/>
  <c r="B7407" i="5" s="1"/>
  <c r="B7408" i="5" a="1"/>
  <c r="B7408" i="5" s="1"/>
  <c r="B7409" i="5" a="1"/>
  <c r="B7409" i="5"/>
  <c r="B7410" i="5" a="1"/>
  <c r="B7410" i="5" s="1"/>
  <c r="B7411" i="5" a="1"/>
  <c r="B7411" i="5" s="1"/>
  <c r="B7412" i="5" a="1"/>
  <c r="B7412" i="5" s="1"/>
  <c r="B7413" i="5" a="1"/>
  <c r="B7413" i="5" s="1"/>
  <c r="B7414" i="5" a="1"/>
  <c r="B7414" i="5" s="1"/>
  <c r="B7415" i="5" a="1"/>
  <c r="B7415" i="5"/>
  <c r="B7416" i="5" a="1"/>
  <c r="B7416" i="5" s="1"/>
  <c r="B7417" i="5" a="1"/>
  <c r="B7417" i="5" s="1"/>
  <c r="B7418" i="5" a="1"/>
  <c r="B7418" i="5" s="1"/>
  <c r="B7419" i="5" a="1"/>
  <c r="B7419" i="5" s="1"/>
  <c r="B7420" i="5" a="1"/>
  <c r="B7420" i="5" s="1"/>
  <c r="B7421" i="5" a="1"/>
  <c r="B7421" i="5" s="1"/>
  <c r="B7422" i="5" a="1"/>
  <c r="B7422" i="5" s="1"/>
  <c r="B7423" i="5" a="1"/>
  <c r="B7423" i="5" s="1"/>
  <c r="B7424" i="5" a="1"/>
  <c r="B7424" i="5" s="1"/>
  <c r="B7425" i="5" a="1"/>
  <c r="B7425" i="5" s="1"/>
  <c r="B7426" i="5" a="1"/>
  <c r="B7426" i="5" s="1"/>
  <c r="B7427" i="5" a="1"/>
  <c r="B7427" i="5" s="1"/>
  <c r="B7428" i="5" a="1"/>
  <c r="B7428" i="5" s="1"/>
  <c r="B7429" i="5" a="1"/>
  <c r="B7429" i="5" s="1"/>
  <c r="B7430" i="5" a="1"/>
  <c r="B7430" i="5" s="1"/>
  <c r="B7431" i="5" a="1"/>
  <c r="B7431" i="5" s="1"/>
  <c r="B7432" i="5" a="1"/>
  <c r="B7432" i="5"/>
  <c r="B7433" i="5" a="1"/>
  <c r="B7433" i="5" s="1"/>
  <c r="B7434" i="5" a="1"/>
  <c r="B7434" i="5" s="1"/>
  <c r="B7435" i="5" a="1"/>
  <c r="B7435" i="5" s="1"/>
  <c r="B7436" i="5" a="1"/>
  <c r="B7436" i="5" s="1"/>
  <c r="B7437" i="5" a="1"/>
  <c r="B7437" i="5" s="1"/>
  <c r="B7438" i="5" a="1"/>
  <c r="B7438" i="5" s="1"/>
  <c r="B7439" i="5" a="1"/>
  <c r="B7439" i="5" s="1"/>
  <c r="B7440" i="5" a="1"/>
  <c r="B7440" i="5" s="1"/>
  <c r="B7441" i="5" a="1"/>
  <c r="B7441" i="5" s="1"/>
  <c r="B7442" i="5" a="1"/>
  <c r="B7442" i="5" s="1"/>
  <c r="B7443" i="5" a="1"/>
  <c r="B7443" i="5" s="1"/>
  <c r="B7444" i="5" a="1"/>
  <c r="B7444" i="5" s="1"/>
  <c r="B7445" i="5" a="1"/>
  <c r="B7445" i="5" s="1"/>
  <c r="B7446" i="5" a="1"/>
  <c r="B7446" i="5" s="1"/>
  <c r="B7447" i="5" a="1"/>
  <c r="B7447" i="5" s="1"/>
  <c r="B7448" i="5" a="1"/>
  <c r="B7448" i="5" s="1"/>
  <c r="B7449" i="5" a="1"/>
  <c r="B7449" i="5" s="1"/>
  <c r="B7450" i="5" a="1"/>
  <c r="B7450" i="5"/>
  <c r="B7451" i="5" a="1"/>
  <c r="B7451" i="5" s="1"/>
  <c r="B7452" i="5" a="1"/>
  <c r="B7452" i="5"/>
  <c r="B7453" i="5" a="1"/>
  <c r="B7453" i="5" s="1"/>
  <c r="B7454" i="5" a="1"/>
  <c r="B7454" i="5" s="1"/>
  <c r="B7455" i="5" a="1"/>
  <c r="B7455" i="5" s="1"/>
  <c r="B7456" i="5" a="1"/>
  <c r="B7456" i="5"/>
  <c r="B7457" i="5" a="1"/>
  <c r="B7457" i="5" s="1"/>
  <c r="B7458" i="5" a="1"/>
  <c r="B7458" i="5"/>
  <c r="B7459" i="5" a="1"/>
  <c r="B7459" i="5" s="1"/>
  <c r="B7460" i="5" a="1"/>
  <c r="B7460" i="5" s="1"/>
  <c r="B7461" i="5" a="1"/>
  <c r="B7461" i="5" s="1"/>
  <c r="B7462" i="5" a="1"/>
  <c r="B7462" i="5" s="1"/>
  <c r="B7463" i="5" a="1"/>
  <c r="B7463" i="5" s="1"/>
  <c r="B7464" i="5" a="1"/>
  <c r="B7464" i="5" s="1"/>
  <c r="B7465" i="5" a="1"/>
  <c r="B7465" i="5" s="1"/>
  <c r="B7466" i="5" a="1"/>
  <c r="B7466" i="5" s="1"/>
  <c r="B7467" i="5" a="1"/>
  <c r="B7467" i="5" s="1"/>
  <c r="B7468" i="5" a="1"/>
  <c r="B7468" i="5" s="1"/>
  <c r="B7469" i="5" a="1"/>
  <c r="B7469" i="5" s="1"/>
  <c r="B7470" i="5" a="1"/>
  <c r="B7470" i="5" s="1"/>
  <c r="B7471" i="5" a="1"/>
  <c r="B7471" i="5" s="1"/>
  <c r="B7472" i="5" a="1"/>
  <c r="B7472" i="5" s="1"/>
  <c r="B7473" i="5" a="1"/>
  <c r="B7473" i="5" s="1"/>
  <c r="B7474" i="5" a="1"/>
  <c r="B7474" i="5" s="1"/>
  <c r="B7475" i="5" a="1"/>
  <c r="B7475" i="5" s="1"/>
  <c r="B7476" i="5" a="1"/>
  <c r="B7476" i="5" s="1"/>
  <c r="B7477" i="5" a="1"/>
  <c r="B7477" i="5" s="1"/>
  <c r="B7478" i="5" a="1"/>
  <c r="B7478" i="5" s="1"/>
  <c r="B7479" i="5" a="1"/>
  <c r="B7479" i="5" s="1"/>
  <c r="B7480" i="5" a="1"/>
  <c r="B7480" i="5" s="1"/>
  <c r="B7481" i="5" a="1"/>
  <c r="B7481" i="5" s="1"/>
  <c r="B7482" i="5" a="1"/>
  <c r="B7482" i="5" s="1"/>
  <c r="B7483" i="5" a="1"/>
  <c r="B7483" i="5" s="1"/>
  <c r="B7484" i="5" a="1"/>
  <c r="B7484" i="5"/>
  <c r="B7485" i="5" a="1"/>
  <c r="B7485" i="5" s="1"/>
  <c r="B7486" i="5" a="1"/>
  <c r="B7486" i="5" s="1"/>
  <c r="B7487" i="5" a="1"/>
  <c r="B7487" i="5" s="1"/>
  <c r="B7488" i="5" a="1"/>
  <c r="B7488" i="5" s="1"/>
  <c r="B7489" i="5" a="1"/>
  <c r="B7489" i="5" s="1"/>
  <c r="B7490" i="5" a="1"/>
  <c r="B7490" i="5" s="1"/>
  <c r="B7491" i="5" a="1"/>
  <c r="B7491" i="5" s="1"/>
  <c r="B7492" i="5" a="1"/>
  <c r="B7492" i="5" s="1"/>
  <c r="B7493" i="5" a="1"/>
  <c r="B7493" i="5" s="1"/>
  <c r="B7494" i="5" a="1"/>
  <c r="B7494" i="5" s="1"/>
  <c r="B7495" i="5" a="1"/>
  <c r="B7495" i="5" s="1"/>
  <c r="B7496" i="5" a="1"/>
  <c r="B7496" i="5" s="1"/>
  <c r="B7497" i="5" a="1"/>
  <c r="B7497" i="5" s="1"/>
  <c r="B7498" i="5" a="1"/>
  <c r="B7498" i="5" s="1"/>
  <c r="B7499" i="5" a="1"/>
  <c r="B7499" i="5" s="1"/>
  <c r="B7500" i="5" a="1"/>
  <c r="B7500" i="5" s="1"/>
  <c r="B7501" i="5" a="1"/>
  <c r="B7501" i="5" s="1"/>
  <c r="B7502" i="5" a="1"/>
  <c r="B7502" i="5" s="1"/>
  <c r="B7503" i="5" a="1"/>
  <c r="B7503" i="5" s="1"/>
  <c r="B7504" i="5" a="1"/>
  <c r="B7504" i="5" s="1"/>
  <c r="B7505" i="5" a="1"/>
  <c r="B7505" i="5" s="1"/>
  <c r="B7506" i="5" a="1"/>
  <c r="B7506" i="5" s="1"/>
  <c r="B7507" i="5" a="1"/>
  <c r="B7507" i="5" s="1"/>
  <c r="B7508" i="5" a="1"/>
  <c r="B7508" i="5"/>
  <c r="B7509" i="5" a="1"/>
  <c r="B7509" i="5" s="1"/>
  <c r="B7510" i="5" a="1"/>
  <c r="B7510" i="5" s="1"/>
  <c r="B7511" i="5" a="1"/>
  <c r="B7511" i="5" s="1"/>
  <c r="B7512" i="5" a="1"/>
  <c r="B7512" i="5" s="1"/>
  <c r="B7513" i="5" a="1"/>
  <c r="B7513" i="5" s="1"/>
  <c r="B7514" i="5" a="1"/>
  <c r="B7514" i="5" s="1"/>
  <c r="B7515" i="5" a="1"/>
  <c r="B7515" i="5" s="1"/>
  <c r="B7516" i="5" a="1"/>
  <c r="B7516" i="5" s="1"/>
  <c r="B7517" i="5" a="1"/>
  <c r="B7517" i="5" s="1"/>
  <c r="B7518" i="5" a="1"/>
  <c r="B7518" i="5" s="1"/>
  <c r="B7519" i="5" a="1"/>
  <c r="B7519" i="5" s="1"/>
  <c r="B7520" i="5" a="1"/>
  <c r="B7520" i="5" s="1"/>
  <c r="B7521" i="5" a="1"/>
  <c r="B7521" i="5" s="1"/>
  <c r="B7522" i="5" a="1"/>
  <c r="B7522" i="5"/>
  <c r="B7523" i="5" a="1"/>
  <c r="B7523" i="5" s="1"/>
  <c r="B7524" i="5" a="1"/>
  <c r="B7524" i="5" s="1"/>
  <c r="B7525" i="5" a="1"/>
  <c r="B7525" i="5" s="1"/>
  <c r="B7526" i="5" a="1"/>
  <c r="B7526" i="5" s="1"/>
  <c r="B7527" i="5" a="1"/>
  <c r="B7527" i="5" s="1"/>
  <c r="B7528" i="5" a="1"/>
  <c r="B7528" i="5" s="1"/>
  <c r="B7529" i="5" a="1"/>
  <c r="B7529" i="5" s="1"/>
  <c r="B7530" i="5" a="1"/>
  <c r="B7530" i="5" s="1"/>
  <c r="B7531" i="5" a="1"/>
  <c r="B7531" i="5" s="1"/>
  <c r="B7532" i="5" a="1"/>
  <c r="B7532" i="5" s="1"/>
  <c r="B7533" i="5" a="1"/>
  <c r="B7533" i="5" s="1"/>
  <c r="B7534" i="5" a="1"/>
  <c r="B7534" i="5" s="1"/>
  <c r="B7535" i="5" a="1"/>
  <c r="B7535" i="5" s="1"/>
  <c r="B7536" i="5" a="1"/>
  <c r="B7536" i="5" s="1"/>
  <c r="B7537" i="5" a="1"/>
  <c r="B7537" i="5" s="1"/>
  <c r="B7538" i="5" a="1"/>
  <c r="B7538" i="5" s="1"/>
  <c r="B7539" i="5" a="1"/>
  <c r="B7539" i="5" s="1"/>
  <c r="B7540" i="5" a="1"/>
  <c r="B7540" i="5"/>
  <c r="B7541" i="5" a="1"/>
  <c r="B7541" i="5" s="1"/>
  <c r="B7542" i="5" a="1"/>
  <c r="B7542" i="5" s="1"/>
  <c r="B7543" i="5" a="1"/>
  <c r="B7543" i="5" s="1"/>
  <c r="B7544" i="5" a="1"/>
  <c r="B7544" i="5" s="1"/>
  <c r="B7545" i="5" a="1"/>
  <c r="B7545" i="5" s="1"/>
  <c r="B7546" i="5" a="1"/>
  <c r="B7546" i="5" s="1"/>
  <c r="B7547" i="5" a="1"/>
  <c r="B7547" i="5" s="1"/>
  <c r="B7548" i="5" a="1"/>
  <c r="B7548" i="5"/>
  <c r="B7549" i="5" a="1"/>
  <c r="B7549" i="5" s="1"/>
  <c r="B7550" i="5" a="1"/>
  <c r="B7550" i="5" s="1"/>
  <c r="B7551" i="5" a="1"/>
  <c r="B7551" i="5" s="1"/>
  <c r="B7552" i="5" a="1"/>
  <c r="B7552" i="5" s="1"/>
  <c r="B7553" i="5" a="1"/>
  <c r="B7553" i="5" s="1"/>
  <c r="B7554" i="5" a="1"/>
  <c r="B7554" i="5"/>
  <c r="B7555" i="5" a="1"/>
  <c r="B7555" i="5" s="1"/>
  <c r="B7556" i="5" a="1"/>
  <c r="B7556" i="5" s="1"/>
  <c r="B7557" i="5" a="1"/>
  <c r="B7557" i="5" s="1"/>
  <c r="B7558" i="5" a="1"/>
  <c r="B7558" i="5" s="1"/>
  <c r="B7559" i="5" a="1"/>
  <c r="B7559" i="5" s="1"/>
  <c r="B7560" i="5" a="1"/>
  <c r="B7560" i="5"/>
  <c r="B7561" i="5" a="1"/>
  <c r="B7561" i="5" s="1"/>
  <c r="B7562" i="5" a="1"/>
  <c r="B7562" i="5" s="1"/>
  <c r="B7563" i="5" a="1"/>
  <c r="B7563" i="5" s="1"/>
  <c r="B7564" i="5" a="1"/>
  <c r="B7564" i="5" s="1"/>
  <c r="B7565" i="5" a="1"/>
  <c r="B7565" i="5" s="1"/>
  <c r="B7566" i="5" a="1"/>
  <c r="B7566" i="5" s="1"/>
  <c r="B7567" i="5" a="1"/>
  <c r="B7567" i="5" s="1"/>
  <c r="B7568" i="5" a="1"/>
  <c r="B7568" i="5" s="1"/>
  <c r="B7569" i="5" a="1"/>
  <c r="B7569" i="5" s="1"/>
  <c r="B7570" i="5" a="1"/>
  <c r="B7570" i="5" s="1"/>
  <c r="B7571" i="5" a="1"/>
  <c r="B7571" i="5" s="1"/>
  <c r="B7572" i="5" a="1"/>
  <c r="B7572" i="5"/>
  <c r="B7573" i="5" a="1"/>
  <c r="B7573" i="5" s="1"/>
  <c r="B7574" i="5" a="1"/>
  <c r="B7574" i="5" s="1"/>
  <c r="B7575" i="5" a="1"/>
  <c r="B7575" i="5" s="1"/>
  <c r="B7576" i="5" a="1"/>
  <c r="B7576" i="5" s="1"/>
  <c r="B7577" i="5" a="1"/>
  <c r="B7577" i="5" s="1"/>
  <c r="B7578" i="5" a="1"/>
  <c r="B7578" i="5"/>
  <c r="B7579" i="5" a="1"/>
  <c r="B7579" i="5" s="1"/>
  <c r="B7580" i="5" a="1"/>
  <c r="B7580" i="5" s="1"/>
  <c r="B7581" i="5" a="1"/>
  <c r="B7581" i="5" s="1"/>
  <c r="B7582" i="5" a="1"/>
  <c r="B7582" i="5" s="1"/>
  <c r="B7583" i="5" a="1"/>
  <c r="B7583" i="5" s="1"/>
  <c r="B7584" i="5" a="1"/>
  <c r="B7584" i="5"/>
  <c r="B7585" i="5" a="1"/>
  <c r="B7585" i="5" s="1"/>
  <c r="B7586" i="5" a="1"/>
  <c r="B7586" i="5" s="1"/>
  <c r="B7587" i="5" a="1"/>
  <c r="B7587" i="5" s="1"/>
  <c r="B7588" i="5" a="1"/>
  <c r="B7588" i="5" s="1"/>
  <c r="B7589" i="5" a="1"/>
  <c r="B7589" i="5" s="1"/>
  <c r="B7590" i="5" a="1"/>
  <c r="B7590" i="5" s="1"/>
  <c r="B7591" i="5" a="1"/>
  <c r="B7591" i="5" s="1"/>
  <c r="B7592" i="5" a="1"/>
  <c r="B7592" i="5" s="1"/>
  <c r="B7593" i="5" a="1"/>
  <c r="B7593" i="5" s="1"/>
  <c r="B7594" i="5" a="1"/>
  <c r="B7594" i="5" s="1"/>
  <c r="B7595" i="5" a="1"/>
  <c r="B7595" i="5" s="1"/>
  <c r="B7596" i="5" a="1"/>
  <c r="B7596" i="5" s="1"/>
  <c r="B7597" i="5" a="1"/>
  <c r="B7597" i="5" s="1"/>
  <c r="B7598" i="5" a="1"/>
  <c r="B7598" i="5" s="1"/>
  <c r="B7599" i="5" a="1"/>
  <c r="B7599" i="5" s="1"/>
  <c r="B7600" i="5" a="1"/>
  <c r="B7600" i="5" s="1"/>
  <c r="B7601" i="5" a="1"/>
  <c r="B7601" i="5" s="1"/>
  <c r="B7602" i="5" a="1"/>
  <c r="B7602" i="5" s="1"/>
  <c r="B7603" i="5" a="1"/>
  <c r="B7603" i="5" s="1"/>
  <c r="B7604" i="5" a="1"/>
  <c r="B7604" i="5"/>
  <c r="B7605" i="5" a="1"/>
  <c r="B7605" i="5" s="1"/>
  <c r="B7606" i="5" a="1"/>
  <c r="B7606" i="5" s="1"/>
  <c r="B7607" i="5" a="1"/>
  <c r="B7607" i="5" s="1"/>
  <c r="B7608" i="5" a="1"/>
  <c r="B7608" i="5" s="1"/>
  <c r="B7609" i="5" a="1"/>
  <c r="B7609" i="5" s="1"/>
  <c r="B7610" i="5" a="1"/>
  <c r="B7610" i="5" s="1"/>
  <c r="B7611" i="5" a="1"/>
  <c r="B7611" i="5" s="1"/>
  <c r="B7612" i="5" a="1"/>
  <c r="B7612" i="5" s="1"/>
  <c r="B7613" i="5" a="1"/>
  <c r="B7613" i="5" s="1"/>
  <c r="B7614" i="5" a="1"/>
  <c r="B7614" i="5" s="1"/>
  <c r="B7615" i="5" a="1"/>
  <c r="B7615" i="5" s="1"/>
  <c r="B7616" i="5" a="1"/>
  <c r="B7616" i="5" s="1"/>
  <c r="B7617" i="5" a="1"/>
  <c r="B7617" i="5" s="1"/>
  <c r="B7618" i="5" a="1"/>
  <c r="B7618" i="5"/>
  <c r="B7619" i="5" a="1"/>
  <c r="B7619" i="5" s="1"/>
  <c r="B7620" i="5" a="1"/>
  <c r="B7620" i="5" s="1"/>
  <c r="B7621" i="5" a="1"/>
  <c r="B7621" i="5" s="1"/>
  <c r="B7622" i="5" a="1"/>
  <c r="B7622" i="5" s="1"/>
  <c r="B7623" i="5" a="1"/>
  <c r="B7623" i="5" s="1"/>
  <c r="B7624" i="5" a="1"/>
  <c r="B7624" i="5"/>
  <c r="B7625" i="5" a="1"/>
  <c r="B7625" i="5" s="1"/>
  <c r="B7626" i="5" a="1"/>
  <c r="B7626" i="5" s="1"/>
  <c r="B7627" i="5" a="1"/>
  <c r="B7627" i="5" s="1"/>
  <c r="B7628" i="5" a="1"/>
  <c r="B7628" i="5" s="1"/>
  <c r="B7629" i="5" a="1"/>
  <c r="B7629" i="5" s="1"/>
  <c r="B7630" i="5" a="1"/>
  <c r="B7630" i="5" s="1"/>
  <c r="B7631" i="5" a="1"/>
  <c r="B7631" i="5" s="1"/>
  <c r="B7632" i="5" a="1"/>
  <c r="B7632" i="5" s="1"/>
  <c r="B7633" i="5" a="1"/>
  <c r="B7633" i="5" s="1"/>
  <c r="B7634" i="5" a="1"/>
  <c r="B7634" i="5" s="1"/>
  <c r="B7635" i="5" a="1"/>
  <c r="B7635" i="5" s="1"/>
  <c r="B7636" i="5" a="1"/>
  <c r="B7636" i="5"/>
  <c r="B7637" i="5" a="1"/>
  <c r="B7637" i="5" s="1"/>
  <c r="B7638" i="5" a="1"/>
  <c r="B7638" i="5" s="1"/>
  <c r="B7639" i="5" a="1"/>
  <c r="B7639" i="5" s="1"/>
  <c r="B7640" i="5" a="1"/>
  <c r="B7640" i="5" s="1"/>
  <c r="B7641" i="5" a="1"/>
  <c r="B7641" i="5" s="1"/>
  <c r="B7642" i="5" a="1"/>
  <c r="B7642" i="5"/>
  <c r="B7643" i="5" a="1"/>
  <c r="B7643" i="5" s="1"/>
  <c r="B7644" i="5" a="1"/>
  <c r="B7644" i="5" s="1"/>
  <c r="B7645" i="5" a="1"/>
  <c r="B7645" i="5" s="1"/>
  <c r="B7646" i="5" a="1"/>
  <c r="B7646" i="5" s="1"/>
  <c r="B7647" i="5" a="1"/>
  <c r="B7647" i="5" s="1"/>
  <c r="B7648" i="5" a="1"/>
  <c r="B7648" i="5"/>
  <c r="B7649" i="5" a="1"/>
  <c r="B7649" i="5" s="1"/>
  <c r="B7650" i="5" a="1"/>
  <c r="B7650" i="5" s="1"/>
  <c r="B7651" i="5" a="1"/>
  <c r="B7651" i="5" s="1"/>
  <c r="B7652" i="5" a="1"/>
  <c r="B7652" i="5" s="1"/>
  <c r="B7653" i="5" a="1"/>
  <c r="B7653" i="5" s="1"/>
  <c r="B7654" i="5" a="1"/>
  <c r="B7654" i="5" s="1"/>
  <c r="B7655" i="5" a="1"/>
  <c r="B7655" i="5" s="1"/>
  <c r="B7656" i="5" a="1"/>
  <c r="B7656" i="5" s="1"/>
  <c r="B7657" i="5" a="1"/>
  <c r="B7657" i="5" s="1"/>
  <c r="B7658" i="5" a="1"/>
  <c r="B7658" i="5" s="1"/>
  <c r="B7659" i="5" a="1"/>
  <c r="B7659" i="5" s="1"/>
  <c r="B7660" i="5" a="1"/>
  <c r="B7660" i="5" s="1"/>
  <c r="B7661" i="5" a="1"/>
  <c r="B7661" i="5" s="1"/>
  <c r="B7662" i="5" a="1"/>
  <c r="B7662" i="5" s="1"/>
  <c r="B7663" i="5" a="1"/>
  <c r="B7663" i="5" s="1"/>
  <c r="B7664" i="5" a="1"/>
  <c r="B7664" i="5" s="1"/>
  <c r="B7665" i="5" a="1"/>
  <c r="B7665" i="5" s="1"/>
  <c r="B7666" i="5" a="1"/>
  <c r="B7666" i="5" s="1"/>
  <c r="B7667" i="5" a="1"/>
  <c r="B7667" i="5" s="1"/>
  <c r="B7668" i="5" a="1"/>
  <c r="B7668" i="5"/>
  <c r="B7669" i="5" a="1"/>
  <c r="B7669" i="5" s="1"/>
  <c r="B7670" i="5" a="1"/>
  <c r="B7670" i="5" s="1"/>
  <c r="B7671" i="5" a="1"/>
  <c r="B7671" i="5" s="1"/>
  <c r="B7672" i="5" a="1"/>
  <c r="B7672" i="5" s="1"/>
  <c r="B7673" i="5" a="1"/>
  <c r="B7673" i="5" s="1"/>
  <c r="B7674" i="5" a="1"/>
  <c r="B7674" i="5" s="1"/>
  <c r="B7675" i="5" a="1"/>
  <c r="B7675" i="5" s="1"/>
  <c r="B7676" i="5" a="1"/>
  <c r="B7676" i="5" s="1"/>
  <c r="B7677" i="5" a="1"/>
  <c r="B7677" i="5" s="1"/>
  <c r="B7678" i="5" a="1"/>
  <c r="B7678" i="5" s="1"/>
  <c r="B7679" i="5" a="1"/>
  <c r="B7679" i="5" s="1"/>
  <c r="B7680" i="5" a="1"/>
  <c r="B7680" i="5" s="1"/>
  <c r="B7681" i="5" a="1"/>
  <c r="B7681" i="5" s="1"/>
  <c r="B7682" i="5" a="1"/>
  <c r="B7682" i="5"/>
  <c r="B7683" i="5" a="1"/>
  <c r="B7683" i="5" s="1"/>
  <c r="B7684" i="5" a="1"/>
  <c r="B7684" i="5" s="1"/>
  <c r="B7685" i="5" a="1"/>
  <c r="B7685" i="5" s="1"/>
  <c r="B7686" i="5" a="1"/>
  <c r="B7686" i="5" s="1"/>
  <c r="B7687" i="5" a="1"/>
  <c r="B7687" i="5" s="1"/>
  <c r="B7688" i="5" a="1"/>
  <c r="B7688" i="5"/>
  <c r="B7689" i="5" a="1"/>
  <c r="B7689" i="5" s="1"/>
  <c r="B7690" i="5" a="1"/>
  <c r="B7690" i="5" s="1"/>
  <c r="B7691" i="5" a="1"/>
  <c r="B7691" i="5" s="1"/>
  <c r="B7692" i="5" a="1"/>
  <c r="B7692" i="5" s="1"/>
  <c r="B7693" i="5" a="1"/>
  <c r="B7693" i="5" s="1"/>
  <c r="B7694" i="5" a="1"/>
  <c r="B7694" i="5" s="1"/>
  <c r="B7695" i="5" a="1"/>
  <c r="B7695" i="5" s="1"/>
  <c r="B7696" i="5" a="1"/>
  <c r="B7696" i="5" s="1"/>
  <c r="B7697" i="5" a="1"/>
  <c r="B7697" i="5" s="1"/>
  <c r="B7698" i="5" a="1"/>
  <c r="B7698" i="5" s="1"/>
  <c r="B7699" i="5" a="1"/>
  <c r="B7699" i="5" s="1"/>
  <c r="B7700" i="5" a="1"/>
  <c r="B7700" i="5"/>
  <c r="B7701" i="5" a="1"/>
  <c r="B7701" i="5" s="1"/>
  <c r="B7702" i="5" a="1"/>
  <c r="B7702" i="5" s="1"/>
  <c r="B7703" i="5" a="1"/>
  <c r="B7703" i="5" s="1"/>
  <c r="B7704" i="5" a="1"/>
  <c r="B7704" i="5" s="1"/>
  <c r="B7705" i="5" a="1"/>
  <c r="B7705" i="5" s="1"/>
  <c r="B7706" i="5" a="1"/>
  <c r="B7706" i="5"/>
  <c r="B7707" i="5" a="1"/>
  <c r="B7707" i="5" s="1"/>
  <c r="B7708" i="5" a="1"/>
  <c r="B7708" i="5"/>
  <c r="B7709" i="5" a="1"/>
  <c r="B7709" i="5" s="1"/>
  <c r="B7710" i="5" a="1"/>
  <c r="B7710" i="5" s="1"/>
  <c r="B7711" i="5" a="1"/>
  <c r="B7711" i="5" s="1"/>
  <c r="B7712" i="5" a="1"/>
  <c r="B7712" i="5"/>
  <c r="B7713" i="5" a="1"/>
  <c r="B7713" i="5" s="1"/>
  <c r="B7714" i="5" a="1"/>
  <c r="B7714" i="5"/>
  <c r="B7715" i="5" a="1"/>
  <c r="B7715" i="5" s="1"/>
  <c r="B7716" i="5" a="1"/>
  <c r="B7716" i="5" s="1"/>
  <c r="B7717" i="5" a="1"/>
  <c r="B7717" i="5" s="1"/>
  <c r="B7718" i="5" a="1"/>
  <c r="B7718" i="5" s="1"/>
  <c r="B7719" i="5" a="1"/>
  <c r="B7719" i="5" s="1"/>
  <c r="B7720" i="5" a="1"/>
  <c r="B7720" i="5" s="1"/>
  <c r="B7721" i="5" a="1"/>
  <c r="B7721" i="5" s="1"/>
  <c r="B7722" i="5" a="1"/>
  <c r="B7722" i="5" s="1"/>
  <c r="B7723" i="5" a="1"/>
  <c r="B7723" i="5" s="1"/>
  <c r="B7724" i="5" a="1"/>
  <c r="B7724" i="5" s="1"/>
  <c r="B7725" i="5" a="1"/>
  <c r="B7725" i="5" s="1"/>
  <c r="B7726" i="5" a="1"/>
  <c r="B7726" i="5" s="1"/>
  <c r="B7727" i="5" a="1"/>
  <c r="B7727" i="5" s="1"/>
  <c r="B7728" i="5" a="1"/>
  <c r="B7728" i="5" s="1"/>
  <c r="B7729" i="5" a="1"/>
  <c r="B7729" i="5" s="1"/>
  <c r="B7730" i="5" a="1"/>
  <c r="B7730" i="5" s="1"/>
  <c r="B7731" i="5" a="1"/>
  <c r="B7731" i="5" s="1"/>
  <c r="B7732" i="5" a="1"/>
  <c r="B7732" i="5" s="1"/>
  <c r="B7733" i="5" a="1"/>
  <c r="B7733" i="5" s="1"/>
  <c r="B7734" i="5" a="1"/>
  <c r="B7734" i="5" s="1"/>
  <c r="B7735" i="5" a="1"/>
  <c r="B7735" i="5" s="1"/>
  <c r="B7736" i="5" a="1"/>
  <c r="B7736" i="5" s="1"/>
  <c r="B7737" i="5" a="1"/>
  <c r="B7737" i="5" s="1"/>
  <c r="B7738" i="5" a="1"/>
  <c r="B7738" i="5" s="1"/>
  <c r="B7739" i="5" a="1"/>
  <c r="B7739" i="5" s="1"/>
  <c r="B7740" i="5" a="1"/>
  <c r="B7740" i="5"/>
  <c r="B7741" i="5" a="1"/>
  <c r="B7741" i="5" s="1"/>
  <c r="B7742" i="5" a="1"/>
  <c r="B7742" i="5" s="1"/>
  <c r="B7743" i="5" a="1"/>
  <c r="B7743" i="5" s="1"/>
  <c r="B7744" i="5" a="1"/>
  <c r="B7744" i="5" s="1"/>
  <c r="B7745" i="5" a="1"/>
  <c r="B7745" i="5" s="1"/>
  <c r="B7746" i="5" a="1"/>
  <c r="B7746" i="5" s="1"/>
  <c r="B7747" i="5" a="1"/>
  <c r="B7747" i="5" s="1"/>
  <c r="B7748" i="5" a="1"/>
  <c r="B7748" i="5" s="1"/>
  <c r="B7749" i="5" a="1"/>
  <c r="B7749" i="5" s="1"/>
  <c r="B7750" i="5" a="1"/>
  <c r="B7750" i="5" s="1"/>
  <c r="B7751" i="5" a="1"/>
  <c r="B7751" i="5" s="1"/>
  <c r="B7752" i="5" a="1"/>
  <c r="B7752" i="5"/>
  <c r="B7753" i="5" a="1"/>
  <c r="B7753" i="5" s="1"/>
  <c r="B7754" i="5" a="1"/>
  <c r="B7754" i="5" s="1"/>
  <c r="B7755" i="5" a="1"/>
  <c r="B7755" i="5" s="1"/>
  <c r="B7756" i="5" a="1"/>
  <c r="B7756" i="5" s="1"/>
  <c r="B7757" i="5" a="1"/>
  <c r="B7757" i="5" s="1"/>
  <c r="B7758" i="5" a="1"/>
  <c r="B7758" i="5" s="1"/>
  <c r="B7759" i="5" a="1"/>
  <c r="B7759" i="5" s="1"/>
  <c r="B7760" i="5" a="1"/>
  <c r="B7760" i="5" s="1"/>
  <c r="B7761" i="5" a="1"/>
  <c r="B7761" i="5" s="1"/>
  <c r="B7762" i="5" a="1"/>
  <c r="B7762" i="5" s="1"/>
  <c r="B7763" i="5" a="1"/>
  <c r="B7763" i="5" s="1"/>
  <c r="B7764" i="5" a="1"/>
  <c r="B7764" i="5" s="1"/>
  <c r="B7765" i="5" a="1"/>
  <c r="B7765" i="5" s="1"/>
  <c r="B7766" i="5" a="1"/>
  <c r="B7766" i="5" s="1"/>
  <c r="B7767" i="5" a="1"/>
  <c r="B7767" i="5" s="1"/>
  <c r="B7768" i="5" a="1"/>
  <c r="B7768" i="5" s="1"/>
  <c r="B7769" i="5" a="1"/>
  <c r="B7769" i="5" s="1"/>
  <c r="B7770" i="5" a="1"/>
  <c r="B7770" i="5"/>
  <c r="B7771" i="5" a="1"/>
  <c r="B7771" i="5" s="1"/>
  <c r="B7772" i="5" a="1"/>
  <c r="B7772" i="5"/>
  <c r="B7773" i="5" a="1"/>
  <c r="B7773" i="5" s="1"/>
  <c r="B7774" i="5" a="1"/>
  <c r="B7774" i="5" s="1"/>
  <c r="B7775" i="5" a="1"/>
  <c r="B7775" i="5" s="1"/>
  <c r="B7776" i="5" a="1"/>
  <c r="B7776" i="5"/>
  <c r="B7777" i="5" a="1"/>
  <c r="B7777" i="5" s="1"/>
  <c r="B7778" i="5" a="1"/>
  <c r="B7778" i="5"/>
  <c r="B7779" i="5" a="1"/>
  <c r="B7779" i="5" s="1"/>
  <c r="B7780" i="5" a="1"/>
  <c r="B7780" i="5" s="1"/>
  <c r="B7781" i="5" a="1"/>
  <c r="B7781" i="5" s="1"/>
  <c r="B7782" i="5" a="1"/>
  <c r="B7782" i="5" s="1"/>
  <c r="B7783" i="5" a="1"/>
  <c r="B7783" i="5" s="1"/>
  <c r="B7784" i="5" a="1"/>
  <c r="B7784" i="5" s="1"/>
  <c r="B7785" i="5" a="1"/>
  <c r="B7785" i="5" s="1"/>
  <c r="B7786" i="5" a="1"/>
  <c r="B7786" i="5" s="1"/>
  <c r="B7787" i="5" a="1"/>
  <c r="B7787" i="5" s="1"/>
  <c r="B7788" i="5" a="1"/>
  <c r="B7788" i="5" s="1"/>
  <c r="B7789" i="5" a="1"/>
  <c r="B7789" i="5" s="1"/>
  <c r="B7790" i="5" a="1"/>
  <c r="B7790" i="5" s="1"/>
  <c r="B7791" i="5" a="1"/>
  <c r="B7791" i="5" s="1"/>
  <c r="B7792" i="5" a="1"/>
  <c r="B7792" i="5" s="1"/>
  <c r="B7793" i="5" a="1"/>
  <c r="B7793" i="5" s="1"/>
  <c r="B7794" i="5" a="1"/>
  <c r="B7794" i="5" s="1"/>
  <c r="B7795" i="5" a="1"/>
  <c r="B7795" i="5" s="1"/>
  <c r="B7796" i="5" a="1"/>
  <c r="B7796" i="5"/>
  <c r="B7797" i="5" a="1"/>
  <c r="B7797" i="5" s="1"/>
  <c r="B7798" i="5" a="1"/>
  <c r="B7798" i="5" s="1"/>
  <c r="B7799" i="5" a="1"/>
  <c r="B7799" i="5" s="1"/>
  <c r="B7800" i="5" a="1"/>
  <c r="B7800" i="5" s="1"/>
  <c r="B7801" i="5" a="1"/>
  <c r="B7801" i="5" s="1"/>
  <c r="B7802" i="5" a="1"/>
  <c r="B7802" i="5" s="1"/>
  <c r="B7803" i="5" a="1"/>
  <c r="B7803" i="5" s="1"/>
  <c r="B7804" i="5" a="1"/>
  <c r="B7804" i="5"/>
  <c r="B7805" i="5" a="1"/>
  <c r="B7805" i="5" s="1"/>
  <c r="B7806" i="5" a="1"/>
  <c r="B7806" i="5" s="1"/>
  <c r="B7807" i="5" a="1"/>
  <c r="B7807" i="5" s="1"/>
  <c r="B7808" i="5" a="1"/>
  <c r="B7808" i="5" s="1"/>
  <c r="B7809" i="5" a="1"/>
  <c r="B7809" i="5" s="1"/>
  <c r="B7810" i="5" a="1"/>
  <c r="B7810" i="5"/>
  <c r="B7811" i="5" a="1"/>
  <c r="B7811" i="5" s="1"/>
  <c r="B7812" i="5" a="1"/>
  <c r="B7812" i="5" s="1"/>
  <c r="B7813" i="5" a="1"/>
  <c r="B7813" i="5" s="1"/>
  <c r="B7814" i="5" a="1"/>
  <c r="B7814" i="5" s="1"/>
  <c r="B7815" i="5" a="1"/>
  <c r="B7815" i="5" s="1"/>
  <c r="B7816" i="5" a="1"/>
  <c r="B7816" i="5" s="1"/>
  <c r="B7817" i="5" a="1"/>
  <c r="B7817" i="5" s="1"/>
  <c r="B7818" i="5" a="1"/>
  <c r="B7818" i="5" s="1"/>
  <c r="B7819" i="5" a="1"/>
  <c r="B7819" i="5" s="1"/>
  <c r="B7820" i="5" a="1"/>
  <c r="B7820" i="5" s="1"/>
  <c r="B7821" i="5" a="1"/>
  <c r="B7821" i="5" s="1"/>
  <c r="B7822" i="5" a="1"/>
  <c r="B7822" i="5" s="1"/>
  <c r="B7823" i="5" a="1"/>
  <c r="B7823" i="5" s="1"/>
  <c r="B7824" i="5" a="1"/>
  <c r="B7824" i="5" s="1"/>
  <c r="B7825" i="5" a="1"/>
  <c r="B7825" i="5" s="1"/>
  <c r="B7826" i="5" a="1"/>
  <c r="B7826" i="5" s="1"/>
  <c r="B7827" i="5" a="1"/>
  <c r="B7827" i="5" s="1"/>
  <c r="B7828" i="5" a="1"/>
  <c r="B7828" i="5"/>
  <c r="B7829" i="5" a="1"/>
  <c r="B7829" i="5" s="1"/>
  <c r="B7830" i="5" a="1"/>
  <c r="B7830" i="5" s="1"/>
  <c r="B7831" i="5" a="1"/>
  <c r="B7831" i="5" s="1"/>
  <c r="B7832" i="5" a="1"/>
  <c r="B7832" i="5" s="1"/>
  <c r="B7833" i="5" a="1"/>
  <c r="B7833" i="5" s="1"/>
  <c r="B7834" i="5" a="1"/>
  <c r="B7834" i="5" s="1"/>
  <c r="B7835" i="5" a="1"/>
  <c r="B7835" i="5" s="1"/>
  <c r="B7836" i="5" a="1"/>
  <c r="B7836" i="5"/>
  <c r="B7837" i="5" a="1"/>
  <c r="B7837" i="5" s="1"/>
  <c r="B7838" i="5" a="1"/>
  <c r="B7838" i="5" s="1"/>
  <c r="B7839" i="5" a="1"/>
  <c r="B7839" i="5" s="1"/>
  <c r="B7840" i="5" a="1"/>
  <c r="B7840" i="5" s="1"/>
  <c r="B7841" i="5" a="1"/>
  <c r="B7841" i="5" s="1"/>
  <c r="B7842" i="5" a="1"/>
  <c r="B7842" i="5"/>
  <c r="B7843" i="5" a="1"/>
  <c r="B7843" i="5" s="1"/>
  <c r="B7844" i="5" a="1"/>
  <c r="B7844" i="5" s="1"/>
  <c r="B7845" i="5" a="1"/>
  <c r="B7845" i="5" s="1"/>
  <c r="B7846" i="5" a="1"/>
  <c r="B7846" i="5" s="1"/>
  <c r="B7847" i="5" a="1"/>
  <c r="B7847" i="5" s="1"/>
  <c r="B7848" i="5" a="1"/>
  <c r="B7848" i="5" s="1"/>
  <c r="B7849" i="5" a="1"/>
  <c r="B7849" i="5" s="1"/>
  <c r="B7850" i="5" a="1"/>
  <c r="B7850" i="5" s="1"/>
  <c r="B7851" i="5" a="1"/>
  <c r="B7851" i="5" s="1"/>
  <c r="B7852" i="5" a="1"/>
  <c r="B7852" i="5" s="1"/>
  <c r="B7853" i="5" a="1"/>
  <c r="B7853" i="5" s="1"/>
  <c r="B7854" i="5" a="1"/>
  <c r="B7854" i="5" s="1"/>
  <c r="B7855" i="5" a="1"/>
  <c r="B7855" i="5" s="1"/>
  <c r="B7856" i="5" a="1"/>
  <c r="B7856" i="5" s="1"/>
  <c r="B7857" i="5" a="1"/>
  <c r="B7857" i="5" s="1"/>
  <c r="B7858" i="5" a="1"/>
  <c r="B7858" i="5" s="1"/>
  <c r="B7859" i="5" a="1"/>
  <c r="B7859" i="5" s="1"/>
  <c r="B7860" i="5" a="1"/>
  <c r="B7860" i="5"/>
  <c r="B7861" i="5" a="1"/>
  <c r="B7861" i="5" s="1"/>
  <c r="B7862" i="5" a="1"/>
  <c r="B7862" i="5" s="1"/>
  <c r="B7863" i="5" a="1"/>
  <c r="B7863" i="5" s="1"/>
  <c r="B7864" i="5" a="1"/>
  <c r="B7864" i="5" s="1"/>
  <c r="B7865" i="5" a="1"/>
  <c r="B7865" i="5" s="1"/>
  <c r="B7866" i="5" a="1"/>
  <c r="B7866" i="5" s="1"/>
  <c r="B7867" i="5" a="1"/>
  <c r="B7867" i="5" s="1"/>
  <c r="B7868" i="5" a="1"/>
  <c r="B7868" i="5"/>
  <c r="B7869" i="5" a="1"/>
  <c r="B7869" i="5" s="1"/>
  <c r="B7870" i="5" a="1"/>
  <c r="B7870" i="5" s="1"/>
  <c r="B7871" i="5" a="1"/>
  <c r="B7871" i="5" s="1"/>
  <c r="B7872" i="5" a="1"/>
  <c r="B7872" i="5" s="1"/>
  <c r="B7873" i="5" a="1"/>
  <c r="B7873" i="5" s="1"/>
  <c r="B7874" i="5" a="1"/>
  <c r="B7874" i="5"/>
  <c r="B7875" i="5" a="1"/>
  <c r="B7875" i="5" s="1"/>
  <c r="B7876" i="5" a="1"/>
  <c r="B7876" i="5" s="1"/>
  <c r="B7877" i="5" a="1"/>
  <c r="B7877" i="5" s="1"/>
  <c r="B7878" i="5" a="1"/>
  <c r="B7878" i="5" s="1"/>
  <c r="B7879" i="5" a="1"/>
  <c r="B7879" i="5" s="1"/>
  <c r="B7880" i="5" a="1"/>
  <c r="B7880" i="5"/>
  <c r="B7881" i="5" a="1"/>
  <c r="B7881" i="5" s="1"/>
  <c r="B7882" i="5" a="1"/>
  <c r="B7882" i="5" s="1"/>
  <c r="B7883" i="5" a="1"/>
  <c r="B7883" i="5" s="1"/>
  <c r="B7884" i="5" a="1"/>
  <c r="B7884" i="5" s="1"/>
  <c r="B7885" i="5" a="1"/>
  <c r="B7885" i="5" s="1"/>
  <c r="B7886" i="5" a="1"/>
  <c r="B7886" i="5" s="1"/>
  <c r="B7887" i="5" a="1"/>
  <c r="B7887" i="5" s="1"/>
  <c r="B7888" i="5" a="1"/>
  <c r="B7888" i="5" s="1"/>
  <c r="B7889" i="5" a="1"/>
  <c r="B7889" i="5" s="1"/>
  <c r="B7890" i="5" a="1"/>
  <c r="B7890" i="5" s="1"/>
  <c r="B7891" i="5" a="1"/>
  <c r="B7891" i="5" s="1"/>
  <c r="B7892" i="5" a="1"/>
  <c r="B7892" i="5"/>
  <c r="B7893" i="5" a="1"/>
  <c r="B7893" i="5" s="1"/>
  <c r="B7894" i="5" a="1"/>
  <c r="B7894" i="5" s="1"/>
  <c r="B7895" i="5" a="1"/>
  <c r="B7895" i="5" s="1"/>
  <c r="B7896" i="5" a="1"/>
  <c r="B7896" i="5" s="1"/>
  <c r="B7897" i="5" a="1"/>
  <c r="B7897" i="5" s="1"/>
  <c r="B7898" i="5" a="1"/>
  <c r="B7898" i="5"/>
  <c r="B7899" i="5" a="1"/>
  <c r="B7899" i="5" s="1"/>
  <c r="B7900" i="5" a="1"/>
  <c r="B7900" i="5" s="1"/>
  <c r="B7901" i="5" a="1"/>
  <c r="B7901" i="5" s="1"/>
  <c r="B7902" i="5" a="1"/>
  <c r="B7902" i="5" s="1"/>
  <c r="B7903" i="5" a="1"/>
  <c r="B7903" i="5" s="1"/>
  <c r="B7904" i="5" a="1"/>
  <c r="B7904" i="5"/>
  <c r="B7905" i="5" a="1"/>
  <c r="B7905" i="5" s="1"/>
  <c r="B7906" i="5" a="1"/>
  <c r="B7906" i="5" s="1"/>
  <c r="B7907" i="5" a="1"/>
  <c r="B7907" i="5" s="1"/>
  <c r="B7908" i="5" a="1"/>
  <c r="B7908" i="5" s="1"/>
  <c r="B7909" i="5" a="1"/>
  <c r="B7909" i="5" s="1"/>
  <c r="B7910" i="5" a="1"/>
  <c r="B7910" i="5" s="1"/>
  <c r="B7911" i="5" a="1"/>
  <c r="B7911" i="5" s="1"/>
  <c r="B7912" i="5" a="1"/>
  <c r="B7912" i="5" s="1"/>
  <c r="B7913" i="5" a="1"/>
  <c r="B7913" i="5" s="1"/>
  <c r="B7914" i="5" a="1"/>
  <c r="B7914" i="5" s="1"/>
  <c r="B7915" i="5" a="1"/>
  <c r="B7915" i="5" s="1"/>
  <c r="B7916" i="5" a="1"/>
  <c r="B7916" i="5" s="1"/>
  <c r="B7917" i="5" a="1"/>
  <c r="B7917" i="5" s="1"/>
  <c r="B7918" i="5" a="1"/>
  <c r="B7918" i="5" s="1"/>
  <c r="B7919" i="5" a="1"/>
  <c r="B7919" i="5" s="1"/>
  <c r="B7920" i="5" a="1"/>
  <c r="B7920" i="5" s="1"/>
  <c r="B7921" i="5" a="1"/>
  <c r="B7921" i="5" s="1"/>
  <c r="B7922" i="5" a="1"/>
  <c r="B7922" i="5" s="1"/>
  <c r="B7923" i="5" a="1"/>
  <c r="B7923" i="5" s="1"/>
  <c r="B7924" i="5" a="1"/>
  <c r="B7924" i="5"/>
  <c r="B7925" i="5" a="1"/>
  <c r="B7925" i="5" s="1"/>
  <c r="B7926" i="5" a="1"/>
  <c r="B7926" i="5" s="1"/>
  <c r="B7927" i="5" a="1"/>
  <c r="B7927" i="5" s="1"/>
  <c r="B7928" i="5" a="1"/>
  <c r="B7928" i="5" s="1"/>
  <c r="B7929" i="5" a="1"/>
  <c r="B7929" i="5" s="1"/>
  <c r="B7930" i="5" a="1"/>
  <c r="B7930" i="5" s="1"/>
  <c r="B7931" i="5" a="1"/>
  <c r="B7931" i="5" s="1"/>
  <c r="B7932" i="5" a="1"/>
  <c r="B7932" i="5" s="1"/>
  <c r="B7933" i="5" a="1"/>
  <c r="B7933" i="5" s="1"/>
  <c r="B7934" i="5" a="1"/>
  <c r="B7934" i="5" s="1"/>
  <c r="B7935" i="5" a="1"/>
  <c r="B7935" i="5" s="1"/>
  <c r="B7936" i="5" a="1"/>
  <c r="B7936" i="5" s="1"/>
  <c r="B7937" i="5" a="1"/>
  <c r="B7937" i="5" s="1"/>
  <c r="B7938" i="5" a="1"/>
  <c r="B7938" i="5"/>
  <c r="B7939" i="5" a="1"/>
  <c r="B7939" i="5" s="1"/>
  <c r="B7940" i="5" a="1"/>
  <c r="B7940" i="5" s="1"/>
  <c r="B7941" i="5" a="1"/>
  <c r="B7941" i="5" s="1"/>
  <c r="B7942" i="5" a="1"/>
  <c r="B7942" i="5" s="1"/>
  <c r="B7943" i="5" a="1"/>
  <c r="B7943" i="5" s="1"/>
  <c r="B7944" i="5" a="1"/>
  <c r="B7944" i="5"/>
  <c r="B7945" i="5" a="1"/>
  <c r="B7945" i="5" s="1"/>
  <c r="B7946" i="5" a="1"/>
  <c r="B7946" i="5" s="1"/>
  <c r="B7947" i="5" a="1"/>
  <c r="B7947" i="5" s="1"/>
  <c r="B7948" i="5" a="1"/>
  <c r="B7948" i="5" s="1"/>
  <c r="B7949" i="5" a="1"/>
  <c r="B7949" i="5" s="1"/>
  <c r="B7950" i="5" a="1"/>
  <c r="B7950" i="5" s="1"/>
  <c r="B7951" i="5" a="1"/>
  <c r="B7951" i="5" s="1"/>
  <c r="B7952" i="5" a="1"/>
  <c r="B7952" i="5" s="1"/>
  <c r="B7953" i="5" a="1"/>
  <c r="B7953" i="5" s="1"/>
  <c r="B7954" i="5" a="1"/>
  <c r="B7954" i="5" s="1"/>
  <c r="B7955" i="5" a="1"/>
  <c r="B7955" i="5" s="1"/>
  <c r="B7956" i="5" a="1"/>
  <c r="B7956" i="5"/>
  <c r="B7957" i="5" a="1"/>
  <c r="B7957" i="5" s="1"/>
  <c r="B7958" i="5" a="1"/>
  <c r="B7958" i="5" s="1"/>
  <c r="B7959" i="5" a="1"/>
  <c r="B7959" i="5" s="1"/>
  <c r="B7960" i="5" a="1"/>
  <c r="B7960" i="5" s="1"/>
  <c r="B7961" i="5" a="1"/>
  <c r="B7961" i="5" s="1"/>
  <c r="B7962" i="5" a="1"/>
  <c r="B7962" i="5"/>
  <c r="B7963" i="5" a="1"/>
  <c r="B7963" i="5" s="1"/>
  <c r="B7964" i="5" a="1"/>
  <c r="B7964" i="5"/>
  <c r="B7965" i="5" a="1"/>
  <c r="B7965" i="5" s="1"/>
  <c r="B7966" i="5" a="1"/>
  <c r="B7966" i="5" s="1"/>
  <c r="B7967" i="5" a="1"/>
  <c r="B7967" i="5" s="1"/>
  <c r="B7968" i="5" a="1"/>
  <c r="B7968" i="5"/>
  <c r="B7969" i="5" a="1"/>
  <c r="B7969" i="5" s="1"/>
  <c r="B7970" i="5" a="1"/>
  <c r="B7970" i="5"/>
  <c r="B7971" i="5" a="1"/>
  <c r="B7971" i="5" s="1"/>
  <c r="B7972" i="5" a="1"/>
  <c r="B7972" i="5" s="1"/>
  <c r="B7973" i="5" a="1"/>
  <c r="B7973" i="5" s="1"/>
  <c r="B7974" i="5" a="1"/>
  <c r="B7974" i="5" s="1"/>
  <c r="B7975" i="5" a="1"/>
  <c r="B7975" i="5" s="1"/>
  <c r="B7976" i="5" a="1"/>
  <c r="B7976" i="5" s="1"/>
  <c r="B7977" i="5" a="1"/>
  <c r="B7977" i="5" s="1"/>
  <c r="B7978" i="5" a="1"/>
  <c r="B7978" i="5" s="1"/>
  <c r="B7979" i="5" a="1"/>
  <c r="B7979" i="5" s="1"/>
  <c r="B7980" i="5" a="1"/>
  <c r="B7980" i="5" s="1"/>
  <c r="B7981" i="5" a="1"/>
  <c r="B7981" i="5" s="1"/>
  <c r="B7982" i="5" a="1"/>
  <c r="B7982" i="5" s="1"/>
  <c r="B7983" i="5" a="1"/>
  <c r="B7983" i="5" s="1"/>
  <c r="B7984" i="5" a="1"/>
  <c r="B7984" i="5" s="1"/>
  <c r="B7985" i="5" a="1"/>
  <c r="B7985" i="5" s="1"/>
  <c r="B7986" i="5" a="1"/>
  <c r="B7986" i="5" s="1"/>
  <c r="B7987" i="5" a="1"/>
  <c r="B7987" i="5" s="1"/>
  <c r="B7988" i="5" a="1"/>
  <c r="B7988" i="5" s="1"/>
  <c r="B7989" i="5" a="1"/>
  <c r="B7989" i="5" s="1"/>
  <c r="B7990" i="5" a="1"/>
  <c r="B7990" i="5" s="1"/>
  <c r="B7991" i="5" a="1"/>
  <c r="B7991" i="5" s="1"/>
  <c r="B7992" i="5" a="1"/>
  <c r="B7992" i="5" s="1"/>
  <c r="B7993" i="5" a="1"/>
  <c r="B7993" i="5" s="1"/>
  <c r="B7994" i="5" a="1"/>
  <c r="B7994" i="5" s="1"/>
  <c r="B7995" i="5" a="1"/>
  <c r="B7995" i="5" s="1"/>
  <c r="B7996" i="5" a="1"/>
  <c r="B7996" i="5"/>
  <c r="B7997" i="5" a="1"/>
  <c r="B7997" i="5" s="1"/>
  <c r="B7998" i="5" a="1"/>
  <c r="B7998" i="5" s="1"/>
  <c r="B7999" i="5" a="1"/>
  <c r="B7999" i="5" s="1"/>
  <c r="B8000" i="5" a="1"/>
  <c r="B8000" i="5" s="1"/>
  <c r="B8001" i="5" a="1"/>
  <c r="B8001" i="5" s="1"/>
  <c r="B8002" i="5" a="1"/>
  <c r="B8002" i="5" s="1"/>
  <c r="B8003" i="5" a="1"/>
  <c r="B8003" i="5" s="1"/>
  <c r="B8004" i="5" a="1"/>
  <c r="B8004" i="5" s="1"/>
  <c r="B8005" i="5" a="1"/>
  <c r="B8005" i="5" s="1"/>
  <c r="B8006" i="5" a="1"/>
  <c r="B8006" i="5" s="1"/>
  <c r="B8007" i="5" a="1"/>
  <c r="B8007" i="5" s="1"/>
  <c r="B8008" i="5" a="1"/>
  <c r="B8008" i="5"/>
  <c r="B8009" i="5" a="1"/>
  <c r="B8009" i="5" s="1"/>
  <c r="B8010" i="5" a="1"/>
  <c r="B8010" i="5" s="1"/>
  <c r="B8011" i="5" a="1"/>
  <c r="B8011" i="5" s="1"/>
  <c r="B8012" i="5" a="1"/>
  <c r="B8012" i="5" s="1"/>
  <c r="B8013" i="5" a="1"/>
  <c r="B8013" i="5" s="1"/>
  <c r="B8014" i="5" a="1"/>
  <c r="B8014" i="5" s="1"/>
  <c r="B8015" i="5" a="1"/>
  <c r="B8015" i="5" s="1"/>
  <c r="B8016" i="5" a="1"/>
  <c r="B8016" i="5" s="1"/>
  <c r="B8017" i="5" a="1"/>
  <c r="B8017" i="5" s="1"/>
  <c r="B8018" i="5" a="1"/>
  <c r="B8018" i="5" s="1"/>
  <c r="B8019" i="5" a="1"/>
  <c r="B8019" i="5" s="1"/>
  <c r="B8020" i="5" a="1"/>
  <c r="B8020" i="5" s="1"/>
  <c r="B8021" i="5" a="1"/>
  <c r="B8021" i="5" s="1"/>
  <c r="B8022" i="5" a="1"/>
  <c r="B8022" i="5" s="1"/>
  <c r="B8023" i="5" a="1"/>
  <c r="B8023" i="5" s="1"/>
  <c r="B8024" i="5" a="1"/>
  <c r="B8024" i="5" s="1"/>
  <c r="B8025" i="5" a="1"/>
  <c r="B8025" i="5" s="1"/>
  <c r="B8026" i="5" a="1"/>
  <c r="B8026" i="5"/>
  <c r="B8027" i="5" a="1"/>
  <c r="B8027" i="5" s="1"/>
  <c r="B8028" i="5" a="1"/>
  <c r="B8028" i="5"/>
  <c r="B8029" i="5" a="1"/>
  <c r="B8029" i="5" s="1"/>
  <c r="B8030" i="5" a="1"/>
  <c r="B8030" i="5" s="1"/>
  <c r="B8031" i="5" a="1"/>
  <c r="B8031" i="5" s="1"/>
  <c r="B8032" i="5" a="1"/>
  <c r="B8032" i="5"/>
  <c r="B8033" i="5" a="1"/>
  <c r="B8033" i="5" s="1"/>
  <c r="B8034" i="5" a="1"/>
  <c r="B8034" i="5"/>
  <c r="B8035" i="5" a="1"/>
  <c r="B8035" i="5" s="1"/>
  <c r="B8036" i="5" a="1"/>
  <c r="B8036" i="5" s="1"/>
  <c r="B8037" i="5" a="1"/>
  <c r="B8037" i="5" s="1"/>
  <c r="B8038" i="5" a="1"/>
  <c r="B8038" i="5" s="1"/>
  <c r="B8039" i="5" a="1"/>
  <c r="B8039" i="5" s="1"/>
  <c r="B8040" i="5" a="1"/>
  <c r="B8040" i="5" s="1"/>
  <c r="B8041" i="5" a="1"/>
  <c r="B8041" i="5" s="1"/>
  <c r="B8042" i="5" a="1"/>
  <c r="B8042" i="5" s="1"/>
  <c r="B8043" i="5" a="1"/>
  <c r="B8043" i="5" s="1"/>
  <c r="B8044" i="5" a="1"/>
  <c r="B8044" i="5" s="1"/>
  <c r="B8045" i="5" a="1"/>
  <c r="B8045" i="5" s="1"/>
  <c r="B8046" i="5" a="1"/>
  <c r="B8046" i="5" s="1"/>
  <c r="B8047" i="5" a="1"/>
  <c r="B8047" i="5" s="1"/>
  <c r="B8048" i="5" a="1"/>
  <c r="B8048" i="5" s="1"/>
  <c r="B8049" i="5" a="1"/>
  <c r="B8049" i="5" s="1"/>
  <c r="B8050" i="5" a="1"/>
  <c r="B8050" i="5" s="1"/>
  <c r="B8051" i="5" a="1"/>
  <c r="B8051" i="5" s="1"/>
  <c r="B8052" i="5" a="1"/>
  <c r="B8052" i="5"/>
  <c r="B8053" i="5" a="1"/>
  <c r="B8053" i="5" s="1"/>
  <c r="B8054" i="5" a="1"/>
  <c r="B8054" i="5" s="1"/>
  <c r="B8055" i="5" a="1"/>
  <c r="B8055" i="5" s="1"/>
  <c r="B8056" i="5" a="1"/>
  <c r="B8056" i="5" s="1"/>
  <c r="B8057" i="5" a="1"/>
  <c r="B8057" i="5" s="1"/>
  <c r="B8058" i="5" a="1"/>
  <c r="B8058" i="5" s="1"/>
  <c r="B8059" i="5" a="1"/>
  <c r="B8059" i="5" s="1"/>
  <c r="B8060" i="5" a="1"/>
  <c r="B8060" i="5"/>
  <c r="B8061" i="5" a="1"/>
  <c r="B8061" i="5" s="1"/>
  <c r="B8062" i="5" a="1"/>
  <c r="B8062" i="5" s="1"/>
  <c r="B8063" i="5" a="1"/>
  <c r="B8063" i="5" s="1"/>
  <c r="B8064" i="5" a="1"/>
  <c r="B8064" i="5" s="1"/>
  <c r="B8065" i="5" a="1"/>
  <c r="B8065" i="5" s="1"/>
  <c r="B8066" i="5" a="1"/>
  <c r="B8066" i="5"/>
  <c r="B8067" i="5" a="1"/>
  <c r="B8067" i="5" s="1"/>
  <c r="B8068" i="5" a="1"/>
  <c r="B8068" i="5" s="1"/>
  <c r="B8069" i="5" a="1"/>
  <c r="B8069" i="5" s="1"/>
  <c r="B8070" i="5" a="1"/>
  <c r="B8070" i="5" s="1"/>
  <c r="B8071" i="5" a="1"/>
  <c r="B8071" i="5" s="1"/>
  <c r="B8072" i="5" a="1"/>
  <c r="B8072" i="5" s="1"/>
  <c r="B8073" i="5" a="1"/>
  <c r="B8073" i="5" s="1"/>
  <c r="B8074" i="5" a="1"/>
  <c r="B8074" i="5" s="1"/>
  <c r="B8075" i="5" a="1"/>
  <c r="B8075" i="5" s="1"/>
  <c r="B8076" i="5" a="1"/>
  <c r="B8076" i="5" s="1"/>
  <c r="B8077" i="5" a="1"/>
  <c r="B8077" i="5" s="1"/>
  <c r="B8078" i="5" a="1"/>
  <c r="B8078" i="5" s="1"/>
  <c r="B8079" i="5" a="1"/>
  <c r="B8079" i="5" s="1"/>
  <c r="B8080" i="5" a="1"/>
  <c r="B8080" i="5" s="1"/>
  <c r="B8081" i="5" a="1"/>
  <c r="B8081" i="5" s="1"/>
  <c r="B8082" i="5" a="1"/>
  <c r="B8082" i="5" s="1"/>
  <c r="B8083" i="5" a="1"/>
  <c r="B8083" i="5" s="1"/>
  <c r="B8084" i="5" a="1"/>
  <c r="B8084" i="5"/>
  <c r="B8085" i="5" a="1"/>
  <c r="B8085" i="5" s="1"/>
  <c r="B8086" i="5" a="1"/>
  <c r="B8086" i="5" s="1"/>
  <c r="B8087" i="5" a="1"/>
  <c r="B8087" i="5" s="1"/>
  <c r="B8088" i="5" a="1"/>
  <c r="B8088" i="5" s="1"/>
  <c r="B8089" i="5" a="1"/>
  <c r="B8089" i="5" s="1"/>
  <c r="B8090" i="5" a="1"/>
  <c r="B8090" i="5" s="1"/>
  <c r="B8091" i="5" a="1"/>
  <c r="B8091" i="5" s="1"/>
  <c r="B8092" i="5" a="1"/>
  <c r="B8092" i="5"/>
  <c r="B8093" i="5" a="1"/>
  <c r="B8093" i="5" s="1"/>
  <c r="B8094" i="5" a="1"/>
  <c r="B8094" i="5" s="1"/>
  <c r="B8095" i="5" a="1"/>
  <c r="B8095" i="5" s="1"/>
  <c r="B8096" i="5" a="1"/>
  <c r="B8096" i="5" s="1"/>
  <c r="B8097" i="5" a="1"/>
  <c r="B8097" i="5" s="1"/>
  <c r="B8098" i="5" a="1"/>
  <c r="B8098" i="5"/>
  <c r="B8099" i="5" a="1"/>
  <c r="B8099" i="5" s="1"/>
  <c r="B8100" i="5" a="1"/>
  <c r="B8100" i="5" s="1"/>
  <c r="B8101" i="5" a="1"/>
  <c r="B8101" i="5" s="1"/>
  <c r="B8102" i="5" a="1"/>
  <c r="B8102" i="5" s="1"/>
  <c r="B8103" i="5" a="1"/>
  <c r="B8103" i="5" s="1"/>
  <c r="B8104" i="5" a="1"/>
  <c r="B8104" i="5" s="1"/>
  <c r="B8105" i="5" a="1"/>
  <c r="B8105" i="5" s="1"/>
  <c r="B8106" i="5" a="1"/>
  <c r="B8106" i="5" s="1"/>
  <c r="B8107" i="5" a="1"/>
  <c r="B8107" i="5" s="1"/>
  <c r="B8108" i="5" a="1"/>
  <c r="B8108" i="5" s="1"/>
  <c r="B8109" i="5" a="1"/>
  <c r="B8109" i="5" s="1"/>
  <c r="B8110" i="5" a="1"/>
  <c r="B8110" i="5" s="1"/>
  <c r="B8111" i="5" a="1"/>
  <c r="B8111" i="5" s="1"/>
  <c r="B8112" i="5" a="1"/>
  <c r="B8112" i="5" s="1"/>
  <c r="B8113" i="5" a="1"/>
  <c r="B8113" i="5" s="1"/>
  <c r="B8114" i="5" a="1"/>
  <c r="B8114" i="5" s="1"/>
  <c r="B8115" i="5" a="1"/>
  <c r="B8115" i="5" s="1"/>
  <c r="B8116" i="5" a="1"/>
  <c r="B8116" i="5"/>
  <c r="B8117" i="5" a="1"/>
  <c r="B8117" i="5" s="1"/>
  <c r="B8118" i="5" a="1"/>
  <c r="B8118" i="5" s="1"/>
  <c r="B8119" i="5" a="1"/>
  <c r="B8119" i="5" s="1"/>
  <c r="B8120" i="5" a="1"/>
  <c r="B8120" i="5" s="1"/>
  <c r="B8121" i="5" a="1"/>
  <c r="B8121" i="5" s="1"/>
  <c r="B8122" i="5" a="1"/>
  <c r="B8122" i="5" s="1"/>
  <c r="B8123" i="5" a="1"/>
  <c r="B8123" i="5" s="1"/>
  <c r="B8124" i="5" a="1"/>
  <c r="B8124" i="5"/>
  <c r="B8125" i="5" a="1"/>
  <c r="B8125" i="5" s="1"/>
  <c r="B8126" i="5" a="1"/>
  <c r="B8126" i="5" s="1"/>
  <c r="B8127" i="5" a="1"/>
  <c r="B8127" i="5" s="1"/>
  <c r="B8128" i="5" a="1"/>
  <c r="B8128" i="5" s="1"/>
  <c r="B8129" i="5" a="1"/>
  <c r="B8129" i="5" s="1"/>
  <c r="B8130" i="5" a="1"/>
  <c r="B8130" i="5"/>
  <c r="B8131" i="5" a="1"/>
  <c r="B8131" i="5" s="1"/>
  <c r="B8132" i="5" a="1"/>
  <c r="B8132" i="5" s="1"/>
  <c r="B8133" i="5" a="1"/>
  <c r="B8133" i="5" s="1"/>
  <c r="B8134" i="5" a="1"/>
  <c r="B8134" i="5" s="1"/>
  <c r="B8135" i="5" a="1"/>
  <c r="B8135" i="5" s="1"/>
  <c r="B8136" i="5" a="1"/>
  <c r="B8136" i="5"/>
  <c r="B8137" i="5" a="1"/>
  <c r="B8137" i="5" s="1"/>
  <c r="B8138" i="5" a="1"/>
  <c r="B8138" i="5" s="1"/>
  <c r="B8139" i="5" a="1"/>
  <c r="B8139" i="5" s="1"/>
  <c r="B8140" i="5" a="1"/>
  <c r="B8140" i="5" s="1"/>
  <c r="B8141" i="5" a="1"/>
  <c r="B8141" i="5" s="1"/>
  <c r="B8142" i="5" a="1"/>
  <c r="B8142" i="5" s="1"/>
  <c r="B8143" i="5" a="1"/>
  <c r="B8143" i="5" s="1"/>
  <c r="B8144" i="5" a="1"/>
  <c r="B8144" i="5" s="1"/>
  <c r="B8145" i="5" a="1"/>
  <c r="B8145" i="5" s="1"/>
  <c r="B8146" i="5" a="1"/>
  <c r="B8146" i="5" s="1"/>
  <c r="B8147" i="5" a="1"/>
  <c r="B8147" i="5" s="1"/>
  <c r="B8148" i="5" a="1"/>
  <c r="B8148" i="5"/>
  <c r="B8149" i="5" a="1"/>
  <c r="B8149" i="5" s="1"/>
  <c r="B8150" i="5" a="1"/>
  <c r="B8150" i="5" s="1"/>
  <c r="B8151" i="5" a="1"/>
  <c r="B8151" i="5" s="1"/>
  <c r="B8152" i="5" a="1"/>
  <c r="B8152" i="5" s="1"/>
  <c r="B8153" i="5" a="1"/>
  <c r="B8153" i="5" s="1"/>
  <c r="B8154" i="5" a="1"/>
  <c r="B8154" i="5"/>
  <c r="B8155" i="5" a="1"/>
  <c r="B8155" i="5" s="1"/>
  <c r="B8156" i="5" a="1"/>
  <c r="B8156" i="5" s="1"/>
  <c r="B8157" i="5" a="1"/>
  <c r="B8157" i="5" s="1"/>
  <c r="B8158" i="5" a="1"/>
  <c r="B8158" i="5" s="1"/>
  <c r="B8159" i="5" a="1"/>
  <c r="B8159" i="5" s="1"/>
  <c r="B8160" i="5" a="1"/>
  <c r="B8160" i="5"/>
  <c r="B8161" i="5" a="1"/>
  <c r="B8161" i="5" s="1"/>
  <c r="B8162" i="5" a="1"/>
  <c r="B8162" i="5" s="1"/>
  <c r="B8163" i="5" a="1"/>
  <c r="B8163" i="5" s="1"/>
  <c r="B8164" i="5" a="1"/>
  <c r="B8164" i="5" s="1"/>
  <c r="B8165" i="5" a="1"/>
  <c r="B8165" i="5" s="1"/>
  <c r="B8166" i="5" a="1"/>
  <c r="B8166" i="5" s="1"/>
  <c r="B8167" i="5" a="1"/>
  <c r="B8167" i="5" s="1"/>
  <c r="B8168" i="5" a="1"/>
  <c r="B8168" i="5" s="1"/>
  <c r="B8169" i="5" a="1"/>
  <c r="B8169" i="5" s="1"/>
  <c r="B8170" i="5" a="1"/>
  <c r="B8170" i="5" s="1"/>
  <c r="B8171" i="5" a="1"/>
  <c r="B8171" i="5" s="1"/>
  <c r="B8172" i="5" a="1"/>
  <c r="B8172" i="5" s="1"/>
  <c r="B8173" i="5" a="1"/>
  <c r="B8173" i="5" s="1"/>
  <c r="B8174" i="5" a="1"/>
  <c r="B8174" i="5" s="1"/>
  <c r="B8175" i="5" a="1"/>
  <c r="B8175" i="5" s="1"/>
  <c r="B8176" i="5" a="1"/>
  <c r="B8176" i="5" s="1"/>
  <c r="B8177" i="5" a="1"/>
  <c r="B8177" i="5" s="1"/>
  <c r="B8178" i="5" a="1"/>
  <c r="B8178" i="5" s="1"/>
  <c r="B8179" i="5" a="1"/>
  <c r="B8179" i="5" s="1"/>
  <c r="B8180" i="5" a="1"/>
  <c r="B8180" i="5"/>
  <c r="B8181" i="5" a="1"/>
  <c r="B8181" i="5" s="1"/>
  <c r="B8182" i="5" a="1"/>
  <c r="B8182" i="5" s="1"/>
  <c r="B8183" i="5" a="1"/>
  <c r="B8183" i="5" s="1"/>
  <c r="B8184" i="5" a="1"/>
  <c r="B8184" i="5" s="1"/>
  <c r="B8185" i="5" a="1"/>
  <c r="B8185" i="5" s="1"/>
  <c r="B8186" i="5" a="1"/>
  <c r="B8186" i="5" s="1"/>
  <c r="B8187" i="5" a="1"/>
  <c r="B8187" i="5" s="1"/>
  <c r="B8188" i="5" a="1"/>
  <c r="B8188" i="5" s="1"/>
  <c r="B8189" i="5" a="1"/>
  <c r="B8189" i="5" s="1"/>
  <c r="B8190" i="5" a="1"/>
  <c r="B8190" i="5" s="1"/>
  <c r="B8191" i="5" a="1"/>
  <c r="B8191" i="5" s="1"/>
  <c r="B8192" i="5" a="1"/>
  <c r="B8192" i="5" s="1"/>
  <c r="B8193" i="5" a="1"/>
  <c r="B8193" i="5" s="1"/>
  <c r="B8194" i="5" a="1"/>
  <c r="B8194" i="5"/>
  <c r="B8195" i="5" a="1"/>
  <c r="B8195" i="5" s="1"/>
  <c r="B8196" i="5" a="1"/>
  <c r="B8196" i="5" s="1"/>
  <c r="B8197" i="5" a="1"/>
  <c r="B8197" i="5" s="1"/>
  <c r="B8198" i="5" a="1"/>
  <c r="B8198" i="5" s="1"/>
  <c r="B8199" i="5" a="1"/>
  <c r="B8199" i="5" s="1"/>
  <c r="B8200" i="5" a="1"/>
  <c r="B8200" i="5"/>
  <c r="B8201" i="5" a="1"/>
  <c r="B8201" i="5" s="1"/>
  <c r="B8202" i="5" a="1"/>
  <c r="B8202" i="5" s="1"/>
  <c r="B8203" i="5" a="1"/>
  <c r="B8203" i="5" s="1"/>
  <c r="B8204" i="5" a="1"/>
  <c r="B8204" i="5" s="1"/>
  <c r="B8205" i="5" a="1"/>
  <c r="B8205" i="5" s="1"/>
  <c r="B8206" i="5" a="1"/>
  <c r="B8206" i="5" s="1"/>
  <c r="B8207" i="5" a="1"/>
  <c r="B8207" i="5" s="1"/>
  <c r="B8208" i="5" a="1"/>
  <c r="B8208" i="5" s="1"/>
  <c r="B8209" i="5" a="1"/>
  <c r="B8209" i="5" s="1"/>
  <c r="B8210" i="5" a="1"/>
  <c r="B8210" i="5" s="1"/>
  <c r="B8211" i="5" a="1"/>
  <c r="B8211" i="5" s="1"/>
  <c r="B8212" i="5" a="1"/>
  <c r="B8212" i="5"/>
  <c r="B8213" i="5" a="1"/>
  <c r="B8213" i="5" s="1"/>
  <c r="B8214" i="5" a="1"/>
  <c r="B8214" i="5" s="1"/>
  <c r="B8215" i="5" a="1"/>
  <c r="B8215" i="5" s="1"/>
  <c r="B8216" i="5" a="1"/>
  <c r="B8216" i="5" s="1"/>
  <c r="B8217" i="5" a="1"/>
  <c r="B8217" i="5" s="1"/>
  <c r="B8218" i="5" a="1"/>
  <c r="B8218" i="5"/>
  <c r="B8219" i="5" a="1"/>
  <c r="B8219" i="5" s="1"/>
  <c r="B8220" i="5" a="1"/>
  <c r="B8220" i="5"/>
  <c r="B8221" i="5" a="1"/>
  <c r="B8221" i="5" s="1"/>
  <c r="B8222" i="5" a="1"/>
  <c r="B8222" i="5" s="1"/>
  <c r="B8223" i="5" a="1"/>
  <c r="B8223" i="5" s="1"/>
  <c r="B8224" i="5" a="1"/>
  <c r="B8224" i="5"/>
  <c r="B8225" i="5" a="1"/>
  <c r="B8225" i="5" s="1"/>
  <c r="B8226" i="5" a="1"/>
  <c r="B8226" i="5"/>
  <c r="B8227" i="5" a="1"/>
  <c r="B8227" i="5" s="1"/>
  <c r="B8228" i="5" a="1"/>
  <c r="B8228" i="5" s="1"/>
  <c r="B8229" i="5" a="1"/>
  <c r="B8229" i="5" s="1"/>
  <c r="B8230" i="5" a="1"/>
  <c r="B8230" i="5" s="1"/>
  <c r="B8231" i="5" a="1"/>
  <c r="B8231" i="5" s="1"/>
  <c r="B8232" i="5" a="1"/>
  <c r="B8232" i="5" s="1"/>
  <c r="B8233" i="5" a="1"/>
  <c r="B8233" i="5" s="1"/>
  <c r="B8234" i="5" a="1"/>
  <c r="B8234" i="5" s="1"/>
  <c r="B8235" i="5" a="1"/>
  <c r="B8235" i="5" s="1"/>
  <c r="B8236" i="5" a="1"/>
  <c r="B8236" i="5" s="1"/>
  <c r="B8237" i="5" a="1"/>
  <c r="B8237" i="5" s="1"/>
  <c r="B8238" i="5" a="1"/>
  <c r="B8238" i="5" s="1"/>
  <c r="B8239" i="5" a="1"/>
  <c r="B8239" i="5" s="1"/>
  <c r="B8240" i="5" a="1"/>
  <c r="B8240" i="5" s="1"/>
  <c r="B8241" i="5" a="1"/>
  <c r="B8241" i="5" s="1"/>
  <c r="B8242" i="5" a="1"/>
  <c r="B8242" i="5" s="1"/>
  <c r="B8243" i="5" a="1"/>
  <c r="B8243" i="5" s="1"/>
  <c r="B8244" i="5" a="1"/>
  <c r="B8244" i="5" s="1"/>
  <c r="B8245" i="5" a="1"/>
  <c r="B8245" i="5" s="1"/>
  <c r="B8246" i="5" a="1"/>
  <c r="B8246" i="5" s="1"/>
  <c r="B8247" i="5" a="1"/>
  <c r="B8247" i="5" s="1"/>
  <c r="B8248" i="5" a="1"/>
  <c r="B8248" i="5" s="1"/>
  <c r="B8249" i="5" a="1"/>
  <c r="B8249" i="5" s="1"/>
  <c r="B8250" i="5" a="1"/>
  <c r="B8250" i="5" s="1"/>
  <c r="B8251" i="5" a="1"/>
  <c r="B8251" i="5" s="1"/>
  <c r="B8252" i="5" a="1"/>
  <c r="B8252" i="5"/>
  <c r="B8253" i="5" a="1"/>
  <c r="B8253" i="5" s="1"/>
  <c r="B8254" i="5" a="1"/>
  <c r="B8254" i="5" s="1"/>
  <c r="B8255" i="5" a="1"/>
  <c r="B8255" i="5" s="1"/>
  <c r="B8256" i="5" a="1"/>
  <c r="B8256" i="5" s="1"/>
  <c r="B8257" i="5" a="1"/>
  <c r="B8257" i="5" s="1"/>
  <c r="B8258" i="5" a="1"/>
  <c r="B8258" i="5" s="1"/>
  <c r="B8259" i="5" a="1"/>
  <c r="B8259" i="5" s="1"/>
  <c r="B8260" i="5" a="1"/>
  <c r="B8260" i="5" s="1"/>
  <c r="B8261" i="5" a="1"/>
  <c r="B8261" i="5" s="1"/>
  <c r="B8262" i="5" a="1"/>
  <c r="B8262" i="5" s="1"/>
  <c r="B8263" i="5" a="1"/>
  <c r="B8263" i="5" s="1"/>
  <c r="B8264" i="5" a="1"/>
  <c r="B8264" i="5"/>
  <c r="B8265" i="5" a="1"/>
  <c r="B8265" i="5" s="1"/>
  <c r="B8266" i="5" a="1"/>
  <c r="B8266" i="5" s="1"/>
  <c r="B8267" i="5" a="1"/>
  <c r="B8267" i="5" s="1"/>
  <c r="B8268" i="5" a="1"/>
  <c r="B8268" i="5" s="1"/>
  <c r="B8269" i="5" a="1"/>
  <c r="B8269" i="5" s="1"/>
  <c r="B8270" i="5" a="1"/>
  <c r="B8270" i="5" s="1"/>
  <c r="B8271" i="5" a="1"/>
  <c r="B8271" i="5" s="1"/>
  <c r="B8272" i="5" a="1"/>
  <c r="B8272" i="5" s="1"/>
  <c r="B8273" i="5" a="1"/>
  <c r="B8273" i="5" s="1"/>
  <c r="B8274" i="5" a="1"/>
  <c r="B8274" i="5" s="1"/>
  <c r="B8275" i="5" a="1"/>
  <c r="B8275" i="5" s="1"/>
  <c r="B8276" i="5" a="1"/>
  <c r="B8276" i="5" s="1"/>
  <c r="B8277" i="5" a="1"/>
  <c r="B8277" i="5" s="1"/>
  <c r="B8278" i="5" a="1"/>
  <c r="B8278" i="5" s="1"/>
  <c r="B8279" i="5" a="1"/>
  <c r="B8279" i="5" s="1"/>
  <c r="B8280" i="5" a="1"/>
  <c r="B8280" i="5" s="1"/>
  <c r="B8281" i="5" a="1"/>
  <c r="B8281" i="5" s="1"/>
  <c r="B8282" i="5" a="1"/>
  <c r="B8282" i="5"/>
  <c r="B8283" i="5" a="1"/>
  <c r="B8283" i="5" s="1"/>
  <c r="B8284" i="5" a="1"/>
  <c r="B8284" i="5"/>
  <c r="B8285" i="5" a="1"/>
  <c r="B8285" i="5" s="1"/>
  <c r="B8286" i="5" a="1"/>
  <c r="B8286" i="5" s="1"/>
  <c r="B8287" i="5" a="1"/>
  <c r="B8287" i="5" s="1"/>
  <c r="B8288" i="5" a="1"/>
  <c r="B8288" i="5"/>
  <c r="B8289" i="5" a="1"/>
  <c r="B8289" i="5" s="1"/>
  <c r="B8290" i="5" a="1"/>
  <c r="B8290" i="5"/>
  <c r="B8291" i="5" a="1"/>
  <c r="B8291" i="5" s="1"/>
  <c r="B8292" i="5" a="1"/>
  <c r="B8292" i="5" s="1"/>
  <c r="B8293" i="5" a="1"/>
  <c r="B8293" i="5" s="1"/>
  <c r="B8294" i="5" a="1"/>
  <c r="B8294" i="5" s="1"/>
  <c r="B8295" i="5" a="1"/>
  <c r="B8295" i="5" s="1"/>
  <c r="B8296" i="5" a="1"/>
  <c r="B8296" i="5" s="1"/>
  <c r="B8297" i="5" a="1"/>
  <c r="B8297" i="5" s="1"/>
  <c r="B8298" i="5" a="1"/>
  <c r="B8298" i="5" s="1"/>
  <c r="B8299" i="5" a="1"/>
  <c r="B8299" i="5" s="1"/>
  <c r="B8300" i="5" a="1"/>
  <c r="B8300" i="5" s="1"/>
  <c r="B8301" i="5" a="1"/>
  <c r="B8301" i="5" s="1"/>
  <c r="B8302" i="5" a="1"/>
  <c r="B8302" i="5" s="1"/>
  <c r="B8303" i="5" a="1"/>
  <c r="B8303" i="5" s="1"/>
  <c r="B8304" i="5" a="1"/>
  <c r="B8304" i="5" s="1"/>
  <c r="B8305" i="5" a="1"/>
  <c r="B8305" i="5" s="1"/>
  <c r="B8306" i="5" a="1"/>
  <c r="B8306" i="5" s="1"/>
  <c r="B8307" i="5" a="1"/>
  <c r="B8307" i="5" s="1"/>
  <c r="B8308" i="5" a="1"/>
  <c r="B8308" i="5"/>
  <c r="B8309" i="5" a="1"/>
  <c r="B8309" i="5" s="1"/>
  <c r="B8310" i="5" a="1"/>
  <c r="B8310" i="5" s="1"/>
  <c r="B8311" i="5" a="1"/>
  <c r="B8311" i="5" s="1"/>
  <c r="B8312" i="5" a="1"/>
  <c r="B8312" i="5" s="1"/>
  <c r="B8313" i="5" a="1"/>
  <c r="B8313" i="5" s="1"/>
  <c r="B8314" i="5" a="1"/>
  <c r="B8314" i="5" s="1"/>
  <c r="B8315" i="5" a="1"/>
  <c r="B8315" i="5" s="1"/>
  <c r="B8316" i="5" a="1"/>
  <c r="B8316" i="5"/>
  <c r="B8317" i="5" a="1"/>
  <c r="B8317" i="5" s="1"/>
  <c r="B8318" i="5" a="1"/>
  <c r="B8318" i="5" s="1"/>
  <c r="B8319" i="5" a="1"/>
  <c r="B8319" i="5" s="1"/>
  <c r="B8320" i="5" a="1"/>
  <c r="B8320" i="5" s="1"/>
  <c r="B8321" i="5" a="1"/>
  <c r="B8321" i="5" s="1"/>
  <c r="B8322" i="5" a="1"/>
  <c r="B8322" i="5"/>
  <c r="B8323" i="5" a="1"/>
  <c r="B8323" i="5" s="1"/>
  <c r="B8324" i="5" a="1"/>
  <c r="B8324" i="5" s="1"/>
  <c r="B8325" i="5" a="1"/>
  <c r="B8325" i="5" s="1"/>
  <c r="B8326" i="5" a="1"/>
  <c r="B8326" i="5" s="1"/>
  <c r="B8327" i="5" a="1"/>
  <c r="B8327" i="5" s="1"/>
  <c r="B8328" i="5" a="1"/>
  <c r="B8328" i="5" s="1"/>
  <c r="B8329" i="5" a="1"/>
  <c r="B8329" i="5" s="1"/>
  <c r="B8330" i="5" a="1"/>
  <c r="B8330" i="5" s="1"/>
  <c r="B8331" i="5" a="1"/>
  <c r="B8331" i="5" s="1"/>
  <c r="B8332" i="5" a="1"/>
  <c r="B8332" i="5" s="1"/>
  <c r="B8333" i="5" a="1"/>
  <c r="B8333" i="5" s="1"/>
  <c r="B8334" i="5" a="1"/>
  <c r="B8334" i="5" s="1"/>
  <c r="B8335" i="5" a="1"/>
  <c r="B8335" i="5" s="1"/>
  <c r="B8336" i="5" a="1"/>
  <c r="B8336" i="5" s="1"/>
  <c r="B8337" i="5" a="1"/>
  <c r="B8337" i="5" s="1"/>
  <c r="B8338" i="5" a="1"/>
  <c r="B8338" i="5" s="1"/>
  <c r="B8339" i="5" a="1"/>
  <c r="B8339" i="5" s="1"/>
  <c r="B8340" i="5" a="1"/>
  <c r="B8340" i="5"/>
  <c r="B8341" i="5" a="1"/>
  <c r="B8341" i="5" s="1"/>
  <c r="B8342" i="5" a="1"/>
  <c r="B8342" i="5" s="1"/>
  <c r="B8343" i="5" a="1"/>
  <c r="B8343" i="5" s="1"/>
  <c r="B8344" i="5" a="1"/>
  <c r="B8344" i="5" s="1"/>
  <c r="B8345" i="5" a="1"/>
  <c r="B8345" i="5" s="1"/>
  <c r="B8346" i="5" a="1"/>
  <c r="B8346" i="5" s="1"/>
  <c r="B8347" i="5" a="1"/>
  <c r="B8347" i="5" s="1"/>
  <c r="B8348" i="5" a="1"/>
  <c r="B8348" i="5"/>
  <c r="B8349" i="5" a="1"/>
  <c r="B8349" i="5" s="1"/>
  <c r="B8350" i="5" a="1"/>
  <c r="B8350" i="5" s="1"/>
  <c r="B8351" i="5" a="1"/>
  <c r="B8351" i="5" s="1"/>
  <c r="B8352" i="5" a="1"/>
  <c r="B8352" i="5" s="1"/>
  <c r="B8353" i="5" a="1"/>
  <c r="B8353" i="5" s="1"/>
  <c r="B8354" i="5" a="1"/>
  <c r="B8354" i="5"/>
  <c r="B8355" i="5" a="1"/>
  <c r="B8355" i="5" s="1"/>
  <c r="B8356" i="5" a="1"/>
  <c r="B8356" i="5" s="1"/>
  <c r="B8357" i="5" a="1"/>
  <c r="B8357" i="5" s="1"/>
  <c r="B8358" i="5" a="1"/>
  <c r="B8358" i="5" s="1"/>
  <c r="B8359" i="5" a="1"/>
  <c r="B8359" i="5" s="1"/>
  <c r="B8360" i="5" a="1"/>
  <c r="B8360" i="5" s="1"/>
  <c r="B8361" i="5" a="1"/>
  <c r="B8361" i="5" s="1"/>
  <c r="B8362" i="5" a="1"/>
  <c r="B8362" i="5" s="1"/>
  <c r="B8363" i="5" a="1"/>
  <c r="B8363" i="5" s="1"/>
  <c r="B8364" i="5" a="1"/>
  <c r="B8364" i="5" s="1"/>
  <c r="B8365" i="5" a="1"/>
  <c r="B8365" i="5" s="1"/>
  <c r="B8366" i="5" a="1"/>
  <c r="B8366" i="5" s="1"/>
  <c r="B8367" i="5" a="1"/>
  <c r="B8367" i="5" s="1"/>
  <c r="B8368" i="5" a="1"/>
  <c r="B8368" i="5" s="1"/>
  <c r="B8369" i="5" a="1"/>
  <c r="B8369" i="5" s="1"/>
  <c r="B8370" i="5" a="1"/>
  <c r="B8370" i="5" s="1"/>
  <c r="B8371" i="5" a="1"/>
  <c r="B8371" i="5" s="1"/>
  <c r="B8372" i="5" a="1"/>
  <c r="B8372" i="5"/>
  <c r="B8373" i="5" a="1"/>
  <c r="B8373" i="5" s="1"/>
  <c r="B8374" i="5" a="1"/>
  <c r="B8374" i="5" s="1"/>
  <c r="B8375" i="5" a="1"/>
  <c r="B8375" i="5" s="1"/>
  <c r="B8376" i="5" a="1"/>
  <c r="B8376" i="5" s="1"/>
  <c r="B8377" i="5" a="1"/>
  <c r="B8377" i="5" s="1"/>
  <c r="B8378" i="5" a="1"/>
  <c r="B8378" i="5" s="1"/>
  <c r="B8379" i="5" a="1"/>
  <c r="B8379" i="5" s="1"/>
  <c r="B8380" i="5" a="1"/>
  <c r="B8380" i="5"/>
  <c r="B8381" i="5" a="1"/>
  <c r="B8381" i="5" s="1"/>
  <c r="B8382" i="5" a="1"/>
  <c r="B8382" i="5" s="1"/>
  <c r="B8383" i="5" a="1"/>
  <c r="B8383" i="5" s="1"/>
  <c r="B8384" i="5" a="1"/>
  <c r="B8384" i="5" s="1"/>
  <c r="B8385" i="5" a="1"/>
  <c r="B8385" i="5" s="1"/>
  <c r="B8386" i="5" a="1"/>
  <c r="B8386" i="5"/>
  <c r="B8387" i="5" a="1"/>
  <c r="B8387" i="5" s="1"/>
  <c r="B8388" i="5" a="1"/>
  <c r="B8388" i="5" s="1"/>
  <c r="B8389" i="5" a="1"/>
  <c r="B8389" i="5" s="1"/>
  <c r="B8390" i="5" a="1"/>
  <c r="B8390" i="5" s="1"/>
  <c r="B8391" i="5" a="1"/>
  <c r="B8391" i="5" s="1"/>
  <c r="B8392" i="5" a="1"/>
  <c r="B8392" i="5"/>
  <c r="B8393" i="5" a="1"/>
  <c r="B8393" i="5" s="1"/>
  <c r="B8394" i="5" a="1"/>
  <c r="B8394" i="5" s="1"/>
  <c r="B8395" i="5" a="1"/>
  <c r="B8395" i="5" s="1"/>
  <c r="B8396" i="5" a="1"/>
  <c r="B8396" i="5" s="1"/>
  <c r="B8397" i="5" a="1"/>
  <c r="B8397" i="5" s="1"/>
  <c r="B8398" i="5" a="1"/>
  <c r="B8398" i="5" s="1"/>
  <c r="B8399" i="5" a="1"/>
  <c r="B8399" i="5" s="1"/>
  <c r="B8400" i="5" a="1"/>
  <c r="B8400" i="5" s="1"/>
  <c r="B8401" i="5" a="1"/>
  <c r="B8401" i="5" s="1"/>
  <c r="B8402" i="5" a="1"/>
  <c r="B8402" i="5" s="1"/>
  <c r="B8403" i="5" a="1"/>
  <c r="B8403" i="5" s="1"/>
  <c r="B8404" i="5" a="1"/>
  <c r="B8404" i="5"/>
  <c r="B8405" i="5" a="1"/>
  <c r="B8405" i="5" s="1"/>
  <c r="B8406" i="5" a="1"/>
  <c r="B8406" i="5" s="1"/>
  <c r="B8407" i="5" a="1"/>
  <c r="B8407" i="5" s="1"/>
  <c r="B8408" i="5" a="1"/>
  <c r="B8408" i="5" s="1"/>
  <c r="B8409" i="5" a="1"/>
  <c r="B8409" i="5" s="1"/>
  <c r="B8410" i="5" a="1"/>
  <c r="B8410" i="5"/>
  <c r="B8411" i="5" a="1"/>
  <c r="B8411" i="5" s="1"/>
  <c r="B8412" i="5" a="1"/>
  <c r="B8412" i="5" s="1"/>
  <c r="B8413" i="5" a="1"/>
  <c r="B8413" i="5" s="1"/>
  <c r="B8414" i="5" a="1"/>
  <c r="B8414" i="5" s="1"/>
  <c r="B8415" i="5" a="1"/>
  <c r="B8415" i="5" s="1"/>
  <c r="B8416" i="5" a="1"/>
  <c r="B8416" i="5"/>
  <c r="B8417" i="5" a="1"/>
  <c r="B8417" i="5" s="1"/>
  <c r="B8418" i="5" a="1"/>
  <c r="B8418" i="5" s="1"/>
  <c r="B8419" i="5" a="1"/>
  <c r="B8419" i="5" s="1"/>
  <c r="B8420" i="5" a="1"/>
  <c r="B8420" i="5" s="1"/>
  <c r="B8421" i="5" a="1"/>
  <c r="B8421" i="5" s="1"/>
  <c r="B8422" i="5" a="1"/>
  <c r="B8422" i="5" s="1"/>
  <c r="B8423" i="5" a="1"/>
  <c r="B8423" i="5" s="1"/>
  <c r="B8424" i="5" a="1"/>
  <c r="B8424" i="5" s="1"/>
  <c r="B8425" i="5" a="1"/>
  <c r="B8425" i="5" s="1"/>
  <c r="B8426" i="5" a="1"/>
  <c r="B8426" i="5" s="1"/>
  <c r="B8427" i="5" a="1"/>
  <c r="B8427" i="5" s="1"/>
  <c r="B8428" i="5" a="1"/>
  <c r="B8428" i="5" s="1"/>
  <c r="B8429" i="5" a="1"/>
  <c r="B8429" i="5" s="1"/>
  <c r="B8430" i="5" a="1"/>
  <c r="B8430" i="5" s="1"/>
  <c r="B8431" i="5" a="1"/>
  <c r="B8431" i="5" s="1"/>
  <c r="B8432" i="5" a="1"/>
  <c r="B8432" i="5" s="1"/>
  <c r="B8433" i="5" a="1"/>
  <c r="B8433" i="5" s="1"/>
  <c r="B8434" i="5" a="1"/>
  <c r="B8434" i="5" s="1"/>
  <c r="B8435" i="5" a="1"/>
  <c r="B8435" i="5" s="1"/>
  <c r="B8436" i="5" a="1"/>
  <c r="B8436" i="5"/>
  <c r="B8437" i="5" a="1"/>
  <c r="B8437" i="5" s="1"/>
  <c r="B8438" i="5" a="1"/>
  <c r="B8438" i="5" s="1"/>
  <c r="B8439" i="5" a="1"/>
  <c r="B8439" i="5" s="1"/>
  <c r="B8440" i="5" a="1"/>
  <c r="B8440" i="5" s="1"/>
  <c r="B8441" i="5" a="1"/>
  <c r="B8441" i="5" s="1"/>
  <c r="B8442" i="5" a="1"/>
  <c r="B8442" i="5" s="1"/>
  <c r="B8443" i="5" a="1"/>
  <c r="B8443" i="5" s="1"/>
  <c r="B8444" i="5" a="1"/>
  <c r="B8444" i="5" s="1"/>
  <c r="B8445" i="5" a="1"/>
  <c r="B8445" i="5" s="1"/>
  <c r="B8446" i="5" a="1"/>
  <c r="B8446" i="5" s="1"/>
  <c r="B8447" i="5" a="1"/>
  <c r="B8447" i="5" s="1"/>
  <c r="B8448" i="5" a="1"/>
  <c r="B8448" i="5" s="1"/>
  <c r="B8449" i="5" a="1"/>
  <c r="B8449" i="5" s="1"/>
  <c r="B8450" i="5" a="1"/>
  <c r="B8450" i="5"/>
  <c r="B8451" i="5" a="1"/>
  <c r="B8451" i="5" s="1"/>
  <c r="B8452" i="5" a="1"/>
  <c r="B8452" i="5" s="1"/>
  <c r="B8453" i="5" a="1"/>
  <c r="B8453" i="5" s="1"/>
  <c r="B8454" i="5" a="1"/>
  <c r="B8454" i="5" s="1"/>
  <c r="B8455" i="5" a="1"/>
  <c r="B8455" i="5" s="1"/>
  <c r="B8456" i="5" a="1"/>
  <c r="B8456" i="5"/>
  <c r="B8457" i="5" a="1"/>
  <c r="B8457" i="5" s="1"/>
  <c r="B8458" i="5" a="1"/>
  <c r="B8458" i="5" s="1"/>
  <c r="B8459" i="5" a="1"/>
  <c r="B8459" i="5" s="1"/>
  <c r="B8460" i="5" a="1"/>
  <c r="B8460" i="5" s="1"/>
  <c r="B8461" i="5" a="1"/>
  <c r="B8461" i="5" s="1"/>
  <c r="B8462" i="5" a="1"/>
  <c r="B8462" i="5" s="1"/>
  <c r="B8463" i="5" a="1"/>
  <c r="B8463" i="5" s="1"/>
  <c r="B8464" i="5" a="1"/>
  <c r="B8464" i="5" s="1"/>
  <c r="B8465" i="5" a="1"/>
  <c r="B8465" i="5" s="1"/>
  <c r="B8466" i="5" a="1"/>
  <c r="B8466" i="5" s="1"/>
  <c r="B8467" i="5" a="1"/>
  <c r="B8467" i="5" s="1"/>
  <c r="B8468" i="5" a="1"/>
  <c r="B8468" i="5"/>
  <c r="B8469" i="5" a="1"/>
  <c r="B8469" i="5" s="1"/>
  <c r="B8470" i="5" a="1"/>
  <c r="B8470" i="5" s="1"/>
  <c r="B8471" i="5" a="1"/>
  <c r="B8471" i="5" s="1"/>
  <c r="B8472" i="5" a="1"/>
  <c r="B8472" i="5" s="1"/>
  <c r="B8473" i="5" a="1"/>
  <c r="B8473" i="5" s="1"/>
  <c r="B8474" i="5" a="1"/>
  <c r="B8474" i="5"/>
  <c r="B8475" i="5" a="1"/>
  <c r="B8475" i="5" s="1"/>
  <c r="B8476" i="5" a="1"/>
  <c r="B8476" i="5"/>
  <c r="B8477" i="5" a="1"/>
  <c r="B8477" i="5" s="1"/>
  <c r="B8478" i="5" a="1"/>
  <c r="B8478" i="5" s="1"/>
  <c r="B8479" i="5" a="1"/>
  <c r="B8479" i="5" s="1"/>
  <c r="B8480" i="5" a="1"/>
  <c r="B8480" i="5"/>
  <c r="B8481" i="5" a="1"/>
  <c r="B8481" i="5" s="1"/>
  <c r="B8482" i="5" a="1"/>
  <c r="B8482" i="5"/>
  <c r="B8483" i="5" a="1"/>
  <c r="B8483" i="5" s="1"/>
  <c r="B8484" i="5" a="1"/>
  <c r="B8484" i="5" s="1"/>
  <c r="B8485" i="5" a="1"/>
  <c r="B8485" i="5" s="1"/>
  <c r="B8486" i="5" a="1"/>
  <c r="B8486" i="5" s="1"/>
  <c r="B8487" i="5" a="1"/>
  <c r="B8487" i="5" s="1"/>
  <c r="B8488" i="5" a="1"/>
  <c r="B8488" i="5" s="1"/>
  <c r="B8489" i="5" a="1"/>
  <c r="B8489" i="5" s="1"/>
  <c r="B8490" i="5" a="1"/>
  <c r="B8490" i="5" s="1"/>
  <c r="B8491" i="5" a="1"/>
  <c r="B8491" i="5" s="1"/>
  <c r="B8492" i="5" a="1"/>
  <c r="B8492" i="5" s="1"/>
  <c r="B8493" i="5" a="1"/>
  <c r="B8493" i="5" s="1"/>
  <c r="B8494" i="5" a="1"/>
  <c r="B8494" i="5" s="1"/>
  <c r="B8495" i="5" a="1"/>
  <c r="B8495" i="5" s="1"/>
  <c r="B8496" i="5" a="1"/>
  <c r="B8496" i="5" s="1"/>
  <c r="B8497" i="5" a="1"/>
  <c r="B8497" i="5" s="1"/>
  <c r="B8498" i="5" a="1"/>
  <c r="B8498" i="5" s="1"/>
  <c r="B8499" i="5" a="1"/>
  <c r="B8499" i="5" s="1"/>
  <c r="B8500" i="5" a="1"/>
  <c r="B8500" i="5" s="1"/>
  <c r="B8501" i="5" a="1"/>
  <c r="B8501" i="5" s="1"/>
  <c r="B8502" i="5" a="1"/>
  <c r="B8502" i="5" s="1"/>
  <c r="B8503" i="5" a="1"/>
  <c r="B8503" i="5" s="1"/>
  <c r="B8504" i="5" a="1"/>
  <c r="B8504" i="5" s="1"/>
  <c r="B8505" i="5" a="1"/>
  <c r="B8505" i="5" s="1"/>
  <c r="B8506" i="5" a="1"/>
  <c r="B8506" i="5" s="1"/>
  <c r="B8507" i="5" a="1"/>
  <c r="B8507" i="5" s="1"/>
  <c r="B8508" i="5" a="1"/>
  <c r="B8508" i="5"/>
  <c r="B8509" i="5" a="1"/>
  <c r="B8509" i="5" s="1"/>
  <c r="B8510" i="5" a="1"/>
  <c r="B8510" i="5" s="1"/>
  <c r="B8511" i="5" a="1"/>
  <c r="B8511" i="5" s="1"/>
  <c r="B8512" i="5" a="1"/>
  <c r="B8512" i="5" s="1"/>
  <c r="B8513" i="5" a="1"/>
  <c r="B8513" i="5" s="1"/>
  <c r="B8514" i="5" a="1"/>
  <c r="B8514" i="5" s="1"/>
  <c r="B8515" i="5" a="1"/>
  <c r="B8515" i="5" s="1"/>
  <c r="B8516" i="5" a="1"/>
  <c r="B8516" i="5"/>
  <c r="B8517" i="5" a="1"/>
  <c r="B8517" i="5" s="1"/>
  <c r="B8518" i="5" a="1"/>
  <c r="B8518" i="5" s="1"/>
  <c r="B8519" i="5" a="1"/>
  <c r="B8519" i="5" s="1"/>
  <c r="B8520" i="5" a="1"/>
  <c r="B8520" i="5" s="1"/>
  <c r="B8521" i="5" a="1"/>
  <c r="B8521" i="5" s="1"/>
  <c r="B8522" i="5" a="1"/>
  <c r="B8522" i="5" s="1"/>
  <c r="B8523" i="5" a="1"/>
  <c r="B8523" i="5" s="1"/>
  <c r="B8524" i="5" a="1"/>
  <c r="B8524" i="5" s="1"/>
  <c r="B8525" i="5" a="1"/>
  <c r="B8525" i="5" s="1"/>
  <c r="B8526" i="5" a="1"/>
  <c r="B8526" i="5"/>
  <c r="B8527" i="5" a="1"/>
  <c r="B8527" i="5" s="1"/>
  <c r="B8528" i="5" a="1"/>
  <c r="B8528" i="5" s="1"/>
  <c r="B8529" i="5" a="1"/>
  <c r="B8529" i="5" s="1"/>
  <c r="B8530" i="5" a="1"/>
  <c r="B8530" i="5" s="1"/>
  <c r="B8531" i="5" a="1"/>
  <c r="B8531" i="5" s="1"/>
  <c r="B8532" i="5" a="1"/>
  <c r="B8532" i="5"/>
  <c r="B8533" i="5" a="1"/>
  <c r="B8533" i="5" s="1"/>
  <c r="B8534" i="5" a="1"/>
  <c r="B8534" i="5" s="1"/>
  <c r="B8535" i="5" a="1"/>
  <c r="B8535" i="5" s="1"/>
  <c r="B8536" i="5" a="1"/>
  <c r="B8536" i="5" s="1"/>
  <c r="B8537" i="5" a="1"/>
  <c r="B8537" i="5" s="1"/>
  <c r="B8538" i="5" a="1"/>
  <c r="B8538" i="5" s="1"/>
  <c r="B8539" i="5" a="1"/>
  <c r="B8539" i="5" s="1"/>
  <c r="B8540" i="5" a="1"/>
  <c r="B8540" i="5"/>
  <c r="B8541" i="5" a="1"/>
  <c r="B8541" i="5" s="1"/>
  <c r="B8542" i="5" a="1"/>
  <c r="B8542" i="5"/>
  <c r="B8543" i="5" a="1"/>
  <c r="B8543" i="5" s="1"/>
  <c r="B8544" i="5" a="1"/>
  <c r="B8544" i="5" s="1"/>
  <c r="B8545" i="5" a="1"/>
  <c r="B8545" i="5" s="1"/>
  <c r="B8546" i="5" a="1"/>
  <c r="B8546" i="5" s="1"/>
  <c r="B8547" i="5" a="1"/>
  <c r="B8547" i="5" s="1"/>
  <c r="B8548" i="5" a="1"/>
  <c r="B8548" i="5"/>
  <c r="B8549" i="5" a="1"/>
  <c r="B8549" i="5" s="1"/>
  <c r="B8550" i="5" a="1"/>
  <c r="B8550" i="5" s="1"/>
  <c r="B8551" i="5" a="1"/>
  <c r="B8551" i="5" s="1"/>
  <c r="B8552" i="5" a="1"/>
  <c r="B8552" i="5" s="1"/>
  <c r="B8553" i="5" a="1"/>
  <c r="B8553" i="5" s="1"/>
  <c r="B8554" i="5" a="1"/>
  <c r="B8554" i="5" s="1"/>
  <c r="B8555" i="5" a="1"/>
  <c r="B8555" i="5" s="1"/>
  <c r="B8556" i="5" a="1"/>
  <c r="B8556" i="5"/>
  <c r="B8557" i="5" a="1"/>
  <c r="B8557" i="5" s="1"/>
  <c r="B8558" i="5" a="1"/>
  <c r="B8558" i="5"/>
  <c r="B8559" i="5" a="1"/>
  <c r="B8559" i="5" s="1"/>
  <c r="B8560" i="5" a="1"/>
  <c r="B8560" i="5" s="1"/>
  <c r="B8561" i="5" a="1"/>
  <c r="B8561" i="5" s="1"/>
  <c r="B8562" i="5" a="1"/>
  <c r="B8562" i="5" s="1"/>
  <c r="B8563" i="5" a="1"/>
  <c r="B8563" i="5" s="1"/>
  <c r="B8564" i="5" a="1"/>
  <c r="B8564" i="5" s="1"/>
  <c r="B8565" i="5" a="1"/>
  <c r="B8565" i="5" s="1"/>
  <c r="B8566" i="5" a="1"/>
  <c r="B8566" i="5" s="1"/>
  <c r="B8567" i="5" a="1"/>
  <c r="B8567" i="5" s="1"/>
  <c r="B8568" i="5" a="1"/>
  <c r="B8568" i="5" s="1"/>
  <c r="B8569" i="5" a="1"/>
  <c r="B8569" i="5" s="1"/>
  <c r="B8570" i="5" a="1"/>
  <c r="B8570" i="5" s="1"/>
  <c r="B8571" i="5" a="1"/>
  <c r="B8571" i="5" s="1"/>
  <c r="B8572" i="5" a="1"/>
  <c r="B8572" i="5" s="1"/>
  <c r="B8573" i="5" a="1"/>
  <c r="B8573" i="5" s="1"/>
  <c r="B8574" i="5" a="1"/>
  <c r="B8574" i="5" s="1"/>
  <c r="B8575" i="5" a="1"/>
  <c r="B8575" i="5" s="1"/>
  <c r="B8576" i="5" a="1"/>
  <c r="B8576" i="5" s="1"/>
  <c r="B8577" i="5" a="1"/>
  <c r="B8577" i="5" s="1"/>
  <c r="B8578" i="5" a="1"/>
  <c r="B8578" i="5" s="1"/>
  <c r="B8579" i="5" a="1"/>
  <c r="B8579" i="5" s="1"/>
  <c r="B8580" i="5" a="1"/>
  <c r="B8580" i="5" s="1"/>
  <c r="B8581" i="5" a="1"/>
  <c r="B8581" i="5" s="1"/>
  <c r="B8582" i="5" a="1"/>
  <c r="B8582" i="5" s="1"/>
  <c r="B8583" i="5" a="1"/>
  <c r="B8583" i="5" s="1"/>
  <c r="B8584" i="5" a="1"/>
  <c r="B8584" i="5" s="1"/>
  <c r="B8585" i="5" a="1"/>
  <c r="B8585" i="5" s="1"/>
  <c r="B8586" i="5" a="1"/>
  <c r="B8586" i="5" s="1"/>
  <c r="B8587" i="5" a="1"/>
  <c r="B8587" i="5" s="1"/>
  <c r="B8588" i="5" a="1"/>
  <c r="B8588" i="5" s="1"/>
  <c r="B8589" i="5" a="1"/>
  <c r="B8589" i="5" s="1"/>
  <c r="B8590" i="5" a="1"/>
  <c r="B8590" i="5" s="1"/>
  <c r="B8591" i="5" a="1"/>
  <c r="B8591" i="5" s="1"/>
  <c r="B8592" i="5" a="1"/>
  <c r="B8592" i="5" s="1"/>
  <c r="B8593" i="5" a="1"/>
  <c r="B8593" i="5" s="1"/>
  <c r="B8594" i="5" a="1"/>
  <c r="B8594" i="5" s="1"/>
  <c r="B8595" i="5" a="1"/>
  <c r="B8595" i="5" s="1"/>
  <c r="B8596" i="5" a="1"/>
  <c r="B8596" i="5" s="1"/>
  <c r="B8597" i="5" a="1"/>
  <c r="B8597" i="5" s="1"/>
  <c r="B8598" i="5" a="1"/>
  <c r="B8598" i="5" s="1"/>
  <c r="B8599" i="5" a="1"/>
  <c r="B8599" i="5" s="1"/>
  <c r="B8600" i="5" a="1"/>
  <c r="B8600" i="5" s="1"/>
  <c r="B8601" i="5" a="1"/>
  <c r="B8601" i="5" s="1"/>
  <c r="B8602" i="5" a="1"/>
  <c r="B8602" i="5" s="1"/>
  <c r="B8603" i="5" a="1"/>
  <c r="B8603" i="5" s="1"/>
  <c r="B8604" i="5" a="1"/>
  <c r="B8604" i="5" s="1"/>
  <c r="B8605" i="5" a="1"/>
  <c r="B8605" i="5" s="1"/>
  <c r="B8606" i="5" a="1"/>
  <c r="B8606" i="5" s="1"/>
  <c r="B8607" i="5" a="1"/>
  <c r="B8607" i="5" s="1"/>
  <c r="B8608" i="5" a="1"/>
  <c r="B8608" i="5" s="1"/>
  <c r="B8609" i="5" a="1"/>
  <c r="B8609" i="5" s="1"/>
  <c r="B8610" i="5" a="1"/>
  <c r="B8610" i="5" s="1"/>
  <c r="B8611" i="5" a="1"/>
  <c r="B8611" i="5" s="1"/>
  <c r="B8612" i="5" a="1"/>
  <c r="B8612" i="5" s="1"/>
  <c r="B8613" i="5" a="1"/>
  <c r="B8613" i="5" s="1"/>
  <c r="B8614" i="5" a="1"/>
  <c r="B8614" i="5" s="1"/>
  <c r="B8615" i="5" a="1"/>
  <c r="B8615" i="5" s="1"/>
  <c r="B8616" i="5" a="1"/>
  <c r="B8616" i="5" s="1"/>
  <c r="B8617" i="5" a="1"/>
  <c r="B8617" i="5" s="1"/>
  <c r="B8618" i="5" a="1"/>
  <c r="B8618" i="5" s="1"/>
  <c r="B8619" i="5" a="1"/>
  <c r="B8619" i="5" s="1"/>
  <c r="B8620" i="5" a="1"/>
  <c r="B8620" i="5" s="1"/>
  <c r="B8621" i="5" a="1"/>
  <c r="B8621" i="5" s="1"/>
  <c r="B8622" i="5" a="1"/>
  <c r="B8622" i="5" s="1"/>
  <c r="B8623" i="5" a="1"/>
  <c r="B8623" i="5" s="1"/>
  <c r="B8624" i="5" a="1"/>
  <c r="B8624" i="5" s="1"/>
  <c r="B8625" i="5" a="1"/>
  <c r="B8625" i="5" s="1"/>
  <c r="B8626" i="5" a="1"/>
  <c r="B8626" i="5" s="1"/>
  <c r="B8627" i="5" a="1"/>
  <c r="B8627" i="5" s="1"/>
  <c r="B8628" i="5" a="1"/>
  <c r="B8628" i="5" s="1"/>
  <c r="B8629" i="5" a="1"/>
  <c r="B8629" i="5" s="1"/>
  <c r="B8630" i="5" a="1"/>
  <c r="B8630" i="5" s="1"/>
  <c r="B8631" i="5" a="1"/>
  <c r="B8631" i="5" s="1"/>
  <c r="B8632" i="5" a="1"/>
  <c r="B8632" i="5" s="1"/>
  <c r="B8633" i="5" a="1"/>
  <c r="B8633" i="5" s="1"/>
  <c r="B8634" i="5" a="1"/>
  <c r="B8634" i="5" s="1"/>
  <c r="B8635" i="5" a="1"/>
  <c r="B8635" i="5" s="1"/>
  <c r="B8636" i="5" a="1"/>
  <c r="B8636" i="5" s="1"/>
  <c r="B8637" i="5" a="1"/>
  <c r="B8637" i="5" s="1"/>
  <c r="B8638" i="5" a="1"/>
  <c r="B8638" i="5" s="1"/>
  <c r="B8639" i="5" a="1"/>
  <c r="B8639" i="5" s="1"/>
  <c r="B8640" i="5" a="1"/>
  <c r="B8640" i="5" s="1"/>
  <c r="B8641" i="5" a="1"/>
  <c r="B8641" i="5" s="1"/>
  <c r="B8642" i="5" a="1"/>
  <c r="B8642" i="5" s="1"/>
  <c r="B8643" i="5" a="1"/>
  <c r="B8643" i="5" s="1"/>
  <c r="B8644" i="5" a="1"/>
  <c r="B8644" i="5" s="1"/>
  <c r="B8645" i="5" a="1"/>
  <c r="B8645" i="5" s="1"/>
  <c r="B8646" i="5" a="1"/>
  <c r="B8646" i="5" s="1"/>
  <c r="B8647" i="5" a="1"/>
  <c r="B8647" i="5" s="1"/>
  <c r="B8648" i="5" a="1"/>
  <c r="B8648" i="5" s="1"/>
  <c r="B8649" i="5" a="1"/>
  <c r="B8649" i="5" s="1"/>
  <c r="B8650" i="5" a="1"/>
  <c r="B8650" i="5" s="1"/>
  <c r="B8651" i="5" a="1"/>
  <c r="B8651" i="5" s="1"/>
  <c r="B8652" i="5" a="1"/>
  <c r="B8652" i="5" s="1"/>
  <c r="B8653" i="5" a="1"/>
  <c r="B8653" i="5" s="1"/>
  <c r="B8654" i="5" a="1"/>
  <c r="B8654" i="5" s="1"/>
  <c r="B8655" i="5" a="1"/>
  <c r="B8655" i="5" s="1"/>
  <c r="B8656" i="5" a="1"/>
  <c r="B8656" i="5" s="1"/>
  <c r="B8657" i="5" a="1"/>
  <c r="B8657" i="5" s="1"/>
  <c r="B8658" i="5" a="1"/>
  <c r="B8658" i="5" s="1"/>
  <c r="B8659" i="5" a="1"/>
  <c r="B8659" i="5" s="1"/>
  <c r="B8660" i="5" a="1"/>
  <c r="B8660" i="5" s="1"/>
  <c r="B8661" i="5" a="1"/>
  <c r="B8661" i="5" s="1"/>
  <c r="B8662" i="5" a="1"/>
  <c r="B8662" i="5" s="1"/>
  <c r="B8663" i="5" a="1"/>
  <c r="B8663" i="5" s="1"/>
  <c r="B8664" i="5" a="1"/>
  <c r="B8664" i="5" s="1"/>
  <c r="B8665" i="5" a="1"/>
  <c r="B8665" i="5" s="1"/>
  <c r="B8666" i="5" a="1"/>
  <c r="B8666" i="5" s="1"/>
  <c r="B8667" i="5" a="1"/>
  <c r="B8667" i="5" s="1"/>
  <c r="B8668" i="5" a="1"/>
  <c r="B8668" i="5" s="1"/>
  <c r="B8669" i="5" a="1"/>
  <c r="B8669" i="5" s="1"/>
  <c r="B8670" i="5" a="1"/>
  <c r="B8670" i="5" s="1"/>
  <c r="B8671" i="5" a="1"/>
  <c r="B8671" i="5" s="1"/>
  <c r="B8672" i="5" a="1"/>
  <c r="B8672" i="5" s="1"/>
  <c r="B8673" i="5" a="1"/>
  <c r="B8673" i="5" s="1"/>
  <c r="B8674" i="5" a="1"/>
  <c r="B8674" i="5" s="1"/>
  <c r="B8675" i="5" a="1"/>
  <c r="B8675" i="5" s="1"/>
  <c r="B8676" i="5" a="1"/>
  <c r="B8676" i="5" s="1"/>
  <c r="B8677" i="5" a="1"/>
  <c r="B8677" i="5" s="1"/>
  <c r="B8678" i="5" a="1"/>
  <c r="B8678" i="5" s="1"/>
  <c r="B8679" i="5" a="1"/>
  <c r="B8679" i="5" s="1"/>
  <c r="B8680" i="5" a="1"/>
  <c r="B8680" i="5" s="1"/>
  <c r="B8681" i="5" a="1"/>
  <c r="B8681" i="5" s="1"/>
  <c r="B8682" i="5" a="1"/>
  <c r="B8682" i="5" s="1"/>
  <c r="B8683" i="5" a="1"/>
  <c r="B8683" i="5" s="1"/>
  <c r="B8684" i="5" a="1"/>
  <c r="B8684" i="5" s="1"/>
  <c r="B8685" i="5" a="1"/>
  <c r="B8685" i="5" s="1"/>
  <c r="B8686" i="5" a="1"/>
  <c r="B8686" i="5" s="1"/>
  <c r="B8687" i="5" a="1"/>
  <c r="B8687" i="5" s="1"/>
  <c r="B8688" i="5" a="1"/>
  <c r="B8688" i="5" s="1"/>
  <c r="B8689" i="5" a="1"/>
  <c r="B8689" i="5" s="1"/>
  <c r="B8690" i="5" a="1"/>
  <c r="B8690" i="5" s="1"/>
  <c r="B8691" i="5" a="1"/>
  <c r="B8691" i="5" s="1"/>
  <c r="B8692" i="5" a="1"/>
  <c r="B8692" i="5" s="1"/>
  <c r="B8693" i="5" a="1"/>
  <c r="B8693" i="5" s="1"/>
  <c r="B8694" i="5" a="1"/>
  <c r="B8694" i="5" s="1"/>
  <c r="B8695" i="5" a="1"/>
  <c r="B8695" i="5" s="1"/>
  <c r="B8696" i="5" a="1"/>
  <c r="B8696" i="5" s="1"/>
  <c r="B8697" i="5" a="1"/>
  <c r="B8697" i="5" s="1"/>
  <c r="B8698" i="5" a="1"/>
  <c r="B8698" i="5" s="1"/>
  <c r="B8699" i="5" a="1"/>
  <c r="B8699" i="5" s="1"/>
  <c r="B8700" i="5" a="1"/>
  <c r="B8700" i="5" s="1"/>
  <c r="B8701" i="5" a="1"/>
  <c r="B8701" i="5" s="1"/>
  <c r="B8702" i="5" a="1"/>
  <c r="B8702" i="5" s="1"/>
  <c r="B8703" i="5" a="1"/>
  <c r="B8703" i="5" s="1"/>
  <c r="B8704" i="5" a="1"/>
  <c r="B8704" i="5" s="1"/>
  <c r="B8705" i="5" a="1"/>
  <c r="B8705" i="5" s="1"/>
  <c r="B8706" i="5" a="1"/>
  <c r="B8706" i="5" s="1"/>
  <c r="B8707" i="5" a="1"/>
  <c r="B8707" i="5" s="1"/>
  <c r="B8708" i="5" a="1"/>
  <c r="B8708" i="5" s="1"/>
  <c r="B8709" i="5" a="1"/>
  <c r="B8709" i="5" s="1"/>
  <c r="B8710" i="5" a="1"/>
  <c r="B8710" i="5" s="1"/>
  <c r="B8711" i="5" a="1"/>
  <c r="B8711" i="5" s="1"/>
  <c r="B8712" i="5" a="1"/>
  <c r="B8712" i="5" s="1"/>
  <c r="B8713" i="5" a="1"/>
  <c r="B8713" i="5" s="1"/>
  <c r="B8714" i="5" a="1"/>
  <c r="B8714" i="5" s="1"/>
  <c r="B8715" i="5" a="1"/>
  <c r="B8715" i="5" s="1"/>
  <c r="B8716" i="5" a="1"/>
  <c r="B8716" i="5" s="1"/>
  <c r="B8717" i="5" a="1"/>
  <c r="B8717" i="5" s="1"/>
  <c r="B8718" i="5" a="1"/>
  <c r="B8718" i="5" s="1"/>
  <c r="B8719" i="5" a="1"/>
  <c r="B8719" i="5" s="1"/>
  <c r="B8720" i="5" a="1"/>
  <c r="B8720" i="5" s="1"/>
  <c r="B8721" i="5" a="1"/>
  <c r="B8721" i="5" s="1"/>
  <c r="B8722" i="5" a="1"/>
  <c r="B8722" i="5" s="1"/>
  <c r="B8723" i="5" a="1"/>
  <c r="B8723" i="5" s="1"/>
  <c r="B8724" i="5" a="1"/>
  <c r="B8724" i="5" s="1"/>
  <c r="B8725" i="5" a="1"/>
  <c r="B8725" i="5" s="1"/>
  <c r="B8726" i="5" a="1"/>
  <c r="B8726" i="5" s="1"/>
  <c r="B8727" i="5" a="1"/>
  <c r="B8727" i="5" s="1"/>
  <c r="B8728" i="5" a="1"/>
  <c r="B8728" i="5" s="1"/>
  <c r="B8729" i="5" a="1"/>
  <c r="B8729" i="5" s="1"/>
  <c r="B8730" i="5" a="1"/>
  <c r="B8730" i="5" s="1"/>
  <c r="B8731" i="5" a="1"/>
  <c r="B8731" i="5" s="1"/>
  <c r="B8732" i="5" a="1"/>
  <c r="B8732" i="5" s="1"/>
  <c r="B8733" i="5" a="1"/>
  <c r="B8733" i="5" s="1"/>
  <c r="B8734" i="5" a="1"/>
  <c r="B8734" i="5" s="1"/>
  <c r="B8735" i="5" a="1"/>
  <c r="B8735" i="5" s="1"/>
  <c r="B8736" i="5" a="1"/>
  <c r="B8736" i="5" s="1"/>
  <c r="B8737" i="5" a="1"/>
  <c r="B8737" i="5" s="1"/>
  <c r="B8738" i="5" a="1"/>
  <c r="B8738" i="5" s="1"/>
  <c r="B8739" i="5" a="1"/>
  <c r="B8739" i="5" s="1"/>
  <c r="B8740" i="5" a="1"/>
  <c r="B8740" i="5" s="1"/>
  <c r="B8741" i="5" a="1"/>
  <c r="B8741" i="5" s="1"/>
  <c r="B8742" i="5" a="1"/>
  <c r="B8742" i="5" s="1"/>
  <c r="B8743" i="5" a="1"/>
  <c r="B8743" i="5" s="1"/>
  <c r="B8744" i="5" a="1"/>
  <c r="B8744" i="5" s="1"/>
  <c r="B8745" i="5" a="1"/>
  <c r="B8745" i="5" s="1"/>
  <c r="B8746" i="5" a="1"/>
  <c r="B8746" i="5" s="1"/>
  <c r="B8747" i="5" a="1"/>
  <c r="B8747" i="5" s="1"/>
  <c r="B8748" i="5" a="1"/>
  <c r="B8748" i="5" s="1"/>
  <c r="B8749" i="5" a="1"/>
  <c r="B8749" i="5" s="1"/>
  <c r="B8750" i="5" a="1"/>
  <c r="B8750" i="5" s="1"/>
  <c r="B8751" i="5" a="1"/>
  <c r="B8751" i="5" s="1"/>
  <c r="B8752" i="5" a="1"/>
  <c r="B8752" i="5" s="1"/>
  <c r="B8753" i="5" a="1"/>
  <c r="B8753" i="5" s="1"/>
  <c r="B8754" i="5" a="1"/>
  <c r="B8754" i="5" s="1"/>
  <c r="B8755" i="5" a="1"/>
  <c r="B8755" i="5" s="1"/>
  <c r="B8756" i="5" a="1"/>
  <c r="B8756" i="5" s="1"/>
  <c r="B8757" i="5" a="1"/>
  <c r="B8757" i="5" s="1"/>
  <c r="B8758" i="5" a="1"/>
  <c r="B8758" i="5" s="1"/>
  <c r="B8759" i="5" a="1"/>
  <c r="B8759" i="5" s="1"/>
  <c r="B8760" i="5" a="1"/>
  <c r="B8760" i="5" s="1"/>
  <c r="B8761" i="5" a="1"/>
  <c r="B8761" i="5" s="1"/>
  <c r="B8762" i="5" a="1"/>
  <c r="B8762" i="5" s="1"/>
  <c r="B8763" i="5" a="1"/>
  <c r="B8763" i="5" s="1"/>
  <c r="B8764" i="5" a="1"/>
  <c r="B8764" i="5" s="1"/>
  <c r="B8765" i="5" a="1"/>
  <c r="B8765" i="5" s="1"/>
  <c r="B8766" i="5" a="1"/>
  <c r="B8766" i="5" s="1"/>
  <c r="B8767" i="5" a="1"/>
  <c r="B8767" i="5" s="1"/>
  <c r="B8768" i="5" a="1"/>
  <c r="B8768" i="5" s="1"/>
  <c r="B8769" i="5" a="1"/>
  <c r="B8769" i="5" s="1"/>
  <c r="B8770" i="5" a="1"/>
  <c r="B8770" i="5" s="1"/>
  <c r="B8771" i="5" a="1"/>
  <c r="B8771" i="5" s="1"/>
  <c r="B8772" i="5" a="1"/>
  <c r="B8772" i="5" s="1"/>
  <c r="B8773" i="5" a="1"/>
  <c r="B8773" i="5" s="1"/>
  <c r="B8774" i="5" a="1"/>
  <c r="B8774" i="5" s="1"/>
  <c r="B8775" i="5" a="1"/>
  <c r="B8775" i="5" s="1"/>
  <c r="B8776" i="5" a="1"/>
  <c r="B8776" i="5" s="1"/>
  <c r="B8777" i="5" a="1"/>
  <c r="B8777" i="5" s="1"/>
  <c r="B8778" i="5" a="1"/>
  <c r="B8778" i="5" s="1"/>
  <c r="B8779" i="5" a="1"/>
  <c r="B8779" i="5" s="1"/>
  <c r="B8780" i="5" a="1"/>
  <c r="B8780" i="5" s="1"/>
  <c r="B8781" i="5" a="1"/>
  <c r="B8781" i="5" s="1"/>
  <c r="B8782" i="5" a="1"/>
  <c r="B8782" i="5" s="1"/>
  <c r="B8783" i="5" a="1"/>
  <c r="B8783" i="5" s="1"/>
  <c r="B8784" i="5" a="1"/>
  <c r="B8784" i="5" s="1"/>
  <c r="B8785" i="5" a="1"/>
  <c r="B8785" i="5" s="1"/>
  <c r="B8786" i="5" a="1"/>
  <c r="B8786" i="5" s="1"/>
  <c r="B8787" i="5" a="1"/>
  <c r="B8787" i="5" s="1"/>
  <c r="B8788" i="5" a="1"/>
  <c r="B8788" i="5" s="1"/>
  <c r="B8789" i="5" a="1"/>
  <c r="B8789" i="5" s="1"/>
  <c r="B8790" i="5" a="1"/>
  <c r="B8790" i="5" s="1"/>
  <c r="B8791" i="5" a="1"/>
  <c r="B8791" i="5" s="1"/>
  <c r="B8792" i="5" a="1"/>
  <c r="B8792" i="5" s="1"/>
  <c r="B8793" i="5" a="1"/>
  <c r="B8793" i="5" s="1"/>
  <c r="B8794" i="5" a="1"/>
  <c r="B8794" i="5" s="1"/>
  <c r="B8795" i="5" a="1"/>
  <c r="B8795" i="5" s="1"/>
  <c r="B8796" i="5" a="1"/>
  <c r="B8796" i="5" s="1"/>
  <c r="B8797" i="5" a="1"/>
  <c r="B8797" i="5" s="1"/>
  <c r="B8798" i="5" a="1"/>
  <c r="B8798" i="5" s="1"/>
  <c r="B8799" i="5" a="1"/>
  <c r="B8799" i="5" s="1"/>
  <c r="B8800" i="5" a="1"/>
  <c r="B8800" i="5" s="1"/>
  <c r="B8801" i="5" a="1"/>
  <c r="B8801" i="5" s="1"/>
  <c r="B8802" i="5" a="1"/>
  <c r="B8802" i="5" s="1"/>
  <c r="B8803" i="5" a="1"/>
  <c r="B8803" i="5" s="1"/>
  <c r="B8804" i="5" a="1"/>
  <c r="B8804" i="5" s="1"/>
  <c r="B8805" i="5" a="1"/>
  <c r="B8805" i="5" s="1"/>
  <c r="B8806" i="5" a="1"/>
  <c r="B8806" i="5" s="1"/>
  <c r="B8807" i="5" a="1"/>
  <c r="B8807" i="5" s="1"/>
  <c r="B8808" i="5" a="1"/>
  <c r="B8808" i="5" s="1"/>
  <c r="B8809" i="5" a="1"/>
  <c r="B8809" i="5" s="1"/>
  <c r="B8810" i="5" a="1"/>
  <c r="B8810" i="5" s="1"/>
  <c r="B8811" i="5" a="1"/>
  <c r="B8811" i="5" s="1"/>
  <c r="B8812" i="5" a="1"/>
  <c r="B8812" i="5" s="1"/>
  <c r="B8813" i="5" a="1"/>
  <c r="B8813" i="5" s="1"/>
  <c r="B8814" i="5" a="1"/>
  <c r="B8814" i="5" s="1"/>
  <c r="B8815" i="5" a="1"/>
  <c r="B8815" i="5" s="1"/>
  <c r="B8816" i="5" a="1"/>
  <c r="B8816" i="5" s="1"/>
  <c r="B8817" i="5" a="1"/>
  <c r="B8817" i="5" s="1"/>
  <c r="B8818" i="5" a="1"/>
  <c r="B8818" i="5" s="1"/>
  <c r="B8819" i="5" a="1"/>
  <c r="B8819" i="5" s="1"/>
  <c r="B8820" i="5" a="1"/>
  <c r="B8820" i="5" s="1"/>
  <c r="B8821" i="5" a="1"/>
  <c r="B8821" i="5" s="1"/>
  <c r="B8822" i="5" a="1"/>
  <c r="B8822" i="5" s="1"/>
  <c r="B8823" i="5" a="1"/>
  <c r="B8823" i="5" s="1"/>
  <c r="B8824" i="5" a="1"/>
  <c r="B8824" i="5" s="1"/>
  <c r="B8825" i="5" a="1"/>
  <c r="B8825" i="5" s="1"/>
  <c r="B8826" i="5" a="1"/>
  <c r="B8826" i="5" s="1"/>
  <c r="B8827" i="5" a="1"/>
  <c r="B8827" i="5" s="1"/>
  <c r="B8828" i="5" a="1"/>
  <c r="B8828" i="5" s="1"/>
  <c r="B8829" i="5" a="1"/>
  <c r="B8829" i="5" s="1"/>
  <c r="B8830" i="5" a="1"/>
  <c r="B8830" i="5" s="1"/>
  <c r="B8831" i="5" a="1"/>
  <c r="B8831" i="5" s="1"/>
  <c r="B8832" i="5" a="1"/>
  <c r="B8832" i="5" s="1"/>
  <c r="B8833" i="5" a="1"/>
  <c r="B8833" i="5" s="1"/>
  <c r="B8834" i="5" a="1"/>
  <c r="B8834" i="5" s="1"/>
  <c r="B8835" i="5" a="1"/>
  <c r="B8835" i="5" s="1"/>
  <c r="B8836" i="5" a="1"/>
  <c r="B8836" i="5" s="1"/>
  <c r="B8837" i="5" a="1"/>
  <c r="B8837" i="5" s="1"/>
  <c r="B8838" i="5" a="1"/>
  <c r="B8838" i="5" s="1"/>
  <c r="B8839" i="5" a="1"/>
  <c r="B8839" i="5" s="1"/>
  <c r="B8840" i="5" a="1"/>
  <c r="B8840" i="5" s="1"/>
  <c r="B8841" i="5" a="1"/>
  <c r="B8841" i="5" s="1"/>
  <c r="B8842" i="5" a="1"/>
  <c r="B8842" i="5" s="1"/>
  <c r="B8843" i="5" a="1"/>
  <c r="B8843" i="5" s="1"/>
  <c r="B8844" i="5" a="1"/>
  <c r="B8844" i="5" s="1"/>
  <c r="B8845" i="5" a="1"/>
  <c r="B8845" i="5" s="1"/>
  <c r="B8846" i="5" a="1"/>
  <c r="B8846" i="5" s="1"/>
  <c r="B8847" i="5" a="1"/>
  <c r="B8847" i="5" s="1"/>
  <c r="B8848" i="5" a="1"/>
  <c r="B8848" i="5" s="1"/>
  <c r="B8849" i="5" a="1"/>
  <c r="B8849" i="5" s="1"/>
  <c r="B8850" i="5" a="1"/>
  <c r="B8850" i="5" s="1"/>
  <c r="B8851" i="5" a="1"/>
  <c r="B8851" i="5" s="1"/>
  <c r="B8852" i="5" a="1"/>
  <c r="B8852" i="5" s="1"/>
  <c r="B8853" i="5" a="1"/>
  <c r="B8853" i="5" s="1"/>
  <c r="B8854" i="5" a="1"/>
  <c r="B8854" i="5" s="1"/>
  <c r="B8855" i="5" a="1"/>
  <c r="B8855" i="5" s="1"/>
  <c r="B8856" i="5" a="1"/>
  <c r="B8856" i="5" s="1"/>
  <c r="B8857" i="5" a="1"/>
  <c r="B8857" i="5" s="1"/>
  <c r="B8858" i="5" a="1"/>
  <c r="B8858" i="5" s="1"/>
  <c r="B8859" i="5" a="1"/>
  <c r="B8859" i="5" s="1"/>
  <c r="B8860" i="5" a="1"/>
  <c r="B8860" i="5" s="1"/>
  <c r="B8861" i="5" a="1"/>
  <c r="B8861" i="5" s="1"/>
  <c r="B8862" i="5" a="1"/>
  <c r="B8862" i="5" s="1"/>
  <c r="B8863" i="5" a="1"/>
  <c r="B8863" i="5" s="1"/>
  <c r="B8864" i="5" a="1"/>
  <c r="B8864" i="5" s="1"/>
  <c r="B8865" i="5" a="1"/>
  <c r="B8865" i="5" s="1"/>
  <c r="B8866" i="5" a="1"/>
  <c r="B8866" i="5" s="1"/>
  <c r="B8867" i="5" a="1"/>
  <c r="B8867" i="5" s="1"/>
  <c r="B8868" i="5" a="1"/>
  <c r="B8868" i="5" s="1"/>
  <c r="B8869" i="5" a="1"/>
  <c r="B8869" i="5" s="1"/>
  <c r="B8870" i="5" a="1"/>
  <c r="B8870" i="5" s="1"/>
  <c r="B8871" i="5" a="1"/>
  <c r="B8871" i="5" s="1"/>
  <c r="B8872" i="5" a="1"/>
  <c r="B8872" i="5" s="1"/>
  <c r="B8873" i="5" a="1"/>
  <c r="B8873" i="5" s="1"/>
  <c r="B8874" i="5" a="1"/>
  <c r="B8874" i="5" s="1"/>
  <c r="B8875" i="5" a="1"/>
  <c r="B8875" i="5" s="1"/>
  <c r="B8876" i="5" a="1"/>
  <c r="B8876" i="5" s="1"/>
  <c r="B8877" i="5" a="1"/>
  <c r="B8877" i="5" s="1"/>
  <c r="B8878" i="5" a="1"/>
  <c r="B8878" i="5" s="1"/>
  <c r="B8879" i="5" a="1"/>
  <c r="B8879" i="5" s="1"/>
  <c r="B8880" i="5" a="1"/>
  <c r="B8880" i="5" s="1"/>
  <c r="B8881" i="5" a="1"/>
  <c r="B8881" i="5" s="1"/>
  <c r="B8882" i="5" a="1"/>
  <c r="B8882" i="5" s="1"/>
  <c r="B8883" i="5" a="1"/>
  <c r="B8883" i="5" s="1"/>
  <c r="B8884" i="5" a="1"/>
  <c r="B8884" i="5" s="1"/>
  <c r="B8885" i="5" a="1"/>
  <c r="B8885" i="5" s="1"/>
  <c r="B8886" i="5" a="1"/>
  <c r="B8886" i="5" s="1"/>
  <c r="B8887" i="5" a="1"/>
  <c r="B8887" i="5" s="1"/>
  <c r="B8888" i="5" a="1"/>
  <c r="B8888" i="5" s="1"/>
  <c r="B8889" i="5" a="1"/>
  <c r="B8889" i="5" s="1"/>
  <c r="B8890" i="5" a="1"/>
  <c r="B8890" i="5" s="1"/>
  <c r="B8891" i="5" a="1"/>
  <c r="B8891" i="5" s="1"/>
  <c r="B8892" i="5" a="1"/>
  <c r="B8892" i="5" s="1"/>
  <c r="B8893" i="5" a="1"/>
  <c r="B8893" i="5" s="1"/>
  <c r="B8894" i="5" a="1"/>
  <c r="B8894" i="5" s="1"/>
  <c r="B8895" i="5" a="1"/>
  <c r="B8895" i="5" s="1"/>
  <c r="B8896" i="5" a="1"/>
  <c r="B8896" i="5" s="1"/>
  <c r="B8897" i="5" a="1"/>
  <c r="B8897" i="5" s="1"/>
  <c r="B8898" i="5" a="1"/>
  <c r="B8898" i="5" s="1"/>
  <c r="B8899" i="5" a="1"/>
  <c r="B8899" i="5" s="1"/>
  <c r="B8900" i="5" a="1"/>
  <c r="B8900" i="5" s="1"/>
  <c r="B8901" i="5" a="1"/>
  <c r="B8901" i="5" s="1"/>
  <c r="B8902" i="5" a="1"/>
  <c r="B8902" i="5" s="1"/>
  <c r="B8903" i="5" a="1"/>
  <c r="B8903" i="5" s="1"/>
  <c r="B8904" i="5" a="1"/>
  <c r="B8904" i="5" s="1"/>
  <c r="B8905" i="5" a="1"/>
  <c r="B8905" i="5" s="1"/>
  <c r="B8906" i="5" a="1"/>
  <c r="B8906" i="5" s="1"/>
  <c r="B8907" i="5" a="1"/>
  <c r="B8907" i="5" s="1"/>
  <c r="B8908" i="5" a="1"/>
  <c r="B8908" i="5" s="1"/>
  <c r="B8909" i="5" a="1"/>
  <c r="B8909" i="5" s="1"/>
  <c r="B8910" i="5" a="1"/>
  <c r="B8910" i="5" s="1"/>
  <c r="B8911" i="5" a="1"/>
  <c r="B8911" i="5" s="1"/>
  <c r="B8912" i="5" a="1"/>
  <c r="B8912" i="5" s="1"/>
  <c r="B8913" i="5" a="1"/>
  <c r="B8913" i="5" s="1"/>
  <c r="B8914" i="5" a="1"/>
  <c r="B8914" i="5" s="1"/>
  <c r="B8915" i="5" a="1"/>
  <c r="B8915" i="5" s="1"/>
  <c r="B8916" i="5" a="1"/>
  <c r="B8916" i="5" s="1"/>
  <c r="B8917" i="5" a="1"/>
  <c r="B8917" i="5" s="1"/>
  <c r="B8918" i="5" a="1"/>
  <c r="B8918" i="5" s="1"/>
  <c r="B8919" i="5" a="1"/>
  <c r="B8919" i="5" s="1"/>
  <c r="B8920" i="5" a="1"/>
  <c r="B8920" i="5" s="1"/>
  <c r="B8921" i="5" a="1"/>
  <c r="B8921" i="5" s="1"/>
  <c r="B8922" i="5" a="1"/>
  <c r="B8922" i="5" s="1"/>
  <c r="B8923" i="5" a="1"/>
  <c r="B8923" i="5" s="1"/>
  <c r="B8924" i="5" a="1"/>
  <c r="B8924" i="5" s="1"/>
  <c r="B8925" i="5" a="1"/>
  <c r="B8925" i="5" s="1"/>
  <c r="B8926" i="5" a="1"/>
  <c r="B8926" i="5" s="1"/>
  <c r="B8927" i="5" a="1"/>
  <c r="B8927" i="5" s="1"/>
  <c r="B8928" i="5" a="1"/>
  <c r="B8928" i="5" s="1"/>
  <c r="B8929" i="5" a="1"/>
  <c r="B8929" i="5" s="1"/>
  <c r="B8930" i="5" a="1"/>
  <c r="B8930" i="5" s="1"/>
  <c r="B8931" i="5" a="1"/>
  <c r="B8931" i="5" s="1"/>
  <c r="B8932" i="5" a="1"/>
  <c r="B8932" i="5" s="1"/>
  <c r="B8933" i="5" a="1"/>
  <c r="B8933" i="5" s="1"/>
  <c r="B8934" i="5" a="1"/>
  <c r="B8934" i="5" s="1"/>
  <c r="B8935" i="5" a="1"/>
  <c r="B8935" i="5" s="1"/>
  <c r="B8936" i="5" a="1"/>
  <c r="B8936" i="5" s="1"/>
  <c r="B8937" i="5" a="1"/>
  <c r="B8937" i="5" s="1"/>
  <c r="B8938" i="5" a="1"/>
  <c r="B8938" i="5" s="1"/>
  <c r="B8939" i="5" a="1"/>
  <c r="B8939" i="5" s="1"/>
  <c r="B8940" i="5" a="1"/>
  <c r="B8940" i="5" s="1"/>
  <c r="B8941" i="5" a="1"/>
  <c r="B8941" i="5" s="1"/>
  <c r="B8942" i="5" a="1"/>
  <c r="B8942" i="5" s="1"/>
  <c r="B8943" i="5" a="1"/>
  <c r="B8943" i="5" s="1"/>
  <c r="B8944" i="5" a="1"/>
  <c r="B8944" i="5" s="1"/>
  <c r="B8945" i="5" a="1"/>
  <c r="B8945" i="5" s="1"/>
  <c r="B8946" i="5" a="1"/>
  <c r="B8946" i="5" s="1"/>
  <c r="B8947" i="5" a="1"/>
  <c r="B8947" i="5" s="1"/>
  <c r="B8948" i="5" a="1"/>
  <c r="B8948" i="5" s="1"/>
  <c r="B8949" i="5" a="1"/>
  <c r="B8949" i="5" s="1"/>
  <c r="B8950" i="5" a="1"/>
  <c r="B8950" i="5" s="1"/>
  <c r="B8951" i="5" a="1"/>
  <c r="B8951" i="5" s="1"/>
  <c r="B8952" i="5" a="1"/>
  <c r="B8952" i="5" s="1"/>
  <c r="B8953" i="5" a="1"/>
  <c r="B8953" i="5" s="1"/>
  <c r="B8954" i="5" a="1"/>
  <c r="B8954" i="5" s="1"/>
  <c r="B8955" i="5" a="1"/>
  <c r="B8955" i="5" s="1"/>
  <c r="B8956" i="5" a="1"/>
  <c r="B8956" i="5" s="1"/>
  <c r="B8957" i="5" a="1"/>
  <c r="B8957" i="5" s="1"/>
  <c r="B8958" i="5" a="1"/>
  <c r="B8958" i="5" s="1"/>
  <c r="B8959" i="5" a="1"/>
  <c r="B8959" i="5" s="1"/>
  <c r="B8960" i="5" a="1"/>
  <c r="B8960" i="5" s="1"/>
  <c r="B8961" i="5" a="1"/>
  <c r="B8961" i="5" s="1"/>
  <c r="B8962" i="5" a="1"/>
  <c r="B8962" i="5" s="1"/>
  <c r="B8963" i="5" a="1"/>
  <c r="B8963" i="5" s="1"/>
  <c r="B8964" i="5" a="1"/>
  <c r="B8964" i="5" s="1"/>
  <c r="B8965" i="5" a="1"/>
  <c r="B8965" i="5" s="1"/>
  <c r="B8966" i="5" a="1"/>
  <c r="B8966" i="5" s="1"/>
  <c r="B8967" i="5" a="1"/>
  <c r="B8967" i="5" s="1"/>
  <c r="B8968" i="5" a="1"/>
  <c r="B8968" i="5" s="1"/>
  <c r="B8969" i="5" a="1"/>
  <c r="B8969" i="5" s="1"/>
  <c r="B8970" i="5" a="1"/>
  <c r="B8970" i="5" s="1"/>
  <c r="B8971" i="5" a="1"/>
  <c r="B8971" i="5" s="1"/>
  <c r="B8972" i="5" a="1"/>
  <c r="B8972" i="5" s="1"/>
  <c r="B8973" i="5" a="1"/>
  <c r="B8973" i="5" s="1"/>
  <c r="B8974" i="5" a="1"/>
  <c r="B8974" i="5" s="1"/>
  <c r="B8975" i="5" a="1"/>
  <c r="B8975" i="5" s="1"/>
  <c r="B8976" i="5" a="1"/>
  <c r="B8976" i="5" s="1"/>
  <c r="B8977" i="5" a="1"/>
  <c r="B8977" i="5" s="1"/>
  <c r="B8978" i="5" a="1"/>
  <c r="B8978" i="5" s="1"/>
  <c r="B8979" i="5" a="1"/>
  <c r="B8979" i="5" s="1"/>
  <c r="B8980" i="5" a="1"/>
  <c r="B8980" i="5" s="1"/>
  <c r="B8981" i="5" a="1"/>
  <c r="B8981" i="5" s="1"/>
  <c r="B8982" i="5" a="1"/>
  <c r="B8982" i="5" s="1"/>
  <c r="B8983" i="5" a="1"/>
  <c r="B8983" i="5" s="1"/>
  <c r="B8984" i="5" a="1"/>
  <c r="B8984" i="5" s="1"/>
  <c r="B8985" i="5" a="1"/>
  <c r="B8985" i="5" s="1"/>
  <c r="B8986" i="5" a="1"/>
  <c r="B8986" i="5" s="1"/>
  <c r="B8987" i="5" a="1"/>
  <c r="B8987" i="5" s="1"/>
  <c r="B8988" i="5" a="1"/>
  <c r="B8988" i="5" s="1"/>
  <c r="B8989" i="5" a="1"/>
  <c r="B8989" i="5" s="1"/>
  <c r="B8990" i="5" a="1"/>
  <c r="B8990" i="5" s="1"/>
  <c r="B8991" i="5" a="1"/>
  <c r="B8991" i="5" s="1"/>
  <c r="B8992" i="5" a="1"/>
  <c r="B8992" i="5" s="1"/>
  <c r="B8993" i="5" a="1"/>
  <c r="B8993" i="5" s="1"/>
  <c r="B8994" i="5" a="1"/>
  <c r="B8994" i="5" s="1"/>
  <c r="B8995" i="5" a="1"/>
  <c r="B8995" i="5" s="1"/>
  <c r="B8996" i="5" a="1"/>
  <c r="B8996" i="5" s="1"/>
  <c r="B8997" i="5" a="1"/>
  <c r="B8997" i="5" s="1"/>
  <c r="B8998" i="5" a="1"/>
  <c r="B8998" i="5" s="1"/>
  <c r="B8999" i="5" a="1"/>
  <c r="B8999" i="5" s="1"/>
  <c r="B9000" i="5" a="1"/>
  <c r="B9000" i="5" s="1"/>
  <c r="B9001" i="5" a="1"/>
  <c r="B9001" i="5" s="1"/>
  <c r="B9002" i="5" a="1"/>
  <c r="B9002" i="5" s="1"/>
  <c r="B9003" i="5" a="1"/>
  <c r="B9003" i="5" s="1"/>
  <c r="B9004" i="5" a="1"/>
  <c r="B9004" i="5" s="1"/>
  <c r="B9005" i="5" a="1"/>
  <c r="B9005" i="5" s="1"/>
  <c r="B9006" i="5" a="1"/>
  <c r="B9006" i="5" s="1"/>
  <c r="B9007" i="5" a="1"/>
  <c r="B9007" i="5" s="1"/>
  <c r="B9008" i="5" a="1"/>
  <c r="B9008" i="5" s="1"/>
  <c r="B9009" i="5" a="1"/>
  <c r="B9009" i="5" s="1"/>
  <c r="B9010" i="5" a="1"/>
  <c r="B9010" i="5" s="1"/>
  <c r="B9011" i="5" a="1"/>
  <c r="B9011" i="5" s="1"/>
  <c r="B9012" i="5" a="1"/>
  <c r="B9012" i="5" s="1"/>
  <c r="B9013" i="5" a="1"/>
  <c r="B9013" i="5" s="1"/>
  <c r="B9014" i="5" a="1"/>
  <c r="B9014" i="5" s="1"/>
  <c r="B9015" i="5" a="1"/>
  <c r="B9015" i="5" s="1"/>
  <c r="B9016" i="5" a="1"/>
  <c r="B9016" i="5" s="1"/>
  <c r="B9017" i="5" a="1"/>
  <c r="B9017" i="5" s="1"/>
  <c r="B9018" i="5" a="1"/>
  <c r="B9018" i="5" s="1"/>
  <c r="B9019" i="5" a="1"/>
  <c r="B9019" i="5" s="1"/>
  <c r="B9020" i="5" a="1"/>
  <c r="B9020" i="5" s="1"/>
  <c r="B9021" i="5" a="1"/>
  <c r="B9021" i="5" s="1"/>
  <c r="B9022" i="5" a="1"/>
  <c r="B9022" i="5" s="1"/>
  <c r="B9023" i="5" a="1"/>
  <c r="B9023" i="5" s="1"/>
  <c r="B9024" i="5" a="1"/>
  <c r="B9024" i="5" s="1"/>
  <c r="B9025" i="5" a="1"/>
  <c r="B9025" i="5" s="1"/>
  <c r="B9026" i="5" a="1"/>
  <c r="B9026" i="5" s="1"/>
  <c r="B9027" i="5" a="1"/>
  <c r="B9027" i="5" s="1"/>
  <c r="B9028" i="5" a="1"/>
  <c r="B9028" i="5" s="1"/>
  <c r="B9029" i="5" a="1"/>
  <c r="B9029" i="5" s="1"/>
  <c r="B9030" i="5" a="1"/>
  <c r="B9030" i="5" s="1"/>
  <c r="B9031" i="5" a="1"/>
  <c r="B9031" i="5" s="1"/>
  <c r="B9032" i="5" a="1"/>
  <c r="B9032" i="5" s="1"/>
  <c r="B9033" i="5" a="1"/>
  <c r="B9033" i="5" s="1"/>
  <c r="B9034" i="5" a="1"/>
  <c r="B9034" i="5" s="1"/>
  <c r="B9035" i="5" a="1"/>
  <c r="B9035" i="5" s="1"/>
  <c r="B9036" i="5" a="1"/>
  <c r="B9036" i="5" s="1"/>
  <c r="B9037" i="5" a="1"/>
  <c r="B9037" i="5" s="1"/>
  <c r="B9038" i="5" a="1"/>
  <c r="B9038" i="5" s="1"/>
  <c r="B9039" i="5" a="1"/>
  <c r="B9039" i="5" s="1"/>
  <c r="B9040" i="5" a="1"/>
  <c r="B9040" i="5" s="1"/>
  <c r="B9041" i="5" a="1"/>
  <c r="B9041" i="5" s="1"/>
  <c r="B9042" i="5" a="1"/>
  <c r="B9042" i="5" s="1"/>
  <c r="B9043" i="5" a="1"/>
  <c r="B9043" i="5" s="1"/>
  <c r="B9044" i="5" a="1"/>
  <c r="B9044" i="5" s="1"/>
  <c r="B9045" i="5" a="1"/>
  <c r="B9045" i="5" s="1"/>
  <c r="B9046" i="5" a="1"/>
  <c r="B9046" i="5" s="1"/>
  <c r="B9047" i="5" a="1"/>
  <c r="B9047" i="5" s="1"/>
  <c r="B9048" i="5" a="1"/>
  <c r="B9048" i="5" s="1"/>
  <c r="B9049" i="5" a="1"/>
  <c r="B9049" i="5" s="1"/>
  <c r="B9050" i="5" a="1"/>
  <c r="B9050" i="5" s="1"/>
  <c r="B9051" i="5" a="1"/>
  <c r="B9051" i="5" s="1"/>
  <c r="B9052" i="5" a="1"/>
  <c r="B9052" i="5" s="1"/>
  <c r="B9053" i="5" a="1"/>
  <c r="B9053" i="5" s="1"/>
  <c r="B9054" i="5" a="1"/>
  <c r="B9054" i="5" s="1"/>
  <c r="B9055" i="5" a="1"/>
  <c r="B9055" i="5" s="1"/>
  <c r="B9056" i="5" a="1"/>
  <c r="B9056" i="5" s="1"/>
  <c r="B9057" i="5" a="1"/>
  <c r="B9057" i="5" s="1"/>
  <c r="B9058" i="5" a="1"/>
  <c r="B9058" i="5" s="1"/>
  <c r="B9059" i="5" a="1"/>
  <c r="B9059" i="5" s="1"/>
  <c r="B9060" i="5" a="1"/>
  <c r="B9060" i="5" s="1"/>
  <c r="B9061" i="5" a="1"/>
  <c r="B9061" i="5" s="1"/>
  <c r="B9062" i="5" a="1"/>
  <c r="B9062" i="5" s="1"/>
  <c r="B9063" i="5" a="1"/>
  <c r="B9063" i="5" s="1"/>
  <c r="B9064" i="5" a="1"/>
  <c r="B9064" i="5" s="1"/>
  <c r="B9065" i="5" a="1"/>
  <c r="B9065" i="5" s="1"/>
  <c r="B9066" i="5" a="1"/>
  <c r="B9066" i="5" s="1"/>
  <c r="B9067" i="5" a="1"/>
  <c r="B9067" i="5" s="1"/>
  <c r="B9068" i="5" a="1"/>
  <c r="B9068" i="5" s="1"/>
  <c r="B9069" i="5" a="1"/>
  <c r="B9069" i="5" s="1"/>
  <c r="B9070" i="5" a="1"/>
  <c r="B9070" i="5" s="1"/>
  <c r="B9071" i="5" a="1"/>
  <c r="B9071" i="5" s="1"/>
  <c r="B9072" i="5" a="1"/>
  <c r="B9072" i="5" s="1"/>
  <c r="B9073" i="5" a="1"/>
  <c r="B9073" i="5" s="1"/>
  <c r="B9074" i="5" a="1"/>
  <c r="B9074" i="5" s="1"/>
  <c r="B9075" i="5" a="1"/>
  <c r="B9075" i="5" s="1"/>
  <c r="B9076" i="5" a="1"/>
  <c r="B9076" i="5" s="1"/>
  <c r="B9077" i="5" a="1"/>
  <c r="B9077" i="5" s="1"/>
  <c r="B9078" i="5" a="1"/>
  <c r="B9078" i="5" s="1"/>
  <c r="B9079" i="5" a="1"/>
  <c r="B9079" i="5" s="1"/>
  <c r="B9080" i="5" a="1"/>
  <c r="B9080" i="5" s="1"/>
  <c r="B9081" i="5" a="1"/>
  <c r="B9081" i="5" s="1"/>
  <c r="B9082" i="5" a="1"/>
  <c r="B9082" i="5" s="1"/>
  <c r="B9083" i="5" a="1"/>
  <c r="B9083" i="5" s="1"/>
  <c r="B9084" i="5" a="1"/>
  <c r="B9084" i="5" s="1"/>
  <c r="B9085" i="5" a="1"/>
  <c r="B9085" i="5" s="1"/>
  <c r="B9086" i="5" a="1"/>
  <c r="B9086" i="5" s="1"/>
  <c r="B9087" i="5" a="1"/>
  <c r="B9087" i="5" s="1"/>
  <c r="B9088" i="5" a="1"/>
  <c r="B9088" i="5" s="1"/>
  <c r="B9089" i="5" a="1"/>
  <c r="B9089" i="5" s="1"/>
  <c r="B9090" i="5" a="1"/>
  <c r="B9090" i="5" s="1"/>
  <c r="B9091" i="5" a="1"/>
  <c r="B9091" i="5" s="1"/>
  <c r="B9092" i="5" a="1"/>
  <c r="B9092" i="5" s="1"/>
  <c r="B9093" i="5" a="1"/>
  <c r="B9093" i="5" s="1"/>
  <c r="B9094" i="5" a="1"/>
  <c r="B9094" i="5" s="1"/>
  <c r="B9095" i="5" a="1"/>
  <c r="B9095" i="5" s="1"/>
  <c r="B9096" i="5" a="1"/>
  <c r="B9096" i="5" s="1"/>
  <c r="B9097" i="5" a="1"/>
  <c r="B9097" i="5" s="1"/>
  <c r="B9098" i="5" a="1"/>
  <c r="B9098" i="5" s="1"/>
  <c r="B9099" i="5" a="1"/>
  <c r="B9099" i="5" s="1"/>
  <c r="B9100" i="5" a="1"/>
  <c r="B9100" i="5" s="1"/>
  <c r="B9101" i="5" a="1"/>
  <c r="B9101" i="5" s="1"/>
  <c r="B9102" i="5" a="1"/>
  <c r="B9102" i="5" s="1"/>
  <c r="B9103" i="5" a="1"/>
  <c r="B9103" i="5" s="1"/>
  <c r="B9104" i="5" a="1"/>
  <c r="B9104" i="5" s="1"/>
  <c r="B9105" i="5" a="1"/>
  <c r="B9105" i="5" s="1"/>
  <c r="B9106" i="5" a="1"/>
  <c r="B9106" i="5" s="1"/>
  <c r="B9107" i="5" a="1"/>
  <c r="B9107" i="5" s="1"/>
  <c r="B9108" i="5" a="1"/>
  <c r="B9108" i="5" s="1"/>
  <c r="B9109" i="5" a="1"/>
  <c r="B9109" i="5" s="1"/>
  <c r="B9110" i="5" a="1"/>
  <c r="B9110" i="5" s="1"/>
  <c r="B9111" i="5" a="1"/>
  <c r="B9111" i="5" s="1"/>
  <c r="B9112" i="5" a="1"/>
  <c r="B9112" i="5" s="1"/>
  <c r="B9113" i="5" a="1"/>
  <c r="B9113" i="5" s="1"/>
  <c r="B9114" i="5" a="1"/>
  <c r="B9114" i="5" s="1"/>
  <c r="B9115" i="5" a="1"/>
  <c r="B9115" i="5" s="1"/>
  <c r="B9116" i="5" a="1"/>
  <c r="B9116" i="5" s="1"/>
  <c r="B9117" i="5" a="1"/>
  <c r="B9117" i="5" s="1"/>
  <c r="B9118" i="5" a="1"/>
  <c r="B9118" i="5" s="1"/>
  <c r="B9119" i="5" a="1"/>
  <c r="B9119" i="5" s="1"/>
  <c r="B9120" i="5" a="1"/>
  <c r="B9120" i="5" s="1"/>
  <c r="B9121" i="5" a="1"/>
  <c r="B9121" i="5" s="1"/>
  <c r="B9122" i="5" a="1"/>
  <c r="B9122" i="5" s="1"/>
  <c r="B9123" i="5" a="1"/>
  <c r="B9123" i="5" s="1"/>
  <c r="B9124" i="5" a="1"/>
  <c r="B9124" i="5" s="1"/>
  <c r="B9125" i="5" a="1"/>
  <c r="B9125" i="5" s="1"/>
  <c r="B9126" i="5" a="1"/>
  <c r="B9126" i="5" s="1"/>
  <c r="B9127" i="5" a="1"/>
  <c r="B9127" i="5" s="1"/>
  <c r="B9128" i="5" a="1"/>
  <c r="B9128" i="5" s="1"/>
  <c r="B9129" i="5" a="1"/>
  <c r="B9129" i="5" s="1"/>
  <c r="B9130" i="5" a="1"/>
  <c r="B9130" i="5" s="1"/>
  <c r="B9131" i="5" a="1"/>
  <c r="B9131" i="5" s="1"/>
  <c r="B9132" i="5" a="1"/>
  <c r="B9132" i="5" s="1"/>
  <c r="B9133" i="5" a="1"/>
  <c r="B9133" i="5" s="1"/>
  <c r="B9134" i="5" a="1"/>
  <c r="B9134" i="5" s="1"/>
  <c r="B9135" i="5" a="1"/>
  <c r="B9135" i="5" s="1"/>
  <c r="B9136" i="5" a="1"/>
  <c r="B9136" i="5" s="1"/>
  <c r="B9137" i="5" a="1"/>
  <c r="B9137" i="5" s="1"/>
  <c r="B9138" i="5" a="1"/>
  <c r="B9138" i="5" s="1"/>
  <c r="B9139" i="5" a="1"/>
  <c r="B9139" i="5" s="1"/>
  <c r="B9140" i="5" a="1"/>
  <c r="B9140" i="5" s="1"/>
  <c r="B9141" i="5" a="1"/>
  <c r="B9141" i="5" s="1"/>
  <c r="B9142" i="5" a="1"/>
  <c r="B9142" i="5" s="1"/>
  <c r="B9143" i="5" a="1"/>
  <c r="B9143" i="5" s="1"/>
  <c r="B9144" i="5" a="1"/>
  <c r="B9144" i="5" s="1"/>
  <c r="B9145" i="5" a="1"/>
  <c r="B9145" i="5" s="1"/>
  <c r="B9146" i="5" a="1"/>
  <c r="B9146" i="5" s="1"/>
  <c r="B9147" i="5" a="1"/>
  <c r="B9147" i="5" s="1"/>
  <c r="B9148" i="5" a="1"/>
  <c r="B9148" i="5" s="1"/>
  <c r="B9149" i="5" a="1"/>
  <c r="B9149" i="5" s="1"/>
  <c r="B9150" i="5" a="1"/>
  <c r="B9150" i="5" s="1"/>
  <c r="B9151" i="5" a="1"/>
  <c r="B9151" i="5" s="1"/>
  <c r="B9152" i="5" a="1"/>
  <c r="B9152" i="5" s="1"/>
  <c r="B9153" i="5" a="1"/>
  <c r="B9153" i="5" s="1"/>
  <c r="B9154" i="5" a="1"/>
  <c r="B9154" i="5" s="1"/>
  <c r="B9155" i="5" a="1"/>
  <c r="B9155" i="5" s="1"/>
  <c r="B9156" i="5" a="1"/>
  <c r="B9156" i="5" s="1"/>
  <c r="B9157" i="5" a="1"/>
  <c r="B9157" i="5" s="1"/>
  <c r="B9158" i="5" a="1"/>
  <c r="B9158" i="5" s="1"/>
  <c r="B9159" i="5" a="1"/>
  <c r="B9159" i="5" s="1"/>
  <c r="B9160" i="5" a="1"/>
  <c r="B9160" i="5" s="1"/>
  <c r="B9161" i="5" a="1"/>
  <c r="B9161" i="5" s="1"/>
  <c r="B9162" i="5" a="1"/>
  <c r="B9162" i="5" s="1"/>
  <c r="B9163" i="5" a="1"/>
  <c r="B9163" i="5" s="1"/>
  <c r="B9164" i="5" a="1"/>
  <c r="B9164" i="5" s="1"/>
  <c r="B9165" i="5" a="1"/>
  <c r="B9165" i="5" s="1"/>
  <c r="B9166" i="5" a="1"/>
  <c r="B9166" i="5" s="1"/>
  <c r="B9167" i="5" a="1"/>
  <c r="B9167" i="5" s="1"/>
  <c r="B9168" i="5" a="1"/>
  <c r="B9168" i="5" s="1"/>
  <c r="B9169" i="5" a="1"/>
  <c r="B9169" i="5" s="1"/>
  <c r="B9170" i="5" a="1"/>
  <c r="B9170" i="5" s="1"/>
  <c r="B9171" i="5" a="1"/>
  <c r="B9171" i="5" s="1"/>
  <c r="B9172" i="5" a="1"/>
  <c r="B9172" i="5" s="1"/>
  <c r="B9173" i="5" a="1"/>
  <c r="B9173" i="5" s="1"/>
  <c r="B9174" i="5" a="1"/>
  <c r="B9174" i="5" s="1"/>
  <c r="B9175" i="5" a="1"/>
  <c r="B9175" i="5" s="1"/>
  <c r="B9176" i="5" a="1"/>
  <c r="B9176" i="5" s="1"/>
  <c r="B9177" i="5" a="1"/>
  <c r="B9177" i="5" s="1"/>
  <c r="B9178" i="5" a="1"/>
  <c r="B9178" i="5" s="1"/>
  <c r="B9179" i="5" a="1"/>
  <c r="B9179" i="5" s="1"/>
  <c r="B9180" i="5" a="1"/>
  <c r="B9180" i="5" s="1"/>
  <c r="B9181" i="5" a="1"/>
  <c r="B9181" i="5" s="1"/>
  <c r="B9182" i="5" a="1"/>
  <c r="B9182" i="5" s="1"/>
  <c r="B9183" i="5" a="1"/>
  <c r="B9183" i="5" s="1"/>
  <c r="B9184" i="5" a="1"/>
  <c r="B9184" i="5" s="1"/>
  <c r="B9185" i="5" a="1"/>
  <c r="B9185" i="5" s="1"/>
  <c r="B9186" i="5" a="1"/>
  <c r="B9186" i="5" s="1"/>
  <c r="B9187" i="5" a="1"/>
  <c r="B9187" i="5" s="1"/>
  <c r="B9188" i="5" a="1"/>
  <c r="B9188" i="5" s="1"/>
  <c r="B9189" i="5" a="1"/>
  <c r="B9189" i="5" s="1"/>
  <c r="B9190" i="5" a="1"/>
  <c r="B9190" i="5" s="1"/>
  <c r="B9191" i="5" a="1"/>
  <c r="B9191" i="5" s="1"/>
  <c r="B9192" i="5" a="1"/>
  <c r="B9192" i="5" s="1"/>
  <c r="B9193" i="5" a="1"/>
  <c r="B9193" i="5" s="1"/>
  <c r="B9194" i="5" a="1"/>
  <c r="B9194" i="5" s="1"/>
  <c r="B9195" i="5" a="1"/>
  <c r="B9195" i="5" s="1"/>
  <c r="B9196" i="5" a="1"/>
  <c r="B9196" i="5" s="1"/>
  <c r="B9197" i="5" a="1"/>
  <c r="B9197" i="5" s="1"/>
  <c r="B9198" i="5" a="1"/>
  <c r="B9198" i="5" s="1"/>
  <c r="B9199" i="5" a="1"/>
  <c r="B9199" i="5" s="1"/>
  <c r="B9200" i="5" a="1"/>
  <c r="B9200" i="5" s="1"/>
  <c r="B9201" i="5" a="1"/>
  <c r="B9201" i="5" s="1"/>
  <c r="B9202" i="5" a="1"/>
  <c r="B9202" i="5" s="1"/>
  <c r="B9203" i="5" a="1"/>
  <c r="B9203" i="5" s="1"/>
  <c r="B9204" i="5" a="1"/>
  <c r="B9204" i="5" s="1"/>
  <c r="B9205" i="5" a="1"/>
  <c r="B9205" i="5" s="1"/>
  <c r="B9206" i="5" a="1"/>
  <c r="B9206" i="5" s="1"/>
  <c r="B9207" i="5" a="1"/>
  <c r="B9207" i="5" s="1"/>
  <c r="B9208" i="5" a="1"/>
  <c r="B9208" i="5" s="1"/>
  <c r="B9209" i="5" a="1"/>
  <c r="B9209" i="5" s="1"/>
  <c r="B9210" i="5" a="1"/>
  <c r="B9210" i="5" s="1"/>
  <c r="B9211" i="5" a="1"/>
  <c r="B9211" i="5" s="1"/>
  <c r="B9212" i="5" a="1"/>
  <c r="B9212" i="5" s="1"/>
  <c r="B9213" i="5" a="1"/>
  <c r="B9213" i="5" s="1"/>
  <c r="B9214" i="5" a="1"/>
  <c r="B9214" i="5" s="1"/>
  <c r="B9215" i="5" a="1"/>
  <c r="B9215" i="5" s="1"/>
  <c r="B9216" i="5" a="1"/>
  <c r="B9216" i="5" s="1"/>
  <c r="B9217" i="5" a="1"/>
  <c r="B9217" i="5" s="1"/>
  <c r="B9218" i="5" a="1"/>
  <c r="B9218" i="5" s="1"/>
  <c r="B9219" i="5" a="1"/>
  <c r="B9219" i="5" s="1"/>
  <c r="B9220" i="5" a="1"/>
  <c r="B9220" i="5" s="1"/>
  <c r="B9221" i="5" a="1"/>
  <c r="B9221" i="5" s="1"/>
  <c r="B9222" i="5" a="1"/>
  <c r="B9222" i="5" s="1"/>
  <c r="B9223" i="5" a="1"/>
  <c r="B9223" i="5" s="1"/>
  <c r="B9224" i="5" a="1"/>
  <c r="B9224" i="5" s="1"/>
  <c r="B9225" i="5" a="1"/>
  <c r="B9225" i="5" s="1"/>
  <c r="B9226" i="5" a="1"/>
  <c r="B9226" i="5" s="1"/>
  <c r="B9227" i="5" a="1"/>
  <c r="B9227" i="5" s="1"/>
  <c r="B9228" i="5" a="1"/>
  <c r="B9228" i="5" s="1"/>
  <c r="B9229" i="5" a="1"/>
  <c r="B9229" i="5" s="1"/>
  <c r="B9230" i="5" a="1"/>
  <c r="B9230" i="5" s="1"/>
  <c r="B9231" i="5" a="1"/>
  <c r="B9231" i="5" s="1"/>
  <c r="B9232" i="5" a="1"/>
  <c r="B9232" i="5" s="1"/>
  <c r="B9233" i="5" a="1"/>
  <c r="B9233" i="5" s="1"/>
  <c r="B9234" i="5" a="1"/>
  <c r="B9234" i="5" s="1"/>
  <c r="B9235" i="5" a="1"/>
  <c r="B9235" i="5" s="1"/>
  <c r="B9236" i="5" a="1"/>
  <c r="B9236" i="5" s="1"/>
  <c r="B9237" i="5" a="1"/>
  <c r="B9237" i="5" s="1"/>
  <c r="B9238" i="5" a="1"/>
  <c r="B9238" i="5" s="1"/>
  <c r="B9239" i="5" a="1"/>
  <c r="B9239" i="5" s="1"/>
  <c r="B9240" i="5" a="1"/>
  <c r="B9240" i="5" s="1"/>
  <c r="B9241" i="5" a="1"/>
  <c r="B9241" i="5" s="1"/>
  <c r="B9242" i="5" a="1"/>
  <c r="B9242" i="5" s="1"/>
  <c r="B9243" i="5" a="1"/>
  <c r="B9243" i="5" s="1"/>
  <c r="B9244" i="5" a="1"/>
  <c r="B9244" i="5" s="1"/>
  <c r="B9245" i="5" a="1"/>
  <c r="B9245" i="5" s="1"/>
  <c r="B9246" i="5" a="1"/>
  <c r="B9246" i="5" s="1"/>
  <c r="B9247" i="5" a="1"/>
  <c r="B9247" i="5" s="1"/>
  <c r="B9248" i="5" a="1"/>
  <c r="B9248" i="5" s="1"/>
  <c r="B9249" i="5" a="1"/>
  <c r="B9249" i="5" s="1"/>
  <c r="B9250" i="5" a="1"/>
  <c r="B9250" i="5" s="1"/>
  <c r="B9251" i="5" a="1"/>
  <c r="B9251" i="5" s="1"/>
  <c r="B9252" i="5" a="1"/>
  <c r="B9252" i="5" s="1"/>
  <c r="B9253" i="5" a="1"/>
  <c r="B9253" i="5" s="1"/>
  <c r="B9254" i="5" a="1"/>
  <c r="B9254" i="5" s="1"/>
  <c r="B9255" i="5" a="1"/>
  <c r="B9255" i="5" s="1"/>
  <c r="B9256" i="5" a="1"/>
  <c r="B9256" i="5" s="1"/>
  <c r="B9257" i="5" a="1"/>
  <c r="B9257" i="5" s="1"/>
  <c r="B9258" i="5" a="1"/>
  <c r="B9258" i="5" s="1"/>
  <c r="B9259" i="5" a="1"/>
  <c r="B9259" i="5" s="1"/>
  <c r="B9260" i="5" a="1"/>
  <c r="B9260" i="5" s="1"/>
  <c r="B9261" i="5" a="1"/>
  <c r="B9261" i="5" s="1"/>
  <c r="B9262" i="5" a="1"/>
  <c r="B9262" i="5" s="1"/>
  <c r="B9263" i="5" a="1"/>
  <c r="B9263" i="5" s="1"/>
  <c r="B9264" i="5" a="1"/>
  <c r="B9264" i="5" s="1"/>
  <c r="B9265" i="5" a="1"/>
  <c r="B9265" i="5" s="1"/>
  <c r="B9266" i="5" a="1"/>
  <c r="B9266" i="5" s="1"/>
  <c r="B9267" i="5" a="1"/>
  <c r="B9267" i="5" s="1"/>
  <c r="B9268" i="5" a="1"/>
  <c r="B9268" i="5" s="1"/>
  <c r="B9269" i="5" a="1"/>
  <c r="B9269" i="5" s="1"/>
  <c r="B9270" i="5" a="1"/>
  <c r="B9270" i="5" s="1"/>
  <c r="B9271" i="5" a="1"/>
  <c r="B9271" i="5" s="1"/>
  <c r="B9272" i="5" a="1"/>
  <c r="B9272" i="5" s="1"/>
  <c r="B9273" i="5" a="1"/>
  <c r="B9273" i="5" s="1"/>
  <c r="B9274" i="5" a="1"/>
  <c r="B9274" i="5" s="1"/>
  <c r="B9275" i="5" a="1"/>
  <c r="B9275" i="5" s="1"/>
  <c r="B9276" i="5" a="1"/>
  <c r="B9276" i="5" s="1"/>
  <c r="B9277" i="5" a="1"/>
  <c r="B9277" i="5" s="1"/>
  <c r="B9278" i="5" a="1"/>
  <c r="B9278" i="5" s="1"/>
  <c r="B9279" i="5" a="1"/>
  <c r="B9279" i="5" s="1"/>
  <c r="B9280" i="5" a="1"/>
  <c r="B9280" i="5" s="1"/>
  <c r="B9281" i="5" a="1"/>
  <c r="B9281" i="5" s="1"/>
  <c r="B9282" i="5" a="1"/>
  <c r="B9282" i="5" s="1"/>
  <c r="B9283" i="5" a="1"/>
  <c r="B9283" i="5" s="1"/>
  <c r="B9284" i="5" a="1"/>
  <c r="B9284" i="5" s="1"/>
  <c r="B9285" i="5" a="1"/>
  <c r="B9285" i="5" s="1"/>
  <c r="B9286" i="5" a="1"/>
  <c r="B9286" i="5" s="1"/>
  <c r="B9287" i="5" a="1"/>
  <c r="B9287" i="5" s="1"/>
  <c r="B9288" i="5" a="1"/>
  <c r="B9288" i="5" s="1"/>
  <c r="B9289" i="5" a="1"/>
  <c r="B9289" i="5" s="1"/>
  <c r="B9290" i="5" a="1"/>
  <c r="B9290" i="5" s="1"/>
  <c r="B9291" i="5" a="1"/>
  <c r="B9291" i="5" s="1"/>
  <c r="B9292" i="5" a="1"/>
  <c r="B9292" i="5" s="1"/>
  <c r="B9293" i="5" a="1"/>
  <c r="B9293" i="5" s="1"/>
  <c r="B9294" i="5" a="1"/>
  <c r="B9294" i="5" s="1"/>
  <c r="B9295" i="5" a="1"/>
  <c r="B9295" i="5" s="1"/>
  <c r="B9296" i="5" a="1"/>
  <c r="B9296" i="5" s="1"/>
  <c r="B9297" i="5" a="1"/>
  <c r="B9297" i="5" s="1"/>
  <c r="B9298" i="5" a="1"/>
  <c r="B9298" i="5" s="1"/>
  <c r="B9299" i="5" a="1"/>
  <c r="B9299" i="5" s="1"/>
  <c r="B9300" i="5" a="1"/>
  <c r="B9300" i="5" s="1"/>
  <c r="B9301" i="5" a="1"/>
  <c r="B9301" i="5" s="1"/>
  <c r="B9302" i="5" a="1"/>
  <c r="B9302" i="5" s="1"/>
  <c r="B9303" i="5" a="1"/>
  <c r="B9303" i="5" s="1"/>
  <c r="B9304" i="5" a="1"/>
  <c r="B9304" i="5" s="1"/>
  <c r="B9305" i="5" a="1"/>
  <c r="B9305" i="5" s="1"/>
  <c r="B9306" i="5" a="1"/>
  <c r="B9306" i="5" s="1"/>
  <c r="B9307" i="5" a="1"/>
  <c r="B9307" i="5" s="1"/>
  <c r="B9308" i="5" a="1"/>
  <c r="B9308" i="5" s="1"/>
  <c r="B9309" i="5" a="1"/>
  <c r="B9309" i="5" s="1"/>
  <c r="B9310" i="5" a="1"/>
  <c r="B9310" i="5" s="1"/>
  <c r="B9311" i="5" a="1"/>
  <c r="B9311" i="5" s="1"/>
  <c r="B9312" i="5" a="1"/>
  <c r="B9312" i="5" s="1"/>
  <c r="B9313" i="5" a="1"/>
  <c r="B9313" i="5" s="1"/>
  <c r="B9314" i="5" a="1"/>
  <c r="B9314" i="5" s="1"/>
  <c r="B9315" i="5" a="1"/>
  <c r="B9315" i="5" s="1"/>
  <c r="B9316" i="5" a="1"/>
  <c r="B9316" i="5" s="1"/>
  <c r="B9317" i="5" a="1"/>
  <c r="B9317" i="5" s="1"/>
  <c r="B9318" i="5" a="1"/>
  <c r="B9318" i="5" s="1"/>
  <c r="B9319" i="5" a="1"/>
  <c r="B9319" i="5" s="1"/>
  <c r="B9320" i="5" a="1"/>
  <c r="B9320" i="5" s="1"/>
  <c r="B9321" i="5" a="1"/>
  <c r="B9321" i="5" s="1"/>
  <c r="B9322" i="5" a="1"/>
  <c r="B9322" i="5" s="1"/>
  <c r="B9323" i="5" a="1"/>
  <c r="B9323" i="5" s="1"/>
  <c r="B9324" i="5" a="1"/>
  <c r="B9324" i="5" s="1"/>
  <c r="B9325" i="5" a="1"/>
  <c r="B9325" i="5" s="1"/>
  <c r="B9326" i="5" a="1"/>
  <c r="B9326" i="5" s="1"/>
  <c r="B9327" i="5" a="1"/>
  <c r="B9327" i="5" s="1"/>
  <c r="B9328" i="5" a="1"/>
  <c r="B9328" i="5" s="1"/>
  <c r="B9329" i="5" a="1"/>
  <c r="B9329" i="5" s="1"/>
  <c r="B9330" i="5" a="1"/>
  <c r="B9330" i="5" s="1"/>
  <c r="B9331" i="5" a="1"/>
  <c r="B9331" i="5" s="1"/>
  <c r="B9332" i="5" a="1"/>
  <c r="B9332" i="5" s="1"/>
  <c r="B9333" i="5" a="1"/>
  <c r="B9333" i="5" s="1"/>
  <c r="B9334" i="5" a="1"/>
  <c r="B9334" i="5" s="1"/>
  <c r="B9335" i="5" a="1"/>
  <c r="B9335" i="5" s="1"/>
  <c r="B9336" i="5" a="1"/>
  <c r="B9336" i="5" s="1"/>
  <c r="B9337" i="5" a="1"/>
  <c r="B9337" i="5" s="1"/>
  <c r="B9338" i="5" a="1"/>
  <c r="B9338" i="5" s="1"/>
  <c r="B9339" i="5" a="1"/>
  <c r="B9339" i="5" s="1"/>
  <c r="B9340" i="5" a="1"/>
  <c r="B9340" i="5" s="1"/>
  <c r="B9341" i="5" a="1"/>
  <c r="B9341" i="5" s="1"/>
  <c r="B9342" i="5" a="1"/>
  <c r="B9342" i="5" s="1"/>
  <c r="B9343" i="5" a="1"/>
  <c r="B9343" i="5" s="1"/>
  <c r="B9344" i="5" a="1"/>
  <c r="B9344" i="5" s="1"/>
  <c r="B9345" i="5" a="1"/>
  <c r="B9345" i="5" s="1"/>
  <c r="B9346" i="5" a="1"/>
  <c r="B9346" i="5" s="1"/>
  <c r="B9347" i="5" a="1"/>
  <c r="B9347" i="5" s="1"/>
  <c r="B9348" i="5" a="1"/>
  <c r="B9348" i="5" s="1"/>
  <c r="B9349" i="5" a="1"/>
  <c r="B9349" i="5" s="1"/>
  <c r="B9350" i="5" a="1"/>
  <c r="B9350" i="5" s="1"/>
  <c r="B9351" i="5" a="1"/>
  <c r="B9351" i="5" s="1"/>
  <c r="B9352" i="5" a="1"/>
  <c r="B9352" i="5" s="1"/>
  <c r="B9353" i="5" a="1"/>
  <c r="B9353" i="5" s="1"/>
  <c r="B9354" i="5" a="1"/>
  <c r="B9354" i="5" s="1"/>
  <c r="B9355" i="5" a="1"/>
  <c r="B9355" i="5" s="1"/>
  <c r="B9356" i="5" a="1"/>
  <c r="B9356" i="5" s="1"/>
  <c r="B9357" i="5" a="1"/>
  <c r="B9357" i="5" s="1"/>
  <c r="B9358" i="5" a="1"/>
  <c r="B9358" i="5" s="1"/>
  <c r="B9359" i="5" a="1"/>
  <c r="B9359" i="5" s="1"/>
  <c r="B9360" i="5" a="1"/>
  <c r="B9360" i="5" s="1"/>
  <c r="B9361" i="5" a="1"/>
  <c r="B9361" i="5" s="1"/>
  <c r="B9362" i="5" a="1"/>
  <c r="B9362" i="5" s="1"/>
  <c r="B9363" i="5" a="1"/>
  <c r="B9363" i="5" s="1"/>
  <c r="B9364" i="5" a="1"/>
  <c r="B9364" i="5" s="1"/>
  <c r="B9365" i="5" a="1"/>
  <c r="B9365" i="5" s="1"/>
  <c r="B9366" i="5" a="1"/>
  <c r="B9366" i="5" s="1"/>
  <c r="B9367" i="5" a="1"/>
  <c r="B9367" i="5" s="1"/>
  <c r="B9368" i="5" a="1"/>
  <c r="B9368" i="5" s="1"/>
  <c r="B9369" i="5" a="1"/>
  <c r="B9369" i="5" s="1"/>
  <c r="B9370" i="5" a="1"/>
  <c r="B9370" i="5" s="1"/>
  <c r="B9371" i="5" a="1"/>
  <c r="B9371" i="5" s="1"/>
  <c r="B9372" i="5" a="1"/>
  <c r="B9372" i="5" s="1"/>
  <c r="B9373" i="5" a="1"/>
  <c r="B9373" i="5" s="1"/>
  <c r="B9374" i="5" a="1"/>
  <c r="B9374" i="5" s="1"/>
  <c r="B9375" i="5" a="1"/>
  <c r="B9375" i="5" s="1"/>
  <c r="B9376" i="5" a="1"/>
  <c r="B9376" i="5" s="1"/>
  <c r="B9377" i="5" a="1"/>
  <c r="B9377" i="5" s="1"/>
  <c r="B9378" i="5" a="1"/>
  <c r="B9378" i="5" s="1"/>
  <c r="B9379" i="5" a="1"/>
  <c r="B9379" i="5" s="1"/>
  <c r="B9380" i="5" a="1"/>
  <c r="B9380" i="5" s="1"/>
  <c r="B9381" i="5" a="1"/>
  <c r="B9381" i="5" s="1"/>
  <c r="B9382" i="5" a="1"/>
  <c r="B9382" i="5" s="1"/>
  <c r="B9383" i="5" a="1"/>
  <c r="B9383" i="5" s="1"/>
  <c r="B9384" i="5" a="1"/>
  <c r="B9384" i="5" s="1"/>
  <c r="B9385" i="5" a="1"/>
  <c r="B9385" i="5" s="1"/>
  <c r="B9386" i="5" a="1"/>
  <c r="B9386" i="5" s="1"/>
  <c r="B9387" i="5" a="1"/>
  <c r="B9387" i="5" s="1"/>
  <c r="B9388" i="5" a="1"/>
  <c r="B9388" i="5" s="1"/>
  <c r="B9389" i="5" a="1"/>
  <c r="B9389" i="5" s="1"/>
  <c r="B9390" i="5" a="1"/>
  <c r="B9390" i="5" s="1"/>
  <c r="B9391" i="5" a="1"/>
  <c r="B9391" i="5" s="1"/>
  <c r="B9392" i="5" a="1"/>
  <c r="B9392" i="5" s="1"/>
  <c r="B9393" i="5" a="1"/>
  <c r="B9393" i="5" s="1"/>
  <c r="B9394" i="5" a="1"/>
  <c r="B9394" i="5" s="1"/>
  <c r="B9395" i="5" a="1"/>
  <c r="B9395" i="5" s="1"/>
  <c r="B9396" i="5" a="1"/>
  <c r="B9396" i="5" s="1"/>
  <c r="B9397" i="5" a="1"/>
  <c r="B9397" i="5" s="1"/>
  <c r="B9398" i="5" a="1"/>
  <c r="B9398" i="5" s="1"/>
  <c r="B9399" i="5" a="1"/>
  <c r="B9399" i="5" s="1"/>
  <c r="B9400" i="5" a="1"/>
  <c r="B9400" i="5" s="1"/>
  <c r="B9401" i="5" a="1"/>
  <c r="B9401" i="5" s="1"/>
  <c r="B9402" i="5" a="1"/>
  <c r="B9402" i="5" s="1"/>
  <c r="B9403" i="5" a="1"/>
  <c r="B9403" i="5" s="1"/>
  <c r="B9404" i="5" a="1"/>
  <c r="B9404" i="5" s="1"/>
  <c r="B9405" i="5" a="1"/>
  <c r="B9405" i="5" s="1"/>
  <c r="B9406" i="5" a="1"/>
  <c r="B9406" i="5" s="1"/>
  <c r="B9407" i="5" a="1"/>
  <c r="B9407" i="5" s="1"/>
  <c r="B9408" i="5" a="1"/>
  <c r="B9408" i="5" s="1"/>
  <c r="B9409" i="5" a="1"/>
  <c r="B9409" i="5" s="1"/>
  <c r="B9410" i="5" a="1"/>
  <c r="B9410" i="5" s="1"/>
  <c r="B9411" i="5" a="1"/>
  <c r="B9411" i="5" s="1"/>
  <c r="B9412" i="5" a="1"/>
  <c r="B9412" i="5" s="1"/>
  <c r="B9413" i="5" a="1"/>
  <c r="B9413" i="5" s="1"/>
  <c r="B9414" i="5" a="1"/>
  <c r="B9414" i="5" s="1"/>
  <c r="B9415" i="5" a="1"/>
  <c r="B9415" i="5" s="1"/>
  <c r="B9416" i="5" a="1"/>
  <c r="B9416" i="5" s="1"/>
  <c r="B9417" i="5" a="1"/>
  <c r="B9417" i="5" s="1"/>
  <c r="B9418" i="5" a="1"/>
  <c r="B9418" i="5" s="1"/>
  <c r="B9419" i="5" a="1"/>
  <c r="B9419" i="5" s="1"/>
  <c r="B9420" i="5" a="1"/>
  <c r="B9420" i="5" s="1"/>
  <c r="B9421" i="5" a="1"/>
  <c r="B9421" i="5" s="1"/>
  <c r="B9422" i="5" a="1"/>
  <c r="B9422" i="5" s="1"/>
  <c r="B9423" i="5" a="1"/>
  <c r="B9423" i="5" s="1"/>
  <c r="B9424" i="5" a="1"/>
  <c r="B9424" i="5" s="1"/>
  <c r="B9425" i="5" a="1"/>
  <c r="B9425" i="5" s="1"/>
  <c r="B9426" i="5" a="1"/>
  <c r="B9426" i="5" s="1"/>
  <c r="B9427" i="5" a="1"/>
  <c r="B9427" i="5" s="1"/>
  <c r="B9428" i="5" a="1"/>
  <c r="B9428" i="5" s="1"/>
  <c r="B9429" i="5" a="1"/>
  <c r="B9429" i="5" s="1"/>
  <c r="B9430" i="5" a="1"/>
  <c r="B9430" i="5" s="1"/>
  <c r="B9431" i="5" a="1"/>
  <c r="B9431" i="5" s="1"/>
  <c r="B9432" i="5" a="1"/>
  <c r="B9432" i="5" s="1"/>
  <c r="B9433" i="5" a="1"/>
  <c r="B9433" i="5" s="1"/>
  <c r="B9434" i="5" a="1"/>
  <c r="B9434" i="5" s="1"/>
  <c r="B9435" i="5" a="1"/>
  <c r="B9435" i="5" s="1"/>
  <c r="B9436" i="5" a="1"/>
  <c r="B9436" i="5" s="1"/>
  <c r="B9437" i="5" a="1"/>
  <c r="B9437" i="5" s="1"/>
  <c r="B9438" i="5" a="1"/>
  <c r="B9438" i="5" s="1"/>
  <c r="B9439" i="5" a="1"/>
  <c r="B9439" i="5" s="1"/>
  <c r="B9440" i="5" a="1"/>
  <c r="B9440" i="5" s="1"/>
  <c r="B9441" i="5" a="1"/>
  <c r="B9441" i="5" s="1"/>
  <c r="B9442" i="5" a="1"/>
  <c r="B9442" i="5" s="1"/>
  <c r="B9443" i="5" a="1"/>
  <c r="B9443" i="5" s="1"/>
  <c r="B9444" i="5" a="1"/>
  <c r="B9444" i="5" s="1"/>
  <c r="B9445" i="5" a="1"/>
  <c r="B9445" i="5" s="1"/>
  <c r="B9446" i="5" a="1"/>
  <c r="B9446" i="5" s="1"/>
  <c r="B9447" i="5" a="1"/>
  <c r="B9447" i="5" s="1"/>
  <c r="B9448" i="5" a="1"/>
  <c r="B9448" i="5" s="1"/>
  <c r="B9449" i="5" a="1"/>
  <c r="B9449" i="5" s="1"/>
  <c r="B9450" i="5" a="1"/>
  <c r="B9450" i="5" s="1"/>
  <c r="B9451" i="5" a="1"/>
  <c r="B9451" i="5" s="1"/>
  <c r="B9452" i="5" a="1"/>
  <c r="B9452" i="5" s="1"/>
  <c r="B9453" i="5" a="1"/>
  <c r="B9453" i="5" s="1"/>
  <c r="B9454" i="5" a="1"/>
  <c r="B9454" i="5" s="1"/>
  <c r="B9455" i="5" a="1"/>
  <c r="B9455" i="5" s="1"/>
  <c r="B9456" i="5" a="1"/>
  <c r="B9456" i="5" s="1"/>
  <c r="B9457" i="5" a="1"/>
  <c r="B9457" i="5" s="1"/>
  <c r="B9458" i="5" a="1"/>
  <c r="B9458" i="5" s="1"/>
  <c r="B9459" i="5" a="1"/>
  <c r="B9459" i="5" s="1"/>
  <c r="B9460" i="5" a="1"/>
  <c r="B9460" i="5" s="1"/>
  <c r="B9461" i="5" a="1"/>
  <c r="B9461" i="5" s="1"/>
  <c r="B9462" i="5" a="1"/>
  <c r="B9462" i="5" s="1"/>
  <c r="B9463" i="5" a="1"/>
  <c r="B9463" i="5" s="1"/>
  <c r="B9464" i="5" a="1"/>
  <c r="B9464" i="5" s="1"/>
  <c r="B9465" i="5" a="1"/>
  <c r="B9465" i="5" s="1"/>
  <c r="B9466" i="5" a="1"/>
  <c r="B9466" i="5" s="1"/>
  <c r="B9467" i="5" a="1"/>
  <c r="B9467" i="5" s="1"/>
  <c r="B9468" i="5" a="1"/>
  <c r="B9468" i="5" s="1"/>
  <c r="B9469" i="5" a="1"/>
  <c r="B9469" i="5" s="1"/>
  <c r="B9470" i="5" a="1"/>
  <c r="B9470" i="5" s="1"/>
  <c r="B9471" i="5" a="1"/>
  <c r="B9471" i="5" s="1"/>
  <c r="B9472" i="5" a="1"/>
  <c r="B9472" i="5" s="1"/>
  <c r="B9473" i="5" a="1"/>
  <c r="B9473" i="5" s="1"/>
  <c r="B9474" i="5" a="1"/>
  <c r="B9474" i="5" s="1"/>
  <c r="B9475" i="5" a="1"/>
  <c r="B9475" i="5" s="1"/>
  <c r="B9476" i="5" a="1"/>
  <c r="B9476" i="5" s="1"/>
  <c r="B9477" i="5" a="1"/>
  <c r="B9477" i="5" s="1"/>
  <c r="B9478" i="5" a="1"/>
  <c r="B9478" i="5" s="1"/>
  <c r="B9479" i="5" a="1"/>
  <c r="B9479" i="5" s="1"/>
  <c r="B9480" i="5" a="1"/>
  <c r="B9480" i="5" s="1"/>
  <c r="B9481" i="5" a="1"/>
  <c r="B9481" i="5" s="1"/>
  <c r="B9482" i="5" a="1"/>
  <c r="B9482" i="5" s="1"/>
  <c r="B9483" i="5" a="1"/>
  <c r="B9483" i="5" s="1"/>
  <c r="B9484" i="5" a="1"/>
  <c r="B9484" i="5" s="1"/>
  <c r="B9485" i="5" a="1"/>
  <c r="B9485" i="5" s="1"/>
  <c r="B9486" i="5" a="1"/>
  <c r="B9486" i="5" s="1"/>
  <c r="B9487" i="5" a="1"/>
  <c r="B9487" i="5" s="1"/>
  <c r="B9488" i="5" a="1"/>
  <c r="B9488" i="5" s="1"/>
  <c r="B9489" i="5" a="1"/>
  <c r="B9489" i="5" s="1"/>
  <c r="B9490" i="5" a="1"/>
  <c r="B9490" i="5" s="1"/>
  <c r="B9491" i="5" a="1"/>
  <c r="B9491" i="5" s="1"/>
  <c r="B9492" i="5" a="1"/>
  <c r="B9492" i="5" s="1"/>
  <c r="B9493" i="5" a="1"/>
  <c r="B9493" i="5" s="1"/>
  <c r="B9494" i="5" a="1"/>
  <c r="B9494" i="5" s="1"/>
  <c r="B9495" i="5" a="1"/>
  <c r="B9495" i="5" s="1"/>
  <c r="B9496" i="5" a="1"/>
  <c r="B9496" i="5" s="1"/>
  <c r="B9497" i="5" a="1"/>
  <c r="B9497" i="5" s="1"/>
  <c r="B9498" i="5" a="1"/>
  <c r="B9498" i="5" s="1"/>
  <c r="B9499" i="5" a="1"/>
  <c r="B9499" i="5" s="1"/>
  <c r="B9500" i="5" a="1"/>
  <c r="B9500" i="5" s="1"/>
  <c r="B9501" i="5" a="1"/>
  <c r="B9501" i="5" s="1"/>
  <c r="B9502" i="5" a="1"/>
  <c r="B9502" i="5" s="1"/>
  <c r="B9503" i="5" a="1"/>
  <c r="B9503" i="5" s="1"/>
  <c r="B9504" i="5" a="1"/>
  <c r="B9504" i="5" s="1"/>
  <c r="B9505" i="5" a="1"/>
  <c r="B9505" i="5" s="1"/>
  <c r="B9506" i="5" a="1"/>
  <c r="B9506" i="5" s="1"/>
  <c r="B9507" i="5" a="1"/>
  <c r="B9507" i="5" s="1"/>
  <c r="B9508" i="5" a="1"/>
  <c r="B9508" i="5" s="1"/>
  <c r="B9509" i="5" a="1"/>
  <c r="B9509" i="5" s="1"/>
  <c r="B9510" i="5" a="1"/>
  <c r="B9510" i="5" s="1"/>
  <c r="B9511" i="5" a="1"/>
  <c r="B9511" i="5" s="1"/>
  <c r="B9512" i="5" a="1"/>
  <c r="B9512" i="5" s="1"/>
  <c r="B9513" i="5" a="1"/>
  <c r="B9513" i="5" s="1"/>
  <c r="B9514" i="5" a="1"/>
  <c r="B9514" i="5" s="1"/>
  <c r="B9515" i="5" a="1"/>
  <c r="B9515" i="5" s="1"/>
  <c r="B9516" i="5" a="1"/>
  <c r="B9516" i="5" s="1"/>
  <c r="B9517" i="5" a="1"/>
  <c r="B9517" i="5" s="1"/>
  <c r="B9518" i="5" a="1"/>
  <c r="B9518" i="5" s="1"/>
  <c r="B9519" i="5" a="1"/>
  <c r="B9519" i="5" s="1"/>
  <c r="B9520" i="5" a="1"/>
  <c r="B9520" i="5" s="1"/>
  <c r="B9521" i="5" a="1"/>
  <c r="B9521" i="5" s="1"/>
  <c r="B9522" i="5" a="1"/>
  <c r="B9522" i="5" s="1"/>
  <c r="B9523" i="5" a="1"/>
  <c r="B9523" i="5" s="1"/>
  <c r="B9524" i="5" a="1"/>
  <c r="B9524" i="5" s="1"/>
  <c r="B9525" i="5" a="1"/>
  <c r="B9525" i="5" s="1"/>
  <c r="B9526" i="5" a="1"/>
  <c r="B9526" i="5" s="1"/>
  <c r="B9527" i="5" a="1"/>
  <c r="B9527" i="5" s="1"/>
  <c r="B9528" i="5" a="1"/>
  <c r="B9528" i="5" s="1"/>
  <c r="B9529" i="5" a="1"/>
  <c r="B9529" i="5" s="1"/>
  <c r="B9530" i="5" a="1"/>
  <c r="B9530" i="5" s="1"/>
  <c r="B9531" i="5" a="1"/>
  <c r="B9531" i="5" s="1"/>
  <c r="B9532" i="5" a="1"/>
  <c r="B9532" i="5" s="1"/>
  <c r="B9533" i="5" a="1"/>
  <c r="B9533" i="5" s="1"/>
  <c r="B9534" i="5" a="1"/>
  <c r="B9534" i="5" s="1"/>
  <c r="B9535" i="5" a="1"/>
  <c r="B9535" i="5" s="1"/>
  <c r="B9536" i="5" a="1"/>
  <c r="B9536" i="5" s="1"/>
  <c r="B9537" i="5" a="1"/>
  <c r="B9537" i="5" s="1"/>
  <c r="B9538" i="5" a="1"/>
  <c r="B9538" i="5" s="1"/>
  <c r="B9539" i="5" a="1"/>
  <c r="B9539" i="5" s="1"/>
  <c r="B9540" i="5" a="1"/>
  <c r="B9540" i="5" s="1"/>
  <c r="B9541" i="5" a="1"/>
  <c r="B9541" i="5" s="1"/>
  <c r="B9542" i="5" a="1"/>
  <c r="B9542" i="5" s="1"/>
  <c r="B9543" i="5" a="1"/>
  <c r="B9543" i="5" s="1"/>
  <c r="B9544" i="5" a="1"/>
  <c r="B9544" i="5" s="1"/>
  <c r="B9545" i="5" a="1"/>
  <c r="B9545" i="5" s="1"/>
  <c r="B9546" i="5" a="1"/>
  <c r="B9546" i="5" s="1"/>
  <c r="B9547" i="5" a="1"/>
  <c r="B9547" i="5" s="1"/>
  <c r="B9548" i="5" a="1"/>
  <c r="B9548" i="5" s="1"/>
  <c r="B9549" i="5" a="1"/>
  <c r="B9549" i="5" s="1"/>
  <c r="B9550" i="5" a="1"/>
  <c r="B9550" i="5" s="1"/>
  <c r="B9551" i="5" a="1"/>
  <c r="B9551" i="5" s="1"/>
  <c r="B9552" i="5" a="1"/>
  <c r="B9552" i="5" s="1"/>
  <c r="B9553" i="5" a="1"/>
  <c r="B9553" i="5" s="1"/>
  <c r="B9554" i="5" a="1"/>
  <c r="B9554" i="5" s="1"/>
  <c r="B9555" i="5" a="1"/>
  <c r="B9555" i="5" s="1"/>
  <c r="B9556" i="5" a="1"/>
  <c r="B9556" i="5" s="1"/>
  <c r="B9557" i="5" a="1"/>
  <c r="B9557" i="5" s="1"/>
  <c r="B9558" i="5" a="1"/>
  <c r="B9558" i="5" s="1"/>
  <c r="B9559" i="5" a="1"/>
  <c r="B9559" i="5" s="1"/>
  <c r="B9560" i="5" a="1"/>
  <c r="B9560" i="5" s="1"/>
  <c r="B9561" i="5" a="1"/>
  <c r="B9561" i="5" s="1"/>
  <c r="B9562" i="5" a="1"/>
  <c r="B9562" i="5" s="1"/>
  <c r="B9563" i="5" a="1"/>
  <c r="B9563" i="5" s="1"/>
  <c r="B9564" i="5" a="1"/>
  <c r="B9564" i="5" s="1"/>
  <c r="B9565" i="5" a="1"/>
  <c r="B9565" i="5" s="1"/>
  <c r="B9566" i="5" a="1"/>
  <c r="B9566" i="5" s="1"/>
  <c r="B9567" i="5" a="1"/>
  <c r="B9567" i="5" s="1"/>
  <c r="B9568" i="5" a="1"/>
  <c r="B9568" i="5" s="1"/>
  <c r="B9569" i="5" a="1"/>
  <c r="B9569" i="5" s="1"/>
  <c r="B9570" i="5" a="1"/>
  <c r="B9570" i="5" s="1"/>
  <c r="B9571" i="5" a="1"/>
  <c r="B9571" i="5" s="1"/>
  <c r="B9572" i="5" a="1"/>
  <c r="B9572" i="5" s="1"/>
  <c r="B9573" i="5" a="1"/>
  <c r="B9573" i="5" s="1"/>
  <c r="B9574" i="5" a="1"/>
  <c r="B9574" i="5" s="1"/>
  <c r="B9575" i="5" a="1"/>
  <c r="B9575" i="5" s="1"/>
  <c r="B9576" i="5" a="1"/>
  <c r="B9576" i="5" s="1"/>
  <c r="B9577" i="5" a="1"/>
  <c r="B9577" i="5" s="1"/>
  <c r="B9578" i="5" a="1"/>
  <c r="B9578" i="5" s="1"/>
  <c r="B9579" i="5" a="1"/>
  <c r="B9579" i="5" s="1"/>
  <c r="B9580" i="5" a="1"/>
  <c r="B9580" i="5" s="1"/>
  <c r="B9581" i="5" a="1"/>
  <c r="B9581" i="5" s="1"/>
  <c r="B9582" i="5" a="1"/>
  <c r="B9582" i="5" s="1"/>
  <c r="B9583" i="5" a="1"/>
  <c r="B9583" i="5" s="1"/>
  <c r="B9584" i="5" a="1"/>
  <c r="B9584" i="5" s="1"/>
  <c r="B9585" i="5" a="1"/>
  <c r="B9585" i="5" s="1"/>
  <c r="B9586" i="5" a="1"/>
  <c r="B9586" i="5" s="1"/>
  <c r="B9587" i="5" a="1"/>
  <c r="B9587" i="5" s="1"/>
  <c r="B9588" i="5" a="1"/>
  <c r="B9588" i="5" s="1"/>
  <c r="B9589" i="5" a="1"/>
  <c r="B9589" i="5" s="1"/>
  <c r="B9590" i="5" a="1"/>
  <c r="B9590" i="5" s="1"/>
  <c r="B9591" i="5" a="1"/>
  <c r="B9591" i="5" s="1"/>
  <c r="B9592" i="5" a="1"/>
  <c r="B9592" i="5" s="1"/>
  <c r="B9593" i="5" a="1"/>
  <c r="B9593" i="5" s="1"/>
  <c r="B9594" i="5" a="1"/>
  <c r="B9594" i="5" s="1"/>
  <c r="B9595" i="5" a="1"/>
  <c r="B9595" i="5" s="1"/>
  <c r="B9596" i="5" a="1"/>
  <c r="B9596" i="5" s="1"/>
  <c r="B9597" i="5" a="1"/>
  <c r="B9597" i="5" s="1"/>
  <c r="B9598" i="5" a="1"/>
  <c r="B9598" i="5" s="1"/>
  <c r="B9599" i="5" a="1"/>
  <c r="B9599" i="5" s="1"/>
  <c r="B9600" i="5" a="1"/>
  <c r="B9600" i="5" s="1"/>
  <c r="B9601" i="5" a="1"/>
  <c r="B9601" i="5" s="1"/>
  <c r="B9602" i="5" a="1"/>
  <c r="B9602" i="5" s="1"/>
  <c r="B9603" i="5" a="1"/>
  <c r="B9603" i="5" s="1"/>
  <c r="B9604" i="5" a="1"/>
  <c r="B9604" i="5" s="1"/>
  <c r="B9605" i="5" a="1"/>
  <c r="B9605" i="5" s="1"/>
  <c r="B9606" i="5" a="1"/>
  <c r="B9606" i="5" s="1"/>
  <c r="B9607" i="5" a="1"/>
  <c r="B9607" i="5" s="1"/>
  <c r="B9608" i="5" a="1"/>
  <c r="B9608" i="5" s="1"/>
  <c r="B9609" i="5" a="1"/>
  <c r="B9609" i="5" s="1"/>
  <c r="B9610" i="5" a="1"/>
  <c r="B9610" i="5" s="1"/>
  <c r="B9611" i="5" a="1"/>
  <c r="B9611" i="5" s="1"/>
  <c r="B9612" i="5" a="1"/>
  <c r="B9612" i="5" s="1"/>
  <c r="B9613" i="5" a="1"/>
  <c r="B9613" i="5" s="1"/>
  <c r="B9614" i="5" a="1"/>
  <c r="B9614" i="5" s="1"/>
  <c r="B9615" i="5" a="1"/>
  <c r="B9615" i="5" s="1"/>
  <c r="B9616" i="5" a="1"/>
  <c r="B9616" i="5" s="1"/>
  <c r="B9617" i="5" a="1"/>
  <c r="B9617" i="5" s="1"/>
  <c r="B9618" i="5" a="1"/>
  <c r="B9618" i="5" s="1"/>
  <c r="B9619" i="5" a="1"/>
  <c r="B9619" i="5" s="1"/>
  <c r="B9620" i="5" a="1"/>
  <c r="B9620" i="5" s="1"/>
  <c r="B9621" i="5" a="1"/>
  <c r="B9621" i="5" s="1"/>
  <c r="B9622" i="5" a="1"/>
  <c r="B9622" i="5" s="1"/>
  <c r="B9623" i="5" a="1"/>
  <c r="B9623" i="5" s="1"/>
  <c r="B9624" i="5" a="1"/>
  <c r="B9624" i="5" s="1"/>
  <c r="B9625" i="5" a="1"/>
  <c r="B9625" i="5" s="1"/>
  <c r="B9626" i="5" a="1"/>
  <c r="B9626" i="5" s="1"/>
  <c r="B9627" i="5" a="1"/>
  <c r="B9627" i="5" s="1"/>
  <c r="B9628" i="5" a="1"/>
  <c r="B9628" i="5" s="1"/>
  <c r="B9629" i="5" a="1"/>
  <c r="B9629" i="5" s="1"/>
  <c r="B9630" i="5" a="1"/>
  <c r="B9630" i="5" s="1"/>
  <c r="B9631" i="5" a="1"/>
  <c r="B9631" i="5" s="1"/>
  <c r="B9632" i="5" a="1"/>
  <c r="B9632" i="5" s="1"/>
  <c r="B9633" i="5" a="1"/>
  <c r="B9633" i="5" s="1"/>
  <c r="B9634" i="5" a="1"/>
  <c r="B9634" i="5" s="1"/>
  <c r="B9635" i="5" a="1"/>
  <c r="B9635" i="5" s="1"/>
  <c r="B9636" i="5" a="1"/>
  <c r="B9636" i="5" s="1"/>
  <c r="B9637" i="5" a="1"/>
  <c r="B9637" i="5" s="1"/>
  <c r="B9638" i="5" a="1"/>
  <c r="B9638" i="5" s="1"/>
  <c r="B9639" i="5" a="1"/>
  <c r="B9639" i="5" s="1"/>
  <c r="B9640" i="5" a="1"/>
  <c r="B9640" i="5" s="1"/>
  <c r="B9641" i="5" a="1"/>
  <c r="B9641" i="5" s="1"/>
  <c r="B9642" i="5" a="1"/>
  <c r="B9642" i="5" s="1"/>
  <c r="B9643" i="5" a="1"/>
  <c r="B9643" i="5" s="1"/>
  <c r="B9644" i="5" a="1"/>
  <c r="B9644" i="5" s="1"/>
  <c r="B9645" i="5" a="1"/>
  <c r="B9645" i="5" s="1"/>
  <c r="B9646" i="5" a="1"/>
  <c r="B9646" i="5" s="1"/>
  <c r="B9647" i="5" a="1"/>
  <c r="B9647" i="5" s="1"/>
  <c r="B9648" i="5" a="1"/>
  <c r="B9648" i="5" s="1"/>
  <c r="B9649" i="5" a="1"/>
  <c r="B9649" i="5" s="1"/>
  <c r="B9650" i="5" a="1"/>
  <c r="B9650" i="5" s="1"/>
  <c r="B9651" i="5" a="1"/>
  <c r="B9651" i="5" s="1"/>
  <c r="B9652" i="5" a="1"/>
  <c r="B9652" i="5" s="1"/>
  <c r="B9653" i="5" a="1"/>
  <c r="B9653" i="5" s="1"/>
  <c r="B9654" i="5" a="1"/>
  <c r="B9654" i="5" s="1"/>
  <c r="B9655" i="5" a="1"/>
  <c r="B9655" i="5" s="1"/>
  <c r="B9656" i="5" a="1"/>
  <c r="B9656" i="5" s="1"/>
  <c r="B9657" i="5" a="1"/>
  <c r="B9657" i="5" s="1"/>
  <c r="B9658" i="5" a="1"/>
  <c r="B9658" i="5" s="1"/>
  <c r="B9659" i="5" a="1"/>
  <c r="B9659" i="5" s="1"/>
  <c r="B9660" i="5" a="1"/>
  <c r="B9660" i="5" s="1"/>
  <c r="B9661" i="5" a="1"/>
  <c r="B9661" i="5" s="1"/>
  <c r="B9662" i="5" a="1"/>
  <c r="B9662" i="5" s="1"/>
  <c r="B9663" i="5" a="1"/>
  <c r="B9663" i="5" s="1"/>
  <c r="B9664" i="5" a="1"/>
  <c r="B9664" i="5" s="1"/>
  <c r="B9665" i="5" a="1"/>
  <c r="B9665" i="5" s="1"/>
  <c r="B9666" i="5" a="1"/>
  <c r="B9666" i="5" s="1"/>
  <c r="B9667" i="5" a="1"/>
  <c r="B9667" i="5" s="1"/>
  <c r="B9668" i="5" a="1"/>
  <c r="B9668" i="5" s="1"/>
  <c r="B9669" i="5" a="1"/>
  <c r="B9669" i="5" s="1"/>
  <c r="B9670" i="5" a="1"/>
  <c r="B9670" i="5" s="1"/>
  <c r="B9671" i="5" a="1"/>
  <c r="B9671" i="5" s="1"/>
  <c r="B9672" i="5" a="1"/>
  <c r="B9672" i="5" s="1"/>
  <c r="B9673" i="5" a="1"/>
  <c r="B9673" i="5" s="1"/>
  <c r="B9674" i="5" a="1"/>
  <c r="B9674" i="5" s="1"/>
  <c r="B9675" i="5" a="1"/>
  <c r="B9675" i="5" s="1"/>
  <c r="B9676" i="5" a="1"/>
  <c r="B9676" i="5" s="1"/>
  <c r="B9677" i="5" a="1"/>
  <c r="B9677" i="5" s="1"/>
  <c r="B9678" i="5" a="1"/>
  <c r="B9678" i="5" s="1"/>
  <c r="B9679" i="5" a="1"/>
  <c r="B9679" i="5" s="1"/>
  <c r="B9680" i="5" a="1"/>
  <c r="B9680" i="5" s="1"/>
  <c r="B9681" i="5" a="1"/>
  <c r="B9681" i="5" s="1"/>
  <c r="B9682" i="5" a="1"/>
  <c r="B9682" i="5" s="1"/>
  <c r="B9683" i="5" a="1"/>
  <c r="B9683" i="5" s="1"/>
  <c r="B9684" i="5" a="1"/>
  <c r="B9684" i="5" s="1"/>
  <c r="B9685" i="5" a="1"/>
  <c r="B9685" i="5" s="1"/>
  <c r="B9686" i="5" a="1"/>
  <c r="B9686" i="5" s="1"/>
  <c r="B9687" i="5" a="1"/>
  <c r="B9687" i="5" s="1"/>
  <c r="B9688" i="5" a="1"/>
  <c r="B9688" i="5" s="1"/>
  <c r="B9689" i="5" a="1"/>
  <c r="B9689" i="5" s="1"/>
  <c r="B9690" i="5" a="1"/>
  <c r="B9690" i="5" s="1"/>
  <c r="B9691" i="5" a="1"/>
  <c r="B9691" i="5" s="1"/>
  <c r="B9692" i="5" a="1"/>
  <c r="B9692" i="5" s="1"/>
  <c r="B9693" i="5" a="1"/>
  <c r="B9693" i="5" s="1"/>
  <c r="B9694" i="5" a="1"/>
  <c r="B9694" i="5" s="1"/>
  <c r="B9695" i="5" a="1"/>
  <c r="B9695" i="5" s="1"/>
  <c r="B9696" i="5" a="1"/>
  <c r="B9696" i="5" s="1"/>
  <c r="B9697" i="5" a="1"/>
  <c r="B9697" i="5" s="1"/>
  <c r="B9698" i="5" a="1"/>
  <c r="B9698" i="5" s="1"/>
  <c r="B9699" i="5" a="1"/>
  <c r="B9699" i="5" s="1"/>
  <c r="B9700" i="5" a="1"/>
  <c r="B9700" i="5" s="1"/>
  <c r="B9701" i="5" a="1"/>
  <c r="B9701" i="5" s="1"/>
  <c r="B9702" i="5" a="1"/>
  <c r="B9702" i="5" s="1"/>
  <c r="B9703" i="5" a="1"/>
  <c r="B9703" i="5" s="1"/>
  <c r="B9704" i="5" a="1"/>
  <c r="B9704" i="5" s="1"/>
  <c r="B9705" i="5" a="1"/>
  <c r="B9705" i="5" s="1"/>
  <c r="B9706" i="5" a="1"/>
  <c r="B9706" i="5" s="1"/>
  <c r="B9707" i="5" a="1"/>
  <c r="B9707" i="5" s="1"/>
  <c r="B9708" i="5" a="1"/>
  <c r="B9708" i="5" s="1"/>
  <c r="B9709" i="5" a="1"/>
  <c r="B9709" i="5" s="1"/>
  <c r="B9710" i="5" a="1"/>
  <c r="B9710" i="5" s="1"/>
  <c r="B9711" i="5" a="1"/>
  <c r="B9711" i="5" s="1"/>
  <c r="B9712" i="5" a="1"/>
  <c r="B9712" i="5" s="1"/>
  <c r="B9713" i="5" a="1"/>
  <c r="B9713" i="5" s="1"/>
  <c r="B9714" i="5" a="1"/>
  <c r="B9714" i="5" s="1"/>
  <c r="B9715" i="5" a="1"/>
  <c r="B9715" i="5" s="1"/>
  <c r="B9716" i="5" a="1"/>
  <c r="B9716" i="5" s="1"/>
  <c r="B9717" i="5" a="1"/>
  <c r="B9717" i="5" s="1"/>
  <c r="B9718" i="5" a="1"/>
  <c r="B9718" i="5" s="1"/>
  <c r="B9719" i="5" a="1"/>
  <c r="B9719" i="5" s="1"/>
  <c r="B9720" i="5" a="1"/>
  <c r="B9720" i="5" s="1"/>
  <c r="B9721" i="5" a="1"/>
  <c r="B9721" i="5" s="1"/>
  <c r="B9722" i="5" a="1"/>
  <c r="B9722" i="5" s="1"/>
  <c r="B9723" i="5" a="1"/>
  <c r="B9723" i="5" s="1"/>
  <c r="B9724" i="5" a="1"/>
  <c r="B9724" i="5" s="1"/>
  <c r="B9725" i="5" a="1"/>
  <c r="B9725" i="5" s="1"/>
  <c r="B9726" i="5" a="1"/>
  <c r="B9726" i="5" s="1"/>
  <c r="B9727" i="5" a="1"/>
  <c r="B9727" i="5" s="1"/>
  <c r="B9728" i="5" a="1"/>
  <c r="B9728" i="5" s="1"/>
  <c r="B9729" i="5" a="1"/>
  <c r="B9729" i="5" s="1"/>
  <c r="B9730" i="5" a="1"/>
  <c r="B9730" i="5" s="1"/>
  <c r="B9731" i="5" a="1"/>
  <c r="B9731" i="5" s="1"/>
  <c r="B9732" i="5" a="1"/>
  <c r="B9732" i="5" s="1"/>
  <c r="B9733" i="5" a="1"/>
  <c r="B9733" i="5" s="1"/>
  <c r="B9734" i="5" a="1"/>
  <c r="B9734" i="5" s="1"/>
  <c r="B9735" i="5" a="1"/>
  <c r="B9735" i="5" s="1"/>
  <c r="B9736" i="5" a="1"/>
  <c r="B9736" i="5" s="1"/>
  <c r="B9737" i="5" a="1"/>
  <c r="B9737" i="5" s="1"/>
  <c r="B9738" i="5" a="1"/>
  <c r="B9738" i="5" s="1"/>
  <c r="B9739" i="5" a="1"/>
  <c r="B9739" i="5" s="1"/>
  <c r="B9740" i="5" a="1"/>
  <c r="B9740" i="5" s="1"/>
  <c r="B9741" i="5" a="1"/>
  <c r="B9741" i="5" s="1"/>
  <c r="B9742" i="5" a="1"/>
  <c r="B9742" i="5" s="1"/>
  <c r="B9743" i="5" a="1"/>
  <c r="B9743" i="5" s="1"/>
  <c r="B9744" i="5" a="1"/>
  <c r="B9744" i="5" s="1"/>
  <c r="B9745" i="5" a="1"/>
  <c r="B9745" i="5" s="1"/>
  <c r="B9746" i="5" a="1"/>
  <c r="B9746" i="5" s="1"/>
  <c r="B9747" i="5" a="1"/>
  <c r="B9747" i="5" s="1"/>
  <c r="B9748" i="5" a="1"/>
  <c r="B9748" i="5" s="1"/>
  <c r="B9749" i="5" a="1"/>
  <c r="B9749" i="5" s="1"/>
  <c r="B9750" i="5" a="1"/>
  <c r="B9750" i="5" s="1"/>
  <c r="B9751" i="5" a="1"/>
  <c r="B9751" i="5" s="1"/>
  <c r="B9752" i="5" a="1"/>
  <c r="B9752" i="5" s="1"/>
  <c r="B9753" i="5" a="1"/>
  <c r="B9753" i="5" s="1"/>
  <c r="B9754" i="5" a="1"/>
  <c r="B9754" i="5" s="1"/>
  <c r="B9755" i="5" a="1"/>
  <c r="B9755" i="5" s="1"/>
  <c r="B9756" i="5" a="1"/>
  <c r="B9756" i="5" s="1"/>
  <c r="B9757" i="5" a="1"/>
  <c r="B9757" i="5" s="1"/>
  <c r="B9758" i="5" a="1"/>
  <c r="B9758" i="5" s="1"/>
  <c r="B9759" i="5" a="1"/>
  <c r="B9759" i="5" s="1"/>
  <c r="B9760" i="5" a="1"/>
  <c r="B9760" i="5" s="1"/>
  <c r="B9761" i="5" a="1"/>
  <c r="B9761" i="5" s="1"/>
  <c r="B9762" i="5" a="1"/>
  <c r="B9762" i="5" s="1"/>
  <c r="B9763" i="5" a="1"/>
  <c r="B9763" i="5" s="1"/>
  <c r="B9764" i="5" a="1"/>
  <c r="B9764" i="5" s="1"/>
  <c r="B9765" i="5" a="1"/>
  <c r="B9765" i="5" s="1"/>
  <c r="B9766" i="5" a="1"/>
  <c r="B9766" i="5" s="1"/>
  <c r="B9767" i="5" a="1"/>
  <c r="B9767" i="5" s="1"/>
  <c r="B9768" i="5" a="1"/>
  <c r="B9768" i="5" s="1"/>
  <c r="B9769" i="5" a="1"/>
  <c r="B9769" i="5" s="1"/>
  <c r="B9770" i="5" a="1"/>
  <c r="B9770" i="5" s="1"/>
  <c r="B9771" i="5" a="1"/>
  <c r="B9771" i="5" s="1"/>
  <c r="B9772" i="5" a="1"/>
  <c r="B9772" i="5" s="1"/>
  <c r="B9773" i="5" a="1"/>
  <c r="B9773" i="5" s="1"/>
  <c r="B9774" i="5" a="1"/>
  <c r="B9774" i="5" s="1"/>
  <c r="B9775" i="5" a="1"/>
  <c r="B9775" i="5" s="1"/>
  <c r="B9776" i="5" a="1"/>
  <c r="B9776" i="5" s="1"/>
  <c r="B9777" i="5" a="1"/>
  <c r="B9777" i="5" s="1"/>
  <c r="B9778" i="5" a="1"/>
  <c r="B9778" i="5" s="1"/>
  <c r="B9779" i="5" a="1"/>
  <c r="B9779" i="5" s="1"/>
  <c r="B9780" i="5" a="1"/>
  <c r="B9780" i="5" s="1"/>
  <c r="B9781" i="5" a="1"/>
  <c r="B9781" i="5" s="1"/>
  <c r="B9782" i="5" a="1"/>
  <c r="B9782" i="5" s="1"/>
  <c r="B9783" i="5" a="1"/>
  <c r="B9783" i="5" s="1"/>
  <c r="B9784" i="5" a="1"/>
  <c r="B9784" i="5" s="1"/>
  <c r="B9785" i="5" a="1"/>
  <c r="B9785" i="5" s="1"/>
  <c r="B9786" i="5" a="1"/>
  <c r="B9786" i="5" s="1"/>
  <c r="B9787" i="5" a="1"/>
  <c r="B9787" i="5" s="1"/>
  <c r="B9788" i="5" a="1"/>
  <c r="B9788" i="5" s="1"/>
  <c r="B9789" i="5" a="1"/>
  <c r="B9789" i="5" s="1"/>
  <c r="B9790" i="5" a="1"/>
  <c r="B9790" i="5" s="1"/>
  <c r="B9791" i="5" a="1"/>
  <c r="B9791" i="5" s="1"/>
  <c r="B9792" i="5" a="1"/>
  <c r="B9792" i="5" s="1"/>
  <c r="B9793" i="5" a="1"/>
  <c r="B9793" i="5" s="1"/>
  <c r="B9794" i="5" a="1"/>
  <c r="B9794" i="5" s="1"/>
  <c r="B9795" i="5" a="1"/>
  <c r="B9795" i="5" s="1"/>
  <c r="B9796" i="5" a="1"/>
  <c r="B9796" i="5" s="1"/>
  <c r="B9797" i="5" a="1"/>
  <c r="B9797" i="5" s="1"/>
  <c r="B9798" i="5" a="1"/>
  <c r="B9798" i="5" s="1"/>
  <c r="B9799" i="5" a="1"/>
  <c r="B9799" i="5" s="1"/>
  <c r="B9800" i="5" a="1"/>
  <c r="B9800" i="5" s="1"/>
  <c r="B9801" i="5" a="1"/>
  <c r="B9801" i="5" s="1"/>
  <c r="B9802" i="5" a="1"/>
  <c r="B9802" i="5" s="1"/>
  <c r="B9803" i="5" a="1"/>
  <c r="B9803" i="5" s="1"/>
  <c r="B9804" i="5" a="1"/>
  <c r="B9804" i="5" s="1"/>
  <c r="B9805" i="5" a="1"/>
  <c r="B9805" i="5" s="1"/>
  <c r="B9806" i="5" a="1"/>
  <c r="B9806" i="5" s="1"/>
  <c r="B9807" i="5" a="1"/>
  <c r="B9807" i="5" s="1"/>
  <c r="B9808" i="5" a="1"/>
  <c r="B9808" i="5" s="1"/>
  <c r="B9809" i="5" a="1"/>
  <c r="B9809" i="5" s="1"/>
  <c r="B9810" i="5" a="1"/>
  <c r="B9810" i="5" s="1"/>
  <c r="B9811" i="5" a="1"/>
  <c r="B9811" i="5" s="1"/>
  <c r="B9812" i="5" a="1"/>
  <c r="B9812" i="5" s="1"/>
  <c r="B9813" i="5" a="1"/>
  <c r="B9813" i="5" s="1"/>
  <c r="B9814" i="5" a="1"/>
  <c r="B9814" i="5" s="1"/>
  <c r="B9815" i="5" a="1"/>
  <c r="B9815" i="5" s="1"/>
  <c r="B9816" i="5" a="1"/>
  <c r="B9816" i="5" s="1"/>
  <c r="B9817" i="5" a="1"/>
  <c r="B9817" i="5" s="1"/>
  <c r="B9818" i="5" a="1"/>
  <c r="B9818" i="5" s="1"/>
  <c r="B9819" i="5" a="1"/>
  <c r="B9819" i="5" s="1"/>
  <c r="B9820" i="5" a="1"/>
  <c r="B9820" i="5" s="1"/>
  <c r="B9821" i="5" a="1"/>
  <c r="B9821" i="5" s="1"/>
  <c r="B9822" i="5" a="1"/>
  <c r="B9822" i="5" s="1"/>
  <c r="B9823" i="5" a="1"/>
  <c r="B9823" i="5" s="1"/>
  <c r="B9824" i="5" a="1"/>
  <c r="B9824" i="5" s="1"/>
  <c r="B9825" i="5" a="1"/>
  <c r="B9825" i="5" s="1"/>
  <c r="B9826" i="5" a="1"/>
  <c r="B9826" i="5" s="1"/>
  <c r="B9827" i="5" a="1"/>
  <c r="B9827" i="5" s="1"/>
  <c r="B9828" i="5" a="1"/>
  <c r="B9828" i="5" s="1"/>
  <c r="B9829" i="5" a="1"/>
  <c r="B9829" i="5" s="1"/>
  <c r="B9830" i="5" a="1"/>
  <c r="B9830" i="5" s="1"/>
  <c r="B9831" i="5" a="1"/>
  <c r="B9831" i="5" s="1"/>
  <c r="B9832" i="5" a="1"/>
  <c r="B9832" i="5" s="1"/>
  <c r="B9833" i="5" a="1"/>
  <c r="B9833" i="5" s="1"/>
  <c r="B9834" i="5" a="1"/>
  <c r="B9834" i="5" s="1"/>
  <c r="B9835" i="5" a="1"/>
  <c r="B9835" i="5" s="1"/>
  <c r="B9836" i="5" a="1"/>
  <c r="B9836" i="5" s="1"/>
  <c r="B9837" i="5" a="1"/>
  <c r="B9837" i="5" s="1"/>
  <c r="B9838" i="5" a="1"/>
  <c r="B9838" i="5" s="1"/>
  <c r="B9839" i="5" a="1"/>
  <c r="B9839" i="5" s="1"/>
  <c r="B9840" i="5" a="1"/>
  <c r="B9840" i="5" s="1"/>
  <c r="B9841" i="5" a="1"/>
  <c r="B9841" i="5" s="1"/>
  <c r="B9842" i="5" a="1"/>
  <c r="B9842" i="5" s="1"/>
  <c r="B9843" i="5" a="1"/>
  <c r="B9843" i="5" s="1"/>
  <c r="B9844" i="5" a="1"/>
  <c r="B9844" i="5" s="1"/>
  <c r="B9845" i="5" a="1"/>
  <c r="B9845" i="5" s="1"/>
  <c r="B9846" i="5" a="1"/>
  <c r="B9846" i="5" s="1"/>
  <c r="B9847" i="5" a="1"/>
  <c r="B9847" i="5" s="1"/>
  <c r="B9848" i="5" a="1"/>
  <c r="B9848" i="5" s="1"/>
  <c r="B9849" i="5" a="1"/>
  <c r="B9849" i="5" s="1"/>
  <c r="B9850" i="5" a="1"/>
  <c r="B9850" i="5" s="1"/>
  <c r="B9851" i="5" a="1"/>
  <c r="B9851" i="5" s="1"/>
  <c r="B9852" i="5" a="1"/>
  <c r="B9852" i="5" s="1"/>
  <c r="B9853" i="5" a="1"/>
  <c r="B9853" i="5" s="1"/>
  <c r="B9854" i="5" a="1"/>
  <c r="B9854" i="5" s="1"/>
  <c r="B9855" i="5" a="1"/>
  <c r="B9855" i="5" s="1"/>
  <c r="B9856" i="5" a="1"/>
  <c r="B9856" i="5" s="1"/>
  <c r="B9857" i="5" a="1"/>
  <c r="B9857" i="5" s="1"/>
  <c r="B9858" i="5" a="1"/>
  <c r="B9858" i="5" s="1"/>
  <c r="B9859" i="5" a="1"/>
  <c r="B9859" i="5" s="1"/>
  <c r="B9860" i="5" a="1"/>
  <c r="B9860" i="5" s="1"/>
  <c r="B9861" i="5" a="1"/>
  <c r="B9861" i="5" s="1"/>
  <c r="B9862" i="5" a="1"/>
  <c r="B9862" i="5" s="1"/>
  <c r="B9863" i="5" a="1"/>
  <c r="B9863" i="5" s="1"/>
  <c r="B9864" i="5" a="1"/>
  <c r="B9864" i="5" s="1"/>
  <c r="B9865" i="5" a="1"/>
  <c r="B9865" i="5" s="1"/>
  <c r="B9866" i="5" a="1"/>
  <c r="B9866" i="5" s="1"/>
  <c r="B9867" i="5" a="1"/>
  <c r="B9867" i="5" s="1"/>
  <c r="B9868" i="5" a="1"/>
  <c r="B9868" i="5" s="1"/>
  <c r="B9869" i="5" a="1"/>
  <c r="B9869" i="5" s="1"/>
  <c r="B9870" i="5" a="1"/>
  <c r="B9870" i="5" s="1"/>
  <c r="B9871" i="5" a="1"/>
  <c r="B9871" i="5" s="1"/>
  <c r="B9872" i="5" a="1"/>
  <c r="B9872" i="5" s="1"/>
  <c r="B9873" i="5" a="1"/>
  <c r="B9873" i="5" s="1"/>
  <c r="B9874" i="5" a="1"/>
  <c r="B9874" i="5" s="1"/>
  <c r="B9875" i="5" a="1"/>
  <c r="B9875" i="5" s="1"/>
  <c r="B9876" i="5" a="1"/>
  <c r="B9876" i="5" s="1"/>
  <c r="B9877" i="5" a="1"/>
  <c r="B9877" i="5" s="1"/>
  <c r="B9878" i="5" a="1"/>
  <c r="B9878" i="5" s="1"/>
  <c r="B9879" i="5" a="1"/>
  <c r="B9879" i="5" s="1"/>
  <c r="B9880" i="5" a="1"/>
  <c r="B9880" i="5" s="1"/>
  <c r="B9881" i="5" a="1"/>
  <c r="B9881" i="5" s="1"/>
  <c r="B9882" i="5" a="1"/>
  <c r="B9882" i="5" s="1"/>
  <c r="B9883" i="5" a="1"/>
  <c r="B9883" i="5" s="1"/>
  <c r="B9884" i="5" a="1"/>
  <c r="B9884" i="5" s="1"/>
  <c r="B9885" i="5" a="1"/>
  <c r="B9885" i="5" s="1"/>
  <c r="B9886" i="5" a="1"/>
  <c r="B9886" i="5" s="1"/>
  <c r="B9887" i="5" a="1"/>
  <c r="B9887" i="5" s="1"/>
  <c r="B9888" i="5" a="1"/>
  <c r="B9888" i="5" s="1"/>
  <c r="B9889" i="5" a="1"/>
  <c r="B9889" i="5" s="1"/>
  <c r="B9890" i="5" a="1"/>
  <c r="B9890" i="5" s="1"/>
  <c r="B9891" i="5" a="1"/>
  <c r="B9891" i="5" s="1"/>
  <c r="B9892" i="5" a="1"/>
  <c r="B9892" i="5" s="1"/>
  <c r="B9893" i="5" a="1"/>
  <c r="B9893" i="5" s="1"/>
  <c r="B9894" i="5" a="1"/>
  <c r="B9894" i="5" s="1"/>
  <c r="B9895" i="5" a="1"/>
  <c r="B9895" i="5" s="1"/>
  <c r="B9896" i="5" a="1"/>
  <c r="B9896" i="5" s="1"/>
  <c r="B9897" i="5" a="1"/>
  <c r="B9897" i="5" s="1"/>
  <c r="B9898" i="5" a="1"/>
  <c r="B9898" i="5" s="1"/>
  <c r="B9899" i="5" a="1"/>
  <c r="B9899" i="5" s="1"/>
  <c r="B2" i="5" a="1"/>
  <c r="B2" i="5" s="1"/>
  <c r="G4" i="8"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<sst xmlns="http://schemas.openxmlformats.org/spreadsheetml/2006/main" count="39739" uniqueCount="91">
  <si>
    <t>age</t>
  </si>
  <si>
    <t>elevel</t>
  </si>
  <si>
    <t>car</t>
  </si>
  <si>
    <t>zipcode</t>
  </si>
  <si>
    <t>credit</t>
  </si>
  <si>
    <t>brand</t>
  </si>
  <si>
    <t>Age</t>
  </si>
  <si>
    <t>Education Level</t>
  </si>
  <si>
    <t>Survey Questions and Response Key</t>
  </si>
  <si>
    <t>Respondents enter numeric value</t>
  </si>
  <si>
    <t>2) What is your age?</t>
  </si>
  <si>
    <t>3) What is the highest level of education you have obtained?</t>
  </si>
  <si>
    <t>Respondents select from the following 5 choices:</t>
  </si>
  <si>
    <t xml:space="preserve">Value </t>
  </si>
  <si>
    <t>Description</t>
  </si>
  <si>
    <t>Less than High School Degree</t>
  </si>
  <si>
    <t>High School Degree</t>
  </si>
  <si>
    <t>Some College</t>
  </si>
  <si>
    <t>4-Year College Degree</t>
  </si>
  <si>
    <t>Master's, Doctoral or Professional Degree</t>
  </si>
  <si>
    <t>4) What is the make of your primary car?</t>
  </si>
  <si>
    <t>Respondents select from the following 20 choices:</t>
  </si>
  <si>
    <t>BMW</t>
  </si>
  <si>
    <t>Buick</t>
  </si>
  <si>
    <t>Cadillac</t>
  </si>
  <si>
    <t>Chevrolet</t>
  </si>
  <si>
    <t>Chrysler</t>
  </si>
  <si>
    <t>Dodge</t>
  </si>
  <si>
    <t>Ford</t>
  </si>
  <si>
    <t>Honda</t>
  </si>
  <si>
    <t>Hyundai</t>
  </si>
  <si>
    <t>Jeep</t>
  </si>
  <si>
    <t>Kia</t>
  </si>
  <si>
    <t>Lincoln</t>
  </si>
  <si>
    <t>Mazda</t>
  </si>
  <si>
    <t>Mercedes Benz</t>
  </si>
  <si>
    <t>Mitsubishi</t>
  </si>
  <si>
    <t>Nissan</t>
  </si>
  <si>
    <t>Ram</t>
  </si>
  <si>
    <t>Subaru</t>
  </si>
  <si>
    <t>Toyota</t>
  </si>
  <si>
    <t>None of the above</t>
  </si>
  <si>
    <t>5) What is your zip code?</t>
  </si>
  <si>
    <t>Respondents enter zip code, which is captured as 1 of the following 9 regions in the U.S.</t>
  </si>
  <si>
    <t>Value</t>
  </si>
  <si>
    <t>Region</t>
  </si>
  <si>
    <t>New England</t>
  </si>
  <si>
    <t>Mid-Atlantic</t>
  </si>
  <si>
    <t>East North Central</t>
  </si>
  <si>
    <t>West North Central</t>
  </si>
  <si>
    <t>South Atlantic</t>
  </si>
  <si>
    <t>East South Central</t>
  </si>
  <si>
    <t>West South Central</t>
  </si>
  <si>
    <t>Mountain</t>
  </si>
  <si>
    <t>Pacific</t>
  </si>
  <si>
    <t>6) What amount of credit is available to you?</t>
  </si>
  <si>
    <t>7) Which brand of computers do you prefer?</t>
  </si>
  <si>
    <t>Respondents select from the following 2 choices:</t>
  </si>
  <si>
    <t>Acer</t>
  </si>
  <si>
    <t>Sony</t>
  </si>
  <si>
    <t>Professional Degree</t>
  </si>
  <si>
    <t>Primary Car</t>
  </si>
  <si>
    <t>Other</t>
  </si>
  <si>
    <t>Income Segmentation</t>
  </si>
  <si>
    <t>Demographic Segmentation</t>
  </si>
  <si>
    <t>Computer Brand</t>
  </si>
  <si>
    <t>Bachelor Degree</t>
  </si>
  <si>
    <t>Income</t>
  </si>
  <si>
    <t>income</t>
  </si>
  <si>
    <r>
      <t>1) What is your</t>
    </r>
    <r>
      <rPr>
        <b/>
        <sz val="11"/>
        <color theme="1"/>
        <rFont val="Calibri"/>
        <family val="2"/>
        <scheme val="minor"/>
      </rPr>
      <t xml:space="preserve"> </t>
    </r>
    <r>
      <rPr>
        <sz val="11"/>
        <color theme="1"/>
        <rFont val="Calibri"/>
        <family val="2"/>
        <scheme val="minor"/>
      </rPr>
      <t>income?</t>
    </r>
  </si>
  <si>
    <t>Descriptive Statistics</t>
  </si>
  <si>
    <t>Mean</t>
  </si>
  <si>
    <t>Median</t>
  </si>
  <si>
    <t>Mode</t>
  </si>
  <si>
    <t>Minimum</t>
  </si>
  <si>
    <t>Maximum</t>
  </si>
  <si>
    <t>Row Labels</t>
  </si>
  <si>
    <t>Grand Total</t>
  </si>
  <si>
    <t>High Income</t>
  </si>
  <si>
    <t>Low Income</t>
  </si>
  <si>
    <t>Middle Income</t>
  </si>
  <si>
    <t>Middle</t>
  </si>
  <si>
    <t>Old</t>
  </si>
  <si>
    <t>Young</t>
  </si>
  <si>
    <t>Average of Income</t>
  </si>
  <si>
    <t>Brand Preference</t>
  </si>
  <si>
    <t>Total</t>
  </si>
  <si>
    <t>Age Group</t>
  </si>
  <si>
    <t>Income Segments</t>
  </si>
  <si>
    <t>Number of Survey Responses</t>
  </si>
  <si>
    <t>Total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</si>
</sst>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2"/>
      <color theme="1"/>
      <name val="Calibri"/>
      <family val="2"/>
      <scheme val="minor"/>
    </font>
    <font>
      <b/>
      <sz val="12"/>
      <color theme="1"/>
      <name val="Calibri"/>
      <family val="2"/>
      <scheme val="minor"/>
    </font>
    <font>
      <sz val="14"/>
      <color theme="1"/>
      <name val="Calibri"/>
      <family val="2"/>
      <scheme val="minor"/>
    </font>
    <font>
      <b/>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249977111117893"/>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5">
    <xf numFmtId="0" fontId="0" fillId="0" borderId="0" xfId="0"/>
    <xf numFmtId="0" fontId="0" fillId="0" borderId="0" xfId="0" applyAlignment="1">
      <alignment horizontal="center"/>
    </xf>
    <xf numFmtId="0" fontId="0" fillId="0" borderId="10" xfId="0" applyBorder="1" applyAlignment="1">
      <alignment horizontal="center"/>
    </xf>
    <xf numFmtId="0" fontId="1" fillId="10" borderId="0" xfId="19"/>
    <xf numFmtId="0" fontId="0" fillId="10" borderId="0" xfId="19" applyFont="1"/>
    <xf numFmtId="164" fontId="0" fillId="0" borderId="0" xfId="0" applyNumberFormat="1"/>
    <xf numFmtId="0" fontId="3" fillId="0" borderId="0" xfId="2" applyBorder="1" applyAlignment="1"/>
    <xf numFmtId="0" fontId="0" fillId="0" borderId="14" xfId="0" applyBorder="1"/>
    <xf numFmtId="0" fontId="0" fillId="0" borderId="10" xfId="0" applyBorder="1"/>
    <xf numFmtId="164" fontId="0" fillId="0" borderId="15" xfId="0" applyNumberFormat="1" applyBorder="1"/>
    <xf numFmtId="0" fontId="17" fillId="33" borderId="0" xfId="0" applyFont="1" applyFill="1"/>
    <xf numFmtId="0" fontId="0" fillId="0" borderId="0" xfId="0" pivotButton="1"/>
    <xf numFmtId="0" fontId="0" fillId="0" borderId="0" xfId="0" applyAlignment="1">
      <alignment horizontal="left"/>
    </xf>
    <xf numFmtId="0" fontId="17" fillId="17" borderId="11" xfId="26" applyBorder="1" applyAlignment="1">
      <alignment horizontal="center"/>
    </xf>
    <xf numFmtId="0" fontId="17" fillId="17" borderId="12" xfId="26" applyBorder="1" applyAlignment="1">
      <alignment horizontal="center"/>
    </xf>
    <xf numFmtId="0" fontId="17" fillId="17" borderId="13" xfId="26" applyBorder="1" applyAlignment="1">
      <alignment horizontal="center"/>
    </xf>
    <xf numFmtId="0" fontId="21" fillId="0" borderId="0" xfId="0" pivotButton="1" applyFont="1" applyAlignment="1">
      <alignment horizontal="left"/>
    </xf>
    <xf numFmtId="0" fontId="21" fillId="0" borderId="0" xfId="0" applyFont="1" applyAlignment="1">
      <alignment horizontal="left"/>
    </xf>
    <xf numFmtId="0" fontId="19" fillId="0" borderId="10" xfId="0" applyFont="1" applyBorder="1"/>
    <xf numFmtId="0" fontId="22" fillId="17" borderId="10" xfId="26" applyFont="1" applyBorder="1"/>
    <xf numFmtId="0" fontId="20" fillId="0" borderId="10" xfId="0" applyFont="1" applyBorder="1"/>
    <xf numFmtId="0" fontId="17" fillId="17" borderId="14" xfId="26" applyBorder="1" applyAlignment="1">
      <alignment horizontal="center"/>
    </xf>
    <xf numFmtId="0" fontId="17" fillId="17" borderId="10" xfId="26" applyBorder="1" applyAlignment="1">
      <alignment horizontal="center"/>
    </xf>
    <xf numFmtId="164" fontId="17" fillId="17" borderId="15" xfId="26" applyNumberFormat="1" applyBorder="1" applyAlignment="1">
      <alignment horizontal="center"/>
    </xf>
    <xf numFmtId="0" fontId="3" fillId="0" borderId="0" xfId="2"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3">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left"/>
    </dxf>
    <dxf>
      <alignment horizontal="left"/>
    </dxf>
    <dxf>
      <alignment horizontal="left"/>
    </dxf>
    <dxf>
      <numFmt numFmtId="164" formatCode="&quot;$&quot;#,##0"/>
      <border diagonalUp="0" diagonalDown="0" outline="0">
        <left style="thin">
          <color indexed="64"/>
        </left>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bottom/>
      </border>
    </dxf>
    <dxf>
      <numFmt numFmtId="164" formatCode="&quot;$&quot;#,##0"/>
    </dxf>
    <dxf>
      <numFmt numFmtId="164" formatCode="&quot;$&quot;#,##0"/>
    </dxf>
    <dxf>
      <font>
        <strike val="0"/>
        <outline val="0"/>
        <shadow val="0"/>
        <u val="none"/>
        <vertAlign val="baseline"/>
        <sz val="11"/>
        <color theme="0"/>
        <name val="Calibri"/>
        <family val="2"/>
        <scheme val="minor"/>
      </font>
      <fill>
        <patternFill patternType="solid">
          <fgColor indexed="64"/>
          <bgColor theme="9" tint="-0.24997711111789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r>
              <a:rPr lang="en-US" sz="1400" b="0" i="0" u="none" strike="noStrike" baseline="0">
                <a:effectLst/>
              </a:rPr>
              <a:t>Distribution of Responses for Sony and Acer</a:t>
            </a:r>
            <a:endParaRPr lang="en-US" sz="1400" b="0"/>
          </a:p>
        </c:rich>
      </c:tx>
      <c:layout>
        <c:manualLayout>
          <c:xMode val="edge"/>
          <c:yMode val="edge"/>
          <c:x val="0.14089566929133859"/>
          <c:y val="3.7037037037037035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dk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D388-472B-A4BF-51A755AAF4D8}"/>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D388-472B-A4BF-51A755AAF4D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Summary!$F$2:$F$3</c:f>
              <c:strCache>
                <c:ptCount val="2"/>
                <c:pt idx="0">
                  <c:v>Acer</c:v>
                </c:pt>
                <c:pt idx="1">
                  <c:v>Sony</c:v>
                </c:pt>
              </c:strCache>
            </c:strRef>
          </c:cat>
          <c:val>
            <c:numRef>
              <c:f>Summary!$G$2:$G$3</c:f>
              <c:numCache>
                <c:formatCode>General</c:formatCode>
                <c:ptCount val="2"/>
                <c:pt idx="0">
                  <c:v>3744</c:v>
                </c:pt>
                <c:pt idx="1">
                  <c:v>6154</c:v>
                </c:pt>
              </c:numCache>
            </c:numRef>
          </c:val>
          <c:extLst>
            <c:ext xmlns:c16="http://schemas.microsoft.com/office/drawing/2014/chart" uri="{C3380CC4-5D6E-409C-BE32-E72D297353CC}">
              <c16:uniqueId val="{00000000-F122-4F65-A7DF-1D420ACD0A8D}"/>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83762248468941392"/>
          <c:y val="0.38020778652668419"/>
          <c:w val="9.9755030621172358E-2"/>
          <c:h val="0.21701443569553805"/>
        </c:manualLayout>
      </c:layout>
      <c:overlay val="0"/>
      <c:spPr>
        <a:solidFill>
          <a:schemeClr val="lt1">
            <a:alpha val="78000"/>
          </a:schemeClr>
        </a:solidFill>
        <a:ln>
          <a:noFill/>
        </a:ln>
        <a:effectLst/>
      </c:spPr>
      <c:txPr>
        <a:bodyPr rot="0" spcFirstLastPara="1" vertOverflow="ellipsis" vert="horz" wrap="square" anchor="ctr" anchorCtr="1"/>
        <a:lstStyle/>
        <a:p>
          <a:pPr>
            <a:defRPr sz="1050" b="1"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[Survey_analysis_project.xlsx]Income Patterns!PivotTable2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Income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'Income Patterns'!$B$1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'Income Patterns'!$A$2:$A$5</c:f>
              <c:strCache>
                <c:ptCount val="3"/>
                <c:pt idx="0">
                  <c:v>Young</c:v>
                </c:pt>
                <c:pt idx="1">
                  <c:v>Middle</c:v>
                </c:pt>
                <c:pt idx="2">
                  <c:v>Old</c:v>
                </c:pt>
              </c:strCache>
            </c:strRef>
          </c:cat>
          <c:val>
            <c:numRef>
              <c:f>'Income Patterns'!$B$2:$B$5</c:f>
              <c:numCache>
                <c:formatCode>"$"#,##0</c:formatCode>
                <c:ptCount val="3"/>
                <c:pt idx="0">
                  <c:v>85022.376320177878</c:v>
                </c:pt>
                <c:pt idx="1">
                  <c:v>84122.166126418146</c:v>
                </c:pt>
                <c:pt idx="2">
                  <c:v>85150.600781388741</c:v>
                </c:pt>
              </c:numCache>
            </c:numRef>
          </c:val>
          <c:extLst>
            <c:ext xmlns:c16="http://schemas.microsoft.com/office/drawing/2014/chart" uri="{C3380CC4-5D6E-409C-BE32-E72D297353CC}">
              <c16:uniqueId val="{00000000-CCC9-450A-9346-7485AD1F9FCC}"/>
            </c:ext>
          </c:extLst>
        </c:ser>
        <c:dLbls>
          <c:dLblPos val="outEnd"/>
          <c:showLegendKey val="0"/>
          <c:showVal val="1"/>
          <c:showCatName val="0"/>
          <c:showSerName val="0"/>
          <c:showPercent val="0"/>
          <c:showBubbleSize val="0"/>
        </c:dLbls>
        <c:gapWidth val="219"/>
        <c:overlap val="-27"/>
        <c:axId val="785287776"/>
        <c:axId val="785284176"/>
      </c:barChart>
      <c:catAx>
        <c:axId val="7852877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284176"/>
        <c:crosses val="autoZero"/>
        <c:auto val="1"/>
        <c:lblAlgn val="ctr"/>
        <c:lblOffset val="100"/>
        <c:noMultiLvlLbl val="0"/>
      </c:catAx>
      <c:valAx>
        <c:axId val="785284176"/>
        <c:scaling>
          <c:orientation val="minMax"/>
          <c:max val="150000"/>
          <c:min val="2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Income</a:t>
                </a:r>
              </a:p>
              <a:p>
                <a:pPr>
                  <a:defRPr/>
                </a:pP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287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[Survey_analysis_project.xlsx]Income Patterns!PivotTable1</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Average Income by Educational Level</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'Income Patterns'!$B$19</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'Income Patterns'!$A$20:$A$24</c:f>
              <c:strCache>
                <c:ptCount val="4"/>
                <c:pt idx="0">
                  <c:v>Bachelor Degree</c:v>
                </c:pt>
                <c:pt idx="1">
                  <c:v>High School Degree</c:v>
                </c:pt>
                <c:pt idx="2">
                  <c:v>Professional Degree</c:v>
                </c:pt>
                <c:pt idx="3">
                  <c:v>Some College</c:v>
                </c:pt>
              </c:strCache>
            </c:strRef>
          </c:cat>
          <c:val>
            <c:numRef>
              <c:f>'Income Patterns'!$B$20:$B$24</c:f>
              <c:numCache>
                <c:formatCode>"$"#,##0</c:formatCode>
                <c:ptCount val="4"/>
                <c:pt idx="0">
                  <c:v>84971.76579352851</c:v>
                </c:pt>
                <c:pt idx="1">
                  <c:v>84939.69975</c:v>
                </c:pt>
                <c:pt idx="2">
                  <c:v>84497.849085365859</c:v>
                </c:pt>
                <c:pt idx="3">
                  <c:v>85003.126575895105</c:v>
                </c:pt>
              </c:numCache>
            </c:numRef>
          </c:val>
          <c:extLst>
            <c:ext xmlns:c16="http://schemas.microsoft.com/office/drawing/2014/chart" uri="{C3380CC4-5D6E-409C-BE32-E72D297353CC}">
              <c16:uniqueId val="{00000000-60CC-4249-A612-AE58D41F4D99}"/>
            </c:ext>
          </c:extLst>
        </c:ser>
        <c:dLbls>
          <c:dLblPos val="outEnd"/>
          <c:showLegendKey val="0"/>
          <c:showVal val="1"/>
          <c:showCatName val="0"/>
          <c:showSerName val="0"/>
          <c:showPercent val="0"/>
          <c:showBubbleSize val="0"/>
        </c:dLbls>
        <c:gapWidth val="444"/>
        <c:overlap val="-90"/>
        <c:axId val="654546920"/>
        <c:axId val="654547640"/>
      </c:barChart>
      <c:catAx>
        <c:axId val="6545469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Educaton Level</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54547640"/>
        <c:crosses val="autoZero"/>
        <c:auto val="1"/>
        <c:lblAlgn val="ctr"/>
        <c:lblOffset val="100"/>
        <c:noMultiLvlLbl val="0"/>
      </c:catAx>
      <c:valAx>
        <c:axId val="654547640"/>
        <c:scaling>
          <c:orientation val="minMax"/>
          <c:max val="150000"/>
          <c:min val="20000"/>
        </c:scaling>
        <c:delete val="1"/>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Income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crossAx val="654546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[Survey_analysis_project.xlsx]Brand Preference Analysis!PivotTable3</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Brand Preferences Across Age Groups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Preference Analysis'!$B$6:$B$7</c:f>
              <c:strCache>
                <c:ptCount val="1"/>
                <c:pt idx="0">
                  <c:v>Acer</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'Brand Preference Analysis'!$A$8:$A$11</c:f>
              <c:strCache>
                <c:ptCount val="3"/>
                <c:pt idx="0">
                  <c:v>Young</c:v>
                </c:pt>
                <c:pt idx="1">
                  <c:v>Middle</c:v>
                </c:pt>
                <c:pt idx="2">
                  <c:v>Old</c:v>
                </c:pt>
              </c:strCache>
            </c:strRef>
          </c:cat>
          <c:val>
            <c:numRef>
              <c:f>'Brand Preference Analysis'!$B$8:$B$11</c:f>
              <c:numCache>
                <c:formatCode>General</c:formatCode>
                <c:ptCount val="3"/>
                <c:pt idx="0">
                  <c:v>671</c:v>
                </c:pt>
                <c:pt idx="1">
                  <c:v>964</c:v>
                </c:pt>
                <c:pt idx="2">
                  <c:v>2109</c:v>
                </c:pt>
              </c:numCache>
            </c:numRef>
          </c:val>
          <c:extLst>
            <c:ext xmlns:c16="http://schemas.microsoft.com/office/drawing/2014/chart" uri="{C3380CC4-5D6E-409C-BE32-E72D297353CC}">
              <c16:uniqueId val="{00000000-CCD1-4A9F-AC54-51B27D3AEA02}"/>
            </c:ext>
          </c:extLst>
        </c:ser>
        <c:ser>
          <c:idx val="1"/>
          <c:order val="1"/>
          <c:tx>
            <c:strRef>
              <c:f>'Brand Preference Analysis'!$C$6:$C$7</c:f>
              <c:strCache>
                <c:ptCount val="1"/>
                <c:pt idx="0">
                  <c:v>Sony</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'Brand Preference Analysis'!$A$8:$A$11</c:f>
              <c:strCache>
                <c:ptCount val="3"/>
                <c:pt idx="0">
                  <c:v>Young</c:v>
                </c:pt>
                <c:pt idx="1">
                  <c:v>Middle</c:v>
                </c:pt>
                <c:pt idx="2">
                  <c:v>Old</c:v>
                </c:pt>
              </c:strCache>
            </c:strRef>
          </c:cat>
          <c:val>
            <c:numRef>
              <c:f>'Brand Preference Analysis'!$C$8:$C$11</c:f>
              <c:numCache>
                <c:formatCode>General</c:formatCode>
                <c:ptCount val="3"/>
                <c:pt idx="0">
                  <c:v>1128</c:v>
                </c:pt>
                <c:pt idx="1">
                  <c:v>1504</c:v>
                </c:pt>
                <c:pt idx="2">
                  <c:v>3522</c:v>
                </c:pt>
              </c:numCache>
            </c:numRef>
          </c:val>
          <c:extLst>
            <c:ext xmlns:c16="http://schemas.microsoft.com/office/drawing/2014/chart" uri="{C3380CC4-5D6E-409C-BE32-E72D297353CC}">
              <c16:uniqueId val="{00000001-CCD1-4A9F-AC54-51B27D3AEA02}"/>
            </c:ext>
          </c:extLst>
        </c:ser>
        <c:dLbls>
          <c:dLblPos val="outEnd"/>
          <c:showLegendKey val="0"/>
          <c:showVal val="1"/>
          <c:showCatName val="0"/>
          <c:showSerName val="0"/>
          <c:showPercent val="0"/>
          <c:showBubbleSize val="0"/>
        </c:dLbls>
        <c:gapWidth val="100"/>
        <c:overlap val="-24"/>
        <c:axId val="467731640"/>
        <c:axId val="467731280"/>
      </c:barChart>
      <c:catAx>
        <c:axId val="46773164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7731280"/>
        <c:crosses val="autoZero"/>
        <c:auto val="1"/>
        <c:lblAlgn val="ctr"/>
        <c:lblOffset val="100"/>
        <c:noMultiLvlLbl val="0"/>
      </c:catAx>
      <c:valAx>
        <c:axId val="46773128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Number of Survey Responses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67731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[Survey_analysis_project.xlsx]Brand Preference Analysis!PivotTable1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Brand Preferences Across Income Segments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Preference Analysis'!$B$21:$B$22</c:f>
              <c:strCache>
                <c:ptCount val="1"/>
                <c:pt idx="0">
                  <c:v>Acer</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'Brand Preference Analysis'!$A$23:$A$26</c:f>
              <c:strCache>
                <c:ptCount val="3"/>
                <c:pt idx="0">
                  <c:v>Low Income</c:v>
                </c:pt>
                <c:pt idx="1">
                  <c:v>Middle Income</c:v>
                </c:pt>
                <c:pt idx="2">
                  <c:v>High Income</c:v>
                </c:pt>
              </c:strCache>
            </c:strRef>
          </c:cat>
          <c:val>
            <c:numRef>
              <c:f>'Brand Preference Analysis'!$B$23:$B$26</c:f>
              <c:numCache>
                <c:formatCode>General</c:formatCode>
                <c:ptCount val="3"/>
                <c:pt idx="0">
                  <c:v>367</c:v>
                </c:pt>
                <c:pt idx="1">
                  <c:v>2733</c:v>
                </c:pt>
                <c:pt idx="2">
                  <c:v>644</c:v>
                </c:pt>
              </c:numCache>
            </c:numRef>
          </c:val>
          <c:extLst>
            <c:ext xmlns:c16="http://schemas.microsoft.com/office/drawing/2014/chart" uri="{C3380CC4-5D6E-409C-BE32-E72D297353CC}">
              <c16:uniqueId val="{00000000-9B32-4FAF-8CAE-FADE02B3FA9D}"/>
            </c:ext>
          </c:extLst>
        </c:ser>
        <c:ser>
          <c:idx val="1"/>
          <c:order val="1"/>
          <c:tx>
            <c:strRef>
              <c:f>'Brand Preference Analysis'!$C$21:$C$22</c:f>
              <c:strCache>
                <c:ptCount val="1"/>
                <c:pt idx="0">
                  <c:v>Sony</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'Brand Preference Analysis'!$A$23:$A$26</c:f>
              <c:strCache>
                <c:ptCount val="3"/>
                <c:pt idx="0">
                  <c:v>Low Income</c:v>
                </c:pt>
                <c:pt idx="1">
                  <c:v>Middle Income</c:v>
                </c:pt>
                <c:pt idx="2">
                  <c:v>High Income</c:v>
                </c:pt>
              </c:strCache>
            </c:strRef>
          </c:cat>
          <c:val>
            <c:numRef>
              <c:f>'Brand Preference Analysis'!$C$23:$C$26</c:f>
              <c:numCache>
                <c:formatCode>General</c:formatCode>
                <c:ptCount val="3"/>
                <c:pt idx="0">
                  <c:v>1182</c:v>
                </c:pt>
                <c:pt idx="1">
                  <c:v>1827</c:v>
                </c:pt>
                <c:pt idx="2">
                  <c:v>3145</c:v>
                </c:pt>
              </c:numCache>
            </c:numRef>
          </c:val>
          <c:extLst>
            <c:ext xmlns:c16="http://schemas.microsoft.com/office/drawing/2014/chart" uri="{C3380CC4-5D6E-409C-BE32-E72D297353CC}">
              <c16:uniqueId val="{00000001-9B32-4FAF-8CAE-FADE02B3FA9D}"/>
            </c:ext>
          </c:extLst>
        </c:ser>
        <c:dLbls>
          <c:dLblPos val="outEnd"/>
          <c:showLegendKey val="0"/>
          <c:showVal val="1"/>
          <c:showCatName val="0"/>
          <c:showSerName val="0"/>
          <c:showPercent val="0"/>
          <c:showBubbleSize val="0"/>
        </c:dLbls>
        <c:gapWidth val="100"/>
        <c:overlap val="-24"/>
        <c:axId val="726198680"/>
        <c:axId val="726197600"/>
      </c:barChart>
      <c:catAx>
        <c:axId val="72619868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Income Segments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26197600"/>
        <c:crosses val="autoZero"/>
        <c:auto val="1"/>
        <c:lblAlgn val="ctr"/>
        <c:lblOffset val="100"/>
        <c:noMultiLvlLbl val="0"/>
      </c:catAx>
      <c:valAx>
        <c:axId val="726197600"/>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900" b="0" i="0" u="none" strike="noStrike" baseline="0">
                    <a:effectLst/>
                  </a:rPr>
                  <a:t>Number of Survey Responses</a:t>
                </a:r>
                <a:endParaRPr lang="en-US"/>
              </a:p>
            </c:rich>
          </c:tx>
          <c:layout>
            <c:manualLayout>
              <c:xMode val="edge"/>
              <c:yMode val="edge"/>
              <c:x val="1.2073301098781309E-2"/>
              <c:y val="0.2329144794400699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26198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[Survey_analysis_project.xlsx]Brand Preference Analysis!PivotTable2</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Educational Attainment and Brand Preferences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Preference Analysis'!$B$35:$B$36</c:f>
              <c:strCache>
                <c:ptCount val="1"/>
                <c:pt idx="0">
                  <c:v>Acer</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'Brand Preference Analysis'!$A$37:$A$41</c:f>
              <c:strCache>
                <c:ptCount val="4"/>
                <c:pt idx="0">
                  <c:v>Bachelor Degree</c:v>
                </c:pt>
                <c:pt idx="1">
                  <c:v>High School Degree</c:v>
                </c:pt>
                <c:pt idx="2">
                  <c:v>Professional Degree</c:v>
                </c:pt>
                <c:pt idx="3">
                  <c:v>Some College</c:v>
                </c:pt>
              </c:strCache>
            </c:strRef>
          </c:cat>
          <c:val>
            <c:numRef>
              <c:f>'Brand Preference Analysis'!$B$37:$B$41</c:f>
              <c:numCache>
                <c:formatCode>General</c:formatCode>
                <c:ptCount val="4"/>
                <c:pt idx="0">
                  <c:v>732</c:v>
                </c:pt>
                <c:pt idx="1">
                  <c:v>1499</c:v>
                </c:pt>
                <c:pt idx="2">
                  <c:v>751</c:v>
                </c:pt>
                <c:pt idx="3">
                  <c:v>762</c:v>
                </c:pt>
              </c:numCache>
            </c:numRef>
          </c:val>
          <c:extLst>
            <c:ext xmlns:c16="http://schemas.microsoft.com/office/drawing/2014/chart" uri="{C3380CC4-5D6E-409C-BE32-E72D297353CC}">
              <c16:uniqueId val="{00000000-ADD0-4BDB-88CD-9B4E84ADF6BD}"/>
            </c:ext>
          </c:extLst>
        </c:ser>
        <c:ser>
          <c:idx val="1"/>
          <c:order val="1"/>
          <c:tx>
            <c:strRef>
              <c:f>'Brand Preference Analysis'!$C$35:$C$36</c:f>
              <c:strCache>
                <c:ptCount val="1"/>
                <c:pt idx="0">
                  <c:v>Sony</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'Brand Preference Analysis'!$A$37:$A$41</c:f>
              <c:strCache>
                <c:ptCount val="4"/>
                <c:pt idx="0">
                  <c:v>Bachelor Degree</c:v>
                </c:pt>
                <c:pt idx="1">
                  <c:v>High School Degree</c:v>
                </c:pt>
                <c:pt idx="2">
                  <c:v>Professional Degree</c:v>
                </c:pt>
                <c:pt idx="3">
                  <c:v>Some College</c:v>
                </c:pt>
              </c:strCache>
            </c:strRef>
          </c:cat>
          <c:val>
            <c:numRef>
              <c:f>'Brand Preference Analysis'!$C$37:$C$41</c:f>
              <c:numCache>
                <c:formatCode>General</c:formatCode>
                <c:ptCount val="4"/>
                <c:pt idx="0">
                  <c:v>1215</c:v>
                </c:pt>
                <c:pt idx="1">
                  <c:v>2501</c:v>
                </c:pt>
                <c:pt idx="2">
                  <c:v>1217</c:v>
                </c:pt>
                <c:pt idx="3">
                  <c:v>1221</c:v>
                </c:pt>
              </c:numCache>
            </c:numRef>
          </c:val>
          <c:extLst>
            <c:ext xmlns:c16="http://schemas.microsoft.com/office/drawing/2014/chart" uri="{C3380CC4-5D6E-409C-BE32-E72D297353CC}">
              <c16:uniqueId val="{00000001-ADD0-4BDB-88CD-9B4E84ADF6BD}"/>
            </c:ext>
          </c:extLst>
        </c:ser>
        <c:dLbls>
          <c:dLblPos val="outEnd"/>
          <c:showLegendKey val="0"/>
          <c:showVal val="1"/>
          <c:showCatName val="0"/>
          <c:showSerName val="0"/>
          <c:showPercent val="0"/>
          <c:showBubbleSize val="0"/>
        </c:dLbls>
        <c:gapWidth val="100"/>
        <c:overlap val="-24"/>
        <c:axId val="702329896"/>
        <c:axId val="702321616"/>
      </c:barChart>
      <c:catAx>
        <c:axId val="70232989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Education Level</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02321616"/>
        <c:crosses val="autoZero"/>
        <c:auto val="1"/>
        <c:lblAlgn val="ctr"/>
        <c:lblOffset val="100"/>
        <c:noMultiLvlLbl val="0"/>
      </c:catAx>
      <c:valAx>
        <c:axId val="70232161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sz="900" b="0" i="0" u="none" strike="noStrike" kern="1200" baseline="0">
                    <a:solidFill>
                      <a:srgbClr val="44546A"/>
                    </a:solidFill>
                    <a:effectLst/>
                  </a:rPr>
                  <a:t>Number of Survey Responses</a:t>
                </a:r>
                <a:endParaRPr lang="en-US" sz="900" b="1" i="0" u="none" strike="noStrike" kern="1200" baseline="0">
                  <a:solidFill>
                    <a:srgbClr val="44546A"/>
                  </a:solidFill>
                </a:endParaRPr>
              </a:p>
            </c:rich>
          </c:tx>
          <c:layout>
            <c:manualLayout>
              <c:xMode val="edge"/>
              <c:yMode val="edge"/>
              <c:x val="1.2095032671667323E-2"/>
              <c:y val="0.2653218868474773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702329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[Survey_analysis_project.xlsx]Brand Preference Analysis!PivotTable4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Regional Insights: Analyzing Brand Preferences Across Different Geographical Areas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'Brand Preference Analysis'!$B$48:$B$49</c:f>
              <c:strCache>
                <c:ptCount val="1"/>
                <c:pt idx="0">
                  <c:v>Acer</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'Brand Preference Analysis'!$A$50:$A$59</c:f>
              <c:strCache>
                <c:ptCount val="9"/>
                <c:pt idx="0">
                  <c:v>East North Central</c:v>
                </c:pt>
                <c:pt idx="1">
                  <c:v>East South Central</c:v>
                </c:pt>
                <c:pt idx="2">
                  <c:v>Mid-Atlantic</c:v>
                </c:pt>
                <c:pt idx="3">
                  <c:v>Mountain</c:v>
                </c:pt>
                <c:pt idx="4">
                  <c:v>New England</c:v>
                </c:pt>
                <c:pt idx="5">
                  <c:v>Pacific</c:v>
                </c:pt>
                <c:pt idx="6">
                  <c:v>South Atlantic</c:v>
                </c:pt>
                <c:pt idx="7">
                  <c:v>West North Central</c:v>
                </c:pt>
                <c:pt idx="8">
                  <c:v>West South Central</c:v>
                </c:pt>
              </c:strCache>
            </c:strRef>
          </c:cat>
          <c:val>
            <c:numRef>
              <c:f>'Brand Preference Analysis'!$B$50:$B$59</c:f>
              <c:numCache>
                <c:formatCode>General</c:formatCode>
                <c:ptCount val="9"/>
                <c:pt idx="0">
                  <c:v>429</c:v>
                </c:pt>
                <c:pt idx="1">
                  <c:v>431</c:v>
                </c:pt>
                <c:pt idx="2">
                  <c:v>400</c:v>
                </c:pt>
                <c:pt idx="3">
                  <c:v>433</c:v>
                </c:pt>
                <c:pt idx="4">
                  <c:v>409</c:v>
                </c:pt>
                <c:pt idx="5">
                  <c:v>395</c:v>
                </c:pt>
                <c:pt idx="6">
                  <c:v>403</c:v>
                </c:pt>
                <c:pt idx="7">
                  <c:v>403</c:v>
                </c:pt>
                <c:pt idx="8">
                  <c:v>441</c:v>
                </c:pt>
              </c:numCache>
            </c:numRef>
          </c:val>
          <c:extLst>
            <c:ext xmlns:c16="http://schemas.microsoft.com/office/drawing/2014/chart" uri="{C3380CC4-5D6E-409C-BE32-E72D297353CC}">
              <c16:uniqueId val="{00000000-1170-455D-B30B-827563946D80}"/>
            </c:ext>
          </c:extLst>
        </c:ser>
        <c:ser>
          <c:idx val="1"/>
          <c:order val="1"/>
          <c:tx>
            <c:strRef>
              <c:f>'Brand Preference Analysis'!$C$48:$C$49</c:f>
              <c:strCache>
                <c:ptCount val="1"/>
                <c:pt idx="0">
                  <c:v>Sony</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'Brand Preference Analysis'!$A$50:$A$59</c:f>
              <c:strCache>
                <c:ptCount val="9"/>
                <c:pt idx="0">
                  <c:v>East North Central</c:v>
                </c:pt>
                <c:pt idx="1">
                  <c:v>East South Central</c:v>
                </c:pt>
                <c:pt idx="2">
                  <c:v>Mid-Atlantic</c:v>
                </c:pt>
                <c:pt idx="3">
                  <c:v>Mountain</c:v>
                </c:pt>
                <c:pt idx="4">
                  <c:v>New England</c:v>
                </c:pt>
                <c:pt idx="5">
                  <c:v>Pacific</c:v>
                </c:pt>
                <c:pt idx="6">
                  <c:v>South Atlantic</c:v>
                </c:pt>
                <c:pt idx="7">
                  <c:v>West North Central</c:v>
                </c:pt>
                <c:pt idx="8">
                  <c:v>West South Central</c:v>
                </c:pt>
              </c:strCache>
            </c:strRef>
          </c:cat>
          <c:val>
            <c:numRef>
              <c:f>'Brand Preference Analysis'!$C$50:$C$59</c:f>
              <c:numCache>
                <c:formatCode>General</c:formatCode>
                <c:ptCount val="9"/>
                <c:pt idx="0">
                  <c:v>683</c:v>
                </c:pt>
                <c:pt idx="1">
                  <c:v>677</c:v>
                </c:pt>
                <c:pt idx="2">
                  <c:v>653</c:v>
                </c:pt>
                <c:pt idx="3">
                  <c:v>650</c:v>
                </c:pt>
                <c:pt idx="4">
                  <c:v>676</c:v>
                </c:pt>
                <c:pt idx="5">
                  <c:v>740</c:v>
                </c:pt>
                <c:pt idx="6">
                  <c:v>684</c:v>
                </c:pt>
                <c:pt idx="7">
                  <c:v>677</c:v>
                </c:pt>
                <c:pt idx="8">
                  <c:v>714</c:v>
                </c:pt>
              </c:numCache>
            </c:numRef>
          </c:val>
          <c:extLst>
            <c:ext xmlns:c16="http://schemas.microsoft.com/office/drawing/2014/chart" uri="{C3380CC4-5D6E-409C-BE32-E72D297353CC}">
              <c16:uniqueId val="{00000001-1170-455D-B30B-827563946D80}"/>
            </c:ext>
          </c:extLst>
        </c:ser>
        <c:dLbls>
          <c:dLblPos val="ctr"/>
          <c:showLegendKey val="0"/>
          <c:showVal val="1"/>
          <c:showCatName val="0"/>
          <c:showSerName val="0"/>
          <c:showPercent val="0"/>
          <c:showBubbleSize val="0"/>
        </c:dLbls>
        <c:gapWidth val="150"/>
        <c:overlap val="100"/>
        <c:axId val="771592616"/>
        <c:axId val="771586856"/>
      </c:barChart>
      <c:catAx>
        <c:axId val="771592616"/>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Region</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586856"/>
        <c:crosses val="autoZero"/>
        <c:auto val="1"/>
        <c:lblAlgn val="ctr"/>
        <c:lblOffset val="100"/>
        <c:noMultiLvlLbl val="0"/>
      </c:catAx>
      <c:valAx>
        <c:axId val="7715868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Number of Survey Responses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592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5</xdr:col>
      <xdr:colOff>4762</xdr:colOff>
      <xdr:row>6</xdr:row>
      <xdr:rowOff>171450</xdr:rowOff>
    </xdr:from>
    <xdr:to>
      <xdr:col>9</xdr:col>
      <xdr:colOff>185737</xdr:colOff>
      <xdr:row>21</xdr:row>
      <xdr:rowOff>57150</xdr:rowOff>
    </xdr:to>
    <xdr:graphicFrame macro="">
      <xdr:nvGraphicFramePr>
        <xdr:cNvPr id="4" name="Chart 3">
          <a:extLst>
            <a:ext uri="{FF2B5EF4-FFF2-40B4-BE49-F238E27FC236}">
              <a16:creationId xmlns:a16="http://schemas.microsoft.com/office/drawing/2014/main" id="{1FEB0B88-AB3A-95FF-42DF-74BABBEEF1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152400</xdr:colOff>
      <xdr:row>1</xdr:row>
      <xdr:rowOff>38100</xdr:rowOff>
    </xdr:from>
    <xdr:to>
      <xdr:col>16</xdr:col>
      <xdr:colOff>342900</xdr:colOff>
      <xdr:row>17</xdr:row>
      <xdr:rowOff>85725</xdr:rowOff>
    </xdr:to>
    <xdr:graphicFrame macro="">
      <xdr:nvGraphicFramePr>
        <xdr:cNvPr id="2" name="Chart 1">
          <a:extLst>
            <a:ext uri="{FF2B5EF4-FFF2-40B4-BE49-F238E27FC236}">
              <a16:creationId xmlns:a16="http://schemas.microsoft.com/office/drawing/2014/main" id="{36408B91-7D8B-37CE-58F7-21A2703184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5</xdr:row>
      <xdr:rowOff>123825</xdr:rowOff>
    </xdr:from>
    <xdr:to>
      <xdr:col>1</xdr:col>
      <xdr:colOff>552450</xdr:colOff>
      <xdr:row>17</xdr:row>
      <xdr:rowOff>142875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726E8696-24ED-11B6-BCE8-933EDC81045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1076325"/>
              <a:ext cx="1828800" cy="2305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123825</xdr:colOff>
      <xdr:row>18</xdr:row>
      <xdr:rowOff>9525</xdr:rowOff>
    </xdr:from>
    <xdr:to>
      <xdr:col>16</xdr:col>
      <xdr:colOff>352425</xdr:colOff>
      <xdr:row>32</xdr:row>
      <xdr:rowOff>85725</xdr:rowOff>
    </xdr:to>
    <xdr:graphicFrame macro="">
      <xdr:nvGraphicFramePr>
        <xdr:cNvPr id="4" name="Avg Inc. by Edu">
          <a:extLst>
            <a:ext uri="{FF2B5EF4-FFF2-40B4-BE49-F238E27FC236}">
              <a16:creationId xmlns:a16="http://schemas.microsoft.com/office/drawing/2014/main" id="{846B029B-3A5F-2161-69E9-A6B27662DD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597354</xdr:colOff>
      <xdr:row>0</xdr:row>
      <xdr:rowOff>79374</xdr:rowOff>
    </xdr:from>
    <xdr:to>
      <xdr:col>11</xdr:col>
      <xdr:colOff>56696</xdr:colOff>
      <xdr:row>16</xdr:row>
      <xdr:rowOff>158749</xdr:rowOff>
    </xdr:to>
    <xdr:graphicFrame macro="">
      <xdr:nvGraphicFramePr>
        <xdr:cNvPr id="2" name="Chart 1">
          <a:extLst>
            <a:ext uri="{FF2B5EF4-FFF2-40B4-BE49-F238E27FC236}">
              <a16:creationId xmlns:a16="http://schemas.microsoft.com/office/drawing/2014/main" id="{A9BC6BCD-1F36-E496-3704-07525D2698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537480</xdr:colOff>
      <xdr:row>18</xdr:row>
      <xdr:rowOff>455</xdr:rowOff>
    </xdr:from>
    <xdr:to>
      <xdr:col>11</xdr:col>
      <xdr:colOff>56695</xdr:colOff>
      <xdr:row>30</xdr:row>
      <xdr:rowOff>158298</xdr:rowOff>
    </xdr:to>
    <xdr:graphicFrame macro="">
      <xdr:nvGraphicFramePr>
        <xdr:cNvPr id="3" name="Chart 2">
          <a:extLst>
            <a:ext uri="{FF2B5EF4-FFF2-40B4-BE49-F238E27FC236}">
              <a16:creationId xmlns:a16="http://schemas.microsoft.com/office/drawing/2014/main" id="{3D1C09A2-4165-6835-20D4-5BD97D618A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537481</xdr:colOff>
      <xdr:row>31</xdr:row>
      <xdr:rowOff>57150</xdr:rowOff>
    </xdr:from>
    <xdr:to>
      <xdr:col>11</xdr:col>
      <xdr:colOff>79375</xdr:colOff>
      <xdr:row>43</xdr:row>
      <xdr:rowOff>169635</xdr:rowOff>
    </xdr:to>
    <xdr:graphicFrame macro="">
      <xdr:nvGraphicFramePr>
        <xdr:cNvPr id="4" name="Chart 3">
          <a:extLst>
            <a:ext uri="{FF2B5EF4-FFF2-40B4-BE49-F238E27FC236}">
              <a16:creationId xmlns:a16="http://schemas.microsoft.com/office/drawing/2014/main" id="{104CBDA6-30B2-923C-A0B0-31BDCAFED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571499</xdr:colOff>
      <xdr:row>45</xdr:row>
      <xdr:rowOff>23131</xdr:rowOff>
    </xdr:from>
    <xdr:to>
      <xdr:col>13</xdr:col>
      <xdr:colOff>22677</xdr:colOff>
      <xdr:row>60</xdr:row>
      <xdr:rowOff>147410</xdr:rowOff>
    </xdr:to>
    <xdr:graphicFrame macro="">
      <xdr:nvGraphicFramePr>
        <xdr:cNvPr id="6" name="Chart 5">
          <a:extLst>
            <a:ext uri="{FF2B5EF4-FFF2-40B4-BE49-F238E27FC236}">
              <a16:creationId xmlns:a16="http://schemas.microsoft.com/office/drawing/2014/main" id="{D05C104E-0677-D8DB-F559-5FE0FBB537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ODY" refreshedDate="45279.394135416667" createdVersion="8" refreshedVersion="8" minRefreshableVersion="3" recordCount="9898" xr:uid="{EA74C1EB-BFF8-4AF1-B2AC-A913A0AE69E3}">
  <cacheSource type="worksheet">
    <worksheetSource name="Cleaned_Data"/>
  </cacheSource>
  <cacheFields count="8">
    <cacheField name="Income" numFmtId="164">
      <sharedItems containsSemiMixedTypes="0" containsString="0" containsNumber="1" containsInteger="1" minValue="20000" maxValue="150000"/>
    </cacheField>
    <cacheField name="Income Segmentation" numFmtId="164">
      <sharedItems count="3">
        <s v="High Income"/>
        <s v="Middle Income"/>
        <s v="Low Income"/>
      </sharedItems>
    </cacheField>
    <cacheField name="Age" numFmtId="0">
      <sharedItems containsSemiMixedTypes="0" containsString="0" containsNumber="1" containsInteger="1" minValue="20" maxValue="80"/>
    </cacheField>
    <cacheField name="Demographic Segmentation" numFmtId="0">
      <sharedItems count="3">
        <s v="Middle"/>
        <s v="Old"/>
        <s v="Young"/>
      </sharedItems>
    </cacheField>
    <cacheField name="Education Level" numFmtId="0">
      <sharedItems count="4">
        <s v="High School Degree"/>
        <s v="Bachelor Degree"/>
        <s v="Professional Degree"/>
        <s v="Some College"/>
      </sharedItems>
    </cacheField>
    <cacheField name="Primary Car" numFmtId="0">
      <sharedItems/>
    </cacheField>
    <cacheField name="Region" numFmtId="0">
      <sharedItems count="9">
        <s v="South Atlantic"/>
        <s v="West South Central"/>
        <s v="East North Central"/>
        <s v="East South Central"/>
        <s v="West North Central"/>
        <s v="New England"/>
        <s v="Mountain"/>
        <s v="Pacific"/>
        <s v="Mid-Atlantic"/>
      </sharedItems>
    </cacheField>
    <cacheField name="Computer Brand" numFmtId="0">
      <sharedItems count="2">
        <s v="Acer"/>
        <s v="Sony"/>
      </sharedItems>
    </cacheField>
  </cacheFields>
  <extLst>
    <ext xmlns:x14="http://schemas.microsoft.com/office/spreadsheetml/2009/9/main" uri="{725AE2AE-9491-48be-B2B4-4EB974FC3084}">
      <x14:pivotCacheDefinition pivotCacheId="101254465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98">
  <r>
    <n v="119807"/>
    <x v="0"/>
    <n v="45"/>
    <x v="0"/>
    <x v="0"/>
    <s v="Mercedes Benz"/>
    <x v="0"/>
    <x v="0"/>
  </r>
  <r>
    <n v="106880"/>
    <x v="0"/>
    <n v="63"/>
    <x v="1"/>
    <x v="0"/>
    <s v="Kia"/>
    <x v="1"/>
    <x v="1"/>
  </r>
  <r>
    <n v="78021"/>
    <x v="1"/>
    <n v="23"/>
    <x v="2"/>
    <x v="0"/>
    <s v="Mitsubishi"/>
    <x v="2"/>
    <x v="0"/>
  </r>
  <r>
    <n v="63690"/>
    <x v="1"/>
    <n v="51"/>
    <x v="1"/>
    <x v="1"/>
    <s v="Dodge"/>
    <x v="3"/>
    <x v="1"/>
  </r>
  <r>
    <n v="50874"/>
    <x v="1"/>
    <n v="20"/>
    <x v="2"/>
    <x v="1"/>
    <s v="Mercedes Benz"/>
    <x v="0"/>
    <x v="0"/>
  </r>
  <r>
    <n v="130813"/>
    <x v="0"/>
    <n v="56"/>
    <x v="1"/>
    <x v="1"/>
    <s v="Mercedes Benz"/>
    <x v="4"/>
    <x v="1"/>
  </r>
  <r>
    <n v="136459"/>
    <x v="0"/>
    <n v="24"/>
    <x v="2"/>
    <x v="2"/>
    <s v="Honda"/>
    <x v="3"/>
    <x v="1"/>
  </r>
  <r>
    <n v="103867"/>
    <x v="0"/>
    <n v="62"/>
    <x v="1"/>
    <x v="1"/>
    <s v="Cadillac"/>
    <x v="5"/>
    <x v="1"/>
  </r>
  <r>
    <n v="72299"/>
    <x v="1"/>
    <n v="29"/>
    <x v="2"/>
    <x v="2"/>
    <s v="Ram"/>
    <x v="5"/>
    <x v="0"/>
  </r>
  <r>
    <n v="37803"/>
    <x v="2"/>
    <n v="41"/>
    <x v="0"/>
    <x v="0"/>
    <s v="Chrysler"/>
    <x v="0"/>
    <x v="1"/>
  </r>
  <r>
    <n v="63704"/>
    <x v="1"/>
    <n v="48"/>
    <x v="1"/>
    <x v="2"/>
    <s v="Nissan"/>
    <x v="3"/>
    <x v="1"/>
  </r>
  <r>
    <n v="129000"/>
    <x v="0"/>
    <n v="52"/>
    <x v="1"/>
    <x v="0"/>
    <s v="Dodge"/>
    <x v="5"/>
    <x v="0"/>
  </r>
  <r>
    <n v="57991"/>
    <x v="1"/>
    <n v="52"/>
    <x v="1"/>
    <x v="1"/>
    <s v="Other"/>
    <x v="0"/>
    <x v="1"/>
  </r>
  <r>
    <n v="82475"/>
    <x v="1"/>
    <n v="33"/>
    <x v="0"/>
    <x v="2"/>
    <s v="Mazda"/>
    <x v="4"/>
    <x v="0"/>
  </r>
  <r>
    <n v="63989"/>
    <x v="1"/>
    <n v="62"/>
    <x v="1"/>
    <x v="3"/>
    <s v="Dodge"/>
    <x v="4"/>
    <x v="0"/>
  </r>
  <r>
    <n v="132310"/>
    <x v="0"/>
    <n v="23"/>
    <x v="2"/>
    <x v="0"/>
    <s v="Kia"/>
    <x v="0"/>
    <x v="1"/>
  </r>
  <r>
    <n v="113236"/>
    <x v="0"/>
    <n v="24"/>
    <x v="2"/>
    <x v="3"/>
    <s v="Ford"/>
    <x v="6"/>
    <x v="1"/>
  </r>
  <r>
    <n v="120526"/>
    <x v="0"/>
    <n v="57"/>
    <x v="1"/>
    <x v="0"/>
    <s v="Dodge"/>
    <x v="2"/>
    <x v="0"/>
  </r>
  <r>
    <n v="121458"/>
    <x v="0"/>
    <n v="50"/>
    <x v="1"/>
    <x v="3"/>
    <s v="Buick"/>
    <x v="7"/>
    <x v="0"/>
  </r>
  <r>
    <n v="89741"/>
    <x v="1"/>
    <n v="77"/>
    <x v="1"/>
    <x v="0"/>
    <s v="Subaru"/>
    <x v="2"/>
    <x v="1"/>
  </r>
  <r>
    <n v="95142"/>
    <x v="1"/>
    <n v="44"/>
    <x v="0"/>
    <x v="0"/>
    <s v="Buick"/>
    <x v="7"/>
    <x v="0"/>
  </r>
  <r>
    <n v="87384"/>
    <x v="1"/>
    <n v="80"/>
    <x v="1"/>
    <x v="1"/>
    <s v="Ford"/>
    <x v="3"/>
    <x v="1"/>
  </r>
  <r>
    <n v="21144"/>
    <x v="2"/>
    <n v="64"/>
    <x v="1"/>
    <x v="3"/>
    <s v="Kia"/>
    <x v="2"/>
    <x v="1"/>
  </r>
  <r>
    <n v="34582"/>
    <x v="2"/>
    <n v="55"/>
    <x v="1"/>
    <x v="0"/>
    <s v="Mitsubishi"/>
    <x v="1"/>
    <x v="1"/>
  </r>
  <r>
    <n v="37201"/>
    <x v="2"/>
    <n v="32"/>
    <x v="0"/>
    <x v="1"/>
    <s v="Hyundai"/>
    <x v="1"/>
    <x v="1"/>
  </r>
  <r>
    <n v="60306"/>
    <x v="1"/>
    <n v="58"/>
    <x v="1"/>
    <x v="0"/>
    <s v="Chevrolet"/>
    <x v="0"/>
    <x v="1"/>
  </r>
  <r>
    <n v="32839"/>
    <x v="2"/>
    <n v="30"/>
    <x v="2"/>
    <x v="2"/>
    <s v="Other"/>
    <x v="8"/>
    <x v="1"/>
  </r>
  <r>
    <n v="45071"/>
    <x v="1"/>
    <n v="48"/>
    <x v="1"/>
    <x v="1"/>
    <s v="BMW"/>
    <x v="3"/>
    <x v="1"/>
  </r>
  <r>
    <n v="92418"/>
    <x v="1"/>
    <n v="43"/>
    <x v="0"/>
    <x v="0"/>
    <s v="Buick"/>
    <x v="5"/>
    <x v="0"/>
  </r>
  <r>
    <n v="107710"/>
    <x v="0"/>
    <n v="75"/>
    <x v="1"/>
    <x v="0"/>
    <s v="Nissan"/>
    <x v="2"/>
    <x v="1"/>
  </r>
  <r>
    <n v="148495"/>
    <x v="0"/>
    <n v="62"/>
    <x v="1"/>
    <x v="3"/>
    <s v="Hyundai"/>
    <x v="8"/>
    <x v="1"/>
  </r>
  <r>
    <n v="78238"/>
    <x v="1"/>
    <n v="70"/>
    <x v="1"/>
    <x v="1"/>
    <s v="Honda"/>
    <x v="5"/>
    <x v="0"/>
  </r>
  <r>
    <n v="97737"/>
    <x v="1"/>
    <n v="21"/>
    <x v="2"/>
    <x v="0"/>
    <s v="BMW"/>
    <x v="2"/>
    <x v="1"/>
  </r>
  <r>
    <n v="91315"/>
    <x v="1"/>
    <n v="57"/>
    <x v="1"/>
    <x v="1"/>
    <s v="Nissan"/>
    <x v="1"/>
    <x v="0"/>
  </r>
  <r>
    <n v="125452"/>
    <x v="0"/>
    <n v="42"/>
    <x v="0"/>
    <x v="1"/>
    <s v="Mercedes Benz"/>
    <x v="8"/>
    <x v="1"/>
  </r>
  <r>
    <n v="38579"/>
    <x v="2"/>
    <n v="44"/>
    <x v="0"/>
    <x v="3"/>
    <s v="Jeep"/>
    <x v="4"/>
    <x v="1"/>
  </r>
  <r>
    <n v="38043"/>
    <x v="2"/>
    <n v="52"/>
    <x v="1"/>
    <x v="3"/>
    <s v="Buick"/>
    <x v="4"/>
    <x v="1"/>
  </r>
  <r>
    <n v="49692"/>
    <x v="1"/>
    <n v="42"/>
    <x v="0"/>
    <x v="2"/>
    <s v="Honda"/>
    <x v="2"/>
    <x v="1"/>
  </r>
  <r>
    <n v="101455"/>
    <x v="0"/>
    <n v="26"/>
    <x v="2"/>
    <x v="0"/>
    <s v="Subaru"/>
    <x v="2"/>
    <x v="0"/>
  </r>
  <r>
    <n v="123266"/>
    <x v="0"/>
    <n v="45"/>
    <x v="0"/>
    <x v="0"/>
    <s v="Ram"/>
    <x v="4"/>
    <x v="0"/>
  </r>
  <r>
    <n v="108356"/>
    <x v="0"/>
    <n v="26"/>
    <x v="2"/>
    <x v="0"/>
    <s v="Hyundai"/>
    <x v="5"/>
    <x v="1"/>
  </r>
  <r>
    <n v="145227"/>
    <x v="0"/>
    <n v="51"/>
    <x v="1"/>
    <x v="0"/>
    <s v="Chrysler"/>
    <x v="4"/>
    <x v="1"/>
  </r>
  <r>
    <n v="47039"/>
    <x v="1"/>
    <n v="37"/>
    <x v="0"/>
    <x v="2"/>
    <s v="Kia"/>
    <x v="0"/>
    <x v="1"/>
  </r>
  <r>
    <n v="90380"/>
    <x v="1"/>
    <n v="28"/>
    <x v="2"/>
    <x v="3"/>
    <s v="Ram"/>
    <x v="5"/>
    <x v="0"/>
  </r>
  <r>
    <n v="87634"/>
    <x v="1"/>
    <n v="59"/>
    <x v="1"/>
    <x v="3"/>
    <s v="Chrysler"/>
    <x v="1"/>
    <x v="1"/>
  </r>
  <r>
    <n v="132210"/>
    <x v="0"/>
    <n v="68"/>
    <x v="1"/>
    <x v="3"/>
    <s v="Chevrolet"/>
    <x v="1"/>
    <x v="1"/>
  </r>
  <r>
    <n v="74869"/>
    <x v="1"/>
    <n v="71"/>
    <x v="1"/>
    <x v="0"/>
    <s v="Ford"/>
    <x v="3"/>
    <x v="0"/>
  </r>
  <r>
    <n v="75014"/>
    <x v="1"/>
    <n v="72"/>
    <x v="1"/>
    <x v="1"/>
    <s v="Subaru"/>
    <x v="4"/>
    <x v="1"/>
  </r>
  <r>
    <n v="97986"/>
    <x v="1"/>
    <n v="69"/>
    <x v="1"/>
    <x v="3"/>
    <s v="Chrysler"/>
    <x v="3"/>
    <x v="1"/>
  </r>
  <r>
    <n v="76687"/>
    <x v="1"/>
    <n v="41"/>
    <x v="0"/>
    <x v="0"/>
    <s v="Chevrolet"/>
    <x v="4"/>
    <x v="0"/>
  </r>
  <r>
    <n v="36679"/>
    <x v="2"/>
    <n v="35"/>
    <x v="0"/>
    <x v="2"/>
    <s v="Lincoln"/>
    <x v="8"/>
    <x v="1"/>
  </r>
  <r>
    <n v="87572"/>
    <x v="1"/>
    <n v="43"/>
    <x v="0"/>
    <x v="0"/>
    <s v="Lincoln"/>
    <x v="0"/>
    <x v="0"/>
  </r>
  <r>
    <n v="125797"/>
    <x v="0"/>
    <n v="57"/>
    <x v="1"/>
    <x v="0"/>
    <s v="Mitsubishi"/>
    <x v="6"/>
    <x v="0"/>
  </r>
  <r>
    <n v="110028"/>
    <x v="0"/>
    <n v="52"/>
    <x v="1"/>
    <x v="0"/>
    <s v="Nissan"/>
    <x v="0"/>
    <x v="0"/>
  </r>
  <r>
    <n v="81015"/>
    <x v="1"/>
    <n v="63"/>
    <x v="1"/>
    <x v="0"/>
    <s v="Ford"/>
    <x v="6"/>
    <x v="1"/>
  </r>
  <r>
    <n v="88405"/>
    <x v="1"/>
    <n v="36"/>
    <x v="0"/>
    <x v="2"/>
    <s v="Honda"/>
    <x v="6"/>
    <x v="0"/>
  </r>
  <r>
    <n v="79709"/>
    <x v="1"/>
    <n v="51"/>
    <x v="1"/>
    <x v="3"/>
    <s v="Cadillac"/>
    <x v="8"/>
    <x v="0"/>
  </r>
  <r>
    <n v="116982"/>
    <x v="0"/>
    <n v="42"/>
    <x v="0"/>
    <x v="0"/>
    <s v="Chrysler"/>
    <x v="1"/>
    <x v="0"/>
  </r>
  <r>
    <n v="36761"/>
    <x v="2"/>
    <n v="32"/>
    <x v="0"/>
    <x v="3"/>
    <s v="Dodge"/>
    <x v="2"/>
    <x v="1"/>
  </r>
  <r>
    <n v="101997"/>
    <x v="0"/>
    <n v="33"/>
    <x v="0"/>
    <x v="0"/>
    <s v="Honda"/>
    <x v="2"/>
    <x v="0"/>
  </r>
  <r>
    <n v="30992"/>
    <x v="2"/>
    <n v="75"/>
    <x v="1"/>
    <x v="0"/>
    <s v="Subaru"/>
    <x v="0"/>
    <x v="0"/>
  </r>
  <r>
    <n v="137872"/>
    <x v="0"/>
    <n v="24"/>
    <x v="2"/>
    <x v="0"/>
    <s v="Ram"/>
    <x v="3"/>
    <x v="1"/>
  </r>
  <r>
    <n v="83185"/>
    <x v="1"/>
    <n v="62"/>
    <x v="1"/>
    <x v="2"/>
    <s v="Buick"/>
    <x v="7"/>
    <x v="1"/>
  </r>
  <r>
    <n v="31430"/>
    <x v="2"/>
    <n v="47"/>
    <x v="1"/>
    <x v="2"/>
    <s v="Jeep"/>
    <x v="2"/>
    <x v="1"/>
  </r>
  <r>
    <n v="50883"/>
    <x v="1"/>
    <n v="72"/>
    <x v="1"/>
    <x v="0"/>
    <s v="Subaru"/>
    <x v="1"/>
    <x v="0"/>
  </r>
  <r>
    <n v="63708"/>
    <x v="1"/>
    <n v="31"/>
    <x v="0"/>
    <x v="0"/>
    <s v="Subaru"/>
    <x v="1"/>
    <x v="0"/>
  </r>
  <r>
    <n v="66431"/>
    <x v="1"/>
    <n v="79"/>
    <x v="1"/>
    <x v="0"/>
    <s v="Other"/>
    <x v="1"/>
    <x v="0"/>
  </r>
  <r>
    <n v="145410"/>
    <x v="0"/>
    <n v="22"/>
    <x v="2"/>
    <x v="0"/>
    <s v="Nissan"/>
    <x v="4"/>
    <x v="1"/>
  </r>
  <r>
    <n v="79449"/>
    <x v="1"/>
    <n v="42"/>
    <x v="0"/>
    <x v="3"/>
    <s v="Chrysler"/>
    <x v="2"/>
    <x v="0"/>
  </r>
  <r>
    <n v="131958"/>
    <x v="0"/>
    <n v="65"/>
    <x v="1"/>
    <x v="2"/>
    <s v="Kia"/>
    <x v="8"/>
    <x v="1"/>
  </r>
  <r>
    <n v="91709"/>
    <x v="1"/>
    <n v="44"/>
    <x v="0"/>
    <x v="2"/>
    <s v="Hyundai"/>
    <x v="3"/>
    <x v="0"/>
  </r>
  <r>
    <n v="150000"/>
    <x v="0"/>
    <n v="46"/>
    <x v="1"/>
    <x v="2"/>
    <s v="BMW"/>
    <x v="7"/>
    <x v="1"/>
  </r>
  <r>
    <n v="109505"/>
    <x v="0"/>
    <n v="61"/>
    <x v="1"/>
    <x v="3"/>
    <s v="Jeep"/>
    <x v="4"/>
    <x v="0"/>
  </r>
  <r>
    <n v="131928"/>
    <x v="0"/>
    <n v="63"/>
    <x v="1"/>
    <x v="0"/>
    <s v="Honda"/>
    <x v="8"/>
    <x v="1"/>
  </r>
  <r>
    <n v="110539"/>
    <x v="0"/>
    <n v="64"/>
    <x v="1"/>
    <x v="2"/>
    <s v="Kia"/>
    <x v="1"/>
    <x v="1"/>
  </r>
  <r>
    <n v="133162"/>
    <x v="0"/>
    <n v="69"/>
    <x v="1"/>
    <x v="0"/>
    <s v="Ford"/>
    <x v="7"/>
    <x v="1"/>
  </r>
  <r>
    <n v="140352"/>
    <x v="0"/>
    <n v="75"/>
    <x v="1"/>
    <x v="3"/>
    <s v="Mitsubishi"/>
    <x v="0"/>
    <x v="1"/>
  </r>
  <r>
    <n v="85161"/>
    <x v="1"/>
    <n v="64"/>
    <x v="1"/>
    <x v="3"/>
    <s v="Mercedes Benz"/>
    <x v="3"/>
    <x v="1"/>
  </r>
  <r>
    <n v="42955"/>
    <x v="1"/>
    <n v="64"/>
    <x v="1"/>
    <x v="0"/>
    <s v="Mazda"/>
    <x v="5"/>
    <x v="0"/>
  </r>
  <r>
    <n v="143757"/>
    <x v="0"/>
    <n v="54"/>
    <x v="1"/>
    <x v="0"/>
    <s v="Mazda"/>
    <x v="2"/>
    <x v="1"/>
  </r>
  <r>
    <n v="137369"/>
    <x v="0"/>
    <n v="57"/>
    <x v="1"/>
    <x v="2"/>
    <s v="Lincoln"/>
    <x v="7"/>
    <x v="1"/>
  </r>
  <r>
    <n v="43378"/>
    <x v="1"/>
    <n v="30"/>
    <x v="2"/>
    <x v="0"/>
    <s v="Dodge"/>
    <x v="2"/>
    <x v="1"/>
  </r>
  <r>
    <n v="85920"/>
    <x v="1"/>
    <n v="75"/>
    <x v="1"/>
    <x v="1"/>
    <s v="Ford"/>
    <x v="8"/>
    <x v="1"/>
  </r>
  <r>
    <n v="147788"/>
    <x v="0"/>
    <n v="30"/>
    <x v="2"/>
    <x v="0"/>
    <s v="Chrysler"/>
    <x v="2"/>
    <x v="1"/>
  </r>
  <r>
    <n v="66923"/>
    <x v="1"/>
    <n v="73"/>
    <x v="1"/>
    <x v="2"/>
    <s v="Kia"/>
    <x v="8"/>
    <x v="0"/>
  </r>
  <r>
    <n v="144290"/>
    <x v="0"/>
    <n v="31"/>
    <x v="0"/>
    <x v="2"/>
    <s v="Ford"/>
    <x v="6"/>
    <x v="1"/>
  </r>
  <r>
    <n v="91948"/>
    <x v="1"/>
    <n v="73"/>
    <x v="1"/>
    <x v="0"/>
    <s v="Lincoln"/>
    <x v="1"/>
    <x v="1"/>
  </r>
  <r>
    <n v="96786"/>
    <x v="1"/>
    <n v="52"/>
    <x v="1"/>
    <x v="2"/>
    <s v="Toyota"/>
    <x v="3"/>
    <x v="0"/>
  </r>
  <r>
    <n v="47399"/>
    <x v="1"/>
    <n v="21"/>
    <x v="2"/>
    <x v="2"/>
    <s v="Buick"/>
    <x v="4"/>
    <x v="1"/>
  </r>
  <r>
    <n v="42159"/>
    <x v="1"/>
    <n v="53"/>
    <x v="1"/>
    <x v="0"/>
    <s v="Cadillac"/>
    <x v="1"/>
    <x v="1"/>
  </r>
  <r>
    <n v="56741"/>
    <x v="1"/>
    <n v="66"/>
    <x v="1"/>
    <x v="3"/>
    <s v="Subaru"/>
    <x v="1"/>
    <x v="0"/>
  </r>
  <r>
    <n v="101077"/>
    <x v="0"/>
    <n v="22"/>
    <x v="2"/>
    <x v="0"/>
    <s v="Dodge"/>
    <x v="8"/>
    <x v="1"/>
  </r>
  <r>
    <n v="37855"/>
    <x v="2"/>
    <n v="59"/>
    <x v="1"/>
    <x v="0"/>
    <s v="Hyundai"/>
    <x v="5"/>
    <x v="1"/>
  </r>
  <r>
    <n v="104525"/>
    <x v="0"/>
    <n v="75"/>
    <x v="1"/>
    <x v="1"/>
    <s v="Hyundai"/>
    <x v="4"/>
    <x v="1"/>
  </r>
  <r>
    <n v="51054"/>
    <x v="1"/>
    <n v="30"/>
    <x v="2"/>
    <x v="0"/>
    <s v="Mitsubishi"/>
    <x v="3"/>
    <x v="0"/>
  </r>
  <r>
    <n v="46823"/>
    <x v="1"/>
    <n v="29"/>
    <x v="2"/>
    <x v="3"/>
    <s v="Ford"/>
    <x v="7"/>
    <x v="0"/>
  </r>
  <r>
    <n v="34759"/>
    <x v="2"/>
    <n v="58"/>
    <x v="1"/>
    <x v="2"/>
    <s v="Nissan"/>
    <x v="8"/>
    <x v="1"/>
  </r>
  <r>
    <n v="141628"/>
    <x v="0"/>
    <n v="75"/>
    <x v="1"/>
    <x v="3"/>
    <s v="Subaru"/>
    <x v="4"/>
    <x v="1"/>
  </r>
  <r>
    <n v="59629"/>
    <x v="1"/>
    <n v="36"/>
    <x v="0"/>
    <x v="2"/>
    <s v="Lincoln"/>
    <x v="6"/>
    <x v="0"/>
  </r>
  <r>
    <n v="78359"/>
    <x v="1"/>
    <n v="76"/>
    <x v="1"/>
    <x v="1"/>
    <s v="Jeep"/>
    <x v="6"/>
    <x v="1"/>
  </r>
  <r>
    <n v="26964"/>
    <x v="2"/>
    <n v="35"/>
    <x v="0"/>
    <x v="0"/>
    <s v="Honda"/>
    <x v="3"/>
    <x v="1"/>
  </r>
  <r>
    <n v="116113"/>
    <x v="0"/>
    <n v="26"/>
    <x v="2"/>
    <x v="2"/>
    <s v="Toyota"/>
    <x v="6"/>
    <x v="1"/>
  </r>
  <r>
    <n v="83246"/>
    <x v="1"/>
    <n v="73"/>
    <x v="1"/>
    <x v="1"/>
    <s v="Mazda"/>
    <x v="2"/>
    <x v="1"/>
  </r>
  <r>
    <n v="130659"/>
    <x v="0"/>
    <n v="29"/>
    <x v="2"/>
    <x v="0"/>
    <s v="Mitsubishi"/>
    <x v="5"/>
    <x v="1"/>
  </r>
  <r>
    <n v="47868"/>
    <x v="1"/>
    <n v="41"/>
    <x v="0"/>
    <x v="3"/>
    <s v="Mercedes Benz"/>
    <x v="4"/>
    <x v="1"/>
  </r>
  <r>
    <n v="96034"/>
    <x v="1"/>
    <n v="57"/>
    <x v="1"/>
    <x v="0"/>
    <s v="Mercedes Benz"/>
    <x v="1"/>
    <x v="0"/>
  </r>
  <r>
    <n v="31392"/>
    <x v="2"/>
    <n v="24"/>
    <x v="2"/>
    <x v="0"/>
    <s v="BMW"/>
    <x v="6"/>
    <x v="1"/>
  </r>
  <r>
    <n v="69738"/>
    <x v="1"/>
    <n v="61"/>
    <x v="1"/>
    <x v="3"/>
    <s v="Nissan"/>
    <x v="1"/>
    <x v="0"/>
  </r>
  <r>
    <n v="27103"/>
    <x v="2"/>
    <n v="46"/>
    <x v="1"/>
    <x v="0"/>
    <s v="Nissan"/>
    <x v="2"/>
    <x v="1"/>
  </r>
  <r>
    <n v="23655"/>
    <x v="2"/>
    <n v="76"/>
    <x v="1"/>
    <x v="0"/>
    <s v="Mercedes Benz"/>
    <x v="8"/>
    <x v="1"/>
  </r>
  <r>
    <n v="138561"/>
    <x v="0"/>
    <n v="62"/>
    <x v="1"/>
    <x v="2"/>
    <s v="Subaru"/>
    <x v="5"/>
    <x v="1"/>
  </r>
  <r>
    <n v="84731"/>
    <x v="1"/>
    <n v="61"/>
    <x v="1"/>
    <x v="2"/>
    <s v="Nissan"/>
    <x v="1"/>
    <x v="1"/>
  </r>
  <r>
    <n v="138222"/>
    <x v="0"/>
    <n v="45"/>
    <x v="0"/>
    <x v="3"/>
    <s v="Ford"/>
    <x v="0"/>
    <x v="1"/>
  </r>
  <r>
    <n v="80798"/>
    <x v="1"/>
    <n v="47"/>
    <x v="1"/>
    <x v="3"/>
    <s v="Kia"/>
    <x v="3"/>
    <x v="0"/>
  </r>
  <r>
    <n v="129050"/>
    <x v="0"/>
    <n v="77"/>
    <x v="1"/>
    <x v="2"/>
    <s v="Jeep"/>
    <x v="0"/>
    <x v="1"/>
  </r>
  <r>
    <n v="96839"/>
    <x v="1"/>
    <n v="53"/>
    <x v="1"/>
    <x v="0"/>
    <s v="Subaru"/>
    <x v="0"/>
    <x v="0"/>
  </r>
  <r>
    <n v="116081"/>
    <x v="0"/>
    <n v="65"/>
    <x v="1"/>
    <x v="1"/>
    <s v="Toyota"/>
    <x v="7"/>
    <x v="1"/>
  </r>
  <r>
    <n v="100820"/>
    <x v="0"/>
    <n v="70"/>
    <x v="1"/>
    <x v="2"/>
    <s v="Chevrolet"/>
    <x v="1"/>
    <x v="1"/>
  </r>
  <r>
    <n v="129275"/>
    <x v="0"/>
    <n v="29"/>
    <x v="2"/>
    <x v="3"/>
    <s v="Lincoln"/>
    <x v="5"/>
    <x v="1"/>
  </r>
  <r>
    <n v="102307"/>
    <x v="0"/>
    <n v="77"/>
    <x v="1"/>
    <x v="0"/>
    <s v="Cadillac"/>
    <x v="8"/>
    <x v="1"/>
  </r>
  <r>
    <n v="112471"/>
    <x v="0"/>
    <n v="24"/>
    <x v="2"/>
    <x v="0"/>
    <s v="Buick"/>
    <x v="2"/>
    <x v="1"/>
  </r>
  <r>
    <n v="48880"/>
    <x v="1"/>
    <n v="38"/>
    <x v="0"/>
    <x v="3"/>
    <s v="Hyundai"/>
    <x v="0"/>
    <x v="1"/>
  </r>
  <r>
    <n v="80460"/>
    <x v="1"/>
    <n v="21"/>
    <x v="2"/>
    <x v="2"/>
    <s v="Buick"/>
    <x v="6"/>
    <x v="0"/>
  </r>
  <r>
    <n v="43728"/>
    <x v="1"/>
    <n v="43"/>
    <x v="0"/>
    <x v="1"/>
    <s v="Toyota"/>
    <x v="8"/>
    <x v="1"/>
  </r>
  <r>
    <n v="134833"/>
    <x v="0"/>
    <n v="44"/>
    <x v="0"/>
    <x v="1"/>
    <s v="Jeep"/>
    <x v="1"/>
    <x v="1"/>
  </r>
  <r>
    <n v="89283"/>
    <x v="1"/>
    <n v="55"/>
    <x v="1"/>
    <x v="1"/>
    <s v="Mercedes Benz"/>
    <x v="0"/>
    <x v="0"/>
  </r>
  <r>
    <n v="117663"/>
    <x v="0"/>
    <n v="70"/>
    <x v="1"/>
    <x v="0"/>
    <s v="Chrysler"/>
    <x v="5"/>
    <x v="1"/>
  </r>
  <r>
    <n v="117037"/>
    <x v="0"/>
    <n v="34"/>
    <x v="0"/>
    <x v="1"/>
    <s v="Cadillac"/>
    <x v="2"/>
    <x v="1"/>
  </r>
  <r>
    <n v="103562"/>
    <x v="0"/>
    <n v="38"/>
    <x v="0"/>
    <x v="1"/>
    <s v="Chevrolet"/>
    <x v="6"/>
    <x v="1"/>
  </r>
  <r>
    <n v="23965"/>
    <x v="2"/>
    <n v="57"/>
    <x v="1"/>
    <x v="0"/>
    <s v="Ram"/>
    <x v="0"/>
    <x v="1"/>
  </r>
  <r>
    <n v="53452"/>
    <x v="1"/>
    <n v="32"/>
    <x v="0"/>
    <x v="0"/>
    <s v="Other"/>
    <x v="2"/>
    <x v="0"/>
  </r>
  <r>
    <n v="134664"/>
    <x v="0"/>
    <n v="51"/>
    <x v="1"/>
    <x v="0"/>
    <s v="Buick"/>
    <x v="8"/>
    <x v="1"/>
  </r>
  <r>
    <n v="27706"/>
    <x v="2"/>
    <n v="41"/>
    <x v="0"/>
    <x v="2"/>
    <s v="Nissan"/>
    <x v="3"/>
    <x v="1"/>
  </r>
  <r>
    <n v="68420"/>
    <x v="1"/>
    <n v="26"/>
    <x v="2"/>
    <x v="2"/>
    <s v="Mercedes Benz"/>
    <x v="2"/>
    <x v="0"/>
  </r>
  <r>
    <n v="83500"/>
    <x v="1"/>
    <n v="78"/>
    <x v="1"/>
    <x v="2"/>
    <s v="Toyota"/>
    <x v="4"/>
    <x v="1"/>
  </r>
  <r>
    <n v="45258"/>
    <x v="1"/>
    <n v="40"/>
    <x v="0"/>
    <x v="3"/>
    <s v="Kia"/>
    <x v="0"/>
    <x v="1"/>
  </r>
  <r>
    <n v="22083"/>
    <x v="2"/>
    <n v="52"/>
    <x v="1"/>
    <x v="0"/>
    <s v="Mercedes Benz"/>
    <x v="6"/>
    <x v="1"/>
  </r>
  <r>
    <n v="115222"/>
    <x v="0"/>
    <n v="42"/>
    <x v="0"/>
    <x v="1"/>
    <s v="Lincoln"/>
    <x v="7"/>
    <x v="0"/>
  </r>
  <r>
    <n v="84021"/>
    <x v="1"/>
    <n v="72"/>
    <x v="1"/>
    <x v="2"/>
    <s v="Kia"/>
    <x v="0"/>
    <x v="1"/>
  </r>
  <r>
    <n v="109830"/>
    <x v="0"/>
    <n v="24"/>
    <x v="2"/>
    <x v="0"/>
    <s v="Hyundai"/>
    <x v="7"/>
    <x v="1"/>
  </r>
  <r>
    <n v="140785"/>
    <x v="0"/>
    <n v="60"/>
    <x v="1"/>
    <x v="2"/>
    <s v="Cadillac"/>
    <x v="0"/>
    <x v="1"/>
  </r>
  <r>
    <n v="104364"/>
    <x v="0"/>
    <n v="29"/>
    <x v="2"/>
    <x v="3"/>
    <s v="Mitsubishi"/>
    <x v="7"/>
    <x v="1"/>
  </r>
  <r>
    <n v="58090"/>
    <x v="1"/>
    <n v="45"/>
    <x v="0"/>
    <x v="3"/>
    <s v="Hyundai"/>
    <x v="3"/>
    <x v="1"/>
  </r>
  <r>
    <n v="138484"/>
    <x v="0"/>
    <n v="34"/>
    <x v="0"/>
    <x v="2"/>
    <s v="Ram"/>
    <x v="6"/>
    <x v="1"/>
  </r>
  <r>
    <n v="27229"/>
    <x v="2"/>
    <n v="39"/>
    <x v="0"/>
    <x v="0"/>
    <s v="Toyota"/>
    <x v="8"/>
    <x v="1"/>
  </r>
  <r>
    <n v="120233"/>
    <x v="0"/>
    <n v="70"/>
    <x v="1"/>
    <x v="3"/>
    <s v="Nissan"/>
    <x v="7"/>
    <x v="1"/>
  </r>
  <r>
    <n v="137795"/>
    <x v="0"/>
    <n v="24"/>
    <x v="2"/>
    <x v="0"/>
    <s v="Mazda"/>
    <x v="2"/>
    <x v="1"/>
  </r>
  <r>
    <n v="33466"/>
    <x v="2"/>
    <n v="74"/>
    <x v="1"/>
    <x v="2"/>
    <s v="Other"/>
    <x v="1"/>
    <x v="0"/>
  </r>
  <r>
    <n v="26387"/>
    <x v="2"/>
    <n v="52"/>
    <x v="1"/>
    <x v="0"/>
    <s v="Cadillac"/>
    <x v="2"/>
    <x v="1"/>
  </r>
  <r>
    <n v="125117"/>
    <x v="0"/>
    <n v="32"/>
    <x v="0"/>
    <x v="1"/>
    <s v="Mitsubishi"/>
    <x v="5"/>
    <x v="1"/>
  </r>
  <r>
    <n v="111873"/>
    <x v="0"/>
    <n v="41"/>
    <x v="0"/>
    <x v="0"/>
    <s v="Honda"/>
    <x v="8"/>
    <x v="0"/>
  </r>
  <r>
    <n v="55982"/>
    <x v="1"/>
    <n v="60"/>
    <x v="1"/>
    <x v="1"/>
    <s v="Buick"/>
    <x v="8"/>
    <x v="0"/>
  </r>
  <r>
    <n v="133280"/>
    <x v="0"/>
    <n v="41"/>
    <x v="0"/>
    <x v="3"/>
    <s v="Mitsubishi"/>
    <x v="1"/>
    <x v="1"/>
  </r>
  <r>
    <n v="25011"/>
    <x v="2"/>
    <n v="20"/>
    <x v="2"/>
    <x v="2"/>
    <s v="Cadillac"/>
    <x v="6"/>
    <x v="1"/>
  </r>
  <r>
    <n v="41011"/>
    <x v="1"/>
    <n v="62"/>
    <x v="1"/>
    <x v="2"/>
    <s v="Hyundai"/>
    <x v="0"/>
    <x v="1"/>
  </r>
  <r>
    <n v="148519"/>
    <x v="0"/>
    <n v="52"/>
    <x v="1"/>
    <x v="0"/>
    <s v="Ram"/>
    <x v="7"/>
    <x v="1"/>
  </r>
  <r>
    <n v="140390"/>
    <x v="0"/>
    <n v="69"/>
    <x v="1"/>
    <x v="3"/>
    <s v="Ford"/>
    <x v="1"/>
    <x v="1"/>
  </r>
  <r>
    <n v="106841"/>
    <x v="0"/>
    <n v="78"/>
    <x v="1"/>
    <x v="1"/>
    <s v="Buick"/>
    <x v="3"/>
    <x v="1"/>
  </r>
  <r>
    <n v="90537"/>
    <x v="1"/>
    <n v="35"/>
    <x v="0"/>
    <x v="0"/>
    <s v="Buick"/>
    <x v="2"/>
    <x v="0"/>
  </r>
  <r>
    <n v="37910"/>
    <x v="2"/>
    <n v="20"/>
    <x v="2"/>
    <x v="1"/>
    <s v="BMW"/>
    <x v="8"/>
    <x v="1"/>
  </r>
  <r>
    <n v="92423"/>
    <x v="1"/>
    <n v="52"/>
    <x v="1"/>
    <x v="3"/>
    <s v="Honda"/>
    <x v="2"/>
    <x v="0"/>
  </r>
  <r>
    <n v="150000"/>
    <x v="0"/>
    <n v="31"/>
    <x v="0"/>
    <x v="2"/>
    <s v="Subaru"/>
    <x v="3"/>
    <x v="1"/>
  </r>
  <r>
    <n v="66939"/>
    <x v="1"/>
    <n v="47"/>
    <x v="1"/>
    <x v="0"/>
    <s v="Kia"/>
    <x v="7"/>
    <x v="1"/>
  </r>
  <r>
    <n v="88387"/>
    <x v="1"/>
    <n v="80"/>
    <x v="1"/>
    <x v="0"/>
    <s v="Kia"/>
    <x v="8"/>
    <x v="1"/>
  </r>
  <r>
    <n v="29061"/>
    <x v="2"/>
    <n v="45"/>
    <x v="0"/>
    <x v="3"/>
    <s v="Hyundai"/>
    <x v="7"/>
    <x v="1"/>
  </r>
  <r>
    <n v="107593"/>
    <x v="0"/>
    <n v="33"/>
    <x v="0"/>
    <x v="3"/>
    <s v="Dodge"/>
    <x v="3"/>
    <x v="1"/>
  </r>
  <r>
    <n v="27478"/>
    <x v="2"/>
    <n v="69"/>
    <x v="1"/>
    <x v="1"/>
    <s v="Honda"/>
    <x v="8"/>
    <x v="0"/>
  </r>
  <r>
    <n v="145684"/>
    <x v="0"/>
    <n v="41"/>
    <x v="0"/>
    <x v="1"/>
    <s v="Hyundai"/>
    <x v="6"/>
    <x v="1"/>
  </r>
  <r>
    <n v="119889"/>
    <x v="0"/>
    <n v="41"/>
    <x v="0"/>
    <x v="0"/>
    <s v="Cadillac"/>
    <x v="1"/>
    <x v="0"/>
  </r>
  <r>
    <n v="128751"/>
    <x v="0"/>
    <n v="66"/>
    <x v="1"/>
    <x v="0"/>
    <s v="Buick"/>
    <x v="5"/>
    <x v="1"/>
  </r>
  <r>
    <n v="102644"/>
    <x v="0"/>
    <n v="72"/>
    <x v="1"/>
    <x v="0"/>
    <s v="Dodge"/>
    <x v="5"/>
    <x v="1"/>
  </r>
  <r>
    <n v="50888"/>
    <x v="1"/>
    <n v="55"/>
    <x v="1"/>
    <x v="0"/>
    <s v="Other"/>
    <x v="2"/>
    <x v="1"/>
  </r>
  <r>
    <n v="84796"/>
    <x v="1"/>
    <n v="24"/>
    <x v="2"/>
    <x v="3"/>
    <s v="Toyota"/>
    <x v="2"/>
    <x v="0"/>
  </r>
  <r>
    <n v="112310"/>
    <x v="0"/>
    <n v="75"/>
    <x v="1"/>
    <x v="0"/>
    <s v="Cadillac"/>
    <x v="1"/>
    <x v="1"/>
  </r>
  <r>
    <n v="132531"/>
    <x v="0"/>
    <n v="25"/>
    <x v="2"/>
    <x v="0"/>
    <s v="Chrysler"/>
    <x v="0"/>
    <x v="1"/>
  </r>
  <r>
    <n v="23520"/>
    <x v="2"/>
    <n v="72"/>
    <x v="1"/>
    <x v="3"/>
    <s v="Honda"/>
    <x v="6"/>
    <x v="0"/>
  </r>
  <r>
    <n v="29820"/>
    <x v="2"/>
    <n v="57"/>
    <x v="1"/>
    <x v="2"/>
    <s v="Chevrolet"/>
    <x v="0"/>
    <x v="1"/>
  </r>
  <r>
    <n v="77469"/>
    <x v="1"/>
    <n v="65"/>
    <x v="1"/>
    <x v="2"/>
    <s v="Other"/>
    <x v="7"/>
    <x v="1"/>
  </r>
  <r>
    <n v="68055"/>
    <x v="1"/>
    <n v="61"/>
    <x v="1"/>
    <x v="0"/>
    <s v="Other"/>
    <x v="4"/>
    <x v="0"/>
  </r>
  <r>
    <n v="20000"/>
    <x v="2"/>
    <n v="41"/>
    <x v="0"/>
    <x v="0"/>
    <s v="Jeep"/>
    <x v="2"/>
    <x v="1"/>
  </r>
  <r>
    <n v="95048"/>
    <x v="1"/>
    <n v="79"/>
    <x v="1"/>
    <x v="2"/>
    <s v="Honda"/>
    <x v="2"/>
    <x v="1"/>
  </r>
  <r>
    <n v="130455"/>
    <x v="0"/>
    <n v="56"/>
    <x v="1"/>
    <x v="2"/>
    <s v="Other"/>
    <x v="8"/>
    <x v="1"/>
  </r>
  <r>
    <n v="105759"/>
    <x v="0"/>
    <n v="75"/>
    <x v="1"/>
    <x v="0"/>
    <s v="Mitsubishi"/>
    <x v="8"/>
    <x v="1"/>
  </r>
  <r>
    <n v="69861"/>
    <x v="1"/>
    <n v="80"/>
    <x v="1"/>
    <x v="0"/>
    <s v="Mitsubishi"/>
    <x v="5"/>
    <x v="0"/>
  </r>
  <r>
    <n v="95688"/>
    <x v="1"/>
    <n v="29"/>
    <x v="2"/>
    <x v="3"/>
    <s v="Mazda"/>
    <x v="4"/>
    <x v="0"/>
  </r>
  <r>
    <n v="140324"/>
    <x v="0"/>
    <n v="33"/>
    <x v="0"/>
    <x v="0"/>
    <s v="Other"/>
    <x v="2"/>
    <x v="1"/>
  </r>
  <r>
    <n v="68053"/>
    <x v="1"/>
    <n v="44"/>
    <x v="0"/>
    <x v="2"/>
    <s v="Subaru"/>
    <x v="2"/>
    <x v="1"/>
  </r>
  <r>
    <n v="139193"/>
    <x v="0"/>
    <n v="69"/>
    <x v="1"/>
    <x v="0"/>
    <s v="Mazda"/>
    <x v="0"/>
    <x v="1"/>
  </r>
  <r>
    <n v="150000"/>
    <x v="0"/>
    <n v="56"/>
    <x v="1"/>
    <x v="0"/>
    <s v="Ford"/>
    <x v="0"/>
    <x v="1"/>
  </r>
  <r>
    <n v="101445"/>
    <x v="0"/>
    <n v="23"/>
    <x v="2"/>
    <x v="3"/>
    <s v="Mitsubishi"/>
    <x v="2"/>
    <x v="1"/>
  </r>
  <r>
    <n v="77598"/>
    <x v="1"/>
    <n v="54"/>
    <x v="1"/>
    <x v="3"/>
    <s v="Kia"/>
    <x v="6"/>
    <x v="0"/>
  </r>
  <r>
    <n v="54661"/>
    <x v="1"/>
    <n v="32"/>
    <x v="0"/>
    <x v="0"/>
    <s v="Subaru"/>
    <x v="6"/>
    <x v="0"/>
  </r>
  <r>
    <n v="81408"/>
    <x v="1"/>
    <n v="31"/>
    <x v="0"/>
    <x v="2"/>
    <s v="Mercedes Benz"/>
    <x v="7"/>
    <x v="0"/>
  </r>
  <r>
    <n v="67177"/>
    <x v="1"/>
    <n v="21"/>
    <x v="2"/>
    <x v="0"/>
    <s v="Chrysler"/>
    <x v="8"/>
    <x v="0"/>
  </r>
  <r>
    <n v="142005"/>
    <x v="0"/>
    <n v="47"/>
    <x v="1"/>
    <x v="3"/>
    <s v="Dodge"/>
    <x v="7"/>
    <x v="1"/>
  </r>
  <r>
    <n v="103159"/>
    <x v="0"/>
    <n v="44"/>
    <x v="0"/>
    <x v="0"/>
    <s v="Chrysler"/>
    <x v="5"/>
    <x v="0"/>
  </r>
  <r>
    <n v="58556"/>
    <x v="1"/>
    <n v="62"/>
    <x v="1"/>
    <x v="3"/>
    <s v="Toyota"/>
    <x v="4"/>
    <x v="0"/>
  </r>
  <r>
    <n v="50388"/>
    <x v="1"/>
    <n v="41"/>
    <x v="0"/>
    <x v="0"/>
    <s v="Cadillac"/>
    <x v="3"/>
    <x v="1"/>
  </r>
  <r>
    <n v="31489"/>
    <x v="2"/>
    <n v="39"/>
    <x v="0"/>
    <x v="0"/>
    <s v="Subaru"/>
    <x v="3"/>
    <x v="1"/>
  </r>
  <r>
    <n v="48537"/>
    <x v="1"/>
    <n v="22"/>
    <x v="2"/>
    <x v="3"/>
    <s v="Honda"/>
    <x v="8"/>
    <x v="1"/>
  </r>
  <r>
    <n v="59743"/>
    <x v="1"/>
    <n v="25"/>
    <x v="2"/>
    <x v="0"/>
    <s v="Ram"/>
    <x v="3"/>
    <x v="0"/>
  </r>
  <r>
    <n v="98738"/>
    <x v="1"/>
    <n v="65"/>
    <x v="1"/>
    <x v="1"/>
    <s v="Subaru"/>
    <x v="4"/>
    <x v="1"/>
  </r>
  <r>
    <n v="44863"/>
    <x v="1"/>
    <n v="70"/>
    <x v="1"/>
    <x v="2"/>
    <s v="Mitsubishi"/>
    <x v="4"/>
    <x v="0"/>
  </r>
  <r>
    <n v="48778"/>
    <x v="1"/>
    <n v="28"/>
    <x v="2"/>
    <x v="0"/>
    <s v="Mitsubishi"/>
    <x v="6"/>
    <x v="0"/>
  </r>
  <r>
    <n v="59331"/>
    <x v="1"/>
    <n v="70"/>
    <x v="1"/>
    <x v="1"/>
    <s v="Chevrolet"/>
    <x v="2"/>
    <x v="0"/>
  </r>
  <r>
    <n v="127367"/>
    <x v="0"/>
    <n v="78"/>
    <x v="1"/>
    <x v="0"/>
    <s v="Kia"/>
    <x v="2"/>
    <x v="1"/>
  </r>
  <r>
    <n v="121776"/>
    <x v="0"/>
    <n v="30"/>
    <x v="2"/>
    <x v="0"/>
    <s v="Kia"/>
    <x v="7"/>
    <x v="1"/>
  </r>
  <r>
    <n v="138179"/>
    <x v="0"/>
    <n v="53"/>
    <x v="1"/>
    <x v="2"/>
    <s v="Other"/>
    <x v="4"/>
    <x v="1"/>
  </r>
  <r>
    <n v="58211"/>
    <x v="1"/>
    <n v="60"/>
    <x v="1"/>
    <x v="0"/>
    <s v="BMW"/>
    <x v="6"/>
    <x v="0"/>
  </r>
  <r>
    <n v="127287"/>
    <x v="0"/>
    <n v="28"/>
    <x v="2"/>
    <x v="0"/>
    <s v="Ram"/>
    <x v="2"/>
    <x v="1"/>
  </r>
  <r>
    <n v="44058"/>
    <x v="1"/>
    <n v="68"/>
    <x v="1"/>
    <x v="2"/>
    <s v="Lincoln"/>
    <x v="1"/>
    <x v="0"/>
  </r>
  <r>
    <n v="54394"/>
    <x v="1"/>
    <n v="28"/>
    <x v="2"/>
    <x v="2"/>
    <s v="Ford"/>
    <x v="0"/>
    <x v="0"/>
  </r>
  <r>
    <n v="68669"/>
    <x v="1"/>
    <n v="29"/>
    <x v="2"/>
    <x v="0"/>
    <s v="Honda"/>
    <x v="0"/>
    <x v="0"/>
  </r>
  <r>
    <n v="93055"/>
    <x v="1"/>
    <n v="45"/>
    <x v="0"/>
    <x v="1"/>
    <s v="Cadillac"/>
    <x v="7"/>
    <x v="0"/>
  </r>
  <r>
    <n v="74272"/>
    <x v="1"/>
    <n v="38"/>
    <x v="0"/>
    <x v="3"/>
    <s v="Dodge"/>
    <x v="2"/>
    <x v="0"/>
  </r>
  <r>
    <n v="68367"/>
    <x v="1"/>
    <n v="43"/>
    <x v="0"/>
    <x v="2"/>
    <s v="Mercedes Benz"/>
    <x v="2"/>
    <x v="1"/>
  </r>
  <r>
    <n v="90627"/>
    <x v="1"/>
    <n v="24"/>
    <x v="2"/>
    <x v="2"/>
    <s v="Cadillac"/>
    <x v="5"/>
    <x v="0"/>
  </r>
  <r>
    <n v="31242"/>
    <x v="2"/>
    <n v="77"/>
    <x v="1"/>
    <x v="2"/>
    <s v="Honda"/>
    <x v="3"/>
    <x v="0"/>
  </r>
  <r>
    <n v="130120"/>
    <x v="0"/>
    <n v="46"/>
    <x v="1"/>
    <x v="0"/>
    <s v="BMW"/>
    <x v="8"/>
    <x v="1"/>
  </r>
  <r>
    <n v="41786"/>
    <x v="1"/>
    <n v="30"/>
    <x v="2"/>
    <x v="2"/>
    <s v="Nissan"/>
    <x v="2"/>
    <x v="1"/>
  </r>
  <r>
    <n v="52138"/>
    <x v="1"/>
    <n v="49"/>
    <x v="1"/>
    <x v="3"/>
    <s v="Mitsubishi"/>
    <x v="3"/>
    <x v="1"/>
  </r>
  <r>
    <n v="86883"/>
    <x v="1"/>
    <n v="26"/>
    <x v="2"/>
    <x v="0"/>
    <s v="Cadillac"/>
    <x v="6"/>
    <x v="0"/>
  </r>
  <r>
    <n v="49480"/>
    <x v="1"/>
    <n v="63"/>
    <x v="1"/>
    <x v="1"/>
    <s v="Honda"/>
    <x v="0"/>
    <x v="0"/>
  </r>
  <r>
    <n v="105369"/>
    <x v="0"/>
    <n v="40"/>
    <x v="0"/>
    <x v="1"/>
    <s v="Chevrolet"/>
    <x v="0"/>
    <x v="0"/>
  </r>
  <r>
    <n v="107882"/>
    <x v="0"/>
    <n v="20"/>
    <x v="2"/>
    <x v="3"/>
    <s v="Ford"/>
    <x v="8"/>
    <x v="1"/>
  </r>
  <r>
    <n v="79394"/>
    <x v="1"/>
    <n v="51"/>
    <x v="1"/>
    <x v="1"/>
    <s v="Chevrolet"/>
    <x v="3"/>
    <x v="0"/>
  </r>
  <r>
    <n v="110098"/>
    <x v="0"/>
    <n v="79"/>
    <x v="1"/>
    <x v="2"/>
    <s v="Lincoln"/>
    <x v="3"/>
    <x v="1"/>
  </r>
  <r>
    <n v="107887"/>
    <x v="0"/>
    <n v="42"/>
    <x v="0"/>
    <x v="1"/>
    <s v="Cadillac"/>
    <x v="4"/>
    <x v="0"/>
  </r>
  <r>
    <n v="96160"/>
    <x v="1"/>
    <n v="61"/>
    <x v="1"/>
    <x v="3"/>
    <s v="Dodge"/>
    <x v="4"/>
    <x v="1"/>
  </r>
  <r>
    <n v="61926"/>
    <x v="1"/>
    <n v="62"/>
    <x v="1"/>
    <x v="3"/>
    <s v="Buick"/>
    <x v="2"/>
    <x v="0"/>
  </r>
  <r>
    <n v="89249"/>
    <x v="1"/>
    <n v="42"/>
    <x v="0"/>
    <x v="2"/>
    <s v="Mitsubishi"/>
    <x v="5"/>
    <x v="0"/>
  </r>
  <r>
    <n v="120690"/>
    <x v="0"/>
    <n v="34"/>
    <x v="0"/>
    <x v="2"/>
    <s v="Dodge"/>
    <x v="8"/>
    <x v="1"/>
  </r>
  <r>
    <n v="73907"/>
    <x v="1"/>
    <n v="32"/>
    <x v="0"/>
    <x v="2"/>
    <s v="Ram"/>
    <x v="7"/>
    <x v="0"/>
  </r>
  <r>
    <n v="30284"/>
    <x v="2"/>
    <n v="22"/>
    <x v="2"/>
    <x v="2"/>
    <s v="Mazda"/>
    <x v="6"/>
    <x v="1"/>
  </r>
  <r>
    <n v="109093"/>
    <x v="0"/>
    <n v="78"/>
    <x v="1"/>
    <x v="3"/>
    <s v="Kia"/>
    <x v="5"/>
    <x v="1"/>
  </r>
  <r>
    <n v="97602"/>
    <x v="1"/>
    <n v="71"/>
    <x v="1"/>
    <x v="3"/>
    <s v="Ram"/>
    <x v="5"/>
    <x v="1"/>
  </r>
  <r>
    <n v="106770"/>
    <x v="0"/>
    <n v="73"/>
    <x v="1"/>
    <x v="0"/>
    <s v="Ram"/>
    <x v="4"/>
    <x v="1"/>
  </r>
  <r>
    <n v="75378"/>
    <x v="1"/>
    <n v="49"/>
    <x v="1"/>
    <x v="0"/>
    <s v="Toyota"/>
    <x v="1"/>
    <x v="1"/>
  </r>
  <r>
    <n v="101945"/>
    <x v="0"/>
    <n v="49"/>
    <x v="1"/>
    <x v="0"/>
    <s v="Buick"/>
    <x v="3"/>
    <x v="0"/>
  </r>
  <r>
    <n v="61634"/>
    <x v="1"/>
    <n v="40"/>
    <x v="0"/>
    <x v="0"/>
    <s v="Nissan"/>
    <x v="5"/>
    <x v="0"/>
  </r>
  <r>
    <n v="87591"/>
    <x v="1"/>
    <n v="26"/>
    <x v="2"/>
    <x v="0"/>
    <s v="Chevrolet"/>
    <x v="7"/>
    <x v="0"/>
  </r>
  <r>
    <n v="73027"/>
    <x v="1"/>
    <n v="25"/>
    <x v="2"/>
    <x v="2"/>
    <s v="Mercedes Benz"/>
    <x v="4"/>
    <x v="0"/>
  </r>
  <r>
    <n v="115457"/>
    <x v="0"/>
    <n v="69"/>
    <x v="1"/>
    <x v="3"/>
    <s v="Toyota"/>
    <x v="8"/>
    <x v="1"/>
  </r>
  <r>
    <n v="51667"/>
    <x v="1"/>
    <n v="70"/>
    <x v="1"/>
    <x v="3"/>
    <s v="BMW"/>
    <x v="7"/>
    <x v="0"/>
  </r>
  <r>
    <n v="127192"/>
    <x v="0"/>
    <n v="39"/>
    <x v="0"/>
    <x v="0"/>
    <s v="Subaru"/>
    <x v="8"/>
    <x v="1"/>
  </r>
  <r>
    <n v="134266"/>
    <x v="0"/>
    <n v="64"/>
    <x v="1"/>
    <x v="0"/>
    <s v="Mercedes Benz"/>
    <x v="1"/>
    <x v="1"/>
  </r>
  <r>
    <n v="77252"/>
    <x v="1"/>
    <n v="30"/>
    <x v="2"/>
    <x v="0"/>
    <s v="Mercedes Benz"/>
    <x v="1"/>
    <x v="0"/>
  </r>
  <r>
    <n v="32157"/>
    <x v="2"/>
    <n v="40"/>
    <x v="0"/>
    <x v="1"/>
    <s v="Honda"/>
    <x v="7"/>
    <x v="1"/>
  </r>
  <r>
    <n v="101426"/>
    <x v="0"/>
    <n v="20"/>
    <x v="2"/>
    <x v="2"/>
    <s v="Mitsubishi"/>
    <x v="8"/>
    <x v="1"/>
  </r>
  <r>
    <n v="31327"/>
    <x v="2"/>
    <n v="37"/>
    <x v="0"/>
    <x v="1"/>
    <s v="Mercedes Benz"/>
    <x v="3"/>
    <x v="1"/>
  </r>
  <r>
    <n v="91332"/>
    <x v="1"/>
    <n v="70"/>
    <x v="1"/>
    <x v="1"/>
    <s v="Nissan"/>
    <x v="3"/>
    <x v="1"/>
  </r>
  <r>
    <n v="119658"/>
    <x v="0"/>
    <n v="31"/>
    <x v="0"/>
    <x v="0"/>
    <s v="Ford"/>
    <x v="0"/>
    <x v="1"/>
  </r>
  <r>
    <n v="59217"/>
    <x v="1"/>
    <n v="58"/>
    <x v="1"/>
    <x v="0"/>
    <s v="Jeep"/>
    <x v="2"/>
    <x v="0"/>
  </r>
  <r>
    <n v="128632"/>
    <x v="0"/>
    <n v="33"/>
    <x v="0"/>
    <x v="1"/>
    <s v="Subaru"/>
    <x v="0"/>
    <x v="1"/>
  </r>
  <r>
    <n v="23369"/>
    <x v="2"/>
    <n v="51"/>
    <x v="1"/>
    <x v="1"/>
    <s v="BMW"/>
    <x v="4"/>
    <x v="1"/>
  </r>
  <r>
    <n v="20000"/>
    <x v="2"/>
    <n v="34"/>
    <x v="0"/>
    <x v="2"/>
    <s v="Subaru"/>
    <x v="4"/>
    <x v="1"/>
  </r>
  <r>
    <n v="101699"/>
    <x v="0"/>
    <n v="67"/>
    <x v="1"/>
    <x v="0"/>
    <s v="Chevrolet"/>
    <x v="2"/>
    <x v="1"/>
  </r>
  <r>
    <n v="130758"/>
    <x v="0"/>
    <n v="74"/>
    <x v="1"/>
    <x v="1"/>
    <s v="Nissan"/>
    <x v="1"/>
    <x v="1"/>
  </r>
  <r>
    <n v="104664"/>
    <x v="0"/>
    <n v="77"/>
    <x v="1"/>
    <x v="0"/>
    <s v="Toyota"/>
    <x v="2"/>
    <x v="1"/>
  </r>
  <r>
    <n v="63922"/>
    <x v="1"/>
    <n v="34"/>
    <x v="0"/>
    <x v="2"/>
    <s v="Kia"/>
    <x v="4"/>
    <x v="0"/>
  </r>
  <r>
    <n v="140925"/>
    <x v="0"/>
    <n v="80"/>
    <x v="1"/>
    <x v="3"/>
    <s v="Cadillac"/>
    <x v="5"/>
    <x v="1"/>
  </r>
  <r>
    <n v="39444"/>
    <x v="2"/>
    <n v="20"/>
    <x v="2"/>
    <x v="1"/>
    <s v="Other"/>
    <x v="7"/>
    <x v="1"/>
  </r>
  <r>
    <n v="78379"/>
    <x v="1"/>
    <n v="42"/>
    <x v="0"/>
    <x v="3"/>
    <s v="Ford"/>
    <x v="8"/>
    <x v="0"/>
  </r>
  <r>
    <n v="106796"/>
    <x v="0"/>
    <n v="58"/>
    <x v="1"/>
    <x v="3"/>
    <s v="Chevrolet"/>
    <x v="7"/>
    <x v="1"/>
  </r>
  <r>
    <n v="33148"/>
    <x v="2"/>
    <n v="70"/>
    <x v="1"/>
    <x v="3"/>
    <s v="Buick"/>
    <x v="8"/>
    <x v="0"/>
  </r>
  <r>
    <n v="140088"/>
    <x v="0"/>
    <n v="78"/>
    <x v="1"/>
    <x v="3"/>
    <s v="Buick"/>
    <x v="3"/>
    <x v="1"/>
  </r>
  <r>
    <n v="140613"/>
    <x v="0"/>
    <n v="50"/>
    <x v="1"/>
    <x v="3"/>
    <s v="Mazda"/>
    <x v="1"/>
    <x v="1"/>
  </r>
  <r>
    <n v="72867"/>
    <x v="1"/>
    <n v="67"/>
    <x v="1"/>
    <x v="2"/>
    <s v="Jeep"/>
    <x v="3"/>
    <x v="1"/>
  </r>
  <r>
    <n v="94564"/>
    <x v="1"/>
    <n v="34"/>
    <x v="0"/>
    <x v="0"/>
    <s v="Chrysler"/>
    <x v="2"/>
    <x v="0"/>
  </r>
  <r>
    <n v="115429"/>
    <x v="0"/>
    <n v="57"/>
    <x v="1"/>
    <x v="0"/>
    <s v="BMW"/>
    <x v="0"/>
    <x v="0"/>
  </r>
  <r>
    <n v="55621"/>
    <x v="1"/>
    <n v="71"/>
    <x v="1"/>
    <x v="2"/>
    <s v="Ram"/>
    <x v="1"/>
    <x v="0"/>
  </r>
  <r>
    <n v="33347"/>
    <x v="2"/>
    <n v="70"/>
    <x v="1"/>
    <x v="0"/>
    <s v="Mercedes Benz"/>
    <x v="1"/>
    <x v="0"/>
  </r>
  <r>
    <n v="39215"/>
    <x v="2"/>
    <n v="46"/>
    <x v="1"/>
    <x v="3"/>
    <s v="Lincoln"/>
    <x v="3"/>
    <x v="1"/>
  </r>
  <r>
    <n v="52867"/>
    <x v="1"/>
    <n v="73"/>
    <x v="1"/>
    <x v="0"/>
    <s v="Dodge"/>
    <x v="3"/>
    <x v="0"/>
  </r>
  <r>
    <n v="24179"/>
    <x v="2"/>
    <n v="75"/>
    <x v="1"/>
    <x v="3"/>
    <s v="Honda"/>
    <x v="2"/>
    <x v="0"/>
  </r>
  <r>
    <n v="45116"/>
    <x v="1"/>
    <n v="28"/>
    <x v="2"/>
    <x v="2"/>
    <s v="Nissan"/>
    <x v="1"/>
    <x v="1"/>
  </r>
  <r>
    <n v="27562"/>
    <x v="2"/>
    <n v="27"/>
    <x v="2"/>
    <x v="0"/>
    <s v="Ram"/>
    <x v="8"/>
    <x v="1"/>
  </r>
  <r>
    <n v="127504"/>
    <x v="0"/>
    <n v="47"/>
    <x v="1"/>
    <x v="2"/>
    <s v="Dodge"/>
    <x v="3"/>
    <x v="1"/>
  </r>
  <r>
    <n v="35821"/>
    <x v="2"/>
    <n v="58"/>
    <x v="1"/>
    <x v="3"/>
    <s v="Kia"/>
    <x v="4"/>
    <x v="1"/>
  </r>
  <r>
    <n v="86314"/>
    <x v="1"/>
    <n v="63"/>
    <x v="1"/>
    <x v="0"/>
    <s v="Toyota"/>
    <x v="3"/>
    <x v="1"/>
  </r>
  <r>
    <n v="150000"/>
    <x v="0"/>
    <n v="80"/>
    <x v="1"/>
    <x v="0"/>
    <s v="Toyota"/>
    <x v="4"/>
    <x v="1"/>
  </r>
  <r>
    <n v="129135"/>
    <x v="0"/>
    <n v="23"/>
    <x v="2"/>
    <x v="1"/>
    <s v="Chevrolet"/>
    <x v="6"/>
    <x v="1"/>
  </r>
  <r>
    <n v="111867"/>
    <x v="0"/>
    <n v="48"/>
    <x v="1"/>
    <x v="0"/>
    <s v="Subaru"/>
    <x v="3"/>
    <x v="0"/>
  </r>
  <r>
    <n v="117099"/>
    <x v="0"/>
    <n v="35"/>
    <x v="0"/>
    <x v="0"/>
    <s v="Mercedes Benz"/>
    <x v="5"/>
    <x v="1"/>
  </r>
  <r>
    <n v="51411"/>
    <x v="1"/>
    <n v="65"/>
    <x v="1"/>
    <x v="1"/>
    <s v="Cadillac"/>
    <x v="0"/>
    <x v="0"/>
  </r>
  <r>
    <n v="104237"/>
    <x v="0"/>
    <n v="38"/>
    <x v="0"/>
    <x v="2"/>
    <s v="Cadillac"/>
    <x v="1"/>
    <x v="1"/>
  </r>
  <r>
    <n v="65666"/>
    <x v="1"/>
    <n v="77"/>
    <x v="1"/>
    <x v="0"/>
    <s v="Honda"/>
    <x v="0"/>
    <x v="0"/>
  </r>
  <r>
    <n v="110467"/>
    <x v="0"/>
    <n v="79"/>
    <x v="1"/>
    <x v="0"/>
    <s v="Mitsubishi"/>
    <x v="3"/>
    <x v="1"/>
  </r>
  <r>
    <n v="105509"/>
    <x v="0"/>
    <n v="80"/>
    <x v="1"/>
    <x v="2"/>
    <s v="Nissan"/>
    <x v="8"/>
    <x v="1"/>
  </r>
  <r>
    <n v="135013"/>
    <x v="0"/>
    <n v="41"/>
    <x v="0"/>
    <x v="3"/>
    <s v="Ram"/>
    <x v="5"/>
    <x v="1"/>
  </r>
  <r>
    <n v="133548"/>
    <x v="0"/>
    <n v="80"/>
    <x v="1"/>
    <x v="0"/>
    <s v="BMW"/>
    <x v="8"/>
    <x v="1"/>
  </r>
  <r>
    <n v="86243"/>
    <x v="1"/>
    <n v="22"/>
    <x v="2"/>
    <x v="2"/>
    <s v="Jeep"/>
    <x v="0"/>
    <x v="0"/>
  </r>
  <r>
    <n v="56309"/>
    <x v="1"/>
    <n v="36"/>
    <x v="0"/>
    <x v="0"/>
    <s v="Hyundai"/>
    <x v="1"/>
    <x v="0"/>
  </r>
  <r>
    <n v="27661"/>
    <x v="2"/>
    <n v="32"/>
    <x v="0"/>
    <x v="0"/>
    <s v="Ford"/>
    <x v="8"/>
    <x v="1"/>
  </r>
  <r>
    <n v="139175"/>
    <x v="0"/>
    <n v="71"/>
    <x v="1"/>
    <x v="0"/>
    <s v="Kia"/>
    <x v="2"/>
    <x v="1"/>
  </r>
  <r>
    <n v="100578"/>
    <x v="0"/>
    <n v="35"/>
    <x v="0"/>
    <x v="3"/>
    <s v="Honda"/>
    <x v="6"/>
    <x v="1"/>
  </r>
  <r>
    <n v="35054"/>
    <x v="2"/>
    <n v="24"/>
    <x v="2"/>
    <x v="0"/>
    <s v="Nissan"/>
    <x v="5"/>
    <x v="1"/>
  </r>
  <r>
    <n v="136475"/>
    <x v="0"/>
    <n v="74"/>
    <x v="1"/>
    <x v="2"/>
    <s v="Honda"/>
    <x v="0"/>
    <x v="1"/>
  </r>
  <r>
    <n v="147791"/>
    <x v="0"/>
    <n v="69"/>
    <x v="1"/>
    <x v="0"/>
    <s v="Nissan"/>
    <x v="6"/>
    <x v="1"/>
  </r>
  <r>
    <n v="39644"/>
    <x v="2"/>
    <n v="30"/>
    <x v="2"/>
    <x v="1"/>
    <s v="Buick"/>
    <x v="7"/>
    <x v="1"/>
  </r>
  <r>
    <n v="39372"/>
    <x v="2"/>
    <n v="36"/>
    <x v="0"/>
    <x v="0"/>
    <s v="Subaru"/>
    <x v="3"/>
    <x v="1"/>
  </r>
  <r>
    <n v="26573"/>
    <x v="2"/>
    <n v="58"/>
    <x v="1"/>
    <x v="0"/>
    <s v="Lincoln"/>
    <x v="2"/>
    <x v="1"/>
  </r>
  <r>
    <n v="149631"/>
    <x v="0"/>
    <n v="75"/>
    <x v="1"/>
    <x v="1"/>
    <s v="Cadillac"/>
    <x v="0"/>
    <x v="1"/>
  </r>
  <r>
    <n v="72180"/>
    <x v="1"/>
    <n v="20"/>
    <x v="2"/>
    <x v="2"/>
    <s v="Subaru"/>
    <x v="3"/>
    <x v="0"/>
  </r>
  <r>
    <n v="79986"/>
    <x v="1"/>
    <n v="49"/>
    <x v="1"/>
    <x v="1"/>
    <s v="Buick"/>
    <x v="1"/>
    <x v="0"/>
  </r>
  <r>
    <n v="44698"/>
    <x v="1"/>
    <n v="70"/>
    <x v="1"/>
    <x v="1"/>
    <s v="Cadillac"/>
    <x v="2"/>
    <x v="0"/>
  </r>
  <r>
    <n v="32395"/>
    <x v="2"/>
    <n v="77"/>
    <x v="1"/>
    <x v="2"/>
    <s v="Ford"/>
    <x v="3"/>
    <x v="0"/>
  </r>
  <r>
    <n v="143742"/>
    <x v="0"/>
    <n v="80"/>
    <x v="1"/>
    <x v="2"/>
    <s v="Kia"/>
    <x v="7"/>
    <x v="1"/>
  </r>
  <r>
    <n v="129444"/>
    <x v="0"/>
    <n v="43"/>
    <x v="0"/>
    <x v="0"/>
    <s v="Lincoln"/>
    <x v="1"/>
    <x v="1"/>
  </r>
  <r>
    <n v="138336"/>
    <x v="0"/>
    <n v="50"/>
    <x v="1"/>
    <x v="0"/>
    <s v="Dodge"/>
    <x v="1"/>
    <x v="1"/>
  </r>
  <r>
    <n v="146398"/>
    <x v="0"/>
    <n v="23"/>
    <x v="2"/>
    <x v="1"/>
    <s v="Honda"/>
    <x v="7"/>
    <x v="1"/>
  </r>
  <r>
    <n v="122048"/>
    <x v="0"/>
    <n v="65"/>
    <x v="1"/>
    <x v="0"/>
    <s v="Chrysler"/>
    <x v="3"/>
    <x v="1"/>
  </r>
  <r>
    <n v="111228"/>
    <x v="0"/>
    <n v="75"/>
    <x v="1"/>
    <x v="3"/>
    <s v="Hyundai"/>
    <x v="6"/>
    <x v="1"/>
  </r>
  <r>
    <n v="148081"/>
    <x v="0"/>
    <n v="25"/>
    <x v="2"/>
    <x v="2"/>
    <s v="Dodge"/>
    <x v="7"/>
    <x v="1"/>
  </r>
  <r>
    <n v="43943"/>
    <x v="1"/>
    <n v="78"/>
    <x v="1"/>
    <x v="1"/>
    <s v="Jeep"/>
    <x v="2"/>
    <x v="0"/>
  </r>
  <r>
    <n v="103864"/>
    <x v="0"/>
    <n v="44"/>
    <x v="0"/>
    <x v="2"/>
    <s v="Ram"/>
    <x v="3"/>
    <x v="0"/>
  </r>
  <r>
    <n v="65915"/>
    <x v="1"/>
    <n v="71"/>
    <x v="1"/>
    <x v="1"/>
    <s v="Nissan"/>
    <x v="1"/>
    <x v="0"/>
  </r>
  <r>
    <n v="38684"/>
    <x v="2"/>
    <n v="31"/>
    <x v="0"/>
    <x v="2"/>
    <s v="BMW"/>
    <x v="4"/>
    <x v="1"/>
  </r>
  <r>
    <n v="93679"/>
    <x v="1"/>
    <n v="22"/>
    <x v="2"/>
    <x v="1"/>
    <s v="Kia"/>
    <x v="4"/>
    <x v="0"/>
  </r>
  <r>
    <n v="35889"/>
    <x v="2"/>
    <n v="59"/>
    <x v="1"/>
    <x v="3"/>
    <s v="Mercedes Benz"/>
    <x v="5"/>
    <x v="0"/>
  </r>
  <r>
    <n v="142944"/>
    <x v="0"/>
    <n v="62"/>
    <x v="1"/>
    <x v="1"/>
    <s v="BMW"/>
    <x v="2"/>
    <x v="1"/>
  </r>
  <r>
    <n v="77634"/>
    <x v="1"/>
    <n v="39"/>
    <x v="0"/>
    <x v="2"/>
    <s v="Nissan"/>
    <x v="2"/>
    <x v="0"/>
  </r>
  <r>
    <n v="30480"/>
    <x v="2"/>
    <n v="32"/>
    <x v="0"/>
    <x v="0"/>
    <s v="Hyundai"/>
    <x v="8"/>
    <x v="1"/>
  </r>
  <r>
    <n v="48971"/>
    <x v="1"/>
    <n v="44"/>
    <x v="0"/>
    <x v="2"/>
    <s v="Cadillac"/>
    <x v="2"/>
    <x v="1"/>
  </r>
  <r>
    <n v="57426"/>
    <x v="1"/>
    <n v="34"/>
    <x v="0"/>
    <x v="1"/>
    <s v="Nissan"/>
    <x v="2"/>
    <x v="0"/>
  </r>
  <r>
    <n v="33813"/>
    <x v="2"/>
    <n v="32"/>
    <x v="0"/>
    <x v="2"/>
    <s v="Lincoln"/>
    <x v="0"/>
    <x v="1"/>
  </r>
  <r>
    <n v="43466"/>
    <x v="1"/>
    <n v="79"/>
    <x v="1"/>
    <x v="1"/>
    <s v="Kia"/>
    <x v="0"/>
    <x v="0"/>
  </r>
  <r>
    <n v="29502"/>
    <x v="2"/>
    <n v="73"/>
    <x v="1"/>
    <x v="3"/>
    <s v="Subaru"/>
    <x v="6"/>
    <x v="0"/>
  </r>
  <r>
    <n v="33075"/>
    <x v="2"/>
    <n v="64"/>
    <x v="1"/>
    <x v="3"/>
    <s v="Mazda"/>
    <x v="7"/>
    <x v="0"/>
  </r>
  <r>
    <n v="51744"/>
    <x v="1"/>
    <n v="42"/>
    <x v="0"/>
    <x v="3"/>
    <s v="Toyota"/>
    <x v="7"/>
    <x v="1"/>
  </r>
  <r>
    <n v="82072"/>
    <x v="1"/>
    <n v="37"/>
    <x v="0"/>
    <x v="1"/>
    <s v="Mercedes Benz"/>
    <x v="2"/>
    <x v="0"/>
  </r>
  <r>
    <n v="135271"/>
    <x v="0"/>
    <n v="39"/>
    <x v="0"/>
    <x v="0"/>
    <s v="Mitsubishi"/>
    <x v="6"/>
    <x v="1"/>
  </r>
  <r>
    <n v="142642"/>
    <x v="0"/>
    <n v="41"/>
    <x v="0"/>
    <x v="3"/>
    <s v="Honda"/>
    <x v="6"/>
    <x v="1"/>
  </r>
  <r>
    <n v="126044"/>
    <x v="0"/>
    <n v="26"/>
    <x v="2"/>
    <x v="3"/>
    <s v="Buick"/>
    <x v="8"/>
    <x v="1"/>
  </r>
  <r>
    <n v="52016"/>
    <x v="1"/>
    <n v="68"/>
    <x v="1"/>
    <x v="2"/>
    <s v="Kia"/>
    <x v="7"/>
    <x v="0"/>
  </r>
  <r>
    <n v="116184"/>
    <x v="0"/>
    <n v="57"/>
    <x v="1"/>
    <x v="2"/>
    <s v="Other"/>
    <x v="3"/>
    <x v="0"/>
  </r>
  <r>
    <n v="120265"/>
    <x v="0"/>
    <n v="52"/>
    <x v="1"/>
    <x v="3"/>
    <s v="Subaru"/>
    <x v="4"/>
    <x v="0"/>
  </r>
  <r>
    <n v="21069"/>
    <x v="2"/>
    <n v="67"/>
    <x v="1"/>
    <x v="0"/>
    <s v="Lincoln"/>
    <x v="5"/>
    <x v="1"/>
  </r>
  <r>
    <n v="142443"/>
    <x v="0"/>
    <n v="80"/>
    <x v="1"/>
    <x v="1"/>
    <s v="Mercedes Benz"/>
    <x v="2"/>
    <x v="1"/>
  </r>
  <r>
    <n v="140839"/>
    <x v="0"/>
    <n v="53"/>
    <x v="1"/>
    <x v="3"/>
    <s v="Lincoln"/>
    <x v="8"/>
    <x v="1"/>
  </r>
  <r>
    <n v="22243"/>
    <x v="2"/>
    <n v="48"/>
    <x v="1"/>
    <x v="0"/>
    <s v="Other"/>
    <x v="0"/>
    <x v="1"/>
  </r>
  <r>
    <n v="141371"/>
    <x v="0"/>
    <n v="57"/>
    <x v="1"/>
    <x v="3"/>
    <s v="Other"/>
    <x v="4"/>
    <x v="1"/>
  </r>
  <r>
    <n v="134776"/>
    <x v="0"/>
    <n v="43"/>
    <x v="0"/>
    <x v="0"/>
    <s v="Ram"/>
    <x v="0"/>
    <x v="1"/>
  </r>
  <r>
    <n v="106923"/>
    <x v="0"/>
    <n v="46"/>
    <x v="1"/>
    <x v="3"/>
    <s v="Honda"/>
    <x v="4"/>
    <x v="0"/>
  </r>
  <r>
    <n v="41864"/>
    <x v="1"/>
    <n v="60"/>
    <x v="1"/>
    <x v="1"/>
    <s v="Mitsubishi"/>
    <x v="3"/>
    <x v="1"/>
  </r>
  <r>
    <n v="122989"/>
    <x v="0"/>
    <n v="37"/>
    <x v="0"/>
    <x v="0"/>
    <s v="Other"/>
    <x v="7"/>
    <x v="1"/>
  </r>
  <r>
    <n v="99903"/>
    <x v="1"/>
    <n v="71"/>
    <x v="1"/>
    <x v="0"/>
    <s v="Hyundai"/>
    <x v="0"/>
    <x v="1"/>
  </r>
  <r>
    <n v="52390"/>
    <x v="1"/>
    <n v="54"/>
    <x v="1"/>
    <x v="0"/>
    <s v="Mitsubishi"/>
    <x v="7"/>
    <x v="1"/>
  </r>
  <r>
    <n v="79393"/>
    <x v="1"/>
    <n v="74"/>
    <x v="1"/>
    <x v="3"/>
    <s v="BMW"/>
    <x v="2"/>
    <x v="1"/>
  </r>
  <r>
    <n v="50889"/>
    <x v="1"/>
    <n v="20"/>
    <x v="2"/>
    <x v="0"/>
    <s v="Mercedes Benz"/>
    <x v="0"/>
    <x v="0"/>
  </r>
  <r>
    <n v="74795"/>
    <x v="1"/>
    <n v="76"/>
    <x v="1"/>
    <x v="2"/>
    <s v="Buick"/>
    <x v="1"/>
    <x v="1"/>
  </r>
  <r>
    <n v="57895"/>
    <x v="1"/>
    <n v="51"/>
    <x v="1"/>
    <x v="0"/>
    <s v="Chrysler"/>
    <x v="2"/>
    <x v="1"/>
  </r>
  <r>
    <n v="135946"/>
    <x v="0"/>
    <n v="50"/>
    <x v="1"/>
    <x v="1"/>
    <s v="Mazda"/>
    <x v="8"/>
    <x v="1"/>
  </r>
  <r>
    <n v="96689"/>
    <x v="1"/>
    <n v="54"/>
    <x v="1"/>
    <x v="3"/>
    <s v="Jeep"/>
    <x v="4"/>
    <x v="0"/>
  </r>
  <r>
    <n v="68763"/>
    <x v="1"/>
    <n v="23"/>
    <x v="2"/>
    <x v="1"/>
    <s v="Chrysler"/>
    <x v="2"/>
    <x v="0"/>
  </r>
  <r>
    <n v="122552"/>
    <x v="0"/>
    <n v="49"/>
    <x v="1"/>
    <x v="2"/>
    <s v="Dodge"/>
    <x v="6"/>
    <x v="0"/>
  </r>
  <r>
    <n v="75543"/>
    <x v="1"/>
    <n v="43"/>
    <x v="0"/>
    <x v="3"/>
    <s v="Other"/>
    <x v="0"/>
    <x v="0"/>
  </r>
  <r>
    <n v="97700"/>
    <x v="1"/>
    <n v="44"/>
    <x v="0"/>
    <x v="0"/>
    <s v="Chrysler"/>
    <x v="2"/>
    <x v="0"/>
  </r>
  <r>
    <n v="111352"/>
    <x v="0"/>
    <n v="60"/>
    <x v="1"/>
    <x v="1"/>
    <s v="Mercedes Benz"/>
    <x v="8"/>
    <x v="0"/>
  </r>
  <r>
    <n v="89588"/>
    <x v="1"/>
    <n v="57"/>
    <x v="1"/>
    <x v="2"/>
    <s v="Buick"/>
    <x v="7"/>
    <x v="0"/>
  </r>
  <r>
    <n v="55622"/>
    <x v="1"/>
    <n v="27"/>
    <x v="2"/>
    <x v="0"/>
    <s v="Jeep"/>
    <x v="2"/>
    <x v="1"/>
  </r>
  <r>
    <n v="98651"/>
    <x v="1"/>
    <n v="78"/>
    <x v="1"/>
    <x v="3"/>
    <s v="BMW"/>
    <x v="6"/>
    <x v="1"/>
  </r>
  <r>
    <n v="55803"/>
    <x v="1"/>
    <n v="57"/>
    <x v="1"/>
    <x v="0"/>
    <s v="Toyota"/>
    <x v="5"/>
    <x v="1"/>
  </r>
  <r>
    <n v="135736"/>
    <x v="0"/>
    <n v="57"/>
    <x v="1"/>
    <x v="0"/>
    <s v="Subaru"/>
    <x v="6"/>
    <x v="1"/>
  </r>
  <r>
    <n v="26842"/>
    <x v="2"/>
    <n v="62"/>
    <x v="1"/>
    <x v="3"/>
    <s v="Jeep"/>
    <x v="4"/>
    <x v="0"/>
  </r>
  <r>
    <n v="113979"/>
    <x v="0"/>
    <n v="50"/>
    <x v="1"/>
    <x v="0"/>
    <s v="Mitsubishi"/>
    <x v="8"/>
    <x v="0"/>
  </r>
  <r>
    <n v="48157"/>
    <x v="1"/>
    <n v="29"/>
    <x v="2"/>
    <x v="0"/>
    <s v="Chevrolet"/>
    <x v="6"/>
    <x v="0"/>
  </r>
  <r>
    <n v="117185"/>
    <x v="0"/>
    <n v="22"/>
    <x v="2"/>
    <x v="2"/>
    <s v="Kia"/>
    <x v="7"/>
    <x v="1"/>
  </r>
  <r>
    <n v="98308"/>
    <x v="1"/>
    <n v="70"/>
    <x v="1"/>
    <x v="0"/>
    <s v="Cadillac"/>
    <x v="0"/>
    <x v="1"/>
  </r>
  <r>
    <n v="94581"/>
    <x v="1"/>
    <n v="53"/>
    <x v="1"/>
    <x v="2"/>
    <s v="Toyota"/>
    <x v="1"/>
    <x v="0"/>
  </r>
  <r>
    <n v="46000"/>
    <x v="1"/>
    <n v="27"/>
    <x v="2"/>
    <x v="0"/>
    <s v="Ford"/>
    <x v="4"/>
    <x v="1"/>
  </r>
  <r>
    <n v="144319"/>
    <x v="0"/>
    <n v="44"/>
    <x v="0"/>
    <x v="3"/>
    <s v="BMW"/>
    <x v="5"/>
    <x v="1"/>
  </r>
  <r>
    <n v="128510"/>
    <x v="0"/>
    <n v="25"/>
    <x v="2"/>
    <x v="2"/>
    <s v="Other"/>
    <x v="5"/>
    <x v="1"/>
  </r>
  <r>
    <n v="88682"/>
    <x v="1"/>
    <n v="50"/>
    <x v="1"/>
    <x v="0"/>
    <s v="Dodge"/>
    <x v="4"/>
    <x v="0"/>
  </r>
  <r>
    <n v="83085"/>
    <x v="1"/>
    <n v="27"/>
    <x v="2"/>
    <x v="2"/>
    <s v="Mercedes Benz"/>
    <x v="2"/>
    <x v="0"/>
  </r>
  <r>
    <n v="44655"/>
    <x v="1"/>
    <n v="48"/>
    <x v="1"/>
    <x v="0"/>
    <s v="Kia"/>
    <x v="5"/>
    <x v="1"/>
  </r>
  <r>
    <n v="63422"/>
    <x v="1"/>
    <n v="61"/>
    <x v="1"/>
    <x v="1"/>
    <s v="BMW"/>
    <x v="1"/>
    <x v="0"/>
  </r>
  <r>
    <n v="66195"/>
    <x v="1"/>
    <n v="21"/>
    <x v="2"/>
    <x v="3"/>
    <s v="BMW"/>
    <x v="6"/>
    <x v="0"/>
  </r>
  <r>
    <n v="59426"/>
    <x v="1"/>
    <n v="40"/>
    <x v="0"/>
    <x v="0"/>
    <s v="Kia"/>
    <x v="3"/>
    <x v="0"/>
  </r>
  <r>
    <n v="65083"/>
    <x v="1"/>
    <n v="74"/>
    <x v="1"/>
    <x v="0"/>
    <s v="Kia"/>
    <x v="2"/>
    <x v="0"/>
  </r>
  <r>
    <n v="48501"/>
    <x v="1"/>
    <n v="49"/>
    <x v="1"/>
    <x v="3"/>
    <s v="Mazda"/>
    <x v="7"/>
    <x v="1"/>
  </r>
  <r>
    <n v="133552"/>
    <x v="0"/>
    <n v="32"/>
    <x v="0"/>
    <x v="0"/>
    <s v="BMW"/>
    <x v="3"/>
    <x v="1"/>
  </r>
  <r>
    <n v="83481"/>
    <x v="1"/>
    <n v="58"/>
    <x v="1"/>
    <x v="2"/>
    <s v="Honda"/>
    <x v="7"/>
    <x v="0"/>
  </r>
  <r>
    <n v="101617"/>
    <x v="0"/>
    <n v="71"/>
    <x v="1"/>
    <x v="3"/>
    <s v="Toyota"/>
    <x v="1"/>
    <x v="1"/>
  </r>
  <r>
    <n v="40713"/>
    <x v="1"/>
    <n v="56"/>
    <x v="1"/>
    <x v="2"/>
    <s v="Ram"/>
    <x v="7"/>
    <x v="1"/>
  </r>
  <r>
    <n v="85140"/>
    <x v="1"/>
    <n v="66"/>
    <x v="1"/>
    <x v="2"/>
    <s v="Kia"/>
    <x v="3"/>
    <x v="1"/>
  </r>
  <r>
    <n v="50684"/>
    <x v="1"/>
    <n v="65"/>
    <x v="1"/>
    <x v="0"/>
    <s v="Honda"/>
    <x v="8"/>
    <x v="0"/>
  </r>
  <r>
    <n v="21918"/>
    <x v="2"/>
    <n v="30"/>
    <x v="2"/>
    <x v="3"/>
    <s v="Jeep"/>
    <x v="4"/>
    <x v="1"/>
  </r>
  <r>
    <n v="35650"/>
    <x v="2"/>
    <n v="37"/>
    <x v="0"/>
    <x v="3"/>
    <s v="Honda"/>
    <x v="3"/>
    <x v="1"/>
  </r>
  <r>
    <n v="120763"/>
    <x v="0"/>
    <n v="57"/>
    <x v="1"/>
    <x v="0"/>
    <s v="Hyundai"/>
    <x v="2"/>
    <x v="0"/>
  </r>
  <r>
    <n v="28074"/>
    <x v="2"/>
    <n v="68"/>
    <x v="1"/>
    <x v="3"/>
    <s v="Kia"/>
    <x v="1"/>
    <x v="0"/>
  </r>
  <r>
    <n v="134369"/>
    <x v="0"/>
    <n v="43"/>
    <x v="0"/>
    <x v="2"/>
    <s v="Ram"/>
    <x v="7"/>
    <x v="1"/>
  </r>
  <r>
    <n v="72073"/>
    <x v="1"/>
    <n v="74"/>
    <x v="1"/>
    <x v="0"/>
    <s v="BMW"/>
    <x v="3"/>
    <x v="0"/>
  </r>
  <r>
    <n v="33583"/>
    <x v="2"/>
    <n v="41"/>
    <x v="0"/>
    <x v="3"/>
    <s v="Chrysler"/>
    <x v="0"/>
    <x v="1"/>
  </r>
  <r>
    <n v="52509"/>
    <x v="1"/>
    <n v="41"/>
    <x v="0"/>
    <x v="2"/>
    <s v="Lincoln"/>
    <x v="6"/>
    <x v="1"/>
  </r>
  <r>
    <n v="125507"/>
    <x v="0"/>
    <n v="39"/>
    <x v="0"/>
    <x v="3"/>
    <s v="Dodge"/>
    <x v="7"/>
    <x v="1"/>
  </r>
  <r>
    <n v="31457"/>
    <x v="2"/>
    <n v="75"/>
    <x v="1"/>
    <x v="1"/>
    <s v="Dodge"/>
    <x v="6"/>
    <x v="0"/>
  </r>
  <r>
    <n v="57418"/>
    <x v="1"/>
    <n v="67"/>
    <x v="1"/>
    <x v="3"/>
    <s v="Kia"/>
    <x v="7"/>
    <x v="0"/>
  </r>
  <r>
    <n v="128444"/>
    <x v="0"/>
    <n v="52"/>
    <x v="1"/>
    <x v="0"/>
    <s v="Dodge"/>
    <x v="1"/>
    <x v="1"/>
  </r>
  <r>
    <n v="43845"/>
    <x v="1"/>
    <n v="20"/>
    <x v="2"/>
    <x v="0"/>
    <s v="Ford"/>
    <x v="8"/>
    <x v="1"/>
  </r>
  <r>
    <n v="77137"/>
    <x v="1"/>
    <n v="63"/>
    <x v="1"/>
    <x v="0"/>
    <s v="Nissan"/>
    <x v="1"/>
    <x v="0"/>
  </r>
  <r>
    <n v="123739"/>
    <x v="0"/>
    <n v="29"/>
    <x v="2"/>
    <x v="1"/>
    <s v="Chevrolet"/>
    <x v="4"/>
    <x v="1"/>
  </r>
  <r>
    <n v="39736"/>
    <x v="2"/>
    <n v="60"/>
    <x v="1"/>
    <x v="0"/>
    <s v="Subaru"/>
    <x v="1"/>
    <x v="0"/>
  </r>
  <r>
    <n v="44724"/>
    <x v="1"/>
    <n v="63"/>
    <x v="1"/>
    <x v="0"/>
    <s v="BMW"/>
    <x v="6"/>
    <x v="0"/>
  </r>
  <r>
    <n v="43343"/>
    <x v="1"/>
    <n v="29"/>
    <x v="2"/>
    <x v="3"/>
    <s v="Other"/>
    <x v="7"/>
    <x v="1"/>
  </r>
  <r>
    <n v="87156"/>
    <x v="1"/>
    <n v="51"/>
    <x v="1"/>
    <x v="0"/>
    <s v="Ford"/>
    <x v="1"/>
    <x v="0"/>
  </r>
  <r>
    <n v="55984"/>
    <x v="1"/>
    <n v="59"/>
    <x v="1"/>
    <x v="0"/>
    <s v="Mitsubishi"/>
    <x v="8"/>
    <x v="0"/>
  </r>
  <r>
    <n v="37228"/>
    <x v="2"/>
    <n v="27"/>
    <x v="2"/>
    <x v="0"/>
    <s v="Mazda"/>
    <x v="2"/>
    <x v="1"/>
  </r>
  <r>
    <n v="93366"/>
    <x v="1"/>
    <n v="59"/>
    <x v="1"/>
    <x v="0"/>
    <s v="Mazda"/>
    <x v="8"/>
    <x v="0"/>
  </r>
  <r>
    <n v="39357"/>
    <x v="2"/>
    <n v="45"/>
    <x v="0"/>
    <x v="0"/>
    <s v="Ford"/>
    <x v="7"/>
    <x v="1"/>
  </r>
  <r>
    <n v="117416"/>
    <x v="0"/>
    <n v="69"/>
    <x v="1"/>
    <x v="3"/>
    <s v="BMW"/>
    <x v="0"/>
    <x v="1"/>
  </r>
  <r>
    <n v="96195"/>
    <x v="1"/>
    <n v="63"/>
    <x v="1"/>
    <x v="3"/>
    <s v="Subaru"/>
    <x v="6"/>
    <x v="1"/>
  </r>
  <r>
    <n v="86617"/>
    <x v="1"/>
    <n v="49"/>
    <x v="1"/>
    <x v="0"/>
    <s v="Cadillac"/>
    <x v="3"/>
    <x v="0"/>
  </r>
  <r>
    <n v="24857"/>
    <x v="2"/>
    <n v="67"/>
    <x v="1"/>
    <x v="0"/>
    <s v="Ram"/>
    <x v="8"/>
    <x v="1"/>
  </r>
  <r>
    <n v="147433"/>
    <x v="0"/>
    <n v="62"/>
    <x v="1"/>
    <x v="0"/>
    <s v="Chrysler"/>
    <x v="2"/>
    <x v="1"/>
  </r>
  <r>
    <n v="77489"/>
    <x v="1"/>
    <n v="67"/>
    <x v="1"/>
    <x v="1"/>
    <s v="Hyundai"/>
    <x v="8"/>
    <x v="0"/>
  </r>
  <r>
    <n v="123755"/>
    <x v="0"/>
    <n v="46"/>
    <x v="1"/>
    <x v="3"/>
    <s v="Mitsubishi"/>
    <x v="6"/>
    <x v="0"/>
  </r>
  <r>
    <n v="142249"/>
    <x v="0"/>
    <n v="62"/>
    <x v="1"/>
    <x v="1"/>
    <s v="Mitsubishi"/>
    <x v="8"/>
    <x v="1"/>
  </r>
  <r>
    <n v="83675"/>
    <x v="1"/>
    <n v="50"/>
    <x v="1"/>
    <x v="1"/>
    <s v="Nissan"/>
    <x v="2"/>
    <x v="0"/>
  </r>
  <r>
    <n v="53724"/>
    <x v="1"/>
    <n v="42"/>
    <x v="0"/>
    <x v="3"/>
    <s v="Jeep"/>
    <x v="2"/>
    <x v="1"/>
  </r>
  <r>
    <n v="113881"/>
    <x v="0"/>
    <n v="54"/>
    <x v="1"/>
    <x v="0"/>
    <s v="Other"/>
    <x v="0"/>
    <x v="0"/>
  </r>
  <r>
    <n v="47345"/>
    <x v="1"/>
    <n v="50"/>
    <x v="1"/>
    <x v="2"/>
    <s v="Jeep"/>
    <x v="7"/>
    <x v="1"/>
  </r>
  <r>
    <n v="122498"/>
    <x v="0"/>
    <n v="57"/>
    <x v="1"/>
    <x v="0"/>
    <s v="Chevrolet"/>
    <x v="6"/>
    <x v="0"/>
  </r>
  <r>
    <n v="21382"/>
    <x v="2"/>
    <n v="65"/>
    <x v="1"/>
    <x v="0"/>
    <s v="Honda"/>
    <x v="8"/>
    <x v="1"/>
  </r>
  <r>
    <n v="20359"/>
    <x v="2"/>
    <n v="76"/>
    <x v="1"/>
    <x v="2"/>
    <s v="Nissan"/>
    <x v="1"/>
    <x v="1"/>
  </r>
  <r>
    <n v="50977"/>
    <x v="1"/>
    <n v="67"/>
    <x v="1"/>
    <x v="0"/>
    <s v="Dodge"/>
    <x v="0"/>
    <x v="0"/>
  </r>
  <r>
    <n v="70252"/>
    <x v="1"/>
    <n v="68"/>
    <x v="1"/>
    <x v="0"/>
    <s v="Cadillac"/>
    <x v="0"/>
    <x v="0"/>
  </r>
  <r>
    <n v="41935"/>
    <x v="1"/>
    <n v="31"/>
    <x v="0"/>
    <x v="2"/>
    <s v="Subaru"/>
    <x v="2"/>
    <x v="1"/>
  </r>
  <r>
    <n v="104291"/>
    <x v="0"/>
    <n v="40"/>
    <x v="0"/>
    <x v="0"/>
    <s v="Subaru"/>
    <x v="0"/>
    <x v="0"/>
  </r>
  <r>
    <n v="25442"/>
    <x v="2"/>
    <n v="69"/>
    <x v="1"/>
    <x v="3"/>
    <s v="Kia"/>
    <x v="6"/>
    <x v="0"/>
  </r>
  <r>
    <n v="94419"/>
    <x v="1"/>
    <n v="67"/>
    <x v="1"/>
    <x v="3"/>
    <s v="Lincoln"/>
    <x v="1"/>
    <x v="1"/>
  </r>
  <r>
    <n v="36667"/>
    <x v="2"/>
    <n v="77"/>
    <x v="1"/>
    <x v="0"/>
    <s v="Honda"/>
    <x v="5"/>
    <x v="0"/>
  </r>
  <r>
    <n v="124820"/>
    <x v="0"/>
    <n v="58"/>
    <x v="1"/>
    <x v="2"/>
    <s v="Dodge"/>
    <x v="8"/>
    <x v="0"/>
  </r>
  <r>
    <n v="115743"/>
    <x v="0"/>
    <n v="72"/>
    <x v="1"/>
    <x v="3"/>
    <s v="Ford"/>
    <x v="4"/>
    <x v="1"/>
  </r>
  <r>
    <n v="145580"/>
    <x v="0"/>
    <n v="60"/>
    <x v="1"/>
    <x v="2"/>
    <s v="Lincoln"/>
    <x v="6"/>
    <x v="1"/>
  </r>
  <r>
    <n v="30732"/>
    <x v="2"/>
    <n v="67"/>
    <x v="1"/>
    <x v="1"/>
    <s v="Lincoln"/>
    <x v="1"/>
    <x v="0"/>
  </r>
  <r>
    <n v="76194"/>
    <x v="1"/>
    <n v="24"/>
    <x v="2"/>
    <x v="3"/>
    <s v="BMW"/>
    <x v="4"/>
    <x v="0"/>
  </r>
  <r>
    <n v="84486"/>
    <x v="1"/>
    <n v="53"/>
    <x v="1"/>
    <x v="1"/>
    <s v="Nissan"/>
    <x v="0"/>
    <x v="0"/>
  </r>
  <r>
    <n v="69060"/>
    <x v="1"/>
    <n v="62"/>
    <x v="1"/>
    <x v="2"/>
    <s v="Mitsubishi"/>
    <x v="0"/>
    <x v="0"/>
  </r>
  <r>
    <n v="147665"/>
    <x v="0"/>
    <n v="59"/>
    <x v="1"/>
    <x v="0"/>
    <s v="Mercedes Benz"/>
    <x v="2"/>
    <x v="1"/>
  </r>
  <r>
    <n v="108135"/>
    <x v="0"/>
    <n v="62"/>
    <x v="1"/>
    <x v="0"/>
    <s v="Ram"/>
    <x v="8"/>
    <x v="1"/>
  </r>
  <r>
    <n v="106136"/>
    <x v="0"/>
    <n v="64"/>
    <x v="1"/>
    <x v="1"/>
    <s v="Chevrolet"/>
    <x v="5"/>
    <x v="1"/>
  </r>
  <r>
    <n v="150000"/>
    <x v="0"/>
    <n v="31"/>
    <x v="0"/>
    <x v="0"/>
    <s v="Chevrolet"/>
    <x v="1"/>
    <x v="1"/>
  </r>
  <r>
    <n v="120488"/>
    <x v="0"/>
    <n v="71"/>
    <x v="1"/>
    <x v="0"/>
    <s v="Nissan"/>
    <x v="2"/>
    <x v="1"/>
  </r>
  <r>
    <n v="70484"/>
    <x v="1"/>
    <n v="64"/>
    <x v="1"/>
    <x v="2"/>
    <s v="Nissan"/>
    <x v="4"/>
    <x v="0"/>
  </r>
  <r>
    <n v="67682"/>
    <x v="1"/>
    <n v="62"/>
    <x v="1"/>
    <x v="3"/>
    <s v="Toyota"/>
    <x v="7"/>
    <x v="0"/>
  </r>
  <r>
    <n v="60052"/>
    <x v="1"/>
    <n v="23"/>
    <x v="2"/>
    <x v="3"/>
    <s v="Mazda"/>
    <x v="6"/>
    <x v="0"/>
  </r>
  <r>
    <n v="88358"/>
    <x v="1"/>
    <n v="35"/>
    <x v="0"/>
    <x v="3"/>
    <s v="Mitsubishi"/>
    <x v="0"/>
    <x v="0"/>
  </r>
  <r>
    <n v="127070"/>
    <x v="0"/>
    <n v="73"/>
    <x v="1"/>
    <x v="1"/>
    <s v="Mazda"/>
    <x v="3"/>
    <x v="1"/>
  </r>
  <r>
    <n v="27114"/>
    <x v="2"/>
    <n v="73"/>
    <x v="1"/>
    <x v="0"/>
    <s v="Ford"/>
    <x v="0"/>
    <x v="1"/>
  </r>
  <r>
    <n v="67812"/>
    <x v="1"/>
    <n v="61"/>
    <x v="1"/>
    <x v="3"/>
    <s v="Toyota"/>
    <x v="5"/>
    <x v="0"/>
  </r>
  <r>
    <n v="113662"/>
    <x v="0"/>
    <n v="64"/>
    <x v="1"/>
    <x v="0"/>
    <s v="Ram"/>
    <x v="7"/>
    <x v="1"/>
  </r>
  <r>
    <n v="58704"/>
    <x v="1"/>
    <n v="40"/>
    <x v="0"/>
    <x v="2"/>
    <s v="Ram"/>
    <x v="6"/>
    <x v="0"/>
  </r>
  <r>
    <n v="136559"/>
    <x v="0"/>
    <n v="62"/>
    <x v="1"/>
    <x v="2"/>
    <s v="Lincoln"/>
    <x v="1"/>
    <x v="1"/>
  </r>
  <r>
    <n v="109693"/>
    <x v="0"/>
    <n v="39"/>
    <x v="0"/>
    <x v="3"/>
    <s v="Nissan"/>
    <x v="3"/>
    <x v="0"/>
  </r>
  <r>
    <n v="30521"/>
    <x v="2"/>
    <n v="64"/>
    <x v="1"/>
    <x v="3"/>
    <s v="Cadillac"/>
    <x v="7"/>
    <x v="0"/>
  </r>
  <r>
    <n v="32073"/>
    <x v="2"/>
    <n v="65"/>
    <x v="1"/>
    <x v="1"/>
    <s v="Mitsubishi"/>
    <x v="7"/>
    <x v="0"/>
  </r>
  <r>
    <n v="101916"/>
    <x v="0"/>
    <n v="78"/>
    <x v="1"/>
    <x v="0"/>
    <s v="Buick"/>
    <x v="8"/>
    <x v="1"/>
  </r>
  <r>
    <n v="28592"/>
    <x v="2"/>
    <n v="27"/>
    <x v="2"/>
    <x v="0"/>
    <s v="Cadillac"/>
    <x v="6"/>
    <x v="1"/>
  </r>
  <r>
    <n v="74425"/>
    <x v="1"/>
    <n v="71"/>
    <x v="1"/>
    <x v="3"/>
    <s v="Mercedes Benz"/>
    <x v="1"/>
    <x v="0"/>
  </r>
  <r>
    <n v="43954"/>
    <x v="1"/>
    <n v="41"/>
    <x v="0"/>
    <x v="0"/>
    <s v="Buick"/>
    <x v="5"/>
    <x v="1"/>
  </r>
  <r>
    <n v="140666"/>
    <x v="0"/>
    <n v="74"/>
    <x v="1"/>
    <x v="2"/>
    <s v="Mazda"/>
    <x v="4"/>
    <x v="1"/>
  </r>
  <r>
    <n v="131765"/>
    <x v="0"/>
    <n v="39"/>
    <x v="0"/>
    <x v="1"/>
    <s v="Cadillac"/>
    <x v="1"/>
    <x v="1"/>
  </r>
  <r>
    <n v="40330"/>
    <x v="1"/>
    <n v="20"/>
    <x v="2"/>
    <x v="0"/>
    <s v="Mercedes Benz"/>
    <x v="2"/>
    <x v="1"/>
  </r>
  <r>
    <n v="129556"/>
    <x v="0"/>
    <n v="34"/>
    <x v="0"/>
    <x v="0"/>
    <s v="Toyota"/>
    <x v="7"/>
    <x v="1"/>
  </r>
  <r>
    <n v="111911"/>
    <x v="0"/>
    <n v="32"/>
    <x v="0"/>
    <x v="0"/>
    <s v="Buick"/>
    <x v="5"/>
    <x v="1"/>
  </r>
  <r>
    <n v="82883"/>
    <x v="1"/>
    <n v="34"/>
    <x v="0"/>
    <x v="1"/>
    <s v="Kia"/>
    <x v="5"/>
    <x v="0"/>
  </r>
  <r>
    <n v="22465"/>
    <x v="2"/>
    <n v="42"/>
    <x v="0"/>
    <x v="3"/>
    <s v="Mitsubishi"/>
    <x v="4"/>
    <x v="1"/>
  </r>
  <r>
    <n v="75517"/>
    <x v="1"/>
    <n v="35"/>
    <x v="0"/>
    <x v="1"/>
    <s v="Mercedes Benz"/>
    <x v="6"/>
    <x v="0"/>
  </r>
  <r>
    <n v="134747"/>
    <x v="0"/>
    <n v="31"/>
    <x v="0"/>
    <x v="1"/>
    <s v="Lincoln"/>
    <x v="1"/>
    <x v="1"/>
  </r>
  <r>
    <n v="125058"/>
    <x v="0"/>
    <n v="39"/>
    <x v="0"/>
    <x v="2"/>
    <s v="Mitsubishi"/>
    <x v="6"/>
    <x v="0"/>
  </r>
  <r>
    <n v="72931"/>
    <x v="1"/>
    <n v="32"/>
    <x v="0"/>
    <x v="0"/>
    <s v="Lincoln"/>
    <x v="5"/>
    <x v="0"/>
  </r>
  <r>
    <n v="144730"/>
    <x v="0"/>
    <n v="52"/>
    <x v="1"/>
    <x v="0"/>
    <s v="Lincoln"/>
    <x v="5"/>
    <x v="1"/>
  </r>
  <r>
    <n v="35964"/>
    <x v="2"/>
    <n v="39"/>
    <x v="0"/>
    <x v="0"/>
    <s v="Other"/>
    <x v="8"/>
    <x v="1"/>
  </r>
  <r>
    <n v="46320"/>
    <x v="1"/>
    <n v="67"/>
    <x v="1"/>
    <x v="0"/>
    <s v="Kia"/>
    <x v="3"/>
    <x v="0"/>
  </r>
  <r>
    <n v="130085"/>
    <x v="0"/>
    <n v="50"/>
    <x v="1"/>
    <x v="3"/>
    <s v="Subaru"/>
    <x v="5"/>
    <x v="1"/>
  </r>
  <r>
    <n v="66513"/>
    <x v="1"/>
    <n v="55"/>
    <x v="1"/>
    <x v="3"/>
    <s v="Ram"/>
    <x v="7"/>
    <x v="1"/>
  </r>
  <r>
    <n v="20492"/>
    <x v="2"/>
    <n v="30"/>
    <x v="2"/>
    <x v="2"/>
    <s v="Nissan"/>
    <x v="4"/>
    <x v="1"/>
  </r>
  <r>
    <n v="95347"/>
    <x v="1"/>
    <n v="41"/>
    <x v="0"/>
    <x v="1"/>
    <s v="BMW"/>
    <x v="3"/>
    <x v="0"/>
  </r>
  <r>
    <n v="58220"/>
    <x v="1"/>
    <n v="36"/>
    <x v="0"/>
    <x v="0"/>
    <s v="Honda"/>
    <x v="3"/>
    <x v="0"/>
  </r>
  <r>
    <n v="109704"/>
    <x v="0"/>
    <n v="54"/>
    <x v="1"/>
    <x v="3"/>
    <s v="Chrysler"/>
    <x v="0"/>
    <x v="0"/>
  </r>
  <r>
    <n v="34269"/>
    <x v="2"/>
    <n v="60"/>
    <x v="1"/>
    <x v="1"/>
    <s v="Mazda"/>
    <x v="5"/>
    <x v="0"/>
  </r>
  <r>
    <n v="74950"/>
    <x v="1"/>
    <n v="57"/>
    <x v="1"/>
    <x v="1"/>
    <s v="Cadillac"/>
    <x v="1"/>
    <x v="1"/>
  </r>
  <r>
    <n v="137444"/>
    <x v="0"/>
    <n v="74"/>
    <x v="1"/>
    <x v="1"/>
    <s v="Mazda"/>
    <x v="1"/>
    <x v="1"/>
  </r>
  <r>
    <n v="135525"/>
    <x v="0"/>
    <n v="70"/>
    <x v="1"/>
    <x v="1"/>
    <s v="Kia"/>
    <x v="3"/>
    <x v="1"/>
  </r>
  <r>
    <n v="117943"/>
    <x v="0"/>
    <n v="51"/>
    <x v="1"/>
    <x v="2"/>
    <s v="Hyundai"/>
    <x v="1"/>
    <x v="0"/>
  </r>
  <r>
    <n v="108042"/>
    <x v="0"/>
    <n v="22"/>
    <x v="2"/>
    <x v="0"/>
    <s v="Subaru"/>
    <x v="2"/>
    <x v="1"/>
  </r>
  <r>
    <n v="150000"/>
    <x v="0"/>
    <n v="23"/>
    <x v="2"/>
    <x v="0"/>
    <s v="Kia"/>
    <x v="7"/>
    <x v="1"/>
  </r>
  <r>
    <n v="76259"/>
    <x v="1"/>
    <n v="49"/>
    <x v="1"/>
    <x v="3"/>
    <s v="Cadillac"/>
    <x v="3"/>
    <x v="1"/>
  </r>
  <r>
    <n v="72387"/>
    <x v="1"/>
    <n v="34"/>
    <x v="0"/>
    <x v="2"/>
    <s v="Ram"/>
    <x v="8"/>
    <x v="0"/>
  </r>
  <r>
    <n v="137212"/>
    <x v="0"/>
    <n v="74"/>
    <x v="1"/>
    <x v="0"/>
    <s v="Lincoln"/>
    <x v="4"/>
    <x v="1"/>
  </r>
  <r>
    <n v="20000"/>
    <x v="2"/>
    <n v="32"/>
    <x v="0"/>
    <x v="2"/>
    <s v="Cadillac"/>
    <x v="2"/>
    <x v="1"/>
  </r>
  <r>
    <n v="77925"/>
    <x v="1"/>
    <n v="40"/>
    <x v="0"/>
    <x v="1"/>
    <s v="Lincoln"/>
    <x v="3"/>
    <x v="0"/>
  </r>
  <r>
    <n v="141474"/>
    <x v="0"/>
    <n v="53"/>
    <x v="1"/>
    <x v="2"/>
    <s v="Cadillac"/>
    <x v="8"/>
    <x v="1"/>
  </r>
  <r>
    <n v="65436"/>
    <x v="1"/>
    <n v="39"/>
    <x v="0"/>
    <x v="3"/>
    <s v="Honda"/>
    <x v="1"/>
    <x v="1"/>
  </r>
  <r>
    <n v="86967"/>
    <x v="1"/>
    <n v="46"/>
    <x v="1"/>
    <x v="2"/>
    <s v="Mazda"/>
    <x v="2"/>
    <x v="0"/>
  </r>
  <r>
    <n v="39445"/>
    <x v="2"/>
    <n v="48"/>
    <x v="1"/>
    <x v="1"/>
    <s v="Chrysler"/>
    <x v="6"/>
    <x v="1"/>
  </r>
  <r>
    <n v="117416"/>
    <x v="0"/>
    <n v="38"/>
    <x v="0"/>
    <x v="2"/>
    <s v="Toyota"/>
    <x v="0"/>
    <x v="0"/>
  </r>
  <r>
    <n v="82893"/>
    <x v="1"/>
    <n v="71"/>
    <x v="1"/>
    <x v="0"/>
    <s v="Cadillac"/>
    <x v="0"/>
    <x v="1"/>
  </r>
  <r>
    <n v="103097"/>
    <x v="0"/>
    <n v="24"/>
    <x v="2"/>
    <x v="0"/>
    <s v="Subaru"/>
    <x v="3"/>
    <x v="1"/>
  </r>
  <r>
    <n v="55558"/>
    <x v="1"/>
    <n v="76"/>
    <x v="1"/>
    <x v="1"/>
    <s v="Mitsubishi"/>
    <x v="1"/>
    <x v="0"/>
  </r>
  <r>
    <n v="44814"/>
    <x v="1"/>
    <n v="63"/>
    <x v="1"/>
    <x v="0"/>
    <s v="Mitsubishi"/>
    <x v="5"/>
    <x v="0"/>
  </r>
  <r>
    <n v="81682"/>
    <x v="1"/>
    <n v="76"/>
    <x v="1"/>
    <x v="2"/>
    <s v="Jeep"/>
    <x v="2"/>
    <x v="1"/>
  </r>
  <r>
    <n v="24198"/>
    <x v="2"/>
    <n v="20"/>
    <x v="2"/>
    <x v="1"/>
    <s v="Kia"/>
    <x v="1"/>
    <x v="1"/>
  </r>
  <r>
    <n v="136611"/>
    <x v="0"/>
    <n v="64"/>
    <x v="1"/>
    <x v="1"/>
    <s v="Lincoln"/>
    <x v="4"/>
    <x v="1"/>
  </r>
  <r>
    <n v="40594"/>
    <x v="1"/>
    <n v="50"/>
    <x v="1"/>
    <x v="1"/>
    <s v="Other"/>
    <x v="8"/>
    <x v="1"/>
  </r>
  <r>
    <n v="90138"/>
    <x v="1"/>
    <n v="72"/>
    <x v="1"/>
    <x v="1"/>
    <s v="BMW"/>
    <x v="4"/>
    <x v="1"/>
  </r>
  <r>
    <n v="41055"/>
    <x v="1"/>
    <n v="45"/>
    <x v="0"/>
    <x v="3"/>
    <s v="Chrysler"/>
    <x v="6"/>
    <x v="1"/>
  </r>
  <r>
    <n v="46830"/>
    <x v="1"/>
    <n v="61"/>
    <x v="1"/>
    <x v="1"/>
    <s v="Chevrolet"/>
    <x v="0"/>
    <x v="1"/>
  </r>
  <r>
    <n v="136182"/>
    <x v="0"/>
    <n v="33"/>
    <x v="0"/>
    <x v="3"/>
    <s v="Cadillac"/>
    <x v="0"/>
    <x v="1"/>
  </r>
  <r>
    <n v="107338"/>
    <x v="0"/>
    <n v="65"/>
    <x v="1"/>
    <x v="0"/>
    <s v="Ford"/>
    <x v="6"/>
    <x v="1"/>
  </r>
  <r>
    <n v="48671"/>
    <x v="1"/>
    <n v="23"/>
    <x v="2"/>
    <x v="0"/>
    <s v="Mazda"/>
    <x v="7"/>
    <x v="0"/>
  </r>
  <r>
    <n v="145817"/>
    <x v="0"/>
    <n v="41"/>
    <x v="0"/>
    <x v="2"/>
    <s v="Mazda"/>
    <x v="2"/>
    <x v="1"/>
  </r>
  <r>
    <n v="104735"/>
    <x v="0"/>
    <n v="20"/>
    <x v="2"/>
    <x v="3"/>
    <s v="Honda"/>
    <x v="1"/>
    <x v="1"/>
  </r>
  <r>
    <n v="25603"/>
    <x v="2"/>
    <n v="57"/>
    <x v="1"/>
    <x v="2"/>
    <s v="Kia"/>
    <x v="7"/>
    <x v="1"/>
  </r>
  <r>
    <n v="31135"/>
    <x v="2"/>
    <n v="46"/>
    <x v="1"/>
    <x v="2"/>
    <s v="Jeep"/>
    <x v="5"/>
    <x v="1"/>
  </r>
  <r>
    <n v="49669"/>
    <x v="1"/>
    <n v="36"/>
    <x v="0"/>
    <x v="0"/>
    <s v="Lincoln"/>
    <x v="2"/>
    <x v="0"/>
  </r>
  <r>
    <n v="146084"/>
    <x v="0"/>
    <n v="31"/>
    <x v="0"/>
    <x v="0"/>
    <s v="Buick"/>
    <x v="2"/>
    <x v="1"/>
  </r>
  <r>
    <n v="67447"/>
    <x v="1"/>
    <n v="27"/>
    <x v="2"/>
    <x v="2"/>
    <s v="Toyota"/>
    <x v="7"/>
    <x v="0"/>
  </r>
  <r>
    <n v="124898"/>
    <x v="0"/>
    <n v="74"/>
    <x v="1"/>
    <x v="1"/>
    <s v="Chevrolet"/>
    <x v="1"/>
    <x v="1"/>
  </r>
  <r>
    <n v="56618"/>
    <x v="1"/>
    <n v="61"/>
    <x v="1"/>
    <x v="3"/>
    <s v="Ford"/>
    <x v="1"/>
    <x v="1"/>
  </r>
  <r>
    <n v="139325"/>
    <x v="0"/>
    <n v="37"/>
    <x v="0"/>
    <x v="3"/>
    <s v="Nissan"/>
    <x v="5"/>
    <x v="1"/>
  </r>
  <r>
    <n v="44373"/>
    <x v="1"/>
    <n v="56"/>
    <x v="1"/>
    <x v="0"/>
    <s v="Jeep"/>
    <x v="2"/>
    <x v="1"/>
  </r>
  <r>
    <n v="26817"/>
    <x v="2"/>
    <n v="67"/>
    <x v="1"/>
    <x v="3"/>
    <s v="Chevrolet"/>
    <x v="1"/>
    <x v="0"/>
  </r>
  <r>
    <n v="32388"/>
    <x v="2"/>
    <n v="66"/>
    <x v="1"/>
    <x v="3"/>
    <s v="Chevrolet"/>
    <x v="2"/>
    <x v="0"/>
  </r>
  <r>
    <n v="115965"/>
    <x v="0"/>
    <n v="53"/>
    <x v="1"/>
    <x v="0"/>
    <s v="Mitsubishi"/>
    <x v="1"/>
    <x v="0"/>
  </r>
  <r>
    <n v="119214"/>
    <x v="0"/>
    <n v="72"/>
    <x v="1"/>
    <x v="2"/>
    <s v="Ram"/>
    <x v="3"/>
    <x v="1"/>
  </r>
  <r>
    <n v="25659"/>
    <x v="2"/>
    <n v="52"/>
    <x v="1"/>
    <x v="0"/>
    <s v="Chevrolet"/>
    <x v="6"/>
    <x v="1"/>
  </r>
  <r>
    <n v="80541"/>
    <x v="1"/>
    <n v="33"/>
    <x v="0"/>
    <x v="0"/>
    <s v="Other"/>
    <x v="6"/>
    <x v="0"/>
  </r>
  <r>
    <n v="149735"/>
    <x v="0"/>
    <n v="45"/>
    <x v="0"/>
    <x v="3"/>
    <s v="BMW"/>
    <x v="1"/>
    <x v="1"/>
  </r>
  <r>
    <n v="142634"/>
    <x v="0"/>
    <n v="78"/>
    <x v="1"/>
    <x v="3"/>
    <s v="Mercedes Benz"/>
    <x v="3"/>
    <x v="1"/>
  </r>
  <r>
    <n v="72670"/>
    <x v="1"/>
    <n v="45"/>
    <x v="0"/>
    <x v="0"/>
    <s v="Lincoln"/>
    <x v="5"/>
    <x v="0"/>
  </r>
  <r>
    <n v="70914"/>
    <x v="1"/>
    <n v="66"/>
    <x v="1"/>
    <x v="0"/>
    <s v="Ford"/>
    <x v="5"/>
    <x v="0"/>
  </r>
  <r>
    <n v="22968"/>
    <x v="2"/>
    <n v="55"/>
    <x v="1"/>
    <x v="0"/>
    <s v="Kia"/>
    <x v="8"/>
    <x v="1"/>
  </r>
  <r>
    <n v="115376"/>
    <x v="0"/>
    <n v="45"/>
    <x v="0"/>
    <x v="3"/>
    <s v="Hyundai"/>
    <x v="2"/>
    <x v="0"/>
  </r>
  <r>
    <n v="89600"/>
    <x v="1"/>
    <n v="37"/>
    <x v="0"/>
    <x v="0"/>
    <s v="Other"/>
    <x v="1"/>
    <x v="0"/>
  </r>
  <r>
    <n v="20000"/>
    <x v="2"/>
    <n v="29"/>
    <x v="2"/>
    <x v="3"/>
    <s v="Toyota"/>
    <x v="3"/>
    <x v="1"/>
  </r>
  <r>
    <n v="129127"/>
    <x v="0"/>
    <n v="32"/>
    <x v="0"/>
    <x v="1"/>
    <s v="Mercedes Benz"/>
    <x v="0"/>
    <x v="1"/>
  </r>
  <r>
    <n v="27117"/>
    <x v="2"/>
    <n v="23"/>
    <x v="2"/>
    <x v="3"/>
    <s v="Cadillac"/>
    <x v="7"/>
    <x v="1"/>
  </r>
  <r>
    <n v="128317"/>
    <x v="0"/>
    <n v="48"/>
    <x v="1"/>
    <x v="2"/>
    <s v="Mercedes Benz"/>
    <x v="6"/>
    <x v="1"/>
  </r>
  <r>
    <n v="73284"/>
    <x v="1"/>
    <n v="71"/>
    <x v="1"/>
    <x v="0"/>
    <s v="Buick"/>
    <x v="6"/>
    <x v="0"/>
  </r>
  <r>
    <n v="77848"/>
    <x v="1"/>
    <n v="54"/>
    <x v="1"/>
    <x v="0"/>
    <s v="Cadillac"/>
    <x v="8"/>
    <x v="0"/>
  </r>
  <r>
    <n v="130049"/>
    <x v="0"/>
    <n v="53"/>
    <x v="1"/>
    <x v="0"/>
    <s v="Mitsubishi"/>
    <x v="8"/>
    <x v="1"/>
  </r>
  <r>
    <n v="70863"/>
    <x v="1"/>
    <n v="53"/>
    <x v="1"/>
    <x v="0"/>
    <s v="Mercedes Benz"/>
    <x v="3"/>
    <x v="0"/>
  </r>
  <r>
    <n v="76156"/>
    <x v="1"/>
    <n v="80"/>
    <x v="1"/>
    <x v="2"/>
    <s v="Mitsubishi"/>
    <x v="4"/>
    <x v="0"/>
  </r>
  <r>
    <n v="137260"/>
    <x v="0"/>
    <n v="32"/>
    <x v="0"/>
    <x v="1"/>
    <s v="Buick"/>
    <x v="8"/>
    <x v="1"/>
  </r>
  <r>
    <n v="46567"/>
    <x v="1"/>
    <n v="79"/>
    <x v="1"/>
    <x v="2"/>
    <s v="Mercedes Benz"/>
    <x v="1"/>
    <x v="0"/>
  </r>
  <r>
    <n v="80753"/>
    <x v="1"/>
    <n v="78"/>
    <x v="1"/>
    <x v="2"/>
    <s v="Toyota"/>
    <x v="4"/>
    <x v="1"/>
  </r>
  <r>
    <n v="34971"/>
    <x v="2"/>
    <n v="29"/>
    <x v="2"/>
    <x v="0"/>
    <s v="Subaru"/>
    <x v="5"/>
    <x v="1"/>
  </r>
  <r>
    <n v="67943"/>
    <x v="1"/>
    <n v="72"/>
    <x v="1"/>
    <x v="3"/>
    <s v="Buick"/>
    <x v="2"/>
    <x v="0"/>
  </r>
  <r>
    <n v="28062"/>
    <x v="2"/>
    <n v="78"/>
    <x v="1"/>
    <x v="2"/>
    <s v="Lincoln"/>
    <x v="2"/>
    <x v="0"/>
  </r>
  <r>
    <n v="110809"/>
    <x v="0"/>
    <n v="34"/>
    <x v="0"/>
    <x v="3"/>
    <s v="Lincoln"/>
    <x v="8"/>
    <x v="1"/>
  </r>
  <r>
    <n v="50246"/>
    <x v="1"/>
    <n v="46"/>
    <x v="1"/>
    <x v="2"/>
    <s v="Mercedes Benz"/>
    <x v="1"/>
    <x v="1"/>
  </r>
  <r>
    <n v="78136"/>
    <x v="1"/>
    <n v="69"/>
    <x v="1"/>
    <x v="0"/>
    <s v="Subaru"/>
    <x v="4"/>
    <x v="1"/>
  </r>
  <r>
    <n v="69063"/>
    <x v="1"/>
    <n v="63"/>
    <x v="1"/>
    <x v="0"/>
    <s v="Cadillac"/>
    <x v="1"/>
    <x v="0"/>
  </r>
  <r>
    <n v="106712"/>
    <x v="0"/>
    <n v="77"/>
    <x v="1"/>
    <x v="1"/>
    <s v="Subaru"/>
    <x v="0"/>
    <x v="1"/>
  </r>
  <r>
    <n v="40449"/>
    <x v="1"/>
    <n v="30"/>
    <x v="2"/>
    <x v="3"/>
    <s v="Dodge"/>
    <x v="2"/>
    <x v="1"/>
  </r>
  <r>
    <n v="101672"/>
    <x v="0"/>
    <n v="54"/>
    <x v="1"/>
    <x v="1"/>
    <s v="Mitsubishi"/>
    <x v="1"/>
    <x v="0"/>
  </r>
  <r>
    <n v="76514"/>
    <x v="1"/>
    <n v="34"/>
    <x v="0"/>
    <x v="3"/>
    <s v="Other"/>
    <x v="2"/>
    <x v="0"/>
  </r>
  <r>
    <n v="91719"/>
    <x v="1"/>
    <n v="72"/>
    <x v="1"/>
    <x v="1"/>
    <s v="Chevrolet"/>
    <x v="0"/>
    <x v="1"/>
  </r>
  <r>
    <n v="114054"/>
    <x v="0"/>
    <n v="27"/>
    <x v="2"/>
    <x v="1"/>
    <s v="Chrysler"/>
    <x v="4"/>
    <x v="1"/>
  </r>
  <r>
    <n v="94165"/>
    <x v="1"/>
    <n v="42"/>
    <x v="0"/>
    <x v="2"/>
    <s v="BMW"/>
    <x v="8"/>
    <x v="0"/>
  </r>
  <r>
    <n v="40827"/>
    <x v="1"/>
    <n v="53"/>
    <x v="1"/>
    <x v="0"/>
    <s v="Dodge"/>
    <x v="2"/>
    <x v="1"/>
  </r>
  <r>
    <n v="65203"/>
    <x v="1"/>
    <n v="50"/>
    <x v="1"/>
    <x v="1"/>
    <s v="Ford"/>
    <x v="1"/>
    <x v="1"/>
  </r>
  <r>
    <n v="36090"/>
    <x v="2"/>
    <n v="77"/>
    <x v="1"/>
    <x v="2"/>
    <s v="Other"/>
    <x v="0"/>
    <x v="0"/>
  </r>
  <r>
    <n v="59861"/>
    <x v="1"/>
    <n v="67"/>
    <x v="1"/>
    <x v="2"/>
    <s v="Kia"/>
    <x v="3"/>
    <x v="0"/>
  </r>
  <r>
    <n v="40711"/>
    <x v="1"/>
    <n v="51"/>
    <x v="1"/>
    <x v="3"/>
    <s v="Mercedes Benz"/>
    <x v="0"/>
    <x v="1"/>
  </r>
  <r>
    <n v="128514"/>
    <x v="0"/>
    <n v="68"/>
    <x v="1"/>
    <x v="3"/>
    <s v="Subaru"/>
    <x v="6"/>
    <x v="1"/>
  </r>
  <r>
    <n v="24608"/>
    <x v="2"/>
    <n v="65"/>
    <x v="1"/>
    <x v="0"/>
    <s v="Buick"/>
    <x v="4"/>
    <x v="1"/>
  </r>
  <r>
    <n v="136027"/>
    <x v="0"/>
    <n v="35"/>
    <x v="0"/>
    <x v="0"/>
    <s v="Mazda"/>
    <x v="6"/>
    <x v="1"/>
  </r>
  <r>
    <n v="43731"/>
    <x v="1"/>
    <n v="58"/>
    <x v="1"/>
    <x v="1"/>
    <s v="Buick"/>
    <x v="3"/>
    <x v="1"/>
  </r>
  <r>
    <n v="53626"/>
    <x v="1"/>
    <n v="68"/>
    <x v="1"/>
    <x v="0"/>
    <s v="Toyota"/>
    <x v="5"/>
    <x v="0"/>
  </r>
  <r>
    <n v="146583"/>
    <x v="0"/>
    <n v="34"/>
    <x v="0"/>
    <x v="3"/>
    <s v="Lincoln"/>
    <x v="5"/>
    <x v="1"/>
  </r>
  <r>
    <n v="32252"/>
    <x v="2"/>
    <n v="28"/>
    <x v="2"/>
    <x v="2"/>
    <s v="Mercedes Benz"/>
    <x v="4"/>
    <x v="1"/>
  </r>
  <r>
    <n v="138143"/>
    <x v="0"/>
    <n v="21"/>
    <x v="2"/>
    <x v="0"/>
    <s v="Ram"/>
    <x v="8"/>
    <x v="1"/>
  </r>
  <r>
    <n v="127101"/>
    <x v="0"/>
    <n v="20"/>
    <x v="2"/>
    <x v="3"/>
    <s v="Chrysler"/>
    <x v="2"/>
    <x v="1"/>
  </r>
  <r>
    <n v="81121"/>
    <x v="1"/>
    <n v="27"/>
    <x v="2"/>
    <x v="1"/>
    <s v="Toyota"/>
    <x v="6"/>
    <x v="0"/>
  </r>
  <r>
    <n v="142054"/>
    <x v="0"/>
    <n v="38"/>
    <x v="0"/>
    <x v="3"/>
    <s v="Other"/>
    <x v="0"/>
    <x v="1"/>
  </r>
  <r>
    <n v="129283"/>
    <x v="0"/>
    <n v="63"/>
    <x v="1"/>
    <x v="0"/>
    <s v="Mitsubishi"/>
    <x v="1"/>
    <x v="1"/>
  </r>
  <r>
    <n v="59287"/>
    <x v="1"/>
    <n v="59"/>
    <x v="1"/>
    <x v="0"/>
    <s v="Mitsubishi"/>
    <x v="2"/>
    <x v="0"/>
  </r>
  <r>
    <n v="82827"/>
    <x v="1"/>
    <n v="61"/>
    <x v="1"/>
    <x v="0"/>
    <s v="Chevrolet"/>
    <x v="5"/>
    <x v="1"/>
  </r>
  <r>
    <n v="90829"/>
    <x v="1"/>
    <n v="38"/>
    <x v="0"/>
    <x v="3"/>
    <s v="Chrysler"/>
    <x v="2"/>
    <x v="0"/>
  </r>
  <r>
    <n v="129600"/>
    <x v="0"/>
    <n v="53"/>
    <x v="1"/>
    <x v="0"/>
    <s v="Lincoln"/>
    <x v="3"/>
    <x v="1"/>
  </r>
  <r>
    <n v="76515"/>
    <x v="1"/>
    <n v="60"/>
    <x v="1"/>
    <x v="3"/>
    <s v="Chrysler"/>
    <x v="8"/>
    <x v="0"/>
  </r>
  <r>
    <n v="20739"/>
    <x v="2"/>
    <n v="46"/>
    <x v="1"/>
    <x v="1"/>
    <s v="Ford"/>
    <x v="3"/>
    <x v="1"/>
  </r>
  <r>
    <n v="142378"/>
    <x v="0"/>
    <n v="69"/>
    <x v="1"/>
    <x v="0"/>
    <s v="Nissan"/>
    <x v="7"/>
    <x v="1"/>
  </r>
  <r>
    <n v="85376"/>
    <x v="1"/>
    <n v="22"/>
    <x v="2"/>
    <x v="0"/>
    <s v="Dodge"/>
    <x v="0"/>
    <x v="0"/>
  </r>
  <r>
    <n v="68185"/>
    <x v="1"/>
    <n v="45"/>
    <x v="0"/>
    <x v="0"/>
    <s v="Toyota"/>
    <x v="3"/>
    <x v="1"/>
  </r>
  <r>
    <n v="47770"/>
    <x v="1"/>
    <n v="21"/>
    <x v="2"/>
    <x v="0"/>
    <s v="Nissan"/>
    <x v="5"/>
    <x v="1"/>
  </r>
  <r>
    <n v="70307"/>
    <x v="1"/>
    <n v="31"/>
    <x v="0"/>
    <x v="0"/>
    <s v="Honda"/>
    <x v="5"/>
    <x v="0"/>
  </r>
  <r>
    <n v="77288"/>
    <x v="1"/>
    <n v="73"/>
    <x v="1"/>
    <x v="1"/>
    <s v="Honda"/>
    <x v="1"/>
    <x v="0"/>
  </r>
  <r>
    <n v="24384"/>
    <x v="2"/>
    <n v="27"/>
    <x v="2"/>
    <x v="0"/>
    <s v="Hyundai"/>
    <x v="7"/>
    <x v="1"/>
  </r>
  <r>
    <n v="107643"/>
    <x v="0"/>
    <n v="44"/>
    <x v="0"/>
    <x v="3"/>
    <s v="Kia"/>
    <x v="8"/>
    <x v="0"/>
  </r>
  <r>
    <n v="82059"/>
    <x v="1"/>
    <n v="40"/>
    <x v="0"/>
    <x v="3"/>
    <s v="Lincoln"/>
    <x v="1"/>
    <x v="0"/>
  </r>
  <r>
    <n v="41715"/>
    <x v="1"/>
    <n v="33"/>
    <x v="0"/>
    <x v="1"/>
    <s v="Mazda"/>
    <x v="8"/>
    <x v="1"/>
  </r>
  <r>
    <n v="51230"/>
    <x v="1"/>
    <n v="60"/>
    <x v="1"/>
    <x v="2"/>
    <s v="Toyota"/>
    <x v="2"/>
    <x v="0"/>
  </r>
  <r>
    <n v="89674"/>
    <x v="1"/>
    <n v="57"/>
    <x v="1"/>
    <x v="2"/>
    <s v="Dodge"/>
    <x v="1"/>
    <x v="0"/>
  </r>
  <r>
    <n v="63661"/>
    <x v="1"/>
    <n v="69"/>
    <x v="1"/>
    <x v="0"/>
    <s v="Chrysler"/>
    <x v="4"/>
    <x v="0"/>
  </r>
  <r>
    <n v="100596"/>
    <x v="0"/>
    <n v="38"/>
    <x v="0"/>
    <x v="0"/>
    <s v="BMW"/>
    <x v="3"/>
    <x v="1"/>
  </r>
  <r>
    <n v="78520"/>
    <x v="1"/>
    <n v="43"/>
    <x v="0"/>
    <x v="3"/>
    <s v="Jeep"/>
    <x v="8"/>
    <x v="0"/>
  </r>
  <r>
    <n v="82778"/>
    <x v="1"/>
    <n v="31"/>
    <x v="0"/>
    <x v="1"/>
    <s v="Lincoln"/>
    <x v="8"/>
    <x v="0"/>
  </r>
  <r>
    <n v="58113"/>
    <x v="1"/>
    <n v="49"/>
    <x v="1"/>
    <x v="2"/>
    <s v="BMW"/>
    <x v="1"/>
    <x v="1"/>
  </r>
  <r>
    <n v="67207"/>
    <x v="1"/>
    <n v="45"/>
    <x v="0"/>
    <x v="3"/>
    <s v="Mazda"/>
    <x v="1"/>
    <x v="1"/>
  </r>
  <r>
    <n v="137818"/>
    <x v="0"/>
    <n v="49"/>
    <x v="1"/>
    <x v="1"/>
    <s v="Hyundai"/>
    <x v="4"/>
    <x v="1"/>
  </r>
  <r>
    <n v="41528"/>
    <x v="1"/>
    <n v="40"/>
    <x v="0"/>
    <x v="2"/>
    <s v="Cadillac"/>
    <x v="4"/>
    <x v="1"/>
  </r>
  <r>
    <n v="35254"/>
    <x v="2"/>
    <n v="55"/>
    <x v="1"/>
    <x v="3"/>
    <s v="Kia"/>
    <x v="6"/>
    <x v="1"/>
  </r>
  <r>
    <n v="125840"/>
    <x v="0"/>
    <n v="75"/>
    <x v="1"/>
    <x v="0"/>
    <s v="Buick"/>
    <x v="0"/>
    <x v="1"/>
  </r>
  <r>
    <n v="96434"/>
    <x v="1"/>
    <n v="54"/>
    <x v="1"/>
    <x v="2"/>
    <s v="Ford"/>
    <x v="0"/>
    <x v="0"/>
  </r>
  <r>
    <n v="79241"/>
    <x v="1"/>
    <n v="23"/>
    <x v="2"/>
    <x v="1"/>
    <s v="Jeep"/>
    <x v="6"/>
    <x v="0"/>
  </r>
  <r>
    <n v="30740"/>
    <x v="2"/>
    <n v="73"/>
    <x v="1"/>
    <x v="0"/>
    <s v="Cadillac"/>
    <x v="8"/>
    <x v="0"/>
  </r>
  <r>
    <n v="93472"/>
    <x v="1"/>
    <n v="29"/>
    <x v="2"/>
    <x v="2"/>
    <s v="BMW"/>
    <x v="2"/>
    <x v="0"/>
  </r>
  <r>
    <n v="30605"/>
    <x v="2"/>
    <n v="67"/>
    <x v="1"/>
    <x v="0"/>
    <s v="Dodge"/>
    <x v="5"/>
    <x v="0"/>
  </r>
  <r>
    <n v="140368"/>
    <x v="0"/>
    <n v="77"/>
    <x v="1"/>
    <x v="0"/>
    <s v="Mazda"/>
    <x v="2"/>
    <x v="1"/>
  </r>
  <r>
    <n v="120825"/>
    <x v="0"/>
    <n v="39"/>
    <x v="0"/>
    <x v="0"/>
    <s v="Jeep"/>
    <x v="0"/>
    <x v="0"/>
  </r>
  <r>
    <n v="79209"/>
    <x v="1"/>
    <n v="55"/>
    <x v="1"/>
    <x v="0"/>
    <s v="Subaru"/>
    <x v="3"/>
    <x v="0"/>
  </r>
  <r>
    <n v="67231"/>
    <x v="1"/>
    <n v="37"/>
    <x v="0"/>
    <x v="1"/>
    <s v="Buick"/>
    <x v="8"/>
    <x v="0"/>
  </r>
  <r>
    <n v="83344"/>
    <x v="1"/>
    <n v="51"/>
    <x v="1"/>
    <x v="1"/>
    <s v="Kia"/>
    <x v="1"/>
    <x v="0"/>
  </r>
  <r>
    <n v="122195"/>
    <x v="0"/>
    <n v="64"/>
    <x v="1"/>
    <x v="0"/>
    <s v="Nissan"/>
    <x v="8"/>
    <x v="1"/>
  </r>
  <r>
    <n v="39486"/>
    <x v="2"/>
    <n v="20"/>
    <x v="2"/>
    <x v="0"/>
    <s v="Toyota"/>
    <x v="1"/>
    <x v="1"/>
  </r>
  <r>
    <n v="63688"/>
    <x v="1"/>
    <n v="22"/>
    <x v="2"/>
    <x v="3"/>
    <s v="Subaru"/>
    <x v="2"/>
    <x v="0"/>
  </r>
  <r>
    <n v="47173"/>
    <x v="1"/>
    <n v="51"/>
    <x v="1"/>
    <x v="0"/>
    <s v="Toyota"/>
    <x v="1"/>
    <x v="1"/>
  </r>
  <r>
    <n v="40645"/>
    <x v="1"/>
    <n v="62"/>
    <x v="1"/>
    <x v="0"/>
    <s v="Hyundai"/>
    <x v="3"/>
    <x v="0"/>
  </r>
  <r>
    <n v="146648"/>
    <x v="0"/>
    <n v="66"/>
    <x v="1"/>
    <x v="3"/>
    <s v="Hyundai"/>
    <x v="1"/>
    <x v="1"/>
  </r>
  <r>
    <n v="70896"/>
    <x v="1"/>
    <n v="79"/>
    <x v="1"/>
    <x v="1"/>
    <s v="Chevrolet"/>
    <x v="1"/>
    <x v="1"/>
  </r>
  <r>
    <n v="47002"/>
    <x v="1"/>
    <n v="49"/>
    <x v="1"/>
    <x v="1"/>
    <s v="Subaru"/>
    <x v="5"/>
    <x v="1"/>
  </r>
  <r>
    <n v="30087"/>
    <x v="2"/>
    <n v="41"/>
    <x v="0"/>
    <x v="0"/>
    <s v="Subaru"/>
    <x v="3"/>
    <x v="1"/>
  </r>
  <r>
    <n v="33216"/>
    <x v="2"/>
    <n v="24"/>
    <x v="2"/>
    <x v="0"/>
    <s v="Cadillac"/>
    <x v="1"/>
    <x v="1"/>
  </r>
  <r>
    <n v="76192"/>
    <x v="1"/>
    <n v="32"/>
    <x v="0"/>
    <x v="2"/>
    <s v="Buick"/>
    <x v="2"/>
    <x v="0"/>
  </r>
  <r>
    <n v="104264"/>
    <x v="0"/>
    <n v="80"/>
    <x v="1"/>
    <x v="2"/>
    <s v="Subaru"/>
    <x v="3"/>
    <x v="1"/>
  </r>
  <r>
    <n v="29772"/>
    <x v="2"/>
    <n v="23"/>
    <x v="2"/>
    <x v="0"/>
    <s v="Other"/>
    <x v="3"/>
    <x v="1"/>
  </r>
  <r>
    <n v="59454"/>
    <x v="1"/>
    <n v="65"/>
    <x v="1"/>
    <x v="0"/>
    <s v="Chevrolet"/>
    <x v="4"/>
    <x v="0"/>
  </r>
  <r>
    <n v="107901"/>
    <x v="0"/>
    <n v="47"/>
    <x v="1"/>
    <x v="3"/>
    <s v="Other"/>
    <x v="4"/>
    <x v="0"/>
  </r>
  <r>
    <n v="79350"/>
    <x v="1"/>
    <n v="50"/>
    <x v="1"/>
    <x v="2"/>
    <s v="Ford"/>
    <x v="4"/>
    <x v="0"/>
  </r>
  <r>
    <n v="87340"/>
    <x v="1"/>
    <n v="35"/>
    <x v="0"/>
    <x v="1"/>
    <s v="Ram"/>
    <x v="2"/>
    <x v="0"/>
  </r>
  <r>
    <n v="67565"/>
    <x v="1"/>
    <n v="29"/>
    <x v="2"/>
    <x v="3"/>
    <s v="Other"/>
    <x v="4"/>
    <x v="0"/>
  </r>
  <r>
    <n v="106208"/>
    <x v="0"/>
    <n v="51"/>
    <x v="1"/>
    <x v="2"/>
    <s v="Chevrolet"/>
    <x v="3"/>
    <x v="0"/>
  </r>
  <r>
    <n v="83918"/>
    <x v="1"/>
    <n v="75"/>
    <x v="1"/>
    <x v="0"/>
    <s v="Nissan"/>
    <x v="0"/>
    <x v="1"/>
  </r>
  <r>
    <n v="23633"/>
    <x v="2"/>
    <n v="28"/>
    <x v="2"/>
    <x v="2"/>
    <s v="Chrysler"/>
    <x v="1"/>
    <x v="1"/>
  </r>
  <r>
    <n v="127787"/>
    <x v="0"/>
    <n v="62"/>
    <x v="1"/>
    <x v="2"/>
    <s v="Subaru"/>
    <x v="8"/>
    <x v="1"/>
  </r>
  <r>
    <n v="135364"/>
    <x v="0"/>
    <n v="35"/>
    <x v="0"/>
    <x v="2"/>
    <s v="Hyundai"/>
    <x v="6"/>
    <x v="1"/>
  </r>
  <r>
    <n v="120118"/>
    <x v="0"/>
    <n v="66"/>
    <x v="1"/>
    <x v="1"/>
    <s v="Subaru"/>
    <x v="5"/>
    <x v="1"/>
  </r>
  <r>
    <n v="47911"/>
    <x v="1"/>
    <n v="31"/>
    <x v="0"/>
    <x v="1"/>
    <s v="Lincoln"/>
    <x v="4"/>
    <x v="0"/>
  </r>
  <r>
    <n v="57682"/>
    <x v="1"/>
    <n v="77"/>
    <x v="1"/>
    <x v="0"/>
    <s v="BMW"/>
    <x v="4"/>
    <x v="0"/>
  </r>
  <r>
    <n v="35060"/>
    <x v="2"/>
    <n v="33"/>
    <x v="0"/>
    <x v="0"/>
    <s v="Subaru"/>
    <x v="1"/>
    <x v="1"/>
  </r>
  <r>
    <n v="51540"/>
    <x v="1"/>
    <n v="69"/>
    <x v="1"/>
    <x v="0"/>
    <s v="Ford"/>
    <x v="3"/>
    <x v="0"/>
  </r>
  <r>
    <n v="38645"/>
    <x v="2"/>
    <n v="52"/>
    <x v="1"/>
    <x v="0"/>
    <s v="Chevrolet"/>
    <x v="3"/>
    <x v="1"/>
  </r>
  <r>
    <n v="133279"/>
    <x v="0"/>
    <n v="48"/>
    <x v="1"/>
    <x v="3"/>
    <s v="Mazda"/>
    <x v="6"/>
    <x v="1"/>
  </r>
  <r>
    <n v="96889"/>
    <x v="1"/>
    <n v="73"/>
    <x v="1"/>
    <x v="0"/>
    <s v="Subaru"/>
    <x v="2"/>
    <x v="1"/>
  </r>
  <r>
    <n v="39402"/>
    <x v="2"/>
    <n v="66"/>
    <x v="1"/>
    <x v="1"/>
    <s v="Toyota"/>
    <x v="1"/>
    <x v="0"/>
  </r>
  <r>
    <n v="85326"/>
    <x v="1"/>
    <n v="67"/>
    <x v="1"/>
    <x v="0"/>
    <s v="Dodge"/>
    <x v="1"/>
    <x v="1"/>
  </r>
  <r>
    <n v="106443"/>
    <x v="0"/>
    <n v="61"/>
    <x v="1"/>
    <x v="1"/>
    <s v="Mercedes Benz"/>
    <x v="1"/>
    <x v="1"/>
  </r>
  <r>
    <n v="51601"/>
    <x v="1"/>
    <n v="57"/>
    <x v="1"/>
    <x v="2"/>
    <s v="Jeep"/>
    <x v="3"/>
    <x v="1"/>
  </r>
  <r>
    <n v="113940"/>
    <x v="0"/>
    <n v="55"/>
    <x v="1"/>
    <x v="2"/>
    <s v="Honda"/>
    <x v="0"/>
    <x v="0"/>
  </r>
  <r>
    <n v="130000"/>
    <x v="0"/>
    <n v="66"/>
    <x v="1"/>
    <x v="1"/>
    <s v="Mercedes Benz"/>
    <x v="0"/>
    <x v="1"/>
  </r>
  <r>
    <n v="53802"/>
    <x v="1"/>
    <n v="34"/>
    <x v="0"/>
    <x v="0"/>
    <s v="Jeep"/>
    <x v="2"/>
    <x v="1"/>
  </r>
  <r>
    <n v="72344"/>
    <x v="1"/>
    <n v="28"/>
    <x v="2"/>
    <x v="3"/>
    <s v="Subaru"/>
    <x v="2"/>
    <x v="0"/>
  </r>
  <r>
    <n v="31393"/>
    <x v="2"/>
    <n v="71"/>
    <x v="1"/>
    <x v="2"/>
    <s v="BMW"/>
    <x v="3"/>
    <x v="0"/>
  </r>
  <r>
    <n v="97402"/>
    <x v="1"/>
    <n v="22"/>
    <x v="2"/>
    <x v="2"/>
    <s v="Chrysler"/>
    <x v="4"/>
    <x v="1"/>
  </r>
  <r>
    <n v="65856"/>
    <x v="1"/>
    <n v="33"/>
    <x v="0"/>
    <x v="0"/>
    <s v="Hyundai"/>
    <x v="1"/>
    <x v="0"/>
  </r>
  <r>
    <n v="65771"/>
    <x v="1"/>
    <n v="40"/>
    <x v="0"/>
    <x v="3"/>
    <s v="Mercedes Benz"/>
    <x v="1"/>
    <x v="0"/>
  </r>
  <r>
    <n v="54649"/>
    <x v="1"/>
    <n v="32"/>
    <x v="0"/>
    <x v="3"/>
    <s v="Jeep"/>
    <x v="4"/>
    <x v="0"/>
  </r>
  <r>
    <n v="104742"/>
    <x v="0"/>
    <n v="62"/>
    <x v="1"/>
    <x v="2"/>
    <s v="Ram"/>
    <x v="0"/>
    <x v="1"/>
  </r>
  <r>
    <n v="53823"/>
    <x v="1"/>
    <n v="70"/>
    <x v="1"/>
    <x v="2"/>
    <s v="Chevrolet"/>
    <x v="1"/>
    <x v="0"/>
  </r>
  <r>
    <n v="67854"/>
    <x v="1"/>
    <n v="67"/>
    <x v="1"/>
    <x v="2"/>
    <s v="Mazda"/>
    <x v="1"/>
    <x v="0"/>
  </r>
  <r>
    <n v="110526"/>
    <x v="0"/>
    <n v="46"/>
    <x v="1"/>
    <x v="3"/>
    <s v="Hyundai"/>
    <x v="2"/>
    <x v="0"/>
  </r>
  <r>
    <n v="32160"/>
    <x v="2"/>
    <n v="33"/>
    <x v="0"/>
    <x v="0"/>
    <s v="Mazda"/>
    <x v="8"/>
    <x v="1"/>
  </r>
  <r>
    <n v="44681"/>
    <x v="1"/>
    <n v="43"/>
    <x v="0"/>
    <x v="0"/>
    <s v="Toyota"/>
    <x v="7"/>
    <x v="1"/>
  </r>
  <r>
    <n v="140251"/>
    <x v="0"/>
    <n v="46"/>
    <x v="1"/>
    <x v="0"/>
    <s v="Mitsubishi"/>
    <x v="2"/>
    <x v="1"/>
  </r>
  <r>
    <n v="102211"/>
    <x v="0"/>
    <n v="38"/>
    <x v="0"/>
    <x v="1"/>
    <s v="Honda"/>
    <x v="5"/>
    <x v="1"/>
  </r>
  <r>
    <n v="125201"/>
    <x v="0"/>
    <n v="59"/>
    <x v="1"/>
    <x v="3"/>
    <s v="Ram"/>
    <x v="1"/>
    <x v="1"/>
  </r>
  <r>
    <n v="114451"/>
    <x v="0"/>
    <n v="68"/>
    <x v="1"/>
    <x v="1"/>
    <s v="Subaru"/>
    <x v="3"/>
    <x v="1"/>
  </r>
  <r>
    <n v="43330"/>
    <x v="1"/>
    <n v="22"/>
    <x v="2"/>
    <x v="1"/>
    <s v="Chevrolet"/>
    <x v="5"/>
    <x v="1"/>
  </r>
  <r>
    <n v="134512"/>
    <x v="0"/>
    <n v="26"/>
    <x v="2"/>
    <x v="3"/>
    <s v="Lincoln"/>
    <x v="0"/>
    <x v="1"/>
  </r>
  <r>
    <n v="32881"/>
    <x v="2"/>
    <n v="67"/>
    <x v="1"/>
    <x v="0"/>
    <s v="Kia"/>
    <x v="8"/>
    <x v="0"/>
  </r>
  <r>
    <n v="53775"/>
    <x v="1"/>
    <n v="46"/>
    <x v="1"/>
    <x v="3"/>
    <s v="Nissan"/>
    <x v="4"/>
    <x v="1"/>
  </r>
  <r>
    <n v="147841"/>
    <x v="0"/>
    <n v="46"/>
    <x v="1"/>
    <x v="3"/>
    <s v="Other"/>
    <x v="4"/>
    <x v="1"/>
  </r>
  <r>
    <n v="138428"/>
    <x v="0"/>
    <n v="59"/>
    <x v="1"/>
    <x v="1"/>
    <s v="Mitsubishi"/>
    <x v="2"/>
    <x v="1"/>
  </r>
  <r>
    <n v="122628"/>
    <x v="0"/>
    <n v="52"/>
    <x v="1"/>
    <x v="0"/>
    <s v="Mitsubishi"/>
    <x v="4"/>
    <x v="0"/>
  </r>
  <r>
    <n v="87554"/>
    <x v="1"/>
    <n v="39"/>
    <x v="0"/>
    <x v="2"/>
    <s v="Dodge"/>
    <x v="5"/>
    <x v="0"/>
  </r>
  <r>
    <n v="140567"/>
    <x v="0"/>
    <n v="64"/>
    <x v="1"/>
    <x v="2"/>
    <s v="Kia"/>
    <x v="2"/>
    <x v="1"/>
  </r>
  <r>
    <n v="144662"/>
    <x v="0"/>
    <n v="49"/>
    <x v="1"/>
    <x v="0"/>
    <s v="Other"/>
    <x v="7"/>
    <x v="1"/>
  </r>
  <r>
    <n v="24385"/>
    <x v="2"/>
    <n v="80"/>
    <x v="1"/>
    <x v="1"/>
    <s v="Chevrolet"/>
    <x v="3"/>
    <x v="1"/>
  </r>
  <r>
    <n v="59566"/>
    <x v="1"/>
    <n v="53"/>
    <x v="1"/>
    <x v="0"/>
    <s v="Lincoln"/>
    <x v="7"/>
    <x v="1"/>
  </r>
  <r>
    <n v="146529"/>
    <x v="0"/>
    <n v="64"/>
    <x v="1"/>
    <x v="1"/>
    <s v="BMW"/>
    <x v="8"/>
    <x v="1"/>
  </r>
  <r>
    <n v="70973"/>
    <x v="1"/>
    <n v="73"/>
    <x v="1"/>
    <x v="1"/>
    <s v="Chrysler"/>
    <x v="0"/>
    <x v="0"/>
  </r>
  <r>
    <n v="90816"/>
    <x v="1"/>
    <n v="72"/>
    <x v="1"/>
    <x v="3"/>
    <s v="BMW"/>
    <x v="4"/>
    <x v="1"/>
  </r>
  <r>
    <n v="35220"/>
    <x v="2"/>
    <n v="50"/>
    <x v="1"/>
    <x v="3"/>
    <s v="Mitsubishi"/>
    <x v="8"/>
    <x v="1"/>
  </r>
  <r>
    <n v="132024"/>
    <x v="0"/>
    <n v="26"/>
    <x v="2"/>
    <x v="1"/>
    <s v="Cadillac"/>
    <x v="8"/>
    <x v="1"/>
  </r>
  <r>
    <n v="98930"/>
    <x v="1"/>
    <n v="42"/>
    <x v="0"/>
    <x v="0"/>
    <s v="Buick"/>
    <x v="2"/>
    <x v="0"/>
  </r>
  <r>
    <n v="44417"/>
    <x v="1"/>
    <n v="61"/>
    <x v="1"/>
    <x v="3"/>
    <s v="Chrysler"/>
    <x v="6"/>
    <x v="1"/>
  </r>
  <r>
    <n v="124529"/>
    <x v="0"/>
    <n v="37"/>
    <x v="0"/>
    <x v="1"/>
    <s v="Other"/>
    <x v="2"/>
    <x v="1"/>
  </r>
  <r>
    <n v="108609"/>
    <x v="0"/>
    <n v="33"/>
    <x v="0"/>
    <x v="3"/>
    <s v="Cadillac"/>
    <x v="0"/>
    <x v="1"/>
  </r>
  <r>
    <n v="63508"/>
    <x v="1"/>
    <n v="58"/>
    <x v="1"/>
    <x v="1"/>
    <s v="Lincoln"/>
    <x v="4"/>
    <x v="1"/>
  </r>
  <r>
    <n v="80013"/>
    <x v="1"/>
    <n v="60"/>
    <x v="1"/>
    <x v="2"/>
    <s v="Mercedes Benz"/>
    <x v="2"/>
    <x v="0"/>
  </r>
  <r>
    <n v="135094"/>
    <x v="0"/>
    <n v="79"/>
    <x v="1"/>
    <x v="1"/>
    <s v="Other"/>
    <x v="1"/>
    <x v="1"/>
  </r>
  <r>
    <n v="124450"/>
    <x v="0"/>
    <n v="37"/>
    <x v="0"/>
    <x v="0"/>
    <s v="Ram"/>
    <x v="6"/>
    <x v="1"/>
  </r>
  <r>
    <n v="94467"/>
    <x v="1"/>
    <n v="55"/>
    <x v="1"/>
    <x v="0"/>
    <s v="Honda"/>
    <x v="0"/>
    <x v="0"/>
  </r>
  <r>
    <n v="145090"/>
    <x v="0"/>
    <n v="72"/>
    <x v="1"/>
    <x v="1"/>
    <s v="Mazda"/>
    <x v="0"/>
    <x v="1"/>
  </r>
  <r>
    <n v="91507"/>
    <x v="1"/>
    <n v="63"/>
    <x v="1"/>
    <x v="2"/>
    <s v="Chevrolet"/>
    <x v="5"/>
    <x v="1"/>
  </r>
  <r>
    <n v="140428"/>
    <x v="0"/>
    <n v="43"/>
    <x v="0"/>
    <x v="0"/>
    <s v="BMW"/>
    <x v="4"/>
    <x v="1"/>
  </r>
  <r>
    <n v="30751"/>
    <x v="2"/>
    <n v="60"/>
    <x v="1"/>
    <x v="0"/>
    <s v="Other"/>
    <x v="1"/>
    <x v="1"/>
  </r>
  <r>
    <n v="90371"/>
    <x v="1"/>
    <n v="24"/>
    <x v="2"/>
    <x v="1"/>
    <s v="Nissan"/>
    <x v="3"/>
    <x v="0"/>
  </r>
  <r>
    <n v="54516"/>
    <x v="1"/>
    <n v="49"/>
    <x v="1"/>
    <x v="1"/>
    <s v="Chevrolet"/>
    <x v="0"/>
    <x v="1"/>
  </r>
  <r>
    <n v="61028"/>
    <x v="1"/>
    <n v="77"/>
    <x v="1"/>
    <x v="0"/>
    <s v="Toyota"/>
    <x v="6"/>
    <x v="0"/>
  </r>
  <r>
    <n v="92354"/>
    <x v="1"/>
    <n v="62"/>
    <x v="1"/>
    <x v="3"/>
    <s v="Cadillac"/>
    <x v="5"/>
    <x v="0"/>
  </r>
  <r>
    <n v="128603"/>
    <x v="0"/>
    <n v="36"/>
    <x v="0"/>
    <x v="0"/>
    <s v="BMW"/>
    <x v="6"/>
    <x v="1"/>
  </r>
  <r>
    <n v="107768"/>
    <x v="0"/>
    <n v="28"/>
    <x v="2"/>
    <x v="1"/>
    <s v="Toyota"/>
    <x v="8"/>
    <x v="1"/>
  </r>
  <r>
    <n v="50607"/>
    <x v="1"/>
    <n v="48"/>
    <x v="1"/>
    <x v="0"/>
    <s v="Mercedes Benz"/>
    <x v="5"/>
    <x v="1"/>
  </r>
  <r>
    <n v="37490"/>
    <x v="2"/>
    <n v="43"/>
    <x v="0"/>
    <x v="2"/>
    <s v="Hyundai"/>
    <x v="6"/>
    <x v="1"/>
  </r>
  <r>
    <n v="29759"/>
    <x v="2"/>
    <n v="47"/>
    <x v="1"/>
    <x v="0"/>
    <s v="Mercedes Benz"/>
    <x v="4"/>
    <x v="1"/>
  </r>
  <r>
    <n v="150000"/>
    <x v="0"/>
    <n v="66"/>
    <x v="1"/>
    <x v="3"/>
    <s v="Honda"/>
    <x v="6"/>
    <x v="1"/>
  </r>
  <r>
    <n v="32818"/>
    <x v="2"/>
    <n v="33"/>
    <x v="0"/>
    <x v="1"/>
    <s v="Mitsubishi"/>
    <x v="8"/>
    <x v="1"/>
  </r>
  <r>
    <n v="36115"/>
    <x v="2"/>
    <n v="80"/>
    <x v="1"/>
    <x v="3"/>
    <s v="Dodge"/>
    <x v="3"/>
    <x v="0"/>
  </r>
  <r>
    <n v="109953"/>
    <x v="0"/>
    <n v="22"/>
    <x v="2"/>
    <x v="2"/>
    <s v="Chrysler"/>
    <x v="6"/>
    <x v="1"/>
  </r>
  <r>
    <n v="95545"/>
    <x v="1"/>
    <n v="44"/>
    <x v="0"/>
    <x v="2"/>
    <s v="Buick"/>
    <x v="8"/>
    <x v="0"/>
  </r>
  <r>
    <n v="51477"/>
    <x v="1"/>
    <n v="68"/>
    <x v="1"/>
    <x v="0"/>
    <s v="Other"/>
    <x v="0"/>
    <x v="0"/>
  </r>
  <r>
    <n v="107343"/>
    <x v="0"/>
    <n v="58"/>
    <x v="1"/>
    <x v="0"/>
    <s v="Chrysler"/>
    <x v="8"/>
    <x v="1"/>
  </r>
  <r>
    <n v="73585"/>
    <x v="1"/>
    <n v="73"/>
    <x v="1"/>
    <x v="3"/>
    <s v="Mercedes Benz"/>
    <x v="4"/>
    <x v="0"/>
  </r>
  <r>
    <n v="133897"/>
    <x v="0"/>
    <n v="64"/>
    <x v="1"/>
    <x v="1"/>
    <s v="Jeep"/>
    <x v="4"/>
    <x v="1"/>
  </r>
  <r>
    <n v="89054"/>
    <x v="1"/>
    <n v="62"/>
    <x v="1"/>
    <x v="1"/>
    <s v="Chevrolet"/>
    <x v="8"/>
    <x v="1"/>
  </r>
  <r>
    <n v="117100"/>
    <x v="0"/>
    <n v="26"/>
    <x v="2"/>
    <x v="0"/>
    <s v="Subaru"/>
    <x v="1"/>
    <x v="1"/>
  </r>
  <r>
    <n v="79281"/>
    <x v="1"/>
    <n v="46"/>
    <x v="1"/>
    <x v="0"/>
    <s v="Mitsubishi"/>
    <x v="3"/>
    <x v="0"/>
  </r>
  <r>
    <n v="117947"/>
    <x v="0"/>
    <n v="20"/>
    <x v="2"/>
    <x v="1"/>
    <s v="Other"/>
    <x v="8"/>
    <x v="1"/>
  </r>
  <r>
    <n v="136061"/>
    <x v="0"/>
    <n v="77"/>
    <x v="1"/>
    <x v="2"/>
    <s v="Jeep"/>
    <x v="1"/>
    <x v="1"/>
  </r>
  <r>
    <n v="145810"/>
    <x v="0"/>
    <n v="67"/>
    <x v="1"/>
    <x v="1"/>
    <s v="Lincoln"/>
    <x v="6"/>
    <x v="1"/>
  </r>
  <r>
    <n v="117065"/>
    <x v="0"/>
    <n v="29"/>
    <x v="2"/>
    <x v="0"/>
    <s v="Honda"/>
    <x v="4"/>
    <x v="1"/>
  </r>
  <r>
    <n v="115061"/>
    <x v="0"/>
    <n v="34"/>
    <x v="0"/>
    <x v="3"/>
    <s v="Jeep"/>
    <x v="5"/>
    <x v="1"/>
  </r>
  <r>
    <n v="22282"/>
    <x v="2"/>
    <n v="74"/>
    <x v="1"/>
    <x v="0"/>
    <s v="Jeep"/>
    <x v="4"/>
    <x v="1"/>
  </r>
  <r>
    <n v="80408"/>
    <x v="1"/>
    <n v="76"/>
    <x v="1"/>
    <x v="3"/>
    <s v="Nissan"/>
    <x v="0"/>
    <x v="0"/>
  </r>
  <r>
    <n v="63360"/>
    <x v="1"/>
    <n v="36"/>
    <x v="0"/>
    <x v="2"/>
    <s v="BMW"/>
    <x v="4"/>
    <x v="0"/>
  </r>
  <r>
    <n v="46174"/>
    <x v="1"/>
    <n v="31"/>
    <x v="0"/>
    <x v="1"/>
    <s v="Ford"/>
    <x v="5"/>
    <x v="1"/>
  </r>
  <r>
    <n v="114941"/>
    <x v="0"/>
    <n v="36"/>
    <x v="0"/>
    <x v="0"/>
    <s v="Mercedes Benz"/>
    <x v="8"/>
    <x v="1"/>
  </r>
  <r>
    <n v="41566"/>
    <x v="1"/>
    <n v="60"/>
    <x v="1"/>
    <x v="0"/>
    <s v="Lincoln"/>
    <x v="1"/>
    <x v="0"/>
  </r>
  <r>
    <n v="34964"/>
    <x v="2"/>
    <n v="54"/>
    <x v="1"/>
    <x v="0"/>
    <s v="Lincoln"/>
    <x v="1"/>
    <x v="1"/>
  </r>
  <r>
    <n v="144310"/>
    <x v="0"/>
    <n v="35"/>
    <x v="0"/>
    <x v="0"/>
    <s v="Ram"/>
    <x v="6"/>
    <x v="1"/>
  </r>
  <r>
    <n v="20000"/>
    <x v="2"/>
    <n v="52"/>
    <x v="1"/>
    <x v="0"/>
    <s v="Subaru"/>
    <x v="0"/>
    <x v="1"/>
  </r>
  <r>
    <n v="61539"/>
    <x v="1"/>
    <n v="41"/>
    <x v="0"/>
    <x v="2"/>
    <s v="Buick"/>
    <x v="4"/>
    <x v="1"/>
  </r>
  <r>
    <n v="140735"/>
    <x v="0"/>
    <n v="32"/>
    <x v="0"/>
    <x v="1"/>
    <s v="Mercedes Benz"/>
    <x v="0"/>
    <x v="1"/>
  </r>
  <r>
    <n v="91711"/>
    <x v="1"/>
    <n v="46"/>
    <x v="1"/>
    <x v="1"/>
    <s v="Chrysler"/>
    <x v="6"/>
    <x v="0"/>
  </r>
  <r>
    <n v="79092"/>
    <x v="1"/>
    <n v="64"/>
    <x v="1"/>
    <x v="3"/>
    <s v="BMW"/>
    <x v="7"/>
    <x v="1"/>
  </r>
  <r>
    <n v="96639"/>
    <x v="1"/>
    <n v="36"/>
    <x v="0"/>
    <x v="0"/>
    <s v="Honda"/>
    <x v="6"/>
    <x v="1"/>
  </r>
  <r>
    <n v="28539"/>
    <x v="2"/>
    <n v="73"/>
    <x v="1"/>
    <x v="2"/>
    <s v="Lincoln"/>
    <x v="8"/>
    <x v="0"/>
  </r>
  <r>
    <n v="106800"/>
    <x v="0"/>
    <n v="47"/>
    <x v="1"/>
    <x v="0"/>
    <s v="Mitsubishi"/>
    <x v="8"/>
    <x v="0"/>
  </r>
  <r>
    <n v="113643"/>
    <x v="0"/>
    <n v="78"/>
    <x v="1"/>
    <x v="0"/>
    <s v="Subaru"/>
    <x v="6"/>
    <x v="1"/>
  </r>
  <r>
    <n v="101358"/>
    <x v="0"/>
    <n v="56"/>
    <x v="1"/>
    <x v="3"/>
    <s v="Mazda"/>
    <x v="6"/>
    <x v="0"/>
  </r>
  <r>
    <n v="65268"/>
    <x v="1"/>
    <n v="46"/>
    <x v="1"/>
    <x v="0"/>
    <s v="Toyota"/>
    <x v="2"/>
    <x v="1"/>
  </r>
  <r>
    <n v="31702"/>
    <x v="2"/>
    <n v="50"/>
    <x v="1"/>
    <x v="3"/>
    <s v="Buick"/>
    <x v="1"/>
    <x v="1"/>
  </r>
  <r>
    <n v="65421"/>
    <x v="1"/>
    <n v="43"/>
    <x v="0"/>
    <x v="2"/>
    <s v="Toyota"/>
    <x v="6"/>
    <x v="1"/>
  </r>
  <r>
    <n v="113778"/>
    <x v="0"/>
    <n v="31"/>
    <x v="0"/>
    <x v="3"/>
    <s v="Ford"/>
    <x v="8"/>
    <x v="1"/>
  </r>
  <r>
    <n v="42585"/>
    <x v="1"/>
    <n v="77"/>
    <x v="1"/>
    <x v="1"/>
    <s v="Cadillac"/>
    <x v="2"/>
    <x v="0"/>
  </r>
  <r>
    <n v="104063"/>
    <x v="0"/>
    <n v="57"/>
    <x v="1"/>
    <x v="0"/>
    <s v="Hyundai"/>
    <x v="1"/>
    <x v="1"/>
  </r>
  <r>
    <n v="46512"/>
    <x v="1"/>
    <n v="30"/>
    <x v="2"/>
    <x v="0"/>
    <s v="Chrysler"/>
    <x v="8"/>
    <x v="1"/>
  </r>
  <r>
    <n v="120852"/>
    <x v="0"/>
    <n v="37"/>
    <x v="0"/>
    <x v="2"/>
    <s v="Dodge"/>
    <x v="7"/>
    <x v="1"/>
  </r>
  <r>
    <n v="100828"/>
    <x v="0"/>
    <n v="33"/>
    <x v="0"/>
    <x v="0"/>
    <s v="Jeep"/>
    <x v="8"/>
    <x v="0"/>
  </r>
  <r>
    <n v="61977"/>
    <x v="1"/>
    <n v="64"/>
    <x v="1"/>
    <x v="1"/>
    <s v="Nissan"/>
    <x v="8"/>
    <x v="0"/>
  </r>
  <r>
    <n v="125609"/>
    <x v="0"/>
    <n v="77"/>
    <x v="1"/>
    <x v="2"/>
    <s v="Lincoln"/>
    <x v="8"/>
    <x v="1"/>
  </r>
  <r>
    <n v="53185"/>
    <x v="1"/>
    <n v="75"/>
    <x v="1"/>
    <x v="0"/>
    <s v="Nissan"/>
    <x v="7"/>
    <x v="0"/>
  </r>
  <r>
    <n v="137731"/>
    <x v="0"/>
    <n v="35"/>
    <x v="0"/>
    <x v="0"/>
    <s v="Cadillac"/>
    <x v="0"/>
    <x v="1"/>
  </r>
  <r>
    <n v="141285"/>
    <x v="0"/>
    <n v="49"/>
    <x v="1"/>
    <x v="2"/>
    <s v="Mazda"/>
    <x v="2"/>
    <x v="1"/>
  </r>
  <r>
    <n v="47500"/>
    <x v="1"/>
    <n v="39"/>
    <x v="0"/>
    <x v="2"/>
    <s v="Mercedes Benz"/>
    <x v="7"/>
    <x v="1"/>
  </r>
  <r>
    <n v="64428"/>
    <x v="1"/>
    <n v="28"/>
    <x v="2"/>
    <x v="3"/>
    <s v="Subaru"/>
    <x v="8"/>
    <x v="0"/>
  </r>
  <r>
    <n v="20737"/>
    <x v="2"/>
    <n v="64"/>
    <x v="1"/>
    <x v="0"/>
    <s v="Honda"/>
    <x v="6"/>
    <x v="1"/>
  </r>
  <r>
    <n v="76745"/>
    <x v="1"/>
    <n v="58"/>
    <x v="1"/>
    <x v="0"/>
    <s v="Dodge"/>
    <x v="2"/>
    <x v="1"/>
  </r>
  <r>
    <n v="85752"/>
    <x v="1"/>
    <n v="31"/>
    <x v="0"/>
    <x v="1"/>
    <s v="Mazda"/>
    <x v="6"/>
    <x v="0"/>
  </r>
  <r>
    <n v="44791"/>
    <x v="1"/>
    <n v="61"/>
    <x v="1"/>
    <x v="0"/>
    <s v="Toyota"/>
    <x v="6"/>
    <x v="0"/>
  </r>
  <r>
    <n v="94262"/>
    <x v="1"/>
    <n v="27"/>
    <x v="2"/>
    <x v="1"/>
    <s v="Dodge"/>
    <x v="0"/>
    <x v="0"/>
  </r>
  <r>
    <n v="142294"/>
    <x v="0"/>
    <n v="54"/>
    <x v="1"/>
    <x v="1"/>
    <s v="Subaru"/>
    <x v="7"/>
    <x v="1"/>
  </r>
  <r>
    <n v="56062"/>
    <x v="1"/>
    <n v="63"/>
    <x v="1"/>
    <x v="0"/>
    <s v="Buick"/>
    <x v="1"/>
    <x v="0"/>
  </r>
  <r>
    <n v="101649"/>
    <x v="0"/>
    <n v="26"/>
    <x v="2"/>
    <x v="0"/>
    <s v="Mercedes Benz"/>
    <x v="0"/>
    <x v="1"/>
  </r>
  <r>
    <n v="58000"/>
    <x v="1"/>
    <n v="55"/>
    <x v="1"/>
    <x v="3"/>
    <s v="Jeep"/>
    <x v="2"/>
    <x v="1"/>
  </r>
  <r>
    <n v="75382"/>
    <x v="1"/>
    <n v="27"/>
    <x v="2"/>
    <x v="3"/>
    <s v="Dodge"/>
    <x v="1"/>
    <x v="0"/>
  </r>
  <r>
    <n v="128750"/>
    <x v="0"/>
    <n v="71"/>
    <x v="1"/>
    <x v="0"/>
    <s v="Hyundai"/>
    <x v="2"/>
    <x v="1"/>
  </r>
  <r>
    <n v="91941"/>
    <x v="1"/>
    <n v="51"/>
    <x v="1"/>
    <x v="2"/>
    <s v="Ford"/>
    <x v="1"/>
    <x v="0"/>
  </r>
  <r>
    <n v="146317"/>
    <x v="0"/>
    <n v="29"/>
    <x v="2"/>
    <x v="2"/>
    <s v="Lincoln"/>
    <x v="7"/>
    <x v="1"/>
  </r>
  <r>
    <n v="113504"/>
    <x v="0"/>
    <n v="70"/>
    <x v="1"/>
    <x v="0"/>
    <s v="Cadillac"/>
    <x v="2"/>
    <x v="1"/>
  </r>
  <r>
    <n v="36215"/>
    <x v="2"/>
    <n v="51"/>
    <x v="1"/>
    <x v="1"/>
    <s v="Mercedes Benz"/>
    <x v="6"/>
    <x v="1"/>
  </r>
  <r>
    <n v="135785"/>
    <x v="0"/>
    <n v="34"/>
    <x v="0"/>
    <x v="1"/>
    <s v="Mercedes Benz"/>
    <x v="6"/>
    <x v="1"/>
  </r>
  <r>
    <n v="99460"/>
    <x v="1"/>
    <n v="48"/>
    <x v="1"/>
    <x v="1"/>
    <s v="Honda"/>
    <x v="0"/>
    <x v="0"/>
  </r>
  <r>
    <n v="26033"/>
    <x v="2"/>
    <n v="47"/>
    <x v="1"/>
    <x v="0"/>
    <s v="Nissan"/>
    <x v="2"/>
    <x v="1"/>
  </r>
  <r>
    <n v="138262"/>
    <x v="0"/>
    <n v="48"/>
    <x v="1"/>
    <x v="3"/>
    <s v="Jeep"/>
    <x v="7"/>
    <x v="1"/>
  </r>
  <r>
    <n v="48997"/>
    <x v="1"/>
    <n v="23"/>
    <x v="2"/>
    <x v="0"/>
    <s v="Honda"/>
    <x v="0"/>
    <x v="1"/>
  </r>
  <r>
    <n v="91905"/>
    <x v="1"/>
    <n v="45"/>
    <x v="0"/>
    <x v="0"/>
    <s v="Subaru"/>
    <x v="7"/>
    <x v="0"/>
  </r>
  <r>
    <n v="33851"/>
    <x v="2"/>
    <n v="46"/>
    <x v="1"/>
    <x v="2"/>
    <s v="Ram"/>
    <x v="4"/>
    <x v="1"/>
  </r>
  <r>
    <n v="102882"/>
    <x v="0"/>
    <n v="51"/>
    <x v="1"/>
    <x v="1"/>
    <s v="Jeep"/>
    <x v="5"/>
    <x v="0"/>
  </r>
  <r>
    <n v="87674"/>
    <x v="1"/>
    <n v="24"/>
    <x v="2"/>
    <x v="0"/>
    <s v="Lincoln"/>
    <x v="6"/>
    <x v="0"/>
  </r>
  <r>
    <n v="56272"/>
    <x v="1"/>
    <n v="44"/>
    <x v="0"/>
    <x v="0"/>
    <s v="Nissan"/>
    <x v="8"/>
    <x v="1"/>
  </r>
  <r>
    <n v="76194"/>
    <x v="1"/>
    <n v="58"/>
    <x v="1"/>
    <x v="0"/>
    <s v="Nissan"/>
    <x v="7"/>
    <x v="0"/>
  </r>
  <r>
    <n v="96638"/>
    <x v="1"/>
    <n v="51"/>
    <x v="1"/>
    <x v="2"/>
    <s v="Cadillac"/>
    <x v="6"/>
    <x v="0"/>
  </r>
  <r>
    <n v="27259"/>
    <x v="2"/>
    <n v="53"/>
    <x v="1"/>
    <x v="3"/>
    <s v="Lincoln"/>
    <x v="2"/>
    <x v="1"/>
  </r>
  <r>
    <n v="30130"/>
    <x v="2"/>
    <n v="55"/>
    <x v="1"/>
    <x v="2"/>
    <s v="Mitsubishi"/>
    <x v="0"/>
    <x v="1"/>
  </r>
  <r>
    <n v="115950"/>
    <x v="0"/>
    <n v="25"/>
    <x v="2"/>
    <x v="3"/>
    <s v="Dodge"/>
    <x v="4"/>
    <x v="1"/>
  </r>
  <r>
    <n v="133366"/>
    <x v="0"/>
    <n v="20"/>
    <x v="2"/>
    <x v="0"/>
    <s v="Subaru"/>
    <x v="1"/>
    <x v="1"/>
  </r>
  <r>
    <n v="45089"/>
    <x v="1"/>
    <n v="36"/>
    <x v="0"/>
    <x v="3"/>
    <s v="BMW"/>
    <x v="0"/>
    <x v="1"/>
  </r>
  <r>
    <n v="67105"/>
    <x v="1"/>
    <n v="45"/>
    <x v="0"/>
    <x v="0"/>
    <s v="Lincoln"/>
    <x v="3"/>
    <x v="1"/>
  </r>
  <r>
    <n v="32291"/>
    <x v="2"/>
    <n v="76"/>
    <x v="1"/>
    <x v="2"/>
    <s v="Other"/>
    <x v="5"/>
    <x v="0"/>
  </r>
  <r>
    <n v="88006"/>
    <x v="1"/>
    <n v="80"/>
    <x v="1"/>
    <x v="0"/>
    <s v="Mazda"/>
    <x v="6"/>
    <x v="1"/>
  </r>
  <r>
    <n v="24027"/>
    <x v="2"/>
    <n v="36"/>
    <x v="0"/>
    <x v="3"/>
    <s v="Lincoln"/>
    <x v="0"/>
    <x v="1"/>
  </r>
  <r>
    <n v="74375"/>
    <x v="1"/>
    <n v="72"/>
    <x v="1"/>
    <x v="0"/>
    <s v="Mazda"/>
    <x v="0"/>
    <x v="1"/>
  </r>
  <r>
    <n v="96813"/>
    <x v="1"/>
    <n v="68"/>
    <x v="1"/>
    <x v="0"/>
    <s v="Cadillac"/>
    <x v="7"/>
    <x v="1"/>
  </r>
  <r>
    <n v="118311"/>
    <x v="0"/>
    <n v="25"/>
    <x v="2"/>
    <x v="2"/>
    <s v="Lincoln"/>
    <x v="2"/>
    <x v="1"/>
  </r>
  <r>
    <n v="67092"/>
    <x v="1"/>
    <n v="42"/>
    <x v="0"/>
    <x v="1"/>
    <s v="Mazda"/>
    <x v="6"/>
    <x v="1"/>
  </r>
  <r>
    <n v="138695"/>
    <x v="0"/>
    <n v="76"/>
    <x v="1"/>
    <x v="0"/>
    <s v="Mercedes Benz"/>
    <x v="7"/>
    <x v="1"/>
  </r>
  <r>
    <n v="137988"/>
    <x v="0"/>
    <n v="25"/>
    <x v="2"/>
    <x v="3"/>
    <s v="Hyundai"/>
    <x v="1"/>
    <x v="1"/>
  </r>
  <r>
    <n v="69384"/>
    <x v="1"/>
    <n v="80"/>
    <x v="1"/>
    <x v="0"/>
    <s v="Kia"/>
    <x v="1"/>
    <x v="0"/>
  </r>
  <r>
    <n v="70953"/>
    <x v="1"/>
    <n v="34"/>
    <x v="0"/>
    <x v="1"/>
    <s v="Hyundai"/>
    <x v="6"/>
    <x v="0"/>
  </r>
  <r>
    <n v="80761"/>
    <x v="1"/>
    <n v="20"/>
    <x v="2"/>
    <x v="3"/>
    <s v="BMW"/>
    <x v="1"/>
    <x v="0"/>
  </r>
  <r>
    <n v="119870"/>
    <x v="0"/>
    <n v="44"/>
    <x v="0"/>
    <x v="0"/>
    <s v="Cadillac"/>
    <x v="1"/>
    <x v="0"/>
  </r>
  <r>
    <n v="97093"/>
    <x v="1"/>
    <n v="53"/>
    <x v="1"/>
    <x v="2"/>
    <s v="Chevrolet"/>
    <x v="6"/>
    <x v="0"/>
  </r>
  <r>
    <n v="86390"/>
    <x v="1"/>
    <n v="63"/>
    <x v="1"/>
    <x v="2"/>
    <s v="Chrysler"/>
    <x v="2"/>
    <x v="1"/>
  </r>
  <r>
    <n v="105587"/>
    <x v="0"/>
    <n v="55"/>
    <x v="1"/>
    <x v="0"/>
    <s v="Honda"/>
    <x v="4"/>
    <x v="0"/>
  </r>
  <r>
    <n v="61507"/>
    <x v="1"/>
    <n v="62"/>
    <x v="1"/>
    <x v="3"/>
    <s v="Subaru"/>
    <x v="0"/>
    <x v="0"/>
  </r>
  <r>
    <n v="51900"/>
    <x v="1"/>
    <n v="71"/>
    <x v="1"/>
    <x v="0"/>
    <s v="Honda"/>
    <x v="0"/>
    <x v="0"/>
  </r>
  <r>
    <n v="30885"/>
    <x v="2"/>
    <n v="38"/>
    <x v="0"/>
    <x v="3"/>
    <s v="Ram"/>
    <x v="1"/>
    <x v="1"/>
  </r>
  <r>
    <n v="51395"/>
    <x v="1"/>
    <n v="25"/>
    <x v="2"/>
    <x v="2"/>
    <s v="Nissan"/>
    <x v="5"/>
    <x v="0"/>
  </r>
  <r>
    <n v="116028"/>
    <x v="0"/>
    <n v="30"/>
    <x v="2"/>
    <x v="2"/>
    <s v="Other"/>
    <x v="3"/>
    <x v="1"/>
  </r>
  <r>
    <n v="83767"/>
    <x v="1"/>
    <n v="26"/>
    <x v="2"/>
    <x v="3"/>
    <s v="BMW"/>
    <x v="2"/>
    <x v="0"/>
  </r>
  <r>
    <n v="129071"/>
    <x v="0"/>
    <n v="32"/>
    <x v="0"/>
    <x v="2"/>
    <s v="Mitsubishi"/>
    <x v="8"/>
    <x v="1"/>
  </r>
  <r>
    <n v="76798"/>
    <x v="1"/>
    <n v="54"/>
    <x v="1"/>
    <x v="0"/>
    <s v="Dodge"/>
    <x v="4"/>
    <x v="0"/>
  </r>
  <r>
    <n v="80761"/>
    <x v="1"/>
    <n v="66"/>
    <x v="1"/>
    <x v="3"/>
    <s v="Other"/>
    <x v="1"/>
    <x v="1"/>
  </r>
  <r>
    <n v="34565"/>
    <x v="2"/>
    <n v="65"/>
    <x v="1"/>
    <x v="1"/>
    <s v="Ram"/>
    <x v="0"/>
    <x v="0"/>
  </r>
  <r>
    <n v="80026"/>
    <x v="1"/>
    <n v="28"/>
    <x v="2"/>
    <x v="3"/>
    <s v="Honda"/>
    <x v="7"/>
    <x v="0"/>
  </r>
  <r>
    <n v="123289"/>
    <x v="0"/>
    <n v="52"/>
    <x v="1"/>
    <x v="0"/>
    <s v="Honda"/>
    <x v="4"/>
    <x v="0"/>
  </r>
  <r>
    <n v="58670"/>
    <x v="1"/>
    <n v="27"/>
    <x v="2"/>
    <x v="0"/>
    <s v="Ram"/>
    <x v="1"/>
    <x v="0"/>
  </r>
  <r>
    <n v="88667"/>
    <x v="1"/>
    <n v="37"/>
    <x v="0"/>
    <x v="0"/>
    <s v="BMW"/>
    <x v="7"/>
    <x v="0"/>
  </r>
  <r>
    <n v="96520"/>
    <x v="1"/>
    <n v="71"/>
    <x v="1"/>
    <x v="3"/>
    <s v="Mitsubishi"/>
    <x v="3"/>
    <x v="1"/>
  </r>
  <r>
    <n v="125592"/>
    <x v="0"/>
    <n v="44"/>
    <x v="0"/>
    <x v="3"/>
    <s v="Buick"/>
    <x v="7"/>
    <x v="1"/>
  </r>
  <r>
    <n v="85292"/>
    <x v="1"/>
    <n v="50"/>
    <x v="1"/>
    <x v="1"/>
    <s v="Kia"/>
    <x v="5"/>
    <x v="0"/>
  </r>
  <r>
    <n v="53813"/>
    <x v="1"/>
    <n v="43"/>
    <x v="0"/>
    <x v="0"/>
    <s v="Buick"/>
    <x v="4"/>
    <x v="1"/>
  </r>
  <r>
    <n v="101987"/>
    <x v="0"/>
    <n v="39"/>
    <x v="0"/>
    <x v="1"/>
    <s v="Chevrolet"/>
    <x v="7"/>
    <x v="0"/>
  </r>
  <r>
    <n v="71761"/>
    <x v="1"/>
    <n v="26"/>
    <x v="2"/>
    <x v="3"/>
    <s v="Honda"/>
    <x v="3"/>
    <x v="0"/>
  </r>
  <r>
    <n v="22535"/>
    <x v="2"/>
    <n v="76"/>
    <x v="1"/>
    <x v="2"/>
    <s v="Lincoln"/>
    <x v="1"/>
    <x v="0"/>
  </r>
  <r>
    <n v="41671"/>
    <x v="1"/>
    <n v="35"/>
    <x v="0"/>
    <x v="2"/>
    <s v="Ford"/>
    <x v="0"/>
    <x v="1"/>
  </r>
  <r>
    <n v="31185"/>
    <x v="2"/>
    <n v="31"/>
    <x v="0"/>
    <x v="0"/>
    <s v="BMW"/>
    <x v="6"/>
    <x v="1"/>
  </r>
  <r>
    <n v="116222"/>
    <x v="0"/>
    <n v="72"/>
    <x v="1"/>
    <x v="0"/>
    <s v="Toyota"/>
    <x v="1"/>
    <x v="1"/>
  </r>
  <r>
    <n v="84149"/>
    <x v="1"/>
    <n v="75"/>
    <x v="1"/>
    <x v="2"/>
    <s v="Ford"/>
    <x v="7"/>
    <x v="1"/>
  </r>
  <r>
    <n v="80720"/>
    <x v="1"/>
    <n v="27"/>
    <x v="2"/>
    <x v="2"/>
    <s v="Buick"/>
    <x v="6"/>
    <x v="0"/>
  </r>
  <r>
    <n v="110191"/>
    <x v="0"/>
    <n v="33"/>
    <x v="0"/>
    <x v="1"/>
    <s v="Other"/>
    <x v="8"/>
    <x v="1"/>
  </r>
  <r>
    <n v="77535"/>
    <x v="1"/>
    <n v="52"/>
    <x v="1"/>
    <x v="2"/>
    <s v="Chrysler"/>
    <x v="5"/>
    <x v="0"/>
  </r>
  <r>
    <n v="140889"/>
    <x v="0"/>
    <n v="50"/>
    <x v="1"/>
    <x v="2"/>
    <s v="Chrysler"/>
    <x v="1"/>
    <x v="1"/>
  </r>
  <r>
    <n v="20000"/>
    <x v="2"/>
    <n v="58"/>
    <x v="1"/>
    <x v="1"/>
    <s v="Toyota"/>
    <x v="6"/>
    <x v="1"/>
  </r>
  <r>
    <n v="95120"/>
    <x v="1"/>
    <n v="65"/>
    <x v="1"/>
    <x v="1"/>
    <s v="Hyundai"/>
    <x v="0"/>
    <x v="1"/>
  </r>
  <r>
    <n v="148656"/>
    <x v="0"/>
    <n v="59"/>
    <x v="1"/>
    <x v="3"/>
    <s v="Other"/>
    <x v="5"/>
    <x v="1"/>
  </r>
  <r>
    <n v="131755"/>
    <x v="0"/>
    <n v="25"/>
    <x v="2"/>
    <x v="2"/>
    <s v="Kia"/>
    <x v="0"/>
    <x v="1"/>
  </r>
  <r>
    <n v="141122"/>
    <x v="0"/>
    <n v="54"/>
    <x v="1"/>
    <x v="0"/>
    <s v="Chrysler"/>
    <x v="0"/>
    <x v="1"/>
  </r>
  <r>
    <n v="105791"/>
    <x v="0"/>
    <n v="69"/>
    <x v="1"/>
    <x v="0"/>
    <s v="Hyundai"/>
    <x v="3"/>
    <x v="1"/>
  </r>
  <r>
    <n v="133327"/>
    <x v="0"/>
    <n v="47"/>
    <x v="1"/>
    <x v="3"/>
    <s v="Subaru"/>
    <x v="7"/>
    <x v="1"/>
  </r>
  <r>
    <n v="51941"/>
    <x v="1"/>
    <n v="62"/>
    <x v="1"/>
    <x v="2"/>
    <s v="Subaru"/>
    <x v="8"/>
    <x v="0"/>
  </r>
  <r>
    <n v="44781"/>
    <x v="1"/>
    <n v="32"/>
    <x v="0"/>
    <x v="0"/>
    <s v="Ram"/>
    <x v="4"/>
    <x v="1"/>
  </r>
  <r>
    <n v="142043"/>
    <x v="0"/>
    <n v="20"/>
    <x v="2"/>
    <x v="3"/>
    <s v="Ram"/>
    <x v="4"/>
    <x v="1"/>
  </r>
  <r>
    <n v="91114"/>
    <x v="1"/>
    <n v="24"/>
    <x v="2"/>
    <x v="0"/>
    <s v="Nissan"/>
    <x v="2"/>
    <x v="0"/>
  </r>
  <r>
    <n v="124335"/>
    <x v="0"/>
    <n v="33"/>
    <x v="0"/>
    <x v="3"/>
    <s v="Honda"/>
    <x v="6"/>
    <x v="1"/>
  </r>
  <r>
    <n v="33380"/>
    <x v="2"/>
    <n v="35"/>
    <x v="0"/>
    <x v="1"/>
    <s v="Kia"/>
    <x v="2"/>
    <x v="1"/>
  </r>
  <r>
    <n v="86623"/>
    <x v="1"/>
    <n v="33"/>
    <x v="0"/>
    <x v="1"/>
    <s v="Toyota"/>
    <x v="6"/>
    <x v="0"/>
  </r>
  <r>
    <n v="110856"/>
    <x v="0"/>
    <n v="78"/>
    <x v="1"/>
    <x v="2"/>
    <s v="BMW"/>
    <x v="1"/>
    <x v="1"/>
  </r>
  <r>
    <n v="57141"/>
    <x v="1"/>
    <n v="36"/>
    <x v="0"/>
    <x v="1"/>
    <s v="Ram"/>
    <x v="5"/>
    <x v="0"/>
  </r>
  <r>
    <n v="92665"/>
    <x v="1"/>
    <n v="71"/>
    <x v="1"/>
    <x v="3"/>
    <s v="Toyota"/>
    <x v="0"/>
    <x v="1"/>
  </r>
  <r>
    <n v="78355"/>
    <x v="1"/>
    <n v="63"/>
    <x v="1"/>
    <x v="3"/>
    <s v="Buick"/>
    <x v="2"/>
    <x v="0"/>
  </r>
  <r>
    <n v="102874"/>
    <x v="0"/>
    <n v="53"/>
    <x v="1"/>
    <x v="2"/>
    <s v="Dodge"/>
    <x v="6"/>
    <x v="0"/>
  </r>
  <r>
    <n v="128891"/>
    <x v="0"/>
    <n v="41"/>
    <x v="0"/>
    <x v="3"/>
    <s v="Chevrolet"/>
    <x v="7"/>
    <x v="1"/>
  </r>
  <r>
    <n v="62385"/>
    <x v="1"/>
    <n v="29"/>
    <x v="2"/>
    <x v="0"/>
    <s v="Mercedes Benz"/>
    <x v="3"/>
    <x v="0"/>
  </r>
  <r>
    <n v="44735"/>
    <x v="1"/>
    <n v="58"/>
    <x v="1"/>
    <x v="0"/>
    <s v="Mazda"/>
    <x v="0"/>
    <x v="1"/>
  </r>
  <r>
    <n v="85770"/>
    <x v="1"/>
    <n v="68"/>
    <x v="1"/>
    <x v="2"/>
    <s v="Dodge"/>
    <x v="7"/>
    <x v="1"/>
  </r>
  <r>
    <n v="77905"/>
    <x v="1"/>
    <n v="40"/>
    <x v="0"/>
    <x v="2"/>
    <s v="BMW"/>
    <x v="4"/>
    <x v="0"/>
  </r>
  <r>
    <n v="37186"/>
    <x v="2"/>
    <n v="40"/>
    <x v="0"/>
    <x v="2"/>
    <s v="Mercedes Benz"/>
    <x v="1"/>
    <x v="1"/>
  </r>
  <r>
    <n v="94600"/>
    <x v="1"/>
    <n v="38"/>
    <x v="0"/>
    <x v="2"/>
    <s v="Mitsubishi"/>
    <x v="4"/>
    <x v="0"/>
  </r>
  <r>
    <n v="60741"/>
    <x v="1"/>
    <n v="52"/>
    <x v="1"/>
    <x v="1"/>
    <s v="Honda"/>
    <x v="4"/>
    <x v="1"/>
  </r>
  <r>
    <n v="149354"/>
    <x v="0"/>
    <n v="24"/>
    <x v="2"/>
    <x v="0"/>
    <s v="Jeep"/>
    <x v="4"/>
    <x v="1"/>
  </r>
  <r>
    <n v="85349"/>
    <x v="1"/>
    <n v="22"/>
    <x v="2"/>
    <x v="3"/>
    <s v="Ram"/>
    <x v="0"/>
    <x v="0"/>
  </r>
  <r>
    <n v="113236"/>
    <x v="0"/>
    <n v="40"/>
    <x v="0"/>
    <x v="0"/>
    <s v="Honda"/>
    <x v="8"/>
    <x v="1"/>
  </r>
  <r>
    <n v="59903"/>
    <x v="1"/>
    <n v="36"/>
    <x v="0"/>
    <x v="2"/>
    <s v="Mazda"/>
    <x v="0"/>
    <x v="0"/>
  </r>
  <r>
    <n v="125650"/>
    <x v="0"/>
    <n v="37"/>
    <x v="0"/>
    <x v="0"/>
    <s v="Lincoln"/>
    <x v="5"/>
    <x v="0"/>
  </r>
  <r>
    <n v="103298"/>
    <x v="0"/>
    <n v="30"/>
    <x v="2"/>
    <x v="0"/>
    <s v="Nissan"/>
    <x v="7"/>
    <x v="1"/>
  </r>
  <r>
    <n v="87713"/>
    <x v="1"/>
    <n v="54"/>
    <x v="1"/>
    <x v="3"/>
    <s v="Mitsubishi"/>
    <x v="4"/>
    <x v="0"/>
  </r>
  <r>
    <n v="128725"/>
    <x v="0"/>
    <n v="74"/>
    <x v="1"/>
    <x v="3"/>
    <s v="Mitsubishi"/>
    <x v="6"/>
    <x v="1"/>
  </r>
  <r>
    <n v="28005"/>
    <x v="2"/>
    <n v="80"/>
    <x v="1"/>
    <x v="3"/>
    <s v="Mitsubishi"/>
    <x v="0"/>
    <x v="0"/>
  </r>
  <r>
    <n v="27471"/>
    <x v="2"/>
    <n v="34"/>
    <x v="0"/>
    <x v="2"/>
    <s v="BMW"/>
    <x v="7"/>
    <x v="1"/>
  </r>
  <r>
    <n v="115297"/>
    <x v="0"/>
    <n v="69"/>
    <x v="1"/>
    <x v="2"/>
    <s v="Kia"/>
    <x v="8"/>
    <x v="1"/>
  </r>
  <r>
    <n v="140699"/>
    <x v="0"/>
    <n v="42"/>
    <x v="0"/>
    <x v="0"/>
    <s v="Dodge"/>
    <x v="0"/>
    <x v="1"/>
  </r>
  <r>
    <n v="102087"/>
    <x v="0"/>
    <n v="23"/>
    <x v="2"/>
    <x v="0"/>
    <s v="Mercedes Benz"/>
    <x v="0"/>
    <x v="1"/>
  </r>
  <r>
    <n v="68472"/>
    <x v="1"/>
    <n v="65"/>
    <x v="1"/>
    <x v="3"/>
    <s v="Mitsubishi"/>
    <x v="3"/>
    <x v="0"/>
  </r>
  <r>
    <n v="70301"/>
    <x v="1"/>
    <n v="77"/>
    <x v="1"/>
    <x v="3"/>
    <s v="Mercedes Benz"/>
    <x v="8"/>
    <x v="0"/>
  </r>
  <r>
    <n v="24560"/>
    <x v="2"/>
    <n v="35"/>
    <x v="0"/>
    <x v="3"/>
    <s v="Honda"/>
    <x v="2"/>
    <x v="1"/>
  </r>
  <r>
    <n v="26820"/>
    <x v="2"/>
    <n v="56"/>
    <x v="1"/>
    <x v="3"/>
    <s v="Hyundai"/>
    <x v="7"/>
    <x v="1"/>
  </r>
  <r>
    <n v="82252"/>
    <x v="1"/>
    <n v="66"/>
    <x v="1"/>
    <x v="2"/>
    <s v="Toyota"/>
    <x v="2"/>
    <x v="1"/>
  </r>
  <r>
    <n v="117983"/>
    <x v="0"/>
    <n v="35"/>
    <x v="0"/>
    <x v="3"/>
    <s v="Nissan"/>
    <x v="4"/>
    <x v="1"/>
  </r>
  <r>
    <n v="86728"/>
    <x v="1"/>
    <n v="54"/>
    <x v="1"/>
    <x v="3"/>
    <s v="Chevrolet"/>
    <x v="5"/>
    <x v="0"/>
  </r>
  <r>
    <n v="47610"/>
    <x v="1"/>
    <n v="29"/>
    <x v="2"/>
    <x v="0"/>
    <s v="Chrysler"/>
    <x v="0"/>
    <x v="1"/>
  </r>
  <r>
    <n v="49543"/>
    <x v="1"/>
    <n v="46"/>
    <x v="1"/>
    <x v="0"/>
    <s v="Ram"/>
    <x v="0"/>
    <x v="1"/>
  </r>
  <r>
    <n v="102886"/>
    <x v="0"/>
    <n v="24"/>
    <x v="2"/>
    <x v="2"/>
    <s v="Lincoln"/>
    <x v="1"/>
    <x v="1"/>
  </r>
  <r>
    <n v="24688"/>
    <x v="2"/>
    <n v="42"/>
    <x v="0"/>
    <x v="1"/>
    <s v="Lincoln"/>
    <x v="1"/>
    <x v="1"/>
  </r>
  <r>
    <n v="28394"/>
    <x v="2"/>
    <n v="33"/>
    <x v="0"/>
    <x v="0"/>
    <s v="Ram"/>
    <x v="4"/>
    <x v="1"/>
  </r>
  <r>
    <n v="115003"/>
    <x v="0"/>
    <n v="27"/>
    <x v="2"/>
    <x v="1"/>
    <s v="Chevrolet"/>
    <x v="4"/>
    <x v="1"/>
  </r>
  <r>
    <n v="106186"/>
    <x v="0"/>
    <n v="69"/>
    <x v="1"/>
    <x v="3"/>
    <s v="Chevrolet"/>
    <x v="0"/>
    <x v="1"/>
  </r>
  <r>
    <n v="53496"/>
    <x v="1"/>
    <n v="36"/>
    <x v="0"/>
    <x v="0"/>
    <s v="Dodge"/>
    <x v="6"/>
    <x v="0"/>
  </r>
  <r>
    <n v="110410"/>
    <x v="0"/>
    <n v="32"/>
    <x v="0"/>
    <x v="1"/>
    <s v="Lincoln"/>
    <x v="0"/>
    <x v="1"/>
  </r>
  <r>
    <n v="123477"/>
    <x v="0"/>
    <n v="23"/>
    <x v="2"/>
    <x v="2"/>
    <s v="Kia"/>
    <x v="5"/>
    <x v="1"/>
  </r>
  <r>
    <n v="58231"/>
    <x v="1"/>
    <n v="55"/>
    <x v="1"/>
    <x v="0"/>
    <s v="BMW"/>
    <x v="7"/>
    <x v="1"/>
  </r>
  <r>
    <n v="78113"/>
    <x v="1"/>
    <n v="54"/>
    <x v="1"/>
    <x v="0"/>
    <s v="Jeep"/>
    <x v="7"/>
    <x v="0"/>
  </r>
  <r>
    <n v="137575"/>
    <x v="0"/>
    <n v="38"/>
    <x v="0"/>
    <x v="2"/>
    <s v="Dodge"/>
    <x v="1"/>
    <x v="1"/>
  </r>
  <r>
    <n v="135999"/>
    <x v="0"/>
    <n v="48"/>
    <x v="1"/>
    <x v="2"/>
    <s v="Cadillac"/>
    <x v="6"/>
    <x v="1"/>
  </r>
  <r>
    <n v="53893"/>
    <x v="1"/>
    <n v="52"/>
    <x v="1"/>
    <x v="2"/>
    <s v="Lincoln"/>
    <x v="2"/>
    <x v="1"/>
  </r>
  <r>
    <n v="95223"/>
    <x v="1"/>
    <n v="41"/>
    <x v="0"/>
    <x v="2"/>
    <s v="Cadillac"/>
    <x v="5"/>
    <x v="0"/>
  </r>
  <r>
    <n v="55844"/>
    <x v="1"/>
    <n v="24"/>
    <x v="2"/>
    <x v="0"/>
    <s v="Hyundai"/>
    <x v="1"/>
    <x v="0"/>
  </r>
  <r>
    <n v="98794"/>
    <x v="1"/>
    <n v="35"/>
    <x v="0"/>
    <x v="2"/>
    <s v="Kia"/>
    <x v="7"/>
    <x v="0"/>
  </r>
  <r>
    <n v="128111"/>
    <x v="0"/>
    <n v="51"/>
    <x v="1"/>
    <x v="0"/>
    <s v="Hyundai"/>
    <x v="8"/>
    <x v="1"/>
  </r>
  <r>
    <n v="86867"/>
    <x v="1"/>
    <n v="48"/>
    <x v="1"/>
    <x v="0"/>
    <s v="Hyundai"/>
    <x v="5"/>
    <x v="0"/>
  </r>
  <r>
    <n v="60947"/>
    <x v="1"/>
    <n v="67"/>
    <x v="1"/>
    <x v="3"/>
    <s v="Mitsubishi"/>
    <x v="7"/>
    <x v="0"/>
  </r>
  <r>
    <n v="95758"/>
    <x v="1"/>
    <n v="23"/>
    <x v="2"/>
    <x v="2"/>
    <s v="Hyundai"/>
    <x v="2"/>
    <x v="1"/>
  </r>
  <r>
    <n v="119703"/>
    <x v="0"/>
    <n v="59"/>
    <x v="1"/>
    <x v="0"/>
    <s v="Cadillac"/>
    <x v="0"/>
    <x v="1"/>
  </r>
  <r>
    <n v="105123"/>
    <x v="0"/>
    <n v="47"/>
    <x v="1"/>
    <x v="1"/>
    <s v="Mitsubishi"/>
    <x v="6"/>
    <x v="0"/>
  </r>
  <r>
    <n v="135480"/>
    <x v="0"/>
    <n v="53"/>
    <x v="1"/>
    <x v="1"/>
    <s v="Cadillac"/>
    <x v="3"/>
    <x v="1"/>
  </r>
  <r>
    <n v="68887"/>
    <x v="1"/>
    <n v="41"/>
    <x v="0"/>
    <x v="0"/>
    <s v="Chrysler"/>
    <x v="8"/>
    <x v="1"/>
  </r>
  <r>
    <n v="137959"/>
    <x v="0"/>
    <n v="34"/>
    <x v="0"/>
    <x v="2"/>
    <s v="Cadillac"/>
    <x v="4"/>
    <x v="1"/>
  </r>
  <r>
    <n v="66371"/>
    <x v="1"/>
    <n v="34"/>
    <x v="0"/>
    <x v="0"/>
    <s v="Subaru"/>
    <x v="2"/>
    <x v="0"/>
  </r>
  <r>
    <n v="60115"/>
    <x v="1"/>
    <n v="27"/>
    <x v="2"/>
    <x v="0"/>
    <s v="BMW"/>
    <x v="2"/>
    <x v="0"/>
  </r>
  <r>
    <n v="124361"/>
    <x v="0"/>
    <n v="22"/>
    <x v="2"/>
    <x v="0"/>
    <s v="Nissan"/>
    <x v="5"/>
    <x v="1"/>
  </r>
  <r>
    <n v="117988"/>
    <x v="0"/>
    <n v="39"/>
    <x v="0"/>
    <x v="0"/>
    <s v="Lincoln"/>
    <x v="5"/>
    <x v="0"/>
  </r>
  <r>
    <n v="65869"/>
    <x v="1"/>
    <n v="33"/>
    <x v="0"/>
    <x v="1"/>
    <s v="Mercedes Benz"/>
    <x v="6"/>
    <x v="0"/>
  </r>
  <r>
    <n v="85763"/>
    <x v="1"/>
    <n v="77"/>
    <x v="1"/>
    <x v="2"/>
    <s v="Buick"/>
    <x v="8"/>
    <x v="1"/>
  </r>
  <r>
    <n v="87334"/>
    <x v="1"/>
    <n v="21"/>
    <x v="2"/>
    <x v="3"/>
    <s v="Chrysler"/>
    <x v="2"/>
    <x v="0"/>
  </r>
  <r>
    <n v="109866"/>
    <x v="0"/>
    <n v="52"/>
    <x v="1"/>
    <x v="2"/>
    <s v="Other"/>
    <x v="7"/>
    <x v="0"/>
  </r>
  <r>
    <n v="89083"/>
    <x v="1"/>
    <n v="35"/>
    <x v="0"/>
    <x v="0"/>
    <s v="Ram"/>
    <x v="5"/>
    <x v="0"/>
  </r>
  <r>
    <n v="55587"/>
    <x v="1"/>
    <n v="31"/>
    <x v="0"/>
    <x v="0"/>
    <s v="Jeep"/>
    <x v="3"/>
    <x v="0"/>
  </r>
  <r>
    <n v="109579"/>
    <x v="0"/>
    <n v="20"/>
    <x v="2"/>
    <x v="0"/>
    <s v="Jeep"/>
    <x v="2"/>
    <x v="1"/>
  </r>
  <r>
    <n v="48319"/>
    <x v="1"/>
    <n v="40"/>
    <x v="0"/>
    <x v="1"/>
    <s v="Subaru"/>
    <x v="7"/>
    <x v="0"/>
  </r>
  <r>
    <n v="72876"/>
    <x v="1"/>
    <n v="33"/>
    <x v="0"/>
    <x v="0"/>
    <s v="Kia"/>
    <x v="6"/>
    <x v="0"/>
  </r>
  <r>
    <n v="92169"/>
    <x v="1"/>
    <n v="23"/>
    <x v="2"/>
    <x v="2"/>
    <s v="Honda"/>
    <x v="5"/>
    <x v="0"/>
  </r>
  <r>
    <n v="137101"/>
    <x v="0"/>
    <n v="71"/>
    <x v="1"/>
    <x v="2"/>
    <s v="Nissan"/>
    <x v="7"/>
    <x v="1"/>
  </r>
  <r>
    <n v="79169"/>
    <x v="1"/>
    <n v="39"/>
    <x v="0"/>
    <x v="1"/>
    <s v="Chevrolet"/>
    <x v="1"/>
    <x v="0"/>
  </r>
  <r>
    <n v="101271"/>
    <x v="0"/>
    <n v="51"/>
    <x v="1"/>
    <x v="0"/>
    <s v="Other"/>
    <x v="0"/>
    <x v="0"/>
  </r>
  <r>
    <n v="81389"/>
    <x v="1"/>
    <n v="38"/>
    <x v="0"/>
    <x v="2"/>
    <s v="Chevrolet"/>
    <x v="0"/>
    <x v="0"/>
  </r>
  <r>
    <n v="124816"/>
    <x v="0"/>
    <n v="69"/>
    <x v="1"/>
    <x v="0"/>
    <s v="Mitsubishi"/>
    <x v="6"/>
    <x v="1"/>
  </r>
  <r>
    <n v="105403"/>
    <x v="0"/>
    <n v="64"/>
    <x v="1"/>
    <x v="1"/>
    <s v="Dodge"/>
    <x v="6"/>
    <x v="1"/>
  </r>
  <r>
    <n v="118172"/>
    <x v="0"/>
    <n v="60"/>
    <x v="1"/>
    <x v="3"/>
    <s v="Kia"/>
    <x v="6"/>
    <x v="1"/>
  </r>
  <r>
    <n v="49232"/>
    <x v="1"/>
    <n v="61"/>
    <x v="1"/>
    <x v="2"/>
    <s v="Subaru"/>
    <x v="4"/>
    <x v="0"/>
  </r>
  <r>
    <n v="20000"/>
    <x v="2"/>
    <n v="80"/>
    <x v="1"/>
    <x v="1"/>
    <s v="Chrysler"/>
    <x v="4"/>
    <x v="1"/>
  </r>
  <r>
    <n v="105880"/>
    <x v="0"/>
    <n v="39"/>
    <x v="0"/>
    <x v="1"/>
    <s v="Chevrolet"/>
    <x v="7"/>
    <x v="0"/>
  </r>
  <r>
    <n v="94418"/>
    <x v="1"/>
    <n v="33"/>
    <x v="0"/>
    <x v="2"/>
    <s v="Cadillac"/>
    <x v="0"/>
    <x v="0"/>
  </r>
  <r>
    <n v="20000"/>
    <x v="2"/>
    <n v="33"/>
    <x v="0"/>
    <x v="0"/>
    <s v="Cadillac"/>
    <x v="4"/>
    <x v="1"/>
  </r>
  <r>
    <n v="110875"/>
    <x v="0"/>
    <n v="46"/>
    <x v="1"/>
    <x v="0"/>
    <s v="Ram"/>
    <x v="0"/>
    <x v="0"/>
  </r>
  <r>
    <n v="113343"/>
    <x v="0"/>
    <n v="26"/>
    <x v="2"/>
    <x v="3"/>
    <s v="Honda"/>
    <x v="2"/>
    <x v="1"/>
  </r>
  <r>
    <n v="39983"/>
    <x v="2"/>
    <n v="77"/>
    <x v="1"/>
    <x v="0"/>
    <s v="Nissan"/>
    <x v="7"/>
    <x v="0"/>
  </r>
  <r>
    <n v="26822"/>
    <x v="2"/>
    <n v="49"/>
    <x v="1"/>
    <x v="3"/>
    <s v="Honda"/>
    <x v="5"/>
    <x v="1"/>
  </r>
  <r>
    <n v="35175"/>
    <x v="2"/>
    <n v="41"/>
    <x v="0"/>
    <x v="2"/>
    <s v="Other"/>
    <x v="2"/>
    <x v="1"/>
  </r>
  <r>
    <n v="118763"/>
    <x v="0"/>
    <n v="56"/>
    <x v="1"/>
    <x v="1"/>
    <s v="Honda"/>
    <x v="4"/>
    <x v="0"/>
  </r>
  <r>
    <n v="64120"/>
    <x v="1"/>
    <n v="76"/>
    <x v="1"/>
    <x v="0"/>
    <s v="Kia"/>
    <x v="6"/>
    <x v="0"/>
  </r>
  <r>
    <n v="85972"/>
    <x v="1"/>
    <n v="69"/>
    <x v="1"/>
    <x v="1"/>
    <s v="Nissan"/>
    <x v="2"/>
    <x v="1"/>
  </r>
  <r>
    <n v="133950"/>
    <x v="0"/>
    <n v="68"/>
    <x v="1"/>
    <x v="1"/>
    <s v="Ford"/>
    <x v="4"/>
    <x v="1"/>
  </r>
  <r>
    <n v="120956"/>
    <x v="0"/>
    <n v="79"/>
    <x v="1"/>
    <x v="0"/>
    <s v="Toyota"/>
    <x v="0"/>
    <x v="1"/>
  </r>
  <r>
    <n v="49027"/>
    <x v="1"/>
    <n v="60"/>
    <x v="1"/>
    <x v="1"/>
    <s v="Mitsubishi"/>
    <x v="1"/>
    <x v="0"/>
  </r>
  <r>
    <n v="143895"/>
    <x v="0"/>
    <n v="25"/>
    <x v="2"/>
    <x v="0"/>
    <s v="Nissan"/>
    <x v="8"/>
    <x v="1"/>
  </r>
  <r>
    <n v="111153"/>
    <x v="0"/>
    <n v="50"/>
    <x v="1"/>
    <x v="0"/>
    <s v="Kia"/>
    <x v="3"/>
    <x v="0"/>
  </r>
  <r>
    <n v="58196"/>
    <x v="1"/>
    <n v="71"/>
    <x v="1"/>
    <x v="0"/>
    <s v="Jeep"/>
    <x v="5"/>
    <x v="0"/>
  </r>
  <r>
    <n v="76546"/>
    <x v="1"/>
    <n v="34"/>
    <x v="0"/>
    <x v="3"/>
    <s v="Nissan"/>
    <x v="1"/>
    <x v="0"/>
  </r>
  <r>
    <n v="148563"/>
    <x v="0"/>
    <n v="20"/>
    <x v="2"/>
    <x v="3"/>
    <s v="Other"/>
    <x v="2"/>
    <x v="1"/>
  </r>
  <r>
    <n v="26956"/>
    <x v="2"/>
    <n v="27"/>
    <x v="2"/>
    <x v="0"/>
    <s v="Lincoln"/>
    <x v="8"/>
    <x v="1"/>
  </r>
  <r>
    <n v="80294"/>
    <x v="1"/>
    <n v="26"/>
    <x v="2"/>
    <x v="2"/>
    <s v="Jeep"/>
    <x v="6"/>
    <x v="0"/>
  </r>
  <r>
    <n v="45598"/>
    <x v="1"/>
    <n v="71"/>
    <x v="1"/>
    <x v="0"/>
    <s v="Other"/>
    <x v="5"/>
    <x v="0"/>
  </r>
  <r>
    <n v="136962"/>
    <x v="0"/>
    <n v="32"/>
    <x v="0"/>
    <x v="0"/>
    <s v="Mercedes Benz"/>
    <x v="8"/>
    <x v="1"/>
  </r>
  <r>
    <n v="56688"/>
    <x v="1"/>
    <n v="54"/>
    <x v="1"/>
    <x v="0"/>
    <s v="Chevrolet"/>
    <x v="5"/>
    <x v="1"/>
  </r>
  <r>
    <n v="54841"/>
    <x v="1"/>
    <n v="36"/>
    <x v="0"/>
    <x v="0"/>
    <s v="Buick"/>
    <x v="3"/>
    <x v="0"/>
  </r>
  <r>
    <n v="137642"/>
    <x v="0"/>
    <n v="30"/>
    <x v="2"/>
    <x v="0"/>
    <s v="Kia"/>
    <x v="7"/>
    <x v="1"/>
  </r>
  <r>
    <n v="53402"/>
    <x v="1"/>
    <n v="28"/>
    <x v="2"/>
    <x v="0"/>
    <s v="Cadillac"/>
    <x v="1"/>
    <x v="0"/>
  </r>
  <r>
    <n v="99535"/>
    <x v="1"/>
    <n v="51"/>
    <x v="1"/>
    <x v="2"/>
    <s v="Mitsubishi"/>
    <x v="2"/>
    <x v="0"/>
  </r>
  <r>
    <n v="75369"/>
    <x v="1"/>
    <n v="45"/>
    <x v="0"/>
    <x v="0"/>
    <s v="Chrysler"/>
    <x v="7"/>
    <x v="1"/>
  </r>
  <r>
    <n v="51531"/>
    <x v="1"/>
    <n v="38"/>
    <x v="0"/>
    <x v="3"/>
    <s v="BMW"/>
    <x v="8"/>
    <x v="1"/>
  </r>
  <r>
    <n v="90952"/>
    <x v="1"/>
    <n v="57"/>
    <x v="1"/>
    <x v="0"/>
    <s v="Hyundai"/>
    <x v="6"/>
    <x v="0"/>
  </r>
  <r>
    <n v="64477"/>
    <x v="1"/>
    <n v="80"/>
    <x v="1"/>
    <x v="0"/>
    <s v="Toyota"/>
    <x v="5"/>
    <x v="0"/>
  </r>
  <r>
    <n v="60353"/>
    <x v="1"/>
    <n v="48"/>
    <x v="1"/>
    <x v="3"/>
    <s v="Dodge"/>
    <x v="1"/>
    <x v="1"/>
  </r>
  <r>
    <n v="86789"/>
    <x v="1"/>
    <n v="31"/>
    <x v="0"/>
    <x v="3"/>
    <s v="Chrysler"/>
    <x v="8"/>
    <x v="0"/>
  </r>
  <r>
    <n v="68457"/>
    <x v="1"/>
    <n v="63"/>
    <x v="1"/>
    <x v="2"/>
    <s v="Kia"/>
    <x v="5"/>
    <x v="0"/>
  </r>
  <r>
    <n v="42863"/>
    <x v="1"/>
    <n v="24"/>
    <x v="2"/>
    <x v="2"/>
    <s v="Honda"/>
    <x v="0"/>
    <x v="1"/>
  </r>
  <r>
    <n v="26105"/>
    <x v="2"/>
    <n v="37"/>
    <x v="0"/>
    <x v="3"/>
    <s v="BMW"/>
    <x v="5"/>
    <x v="1"/>
  </r>
  <r>
    <n v="77127"/>
    <x v="1"/>
    <n v="36"/>
    <x v="0"/>
    <x v="0"/>
    <s v="Toyota"/>
    <x v="7"/>
    <x v="0"/>
  </r>
  <r>
    <n v="83449"/>
    <x v="1"/>
    <n v="48"/>
    <x v="1"/>
    <x v="0"/>
    <s v="Chevrolet"/>
    <x v="4"/>
    <x v="0"/>
  </r>
  <r>
    <n v="42641"/>
    <x v="1"/>
    <n v="44"/>
    <x v="0"/>
    <x v="0"/>
    <s v="Hyundai"/>
    <x v="1"/>
    <x v="1"/>
  </r>
  <r>
    <n v="85380"/>
    <x v="1"/>
    <n v="44"/>
    <x v="0"/>
    <x v="0"/>
    <s v="Lincoln"/>
    <x v="6"/>
    <x v="0"/>
  </r>
  <r>
    <n v="56205"/>
    <x v="1"/>
    <n v="20"/>
    <x v="2"/>
    <x v="0"/>
    <s v="Kia"/>
    <x v="0"/>
    <x v="0"/>
  </r>
  <r>
    <n v="80945"/>
    <x v="1"/>
    <n v="80"/>
    <x v="1"/>
    <x v="0"/>
    <s v="Mazda"/>
    <x v="1"/>
    <x v="1"/>
  </r>
  <r>
    <n v="128464"/>
    <x v="0"/>
    <n v="60"/>
    <x v="1"/>
    <x v="0"/>
    <s v="Dodge"/>
    <x v="7"/>
    <x v="1"/>
  </r>
  <r>
    <n v="28846"/>
    <x v="2"/>
    <n v="80"/>
    <x v="1"/>
    <x v="0"/>
    <s v="Mercedes Benz"/>
    <x v="1"/>
    <x v="0"/>
  </r>
  <r>
    <n v="149143"/>
    <x v="0"/>
    <n v="60"/>
    <x v="1"/>
    <x v="1"/>
    <s v="Lincoln"/>
    <x v="7"/>
    <x v="1"/>
  </r>
  <r>
    <n v="134271"/>
    <x v="0"/>
    <n v="47"/>
    <x v="1"/>
    <x v="0"/>
    <s v="Honda"/>
    <x v="5"/>
    <x v="1"/>
  </r>
  <r>
    <n v="46718"/>
    <x v="1"/>
    <n v="21"/>
    <x v="2"/>
    <x v="2"/>
    <s v="Jeep"/>
    <x v="7"/>
    <x v="0"/>
  </r>
  <r>
    <n v="58298"/>
    <x v="1"/>
    <n v="29"/>
    <x v="2"/>
    <x v="2"/>
    <s v="Subaru"/>
    <x v="6"/>
    <x v="0"/>
  </r>
  <r>
    <n v="85982"/>
    <x v="1"/>
    <n v="20"/>
    <x v="2"/>
    <x v="0"/>
    <s v="Chevrolet"/>
    <x v="3"/>
    <x v="0"/>
  </r>
  <r>
    <n v="45850"/>
    <x v="1"/>
    <n v="40"/>
    <x v="0"/>
    <x v="3"/>
    <s v="BMW"/>
    <x v="4"/>
    <x v="1"/>
  </r>
  <r>
    <n v="58724"/>
    <x v="1"/>
    <n v="20"/>
    <x v="2"/>
    <x v="0"/>
    <s v="Mitsubishi"/>
    <x v="7"/>
    <x v="0"/>
  </r>
  <r>
    <n v="135184"/>
    <x v="0"/>
    <n v="44"/>
    <x v="0"/>
    <x v="1"/>
    <s v="Buick"/>
    <x v="8"/>
    <x v="1"/>
  </r>
  <r>
    <n v="103823"/>
    <x v="0"/>
    <n v="51"/>
    <x v="1"/>
    <x v="1"/>
    <s v="Ram"/>
    <x v="6"/>
    <x v="0"/>
  </r>
  <r>
    <n v="116756"/>
    <x v="0"/>
    <n v="54"/>
    <x v="1"/>
    <x v="0"/>
    <s v="Other"/>
    <x v="6"/>
    <x v="0"/>
  </r>
  <r>
    <n v="122061"/>
    <x v="0"/>
    <n v="77"/>
    <x v="1"/>
    <x v="0"/>
    <s v="Honda"/>
    <x v="7"/>
    <x v="1"/>
  </r>
  <r>
    <n v="105497"/>
    <x v="0"/>
    <n v="67"/>
    <x v="1"/>
    <x v="3"/>
    <s v="Hyundai"/>
    <x v="7"/>
    <x v="1"/>
  </r>
  <r>
    <n v="64064"/>
    <x v="1"/>
    <n v="30"/>
    <x v="2"/>
    <x v="3"/>
    <s v="Lincoln"/>
    <x v="4"/>
    <x v="0"/>
  </r>
  <r>
    <n v="33830"/>
    <x v="2"/>
    <n v="51"/>
    <x v="1"/>
    <x v="0"/>
    <s v="Other"/>
    <x v="7"/>
    <x v="1"/>
  </r>
  <r>
    <n v="73437"/>
    <x v="1"/>
    <n v="40"/>
    <x v="0"/>
    <x v="0"/>
    <s v="Ford"/>
    <x v="4"/>
    <x v="1"/>
  </r>
  <r>
    <n v="98407"/>
    <x v="1"/>
    <n v="43"/>
    <x v="0"/>
    <x v="0"/>
    <s v="Ford"/>
    <x v="5"/>
    <x v="0"/>
  </r>
  <r>
    <n v="83169"/>
    <x v="1"/>
    <n v="47"/>
    <x v="1"/>
    <x v="1"/>
    <s v="Chevrolet"/>
    <x v="6"/>
    <x v="0"/>
  </r>
  <r>
    <n v="104493"/>
    <x v="0"/>
    <n v="62"/>
    <x v="1"/>
    <x v="2"/>
    <s v="Honda"/>
    <x v="6"/>
    <x v="1"/>
  </r>
  <r>
    <n v="147322"/>
    <x v="0"/>
    <n v="79"/>
    <x v="1"/>
    <x v="2"/>
    <s v="Mitsubishi"/>
    <x v="0"/>
    <x v="1"/>
  </r>
  <r>
    <n v="80888"/>
    <x v="1"/>
    <n v="76"/>
    <x v="1"/>
    <x v="1"/>
    <s v="Subaru"/>
    <x v="2"/>
    <x v="1"/>
  </r>
  <r>
    <n v="86725"/>
    <x v="1"/>
    <n v="38"/>
    <x v="0"/>
    <x v="3"/>
    <s v="Chrysler"/>
    <x v="6"/>
    <x v="0"/>
  </r>
  <r>
    <n v="140417"/>
    <x v="0"/>
    <n v="50"/>
    <x v="1"/>
    <x v="3"/>
    <s v="Mercedes Benz"/>
    <x v="6"/>
    <x v="1"/>
  </r>
  <r>
    <n v="66139"/>
    <x v="1"/>
    <n v="20"/>
    <x v="2"/>
    <x v="2"/>
    <s v="Lincoln"/>
    <x v="4"/>
    <x v="0"/>
  </r>
  <r>
    <n v="55065"/>
    <x v="1"/>
    <n v="69"/>
    <x v="1"/>
    <x v="3"/>
    <s v="Mitsubishi"/>
    <x v="4"/>
    <x v="0"/>
  </r>
  <r>
    <n v="20000"/>
    <x v="2"/>
    <n v="24"/>
    <x v="2"/>
    <x v="2"/>
    <s v="BMW"/>
    <x v="5"/>
    <x v="1"/>
  </r>
  <r>
    <n v="109066"/>
    <x v="0"/>
    <n v="29"/>
    <x v="2"/>
    <x v="2"/>
    <s v="Other"/>
    <x v="3"/>
    <x v="1"/>
  </r>
  <r>
    <n v="67302"/>
    <x v="1"/>
    <n v="20"/>
    <x v="2"/>
    <x v="0"/>
    <s v="Kia"/>
    <x v="3"/>
    <x v="0"/>
  </r>
  <r>
    <n v="141611"/>
    <x v="0"/>
    <n v="36"/>
    <x v="0"/>
    <x v="0"/>
    <s v="Honda"/>
    <x v="6"/>
    <x v="1"/>
  </r>
  <r>
    <n v="120331"/>
    <x v="0"/>
    <n v="23"/>
    <x v="2"/>
    <x v="0"/>
    <s v="Mitsubishi"/>
    <x v="8"/>
    <x v="1"/>
  </r>
  <r>
    <n v="136877"/>
    <x v="0"/>
    <n v="27"/>
    <x v="2"/>
    <x v="3"/>
    <s v="Chrysler"/>
    <x v="5"/>
    <x v="1"/>
  </r>
  <r>
    <n v="108045"/>
    <x v="0"/>
    <n v="20"/>
    <x v="2"/>
    <x v="0"/>
    <s v="Hyundai"/>
    <x v="2"/>
    <x v="1"/>
  </r>
  <r>
    <n v="150000"/>
    <x v="0"/>
    <n v="51"/>
    <x v="1"/>
    <x v="2"/>
    <s v="Buick"/>
    <x v="5"/>
    <x v="1"/>
  </r>
  <r>
    <n v="107852"/>
    <x v="0"/>
    <n v="30"/>
    <x v="2"/>
    <x v="0"/>
    <s v="Jeep"/>
    <x v="4"/>
    <x v="1"/>
  </r>
  <r>
    <n v="81842"/>
    <x v="1"/>
    <n v="71"/>
    <x v="1"/>
    <x v="2"/>
    <s v="Subaru"/>
    <x v="0"/>
    <x v="1"/>
  </r>
  <r>
    <n v="24377"/>
    <x v="2"/>
    <n v="68"/>
    <x v="1"/>
    <x v="2"/>
    <s v="Buick"/>
    <x v="0"/>
    <x v="1"/>
  </r>
  <r>
    <n v="64071"/>
    <x v="1"/>
    <n v="20"/>
    <x v="2"/>
    <x v="0"/>
    <s v="BMW"/>
    <x v="5"/>
    <x v="0"/>
  </r>
  <r>
    <n v="88462"/>
    <x v="1"/>
    <n v="20"/>
    <x v="2"/>
    <x v="0"/>
    <s v="Jeep"/>
    <x v="7"/>
    <x v="0"/>
  </r>
  <r>
    <n v="110285"/>
    <x v="0"/>
    <n v="23"/>
    <x v="2"/>
    <x v="2"/>
    <s v="Dodge"/>
    <x v="5"/>
    <x v="1"/>
  </r>
  <r>
    <n v="69970"/>
    <x v="1"/>
    <n v="76"/>
    <x v="1"/>
    <x v="0"/>
    <s v="Mercedes Benz"/>
    <x v="2"/>
    <x v="1"/>
  </r>
  <r>
    <n v="83267"/>
    <x v="1"/>
    <n v="78"/>
    <x v="1"/>
    <x v="3"/>
    <s v="Hyundai"/>
    <x v="4"/>
    <x v="1"/>
  </r>
  <r>
    <n v="67069"/>
    <x v="1"/>
    <n v="27"/>
    <x v="2"/>
    <x v="0"/>
    <s v="Other"/>
    <x v="7"/>
    <x v="0"/>
  </r>
  <r>
    <n v="122135"/>
    <x v="0"/>
    <n v="80"/>
    <x v="1"/>
    <x v="0"/>
    <s v="Mitsubishi"/>
    <x v="4"/>
    <x v="1"/>
  </r>
  <r>
    <n v="64569"/>
    <x v="1"/>
    <n v="43"/>
    <x v="0"/>
    <x v="3"/>
    <s v="Jeep"/>
    <x v="6"/>
    <x v="1"/>
  </r>
  <r>
    <n v="110578"/>
    <x v="0"/>
    <n v="62"/>
    <x v="1"/>
    <x v="0"/>
    <s v="Cadillac"/>
    <x v="4"/>
    <x v="1"/>
  </r>
  <r>
    <n v="34890"/>
    <x v="2"/>
    <n v="40"/>
    <x v="0"/>
    <x v="0"/>
    <s v="Mercedes Benz"/>
    <x v="4"/>
    <x v="1"/>
  </r>
  <r>
    <n v="114251"/>
    <x v="0"/>
    <n v="80"/>
    <x v="1"/>
    <x v="1"/>
    <s v="Chevrolet"/>
    <x v="1"/>
    <x v="1"/>
  </r>
  <r>
    <n v="147589"/>
    <x v="0"/>
    <n v="22"/>
    <x v="2"/>
    <x v="2"/>
    <s v="Nissan"/>
    <x v="8"/>
    <x v="1"/>
  </r>
  <r>
    <n v="116057"/>
    <x v="0"/>
    <n v="43"/>
    <x v="0"/>
    <x v="0"/>
    <s v="Kia"/>
    <x v="1"/>
    <x v="0"/>
  </r>
  <r>
    <n v="64069"/>
    <x v="1"/>
    <n v="72"/>
    <x v="1"/>
    <x v="0"/>
    <s v="Dodge"/>
    <x v="5"/>
    <x v="0"/>
  </r>
  <r>
    <n v="68280"/>
    <x v="1"/>
    <n v="20"/>
    <x v="2"/>
    <x v="3"/>
    <s v="Ram"/>
    <x v="2"/>
    <x v="0"/>
  </r>
  <r>
    <n v="59149"/>
    <x v="1"/>
    <n v="63"/>
    <x v="1"/>
    <x v="1"/>
    <s v="Honda"/>
    <x v="7"/>
    <x v="0"/>
  </r>
  <r>
    <n v="121198"/>
    <x v="0"/>
    <n v="80"/>
    <x v="1"/>
    <x v="0"/>
    <s v="Other"/>
    <x v="2"/>
    <x v="1"/>
  </r>
  <r>
    <n v="133330"/>
    <x v="0"/>
    <n v="72"/>
    <x v="1"/>
    <x v="2"/>
    <s v="Lincoln"/>
    <x v="1"/>
    <x v="1"/>
  </r>
  <r>
    <n v="44005"/>
    <x v="1"/>
    <n v="55"/>
    <x v="1"/>
    <x v="0"/>
    <s v="Dodge"/>
    <x v="2"/>
    <x v="1"/>
  </r>
  <r>
    <n v="142245"/>
    <x v="0"/>
    <n v="48"/>
    <x v="1"/>
    <x v="0"/>
    <s v="Other"/>
    <x v="0"/>
    <x v="1"/>
  </r>
  <r>
    <n v="58786"/>
    <x v="1"/>
    <n v="76"/>
    <x v="1"/>
    <x v="0"/>
    <s v="BMW"/>
    <x v="6"/>
    <x v="0"/>
  </r>
  <r>
    <n v="113684"/>
    <x v="0"/>
    <n v="67"/>
    <x v="1"/>
    <x v="0"/>
    <s v="Mercedes Benz"/>
    <x v="1"/>
    <x v="1"/>
  </r>
  <r>
    <n v="68229"/>
    <x v="1"/>
    <n v="74"/>
    <x v="1"/>
    <x v="2"/>
    <s v="Kia"/>
    <x v="1"/>
    <x v="0"/>
  </r>
  <r>
    <n v="47156"/>
    <x v="1"/>
    <n v="80"/>
    <x v="1"/>
    <x v="0"/>
    <s v="Lincoln"/>
    <x v="5"/>
    <x v="0"/>
  </r>
  <r>
    <n v="78901"/>
    <x v="1"/>
    <n v="54"/>
    <x v="1"/>
    <x v="1"/>
    <s v="Honda"/>
    <x v="4"/>
    <x v="0"/>
  </r>
  <r>
    <n v="108644"/>
    <x v="0"/>
    <n v="59"/>
    <x v="1"/>
    <x v="1"/>
    <s v="Kia"/>
    <x v="7"/>
    <x v="0"/>
  </r>
  <r>
    <n v="37653"/>
    <x v="2"/>
    <n v="53"/>
    <x v="1"/>
    <x v="2"/>
    <s v="Dodge"/>
    <x v="1"/>
    <x v="1"/>
  </r>
  <r>
    <n v="100849"/>
    <x v="0"/>
    <n v="22"/>
    <x v="2"/>
    <x v="1"/>
    <s v="Lincoln"/>
    <x v="7"/>
    <x v="1"/>
  </r>
  <r>
    <n v="38245"/>
    <x v="2"/>
    <n v="75"/>
    <x v="1"/>
    <x v="3"/>
    <s v="Honda"/>
    <x v="8"/>
    <x v="0"/>
  </r>
  <r>
    <n v="128852"/>
    <x v="0"/>
    <n v="79"/>
    <x v="1"/>
    <x v="0"/>
    <s v="Dodge"/>
    <x v="0"/>
    <x v="1"/>
  </r>
  <r>
    <n v="32349"/>
    <x v="2"/>
    <n v="50"/>
    <x v="1"/>
    <x v="3"/>
    <s v="Honda"/>
    <x v="0"/>
    <x v="1"/>
  </r>
  <r>
    <n v="124716"/>
    <x v="0"/>
    <n v="43"/>
    <x v="0"/>
    <x v="1"/>
    <s v="Chrysler"/>
    <x v="6"/>
    <x v="1"/>
  </r>
  <r>
    <n v="39122"/>
    <x v="2"/>
    <n v="31"/>
    <x v="0"/>
    <x v="1"/>
    <s v="Kia"/>
    <x v="4"/>
    <x v="1"/>
  </r>
  <r>
    <n v="23625"/>
    <x v="2"/>
    <n v="36"/>
    <x v="0"/>
    <x v="2"/>
    <s v="Mitsubishi"/>
    <x v="5"/>
    <x v="1"/>
  </r>
  <r>
    <n v="43215"/>
    <x v="1"/>
    <n v="55"/>
    <x v="1"/>
    <x v="0"/>
    <s v="Mazda"/>
    <x v="0"/>
    <x v="1"/>
  </r>
  <r>
    <n v="65721"/>
    <x v="1"/>
    <n v="64"/>
    <x v="1"/>
    <x v="0"/>
    <s v="Subaru"/>
    <x v="8"/>
    <x v="0"/>
  </r>
  <r>
    <n v="116571"/>
    <x v="0"/>
    <n v="34"/>
    <x v="0"/>
    <x v="1"/>
    <s v="Chevrolet"/>
    <x v="7"/>
    <x v="1"/>
  </r>
  <r>
    <n v="109567"/>
    <x v="0"/>
    <n v="24"/>
    <x v="2"/>
    <x v="1"/>
    <s v="Cadillac"/>
    <x v="7"/>
    <x v="1"/>
  </r>
  <r>
    <n v="131838"/>
    <x v="0"/>
    <n v="67"/>
    <x v="1"/>
    <x v="2"/>
    <s v="Lincoln"/>
    <x v="3"/>
    <x v="1"/>
  </r>
  <r>
    <n v="91673"/>
    <x v="1"/>
    <n v="70"/>
    <x v="1"/>
    <x v="0"/>
    <s v="Cadillac"/>
    <x v="8"/>
    <x v="1"/>
  </r>
  <r>
    <n v="130241"/>
    <x v="0"/>
    <n v="23"/>
    <x v="2"/>
    <x v="3"/>
    <s v="Mitsubishi"/>
    <x v="5"/>
    <x v="1"/>
  </r>
  <r>
    <n v="41189"/>
    <x v="1"/>
    <n v="44"/>
    <x v="0"/>
    <x v="0"/>
    <s v="Toyota"/>
    <x v="7"/>
    <x v="1"/>
  </r>
  <r>
    <n v="82824"/>
    <x v="1"/>
    <n v="50"/>
    <x v="1"/>
    <x v="2"/>
    <s v="Toyota"/>
    <x v="6"/>
    <x v="0"/>
  </r>
  <r>
    <n v="49664"/>
    <x v="1"/>
    <n v="25"/>
    <x v="2"/>
    <x v="2"/>
    <s v="Chrysler"/>
    <x v="7"/>
    <x v="1"/>
  </r>
  <r>
    <n v="60633"/>
    <x v="1"/>
    <n v="44"/>
    <x v="0"/>
    <x v="3"/>
    <s v="Ford"/>
    <x v="2"/>
    <x v="1"/>
  </r>
  <r>
    <n v="57412"/>
    <x v="1"/>
    <n v="41"/>
    <x v="0"/>
    <x v="0"/>
    <s v="Kia"/>
    <x v="2"/>
    <x v="1"/>
  </r>
  <r>
    <n v="145803"/>
    <x v="0"/>
    <n v="26"/>
    <x v="2"/>
    <x v="3"/>
    <s v="Lincoln"/>
    <x v="7"/>
    <x v="1"/>
  </r>
  <r>
    <n v="25014"/>
    <x v="2"/>
    <n v="75"/>
    <x v="1"/>
    <x v="0"/>
    <s v="Jeep"/>
    <x v="7"/>
    <x v="0"/>
  </r>
  <r>
    <n v="44419"/>
    <x v="1"/>
    <n v="51"/>
    <x v="1"/>
    <x v="1"/>
    <s v="Ford"/>
    <x v="4"/>
    <x v="1"/>
  </r>
  <r>
    <n v="141897"/>
    <x v="0"/>
    <n v="58"/>
    <x v="1"/>
    <x v="1"/>
    <s v="Ram"/>
    <x v="0"/>
    <x v="1"/>
  </r>
  <r>
    <n v="79077"/>
    <x v="1"/>
    <n v="25"/>
    <x v="2"/>
    <x v="1"/>
    <s v="Ford"/>
    <x v="5"/>
    <x v="0"/>
  </r>
  <r>
    <n v="111869"/>
    <x v="0"/>
    <n v="20"/>
    <x v="2"/>
    <x v="3"/>
    <s v="Honda"/>
    <x v="4"/>
    <x v="1"/>
  </r>
  <r>
    <n v="21179"/>
    <x v="2"/>
    <n v="69"/>
    <x v="1"/>
    <x v="1"/>
    <s v="Chevrolet"/>
    <x v="1"/>
    <x v="1"/>
  </r>
  <r>
    <n v="106824"/>
    <x v="0"/>
    <n v="63"/>
    <x v="1"/>
    <x v="2"/>
    <s v="Toyota"/>
    <x v="2"/>
    <x v="1"/>
  </r>
  <r>
    <n v="30169"/>
    <x v="2"/>
    <n v="60"/>
    <x v="1"/>
    <x v="3"/>
    <s v="Honda"/>
    <x v="7"/>
    <x v="1"/>
  </r>
  <r>
    <n v="87618"/>
    <x v="1"/>
    <n v="70"/>
    <x v="1"/>
    <x v="0"/>
    <s v="Nissan"/>
    <x v="8"/>
    <x v="1"/>
  </r>
  <r>
    <n v="138845"/>
    <x v="0"/>
    <n v="42"/>
    <x v="0"/>
    <x v="0"/>
    <s v="Chrysler"/>
    <x v="6"/>
    <x v="1"/>
  </r>
  <r>
    <n v="104262"/>
    <x v="0"/>
    <n v="51"/>
    <x v="1"/>
    <x v="3"/>
    <s v="Subaru"/>
    <x v="3"/>
    <x v="0"/>
  </r>
  <r>
    <n v="110497"/>
    <x v="0"/>
    <n v="62"/>
    <x v="1"/>
    <x v="2"/>
    <s v="BMW"/>
    <x v="2"/>
    <x v="1"/>
  </r>
  <r>
    <n v="38543"/>
    <x v="2"/>
    <n v="56"/>
    <x v="1"/>
    <x v="3"/>
    <s v="Ford"/>
    <x v="3"/>
    <x v="1"/>
  </r>
  <r>
    <n v="113715"/>
    <x v="0"/>
    <n v="36"/>
    <x v="0"/>
    <x v="0"/>
    <s v="Toyota"/>
    <x v="8"/>
    <x v="1"/>
  </r>
  <r>
    <n v="71379"/>
    <x v="1"/>
    <n v="47"/>
    <x v="1"/>
    <x v="2"/>
    <s v="Ram"/>
    <x v="4"/>
    <x v="1"/>
  </r>
  <r>
    <n v="56835"/>
    <x v="1"/>
    <n v="55"/>
    <x v="1"/>
    <x v="3"/>
    <s v="Dodge"/>
    <x v="5"/>
    <x v="1"/>
  </r>
  <r>
    <n v="78735"/>
    <x v="1"/>
    <n v="45"/>
    <x v="0"/>
    <x v="1"/>
    <s v="Jeep"/>
    <x v="2"/>
    <x v="0"/>
  </r>
  <r>
    <n v="61902"/>
    <x v="1"/>
    <n v="36"/>
    <x v="0"/>
    <x v="0"/>
    <s v="Mercedes Benz"/>
    <x v="5"/>
    <x v="0"/>
  </r>
  <r>
    <n v="139527"/>
    <x v="0"/>
    <n v="27"/>
    <x v="2"/>
    <x v="1"/>
    <s v="Nissan"/>
    <x v="6"/>
    <x v="1"/>
  </r>
  <r>
    <n v="90855"/>
    <x v="1"/>
    <n v="55"/>
    <x v="1"/>
    <x v="0"/>
    <s v="Cadillac"/>
    <x v="8"/>
    <x v="0"/>
  </r>
  <r>
    <n v="32915"/>
    <x v="2"/>
    <n v="20"/>
    <x v="2"/>
    <x v="0"/>
    <s v="BMW"/>
    <x v="7"/>
    <x v="1"/>
  </r>
  <r>
    <n v="49501"/>
    <x v="1"/>
    <n v="20"/>
    <x v="2"/>
    <x v="0"/>
    <s v="Lincoln"/>
    <x v="4"/>
    <x v="0"/>
  </r>
  <r>
    <n v="38253"/>
    <x v="2"/>
    <n v="60"/>
    <x v="1"/>
    <x v="0"/>
    <s v="Mazda"/>
    <x v="5"/>
    <x v="0"/>
  </r>
  <r>
    <n v="50739"/>
    <x v="1"/>
    <n v="50"/>
    <x v="1"/>
    <x v="1"/>
    <s v="Dodge"/>
    <x v="2"/>
    <x v="1"/>
  </r>
  <r>
    <n v="79217"/>
    <x v="1"/>
    <n v="39"/>
    <x v="0"/>
    <x v="0"/>
    <s v="Ram"/>
    <x v="6"/>
    <x v="0"/>
  </r>
  <r>
    <n v="95063"/>
    <x v="1"/>
    <n v="29"/>
    <x v="2"/>
    <x v="0"/>
    <s v="Mazda"/>
    <x v="8"/>
    <x v="0"/>
  </r>
  <r>
    <n v="96109"/>
    <x v="1"/>
    <n v="25"/>
    <x v="2"/>
    <x v="3"/>
    <s v="Chrysler"/>
    <x v="6"/>
    <x v="0"/>
  </r>
  <r>
    <n v="80372"/>
    <x v="1"/>
    <n v="32"/>
    <x v="0"/>
    <x v="1"/>
    <s v="Kia"/>
    <x v="6"/>
    <x v="0"/>
  </r>
  <r>
    <n v="65771"/>
    <x v="1"/>
    <n v="59"/>
    <x v="1"/>
    <x v="3"/>
    <s v="Chrysler"/>
    <x v="3"/>
    <x v="1"/>
  </r>
  <r>
    <n v="106901"/>
    <x v="0"/>
    <n v="76"/>
    <x v="1"/>
    <x v="2"/>
    <s v="Ram"/>
    <x v="0"/>
    <x v="1"/>
  </r>
  <r>
    <n v="70726"/>
    <x v="1"/>
    <n v="69"/>
    <x v="1"/>
    <x v="3"/>
    <s v="Chrysler"/>
    <x v="7"/>
    <x v="0"/>
  </r>
  <r>
    <n v="93053"/>
    <x v="1"/>
    <n v="56"/>
    <x v="1"/>
    <x v="1"/>
    <s v="Hyundai"/>
    <x v="4"/>
    <x v="0"/>
  </r>
  <r>
    <n v="133503"/>
    <x v="0"/>
    <n v="70"/>
    <x v="1"/>
    <x v="2"/>
    <s v="Kia"/>
    <x v="5"/>
    <x v="1"/>
  </r>
  <r>
    <n v="84273"/>
    <x v="1"/>
    <n v="44"/>
    <x v="0"/>
    <x v="1"/>
    <s v="Cadillac"/>
    <x v="2"/>
    <x v="0"/>
  </r>
  <r>
    <n v="116612"/>
    <x v="0"/>
    <n v="75"/>
    <x v="1"/>
    <x v="2"/>
    <s v="Lincoln"/>
    <x v="8"/>
    <x v="1"/>
  </r>
  <r>
    <n v="120725"/>
    <x v="0"/>
    <n v="79"/>
    <x v="1"/>
    <x v="3"/>
    <s v="Chevrolet"/>
    <x v="5"/>
    <x v="1"/>
  </r>
  <r>
    <n v="72666"/>
    <x v="1"/>
    <n v="28"/>
    <x v="2"/>
    <x v="3"/>
    <s v="Subaru"/>
    <x v="7"/>
    <x v="0"/>
  </r>
  <r>
    <n v="103204"/>
    <x v="0"/>
    <n v="67"/>
    <x v="1"/>
    <x v="2"/>
    <s v="Mitsubishi"/>
    <x v="5"/>
    <x v="1"/>
  </r>
  <r>
    <n v="52403"/>
    <x v="1"/>
    <n v="31"/>
    <x v="0"/>
    <x v="2"/>
    <s v="Honda"/>
    <x v="4"/>
    <x v="0"/>
  </r>
  <r>
    <n v="108514"/>
    <x v="0"/>
    <n v="25"/>
    <x v="2"/>
    <x v="0"/>
    <s v="Chrysler"/>
    <x v="7"/>
    <x v="1"/>
  </r>
  <r>
    <n v="35955"/>
    <x v="2"/>
    <n v="42"/>
    <x v="0"/>
    <x v="0"/>
    <s v="Chrysler"/>
    <x v="6"/>
    <x v="1"/>
  </r>
  <r>
    <n v="35849"/>
    <x v="2"/>
    <n v="35"/>
    <x v="0"/>
    <x v="3"/>
    <s v="Mazda"/>
    <x v="4"/>
    <x v="1"/>
  </r>
  <r>
    <n v="123172"/>
    <x v="0"/>
    <n v="58"/>
    <x v="1"/>
    <x v="0"/>
    <s v="Hyundai"/>
    <x v="0"/>
    <x v="1"/>
  </r>
  <r>
    <n v="31278"/>
    <x v="2"/>
    <n v="20"/>
    <x v="2"/>
    <x v="3"/>
    <s v="Cadillac"/>
    <x v="2"/>
    <x v="1"/>
  </r>
  <r>
    <n v="92533"/>
    <x v="1"/>
    <n v="77"/>
    <x v="1"/>
    <x v="3"/>
    <s v="Lincoln"/>
    <x v="5"/>
    <x v="1"/>
  </r>
  <r>
    <n v="98026"/>
    <x v="1"/>
    <n v="27"/>
    <x v="2"/>
    <x v="3"/>
    <s v="Ford"/>
    <x v="2"/>
    <x v="0"/>
  </r>
  <r>
    <n v="99697"/>
    <x v="1"/>
    <n v="50"/>
    <x v="1"/>
    <x v="0"/>
    <s v="Dodge"/>
    <x v="8"/>
    <x v="0"/>
  </r>
  <r>
    <n v="76015"/>
    <x v="1"/>
    <n v="32"/>
    <x v="0"/>
    <x v="2"/>
    <s v="Jeep"/>
    <x v="5"/>
    <x v="0"/>
  </r>
  <r>
    <n v="62756"/>
    <x v="1"/>
    <n v="34"/>
    <x v="0"/>
    <x v="3"/>
    <s v="Jeep"/>
    <x v="1"/>
    <x v="0"/>
  </r>
  <r>
    <n v="138942"/>
    <x v="0"/>
    <n v="41"/>
    <x v="0"/>
    <x v="3"/>
    <s v="Jeep"/>
    <x v="7"/>
    <x v="1"/>
  </r>
  <r>
    <n v="91661"/>
    <x v="1"/>
    <n v="36"/>
    <x v="0"/>
    <x v="0"/>
    <s v="Kia"/>
    <x v="4"/>
    <x v="0"/>
  </r>
  <r>
    <n v="71288"/>
    <x v="1"/>
    <n v="29"/>
    <x v="2"/>
    <x v="1"/>
    <s v="Ram"/>
    <x v="5"/>
    <x v="0"/>
  </r>
  <r>
    <n v="143130"/>
    <x v="0"/>
    <n v="32"/>
    <x v="0"/>
    <x v="3"/>
    <s v="Kia"/>
    <x v="8"/>
    <x v="1"/>
  </r>
  <r>
    <n v="63648"/>
    <x v="1"/>
    <n v="45"/>
    <x v="0"/>
    <x v="3"/>
    <s v="Cadillac"/>
    <x v="5"/>
    <x v="1"/>
  </r>
  <r>
    <n v="103906"/>
    <x v="0"/>
    <n v="77"/>
    <x v="1"/>
    <x v="1"/>
    <s v="Kia"/>
    <x v="7"/>
    <x v="1"/>
  </r>
  <r>
    <n v="69280"/>
    <x v="1"/>
    <n v="30"/>
    <x v="2"/>
    <x v="3"/>
    <s v="Buick"/>
    <x v="2"/>
    <x v="0"/>
  </r>
  <r>
    <n v="70694"/>
    <x v="1"/>
    <n v="45"/>
    <x v="0"/>
    <x v="0"/>
    <s v="Lincoln"/>
    <x v="6"/>
    <x v="1"/>
  </r>
  <r>
    <n v="37671"/>
    <x v="2"/>
    <n v="69"/>
    <x v="1"/>
    <x v="3"/>
    <s v="Subaru"/>
    <x v="4"/>
    <x v="0"/>
  </r>
  <r>
    <n v="139083"/>
    <x v="0"/>
    <n v="52"/>
    <x v="1"/>
    <x v="0"/>
    <s v="Buick"/>
    <x v="7"/>
    <x v="1"/>
  </r>
  <r>
    <n v="143899"/>
    <x v="0"/>
    <n v="37"/>
    <x v="0"/>
    <x v="2"/>
    <s v="Lincoln"/>
    <x v="6"/>
    <x v="1"/>
  </r>
  <r>
    <n v="117821"/>
    <x v="0"/>
    <n v="26"/>
    <x v="2"/>
    <x v="1"/>
    <s v="Kia"/>
    <x v="3"/>
    <x v="1"/>
  </r>
  <r>
    <n v="95503"/>
    <x v="1"/>
    <n v="56"/>
    <x v="1"/>
    <x v="2"/>
    <s v="Mazda"/>
    <x v="8"/>
    <x v="0"/>
  </r>
  <r>
    <n v="53942"/>
    <x v="1"/>
    <n v="49"/>
    <x v="1"/>
    <x v="3"/>
    <s v="Subaru"/>
    <x v="7"/>
    <x v="1"/>
  </r>
  <r>
    <n v="35477"/>
    <x v="2"/>
    <n v="31"/>
    <x v="0"/>
    <x v="0"/>
    <s v="Honda"/>
    <x v="3"/>
    <x v="1"/>
  </r>
  <r>
    <n v="98533"/>
    <x v="1"/>
    <n v="32"/>
    <x v="0"/>
    <x v="0"/>
    <s v="Mitsubishi"/>
    <x v="6"/>
    <x v="0"/>
  </r>
  <r>
    <n v="87633"/>
    <x v="1"/>
    <n v="30"/>
    <x v="2"/>
    <x v="0"/>
    <s v="Chevrolet"/>
    <x v="2"/>
    <x v="0"/>
  </r>
  <r>
    <n v="105609"/>
    <x v="0"/>
    <n v="23"/>
    <x v="2"/>
    <x v="0"/>
    <s v="Buick"/>
    <x v="7"/>
    <x v="1"/>
  </r>
  <r>
    <n v="56768"/>
    <x v="1"/>
    <n v="71"/>
    <x v="1"/>
    <x v="3"/>
    <s v="Mitsubishi"/>
    <x v="1"/>
    <x v="0"/>
  </r>
  <r>
    <n v="20000"/>
    <x v="2"/>
    <n v="27"/>
    <x v="2"/>
    <x v="1"/>
    <s v="Ford"/>
    <x v="5"/>
    <x v="1"/>
  </r>
  <r>
    <n v="79710"/>
    <x v="1"/>
    <n v="67"/>
    <x v="1"/>
    <x v="0"/>
    <s v="Nissan"/>
    <x v="7"/>
    <x v="1"/>
  </r>
  <r>
    <n v="48957"/>
    <x v="1"/>
    <n v="23"/>
    <x v="2"/>
    <x v="0"/>
    <s v="Chevrolet"/>
    <x v="4"/>
    <x v="0"/>
  </r>
  <r>
    <n v="142437"/>
    <x v="0"/>
    <n v="56"/>
    <x v="1"/>
    <x v="0"/>
    <s v="Chrysler"/>
    <x v="0"/>
    <x v="1"/>
  </r>
  <r>
    <n v="128141"/>
    <x v="0"/>
    <n v="40"/>
    <x v="0"/>
    <x v="0"/>
    <s v="Dodge"/>
    <x v="6"/>
    <x v="1"/>
  </r>
  <r>
    <n v="32491"/>
    <x v="2"/>
    <n v="34"/>
    <x v="0"/>
    <x v="1"/>
    <s v="Jeep"/>
    <x v="3"/>
    <x v="1"/>
  </r>
  <r>
    <n v="47786"/>
    <x v="1"/>
    <n v="68"/>
    <x v="1"/>
    <x v="2"/>
    <s v="Subaru"/>
    <x v="3"/>
    <x v="0"/>
  </r>
  <r>
    <n v="99205"/>
    <x v="1"/>
    <n v="47"/>
    <x v="1"/>
    <x v="0"/>
    <s v="Mazda"/>
    <x v="2"/>
    <x v="0"/>
  </r>
  <r>
    <n v="103580"/>
    <x v="0"/>
    <n v="33"/>
    <x v="0"/>
    <x v="0"/>
    <s v="Mercedes Benz"/>
    <x v="1"/>
    <x v="0"/>
  </r>
  <r>
    <n v="70932"/>
    <x v="1"/>
    <n v="76"/>
    <x v="1"/>
    <x v="0"/>
    <s v="Buick"/>
    <x v="5"/>
    <x v="0"/>
  </r>
  <r>
    <n v="96289"/>
    <x v="1"/>
    <n v="39"/>
    <x v="0"/>
    <x v="0"/>
    <s v="Mitsubishi"/>
    <x v="8"/>
    <x v="1"/>
  </r>
  <r>
    <n v="128620"/>
    <x v="0"/>
    <n v="73"/>
    <x v="1"/>
    <x v="0"/>
    <s v="Jeep"/>
    <x v="7"/>
    <x v="1"/>
  </r>
  <r>
    <n v="149268"/>
    <x v="0"/>
    <n v="40"/>
    <x v="0"/>
    <x v="1"/>
    <s v="BMW"/>
    <x v="3"/>
    <x v="1"/>
  </r>
  <r>
    <n v="133196"/>
    <x v="0"/>
    <n v="46"/>
    <x v="1"/>
    <x v="0"/>
    <s v="Hyundai"/>
    <x v="8"/>
    <x v="1"/>
  </r>
  <r>
    <n v="81552"/>
    <x v="1"/>
    <n v="49"/>
    <x v="1"/>
    <x v="1"/>
    <s v="Kia"/>
    <x v="5"/>
    <x v="0"/>
  </r>
  <r>
    <n v="109322"/>
    <x v="0"/>
    <n v="23"/>
    <x v="2"/>
    <x v="3"/>
    <s v="BMW"/>
    <x v="1"/>
    <x v="1"/>
  </r>
  <r>
    <n v="121440"/>
    <x v="0"/>
    <n v="44"/>
    <x v="0"/>
    <x v="3"/>
    <s v="Mazda"/>
    <x v="2"/>
    <x v="0"/>
  </r>
  <r>
    <n v="65511"/>
    <x v="1"/>
    <n v="32"/>
    <x v="0"/>
    <x v="3"/>
    <s v="Chrysler"/>
    <x v="2"/>
    <x v="0"/>
  </r>
  <r>
    <n v="89884"/>
    <x v="1"/>
    <n v="25"/>
    <x v="2"/>
    <x v="2"/>
    <s v="Subaru"/>
    <x v="5"/>
    <x v="0"/>
  </r>
  <r>
    <n v="37692"/>
    <x v="2"/>
    <n v="41"/>
    <x v="0"/>
    <x v="1"/>
    <s v="Dodge"/>
    <x v="8"/>
    <x v="1"/>
  </r>
  <r>
    <n v="53536"/>
    <x v="1"/>
    <n v="34"/>
    <x v="0"/>
    <x v="0"/>
    <s v="Jeep"/>
    <x v="1"/>
    <x v="0"/>
  </r>
  <r>
    <n v="29863"/>
    <x v="2"/>
    <n v="31"/>
    <x v="0"/>
    <x v="0"/>
    <s v="Subaru"/>
    <x v="0"/>
    <x v="1"/>
  </r>
  <r>
    <n v="86472"/>
    <x v="1"/>
    <n v="67"/>
    <x v="1"/>
    <x v="0"/>
    <s v="Buick"/>
    <x v="2"/>
    <x v="1"/>
  </r>
  <r>
    <n v="126809"/>
    <x v="0"/>
    <n v="66"/>
    <x v="1"/>
    <x v="0"/>
    <s v="Chevrolet"/>
    <x v="6"/>
    <x v="1"/>
  </r>
  <r>
    <n v="99199"/>
    <x v="1"/>
    <n v="42"/>
    <x v="0"/>
    <x v="1"/>
    <s v="Jeep"/>
    <x v="1"/>
    <x v="1"/>
  </r>
  <r>
    <n v="135314"/>
    <x v="0"/>
    <n v="65"/>
    <x v="1"/>
    <x v="0"/>
    <s v="BMW"/>
    <x v="8"/>
    <x v="1"/>
  </r>
  <r>
    <n v="108358"/>
    <x v="0"/>
    <n v="50"/>
    <x v="1"/>
    <x v="3"/>
    <s v="Honda"/>
    <x v="3"/>
    <x v="0"/>
  </r>
  <r>
    <n v="140134"/>
    <x v="0"/>
    <n v="66"/>
    <x v="1"/>
    <x v="0"/>
    <s v="BMW"/>
    <x v="6"/>
    <x v="1"/>
  </r>
  <r>
    <n v="55283"/>
    <x v="1"/>
    <n v="64"/>
    <x v="1"/>
    <x v="0"/>
    <s v="Honda"/>
    <x v="8"/>
    <x v="0"/>
  </r>
  <r>
    <n v="134016"/>
    <x v="0"/>
    <n v="51"/>
    <x v="1"/>
    <x v="1"/>
    <s v="Chevrolet"/>
    <x v="8"/>
    <x v="1"/>
  </r>
  <r>
    <n v="125114"/>
    <x v="0"/>
    <n v="79"/>
    <x v="1"/>
    <x v="3"/>
    <s v="Ram"/>
    <x v="6"/>
    <x v="1"/>
  </r>
  <r>
    <n v="40068"/>
    <x v="1"/>
    <n v="75"/>
    <x v="1"/>
    <x v="0"/>
    <s v="Other"/>
    <x v="7"/>
    <x v="0"/>
  </r>
  <r>
    <n v="55533"/>
    <x v="1"/>
    <n v="79"/>
    <x v="1"/>
    <x v="3"/>
    <s v="Mazda"/>
    <x v="3"/>
    <x v="0"/>
  </r>
  <r>
    <n v="84172"/>
    <x v="1"/>
    <n v="80"/>
    <x v="1"/>
    <x v="0"/>
    <s v="Nissan"/>
    <x v="5"/>
    <x v="1"/>
  </r>
  <r>
    <n v="115623"/>
    <x v="0"/>
    <n v="80"/>
    <x v="1"/>
    <x v="3"/>
    <s v="Other"/>
    <x v="3"/>
    <x v="1"/>
  </r>
  <r>
    <n v="110827"/>
    <x v="0"/>
    <n v="50"/>
    <x v="1"/>
    <x v="2"/>
    <s v="Toyota"/>
    <x v="3"/>
    <x v="0"/>
  </r>
  <r>
    <n v="54143"/>
    <x v="1"/>
    <n v="62"/>
    <x v="1"/>
    <x v="0"/>
    <s v="Chevrolet"/>
    <x v="3"/>
    <x v="0"/>
  </r>
  <r>
    <n v="119110"/>
    <x v="0"/>
    <n v="79"/>
    <x v="1"/>
    <x v="1"/>
    <s v="Ford"/>
    <x v="0"/>
    <x v="1"/>
  </r>
  <r>
    <n v="58493"/>
    <x v="1"/>
    <n v="40"/>
    <x v="0"/>
    <x v="0"/>
    <s v="Mazda"/>
    <x v="5"/>
    <x v="0"/>
  </r>
  <r>
    <n v="118135"/>
    <x v="0"/>
    <n v="24"/>
    <x v="2"/>
    <x v="0"/>
    <s v="BMW"/>
    <x v="1"/>
    <x v="1"/>
  </r>
  <r>
    <n v="37549"/>
    <x v="2"/>
    <n v="60"/>
    <x v="1"/>
    <x v="1"/>
    <s v="Ram"/>
    <x v="5"/>
    <x v="0"/>
  </r>
  <r>
    <n v="39978"/>
    <x v="2"/>
    <n v="71"/>
    <x v="1"/>
    <x v="0"/>
    <s v="Mitsubishi"/>
    <x v="2"/>
    <x v="0"/>
  </r>
  <r>
    <n v="50792"/>
    <x v="1"/>
    <n v="48"/>
    <x v="1"/>
    <x v="1"/>
    <s v="Honda"/>
    <x v="8"/>
    <x v="1"/>
  </r>
  <r>
    <n v="44172"/>
    <x v="1"/>
    <n v="49"/>
    <x v="1"/>
    <x v="3"/>
    <s v="Other"/>
    <x v="7"/>
    <x v="1"/>
  </r>
  <r>
    <n v="145425"/>
    <x v="0"/>
    <n v="22"/>
    <x v="2"/>
    <x v="1"/>
    <s v="Other"/>
    <x v="8"/>
    <x v="1"/>
  </r>
  <r>
    <n v="128421"/>
    <x v="0"/>
    <n v="71"/>
    <x v="1"/>
    <x v="0"/>
    <s v="Honda"/>
    <x v="1"/>
    <x v="1"/>
  </r>
  <r>
    <n v="144308"/>
    <x v="0"/>
    <n v="80"/>
    <x v="1"/>
    <x v="1"/>
    <s v="Lincoln"/>
    <x v="4"/>
    <x v="1"/>
  </r>
  <r>
    <n v="93085"/>
    <x v="1"/>
    <n v="66"/>
    <x v="1"/>
    <x v="0"/>
    <s v="Mercedes Benz"/>
    <x v="6"/>
    <x v="1"/>
  </r>
  <r>
    <n v="141113"/>
    <x v="0"/>
    <n v="26"/>
    <x v="2"/>
    <x v="3"/>
    <s v="Ford"/>
    <x v="0"/>
    <x v="1"/>
  </r>
  <r>
    <n v="66179"/>
    <x v="1"/>
    <n v="42"/>
    <x v="0"/>
    <x v="2"/>
    <s v="Cadillac"/>
    <x v="8"/>
    <x v="1"/>
  </r>
  <r>
    <n v="117513"/>
    <x v="0"/>
    <n v="70"/>
    <x v="1"/>
    <x v="1"/>
    <s v="Buick"/>
    <x v="5"/>
    <x v="1"/>
  </r>
  <r>
    <n v="32798"/>
    <x v="2"/>
    <n v="42"/>
    <x v="0"/>
    <x v="2"/>
    <s v="Mercedes Benz"/>
    <x v="7"/>
    <x v="1"/>
  </r>
  <r>
    <n v="88608"/>
    <x v="1"/>
    <n v="75"/>
    <x v="1"/>
    <x v="2"/>
    <s v="Cadillac"/>
    <x v="0"/>
    <x v="1"/>
  </r>
  <r>
    <n v="61683"/>
    <x v="1"/>
    <n v="51"/>
    <x v="1"/>
    <x v="1"/>
    <s v="Hyundai"/>
    <x v="8"/>
    <x v="1"/>
  </r>
  <r>
    <n v="99201"/>
    <x v="1"/>
    <n v="75"/>
    <x v="1"/>
    <x v="0"/>
    <s v="Cadillac"/>
    <x v="7"/>
    <x v="1"/>
  </r>
  <r>
    <n v="72517"/>
    <x v="1"/>
    <n v="24"/>
    <x v="2"/>
    <x v="0"/>
    <s v="Lincoln"/>
    <x v="7"/>
    <x v="0"/>
  </r>
  <r>
    <n v="84928"/>
    <x v="1"/>
    <n v="72"/>
    <x v="1"/>
    <x v="3"/>
    <s v="Mazda"/>
    <x v="5"/>
    <x v="1"/>
  </r>
  <r>
    <n v="20000"/>
    <x v="2"/>
    <n v="76"/>
    <x v="1"/>
    <x v="1"/>
    <s v="Mitsubishi"/>
    <x v="2"/>
    <x v="0"/>
  </r>
  <r>
    <n v="88595"/>
    <x v="1"/>
    <n v="76"/>
    <x v="1"/>
    <x v="2"/>
    <s v="Mitsubishi"/>
    <x v="7"/>
    <x v="1"/>
  </r>
  <r>
    <n v="42545"/>
    <x v="1"/>
    <n v="38"/>
    <x v="0"/>
    <x v="1"/>
    <s v="Jeep"/>
    <x v="2"/>
    <x v="1"/>
  </r>
  <r>
    <n v="42055"/>
    <x v="1"/>
    <n v="78"/>
    <x v="1"/>
    <x v="1"/>
    <s v="Subaru"/>
    <x v="8"/>
    <x v="0"/>
  </r>
  <r>
    <n v="80324"/>
    <x v="1"/>
    <n v="76"/>
    <x v="1"/>
    <x v="2"/>
    <s v="Chrysler"/>
    <x v="4"/>
    <x v="1"/>
  </r>
  <r>
    <n v="125173"/>
    <x v="0"/>
    <n v="42"/>
    <x v="0"/>
    <x v="3"/>
    <s v="Chrysler"/>
    <x v="7"/>
    <x v="1"/>
  </r>
  <r>
    <n v="139823"/>
    <x v="0"/>
    <n v="77"/>
    <x v="1"/>
    <x v="0"/>
    <s v="Buick"/>
    <x v="3"/>
    <x v="1"/>
  </r>
  <r>
    <n v="106877"/>
    <x v="0"/>
    <n v="64"/>
    <x v="1"/>
    <x v="3"/>
    <s v="Honda"/>
    <x v="4"/>
    <x v="1"/>
  </r>
  <r>
    <n v="105696"/>
    <x v="0"/>
    <n v="57"/>
    <x v="1"/>
    <x v="3"/>
    <s v="Other"/>
    <x v="6"/>
    <x v="0"/>
  </r>
  <r>
    <n v="67901"/>
    <x v="1"/>
    <n v="61"/>
    <x v="1"/>
    <x v="3"/>
    <s v="Nissan"/>
    <x v="5"/>
    <x v="0"/>
  </r>
  <r>
    <n v="94675"/>
    <x v="1"/>
    <n v="64"/>
    <x v="1"/>
    <x v="0"/>
    <s v="Mercedes Benz"/>
    <x v="0"/>
    <x v="1"/>
  </r>
  <r>
    <n v="114223"/>
    <x v="0"/>
    <n v="23"/>
    <x v="2"/>
    <x v="2"/>
    <s v="Hyundai"/>
    <x v="4"/>
    <x v="1"/>
  </r>
  <r>
    <n v="148017"/>
    <x v="0"/>
    <n v="30"/>
    <x v="2"/>
    <x v="1"/>
    <s v="Chrysler"/>
    <x v="7"/>
    <x v="1"/>
  </r>
  <r>
    <n v="137584"/>
    <x v="0"/>
    <n v="50"/>
    <x v="1"/>
    <x v="2"/>
    <s v="Honda"/>
    <x v="5"/>
    <x v="1"/>
  </r>
  <r>
    <n v="68065"/>
    <x v="1"/>
    <n v="25"/>
    <x v="2"/>
    <x v="2"/>
    <s v="Subaru"/>
    <x v="1"/>
    <x v="0"/>
  </r>
  <r>
    <n v="33172"/>
    <x v="2"/>
    <n v="20"/>
    <x v="2"/>
    <x v="2"/>
    <s v="Subaru"/>
    <x v="3"/>
    <x v="1"/>
  </r>
  <r>
    <n v="31432"/>
    <x v="2"/>
    <n v="28"/>
    <x v="2"/>
    <x v="2"/>
    <s v="Chevrolet"/>
    <x v="7"/>
    <x v="1"/>
  </r>
  <r>
    <n v="89628"/>
    <x v="1"/>
    <n v="66"/>
    <x v="1"/>
    <x v="0"/>
    <s v="Mitsubishi"/>
    <x v="0"/>
    <x v="1"/>
  </r>
  <r>
    <n v="76094"/>
    <x v="1"/>
    <n v="36"/>
    <x v="0"/>
    <x v="0"/>
    <s v="Ram"/>
    <x v="4"/>
    <x v="0"/>
  </r>
  <r>
    <n v="80088"/>
    <x v="1"/>
    <n v="43"/>
    <x v="0"/>
    <x v="0"/>
    <s v="Dodge"/>
    <x v="1"/>
    <x v="0"/>
  </r>
  <r>
    <n v="38780"/>
    <x v="2"/>
    <n v="50"/>
    <x v="1"/>
    <x v="0"/>
    <s v="Mazda"/>
    <x v="1"/>
    <x v="1"/>
  </r>
  <r>
    <n v="71975"/>
    <x v="1"/>
    <n v="58"/>
    <x v="1"/>
    <x v="0"/>
    <s v="Ford"/>
    <x v="3"/>
    <x v="1"/>
  </r>
  <r>
    <n v="28974"/>
    <x v="2"/>
    <n v="75"/>
    <x v="1"/>
    <x v="0"/>
    <s v="Cadillac"/>
    <x v="8"/>
    <x v="1"/>
  </r>
  <r>
    <n v="52957"/>
    <x v="1"/>
    <n v="64"/>
    <x v="1"/>
    <x v="3"/>
    <s v="Dodge"/>
    <x v="3"/>
    <x v="0"/>
  </r>
  <r>
    <n v="28663"/>
    <x v="2"/>
    <n v="48"/>
    <x v="1"/>
    <x v="1"/>
    <s v="Chevrolet"/>
    <x v="6"/>
    <x v="1"/>
  </r>
  <r>
    <n v="59044"/>
    <x v="1"/>
    <n v="68"/>
    <x v="1"/>
    <x v="1"/>
    <s v="Jeep"/>
    <x v="8"/>
    <x v="0"/>
  </r>
  <r>
    <n v="57006"/>
    <x v="1"/>
    <n v="55"/>
    <x v="1"/>
    <x v="0"/>
    <s v="Honda"/>
    <x v="2"/>
    <x v="1"/>
  </r>
  <r>
    <n v="114498"/>
    <x v="0"/>
    <n v="69"/>
    <x v="1"/>
    <x v="3"/>
    <s v="Mercedes Benz"/>
    <x v="2"/>
    <x v="1"/>
  </r>
  <r>
    <n v="108719"/>
    <x v="0"/>
    <n v="76"/>
    <x v="1"/>
    <x v="2"/>
    <s v="Mazda"/>
    <x v="1"/>
    <x v="1"/>
  </r>
  <r>
    <n v="140711"/>
    <x v="0"/>
    <n v="71"/>
    <x v="1"/>
    <x v="1"/>
    <s v="Lincoln"/>
    <x v="0"/>
    <x v="1"/>
  </r>
  <r>
    <n v="37240"/>
    <x v="2"/>
    <n v="78"/>
    <x v="1"/>
    <x v="0"/>
    <s v="Chevrolet"/>
    <x v="2"/>
    <x v="0"/>
  </r>
  <r>
    <n v="98444"/>
    <x v="1"/>
    <n v="69"/>
    <x v="1"/>
    <x v="2"/>
    <s v="Nissan"/>
    <x v="2"/>
    <x v="1"/>
  </r>
  <r>
    <n v="120016"/>
    <x v="0"/>
    <n v="52"/>
    <x v="1"/>
    <x v="1"/>
    <s v="Chevrolet"/>
    <x v="1"/>
    <x v="0"/>
  </r>
  <r>
    <n v="31404"/>
    <x v="2"/>
    <n v="58"/>
    <x v="1"/>
    <x v="0"/>
    <s v="Chevrolet"/>
    <x v="5"/>
    <x v="1"/>
  </r>
  <r>
    <n v="107107"/>
    <x v="0"/>
    <n v="27"/>
    <x v="2"/>
    <x v="0"/>
    <s v="BMW"/>
    <x v="6"/>
    <x v="1"/>
  </r>
  <r>
    <n v="62239"/>
    <x v="1"/>
    <n v="40"/>
    <x v="0"/>
    <x v="3"/>
    <s v="Chrysler"/>
    <x v="5"/>
    <x v="1"/>
  </r>
  <r>
    <n v="87954"/>
    <x v="1"/>
    <n v="39"/>
    <x v="0"/>
    <x v="2"/>
    <s v="Honda"/>
    <x v="2"/>
    <x v="0"/>
  </r>
  <r>
    <n v="123157"/>
    <x v="0"/>
    <n v="73"/>
    <x v="1"/>
    <x v="0"/>
    <s v="Buick"/>
    <x v="1"/>
    <x v="1"/>
  </r>
  <r>
    <n v="113794"/>
    <x v="0"/>
    <n v="21"/>
    <x v="2"/>
    <x v="3"/>
    <s v="Lincoln"/>
    <x v="3"/>
    <x v="1"/>
  </r>
  <r>
    <n v="79474"/>
    <x v="1"/>
    <n v="31"/>
    <x v="0"/>
    <x v="2"/>
    <s v="Mitsubishi"/>
    <x v="4"/>
    <x v="0"/>
  </r>
  <r>
    <n v="121310"/>
    <x v="0"/>
    <n v="58"/>
    <x v="1"/>
    <x v="0"/>
    <s v="Ram"/>
    <x v="0"/>
    <x v="0"/>
  </r>
  <r>
    <n v="68572"/>
    <x v="1"/>
    <n v="67"/>
    <x v="1"/>
    <x v="2"/>
    <s v="Mitsubishi"/>
    <x v="6"/>
    <x v="0"/>
  </r>
  <r>
    <n v="125146"/>
    <x v="0"/>
    <n v="30"/>
    <x v="2"/>
    <x v="3"/>
    <s v="Chrysler"/>
    <x v="1"/>
    <x v="1"/>
  </r>
  <r>
    <n v="81261"/>
    <x v="1"/>
    <n v="71"/>
    <x v="1"/>
    <x v="0"/>
    <s v="Toyota"/>
    <x v="1"/>
    <x v="1"/>
  </r>
  <r>
    <n v="47155"/>
    <x v="1"/>
    <n v="25"/>
    <x v="2"/>
    <x v="2"/>
    <s v="Jeep"/>
    <x v="5"/>
    <x v="1"/>
  </r>
  <r>
    <n v="115725"/>
    <x v="0"/>
    <n v="76"/>
    <x v="1"/>
    <x v="2"/>
    <s v="Mercedes Benz"/>
    <x v="6"/>
    <x v="1"/>
  </r>
  <r>
    <n v="54823"/>
    <x v="1"/>
    <n v="42"/>
    <x v="0"/>
    <x v="0"/>
    <s v="Kia"/>
    <x v="8"/>
    <x v="1"/>
  </r>
  <r>
    <n v="93774"/>
    <x v="1"/>
    <n v="20"/>
    <x v="2"/>
    <x v="0"/>
    <s v="Buick"/>
    <x v="0"/>
    <x v="0"/>
  </r>
  <r>
    <n v="43836"/>
    <x v="1"/>
    <n v="52"/>
    <x v="1"/>
    <x v="0"/>
    <s v="Chevrolet"/>
    <x v="5"/>
    <x v="1"/>
  </r>
  <r>
    <n v="106785"/>
    <x v="0"/>
    <n v="68"/>
    <x v="1"/>
    <x v="0"/>
    <s v="Jeep"/>
    <x v="5"/>
    <x v="1"/>
  </r>
  <r>
    <n v="87232"/>
    <x v="1"/>
    <n v="59"/>
    <x v="1"/>
    <x v="0"/>
    <s v="Jeep"/>
    <x v="0"/>
    <x v="1"/>
  </r>
  <r>
    <n v="150000"/>
    <x v="0"/>
    <n v="21"/>
    <x v="2"/>
    <x v="2"/>
    <s v="Other"/>
    <x v="2"/>
    <x v="1"/>
  </r>
  <r>
    <n v="91259"/>
    <x v="1"/>
    <n v="27"/>
    <x v="2"/>
    <x v="2"/>
    <s v="Mazda"/>
    <x v="5"/>
    <x v="0"/>
  </r>
  <r>
    <n v="57292"/>
    <x v="1"/>
    <n v="48"/>
    <x v="1"/>
    <x v="0"/>
    <s v="Mitsubishi"/>
    <x v="7"/>
    <x v="1"/>
  </r>
  <r>
    <n v="56963"/>
    <x v="1"/>
    <n v="20"/>
    <x v="2"/>
    <x v="0"/>
    <s v="Buick"/>
    <x v="7"/>
    <x v="0"/>
  </r>
  <r>
    <n v="72462"/>
    <x v="1"/>
    <n v="51"/>
    <x v="1"/>
    <x v="3"/>
    <s v="Ram"/>
    <x v="3"/>
    <x v="1"/>
  </r>
  <r>
    <n v="144880"/>
    <x v="0"/>
    <n v="71"/>
    <x v="1"/>
    <x v="1"/>
    <s v="Dodge"/>
    <x v="0"/>
    <x v="1"/>
  </r>
  <r>
    <n v="76410"/>
    <x v="1"/>
    <n v="28"/>
    <x v="2"/>
    <x v="0"/>
    <s v="Kia"/>
    <x v="7"/>
    <x v="0"/>
  </r>
  <r>
    <n v="140639"/>
    <x v="0"/>
    <n v="51"/>
    <x v="1"/>
    <x v="2"/>
    <s v="Mazda"/>
    <x v="3"/>
    <x v="1"/>
  </r>
  <r>
    <n v="65605"/>
    <x v="1"/>
    <n v="67"/>
    <x v="1"/>
    <x v="0"/>
    <s v="Honda"/>
    <x v="6"/>
    <x v="0"/>
  </r>
  <r>
    <n v="119851"/>
    <x v="0"/>
    <n v="64"/>
    <x v="1"/>
    <x v="2"/>
    <s v="Toyota"/>
    <x v="1"/>
    <x v="1"/>
  </r>
  <r>
    <n v="101990"/>
    <x v="0"/>
    <n v="78"/>
    <x v="1"/>
    <x v="2"/>
    <s v="Subaru"/>
    <x v="2"/>
    <x v="1"/>
  </r>
  <r>
    <n v="67918"/>
    <x v="1"/>
    <n v="77"/>
    <x v="1"/>
    <x v="0"/>
    <s v="Mitsubishi"/>
    <x v="6"/>
    <x v="0"/>
  </r>
  <r>
    <n v="49247"/>
    <x v="1"/>
    <n v="67"/>
    <x v="1"/>
    <x v="3"/>
    <s v="Cadillac"/>
    <x v="7"/>
    <x v="0"/>
  </r>
  <r>
    <n v="123047"/>
    <x v="0"/>
    <n v="80"/>
    <x v="1"/>
    <x v="2"/>
    <s v="Mercedes Benz"/>
    <x v="4"/>
    <x v="1"/>
  </r>
  <r>
    <n v="20000"/>
    <x v="2"/>
    <n v="65"/>
    <x v="1"/>
    <x v="3"/>
    <s v="Mazda"/>
    <x v="0"/>
    <x v="1"/>
  </r>
  <r>
    <n v="62430"/>
    <x v="1"/>
    <n v="40"/>
    <x v="0"/>
    <x v="2"/>
    <s v="Chrysler"/>
    <x v="7"/>
    <x v="0"/>
  </r>
  <r>
    <n v="123001"/>
    <x v="0"/>
    <n v="47"/>
    <x v="1"/>
    <x v="2"/>
    <s v="BMW"/>
    <x v="2"/>
    <x v="1"/>
  </r>
  <r>
    <n v="117788"/>
    <x v="0"/>
    <n v="46"/>
    <x v="1"/>
    <x v="2"/>
    <s v="Kia"/>
    <x v="8"/>
    <x v="0"/>
  </r>
  <r>
    <n v="62994"/>
    <x v="1"/>
    <n v="26"/>
    <x v="2"/>
    <x v="1"/>
    <s v="Mazda"/>
    <x v="3"/>
    <x v="0"/>
  </r>
  <r>
    <n v="73661"/>
    <x v="1"/>
    <n v="22"/>
    <x v="2"/>
    <x v="1"/>
    <s v="Nissan"/>
    <x v="0"/>
    <x v="0"/>
  </r>
  <r>
    <n v="139532"/>
    <x v="0"/>
    <n v="58"/>
    <x v="1"/>
    <x v="0"/>
    <s v="Honda"/>
    <x v="0"/>
    <x v="1"/>
  </r>
  <r>
    <n v="47666"/>
    <x v="1"/>
    <n v="55"/>
    <x v="1"/>
    <x v="3"/>
    <s v="Mitsubishi"/>
    <x v="7"/>
    <x v="1"/>
  </r>
  <r>
    <n v="71609"/>
    <x v="1"/>
    <n v="74"/>
    <x v="1"/>
    <x v="3"/>
    <s v="Dodge"/>
    <x v="3"/>
    <x v="0"/>
  </r>
  <r>
    <n v="22624"/>
    <x v="2"/>
    <n v="60"/>
    <x v="1"/>
    <x v="0"/>
    <s v="Mitsubishi"/>
    <x v="7"/>
    <x v="1"/>
  </r>
  <r>
    <n v="80019"/>
    <x v="1"/>
    <n v="27"/>
    <x v="2"/>
    <x v="0"/>
    <s v="Nissan"/>
    <x v="0"/>
    <x v="0"/>
  </r>
  <r>
    <n v="63401"/>
    <x v="1"/>
    <n v="80"/>
    <x v="1"/>
    <x v="1"/>
    <s v="Nissan"/>
    <x v="2"/>
    <x v="0"/>
  </r>
  <r>
    <n v="124069"/>
    <x v="0"/>
    <n v="44"/>
    <x v="0"/>
    <x v="2"/>
    <s v="Nissan"/>
    <x v="3"/>
    <x v="1"/>
  </r>
  <r>
    <n v="45358"/>
    <x v="1"/>
    <n v="49"/>
    <x v="1"/>
    <x v="0"/>
    <s v="Dodge"/>
    <x v="5"/>
    <x v="1"/>
  </r>
  <r>
    <n v="49408"/>
    <x v="1"/>
    <n v="69"/>
    <x v="1"/>
    <x v="3"/>
    <s v="Kia"/>
    <x v="1"/>
    <x v="0"/>
  </r>
  <r>
    <n v="93140"/>
    <x v="1"/>
    <n v="41"/>
    <x v="0"/>
    <x v="0"/>
    <s v="Mazda"/>
    <x v="3"/>
    <x v="0"/>
  </r>
  <r>
    <n v="49680"/>
    <x v="1"/>
    <n v="23"/>
    <x v="2"/>
    <x v="0"/>
    <s v="Chevrolet"/>
    <x v="3"/>
    <x v="1"/>
  </r>
  <r>
    <n v="85010"/>
    <x v="1"/>
    <n v="64"/>
    <x v="1"/>
    <x v="0"/>
    <s v="Cadillac"/>
    <x v="1"/>
    <x v="1"/>
  </r>
  <r>
    <n v="36097"/>
    <x v="2"/>
    <n v="44"/>
    <x v="0"/>
    <x v="0"/>
    <s v="Honda"/>
    <x v="6"/>
    <x v="1"/>
  </r>
  <r>
    <n v="53378"/>
    <x v="1"/>
    <n v="65"/>
    <x v="1"/>
    <x v="3"/>
    <s v="Lincoln"/>
    <x v="3"/>
    <x v="0"/>
  </r>
  <r>
    <n v="119307"/>
    <x v="0"/>
    <n v="23"/>
    <x v="2"/>
    <x v="0"/>
    <s v="Ram"/>
    <x v="2"/>
    <x v="1"/>
  </r>
  <r>
    <n v="96061"/>
    <x v="1"/>
    <n v="71"/>
    <x v="1"/>
    <x v="1"/>
    <s v="Jeep"/>
    <x v="4"/>
    <x v="1"/>
  </r>
  <r>
    <n v="116040"/>
    <x v="0"/>
    <n v="39"/>
    <x v="0"/>
    <x v="0"/>
    <s v="Chevrolet"/>
    <x v="5"/>
    <x v="1"/>
  </r>
  <r>
    <n v="145217"/>
    <x v="0"/>
    <n v="70"/>
    <x v="1"/>
    <x v="0"/>
    <s v="Ford"/>
    <x v="5"/>
    <x v="1"/>
  </r>
  <r>
    <n v="95767"/>
    <x v="1"/>
    <n v="28"/>
    <x v="2"/>
    <x v="1"/>
    <s v="Dodge"/>
    <x v="2"/>
    <x v="0"/>
  </r>
  <r>
    <n v="79168"/>
    <x v="1"/>
    <n v="74"/>
    <x v="1"/>
    <x v="3"/>
    <s v="Buick"/>
    <x v="3"/>
    <x v="0"/>
  </r>
  <r>
    <n v="63192"/>
    <x v="1"/>
    <n v="60"/>
    <x v="1"/>
    <x v="1"/>
    <s v="Nissan"/>
    <x v="2"/>
    <x v="0"/>
  </r>
  <r>
    <n v="98948"/>
    <x v="1"/>
    <n v="58"/>
    <x v="1"/>
    <x v="0"/>
    <s v="Mazda"/>
    <x v="7"/>
    <x v="0"/>
  </r>
  <r>
    <n v="103568"/>
    <x v="0"/>
    <n v="31"/>
    <x v="0"/>
    <x v="0"/>
    <s v="BMW"/>
    <x v="8"/>
    <x v="0"/>
  </r>
  <r>
    <n v="82220"/>
    <x v="1"/>
    <n v="22"/>
    <x v="2"/>
    <x v="0"/>
    <s v="Kia"/>
    <x v="5"/>
    <x v="0"/>
  </r>
  <r>
    <n v="150000"/>
    <x v="0"/>
    <n v="22"/>
    <x v="2"/>
    <x v="0"/>
    <s v="Nissan"/>
    <x v="0"/>
    <x v="1"/>
  </r>
  <r>
    <n v="28850"/>
    <x v="2"/>
    <n v="31"/>
    <x v="0"/>
    <x v="0"/>
    <s v="Buick"/>
    <x v="1"/>
    <x v="1"/>
  </r>
  <r>
    <n v="97431"/>
    <x v="1"/>
    <n v="33"/>
    <x v="0"/>
    <x v="0"/>
    <s v="Dodge"/>
    <x v="8"/>
    <x v="0"/>
  </r>
  <r>
    <n v="33395"/>
    <x v="2"/>
    <n v="75"/>
    <x v="1"/>
    <x v="3"/>
    <s v="Chevrolet"/>
    <x v="2"/>
    <x v="0"/>
  </r>
  <r>
    <n v="21488"/>
    <x v="2"/>
    <n v="39"/>
    <x v="0"/>
    <x v="0"/>
    <s v="Lincoln"/>
    <x v="8"/>
    <x v="1"/>
  </r>
  <r>
    <n v="31489"/>
    <x v="2"/>
    <n v="34"/>
    <x v="0"/>
    <x v="3"/>
    <s v="Lincoln"/>
    <x v="5"/>
    <x v="1"/>
  </r>
  <r>
    <n v="78824"/>
    <x v="1"/>
    <n v="76"/>
    <x v="1"/>
    <x v="0"/>
    <s v="Kia"/>
    <x v="4"/>
    <x v="1"/>
  </r>
  <r>
    <n v="97449"/>
    <x v="1"/>
    <n v="73"/>
    <x v="1"/>
    <x v="1"/>
    <s v="Dodge"/>
    <x v="8"/>
    <x v="1"/>
  </r>
  <r>
    <n v="34839"/>
    <x v="2"/>
    <n v="55"/>
    <x v="1"/>
    <x v="2"/>
    <s v="Other"/>
    <x v="1"/>
    <x v="1"/>
  </r>
  <r>
    <n v="107913"/>
    <x v="0"/>
    <n v="28"/>
    <x v="2"/>
    <x v="1"/>
    <s v="Nissan"/>
    <x v="0"/>
    <x v="1"/>
  </r>
  <r>
    <n v="35218"/>
    <x v="2"/>
    <n v="29"/>
    <x v="2"/>
    <x v="1"/>
    <s v="Dodge"/>
    <x v="6"/>
    <x v="1"/>
  </r>
  <r>
    <n v="114871"/>
    <x v="0"/>
    <n v="53"/>
    <x v="1"/>
    <x v="0"/>
    <s v="Toyota"/>
    <x v="3"/>
    <x v="0"/>
  </r>
  <r>
    <n v="70663"/>
    <x v="1"/>
    <n v="64"/>
    <x v="1"/>
    <x v="0"/>
    <s v="Buick"/>
    <x v="2"/>
    <x v="0"/>
  </r>
  <r>
    <n v="39460"/>
    <x v="2"/>
    <n v="44"/>
    <x v="0"/>
    <x v="1"/>
    <s v="Toyota"/>
    <x v="3"/>
    <x v="1"/>
  </r>
  <r>
    <n v="93044"/>
    <x v="1"/>
    <n v="60"/>
    <x v="1"/>
    <x v="0"/>
    <s v="BMW"/>
    <x v="1"/>
    <x v="1"/>
  </r>
  <r>
    <n v="44621"/>
    <x v="1"/>
    <n v="32"/>
    <x v="0"/>
    <x v="0"/>
    <s v="Kia"/>
    <x v="0"/>
    <x v="1"/>
  </r>
  <r>
    <n v="54071"/>
    <x v="1"/>
    <n v="38"/>
    <x v="0"/>
    <x v="2"/>
    <s v="Chevrolet"/>
    <x v="4"/>
    <x v="1"/>
  </r>
  <r>
    <n v="20000"/>
    <x v="2"/>
    <n v="56"/>
    <x v="1"/>
    <x v="3"/>
    <s v="Subaru"/>
    <x v="4"/>
    <x v="1"/>
  </r>
  <r>
    <n v="62255"/>
    <x v="1"/>
    <n v="56"/>
    <x v="1"/>
    <x v="1"/>
    <s v="Honda"/>
    <x v="6"/>
    <x v="1"/>
  </r>
  <r>
    <n v="61664"/>
    <x v="1"/>
    <n v="64"/>
    <x v="1"/>
    <x v="2"/>
    <s v="Cadillac"/>
    <x v="0"/>
    <x v="0"/>
  </r>
  <r>
    <n v="21909"/>
    <x v="2"/>
    <n v="80"/>
    <x v="1"/>
    <x v="1"/>
    <s v="Mercedes Benz"/>
    <x v="7"/>
    <x v="1"/>
  </r>
  <r>
    <n v="142432"/>
    <x v="0"/>
    <n v="33"/>
    <x v="0"/>
    <x v="3"/>
    <s v="Subaru"/>
    <x v="6"/>
    <x v="1"/>
  </r>
  <r>
    <n v="126933"/>
    <x v="0"/>
    <n v="26"/>
    <x v="2"/>
    <x v="1"/>
    <s v="Ram"/>
    <x v="5"/>
    <x v="1"/>
  </r>
  <r>
    <n v="105760"/>
    <x v="0"/>
    <n v="30"/>
    <x v="2"/>
    <x v="0"/>
    <s v="Lincoln"/>
    <x v="5"/>
    <x v="1"/>
  </r>
  <r>
    <n v="51373"/>
    <x v="1"/>
    <n v="48"/>
    <x v="1"/>
    <x v="0"/>
    <s v="BMW"/>
    <x v="0"/>
    <x v="1"/>
  </r>
  <r>
    <n v="111037"/>
    <x v="0"/>
    <n v="68"/>
    <x v="1"/>
    <x v="1"/>
    <s v="Chrysler"/>
    <x v="5"/>
    <x v="1"/>
  </r>
  <r>
    <n v="23629"/>
    <x v="2"/>
    <n v="46"/>
    <x v="1"/>
    <x v="3"/>
    <s v="Subaru"/>
    <x v="6"/>
    <x v="1"/>
  </r>
  <r>
    <n v="94351"/>
    <x v="1"/>
    <n v="22"/>
    <x v="2"/>
    <x v="0"/>
    <s v="Subaru"/>
    <x v="0"/>
    <x v="0"/>
  </r>
  <r>
    <n v="139081"/>
    <x v="0"/>
    <n v="28"/>
    <x v="2"/>
    <x v="1"/>
    <s v="Dodge"/>
    <x v="3"/>
    <x v="1"/>
  </r>
  <r>
    <n v="67249"/>
    <x v="1"/>
    <n v="26"/>
    <x v="2"/>
    <x v="3"/>
    <s v="Kia"/>
    <x v="6"/>
    <x v="0"/>
  </r>
  <r>
    <n v="127435"/>
    <x v="0"/>
    <n v="57"/>
    <x v="1"/>
    <x v="0"/>
    <s v="Cadillac"/>
    <x v="6"/>
    <x v="0"/>
  </r>
  <r>
    <n v="51036"/>
    <x v="1"/>
    <n v="39"/>
    <x v="0"/>
    <x v="0"/>
    <s v="Ford"/>
    <x v="0"/>
    <x v="1"/>
  </r>
  <r>
    <n v="61472"/>
    <x v="1"/>
    <n v="66"/>
    <x v="1"/>
    <x v="2"/>
    <s v="Ford"/>
    <x v="3"/>
    <x v="0"/>
  </r>
  <r>
    <n v="74240"/>
    <x v="1"/>
    <n v="29"/>
    <x v="2"/>
    <x v="2"/>
    <s v="Chevrolet"/>
    <x v="4"/>
    <x v="0"/>
  </r>
  <r>
    <n v="60946"/>
    <x v="1"/>
    <n v="67"/>
    <x v="1"/>
    <x v="1"/>
    <s v="Mercedes Benz"/>
    <x v="6"/>
    <x v="0"/>
  </r>
  <r>
    <n v="95809"/>
    <x v="1"/>
    <n v="71"/>
    <x v="1"/>
    <x v="0"/>
    <s v="Ram"/>
    <x v="2"/>
    <x v="1"/>
  </r>
  <r>
    <n v="122960"/>
    <x v="0"/>
    <n v="46"/>
    <x v="1"/>
    <x v="0"/>
    <s v="Mercedes Benz"/>
    <x v="7"/>
    <x v="1"/>
  </r>
  <r>
    <n v="138887"/>
    <x v="0"/>
    <n v="77"/>
    <x v="1"/>
    <x v="0"/>
    <s v="Chevrolet"/>
    <x v="2"/>
    <x v="1"/>
  </r>
  <r>
    <n v="114107"/>
    <x v="0"/>
    <n v="61"/>
    <x v="1"/>
    <x v="3"/>
    <s v="Mitsubishi"/>
    <x v="8"/>
    <x v="1"/>
  </r>
  <r>
    <n v="113550"/>
    <x v="0"/>
    <n v="24"/>
    <x v="2"/>
    <x v="0"/>
    <s v="Other"/>
    <x v="8"/>
    <x v="1"/>
  </r>
  <r>
    <n v="79272"/>
    <x v="1"/>
    <n v="25"/>
    <x v="2"/>
    <x v="0"/>
    <s v="Jeep"/>
    <x v="5"/>
    <x v="0"/>
  </r>
  <r>
    <n v="130607"/>
    <x v="0"/>
    <n v="53"/>
    <x v="1"/>
    <x v="0"/>
    <s v="BMW"/>
    <x v="0"/>
    <x v="1"/>
  </r>
  <r>
    <n v="80864"/>
    <x v="1"/>
    <n v="52"/>
    <x v="1"/>
    <x v="0"/>
    <s v="Dodge"/>
    <x v="2"/>
    <x v="0"/>
  </r>
  <r>
    <n v="89748"/>
    <x v="1"/>
    <n v="74"/>
    <x v="1"/>
    <x v="2"/>
    <s v="Chrysler"/>
    <x v="7"/>
    <x v="1"/>
  </r>
  <r>
    <n v="112477"/>
    <x v="0"/>
    <n v="78"/>
    <x v="1"/>
    <x v="3"/>
    <s v="Mitsubishi"/>
    <x v="1"/>
    <x v="1"/>
  </r>
  <r>
    <n v="51815"/>
    <x v="1"/>
    <n v="42"/>
    <x v="0"/>
    <x v="1"/>
    <s v="Other"/>
    <x v="6"/>
    <x v="1"/>
  </r>
  <r>
    <n v="97077"/>
    <x v="1"/>
    <n v="67"/>
    <x v="1"/>
    <x v="0"/>
    <s v="Mazda"/>
    <x v="1"/>
    <x v="1"/>
  </r>
  <r>
    <n v="59660"/>
    <x v="1"/>
    <n v="59"/>
    <x v="1"/>
    <x v="0"/>
    <s v="Kia"/>
    <x v="6"/>
    <x v="0"/>
  </r>
  <r>
    <n v="90527"/>
    <x v="1"/>
    <n v="54"/>
    <x v="1"/>
    <x v="2"/>
    <s v="Buick"/>
    <x v="7"/>
    <x v="0"/>
  </r>
  <r>
    <n v="47153"/>
    <x v="1"/>
    <n v="66"/>
    <x v="1"/>
    <x v="0"/>
    <s v="Lincoln"/>
    <x v="0"/>
    <x v="0"/>
  </r>
  <r>
    <n v="24438"/>
    <x v="2"/>
    <n v="42"/>
    <x v="0"/>
    <x v="1"/>
    <s v="Mitsubishi"/>
    <x v="4"/>
    <x v="1"/>
  </r>
  <r>
    <n v="136236"/>
    <x v="0"/>
    <n v="61"/>
    <x v="1"/>
    <x v="3"/>
    <s v="Nissan"/>
    <x v="3"/>
    <x v="1"/>
  </r>
  <r>
    <n v="62187"/>
    <x v="1"/>
    <n v="77"/>
    <x v="1"/>
    <x v="1"/>
    <s v="Chrysler"/>
    <x v="3"/>
    <x v="0"/>
  </r>
  <r>
    <n v="72495"/>
    <x v="1"/>
    <n v="75"/>
    <x v="1"/>
    <x v="0"/>
    <s v="Chrysler"/>
    <x v="1"/>
    <x v="0"/>
  </r>
  <r>
    <n v="25521"/>
    <x v="2"/>
    <n v="62"/>
    <x v="1"/>
    <x v="3"/>
    <s v="Subaru"/>
    <x v="5"/>
    <x v="0"/>
  </r>
  <r>
    <n v="50878"/>
    <x v="1"/>
    <n v="60"/>
    <x v="1"/>
    <x v="3"/>
    <s v="Nissan"/>
    <x v="4"/>
    <x v="1"/>
  </r>
  <r>
    <n v="68385"/>
    <x v="1"/>
    <n v="76"/>
    <x v="1"/>
    <x v="0"/>
    <s v="Mercedes Benz"/>
    <x v="0"/>
    <x v="0"/>
  </r>
  <r>
    <n v="120341"/>
    <x v="0"/>
    <n v="20"/>
    <x v="2"/>
    <x v="3"/>
    <s v="Dodge"/>
    <x v="3"/>
    <x v="1"/>
  </r>
  <r>
    <n v="29754"/>
    <x v="2"/>
    <n v="64"/>
    <x v="1"/>
    <x v="1"/>
    <s v="Chevrolet"/>
    <x v="6"/>
    <x v="1"/>
  </r>
  <r>
    <n v="94536"/>
    <x v="1"/>
    <n v="64"/>
    <x v="1"/>
    <x v="2"/>
    <s v="Nissan"/>
    <x v="4"/>
    <x v="1"/>
  </r>
  <r>
    <n v="23841"/>
    <x v="2"/>
    <n v="51"/>
    <x v="1"/>
    <x v="1"/>
    <s v="Subaru"/>
    <x v="7"/>
    <x v="1"/>
  </r>
  <r>
    <n v="80615"/>
    <x v="1"/>
    <n v="77"/>
    <x v="1"/>
    <x v="1"/>
    <s v="Hyundai"/>
    <x v="7"/>
    <x v="1"/>
  </r>
  <r>
    <n v="108282"/>
    <x v="0"/>
    <n v="74"/>
    <x v="1"/>
    <x v="0"/>
    <s v="Dodge"/>
    <x v="8"/>
    <x v="1"/>
  </r>
  <r>
    <n v="32321"/>
    <x v="2"/>
    <n v="40"/>
    <x v="0"/>
    <x v="0"/>
    <s v="Mercedes Benz"/>
    <x v="2"/>
    <x v="1"/>
  </r>
  <r>
    <n v="98678"/>
    <x v="1"/>
    <n v="32"/>
    <x v="0"/>
    <x v="0"/>
    <s v="Mazda"/>
    <x v="8"/>
    <x v="0"/>
  </r>
  <r>
    <n v="64493"/>
    <x v="1"/>
    <n v="38"/>
    <x v="0"/>
    <x v="0"/>
    <s v="Chrysler"/>
    <x v="2"/>
    <x v="0"/>
  </r>
  <r>
    <n v="42915"/>
    <x v="1"/>
    <n v="26"/>
    <x v="2"/>
    <x v="3"/>
    <s v="Other"/>
    <x v="3"/>
    <x v="1"/>
  </r>
  <r>
    <n v="89516"/>
    <x v="1"/>
    <n v="67"/>
    <x v="1"/>
    <x v="0"/>
    <s v="Jeep"/>
    <x v="3"/>
    <x v="1"/>
  </r>
  <r>
    <n v="100955"/>
    <x v="0"/>
    <n v="71"/>
    <x v="1"/>
    <x v="2"/>
    <s v="Mercedes Benz"/>
    <x v="3"/>
    <x v="1"/>
  </r>
  <r>
    <n v="56486"/>
    <x v="1"/>
    <n v="38"/>
    <x v="0"/>
    <x v="0"/>
    <s v="Chevrolet"/>
    <x v="1"/>
    <x v="0"/>
  </r>
  <r>
    <n v="98145"/>
    <x v="1"/>
    <n v="70"/>
    <x v="1"/>
    <x v="0"/>
    <s v="Kia"/>
    <x v="0"/>
    <x v="1"/>
  </r>
  <r>
    <n v="121403"/>
    <x v="0"/>
    <n v="22"/>
    <x v="2"/>
    <x v="1"/>
    <s v="Mazda"/>
    <x v="3"/>
    <x v="1"/>
  </r>
  <r>
    <n v="51007"/>
    <x v="1"/>
    <n v="73"/>
    <x v="1"/>
    <x v="0"/>
    <s v="Other"/>
    <x v="2"/>
    <x v="0"/>
  </r>
  <r>
    <n v="28831"/>
    <x v="2"/>
    <n v="53"/>
    <x v="1"/>
    <x v="1"/>
    <s v="Nissan"/>
    <x v="2"/>
    <x v="1"/>
  </r>
  <r>
    <n v="32799"/>
    <x v="2"/>
    <n v="44"/>
    <x v="0"/>
    <x v="1"/>
    <s v="Mazda"/>
    <x v="1"/>
    <x v="1"/>
  </r>
  <r>
    <n v="128668"/>
    <x v="0"/>
    <n v="51"/>
    <x v="1"/>
    <x v="3"/>
    <s v="Chevrolet"/>
    <x v="4"/>
    <x v="0"/>
  </r>
  <r>
    <n v="40602"/>
    <x v="1"/>
    <n v="33"/>
    <x v="0"/>
    <x v="1"/>
    <s v="Honda"/>
    <x v="3"/>
    <x v="1"/>
  </r>
  <r>
    <n v="110398"/>
    <x v="0"/>
    <n v="77"/>
    <x v="1"/>
    <x v="3"/>
    <s v="Subaru"/>
    <x v="7"/>
    <x v="1"/>
  </r>
  <r>
    <n v="64946"/>
    <x v="1"/>
    <n v="44"/>
    <x v="0"/>
    <x v="2"/>
    <s v="Dodge"/>
    <x v="5"/>
    <x v="1"/>
  </r>
  <r>
    <n v="36340"/>
    <x v="2"/>
    <n v="45"/>
    <x v="0"/>
    <x v="0"/>
    <s v="Other"/>
    <x v="7"/>
    <x v="1"/>
  </r>
  <r>
    <n v="144143"/>
    <x v="0"/>
    <n v="80"/>
    <x v="1"/>
    <x v="2"/>
    <s v="BMW"/>
    <x v="6"/>
    <x v="1"/>
  </r>
  <r>
    <n v="59676"/>
    <x v="1"/>
    <n v="41"/>
    <x v="0"/>
    <x v="2"/>
    <s v="Other"/>
    <x v="7"/>
    <x v="0"/>
  </r>
  <r>
    <n v="51159"/>
    <x v="1"/>
    <n v="40"/>
    <x v="0"/>
    <x v="0"/>
    <s v="BMW"/>
    <x v="5"/>
    <x v="1"/>
  </r>
  <r>
    <n v="85117"/>
    <x v="1"/>
    <n v="40"/>
    <x v="0"/>
    <x v="0"/>
    <s v="Toyota"/>
    <x v="8"/>
    <x v="0"/>
  </r>
  <r>
    <n v="60300"/>
    <x v="1"/>
    <n v="66"/>
    <x v="1"/>
    <x v="2"/>
    <s v="Other"/>
    <x v="1"/>
    <x v="0"/>
  </r>
  <r>
    <n v="64169"/>
    <x v="1"/>
    <n v="66"/>
    <x v="1"/>
    <x v="2"/>
    <s v="Lincoln"/>
    <x v="7"/>
    <x v="0"/>
  </r>
  <r>
    <n v="72635"/>
    <x v="1"/>
    <n v="49"/>
    <x v="1"/>
    <x v="0"/>
    <s v="Nissan"/>
    <x v="1"/>
    <x v="1"/>
  </r>
  <r>
    <n v="136897"/>
    <x v="0"/>
    <n v="59"/>
    <x v="1"/>
    <x v="0"/>
    <s v="Chrysler"/>
    <x v="1"/>
    <x v="1"/>
  </r>
  <r>
    <n v="72612"/>
    <x v="1"/>
    <n v="46"/>
    <x v="1"/>
    <x v="1"/>
    <s v="Mercedes Benz"/>
    <x v="8"/>
    <x v="1"/>
  </r>
  <r>
    <n v="25925"/>
    <x v="2"/>
    <n v="70"/>
    <x v="1"/>
    <x v="3"/>
    <s v="Lincoln"/>
    <x v="0"/>
    <x v="1"/>
  </r>
  <r>
    <n v="86487"/>
    <x v="1"/>
    <n v="51"/>
    <x v="1"/>
    <x v="0"/>
    <s v="Cadillac"/>
    <x v="5"/>
    <x v="0"/>
  </r>
  <r>
    <n v="75708"/>
    <x v="1"/>
    <n v="45"/>
    <x v="0"/>
    <x v="3"/>
    <s v="Cadillac"/>
    <x v="1"/>
    <x v="0"/>
  </r>
  <r>
    <n v="25820"/>
    <x v="2"/>
    <n v="62"/>
    <x v="1"/>
    <x v="1"/>
    <s v="Lincoln"/>
    <x v="7"/>
    <x v="0"/>
  </r>
  <r>
    <n v="150000"/>
    <x v="0"/>
    <n v="49"/>
    <x v="1"/>
    <x v="1"/>
    <s v="Mercedes Benz"/>
    <x v="0"/>
    <x v="1"/>
  </r>
  <r>
    <n v="81666"/>
    <x v="1"/>
    <n v="79"/>
    <x v="1"/>
    <x v="1"/>
    <s v="Hyundai"/>
    <x v="6"/>
    <x v="1"/>
  </r>
  <r>
    <n v="106577"/>
    <x v="0"/>
    <n v="36"/>
    <x v="0"/>
    <x v="1"/>
    <s v="Kia"/>
    <x v="1"/>
    <x v="1"/>
  </r>
  <r>
    <n v="48192"/>
    <x v="1"/>
    <n v="37"/>
    <x v="0"/>
    <x v="3"/>
    <s v="Chevrolet"/>
    <x v="4"/>
    <x v="1"/>
  </r>
  <r>
    <n v="78305"/>
    <x v="1"/>
    <n v="57"/>
    <x v="1"/>
    <x v="0"/>
    <s v="Toyota"/>
    <x v="3"/>
    <x v="0"/>
  </r>
  <r>
    <n v="42538"/>
    <x v="1"/>
    <n v="72"/>
    <x v="1"/>
    <x v="0"/>
    <s v="Chevrolet"/>
    <x v="4"/>
    <x v="0"/>
  </r>
  <r>
    <n v="134942"/>
    <x v="0"/>
    <n v="56"/>
    <x v="1"/>
    <x v="2"/>
    <s v="Mazda"/>
    <x v="7"/>
    <x v="1"/>
  </r>
  <r>
    <n v="76760"/>
    <x v="1"/>
    <n v="48"/>
    <x v="1"/>
    <x v="1"/>
    <s v="Chevrolet"/>
    <x v="2"/>
    <x v="0"/>
  </r>
  <r>
    <n v="119938"/>
    <x v="0"/>
    <n v="47"/>
    <x v="1"/>
    <x v="3"/>
    <s v="Dodge"/>
    <x v="6"/>
    <x v="0"/>
  </r>
  <r>
    <n v="84495"/>
    <x v="1"/>
    <n v="40"/>
    <x v="0"/>
    <x v="2"/>
    <s v="Hyundai"/>
    <x v="6"/>
    <x v="0"/>
  </r>
  <r>
    <n v="72417"/>
    <x v="1"/>
    <n v="59"/>
    <x v="1"/>
    <x v="0"/>
    <s v="Chrysler"/>
    <x v="7"/>
    <x v="1"/>
  </r>
  <r>
    <n v="140070"/>
    <x v="0"/>
    <n v="69"/>
    <x v="1"/>
    <x v="0"/>
    <s v="Subaru"/>
    <x v="4"/>
    <x v="1"/>
  </r>
  <r>
    <n v="33934"/>
    <x v="2"/>
    <n v="45"/>
    <x v="0"/>
    <x v="1"/>
    <s v="Mitsubishi"/>
    <x v="7"/>
    <x v="1"/>
  </r>
  <r>
    <n v="90496"/>
    <x v="1"/>
    <n v="28"/>
    <x v="2"/>
    <x v="0"/>
    <s v="Chevrolet"/>
    <x v="4"/>
    <x v="0"/>
  </r>
  <r>
    <n v="143981"/>
    <x v="0"/>
    <n v="74"/>
    <x v="1"/>
    <x v="3"/>
    <s v="Nissan"/>
    <x v="1"/>
    <x v="1"/>
  </r>
  <r>
    <n v="111544"/>
    <x v="0"/>
    <n v="56"/>
    <x v="1"/>
    <x v="2"/>
    <s v="Cadillac"/>
    <x v="0"/>
    <x v="0"/>
  </r>
  <r>
    <n v="143725"/>
    <x v="0"/>
    <n v="66"/>
    <x v="1"/>
    <x v="2"/>
    <s v="Chrysler"/>
    <x v="7"/>
    <x v="1"/>
  </r>
  <r>
    <n v="124274"/>
    <x v="0"/>
    <n v="51"/>
    <x v="1"/>
    <x v="0"/>
    <s v="Subaru"/>
    <x v="5"/>
    <x v="0"/>
  </r>
  <r>
    <n v="93531"/>
    <x v="1"/>
    <n v="43"/>
    <x v="0"/>
    <x v="2"/>
    <s v="Cadillac"/>
    <x v="2"/>
    <x v="0"/>
  </r>
  <r>
    <n v="35904"/>
    <x v="2"/>
    <n v="45"/>
    <x v="0"/>
    <x v="1"/>
    <s v="Buick"/>
    <x v="7"/>
    <x v="1"/>
  </r>
  <r>
    <n v="74961"/>
    <x v="1"/>
    <n v="43"/>
    <x v="0"/>
    <x v="2"/>
    <s v="Honda"/>
    <x v="8"/>
    <x v="1"/>
  </r>
  <r>
    <n v="90674"/>
    <x v="1"/>
    <n v="27"/>
    <x v="2"/>
    <x v="0"/>
    <s v="Hyundai"/>
    <x v="6"/>
    <x v="0"/>
  </r>
  <r>
    <n v="47063"/>
    <x v="1"/>
    <n v="76"/>
    <x v="1"/>
    <x v="0"/>
    <s v="Ram"/>
    <x v="3"/>
    <x v="0"/>
  </r>
  <r>
    <n v="112369"/>
    <x v="0"/>
    <n v="27"/>
    <x v="2"/>
    <x v="1"/>
    <s v="Chrysler"/>
    <x v="7"/>
    <x v="1"/>
  </r>
  <r>
    <n v="37852"/>
    <x v="2"/>
    <n v="41"/>
    <x v="0"/>
    <x v="2"/>
    <s v="Subaru"/>
    <x v="2"/>
    <x v="1"/>
  </r>
  <r>
    <n v="144866"/>
    <x v="0"/>
    <n v="38"/>
    <x v="0"/>
    <x v="0"/>
    <s v="Subaru"/>
    <x v="1"/>
    <x v="1"/>
  </r>
  <r>
    <n v="96374"/>
    <x v="1"/>
    <n v="44"/>
    <x v="0"/>
    <x v="1"/>
    <s v="Mitsubishi"/>
    <x v="1"/>
    <x v="0"/>
  </r>
  <r>
    <n v="76985"/>
    <x v="1"/>
    <n v="32"/>
    <x v="0"/>
    <x v="0"/>
    <s v="Chrysler"/>
    <x v="5"/>
    <x v="0"/>
  </r>
  <r>
    <n v="64590"/>
    <x v="1"/>
    <n v="69"/>
    <x v="1"/>
    <x v="0"/>
    <s v="Toyota"/>
    <x v="1"/>
    <x v="0"/>
  </r>
  <r>
    <n v="27720"/>
    <x v="2"/>
    <n v="66"/>
    <x v="1"/>
    <x v="2"/>
    <s v="Ram"/>
    <x v="2"/>
    <x v="0"/>
  </r>
  <r>
    <n v="119251"/>
    <x v="0"/>
    <n v="26"/>
    <x v="2"/>
    <x v="0"/>
    <s v="BMW"/>
    <x v="3"/>
    <x v="1"/>
  </r>
  <r>
    <n v="20000"/>
    <x v="2"/>
    <n v="24"/>
    <x v="2"/>
    <x v="0"/>
    <s v="Ford"/>
    <x v="0"/>
    <x v="1"/>
  </r>
  <r>
    <n v="27079"/>
    <x v="2"/>
    <n v="52"/>
    <x v="1"/>
    <x v="0"/>
    <s v="Hyundai"/>
    <x v="4"/>
    <x v="1"/>
  </r>
  <r>
    <n v="121753"/>
    <x v="0"/>
    <n v="48"/>
    <x v="1"/>
    <x v="2"/>
    <s v="Toyota"/>
    <x v="0"/>
    <x v="0"/>
  </r>
  <r>
    <n v="31542"/>
    <x v="2"/>
    <n v="48"/>
    <x v="1"/>
    <x v="3"/>
    <s v="Ford"/>
    <x v="0"/>
    <x v="1"/>
  </r>
  <r>
    <n v="128250"/>
    <x v="0"/>
    <n v="55"/>
    <x v="1"/>
    <x v="0"/>
    <s v="Chevrolet"/>
    <x v="7"/>
    <x v="1"/>
  </r>
  <r>
    <n v="75378"/>
    <x v="1"/>
    <n v="63"/>
    <x v="1"/>
    <x v="2"/>
    <s v="Chrysler"/>
    <x v="3"/>
    <x v="1"/>
  </r>
  <r>
    <n v="20258"/>
    <x v="2"/>
    <n v="51"/>
    <x v="1"/>
    <x v="2"/>
    <s v="BMW"/>
    <x v="2"/>
    <x v="1"/>
  </r>
  <r>
    <n v="44414"/>
    <x v="1"/>
    <n v="39"/>
    <x v="0"/>
    <x v="2"/>
    <s v="BMW"/>
    <x v="1"/>
    <x v="1"/>
  </r>
  <r>
    <n v="123877"/>
    <x v="0"/>
    <n v="69"/>
    <x v="1"/>
    <x v="0"/>
    <s v="Dodge"/>
    <x v="4"/>
    <x v="1"/>
  </r>
  <r>
    <n v="133822"/>
    <x v="0"/>
    <n v="25"/>
    <x v="2"/>
    <x v="1"/>
    <s v="Subaru"/>
    <x v="4"/>
    <x v="1"/>
  </r>
  <r>
    <n v="98858"/>
    <x v="1"/>
    <n v="44"/>
    <x v="0"/>
    <x v="3"/>
    <s v="Subaru"/>
    <x v="6"/>
    <x v="0"/>
  </r>
  <r>
    <n v="116761"/>
    <x v="0"/>
    <n v="20"/>
    <x v="2"/>
    <x v="1"/>
    <s v="Buick"/>
    <x v="1"/>
    <x v="1"/>
  </r>
  <r>
    <n v="29853"/>
    <x v="2"/>
    <n v="47"/>
    <x v="1"/>
    <x v="0"/>
    <s v="Ford"/>
    <x v="1"/>
    <x v="1"/>
  </r>
  <r>
    <n v="117307"/>
    <x v="0"/>
    <n v="63"/>
    <x v="1"/>
    <x v="0"/>
    <s v="Mercedes Benz"/>
    <x v="8"/>
    <x v="1"/>
  </r>
  <r>
    <n v="72284"/>
    <x v="1"/>
    <n v="37"/>
    <x v="0"/>
    <x v="0"/>
    <s v="Lincoln"/>
    <x v="3"/>
    <x v="1"/>
  </r>
  <r>
    <n v="80881"/>
    <x v="1"/>
    <n v="76"/>
    <x v="1"/>
    <x v="2"/>
    <s v="Jeep"/>
    <x v="7"/>
    <x v="1"/>
  </r>
  <r>
    <n v="28015"/>
    <x v="2"/>
    <n v="54"/>
    <x v="1"/>
    <x v="1"/>
    <s v="Lincoln"/>
    <x v="0"/>
    <x v="1"/>
  </r>
  <r>
    <n v="132759"/>
    <x v="0"/>
    <n v="26"/>
    <x v="2"/>
    <x v="0"/>
    <s v="Lincoln"/>
    <x v="6"/>
    <x v="1"/>
  </r>
  <r>
    <n v="146510"/>
    <x v="0"/>
    <n v="34"/>
    <x v="0"/>
    <x v="0"/>
    <s v="Ram"/>
    <x v="3"/>
    <x v="1"/>
  </r>
  <r>
    <n v="134734"/>
    <x v="0"/>
    <n v="51"/>
    <x v="1"/>
    <x v="0"/>
    <s v="Hyundai"/>
    <x v="7"/>
    <x v="1"/>
  </r>
  <r>
    <n v="88596"/>
    <x v="1"/>
    <n v="37"/>
    <x v="0"/>
    <x v="0"/>
    <s v="Ford"/>
    <x v="8"/>
    <x v="0"/>
  </r>
  <r>
    <n v="139326"/>
    <x v="0"/>
    <n v="21"/>
    <x v="2"/>
    <x v="0"/>
    <s v="Hyundai"/>
    <x v="1"/>
    <x v="1"/>
  </r>
  <r>
    <n v="21416"/>
    <x v="2"/>
    <n v="69"/>
    <x v="1"/>
    <x v="0"/>
    <s v="Other"/>
    <x v="0"/>
    <x v="0"/>
  </r>
  <r>
    <n v="32856"/>
    <x v="2"/>
    <n v="64"/>
    <x v="1"/>
    <x v="0"/>
    <s v="BMW"/>
    <x v="3"/>
    <x v="0"/>
  </r>
  <r>
    <n v="119294"/>
    <x v="0"/>
    <n v="29"/>
    <x v="2"/>
    <x v="2"/>
    <s v="Ram"/>
    <x v="8"/>
    <x v="1"/>
  </r>
  <r>
    <n v="29834"/>
    <x v="2"/>
    <n v="74"/>
    <x v="1"/>
    <x v="2"/>
    <s v="Cadillac"/>
    <x v="7"/>
    <x v="0"/>
  </r>
  <r>
    <n v="111996"/>
    <x v="0"/>
    <n v="28"/>
    <x v="2"/>
    <x v="3"/>
    <s v="Subaru"/>
    <x v="4"/>
    <x v="1"/>
  </r>
  <r>
    <n v="150000"/>
    <x v="0"/>
    <n v="32"/>
    <x v="0"/>
    <x v="0"/>
    <s v="Kia"/>
    <x v="6"/>
    <x v="1"/>
  </r>
  <r>
    <n v="66091"/>
    <x v="1"/>
    <n v="71"/>
    <x v="1"/>
    <x v="3"/>
    <s v="Mitsubishi"/>
    <x v="4"/>
    <x v="0"/>
  </r>
  <r>
    <n v="74788"/>
    <x v="1"/>
    <n v="20"/>
    <x v="2"/>
    <x v="2"/>
    <s v="Chevrolet"/>
    <x v="1"/>
    <x v="0"/>
  </r>
  <r>
    <n v="35558"/>
    <x v="2"/>
    <n v="41"/>
    <x v="0"/>
    <x v="1"/>
    <s v="Mitsubishi"/>
    <x v="8"/>
    <x v="1"/>
  </r>
  <r>
    <n v="70287"/>
    <x v="1"/>
    <n v="64"/>
    <x v="1"/>
    <x v="0"/>
    <s v="Toyota"/>
    <x v="1"/>
    <x v="0"/>
  </r>
  <r>
    <n v="88801"/>
    <x v="1"/>
    <n v="27"/>
    <x v="2"/>
    <x v="2"/>
    <s v="BMW"/>
    <x v="7"/>
    <x v="0"/>
  </r>
  <r>
    <n v="25607"/>
    <x v="2"/>
    <n v="68"/>
    <x v="1"/>
    <x v="0"/>
    <s v="Lincoln"/>
    <x v="3"/>
    <x v="1"/>
  </r>
  <r>
    <n v="140635"/>
    <x v="0"/>
    <n v="31"/>
    <x v="0"/>
    <x v="1"/>
    <s v="Subaru"/>
    <x v="6"/>
    <x v="1"/>
  </r>
  <r>
    <n v="113992"/>
    <x v="0"/>
    <n v="31"/>
    <x v="0"/>
    <x v="0"/>
    <s v="BMW"/>
    <x v="1"/>
    <x v="1"/>
  </r>
  <r>
    <n v="115535"/>
    <x v="0"/>
    <n v="53"/>
    <x v="1"/>
    <x v="0"/>
    <s v="Hyundai"/>
    <x v="5"/>
    <x v="0"/>
  </r>
  <r>
    <n v="83222"/>
    <x v="1"/>
    <n v="32"/>
    <x v="0"/>
    <x v="3"/>
    <s v="Buick"/>
    <x v="8"/>
    <x v="0"/>
  </r>
  <r>
    <n v="129158"/>
    <x v="0"/>
    <n v="54"/>
    <x v="1"/>
    <x v="3"/>
    <s v="Chrysler"/>
    <x v="3"/>
    <x v="1"/>
  </r>
  <r>
    <n v="142907"/>
    <x v="0"/>
    <n v="28"/>
    <x v="2"/>
    <x v="2"/>
    <s v="Mercedes Benz"/>
    <x v="1"/>
    <x v="1"/>
  </r>
  <r>
    <n v="143413"/>
    <x v="0"/>
    <n v="75"/>
    <x v="1"/>
    <x v="0"/>
    <s v="Dodge"/>
    <x v="1"/>
    <x v="1"/>
  </r>
  <r>
    <n v="85128"/>
    <x v="1"/>
    <n v="26"/>
    <x v="2"/>
    <x v="0"/>
    <s v="Buick"/>
    <x v="8"/>
    <x v="0"/>
  </r>
  <r>
    <n v="64149"/>
    <x v="1"/>
    <n v="74"/>
    <x v="1"/>
    <x v="3"/>
    <s v="Ram"/>
    <x v="4"/>
    <x v="0"/>
  </r>
  <r>
    <n v="70774"/>
    <x v="1"/>
    <n v="76"/>
    <x v="1"/>
    <x v="3"/>
    <s v="Lincoln"/>
    <x v="4"/>
    <x v="0"/>
  </r>
  <r>
    <n v="140305"/>
    <x v="0"/>
    <n v="66"/>
    <x v="1"/>
    <x v="2"/>
    <s v="Buick"/>
    <x v="0"/>
    <x v="1"/>
  </r>
  <r>
    <n v="128829"/>
    <x v="0"/>
    <n v="20"/>
    <x v="2"/>
    <x v="1"/>
    <s v="Dodge"/>
    <x v="4"/>
    <x v="1"/>
  </r>
  <r>
    <n v="84454"/>
    <x v="1"/>
    <n v="69"/>
    <x v="1"/>
    <x v="1"/>
    <s v="Lincoln"/>
    <x v="3"/>
    <x v="1"/>
  </r>
  <r>
    <n v="46324"/>
    <x v="1"/>
    <n v="52"/>
    <x v="1"/>
    <x v="0"/>
    <s v="Ford"/>
    <x v="6"/>
    <x v="1"/>
  </r>
  <r>
    <n v="108765"/>
    <x v="0"/>
    <n v="33"/>
    <x v="0"/>
    <x v="3"/>
    <s v="Nissan"/>
    <x v="2"/>
    <x v="1"/>
  </r>
  <r>
    <n v="61816"/>
    <x v="1"/>
    <n v="37"/>
    <x v="0"/>
    <x v="0"/>
    <s v="Honda"/>
    <x v="8"/>
    <x v="0"/>
  </r>
  <r>
    <n v="129945"/>
    <x v="0"/>
    <n v="40"/>
    <x v="0"/>
    <x v="3"/>
    <s v="Chevrolet"/>
    <x v="6"/>
    <x v="1"/>
  </r>
  <r>
    <n v="134380"/>
    <x v="0"/>
    <n v="65"/>
    <x v="1"/>
    <x v="2"/>
    <s v="Toyota"/>
    <x v="2"/>
    <x v="1"/>
  </r>
  <r>
    <n v="42369"/>
    <x v="1"/>
    <n v="25"/>
    <x v="2"/>
    <x v="3"/>
    <s v="Mazda"/>
    <x v="8"/>
    <x v="1"/>
  </r>
  <r>
    <n v="38987"/>
    <x v="2"/>
    <n v="69"/>
    <x v="1"/>
    <x v="0"/>
    <s v="Ram"/>
    <x v="8"/>
    <x v="0"/>
  </r>
  <r>
    <n v="102833"/>
    <x v="0"/>
    <n v="50"/>
    <x v="1"/>
    <x v="3"/>
    <s v="Mitsubishi"/>
    <x v="6"/>
    <x v="0"/>
  </r>
  <r>
    <n v="42583"/>
    <x v="1"/>
    <n v="61"/>
    <x v="1"/>
    <x v="2"/>
    <s v="Chrysler"/>
    <x v="6"/>
    <x v="0"/>
  </r>
  <r>
    <n v="60818"/>
    <x v="1"/>
    <n v="20"/>
    <x v="2"/>
    <x v="0"/>
    <s v="Toyota"/>
    <x v="6"/>
    <x v="0"/>
  </r>
  <r>
    <n v="92419"/>
    <x v="1"/>
    <n v="31"/>
    <x v="0"/>
    <x v="3"/>
    <s v="Mercedes Benz"/>
    <x v="8"/>
    <x v="0"/>
  </r>
  <r>
    <n v="96591"/>
    <x v="1"/>
    <n v="63"/>
    <x v="1"/>
    <x v="0"/>
    <s v="Toyota"/>
    <x v="4"/>
    <x v="1"/>
  </r>
  <r>
    <n v="127801"/>
    <x v="0"/>
    <n v="66"/>
    <x v="1"/>
    <x v="3"/>
    <s v="Subaru"/>
    <x v="2"/>
    <x v="1"/>
  </r>
  <r>
    <n v="143626"/>
    <x v="0"/>
    <n v="53"/>
    <x v="1"/>
    <x v="0"/>
    <s v="Kia"/>
    <x v="4"/>
    <x v="1"/>
  </r>
  <r>
    <n v="61983"/>
    <x v="1"/>
    <n v="63"/>
    <x v="1"/>
    <x v="3"/>
    <s v="Mercedes Benz"/>
    <x v="0"/>
    <x v="0"/>
  </r>
  <r>
    <n v="64113"/>
    <x v="1"/>
    <n v="58"/>
    <x v="1"/>
    <x v="0"/>
    <s v="Ram"/>
    <x v="0"/>
    <x v="1"/>
  </r>
  <r>
    <n v="139803"/>
    <x v="0"/>
    <n v="76"/>
    <x v="1"/>
    <x v="3"/>
    <s v="Chrysler"/>
    <x v="3"/>
    <x v="1"/>
  </r>
  <r>
    <n v="108106"/>
    <x v="0"/>
    <n v="27"/>
    <x v="2"/>
    <x v="2"/>
    <s v="Honda"/>
    <x v="5"/>
    <x v="1"/>
  </r>
  <r>
    <n v="150000"/>
    <x v="0"/>
    <n v="51"/>
    <x v="1"/>
    <x v="2"/>
    <s v="Dodge"/>
    <x v="0"/>
    <x v="1"/>
  </r>
  <r>
    <n v="122348"/>
    <x v="0"/>
    <n v="36"/>
    <x v="0"/>
    <x v="0"/>
    <s v="Hyundai"/>
    <x v="5"/>
    <x v="1"/>
  </r>
  <r>
    <n v="106145"/>
    <x v="0"/>
    <n v="63"/>
    <x v="1"/>
    <x v="1"/>
    <s v="Mercedes Benz"/>
    <x v="1"/>
    <x v="1"/>
  </r>
  <r>
    <n v="106688"/>
    <x v="0"/>
    <n v="30"/>
    <x v="2"/>
    <x v="0"/>
    <s v="Other"/>
    <x v="8"/>
    <x v="1"/>
  </r>
  <r>
    <n v="34544"/>
    <x v="2"/>
    <n v="73"/>
    <x v="1"/>
    <x v="3"/>
    <s v="Toyota"/>
    <x v="4"/>
    <x v="0"/>
  </r>
  <r>
    <n v="146659"/>
    <x v="0"/>
    <n v="66"/>
    <x v="1"/>
    <x v="1"/>
    <s v="Kia"/>
    <x v="2"/>
    <x v="1"/>
  </r>
  <r>
    <n v="27012"/>
    <x v="2"/>
    <n v="48"/>
    <x v="1"/>
    <x v="1"/>
    <s v="Lincoln"/>
    <x v="6"/>
    <x v="1"/>
  </r>
  <r>
    <n v="75316"/>
    <x v="1"/>
    <n v="24"/>
    <x v="2"/>
    <x v="1"/>
    <s v="Mitsubishi"/>
    <x v="4"/>
    <x v="0"/>
  </r>
  <r>
    <n v="60910"/>
    <x v="1"/>
    <n v="50"/>
    <x v="1"/>
    <x v="0"/>
    <s v="Subaru"/>
    <x v="3"/>
    <x v="1"/>
  </r>
  <r>
    <n v="122507"/>
    <x v="0"/>
    <n v="46"/>
    <x v="1"/>
    <x v="3"/>
    <s v="Jeep"/>
    <x v="6"/>
    <x v="0"/>
  </r>
  <r>
    <n v="73393"/>
    <x v="1"/>
    <n v="72"/>
    <x v="1"/>
    <x v="0"/>
    <s v="Toyota"/>
    <x v="1"/>
    <x v="0"/>
  </r>
  <r>
    <n v="130139"/>
    <x v="0"/>
    <n v="65"/>
    <x v="1"/>
    <x v="1"/>
    <s v="Mercedes Benz"/>
    <x v="5"/>
    <x v="1"/>
  </r>
  <r>
    <n v="125460"/>
    <x v="0"/>
    <n v="28"/>
    <x v="2"/>
    <x v="1"/>
    <s v="Mazda"/>
    <x v="5"/>
    <x v="1"/>
  </r>
  <r>
    <n v="50847"/>
    <x v="1"/>
    <n v="42"/>
    <x v="0"/>
    <x v="2"/>
    <s v="Other"/>
    <x v="0"/>
    <x v="1"/>
  </r>
  <r>
    <n v="131975"/>
    <x v="0"/>
    <n v="41"/>
    <x v="0"/>
    <x v="0"/>
    <s v="Mazda"/>
    <x v="8"/>
    <x v="1"/>
  </r>
  <r>
    <n v="114196"/>
    <x v="0"/>
    <n v="29"/>
    <x v="2"/>
    <x v="3"/>
    <s v="Dodge"/>
    <x v="0"/>
    <x v="1"/>
  </r>
  <r>
    <n v="66220"/>
    <x v="1"/>
    <n v="25"/>
    <x v="2"/>
    <x v="3"/>
    <s v="Buick"/>
    <x v="7"/>
    <x v="0"/>
  </r>
  <r>
    <n v="28490"/>
    <x v="2"/>
    <n v="38"/>
    <x v="0"/>
    <x v="1"/>
    <s v="Ram"/>
    <x v="7"/>
    <x v="1"/>
  </r>
  <r>
    <n v="103601"/>
    <x v="0"/>
    <n v="51"/>
    <x v="1"/>
    <x v="0"/>
    <s v="Ford"/>
    <x v="8"/>
    <x v="0"/>
  </r>
  <r>
    <n v="129108"/>
    <x v="0"/>
    <n v="51"/>
    <x v="1"/>
    <x v="1"/>
    <s v="Jeep"/>
    <x v="0"/>
    <x v="0"/>
  </r>
  <r>
    <n v="20000"/>
    <x v="2"/>
    <n v="70"/>
    <x v="1"/>
    <x v="2"/>
    <s v="Mazda"/>
    <x v="7"/>
    <x v="1"/>
  </r>
  <r>
    <n v="24774"/>
    <x v="2"/>
    <n v="54"/>
    <x v="1"/>
    <x v="0"/>
    <s v="Other"/>
    <x v="7"/>
    <x v="1"/>
  </r>
  <r>
    <n v="96707"/>
    <x v="1"/>
    <n v="46"/>
    <x v="1"/>
    <x v="1"/>
    <s v="Honda"/>
    <x v="8"/>
    <x v="0"/>
  </r>
  <r>
    <n v="120830"/>
    <x v="0"/>
    <n v="67"/>
    <x v="1"/>
    <x v="1"/>
    <s v="Hyundai"/>
    <x v="2"/>
    <x v="1"/>
  </r>
  <r>
    <n v="124758"/>
    <x v="0"/>
    <n v="44"/>
    <x v="0"/>
    <x v="3"/>
    <s v="Nissan"/>
    <x v="8"/>
    <x v="0"/>
  </r>
  <r>
    <n v="121460"/>
    <x v="0"/>
    <n v="73"/>
    <x v="1"/>
    <x v="1"/>
    <s v="Lincoln"/>
    <x v="8"/>
    <x v="1"/>
  </r>
  <r>
    <n v="90886"/>
    <x v="1"/>
    <n v="63"/>
    <x v="1"/>
    <x v="3"/>
    <s v="Nissan"/>
    <x v="3"/>
    <x v="1"/>
  </r>
  <r>
    <n v="106843"/>
    <x v="0"/>
    <n v="47"/>
    <x v="1"/>
    <x v="2"/>
    <s v="Cadillac"/>
    <x v="7"/>
    <x v="0"/>
  </r>
  <r>
    <n v="96096"/>
    <x v="1"/>
    <n v="35"/>
    <x v="0"/>
    <x v="3"/>
    <s v="Jeep"/>
    <x v="7"/>
    <x v="0"/>
  </r>
  <r>
    <n v="94695"/>
    <x v="1"/>
    <n v="21"/>
    <x v="2"/>
    <x v="3"/>
    <s v="Other"/>
    <x v="1"/>
    <x v="0"/>
  </r>
  <r>
    <n v="150000"/>
    <x v="0"/>
    <n v="31"/>
    <x v="0"/>
    <x v="3"/>
    <s v="Jeep"/>
    <x v="2"/>
    <x v="1"/>
  </r>
  <r>
    <n v="69841"/>
    <x v="1"/>
    <n v="53"/>
    <x v="1"/>
    <x v="2"/>
    <s v="Hyundai"/>
    <x v="3"/>
    <x v="1"/>
  </r>
  <r>
    <n v="132486"/>
    <x v="0"/>
    <n v="56"/>
    <x v="1"/>
    <x v="3"/>
    <s v="Hyundai"/>
    <x v="0"/>
    <x v="1"/>
  </r>
  <r>
    <n v="20000"/>
    <x v="2"/>
    <n v="50"/>
    <x v="1"/>
    <x v="0"/>
    <s v="Subaru"/>
    <x v="0"/>
    <x v="1"/>
  </r>
  <r>
    <n v="150000"/>
    <x v="0"/>
    <n v="29"/>
    <x v="2"/>
    <x v="0"/>
    <s v="Subaru"/>
    <x v="8"/>
    <x v="1"/>
  </r>
  <r>
    <n v="62154"/>
    <x v="1"/>
    <n v="67"/>
    <x v="1"/>
    <x v="3"/>
    <s v="Chevrolet"/>
    <x v="3"/>
    <x v="0"/>
  </r>
  <r>
    <n v="100877"/>
    <x v="0"/>
    <n v="40"/>
    <x v="0"/>
    <x v="0"/>
    <s v="Dodge"/>
    <x v="6"/>
    <x v="0"/>
  </r>
  <r>
    <n v="95867"/>
    <x v="1"/>
    <n v="43"/>
    <x v="0"/>
    <x v="2"/>
    <s v="Lincoln"/>
    <x v="0"/>
    <x v="0"/>
  </r>
  <r>
    <n v="96776"/>
    <x v="1"/>
    <n v="29"/>
    <x v="2"/>
    <x v="0"/>
    <s v="Mazda"/>
    <x v="2"/>
    <x v="1"/>
  </r>
  <r>
    <n v="23204"/>
    <x v="2"/>
    <n v="75"/>
    <x v="1"/>
    <x v="2"/>
    <s v="Ram"/>
    <x v="2"/>
    <x v="0"/>
  </r>
  <r>
    <n v="53338"/>
    <x v="1"/>
    <n v="49"/>
    <x v="1"/>
    <x v="2"/>
    <s v="Cadillac"/>
    <x v="3"/>
    <x v="1"/>
  </r>
  <r>
    <n v="45614"/>
    <x v="1"/>
    <n v="60"/>
    <x v="1"/>
    <x v="0"/>
    <s v="Dodge"/>
    <x v="3"/>
    <x v="1"/>
  </r>
  <r>
    <n v="104303"/>
    <x v="0"/>
    <n v="27"/>
    <x v="2"/>
    <x v="3"/>
    <s v="Ford"/>
    <x v="4"/>
    <x v="1"/>
  </r>
  <r>
    <n v="102070"/>
    <x v="0"/>
    <n v="54"/>
    <x v="1"/>
    <x v="0"/>
    <s v="Subaru"/>
    <x v="2"/>
    <x v="0"/>
  </r>
  <r>
    <n v="71455"/>
    <x v="1"/>
    <n v="30"/>
    <x v="2"/>
    <x v="0"/>
    <s v="Other"/>
    <x v="3"/>
    <x v="0"/>
  </r>
  <r>
    <n v="54717"/>
    <x v="1"/>
    <n v="22"/>
    <x v="2"/>
    <x v="1"/>
    <s v="Kia"/>
    <x v="6"/>
    <x v="0"/>
  </r>
  <r>
    <n v="143531"/>
    <x v="0"/>
    <n v="28"/>
    <x v="2"/>
    <x v="0"/>
    <s v="Hyundai"/>
    <x v="0"/>
    <x v="1"/>
  </r>
  <r>
    <n v="63576"/>
    <x v="1"/>
    <n v="38"/>
    <x v="0"/>
    <x v="0"/>
    <s v="Subaru"/>
    <x v="4"/>
    <x v="0"/>
  </r>
  <r>
    <n v="106509"/>
    <x v="0"/>
    <n v="65"/>
    <x v="1"/>
    <x v="1"/>
    <s v="Subaru"/>
    <x v="5"/>
    <x v="1"/>
  </r>
  <r>
    <n v="88217"/>
    <x v="1"/>
    <n v="20"/>
    <x v="2"/>
    <x v="3"/>
    <s v="Ram"/>
    <x v="5"/>
    <x v="0"/>
  </r>
  <r>
    <n v="87075"/>
    <x v="1"/>
    <n v="30"/>
    <x v="2"/>
    <x v="3"/>
    <s v="Buick"/>
    <x v="2"/>
    <x v="0"/>
  </r>
  <r>
    <n v="95611"/>
    <x v="1"/>
    <n v="22"/>
    <x v="2"/>
    <x v="1"/>
    <s v="Other"/>
    <x v="5"/>
    <x v="0"/>
  </r>
  <r>
    <n v="138860"/>
    <x v="0"/>
    <n v="56"/>
    <x v="1"/>
    <x v="1"/>
    <s v="Other"/>
    <x v="6"/>
    <x v="1"/>
  </r>
  <r>
    <n v="82705"/>
    <x v="1"/>
    <n v="30"/>
    <x v="2"/>
    <x v="3"/>
    <s v="Hyundai"/>
    <x v="4"/>
    <x v="0"/>
  </r>
  <r>
    <n v="127845"/>
    <x v="0"/>
    <n v="39"/>
    <x v="0"/>
    <x v="1"/>
    <s v="BMW"/>
    <x v="8"/>
    <x v="1"/>
  </r>
  <r>
    <n v="99703"/>
    <x v="1"/>
    <n v="27"/>
    <x v="2"/>
    <x v="3"/>
    <s v="Jeep"/>
    <x v="2"/>
    <x v="0"/>
  </r>
  <r>
    <n v="105580"/>
    <x v="0"/>
    <n v="74"/>
    <x v="1"/>
    <x v="1"/>
    <s v="Nissan"/>
    <x v="5"/>
    <x v="1"/>
  </r>
  <r>
    <n v="20574"/>
    <x v="2"/>
    <n v="74"/>
    <x v="1"/>
    <x v="0"/>
    <s v="Toyota"/>
    <x v="5"/>
    <x v="0"/>
  </r>
  <r>
    <n v="97319"/>
    <x v="1"/>
    <n v="28"/>
    <x v="2"/>
    <x v="2"/>
    <s v="Lincoln"/>
    <x v="1"/>
    <x v="0"/>
  </r>
  <r>
    <n v="33420"/>
    <x v="2"/>
    <n v="43"/>
    <x v="0"/>
    <x v="3"/>
    <s v="Lincoln"/>
    <x v="3"/>
    <x v="1"/>
  </r>
  <r>
    <n v="148725"/>
    <x v="0"/>
    <n v="42"/>
    <x v="0"/>
    <x v="2"/>
    <s v="Dodge"/>
    <x v="5"/>
    <x v="1"/>
  </r>
  <r>
    <n v="99948"/>
    <x v="1"/>
    <n v="34"/>
    <x v="0"/>
    <x v="2"/>
    <s v="Mitsubishi"/>
    <x v="5"/>
    <x v="0"/>
  </r>
  <r>
    <n v="121325"/>
    <x v="0"/>
    <n v="50"/>
    <x v="1"/>
    <x v="1"/>
    <s v="Buick"/>
    <x v="6"/>
    <x v="0"/>
  </r>
  <r>
    <n v="90872"/>
    <x v="1"/>
    <n v="36"/>
    <x v="0"/>
    <x v="3"/>
    <s v="Mitsubishi"/>
    <x v="0"/>
    <x v="0"/>
  </r>
  <r>
    <n v="109863"/>
    <x v="0"/>
    <n v="47"/>
    <x v="1"/>
    <x v="0"/>
    <s v="Mercedes Benz"/>
    <x v="6"/>
    <x v="0"/>
  </r>
  <r>
    <n v="114610"/>
    <x v="0"/>
    <n v="67"/>
    <x v="1"/>
    <x v="3"/>
    <s v="Honda"/>
    <x v="6"/>
    <x v="1"/>
  </r>
  <r>
    <n v="116360"/>
    <x v="0"/>
    <n v="31"/>
    <x v="0"/>
    <x v="2"/>
    <s v="Subaru"/>
    <x v="8"/>
    <x v="1"/>
  </r>
  <r>
    <n v="132385"/>
    <x v="0"/>
    <n v="60"/>
    <x v="1"/>
    <x v="0"/>
    <s v="Other"/>
    <x v="1"/>
    <x v="1"/>
  </r>
  <r>
    <n v="126196"/>
    <x v="0"/>
    <n v="43"/>
    <x v="0"/>
    <x v="0"/>
    <s v="Buick"/>
    <x v="4"/>
    <x v="0"/>
  </r>
  <r>
    <n v="134822"/>
    <x v="0"/>
    <n v="52"/>
    <x v="1"/>
    <x v="0"/>
    <s v="Honda"/>
    <x v="2"/>
    <x v="1"/>
  </r>
  <r>
    <n v="30377"/>
    <x v="2"/>
    <n v="64"/>
    <x v="1"/>
    <x v="2"/>
    <s v="BMW"/>
    <x v="0"/>
    <x v="0"/>
  </r>
  <r>
    <n v="41141"/>
    <x v="1"/>
    <n v="35"/>
    <x v="0"/>
    <x v="2"/>
    <s v="Nissan"/>
    <x v="1"/>
    <x v="1"/>
  </r>
  <r>
    <n v="39713"/>
    <x v="2"/>
    <n v="25"/>
    <x v="2"/>
    <x v="0"/>
    <s v="Chrysler"/>
    <x v="3"/>
    <x v="1"/>
  </r>
  <r>
    <n v="106117"/>
    <x v="0"/>
    <n v="25"/>
    <x v="2"/>
    <x v="3"/>
    <s v="Nissan"/>
    <x v="1"/>
    <x v="1"/>
  </r>
  <r>
    <n v="88402"/>
    <x v="1"/>
    <n v="42"/>
    <x v="0"/>
    <x v="3"/>
    <s v="Chevrolet"/>
    <x v="2"/>
    <x v="0"/>
  </r>
  <r>
    <n v="42109"/>
    <x v="1"/>
    <n v="48"/>
    <x v="1"/>
    <x v="0"/>
    <s v="Cadillac"/>
    <x v="0"/>
    <x v="1"/>
  </r>
  <r>
    <n v="95251"/>
    <x v="1"/>
    <n v="29"/>
    <x v="2"/>
    <x v="2"/>
    <s v="Ram"/>
    <x v="7"/>
    <x v="0"/>
  </r>
  <r>
    <n v="113571"/>
    <x v="0"/>
    <n v="31"/>
    <x v="0"/>
    <x v="1"/>
    <s v="Dodge"/>
    <x v="8"/>
    <x v="1"/>
  </r>
  <r>
    <n v="71903"/>
    <x v="1"/>
    <n v="35"/>
    <x v="0"/>
    <x v="3"/>
    <s v="BMW"/>
    <x v="6"/>
    <x v="0"/>
  </r>
  <r>
    <n v="103971"/>
    <x v="0"/>
    <n v="64"/>
    <x v="1"/>
    <x v="0"/>
    <s v="Other"/>
    <x v="1"/>
    <x v="1"/>
  </r>
  <r>
    <n v="111277"/>
    <x v="0"/>
    <n v="67"/>
    <x v="1"/>
    <x v="0"/>
    <s v="Mitsubishi"/>
    <x v="6"/>
    <x v="1"/>
  </r>
  <r>
    <n v="134732"/>
    <x v="0"/>
    <n v="72"/>
    <x v="1"/>
    <x v="1"/>
    <s v="Chrysler"/>
    <x v="1"/>
    <x v="1"/>
  </r>
  <r>
    <n v="73149"/>
    <x v="1"/>
    <n v="56"/>
    <x v="1"/>
    <x v="2"/>
    <s v="Toyota"/>
    <x v="1"/>
    <x v="0"/>
  </r>
  <r>
    <n v="146816"/>
    <x v="0"/>
    <n v="35"/>
    <x v="0"/>
    <x v="0"/>
    <s v="Chrysler"/>
    <x v="2"/>
    <x v="1"/>
  </r>
  <r>
    <n v="144310"/>
    <x v="0"/>
    <n v="41"/>
    <x v="0"/>
    <x v="1"/>
    <s v="Toyota"/>
    <x v="1"/>
    <x v="1"/>
  </r>
  <r>
    <n v="146407"/>
    <x v="0"/>
    <n v="22"/>
    <x v="2"/>
    <x v="2"/>
    <s v="Honda"/>
    <x v="6"/>
    <x v="1"/>
  </r>
  <r>
    <n v="103971"/>
    <x v="0"/>
    <n v="63"/>
    <x v="1"/>
    <x v="0"/>
    <s v="Toyota"/>
    <x v="4"/>
    <x v="1"/>
  </r>
  <r>
    <n v="76815"/>
    <x v="1"/>
    <n v="51"/>
    <x v="1"/>
    <x v="1"/>
    <s v="Nissan"/>
    <x v="7"/>
    <x v="0"/>
  </r>
  <r>
    <n v="148358"/>
    <x v="0"/>
    <n v="38"/>
    <x v="0"/>
    <x v="0"/>
    <s v="Dodge"/>
    <x v="7"/>
    <x v="1"/>
  </r>
  <r>
    <n v="150000"/>
    <x v="0"/>
    <n v="40"/>
    <x v="0"/>
    <x v="0"/>
    <s v="Lincoln"/>
    <x v="8"/>
    <x v="1"/>
  </r>
  <r>
    <n v="25202"/>
    <x v="2"/>
    <n v="56"/>
    <x v="1"/>
    <x v="2"/>
    <s v="Hyundai"/>
    <x v="3"/>
    <x v="1"/>
  </r>
  <r>
    <n v="63092"/>
    <x v="1"/>
    <n v="51"/>
    <x v="1"/>
    <x v="0"/>
    <s v="Lincoln"/>
    <x v="7"/>
    <x v="1"/>
  </r>
  <r>
    <n v="35493"/>
    <x v="2"/>
    <n v="53"/>
    <x v="1"/>
    <x v="1"/>
    <s v="Other"/>
    <x v="3"/>
    <x v="1"/>
  </r>
  <r>
    <n v="79456"/>
    <x v="1"/>
    <n v="46"/>
    <x v="1"/>
    <x v="0"/>
    <s v="Other"/>
    <x v="0"/>
    <x v="0"/>
  </r>
  <r>
    <n v="41008"/>
    <x v="1"/>
    <n v="78"/>
    <x v="1"/>
    <x v="0"/>
    <s v="Lincoln"/>
    <x v="5"/>
    <x v="0"/>
  </r>
  <r>
    <n v="43191"/>
    <x v="1"/>
    <n v="70"/>
    <x v="1"/>
    <x v="2"/>
    <s v="Chrysler"/>
    <x v="1"/>
    <x v="0"/>
  </r>
  <r>
    <n v="20000"/>
    <x v="2"/>
    <n v="80"/>
    <x v="1"/>
    <x v="1"/>
    <s v="Kia"/>
    <x v="5"/>
    <x v="1"/>
  </r>
  <r>
    <n v="118477"/>
    <x v="0"/>
    <n v="20"/>
    <x v="2"/>
    <x v="0"/>
    <s v="Chevrolet"/>
    <x v="0"/>
    <x v="1"/>
  </r>
  <r>
    <n v="81820"/>
    <x v="1"/>
    <n v="73"/>
    <x v="1"/>
    <x v="0"/>
    <s v="BMW"/>
    <x v="5"/>
    <x v="1"/>
  </r>
  <r>
    <n v="137726"/>
    <x v="0"/>
    <n v="33"/>
    <x v="0"/>
    <x v="1"/>
    <s v="Nissan"/>
    <x v="0"/>
    <x v="1"/>
  </r>
  <r>
    <n v="132327"/>
    <x v="0"/>
    <n v="78"/>
    <x v="1"/>
    <x v="1"/>
    <s v="Honda"/>
    <x v="5"/>
    <x v="1"/>
  </r>
  <r>
    <n v="130164"/>
    <x v="0"/>
    <n v="36"/>
    <x v="0"/>
    <x v="1"/>
    <s v="Mitsubishi"/>
    <x v="6"/>
    <x v="1"/>
  </r>
  <r>
    <n v="118817"/>
    <x v="0"/>
    <n v="45"/>
    <x v="0"/>
    <x v="0"/>
    <s v="Chrysler"/>
    <x v="3"/>
    <x v="0"/>
  </r>
  <r>
    <n v="65592"/>
    <x v="1"/>
    <n v="46"/>
    <x v="1"/>
    <x v="0"/>
    <s v="Subaru"/>
    <x v="8"/>
    <x v="1"/>
  </r>
  <r>
    <n v="21267"/>
    <x v="2"/>
    <n v="75"/>
    <x v="1"/>
    <x v="0"/>
    <s v="Other"/>
    <x v="3"/>
    <x v="1"/>
  </r>
  <r>
    <n v="113513"/>
    <x v="0"/>
    <n v="42"/>
    <x v="0"/>
    <x v="0"/>
    <s v="Ram"/>
    <x v="3"/>
    <x v="0"/>
  </r>
  <r>
    <n v="27995"/>
    <x v="2"/>
    <n v="59"/>
    <x v="1"/>
    <x v="0"/>
    <s v="Mitsubishi"/>
    <x v="1"/>
    <x v="0"/>
  </r>
  <r>
    <n v="137917"/>
    <x v="0"/>
    <n v="53"/>
    <x v="1"/>
    <x v="3"/>
    <s v="Ram"/>
    <x v="8"/>
    <x v="1"/>
  </r>
  <r>
    <n v="50696"/>
    <x v="1"/>
    <n v="66"/>
    <x v="1"/>
    <x v="0"/>
    <s v="Kia"/>
    <x v="5"/>
    <x v="0"/>
  </r>
  <r>
    <n v="135385"/>
    <x v="0"/>
    <n v="38"/>
    <x v="0"/>
    <x v="1"/>
    <s v="BMW"/>
    <x v="7"/>
    <x v="1"/>
  </r>
  <r>
    <n v="113771"/>
    <x v="0"/>
    <n v="59"/>
    <x v="1"/>
    <x v="3"/>
    <s v="Subaru"/>
    <x v="1"/>
    <x v="0"/>
  </r>
  <r>
    <n v="36313"/>
    <x v="2"/>
    <n v="80"/>
    <x v="1"/>
    <x v="2"/>
    <s v="Jeep"/>
    <x v="2"/>
    <x v="0"/>
  </r>
  <r>
    <n v="46725"/>
    <x v="1"/>
    <n v="59"/>
    <x v="1"/>
    <x v="0"/>
    <s v="Lincoln"/>
    <x v="6"/>
    <x v="1"/>
  </r>
  <r>
    <n v="36168"/>
    <x v="2"/>
    <n v="55"/>
    <x v="1"/>
    <x v="0"/>
    <s v="Chrysler"/>
    <x v="2"/>
    <x v="1"/>
  </r>
  <r>
    <n v="23103"/>
    <x v="2"/>
    <n v="65"/>
    <x v="1"/>
    <x v="0"/>
    <s v="Jeep"/>
    <x v="5"/>
    <x v="0"/>
  </r>
  <r>
    <n v="107492"/>
    <x v="0"/>
    <n v="59"/>
    <x v="1"/>
    <x v="0"/>
    <s v="Honda"/>
    <x v="6"/>
    <x v="1"/>
  </r>
  <r>
    <n v="140710"/>
    <x v="0"/>
    <n v="40"/>
    <x v="0"/>
    <x v="0"/>
    <s v="Kia"/>
    <x v="2"/>
    <x v="1"/>
  </r>
  <r>
    <n v="37534"/>
    <x v="2"/>
    <n v="70"/>
    <x v="1"/>
    <x v="2"/>
    <s v="Mazda"/>
    <x v="4"/>
    <x v="0"/>
  </r>
  <r>
    <n v="137670"/>
    <x v="0"/>
    <n v="33"/>
    <x v="0"/>
    <x v="0"/>
    <s v="Buick"/>
    <x v="1"/>
    <x v="1"/>
  </r>
  <r>
    <n v="58545"/>
    <x v="1"/>
    <n v="23"/>
    <x v="2"/>
    <x v="3"/>
    <s v="Honda"/>
    <x v="8"/>
    <x v="0"/>
  </r>
  <r>
    <n v="93705"/>
    <x v="1"/>
    <n v="41"/>
    <x v="0"/>
    <x v="1"/>
    <s v="Mazda"/>
    <x v="7"/>
    <x v="0"/>
  </r>
  <r>
    <n v="25837"/>
    <x v="2"/>
    <n v="76"/>
    <x v="1"/>
    <x v="2"/>
    <s v="Subaru"/>
    <x v="3"/>
    <x v="1"/>
  </r>
  <r>
    <n v="141495"/>
    <x v="0"/>
    <n v="69"/>
    <x v="1"/>
    <x v="0"/>
    <s v="Honda"/>
    <x v="6"/>
    <x v="1"/>
  </r>
  <r>
    <n v="54995"/>
    <x v="1"/>
    <n v="52"/>
    <x v="1"/>
    <x v="0"/>
    <s v="Kia"/>
    <x v="5"/>
    <x v="1"/>
  </r>
  <r>
    <n v="128202"/>
    <x v="0"/>
    <n v="75"/>
    <x v="1"/>
    <x v="1"/>
    <s v="Toyota"/>
    <x v="8"/>
    <x v="1"/>
  </r>
  <r>
    <n v="87554"/>
    <x v="1"/>
    <n v="36"/>
    <x v="0"/>
    <x v="3"/>
    <s v="Hyundai"/>
    <x v="1"/>
    <x v="0"/>
  </r>
  <r>
    <n v="31321"/>
    <x v="2"/>
    <n v="71"/>
    <x v="1"/>
    <x v="1"/>
    <s v="Lincoln"/>
    <x v="6"/>
    <x v="0"/>
  </r>
  <r>
    <n v="102338"/>
    <x v="0"/>
    <n v="28"/>
    <x v="2"/>
    <x v="0"/>
    <s v="Mercedes Benz"/>
    <x v="1"/>
    <x v="1"/>
  </r>
  <r>
    <n v="134384"/>
    <x v="0"/>
    <n v="43"/>
    <x v="0"/>
    <x v="0"/>
    <s v="Lincoln"/>
    <x v="1"/>
    <x v="1"/>
  </r>
  <r>
    <n v="43593"/>
    <x v="1"/>
    <n v="34"/>
    <x v="0"/>
    <x v="3"/>
    <s v="Mitsubishi"/>
    <x v="6"/>
    <x v="1"/>
  </r>
  <r>
    <n v="21621"/>
    <x v="2"/>
    <n v="45"/>
    <x v="0"/>
    <x v="1"/>
    <s v="Jeep"/>
    <x v="5"/>
    <x v="1"/>
  </r>
  <r>
    <n v="142846"/>
    <x v="0"/>
    <n v="73"/>
    <x v="1"/>
    <x v="2"/>
    <s v="Buick"/>
    <x v="8"/>
    <x v="1"/>
  </r>
  <r>
    <n v="85160"/>
    <x v="1"/>
    <n v="67"/>
    <x v="1"/>
    <x v="3"/>
    <s v="BMW"/>
    <x v="8"/>
    <x v="1"/>
  </r>
  <r>
    <n v="96072"/>
    <x v="1"/>
    <n v="30"/>
    <x v="2"/>
    <x v="0"/>
    <s v="Mercedes Benz"/>
    <x v="7"/>
    <x v="1"/>
  </r>
  <r>
    <n v="150000"/>
    <x v="0"/>
    <n v="54"/>
    <x v="1"/>
    <x v="3"/>
    <s v="Mercedes Benz"/>
    <x v="5"/>
    <x v="1"/>
  </r>
  <r>
    <n v="102397"/>
    <x v="0"/>
    <n v="28"/>
    <x v="2"/>
    <x v="0"/>
    <s v="Mitsubishi"/>
    <x v="4"/>
    <x v="1"/>
  </r>
  <r>
    <n v="81324"/>
    <x v="1"/>
    <n v="75"/>
    <x v="1"/>
    <x v="0"/>
    <s v="Other"/>
    <x v="8"/>
    <x v="1"/>
  </r>
  <r>
    <n v="45721"/>
    <x v="1"/>
    <n v="74"/>
    <x v="1"/>
    <x v="3"/>
    <s v="Lincoln"/>
    <x v="8"/>
    <x v="0"/>
  </r>
  <r>
    <n v="82089"/>
    <x v="1"/>
    <n v="39"/>
    <x v="0"/>
    <x v="1"/>
    <s v="BMW"/>
    <x v="5"/>
    <x v="0"/>
  </r>
  <r>
    <n v="119523"/>
    <x v="0"/>
    <n v="33"/>
    <x v="0"/>
    <x v="2"/>
    <s v="Nissan"/>
    <x v="4"/>
    <x v="1"/>
  </r>
  <r>
    <n v="35319"/>
    <x v="2"/>
    <n v="39"/>
    <x v="0"/>
    <x v="0"/>
    <s v="Other"/>
    <x v="5"/>
    <x v="1"/>
  </r>
  <r>
    <n v="47623"/>
    <x v="1"/>
    <n v="29"/>
    <x v="2"/>
    <x v="0"/>
    <s v="Dodge"/>
    <x v="3"/>
    <x v="0"/>
  </r>
  <r>
    <n v="64043"/>
    <x v="1"/>
    <n v="24"/>
    <x v="2"/>
    <x v="2"/>
    <s v="Hyundai"/>
    <x v="5"/>
    <x v="0"/>
  </r>
  <r>
    <n v="52006"/>
    <x v="1"/>
    <n v="29"/>
    <x v="2"/>
    <x v="0"/>
    <s v="Chevrolet"/>
    <x v="2"/>
    <x v="0"/>
  </r>
  <r>
    <n v="26379"/>
    <x v="2"/>
    <n v="61"/>
    <x v="1"/>
    <x v="1"/>
    <s v="Other"/>
    <x v="2"/>
    <x v="1"/>
  </r>
  <r>
    <n v="89896"/>
    <x v="1"/>
    <n v="46"/>
    <x v="1"/>
    <x v="2"/>
    <s v="Hyundai"/>
    <x v="0"/>
    <x v="0"/>
  </r>
  <r>
    <n v="115916"/>
    <x v="0"/>
    <n v="65"/>
    <x v="1"/>
    <x v="1"/>
    <s v="Ram"/>
    <x v="3"/>
    <x v="1"/>
  </r>
  <r>
    <n v="75943"/>
    <x v="1"/>
    <n v="29"/>
    <x v="2"/>
    <x v="0"/>
    <s v="Ford"/>
    <x v="3"/>
    <x v="0"/>
  </r>
  <r>
    <n v="25808"/>
    <x v="2"/>
    <n v="26"/>
    <x v="2"/>
    <x v="2"/>
    <s v="Lincoln"/>
    <x v="8"/>
    <x v="1"/>
  </r>
  <r>
    <n v="35493"/>
    <x v="2"/>
    <n v="28"/>
    <x v="2"/>
    <x v="3"/>
    <s v="Chrysler"/>
    <x v="7"/>
    <x v="1"/>
  </r>
  <r>
    <n v="142523"/>
    <x v="0"/>
    <n v="28"/>
    <x v="2"/>
    <x v="0"/>
    <s v="Dodge"/>
    <x v="2"/>
    <x v="1"/>
  </r>
  <r>
    <n v="71330"/>
    <x v="1"/>
    <n v="24"/>
    <x v="2"/>
    <x v="0"/>
    <s v="Chevrolet"/>
    <x v="7"/>
    <x v="0"/>
  </r>
  <r>
    <n v="123753"/>
    <x v="0"/>
    <n v="34"/>
    <x v="0"/>
    <x v="0"/>
    <s v="Honda"/>
    <x v="0"/>
    <x v="1"/>
  </r>
  <r>
    <n v="45591"/>
    <x v="1"/>
    <n v="65"/>
    <x v="1"/>
    <x v="0"/>
    <s v="Nissan"/>
    <x v="1"/>
    <x v="0"/>
  </r>
  <r>
    <n v="75061"/>
    <x v="1"/>
    <n v="65"/>
    <x v="1"/>
    <x v="1"/>
    <s v="Lincoln"/>
    <x v="1"/>
    <x v="0"/>
  </r>
  <r>
    <n v="112154"/>
    <x v="0"/>
    <n v="56"/>
    <x v="1"/>
    <x v="3"/>
    <s v="Buick"/>
    <x v="8"/>
    <x v="0"/>
  </r>
  <r>
    <n v="75568"/>
    <x v="1"/>
    <n v="34"/>
    <x v="0"/>
    <x v="1"/>
    <s v="Subaru"/>
    <x v="8"/>
    <x v="0"/>
  </r>
  <r>
    <n v="134008"/>
    <x v="0"/>
    <n v="26"/>
    <x v="2"/>
    <x v="3"/>
    <s v="Buick"/>
    <x v="2"/>
    <x v="1"/>
  </r>
  <r>
    <n v="44289"/>
    <x v="1"/>
    <n v="59"/>
    <x v="1"/>
    <x v="2"/>
    <s v="Jeep"/>
    <x v="8"/>
    <x v="1"/>
  </r>
  <r>
    <n v="122894"/>
    <x v="0"/>
    <n v="23"/>
    <x v="2"/>
    <x v="3"/>
    <s v="Buick"/>
    <x v="6"/>
    <x v="1"/>
  </r>
  <r>
    <n v="82637"/>
    <x v="1"/>
    <n v="59"/>
    <x v="1"/>
    <x v="1"/>
    <s v="Mercedes Benz"/>
    <x v="7"/>
    <x v="0"/>
  </r>
  <r>
    <n v="134770"/>
    <x v="0"/>
    <n v="33"/>
    <x v="0"/>
    <x v="0"/>
    <s v="Chrysler"/>
    <x v="7"/>
    <x v="1"/>
  </r>
  <r>
    <n v="125330"/>
    <x v="0"/>
    <n v="49"/>
    <x v="1"/>
    <x v="0"/>
    <s v="Honda"/>
    <x v="6"/>
    <x v="1"/>
  </r>
  <r>
    <n v="141174"/>
    <x v="0"/>
    <n v="48"/>
    <x v="1"/>
    <x v="3"/>
    <s v="Nissan"/>
    <x v="7"/>
    <x v="1"/>
  </r>
  <r>
    <n v="58946"/>
    <x v="1"/>
    <n v="28"/>
    <x v="2"/>
    <x v="2"/>
    <s v="Dodge"/>
    <x v="1"/>
    <x v="0"/>
  </r>
  <r>
    <n v="20000"/>
    <x v="2"/>
    <n v="71"/>
    <x v="1"/>
    <x v="2"/>
    <s v="Ram"/>
    <x v="3"/>
    <x v="1"/>
  </r>
  <r>
    <n v="86792"/>
    <x v="1"/>
    <n v="75"/>
    <x v="1"/>
    <x v="0"/>
    <s v="Chevrolet"/>
    <x v="0"/>
    <x v="1"/>
  </r>
  <r>
    <n v="69670"/>
    <x v="1"/>
    <n v="59"/>
    <x v="1"/>
    <x v="2"/>
    <s v="Jeep"/>
    <x v="4"/>
    <x v="0"/>
  </r>
  <r>
    <n v="142056"/>
    <x v="0"/>
    <n v="50"/>
    <x v="1"/>
    <x v="3"/>
    <s v="Hyundai"/>
    <x v="1"/>
    <x v="1"/>
  </r>
  <r>
    <n v="43204"/>
    <x v="1"/>
    <n v="32"/>
    <x v="0"/>
    <x v="1"/>
    <s v="Chrysler"/>
    <x v="5"/>
    <x v="1"/>
  </r>
  <r>
    <n v="139354"/>
    <x v="0"/>
    <n v="35"/>
    <x v="0"/>
    <x v="0"/>
    <s v="Chevrolet"/>
    <x v="3"/>
    <x v="1"/>
  </r>
  <r>
    <n v="113429"/>
    <x v="0"/>
    <n v="50"/>
    <x v="1"/>
    <x v="0"/>
    <s v="Cadillac"/>
    <x v="0"/>
    <x v="0"/>
  </r>
  <r>
    <n v="38017"/>
    <x v="2"/>
    <n v="47"/>
    <x v="1"/>
    <x v="0"/>
    <s v="Chrysler"/>
    <x v="6"/>
    <x v="1"/>
  </r>
  <r>
    <n v="75797"/>
    <x v="1"/>
    <n v="43"/>
    <x v="0"/>
    <x v="0"/>
    <s v="Ram"/>
    <x v="3"/>
    <x v="1"/>
  </r>
  <r>
    <n v="42747"/>
    <x v="1"/>
    <n v="78"/>
    <x v="1"/>
    <x v="0"/>
    <s v="Honda"/>
    <x v="4"/>
    <x v="0"/>
  </r>
  <r>
    <n v="70978"/>
    <x v="1"/>
    <n v="38"/>
    <x v="0"/>
    <x v="3"/>
    <s v="Hyundai"/>
    <x v="3"/>
    <x v="0"/>
  </r>
  <r>
    <n v="25840"/>
    <x v="2"/>
    <n v="52"/>
    <x v="1"/>
    <x v="1"/>
    <s v="Hyundai"/>
    <x v="5"/>
    <x v="1"/>
  </r>
  <r>
    <n v="143852"/>
    <x v="0"/>
    <n v="60"/>
    <x v="1"/>
    <x v="1"/>
    <s v="Honda"/>
    <x v="6"/>
    <x v="1"/>
  </r>
  <r>
    <n v="38580"/>
    <x v="2"/>
    <n v="28"/>
    <x v="2"/>
    <x v="3"/>
    <s v="Chevrolet"/>
    <x v="2"/>
    <x v="1"/>
  </r>
  <r>
    <n v="126580"/>
    <x v="0"/>
    <n v="47"/>
    <x v="1"/>
    <x v="2"/>
    <s v="Chevrolet"/>
    <x v="7"/>
    <x v="1"/>
  </r>
  <r>
    <n v="126781"/>
    <x v="0"/>
    <n v="66"/>
    <x v="1"/>
    <x v="3"/>
    <s v="Subaru"/>
    <x v="4"/>
    <x v="1"/>
  </r>
  <r>
    <n v="150000"/>
    <x v="0"/>
    <n v="32"/>
    <x v="0"/>
    <x v="0"/>
    <s v="Ram"/>
    <x v="3"/>
    <x v="1"/>
  </r>
  <r>
    <n v="102736"/>
    <x v="0"/>
    <n v="20"/>
    <x v="2"/>
    <x v="0"/>
    <s v="BMW"/>
    <x v="4"/>
    <x v="0"/>
  </r>
  <r>
    <n v="142761"/>
    <x v="0"/>
    <n v="62"/>
    <x v="1"/>
    <x v="0"/>
    <s v="Cadillac"/>
    <x v="8"/>
    <x v="1"/>
  </r>
  <r>
    <n v="145480"/>
    <x v="0"/>
    <n v="53"/>
    <x v="1"/>
    <x v="1"/>
    <s v="Mazda"/>
    <x v="6"/>
    <x v="1"/>
  </r>
  <r>
    <n v="65621"/>
    <x v="1"/>
    <n v="75"/>
    <x v="1"/>
    <x v="0"/>
    <s v="Dodge"/>
    <x v="5"/>
    <x v="0"/>
  </r>
  <r>
    <n v="59567"/>
    <x v="1"/>
    <n v="50"/>
    <x v="1"/>
    <x v="0"/>
    <s v="BMW"/>
    <x v="1"/>
    <x v="1"/>
  </r>
  <r>
    <n v="42199"/>
    <x v="1"/>
    <n v="75"/>
    <x v="1"/>
    <x v="0"/>
    <s v="Subaru"/>
    <x v="3"/>
    <x v="0"/>
  </r>
  <r>
    <n v="126753"/>
    <x v="0"/>
    <n v="76"/>
    <x v="1"/>
    <x v="0"/>
    <s v="BMW"/>
    <x v="4"/>
    <x v="1"/>
  </r>
  <r>
    <n v="110639"/>
    <x v="0"/>
    <n v="25"/>
    <x v="2"/>
    <x v="0"/>
    <s v="BMW"/>
    <x v="7"/>
    <x v="1"/>
  </r>
  <r>
    <n v="55393"/>
    <x v="1"/>
    <n v="72"/>
    <x v="1"/>
    <x v="3"/>
    <s v="Subaru"/>
    <x v="3"/>
    <x v="0"/>
  </r>
  <r>
    <n v="120275"/>
    <x v="0"/>
    <n v="22"/>
    <x v="2"/>
    <x v="2"/>
    <s v="Mazda"/>
    <x v="2"/>
    <x v="1"/>
  </r>
  <r>
    <n v="46993"/>
    <x v="1"/>
    <n v="77"/>
    <x v="1"/>
    <x v="1"/>
    <s v="BMW"/>
    <x v="3"/>
    <x v="0"/>
  </r>
  <r>
    <n v="33333"/>
    <x v="2"/>
    <n v="22"/>
    <x v="2"/>
    <x v="0"/>
    <s v="Toyota"/>
    <x v="6"/>
    <x v="1"/>
  </r>
  <r>
    <n v="63093"/>
    <x v="1"/>
    <n v="46"/>
    <x v="1"/>
    <x v="3"/>
    <s v="Hyundai"/>
    <x v="5"/>
    <x v="1"/>
  </r>
  <r>
    <n v="140415"/>
    <x v="0"/>
    <n v="26"/>
    <x v="2"/>
    <x v="3"/>
    <s v="Chevrolet"/>
    <x v="7"/>
    <x v="1"/>
  </r>
  <r>
    <n v="97840"/>
    <x v="1"/>
    <n v="52"/>
    <x v="1"/>
    <x v="1"/>
    <s v="Mercedes Benz"/>
    <x v="5"/>
    <x v="0"/>
  </r>
  <r>
    <n v="76597"/>
    <x v="1"/>
    <n v="44"/>
    <x v="0"/>
    <x v="2"/>
    <s v="Jeep"/>
    <x v="3"/>
    <x v="1"/>
  </r>
  <r>
    <n v="82400"/>
    <x v="1"/>
    <n v="31"/>
    <x v="0"/>
    <x v="0"/>
    <s v="Ram"/>
    <x v="0"/>
    <x v="0"/>
  </r>
  <r>
    <n v="86724"/>
    <x v="1"/>
    <n v="59"/>
    <x v="1"/>
    <x v="3"/>
    <s v="Ram"/>
    <x v="6"/>
    <x v="1"/>
  </r>
  <r>
    <n v="51291"/>
    <x v="1"/>
    <n v="34"/>
    <x v="0"/>
    <x v="0"/>
    <s v="Other"/>
    <x v="2"/>
    <x v="0"/>
  </r>
  <r>
    <n v="131047"/>
    <x v="0"/>
    <n v="65"/>
    <x v="1"/>
    <x v="0"/>
    <s v="Buick"/>
    <x v="0"/>
    <x v="1"/>
  </r>
  <r>
    <n v="98812"/>
    <x v="1"/>
    <n v="36"/>
    <x v="0"/>
    <x v="0"/>
    <s v="Lincoln"/>
    <x v="0"/>
    <x v="0"/>
  </r>
  <r>
    <n v="66265"/>
    <x v="1"/>
    <n v="71"/>
    <x v="1"/>
    <x v="2"/>
    <s v="Lincoln"/>
    <x v="1"/>
    <x v="0"/>
  </r>
  <r>
    <n v="102231"/>
    <x v="0"/>
    <n v="33"/>
    <x v="0"/>
    <x v="0"/>
    <s v="Dodge"/>
    <x v="3"/>
    <x v="1"/>
  </r>
  <r>
    <n v="107522"/>
    <x v="0"/>
    <n v="78"/>
    <x v="1"/>
    <x v="2"/>
    <s v="Honda"/>
    <x v="1"/>
    <x v="1"/>
  </r>
  <r>
    <n v="76454"/>
    <x v="1"/>
    <n v="53"/>
    <x v="1"/>
    <x v="0"/>
    <s v="Buick"/>
    <x v="7"/>
    <x v="0"/>
  </r>
  <r>
    <n v="111274"/>
    <x v="0"/>
    <n v="32"/>
    <x v="0"/>
    <x v="3"/>
    <s v="Other"/>
    <x v="3"/>
    <x v="1"/>
  </r>
  <r>
    <n v="103860"/>
    <x v="0"/>
    <n v="43"/>
    <x v="0"/>
    <x v="0"/>
    <s v="Chevrolet"/>
    <x v="3"/>
    <x v="0"/>
  </r>
  <r>
    <n v="39046"/>
    <x v="2"/>
    <n v="62"/>
    <x v="1"/>
    <x v="0"/>
    <s v="Ford"/>
    <x v="8"/>
    <x v="0"/>
  </r>
  <r>
    <n v="142797"/>
    <x v="0"/>
    <n v="69"/>
    <x v="1"/>
    <x v="2"/>
    <s v="Chevrolet"/>
    <x v="5"/>
    <x v="1"/>
  </r>
  <r>
    <n v="73093"/>
    <x v="1"/>
    <n v="26"/>
    <x v="2"/>
    <x v="3"/>
    <s v="Ram"/>
    <x v="8"/>
    <x v="0"/>
  </r>
  <r>
    <n v="132305"/>
    <x v="0"/>
    <n v="62"/>
    <x v="1"/>
    <x v="3"/>
    <s v="Jeep"/>
    <x v="7"/>
    <x v="1"/>
  </r>
  <r>
    <n v="81203"/>
    <x v="1"/>
    <n v="60"/>
    <x v="1"/>
    <x v="3"/>
    <s v="Chevrolet"/>
    <x v="4"/>
    <x v="0"/>
  </r>
  <r>
    <n v="133265"/>
    <x v="0"/>
    <n v="40"/>
    <x v="0"/>
    <x v="1"/>
    <s v="Mitsubishi"/>
    <x v="6"/>
    <x v="1"/>
  </r>
  <r>
    <n v="24124"/>
    <x v="2"/>
    <n v="41"/>
    <x v="0"/>
    <x v="0"/>
    <s v="BMW"/>
    <x v="2"/>
    <x v="1"/>
  </r>
  <r>
    <n v="130480"/>
    <x v="0"/>
    <n v="40"/>
    <x v="0"/>
    <x v="1"/>
    <s v="Other"/>
    <x v="1"/>
    <x v="1"/>
  </r>
  <r>
    <n v="40208"/>
    <x v="1"/>
    <n v="76"/>
    <x v="1"/>
    <x v="0"/>
    <s v="Ford"/>
    <x v="7"/>
    <x v="0"/>
  </r>
  <r>
    <n v="28132"/>
    <x v="2"/>
    <n v="27"/>
    <x v="2"/>
    <x v="2"/>
    <s v="Honda"/>
    <x v="7"/>
    <x v="1"/>
  </r>
  <r>
    <n v="118994"/>
    <x v="0"/>
    <n v="63"/>
    <x v="1"/>
    <x v="3"/>
    <s v="Chevrolet"/>
    <x v="0"/>
    <x v="1"/>
  </r>
  <r>
    <n v="110323"/>
    <x v="0"/>
    <n v="30"/>
    <x v="2"/>
    <x v="0"/>
    <s v="Ford"/>
    <x v="4"/>
    <x v="1"/>
  </r>
  <r>
    <n v="78203"/>
    <x v="1"/>
    <n v="49"/>
    <x v="1"/>
    <x v="2"/>
    <s v="Nissan"/>
    <x v="2"/>
    <x v="0"/>
  </r>
  <r>
    <n v="83447"/>
    <x v="1"/>
    <n v="58"/>
    <x v="1"/>
    <x v="3"/>
    <s v="Mazda"/>
    <x v="2"/>
    <x v="0"/>
  </r>
  <r>
    <n v="94607"/>
    <x v="1"/>
    <n v="79"/>
    <x v="1"/>
    <x v="0"/>
    <s v="Mitsubishi"/>
    <x v="1"/>
    <x v="1"/>
  </r>
  <r>
    <n v="75204"/>
    <x v="1"/>
    <n v="60"/>
    <x v="1"/>
    <x v="0"/>
    <s v="Mitsubishi"/>
    <x v="3"/>
    <x v="0"/>
  </r>
  <r>
    <n v="77687"/>
    <x v="1"/>
    <n v="22"/>
    <x v="2"/>
    <x v="3"/>
    <s v="BMW"/>
    <x v="4"/>
    <x v="0"/>
  </r>
  <r>
    <n v="150000"/>
    <x v="0"/>
    <n v="66"/>
    <x v="1"/>
    <x v="1"/>
    <s v="BMW"/>
    <x v="3"/>
    <x v="1"/>
  </r>
  <r>
    <n v="92816"/>
    <x v="1"/>
    <n v="62"/>
    <x v="1"/>
    <x v="1"/>
    <s v="Mercedes Benz"/>
    <x v="2"/>
    <x v="1"/>
  </r>
  <r>
    <n v="104757"/>
    <x v="0"/>
    <n v="71"/>
    <x v="1"/>
    <x v="0"/>
    <s v="Toyota"/>
    <x v="0"/>
    <x v="1"/>
  </r>
  <r>
    <n v="20000"/>
    <x v="2"/>
    <n v="73"/>
    <x v="1"/>
    <x v="1"/>
    <s v="Dodge"/>
    <x v="6"/>
    <x v="1"/>
  </r>
  <r>
    <n v="134393"/>
    <x v="0"/>
    <n v="56"/>
    <x v="1"/>
    <x v="0"/>
    <s v="Hyundai"/>
    <x v="7"/>
    <x v="1"/>
  </r>
  <r>
    <n v="72958"/>
    <x v="1"/>
    <n v="31"/>
    <x v="0"/>
    <x v="1"/>
    <s v="Mercedes Benz"/>
    <x v="6"/>
    <x v="0"/>
  </r>
  <r>
    <n v="122907"/>
    <x v="0"/>
    <n v="50"/>
    <x v="1"/>
    <x v="3"/>
    <s v="Hyundai"/>
    <x v="2"/>
    <x v="0"/>
  </r>
  <r>
    <n v="30769"/>
    <x v="2"/>
    <n v="46"/>
    <x v="1"/>
    <x v="2"/>
    <s v="Cadillac"/>
    <x v="7"/>
    <x v="1"/>
  </r>
  <r>
    <n v="83946"/>
    <x v="1"/>
    <n v="26"/>
    <x v="2"/>
    <x v="2"/>
    <s v="Hyundai"/>
    <x v="0"/>
    <x v="0"/>
  </r>
  <r>
    <n v="103367"/>
    <x v="0"/>
    <n v="74"/>
    <x v="1"/>
    <x v="2"/>
    <s v="Other"/>
    <x v="3"/>
    <x v="1"/>
  </r>
  <r>
    <n v="54896"/>
    <x v="1"/>
    <n v="31"/>
    <x v="0"/>
    <x v="2"/>
    <s v="Ram"/>
    <x v="2"/>
    <x v="0"/>
  </r>
  <r>
    <n v="114611"/>
    <x v="0"/>
    <n v="39"/>
    <x v="0"/>
    <x v="3"/>
    <s v="Lincoln"/>
    <x v="8"/>
    <x v="1"/>
  </r>
  <r>
    <n v="118978"/>
    <x v="0"/>
    <n v="43"/>
    <x v="0"/>
    <x v="3"/>
    <s v="Chrysler"/>
    <x v="1"/>
    <x v="0"/>
  </r>
  <r>
    <n v="34095"/>
    <x v="2"/>
    <n v="21"/>
    <x v="2"/>
    <x v="0"/>
    <s v="Cadillac"/>
    <x v="7"/>
    <x v="1"/>
  </r>
  <r>
    <n v="137429"/>
    <x v="0"/>
    <n v="55"/>
    <x v="1"/>
    <x v="0"/>
    <s v="Ram"/>
    <x v="0"/>
    <x v="1"/>
  </r>
  <r>
    <n v="111095"/>
    <x v="0"/>
    <n v="23"/>
    <x v="2"/>
    <x v="2"/>
    <s v="Mazda"/>
    <x v="7"/>
    <x v="1"/>
  </r>
  <r>
    <n v="141753"/>
    <x v="0"/>
    <n v="47"/>
    <x v="1"/>
    <x v="0"/>
    <s v="Cadillac"/>
    <x v="4"/>
    <x v="1"/>
  </r>
  <r>
    <n v="84261"/>
    <x v="1"/>
    <n v="42"/>
    <x v="0"/>
    <x v="0"/>
    <s v="Honda"/>
    <x v="5"/>
    <x v="0"/>
  </r>
  <r>
    <n v="99383"/>
    <x v="1"/>
    <n v="40"/>
    <x v="0"/>
    <x v="0"/>
    <s v="Subaru"/>
    <x v="7"/>
    <x v="0"/>
  </r>
  <r>
    <n v="129548"/>
    <x v="0"/>
    <n v="41"/>
    <x v="0"/>
    <x v="0"/>
    <s v="Chevrolet"/>
    <x v="0"/>
    <x v="1"/>
  </r>
  <r>
    <n v="76629"/>
    <x v="1"/>
    <n v="32"/>
    <x v="0"/>
    <x v="0"/>
    <s v="Honda"/>
    <x v="7"/>
    <x v="0"/>
  </r>
  <r>
    <n v="97910"/>
    <x v="1"/>
    <n v="24"/>
    <x v="2"/>
    <x v="2"/>
    <s v="Other"/>
    <x v="7"/>
    <x v="1"/>
  </r>
  <r>
    <n v="125455"/>
    <x v="0"/>
    <n v="75"/>
    <x v="1"/>
    <x v="2"/>
    <s v="Honda"/>
    <x v="8"/>
    <x v="1"/>
  </r>
  <r>
    <n v="87306"/>
    <x v="1"/>
    <n v="40"/>
    <x v="0"/>
    <x v="0"/>
    <s v="Mazda"/>
    <x v="7"/>
    <x v="0"/>
  </r>
  <r>
    <n v="84324"/>
    <x v="1"/>
    <n v="58"/>
    <x v="1"/>
    <x v="2"/>
    <s v="Mercedes Benz"/>
    <x v="3"/>
    <x v="1"/>
  </r>
  <r>
    <n v="97879"/>
    <x v="1"/>
    <n v="25"/>
    <x v="2"/>
    <x v="1"/>
    <s v="Chevrolet"/>
    <x v="4"/>
    <x v="1"/>
  </r>
  <r>
    <n v="124854"/>
    <x v="0"/>
    <n v="28"/>
    <x v="2"/>
    <x v="2"/>
    <s v="Jeep"/>
    <x v="8"/>
    <x v="1"/>
  </r>
  <r>
    <n v="44955"/>
    <x v="1"/>
    <n v="44"/>
    <x v="0"/>
    <x v="0"/>
    <s v="Chevrolet"/>
    <x v="4"/>
    <x v="1"/>
  </r>
  <r>
    <n v="138001"/>
    <x v="0"/>
    <n v="80"/>
    <x v="1"/>
    <x v="0"/>
    <s v="Dodge"/>
    <x v="7"/>
    <x v="1"/>
  </r>
  <r>
    <n v="36445"/>
    <x v="2"/>
    <n v="50"/>
    <x v="1"/>
    <x v="0"/>
    <s v="Chrysler"/>
    <x v="4"/>
    <x v="1"/>
  </r>
  <r>
    <n v="20000"/>
    <x v="2"/>
    <n v="32"/>
    <x v="0"/>
    <x v="0"/>
    <s v="Chrysler"/>
    <x v="5"/>
    <x v="1"/>
  </r>
  <r>
    <n v="50642"/>
    <x v="1"/>
    <n v="51"/>
    <x v="1"/>
    <x v="0"/>
    <s v="Mazda"/>
    <x v="5"/>
    <x v="1"/>
  </r>
  <r>
    <n v="71923"/>
    <x v="1"/>
    <n v="71"/>
    <x v="1"/>
    <x v="0"/>
    <s v="Chrysler"/>
    <x v="3"/>
    <x v="0"/>
  </r>
  <r>
    <n v="79643"/>
    <x v="1"/>
    <n v="74"/>
    <x v="1"/>
    <x v="0"/>
    <s v="Ram"/>
    <x v="7"/>
    <x v="1"/>
  </r>
  <r>
    <n v="67923"/>
    <x v="1"/>
    <n v="57"/>
    <x v="1"/>
    <x v="1"/>
    <s v="Ram"/>
    <x v="2"/>
    <x v="1"/>
  </r>
  <r>
    <n v="59066"/>
    <x v="1"/>
    <n v="39"/>
    <x v="0"/>
    <x v="0"/>
    <s v="Other"/>
    <x v="3"/>
    <x v="0"/>
  </r>
  <r>
    <n v="124032"/>
    <x v="0"/>
    <n v="28"/>
    <x v="2"/>
    <x v="1"/>
    <s v="Jeep"/>
    <x v="8"/>
    <x v="1"/>
  </r>
  <r>
    <n v="130411"/>
    <x v="0"/>
    <n v="26"/>
    <x v="2"/>
    <x v="3"/>
    <s v="BMW"/>
    <x v="2"/>
    <x v="1"/>
  </r>
  <r>
    <n v="60502"/>
    <x v="1"/>
    <n v="41"/>
    <x v="0"/>
    <x v="0"/>
    <s v="Buick"/>
    <x v="3"/>
    <x v="1"/>
  </r>
  <r>
    <n v="139248"/>
    <x v="0"/>
    <n v="61"/>
    <x v="1"/>
    <x v="1"/>
    <s v="Nissan"/>
    <x v="8"/>
    <x v="1"/>
  </r>
  <r>
    <n v="143269"/>
    <x v="0"/>
    <n v="47"/>
    <x v="1"/>
    <x v="1"/>
    <s v="Mitsubishi"/>
    <x v="2"/>
    <x v="1"/>
  </r>
  <r>
    <n v="82161"/>
    <x v="1"/>
    <n v="68"/>
    <x v="1"/>
    <x v="1"/>
    <s v="Mercedes Benz"/>
    <x v="5"/>
    <x v="1"/>
  </r>
  <r>
    <n v="20000"/>
    <x v="2"/>
    <n v="20"/>
    <x v="2"/>
    <x v="1"/>
    <s v="Honda"/>
    <x v="4"/>
    <x v="1"/>
  </r>
  <r>
    <n v="49538"/>
    <x v="1"/>
    <n v="30"/>
    <x v="2"/>
    <x v="0"/>
    <s v="Chevrolet"/>
    <x v="6"/>
    <x v="1"/>
  </r>
  <r>
    <n v="34702"/>
    <x v="2"/>
    <n v="75"/>
    <x v="1"/>
    <x v="2"/>
    <s v="Jeep"/>
    <x v="0"/>
    <x v="0"/>
  </r>
  <r>
    <n v="150000"/>
    <x v="0"/>
    <n v="21"/>
    <x v="2"/>
    <x v="3"/>
    <s v="Nissan"/>
    <x v="6"/>
    <x v="1"/>
  </r>
  <r>
    <n v="53547"/>
    <x v="1"/>
    <n v="52"/>
    <x v="1"/>
    <x v="0"/>
    <s v="Hyundai"/>
    <x v="4"/>
    <x v="1"/>
  </r>
  <r>
    <n v="49293"/>
    <x v="1"/>
    <n v="26"/>
    <x v="2"/>
    <x v="0"/>
    <s v="Chrysler"/>
    <x v="1"/>
    <x v="0"/>
  </r>
  <r>
    <n v="96216"/>
    <x v="1"/>
    <n v="56"/>
    <x v="1"/>
    <x v="0"/>
    <s v="Mazda"/>
    <x v="5"/>
    <x v="0"/>
  </r>
  <r>
    <n v="63199"/>
    <x v="1"/>
    <n v="42"/>
    <x v="0"/>
    <x v="1"/>
    <s v="Lincoln"/>
    <x v="3"/>
    <x v="1"/>
  </r>
  <r>
    <n v="97553"/>
    <x v="1"/>
    <n v="52"/>
    <x v="1"/>
    <x v="3"/>
    <s v="Hyundai"/>
    <x v="7"/>
    <x v="0"/>
  </r>
  <r>
    <n v="81291"/>
    <x v="1"/>
    <n v="42"/>
    <x v="0"/>
    <x v="2"/>
    <s v="Mercedes Benz"/>
    <x v="7"/>
    <x v="0"/>
  </r>
  <r>
    <n v="87446"/>
    <x v="1"/>
    <n v="40"/>
    <x v="0"/>
    <x v="0"/>
    <s v="Other"/>
    <x v="5"/>
    <x v="0"/>
  </r>
  <r>
    <n v="132433"/>
    <x v="0"/>
    <n v="52"/>
    <x v="1"/>
    <x v="1"/>
    <s v="Chrysler"/>
    <x v="3"/>
    <x v="1"/>
  </r>
  <r>
    <n v="58468"/>
    <x v="1"/>
    <n v="33"/>
    <x v="0"/>
    <x v="0"/>
    <s v="Chevrolet"/>
    <x v="4"/>
    <x v="0"/>
  </r>
  <r>
    <n v="98452"/>
    <x v="1"/>
    <n v="28"/>
    <x v="2"/>
    <x v="1"/>
    <s v="Subaru"/>
    <x v="2"/>
    <x v="0"/>
  </r>
  <r>
    <n v="128906"/>
    <x v="0"/>
    <n v="43"/>
    <x v="0"/>
    <x v="0"/>
    <s v="Dodge"/>
    <x v="3"/>
    <x v="1"/>
  </r>
  <r>
    <n v="140490"/>
    <x v="0"/>
    <n v="37"/>
    <x v="0"/>
    <x v="0"/>
    <s v="BMW"/>
    <x v="3"/>
    <x v="1"/>
  </r>
  <r>
    <n v="61077"/>
    <x v="1"/>
    <n v="62"/>
    <x v="1"/>
    <x v="0"/>
    <s v="Chevrolet"/>
    <x v="4"/>
    <x v="0"/>
  </r>
  <r>
    <n v="35462"/>
    <x v="2"/>
    <n v="30"/>
    <x v="2"/>
    <x v="0"/>
    <s v="Buick"/>
    <x v="8"/>
    <x v="1"/>
  </r>
  <r>
    <n v="58840"/>
    <x v="1"/>
    <n v="55"/>
    <x v="1"/>
    <x v="0"/>
    <s v="Subaru"/>
    <x v="7"/>
    <x v="1"/>
  </r>
  <r>
    <n v="20000"/>
    <x v="2"/>
    <n v="35"/>
    <x v="0"/>
    <x v="2"/>
    <s v="Chrysler"/>
    <x v="0"/>
    <x v="1"/>
  </r>
  <r>
    <n v="82584"/>
    <x v="1"/>
    <n v="66"/>
    <x v="1"/>
    <x v="0"/>
    <s v="Chrysler"/>
    <x v="4"/>
    <x v="1"/>
  </r>
  <r>
    <n v="149141"/>
    <x v="0"/>
    <n v="41"/>
    <x v="0"/>
    <x v="3"/>
    <s v="Subaru"/>
    <x v="6"/>
    <x v="1"/>
  </r>
  <r>
    <n v="46086"/>
    <x v="1"/>
    <n v="36"/>
    <x v="0"/>
    <x v="0"/>
    <s v="Chevrolet"/>
    <x v="6"/>
    <x v="1"/>
  </r>
  <r>
    <n v="93317"/>
    <x v="1"/>
    <n v="73"/>
    <x v="1"/>
    <x v="1"/>
    <s v="Ram"/>
    <x v="4"/>
    <x v="1"/>
  </r>
  <r>
    <n v="125750"/>
    <x v="0"/>
    <n v="30"/>
    <x v="2"/>
    <x v="0"/>
    <s v="Nissan"/>
    <x v="2"/>
    <x v="1"/>
  </r>
  <r>
    <n v="40528"/>
    <x v="1"/>
    <n v="50"/>
    <x v="1"/>
    <x v="0"/>
    <s v="Honda"/>
    <x v="3"/>
    <x v="1"/>
  </r>
  <r>
    <n v="99290"/>
    <x v="1"/>
    <n v="36"/>
    <x v="0"/>
    <x v="0"/>
    <s v="Cadillac"/>
    <x v="5"/>
    <x v="0"/>
  </r>
  <r>
    <n v="76439"/>
    <x v="1"/>
    <n v="49"/>
    <x v="1"/>
    <x v="2"/>
    <s v="Dodge"/>
    <x v="3"/>
    <x v="0"/>
  </r>
  <r>
    <n v="68551"/>
    <x v="1"/>
    <n v="66"/>
    <x v="1"/>
    <x v="0"/>
    <s v="Chrysler"/>
    <x v="2"/>
    <x v="0"/>
  </r>
  <r>
    <n v="46107"/>
    <x v="1"/>
    <n v="67"/>
    <x v="1"/>
    <x v="3"/>
    <s v="Lincoln"/>
    <x v="0"/>
    <x v="0"/>
  </r>
  <r>
    <n v="20000"/>
    <x v="2"/>
    <n v="56"/>
    <x v="1"/>
    <x v="2"/>
    <s v="Mercedes Benz"/>
    <x v="3"/>
    <x v="1"/>
  </r>
  <r>
    <n v="53178"/>
    <x v="1"/>
    <n v="30"/>
    <x v="2"/>
    <x v="0"/>
    <s v="Kia"/>
    <x v="8"/>
    <x v="0"/>
  </r>
  <r>
    <n v="110263"/>
    <x v="0"/>
    <n v="72"/>
    <x v="1"/>
    <x v="0"/>
    <s v="Cadillac"/>
    <x v="7"/>
    <x v="1"/>
  </r>
  <r>
    <n v="65184"/>
    <x v="1"/>
    <n v="44"/>
    <x v="0"/>
    <x v="0"/>
    <s v="BMW"/>
    <x v="2"/>
    <x v="1"/>
  </r>
  <r>
    <n v="30494"/>
    <x v="2"/>
    <n v="43"/>
    <x v="0"/>
    <x v="3"/>
    <s v="Mercedes Benz"/>
    <x v="1"/>
    <x v="1"/>
  </r>
  <r>
    <n v="102253"/>
    <x v="0"/>
    <n v="49"/>
    <x v="1"/>
    <x v="0"/>
    <s v="Mercedes Benz"/>
    <x v="6"/>
    <x v="0"/>
  </r>
  <r>
    <n v="102915"/>
    <x v="0"/>
    <n v="73"/>
    <x v="1"/>
    <x v="2"/>
    <s v="Subaru"/>
    <x v="1"/>
    <x v="1"/>
  </r>
  <r>
    <n v="33833"/>
    <x v="2"/>
    <n v="47"/>
    <x v="1"/>
    <x v="1"/>
    <s v="Cadillac"/>
    <x v="5"/>
    <x v="1"/>
  </r>
  <r>
    <n v="85804"/>
    <x v="1"/>
    <n v="22"/>
    <x v="2"/>
    <x v="0"/>
    <s v="Mazda"/>
    <x v="5"/>
    <x v="0"/>
  </r>
  <r>
    <n v="102379"/>
    <x v="0"/>
    <n v="52"/>
    <x v="1"/>
    <x v="0"/>
    <s v="Cadillac"/>
    <x v="4"/>
    <x v="0"/>
  </r>
  <r>
    <n v="85238"/>
    <x v="1"/>
    <n v="26"/>
    <x v="2"/>
    <x v="1"/>
    <s v="Chevrolet"/>
    <x v="7"/>
    <x v="0"/>
  </r>
  <r>
    <n v="93744"/>
    <x v="1"/>
    <n v="22"/>
    <x v="2"/>
    <x v="0"/>
    <s v="Jeep"/>
    <x v="2"/>
    <x v="0"/>
  </r>
  <r>
    <n v="70900"/>
    <x v="1"/>
    <n v="34"/>
    <x v="0"/>
    <x v="0"/>
    <s v="BMW"/>
    <x v="8"/>
    <x v="0"/>
  </r>
  <r>
    <n v="49973"/>
    <x v="1"/>
    <n v="76"/>
    <x v="1"/>
    <x v="0"/>
    <s v="Buick"/>
    <x v="5"/>
    <x v="0"/>
  </r>
  <r>
    <n v="148773"/>
    <x v="0"/>
    <n v="45"/>
    <x v="0"/>
    <x v="1"/>
    <s v="BMW"/>
    <x v="5"/>
    <x v="1"/>
  </r>
  <r>
    <n v="31860"/>
    <x v="2"/>
    <n v="31"/>
    <x v="0"/>
    <x v="0"/>
    <s v="Jeep"/>
    <x v="0"/>
    <x v="1"/>
  </r>
  <r>
    <n v="70920"/>
    <x v="1"/>
    <n v="58"/>
    <x v="1"/>
    <x v="2"/>
    <s v="Honda"/>
    <x v="6"/>
    <x v="1"/>
  </r>
  <r>
    <n v="139609"/>
    <x v="0"/>
    <n v="24"/>
    <x v="2"/>
    <x v="1"/>
    <s v="Ford"/>
    <x v="4"/>
    <x v="1"/>
  </r>
  <r>
    <n v="136710"/>
    <x v="0"/>
    <n v="34"/>
    <x v="0"/>
    <x v="0"/>
    <s v="Kia"/>
    <x v="1"/>
    <x v="1"/>
  </r>
  <r>
    <n v="143574"/>
    <x v="0"/>
    <n v="25"/>
    <x v="2"/>
    <x v="0"/>
    <s v="Honda"/>
    <x v="3"/>
    <x v="1"/>
  </r>
  <r>
    <n v="107889"/>
    <x v="0"/>
    <n v="38"/>
    <x v="0"/>
    <x v="0"/>
    <s v="Honda"/>
    <x v="6"/>
    <x v="1"/>
  </r>
  <r>
    <n v="82647"/>
    <x v="1"/>
    <n v="69"/>
    <x v="1"/>
    <x v="3"/>
    <s v="Honda"/>
    <x v="5"/>
    <x v="1"/>
  </r>
  <r>
    <n v="76143"/>
    <x v="1"/>
    <n v="71"/>
    <x v="1"/>
    <x v="2"/>
    <s v="Kia"/>
    <x v="0"/>
    <x v="1"/>
  </r>
  <r>
    <n v="76262"/>
    <x v="1"/>
    <n v="59"/>
    <x v="1"/>
    <x v="0"/>
    <s v="Nissan"/>
    <x v="2"/>
    <x v="1"/>
  </r>
  <r>
    <n v="135189"/>
    <x v="0"/>
    <n v="63"/>
    <x v="1"/>
    <x v="3"/>
    <s v="Nissan"/>
    <x v="4"/>
    <x v="1"/>
  </r>
  <r>
    <n v="143446"/>
    <x v="0"/>
    <n v="51"/>
    <x v="1"/>
    <x v="1"/>
    <s v="Chrysler"/>
    <x v="7"/>
    <x v="1"/>
  </r>
  <r>
    <n v="72081"/>
    <x v="1"/>
    <n v="67"/>
    <x v="1"/>
    <x v="0"/>
    <s v="Buick"/>
    <x v="8"/>
    <x v="0"/>
  </r>
  <r>
    <n v="96584"/>
    <x v="1"/>
    <n v="46"/>
    <x v="1"/>
    <x v="2"/>
    <s v="Dodge"/>
    <x v="8"/>
    <x v="0"/>
  </r>
  <r>
    <n v="85264"/>
    <x v="1"/>
    <n v="67"/>
    <x v="1"/>
    <x v="2"/>
    <s v="Ford"/>
    <x v="8"/>
    <x v="1"/>
  </r>
  <r>
    <n v="107854"/>
    <x v="0"/>
    <n v="66"/>
    <x v="1"/>
    <x v="0"/>
    <s v="Honda"/>
    <x v="0"/>
    <x v="1"/>
  </r>
  <r>
    <n v="57720"/>
    <x v="1"/>
    <n v="46"/>
    <x v="1"/>
    <x v="3"/>
    <s v="Mitsubishi"/>
    <x v="5"/>
    <x v="1"/>
  </r>
  <r>
    <n v="40377"/>
    <x v="1"/>
    <n v="68"/>
    <x v="1"/>
    <x v="1"/>
    <s v="Ford"/>
    <x v="4"/>
    <x v="0"/>
  </r>
  <r>
    <n v="89835"/>
    <x v="1"/>
    <n v="34"/>
    <x v="0"/>
    <x v="3"/>
    <s v="Mazda"/>
    <x v="7"/>
    <x v="0"/>
  </r>
  <r>
    <n v="131565"/>
    <x v="0"/>
    <n v="51"/>
    <x v="1"/>
    <x v="2"/>
    <s v="Subaru"/>
    <x v="1"/>
    <x v="1"/>
  </r>
  <r>
    <n v="51546"/>
    <x v="1"/>
    <n v="76"/>
    <x v="1"/>
    <x v="1"/>
    <s v="Chevrolet"/>
    <x v="1"/>
    <x v="0"/>
  </r>
  <r>
    <n v="69522"/>
    <x v="1"/>
    <n v="75"/>
    <x v="1"/>
    <x v="0"/>
    <s v="Hyundai"/>
    <x v="3"/>
    <x v="0"/>
  </r>
  <r>
    <n v="95622"/>
    <x v="1"/>
    <n v="77"/>
    <x v="1"/>
    <x v="0"/>
    <s v="Subaru"/>
    <x v="2"/>
    <x v="1"/>
  </r>
  <r>
    <n v="126565"/>
    <x v="0"/>
    <n v="25"/>
    <x v="2"/>
    <x v="0"/>
    <s v="Ford"/>
    <x v="6"/>
    <x v="1"/>
  </r>
  <r>
    <n v="137801"/>
    <x v="0"/>
    <n v="49"/>
    <x v="1"/>
    <x v="0"/>
    <s v="Nissan"/>
    <x v="6"/>
    <x v="1"/>
  </r>
  <r>
    <n v="30730"/>
    <x v="2"/>
    <n v="77"/>
    <x v="1"/>
    <x v="3"/>
    <s v="Mitsubishi"/>
    <x v="2"/>
    <x v="0"/>
  </r>
  <r>
    <n v="69933"/>
    <x v="1"/>
    <n v="46"/>
    <x v="1"/>
    <x v="2"/>
    <s v="Mercedes Benz"/>
    <x v="6"/>
    <x v="1"/>
  </r>
  <r>
    <n v="111386"/>
    <x v="0"/>
    <n v="64"/>
    <x v="1"/>
    <x v="0"/>
    <s v="Jeep"/>
    <x v="8"/>
    <x v="1"/>
  </r>
  <r>
    <n v="63599"/>
    <x v="1"/>
    <n v="52"/>
    <x v="1"/>
    <x v="0"/>
    <s v="Toyota"/>
    <x v="0"/>
    <x v="1"/>
  </r>
  <r>
    <n v="39264"/>
    <x v="2"/>
    <n v="25"/>
    <x v="2"/>
    <x v="3"/>
    <s v="Lincoln"/>
    <x v="8"/>
    <x v="1"/>
  </r>
  <r>
    <n v="124259"/>
    <x v="0"/>
    <n v="65"/>
    <x v="1"/>
    <x v="0"/>
    <s v="Ram"/>
    <x v="5"/>
    <x v="1"/>
  </r>
  <r>
    <n v="62351"/>
    <x v="1"/>
    <n v="61"/>
    <x v="1"/>
    <x v="2"/>
    <s v="Honda"/>
    <x v="7"/>
    <x v="0"/>
  </r>
  <r>
    <n v="107707"/>
    <x v="0"/>
    <n v="43"/>
    <x v="0"/>
    <x v="3"/>
    <s v="Mercedes Benz"/>
    <x v="5"/>
    <x v="0"/>
  </r>
  <r>
    <n v="78996"/>
    <x v="1"/>
    <n v="61"/>
    <x v="1"/>
    <x v="0"/>
    <s v="Buick"/>
    <x v="6"/>
    <x v="0"/>
  </r>
  <r>
    <n v="74640"/>
    <x v="1"/>
    <n v="51"/>
    <x v="1"/>
    <x v="1"/>
    <s v="Mercedes Benz"/>
    <x v="4"/>
    <x v="0"/>
  </r>
  <r>
    <n v="150000"/>
    <x v="0"/>
    <n v="59"/>
    <x v="1"/>
    <x v="3"/>
    <s v="Chrysler"/>
    <x v="6"/>
    <x v="1"/>
  </r>
  <r>
    <n v="116896"/>
    <x v="0"/>
    <n v="32"/>
    <x v="0"/>
    <x v="1"/>
    <s v="Jeep"/>
    <x v="3"/>
    <x v="1"/>
  </r>
  <r>
    <n v="63675"/>
    <x v="1"/>
    <n v="46"/>
    <x v="1"/>
    <x v="0"/>
    <s v="Dodge"/>
    <x v="7"/>
    <x v="1"/>
  </r>
  <r>
    <n v="118683"/>
    <x v="0"/>
    <n v="73"/>
    <x v="1"/>
    <x v="1"/>
    <s v="Buick"/>
    <x v="1"/>
    <x v="1"/>
  </r>
  <r>
    <n v="87635"/>
    <x v="1"/>
    <n v="56"/>
    <x v="1"/>
    <x v="3"/>
    <s v="BMW"/>
    <x v="4"/>
    <x v="0"/>
  </r>
  <r>
    <n v="21616"/>
    <x v="2"/>
    <n v="36"/>
    <x v="0"/>
    <x v="3"/>
    <s v="Ford"/>
    <x v="4"/>
    <x v="1"/>
  </r>
  <r>
    <n v="84818"/>
    <x v="1"/>
    <n v="78"/>
    <x v="1"/>
    <x v="1"/>
    <s v="Jeep"/>
    <x v="2"/>
    <x v="1"/>
  </r>
  <r>
    <n v="65192"/>
    <x v="1"/>
    <n v="65"/>
    <x v="1"/>
    <x v="1"/>
    <s v="Mazda"/>
    <x v="4"/>
    <x v="0"/>
  </r>
  <r>
    <n v="23404"/>
    <x v="2"/>
    <n v="80"/>
    <x v="1"/>
    <x v="0"/>
    <s v="Mazda"/>
    <x v="6"/>
    <x v="1"/>
  </r>
  <r>
    <n v="103468"/>
    <x v="0"/>
    <n v="65"/>
    <x v="1"/>
    <x v="2"/>
    <s v="Buick"/>
    <x v="2"/>
    <x v="1"/>
  </r>
  <r>
    <n v="21280"/>
    <x v="2"/>
    <n v="44"/>
    <x v="0"/>
    <x v="2"/>
    <s v="Ram"/>
    <x v="5"/>
    <x v="1"/>
  </r>
  <r>
    <n v="30472"/>
    <x v="2"/>
    <n v="32"/>
    <x v="0"/>
    <x v="0"/>
    <s v="Subaru"/>
    <x v="3"/>
    <x v="1"/>
  </r>
  <r>
    <n v="61787"/>
    <x v="1"/>
    <n v="33"/>
    <x v="0"/>
    <x v="0"/>
    <s v="Kia"/>
    <x v="4"/>
    <x v="0"/>
  </r>
  <r>
    <n v="128543"/>
    <x v="0"/>
    <n v="47"/>
    <x v="1"/>
    <x v="2"/>
    <s v="Jeep"/>
    <x v="8"/>
    <x v="1"/>
  </r>
  <r>
    <n v="90247"/>
    <x v="1"/>
    <n v="22"/>
    <x v="2"/>
    <x v="0"/>
    <s v="Toyota"/>
    <x v="2"/>
    <x v="0"/>
  </r>
  <r>
    <n v="77286"/>
    <x v="1"/>
    <n v="76"/>
    <x v="1"/>
    <x v="0"/>
    <s v="Ram"/>
    <x v="6"/>
    <x v="0"/>
  </r>
  <r>
    <n v="65597"/>
    <x v="1"/>
    <n v="58"/>
    <x v="1"/>
    <x v="0"/>
    <s v="Cadillac"/>
    <x v="3"/>
    <x v="1"/>
  </r>
  <r>
    <n v="144267"/>
    <x v="0"/>
    <n v="63"/>
    <x v="1"/>
    <x v="2"/>
    <s v="Hyundai"/>
    <x v="4"/>
    <x v="1"/>
  </r>
  <r>
    <n v="79305"/>
    <x v="1"/>
    <n v="65"/>
    <x v="1"/>
    <x v="3"/>
    <s v="Ram"/>
    <x v="8"/>
    <x v="1"/>
  </r>
  <r>
    <n v="29139"/>
    <x v="2"/>
    <n v="35"/>
    <x v="0"/>
    <x v="0"/>
    <s v="Lincoln"/>
    <x v="7"/>
    <x v="1"/>
  </r>
  <r>
    <n v="108330"/>
    <x v="0"/>
    <n v="80"/>
    <x v="1"/>
    <x v="1"/>
    <s v="Kia"/>
    <x v="7"/>
    <x v="1"/>
  </r>
  <r>
    <n v="116246"/>
    <x v="0"/>
    <n v="80"/>
    <x v="1"/>
    <x v="2"/>
    <s v="Lincoln"/>
    <x v="1"/>
    <x v="1"/>
  </r>
  <r>
    <n v="69280"/>
    <x v="1"/>
    <n v="54"/>
    <x v="1"/>
    <x v="2"/>
    <s v="BMW"/>
    <x v="7"/>
    <x v="1"/>
  </r>
  <r>
    <n v="133171"/>
    <x v="0"/>
    <n v="23"/>
    <x v="2"/>
    <x v="0"/>
    <s v="BMW"/>
    <x v="4"/>
    <x v="1"/>
  </r>
  <r>
    <n v="86845"/>
    <x v="1"/>
    <n v="28"/>
    <x v="2"/>
    <x v="2"/>
    <s v="Ford"/>
    <x v="8"/>
    <x v="0"/>
  </r>
  <r>
    <n v="42324"/>
    <x v="1"/>
    <n v="27"/>
    <x v="2"/>
    <x v="0"/>
    <s v="Nissan"/>
    <x v="7"/>
    <x v="1"/>
  </r>
  <r>
    <n v="54353"/>
    <x v="1"/>
    <n v="57"/>
    <x v="1"/>
    <x v="0"/>
    <s v="Toyota"/>
    <x v="2"/>
    <x v="0"/>
  </r>
  <r>
    <n v="146458"/>
    <x v="0"/>
    <n v="34"/>
    <x v="0"/>
    <x v="1"/>
    <s v="Chrysler"/>
    <x v="6"/>
    <x v="1"/>
  </r>
  <r>
    <n v="121522"/>
    <x v="0"/>
    <n v="34"/>
    <x v="0"/>
    <x v="2"/>
    <s v="Other"/>
    <x v="1"/>
    <x v="1"/>
  </r>
  <r>
    <n v="50110"/>
    <x v="1"/>
    <n v="79"/>
    <x v="1"/>
    <x v="0"/>
    <s v="Toyota"/>
    <x v="3"/>
    <x v="0"/>
  </r>
  <r>
    <n v="29335"/>
    <x v="2"/>
    <n v="28"/>
    <x v="2"/>
    <x v="0"/>
    <s v="Mitsubishi"/>
    <x v="6"/>
    <x v="1"/>
  </r>
  <r>
    <n v="85290"/>
    <x v="1"/>
    <n v="20"/>
    <x v="2"/>
    <x v="1"/>
    <s v="Mitsubishi"/>
    <x v="6"/>
    <x v="0"/>
  </r>
  <r>
    <n v="64401"/>
    <x v="1"/>
    <n v="41"/>
    <x v="0"/>
    <x v="3"/>
    <s v="BMW"/>
    <x v="1"/>
    <x v="1"/>
  </r>
  <r>
    <n v="132034"/>
    <x v="0"/>
    <n v="21"/>
    <x v="2"/>
    <x v="1"/>
    <s v="Honda"/>
    <x v="5"/>
    <x v="1"/>
  </r>
  <r>
    <n v="83395"/>
    <x v="1"/>
    <n v="31"/>
    <x v="0"/>
    <x v="0"/>
    <s v="Mitsubishi"/>
    <x v="4"/>
    <x v="0"/>
  </r>
  <r>
    <n v="110164"/>
    <x v="0"/>
    <n v="58"/>
    <x v="1"/>
    <x v="1"/>
    <s v="Chrysler"/>
    <x v="2"/>
    <x v="0"/>
  </r>
  <r>
    <n v="36771"/>
    <x v="2"/>
    <n v="50"/>
    <x v="1"/>
    <x v="0"/>
    <s v="Mazda"/>
    <x v="3"/>
    <x v="1"/>
  </r>
  <r>
    <n v="99931"/>
    <x v="1"/>
    <n v="22"/>
    <x v="2"/>
    <x v="0"/>
    <s v="Buick"/>
    <x v="0"/>
    <x v="1"/>
  </r>
  <r>
    <n v="102043"/>
    <x v="0"/>
    <n v="72"/>
    <x v="1"/>
    <x v="0"/>
    <s v="Ford"/>
    <x v="4"/>
    <x v="1"/>
  </r>
  <r>
    <n v="101166"/>
    <x v="0"/>
    <n v="78"/>
    <x v="1"/>
    <x v="1"/>
    <s v="BMW"/>
    <x v="6"/>
    <x v="1"/>
  </r>
  <r>
    <n v="106128"/>
    <x v="0"/>
    <n v="59"/>
    <x v="1"/>
    <x v="0"/>
    <s v="Honda"/>
    <x v="4"/>
    <x v="0"/>
  </r>
  <r>
    <n v="106030"/>
    <x v="0"/>
    <n v="62"/>
    <x v="1"/>
    <x v="2"/>
    <s v="Chrysler"/>
    <x v="3"/>
    <x v="0"/>
  </r>
  <r>
    <n v="40447"/>
    <x v="1"/>
    <n v="24"/>
    <x v="2"/>
    <x v="1"/>
    <s v="Honda"/>
    <x v="1"/>
    <x v="1"/>
  </r>
  <r>
    <n v="70209"/>
    <x v="1"/>
    <n v="53"/>
    <x v="1"/>
    <x v="3"/>
    <s v="Dodge"/>
    <x v="8"/>
    <x v="1"/>
  </r>
  <r>
    <n v="31730"/>
    <x v="2"/>
    <n v="72"/>
    <x v="1"/>
    <x v="1"/>
    <s v="Kia"/>
    <x v="7"/>
    <x v="0"/>
  </r>
  <r>
    <n v="92799"/>
    <x v="1"/>
    <n v="62"/>
    <x v="1"/>
    <x v="2"/>
    <s v="Ram"/>
    <x v="8"/>
    <x v="1"/>
  </r>
  <r>
    <n v="62163"/>
    <x v="1"/>
    <n v="61"/>
    <x v="1"/>
    <x v="2"/>
    <s v="Ford"/>
    <x v="1"/>
    <x v="0"/>
  </r>
  <r>
    <n v="88450"/>
    <x v="1"/>
    <n v="22"/>
    <x v="2"/>
    <x v="0"/>
    <s v="Nissan"/>
    <x v="6"/>
    <x v="0"/>
  </r>
  <r>
    <n v="57048"/>
    <x v="1"/>
    <n v="28"/>
    <x v="2"/>
    <x v="3"/>
    <s v="Ram"/>
    <x v="8"/>
    <x v="0"/>
  </r>
  <r>
    <n v="46073"/>
    <x v="1"/>
    <n v="74"/>
    <x v="1"/>
    <x v="0"/>
    <s v="Other"/>
    <x v="0"/>
    <x v="0"/>
  </r>
  <r>
    <n v="51695"/>
    <x v="1"/>
    <n v="70"/>
    <x v="1"/>
    <x v="3"/>
    <s v="Ram"/>
    <x v="4"/>
    <x v="0"/>
  </r>
  <r>
    <n v="128178"/>
    <x v="0"/>
    <n v="58"/>
    <x v="1"/>
    <x v="0"/>
    <s v="Nissan"/>
    <x v="8"/>
    <x v="0"/>
  </r>
  <r>
    <n v="95416"/>
    <x v="1"/>
    <n v="67"/>
    <x v="1"/>
    <x v="3"/>
    <s v="Buick"/>
    <x v="2"/>
    <x v="1"/>
  </r>
  <r>
    <n v="85476"/>
    <x v="1"/>
    <n v="24"/>
    <x v="2"/>
    <x v="3"/>
    <s v="Dodge"/>
    <x v="2"/>
    <x v="0"/>
  </r>
  <r>
    <n v="20000"/>
    <x v="2"/>
    <n v="60"/>
    <x v="1"/>
    <x v="0"/>
    <s v="Mercedes Benz"/>
    <x v="3"/>
    <x v="1"/>
  </r>
  <r>
    <n v="29388"/>
    <x v="2"/>
    <n v="66"/>
    <x v="1"/>
    <x v="0"/>
    <s v="Buick"/>
    <x v="2"/>
    <x v="0"/>
  </r>
  <r>
    <n v="138729"/>
    <x v="0"/>
    <n v="69"/>
    <x v="1"/>
    <x v="0"/>
    <s v="BMW"/>
    <x v="1"/>
    <x v="1"/>
  </r>
  <r>
    <n v="121680"/>
    <x v="0"/>
    <n v="63"/>
    <x v="1"/>
    <x v="0"/>
    <s v="Mitsubishi"/>
    <x v="3"/>
    <x v="1"/>
  </r>
  <r>
    <n v="141738"/>
    <x v="0"/>
    <n v="47"/>
    <x v="1"/>
    <x v="3"/>
    <s v="Ram"/>
    <x v="5"/>
    <x v="1"/>
  </r>
  <r>
    <n v="137937"/>
    <x v="0"/>
    <n v="47"/>
    <x v="1"/>
    <x v="2"/>
    <s v="Mercedes Benz"/>
    <x v="0"/>
    <x v="1"/>
  </r>
  <r>
    <n v="133140"/>
    <x v="0"/>
    <n v="62"/>
    <x v="1"/>
    <x v="0"/>
    <s v="Kia"/>
    <x v="4"/>
    <x v="1"/>
  </r>
  <r>
    <n v="142565"/>
    <x v="0"/>
    <n v="46"/>
    <x v="1"/>
    <x v="1"/>
    <s v="Dodge"/>
    <x v="7"/>
    <x v="1"/>
  </r>
  <r>
    <n v="82701"/>
    <x v="1"/>
    <n v="52"/>
    <x v="1"/>
    <x v="1"/>
    <s v="Kia"/>
    <x v="1"/>
    <x v="0"/>
  </r>
  <r>
    <n v="124802"/>
    <x v="0"/>
    <n v="26"/>
    <x v="2"/>
    <x v="0"/>
    <s v="Jeep"/>
    <x v="4"/>
    <x v="1"/>
  </r>
  <r>
    <n v="87016"/>
    <x v="1"/>
    <n v="33"/>
    <x v="0"/>
    <x v="2"/>
    <s v="Mitsubishi"/>
    <x v="2"/>
    <x v="0"/>
  </r>
  <r>
    <n v="137327"/>
    <x v="0"/>
    <n v="60"/>
    <x v="1"/>
    <x v="1"/>
    <s v="Mercedes Benz"/>
    <x v="1"/>
    <x v="1"/>
  </r>
  <r>
    <n v="90141"/>
    <x v="1"/>
    <n v="42"/>
    <x v="0"/>
    <x v="0"/>
    <s v="BMW"/>
    <x v="7"/>
    <x v="0"/>
  </r>
  <r>
    <n v="35137"/>
    <x v="2"/>
    <n v="60"/>
    <x v="1"/>
    <x v="0"/>
    <s v="Toyota"/>
    <x v="0"/>
    <x v="0"/>
  </r>
  <r>
    <n v="111971"/>
    <x v="0"/>
    <n v="75"/>
    <x v="1"/>
    <x v="0"/>
    <s v="Other"/>
    <x v="5"/>
    <x v="1"/>
  </r>
  <r>
    <n v="20000"/>
    <x v="2"/>
    <n v="75"/>
    <x v="1"/>
    <x v="3"/>
    <s v="Mazda"/>
    <x v="4"/>
    <x v="1"/>
  </r>
  <r>
    <n v="55240"/>
    <x v="1"/>
    <n v="30"/>
    <x v="2"/>
    <x v="0"/>
    <s v="Nissan"/>
    <x v="5"/>
    <x v="0"/>
  </r>
  <r>
    <n v="76103"/>
    <x v="1"/>
    <n v="55"/>
    <x v="1"/>
    <x v="0"/>
    <s v="BMW"/>
    <x v="5"/>
    <x v="0"/>
  </r>
  <r>
    <n v="117759"/>
    <x v="0"/>
    <n v="28"/>
    <x v="2"/>
    <x v="2"/>
    <s v="Cadillac"/>
    <x v="5"/>
    <x v="1"/>
  </r>
  <r>
    <n v="61926"/>
    <x v="1"/>
    <n v="48"/>
    <x v="1"/>
    <x v="2"/>
    <s v="Nissan"/>
    <x v="0"/>
    <x v="1"/>
  </r>
  <r>
    <n v="111750"/>
    <x v="0"/>
    <n v="60"/>
    <x v="1"/>
    <x v="2"/>
    <s v="Jeep"/>
    <x v="1"/>
    <x v="0"/>
  </r>
  <r>
    <n v="121508"/>
    <x v="0"/>
    <n v="58"/>
    <x v="1"/>
    <x v="1"/>
    <s v="Ram"/>
    <x v="2"/>
    <x v="0"/>
  </r>
  <r>
    <n v="34600"/>
    <x v="2"/>
    <n v="28"/>
    <x v="2"/>
    <x v="0"/>
    <s v="Jeep"/>
    <x v="4"/>
    <x v="1"/>
  </r>
  <r>
    <n v="20000"/>
    <x v="2"/>
    <n v="21"/>
    <x v="2"/>
    <x v="1"/>
    <s v="Dodge"/>
    <x v="1"/>
    <x v="1"/>
  </r>
  <r>
    <n v="84138"/>
    <x v="1"/>
    <n v="67"/>
    <x v="1"/>
    <x v="3"/>
    <s v="Lincoln"/>
    <x v="2"/>
    <x v="1"/>
  </r>
  <r>
    <n v="30878"/>
    <x v="2"/>
    <n v="21"/>
    <x v="2"/>
    <x v="0"/>
    <s v="Hyundai"/>
    <x v="6"/>
    <x v="1"/>
  </r>
  <r>
    <n v="84308"/>
    <x v="1"/>
    <n v="61"/>
    <x v="1"/>
    <x v="0"/>
    <s v="Chrysler"/>
    <x v="7"/>
    <x v="0"/>
  </r>
  <r>
    <n v="48847"/>
    <x v="1"/>
    <n v="64"/>
    <x v="1"/>
    <x v="1"/>
    <s v="Lincoln"/>
    <x v="4"/>
    <x v="0"/>
  </r>
  <r>
    <n v="143511"/>
    <x v="0"/>
    <n v="60"/>
    <x v="1"/>
    <x v="1"/>
    <s v="Buick"/>
    <x v="1"/>
    <x v="1"/>
  </r>
  <r>
    <n v="123093"/>
    <x v="0"/>
    <n v="36"/>
    <x v="0"/>
    <x v="1"/>
    <s v="Ram"/>
    <x v="2"/>
    <x v="1"/>
  </r>
  <r>
    <n v="68616"/>
    <x v="1"/>
    <n v="71"/>
    <x v="1"/>
    <x v="1"/>
    <s v="Subaru"/>
    <x v="0"/>
    <x v="0"/>
  </r>
  <r>
    <n v="104735"/>
    <x v="0"/>
    <n v="21"/>
    <x v="2"/>
    <x v="0"/>
    <s v="Jeep"/>
    <x v="6"/>
    <x v="1"/>
  </r>
  <r>
    <n v="31143"/>
    <x v="2"/>
    <n v="31"/>
    <x v="0"/>
    <x v="2"/>
    <s v="Mazda"/>
    <x v="7"/>
    <x v="1"/>
  </r>
  <r>
    <n v="80054"/>
    <x v="1"/>
    <n v="49"/>
    <x v="1"/>
    <x v="0"/>
    <s v="Lincoln"/>
    <x v="4"/>
    <x v="0"/>
  </r>
  <r>
    <n v="36907"/>
    <x v="2"/>
    <n v="47"/>
    <x v="1"/>
    <x v="3"/>
    <s v="Nissan"/>
    <x v="7"/>
    <x v="1"/>
  </r>
  <r>
    <n v="132895"/>
    <x v="0"/>
    <n v="69"/>
    <x v="1"/>
    <x v="0"/>
    <s v="Buick"/>
    <x v="3"/>
    <x v="1"/>
  </r>
  <r>
    <n v="148689"/>
    <x v="0"/>
    <n v="23"/>
    <x v="2"/>
    <x v="1"/>
    <s v="Ram"/>
    <x v="8"/>
    <x v="1"/>
  </r>
  <r>
    <n v="103802"/>
    <x v="0"/>
    <n v="74"/>
    <x v="1"/>
    <x v="1"/>
    <s v="Toyota"/>
    <x v="3"/>
    <x v="1"/>
  </r>
  <r>
    <n v="33999"/>
    <x v="2"/>
    <n v="69"/>
    <x v="1"/>
    <x v="0"/>
    <s v="Kia"/>
    <x v="8"/>
    <x v="0"/>
  </r>
  <r>
    <n v="28506"/>
    <x v="2"/>
    <n v="58"/>
    <x v="1"/>
    <x v="0"/>
    <s v="Ford"/>
    <x v="2"/>
    <x v="1"/>
  </r>
  <r>
    <n v="142501"/>
    <x v="0"/>
    <n v="54"/>
    <x v="1"/>
    <x v="0"/>
    <s v="Dodge"/>
    <x v="3"/>
    <x v="1"/>
  </r>
  <r>
    <n v="143533"/>
    <x v="0"/>
    <n v="61"/>
    <x v="1"/>
    <x v="0"/>
    <s v="Subaru"/>
    <x v="3"/>
    <x v="1"/>
  </r>
  <r>
    <n v="150000"/>
    <x v="0"/>
    <n v="52"/>
    <x v="1"/>
    <x v="2"/>
    <s v="Ford"/>
    <x v="1"/>
    <x v="1"/>
  </r>
  <r>
    <n v="41689"/>
    <x v="1"/>
    <n v="35"/>
    <x v="0"/>
    <x v="1"/>
    <s v="BMW"/>
    <x v="6"/>
    <x v="1"/>
  </r>
  <r>
    <n v="84844"/>
    <x v="1"/>
    <n v="28"/>
    <x v="2"/>
    <x v="1"/>
    <s v="Mitsubishi"/>
    <x v="1"/>
    <x v="0"/>
  </r>
  <r>
    <n v="100030"/>
    <x v="0"/>
    <n v="41"/>
    <x v="0"/>
    <x v="0"/>
    <s v="Mitsubishi"/>
    <x v="8"/>
    <x v="0"/>
  </r>
  <r>
    <n v="57136"/>
    <x v="1"/>
    <n v="65"/>
    <x v="1"/>
    <x v="3"/>
    <s v="Hyundai"/>
    <x v="1"/>
    <x v="0"/>
  </r>
  <r>
    <n v="116581"/>
    <x v="0"/>
    <n v="62"/>
    <x v="1"/>
    <x v="2"/>
    <s v="Subaru"/>
    <x v="0"/>
    <x v="0"/>
  </r>
  <r>
    <n v="140317"/>
    <x v="0"/>
    <n v="49"/>
    <x v="1"/>
    <x v="0"/>
    <s v="Mitsubishi"/>
    <x v="5"/>
    <x v="1"/>
  </r>
  <r>
    <n v="103830"/>
    <x v="0"/>
    <n v="59"/>
    <x v="1"/>
    <x v="0"/>
    <s v="Chevrolet"/>
    <x v="5"/>
    <x v="0"/>
  </r>
  <r>
    <n v="28115"/>
    <x v="2"/>
    <n v="57"/>
    <x v="1"/>
    <x v="1"/>
    <s v="Toyota"/>
    <x v="0"/>
    <x v="1"/>
  </r>
  <r>
    <n v="125757"/>
    <x v="0"/>
    <n v="65"/>
    <x v="1"/>
    <x v="2"/>
    <s v="Lincoln"/>
    <x v="0"/>
    <x v="1"/>
  </r>
  <r>
    <n v="126060"/>
    <x v="0"/>
    <n v="65"/>
    <x v="1"/>
    <x v="0"/>
    <s v="Cadillac"/>
    <x v="5"/>
    <x v="1"/>
  </r>
  <r>
    <n v="114157"/>
    <x v="0"/>
    <n v="24"/>
    <x v="2"/>
    <x v="0"/>
    <s v="Jeep"/>
    <x v="0"/>
    <x v="1"/>
  </r>
  <r>
    <n v="144053"/>
    <x v="0"/>
    <n v="21"/>
    <x v="2"/>
    <x v="2"/>
    <s v="Ford"/>
    <x v="5"/>
    <x v="1"/>
  </r>
  <r>
    <n v="42169"/>
    <x v="1"/>
    <n v="68"/>
    <x v="1"/>
    <x v="0"/>
    <s v="Dodge"/>
    <x v="6"/>
    <x v="0"/>
  </r>
  <r>
    <n v="125654"/>
    <x v="0"/>
    <n v="41"/>
    <x v="0"/>
    <x v="0"/>
    <s v="Hyundai"/>
    <x v="7"/>
    <x v="1"/>
  </r>
  <r>
    <n v="115146"/>
    <x v="0"/>
    <n v="39"/>
    <x v="0"/>
    <x v="0"/>
    <s v="Toyota"/>
    <x v="8"/>
    <x v="1"/>
  </r>
  <r>
    <n v="75450"/>
    <x v="1"/>
    <n v="51"/>
    <x v="1"/>
    <x v="2"/>
    <s v="Lincoln"/>
    <x v="7"/>
    <x v="1"/>
  </r>
  <r>
    <n v="130245"/>
    <x v="0"/>
    <n v="24"/>
    <x v="2"/>
    <x v="0"/>
    <s v="Buick"/>
    <x v="2"/>
    <x v="1"/>
  </r>
  <r>
    <n v="86680"/>
    <x v="1"/>
    <n v="56"/>
    <x v="1"/>
    <x v="0"/>
    <s v="Kia"/>
    <x v="2"/>
    <x v="0"/>
  </r>
  <r>
    <n v="39318"/>
    <x v="2"/>
    <n v="72"/>
    <x v="1"/>
    <x v="0"/>
    <s v="Toyota"/>
    <x v="7"/>
    <x v="0"/>
  </r>
  <r>
    <n v="106167"/>
    <x v="0"/>
    <n v="74"/>
    <x v="1"/>
    <x v="2"/>
    <s v="Mitsubishi"/>
    <x v="0"/>
    <x v="1"/>
  </r>
  <r>
    <n v="26700"/>
    <x v="2"/>
    <n v="52"/>
    <x v="1"/>
    <x v="2"/>
    <s v="Honda"/>
    <x v="3"/>
    <x v="1"/>
  </r>
  <r>
    <n v="61238"/>
    <x v="1"/>
    <n v="50"/>
    <x v="1"/>
    <x v="2"/>
    <s v="Chrysler"/>
    <x v="8"/>
    <x v="1"/>
  </r>
  <r>
    <n v="74075"/>
    <x v="1"/>
    <n v="45"/>
    <x v="0"/>
    <x v="1"/>
    <s v="Subaru"/>
    <x v="8"/>
    <x v="1"/>
  </r>
  <r>
    <n v="105239"/>
    <x v="0"/>
    <n v="72"/>
    <x v="1"/>
    <x v="0"/>
    <s v="Ram"/>
    <x v="6"/>
    <x v="1"/>
  </r>
  <r>
    <n v="76299"/>
    <x v="1"/>
    <n v="60"/>
    <x v="1"/>
    <x v="3"/>
    <s v="Kia"/>
    <x v="6"/>
    <x v="1"/>
  </r>
  <r>
    <n v="126363"/>
    <x v="0"/>
    <n v="39"/>
    <x v="0"/>
    <x v="3"/>
    <s v="Buick"/>
    <x v="5"/>
    <x v="0"/>
  </r>
  <r>
    <n v="36970"/>
    <x v="2"/>
    <n v="62"/>
    <x v="1"/>
    <x v="3"/>
    <s v="Dodge"/>
    <x v="1"/>
    <x v="0"/>
  </r>
  <r>
    <n v="82382"/>
    <x v="1"/>
    <n v="38"/>
    <x v="0"/>
    <x v="2"/>
    <s v="Nissan"/>
    <x v="4"/>
    <x v="0"/>
  </r>
  <r>
    <n v="36227"/>
    <x v="2"/>
    <n v="49"/>
    <x v="1"/>
    <x v="3"/>
    <s v="BMW"/>
    <x v="0"/>
    <x v="1"/>
  </r>
  <r>
    <n v="129078"/>
    <x v="0"/>
    <n v="27"/>
    <x v="2"/>
    <x v="2"/>
    <s v="Hyundai"/>
    <x v="7"/>
    <x v="1"/>
  </r>
  <r>
    <n v="128414"/>
    <x v="0"/>
    <n v="44"/>
    <x v="0"/>
    <x v="3"/>
    <s v="Mercedes Benz"/>
    <x v="2"/>
    <x v="1"/>
  </r>
  <r>
    <n v="83566"/>
    <x v="1"/>
    <n v="72"/>
    <x v="1"/>
    <x v="1"/>
    <s v="Toyota"/>
    <x v="4"/>
    <x v="1"/>
  </r>
  <r>
    <n v="102952"/>
    <x v="0"/>
    <n v="59"/>
    <x v="1"/>
    <x v="0"/>
    <s v="Honda"/>
    <x v="0"/>
    <x v="0"/>
  </r>
  <r>
    <n v="90670"/>
    <x v="1"/>
    <n v="52"/>
    <x v="1"/>
    <x v="3"/>
    <s v="Mitsubishi"/>
    <x v="2"/>
    <x v="0"/>
  </r>
  <r>
    <n v="55773"/>
    <x v="1"/>
    <n v="50"/>
    <x v="1"/>
    <x v="1"/>
    <s v="Chrysler"/>
    <x v="4"/>
    <x v="1"/>
  </r>
  <r>
    <n v="109162"/>
    <x v="0"/>
    <n v="22"/>
    <x v="2"/>
    <x v="0"/>
    <s v="Mazda"/>
    <x v="2"/>
    <x v="1"/>
  </r>
  <r>
    <n v="35784"/>
    <x v="2"/>
    <n v="61"/>
    <x v="1"/>
    <x v="2"/>
    <s v="Mazda"/>
    <x v="3"/>
    <x v="0"/>
  </r>
  <r>
    <n v="60384"/>
    <x v="1"/>
    <n v="43"/>
    <x v="0"/>
    <x v="0"/>
    <s v="Hyundai"/>
    <x v="3"/>
    <x v="1"/>
  </r>
  <r>
    <n v="84857"/>
    <x v="1"/>
    <n v="61"/>
    <x v="1"/>
    <x v="0"/>
    <s v="Buick"/>
    <x v="3"/>
    <x v="1"/>
  </r>
  <r>
    <n v="72484"/>
    <x v="1"/>
    <n v="28"/>
    <x v="2"/>
    <x v="1"/>
    <s v="Other"/>
    <x v="3"/>
    <x v="0"/>
  </r>
  <r>
    <n v="71871"/>
    <x v="1"/>
    <n v="61"/>
    <x v="1"/>
    <x v="2"/>
    <s v="Mercedes Benz"/>
    <x v="4"/>
    <x v="0"/>
  </r>
  <r>
    <n v="32633"/>
    <x v="2"/>
    <n v="68"/>
    <x v="1"/>
    <x v="0"/>
    <s v="Jeep"/>
    <x v="0"/>
    <x v="0"/>
  </r>
  <r>
    <n v="106021"/>
    <x v="0"/>
    <n v="37"/>
    <x v="0"/>
    <x v="3"/>
    <s v="Buick"/>
    <x v="2"/>
    <x v="1"/>
  </r>
  <r>
    <n v="49318"/>
    <x v="1"/>
    <n v="69"/>
    <x v="1"/>
    <x v="0"/>
    <s v="Cadillac"/>
    <x v="1"/>
    <x v="0"/>
  </r>
  <r>
    <n v="99072"/>
    <x v="1"/>
    <n v="29"/>
    <x v="2"/>
    <x v="0"/>
    <s v="Subaru"/>
    <x v="4"/>
    <x v="1"/>
  </r>
  <r>
    <n v="77525"/>
    <x v="1"/>
    <n v="30"/>
    <x v="2"/>
    <x v="2"/>
    <s v="Chrysler"/>
    <x v="0"/>
    <x v="0"/>
  </r>
  <r>
    <n v="98596"/>
    <x v="1"/>
    <n v="63"/>
    <x v="1"/>
    <x v="2"/>
    <s v="Dodge"/>
    <x v="1"/>
    <x v="1"/>
  </r>
  <r>
    <n v="82331"/>
    <x v="1"/>
    <n v="36"/>
    <x v="0"/>
    <x v="1"/>
    <s v="BMW"/>
    <x v="7"/>
    <x v="0"/>
  </r>
  <r>
    <n v="124026"/>
    <x v="0"/>
    <n v="41"/>
    <x v="0"/>
    <x v="2"/>
    <s v="Buick"/>
    <x v="1"/>
    <x v="1"/>
  </r>
  <r>
    <n v="33517"/>
    <x v="2"/>
    <n v="23"/>
    <x v="2"/>
    <x v="0"/>
    <s v="Nissan"/>
    <x v="1"/>
    <x v="1"/>
  </r>
  <r>
    <n v="96280"/>
    <x v="1"/>
    <n v="76"/>
    <x v="1"/>
    <x v="0"/>
    <s v="Buick"/>
    <x v="3"/>
    <x v="1"/>
  </r>
  <r>
    <n v="113167"/>
    <x v="0"/>
    <n v="56"/>
    <x v="1"/>
    <x v="2"/>
    <s v="Mitsubishi"/>
    <x v="6"/>
    <x v="0"/>
  </r>
  <r>
    <n v="103053"/>
    <x v="0"/>
    <n v="42"/>
    <x v="0"/>
    <x v="2"/>
    <s v="Chevrolet"/>
    <x v="5"/>
    <x v="0"/>
  </r>
  <r>
    <n v="78778"/>
    <x v="1"/>
    <n v="51"/>
    <x v="1"/>
    <x v="0"/>
    <s v="Jeep"/>
    <x v="2"/>
    <x v="0"/>
  </r>
  <r>
    <n v="79425"/>
    <x v="1"/>
    <n v="63"/>
    <x v="1"/>
    <x v="3"/>
    <s v="Cadillac"/>
    <x v="5"/>
    <x v="1"/>
  </r>
  <r>
    <n v="137021"/>
    <x v="0"/>
    <n v="58"/>
    <x v="1"/>
    <x v="2"/>
    <s v="Nissan"/>
    <x v="6"/>
    <x v="1"/>
  </r>
  <r>
    <n v="97230"/>
    <x v="1"/>
    <n v="30"/>
    <x v="2"/>
    <x v="2"/>
    <s v="Buick"/>
    <x v="8"/>
    <x v="0"/>
  </r>
  <r>
    <n v="46276"/>
    <x v="1"/>
    <n v="44"/>
    <x v="0"/>
    <x v="0"/>
    <s v="Lincoln"/>
    <x v="4"/>
    <x v="1"/>
  </r>
  <r>
    <n v="74615"/>
    <x v="1"/>
    <n v="55"/>
    <x v="1"/>
    <x v="3"/>
    <s v="BMW"/>
    <x v="7"/>
    <x v="0"/>
  </r>
  <r>
    <n v="48323"/>
    <x v="1"/>
    <n v="31"/>
    <x v="0"/>
    <x v="3"/>
    <s v="Ram"/>
    <x v="3"/>
    <x v="0"/>
  </r>
  <r>
    <n v="139183"/>
    <x v="0"/>
    <n v="67"/>
    <x v="1"/>
    <x v="3"/>
    <s v="Nissan"/>
    <x v="3"/>
    <x v="1"/>
  </r>
  <r>
    <n v="98860"/>
    <x v="1"/>
    <n v="25"/>
    <x v="2"/>
    <x v="3"/>
    <s v="Cadillac"/>
    <x v="2"/>
    <x v="0"/>
  </r>
  <r>
    <n v="111916"/>
    <x v="0"/>
    <n v="53"/>
    <x v="1"/>
    <x v="0"/>
    <s v="Nissan"/>
    <x v="7"/>
    <x v="0"/>
  </r>
  <r>
    <n v="89113"/>
    <x v="1"/>
    <n v="46"/>
    <x v="1"/>
    <x v="3"/>
    <s v="Buick"/>
    <x v="0"/>
    <x v="0"/>
  </r>
  <r>
    <n v="125624"/>
    <x v="0"/>
    <n v="66"/>
    <x v="1"/>
    <x v="1"/>
    <s v="Honda"/>
    <x v="3"/>
    <x v="1"/>
  </r>
  <r>
    <n v="20000"/>
    <x v="2"/>
    <n v="47"/>
    <x v="1"/>
    <x v="2"/>
    <s v="Mazda"/>
    <x v="7"/>
    <x v="1"/>
  </r>
  <r>
    <n v="54653"/>
    <x v="1"/>
    <n v="74"/>
    <x v="1"/>
    <x v="0"/>
    <s v="Cadillac"/>
    <x v="1"/>
    <x v="0"/>
  </r>
  <r>
    <n v="100352"/>
    <x v="0"/>
    <n v="38"/>
    <x v="0"/>
    <x v="3"/>
    <s v="Lincoln"/>
    <x v="4"/>
    <x v="0"/>
  </r>
  <r>
    <n v="60447"/>
    <x v="1"/>
    <n v="39"/>
    <x v="0"/>
    <x v="0"/>
    <s v="Lincoln"/>
    <x v="1"/>
    <x v="1"/>
  </r>
  <r>
    <n v="92620"/>
    <x v="1"/>
    <n v="35"/>
    <x v="0"/>
    <x v="2"/>
    <s v="Lincoln"/>
    <x v="4"/>
    <x v="0"/>
  </r>
  <r>
    <n v="109538"/>
    <x v="0"/>
    <n v="37"/>
    <x v="0"/>
    <x v="0"/>
    <s v="Chevrolet"/>
    <x v="0"/>
    <x v="1"/>
  </r>
  <r>
    <n v="124776"/>
    <x v="0"/>
    <n v="53"/>
    <x v="1"/>
    <x v="0"/>
    <s v="Chevrolet"/>
    <x v="8"/>
    <x v="0"/>
  </r>
  <r>
    <n v="123605"/>
    <x v="0"/>
    <n v="70"/>
    <x v="1"/>
    <x v="2"/>
    <s v="Ford"/>
    <x v="6"/>
    <x v="1"/>
  </r>
  <r>
    <n v="49790"/>
    <x v="1"/>
    <n v="57"/>
    <x v="1"/>
    <x v="3"/>
    <s v="BMW"/>
    <x v="4"/>
    <x v="1"/>
  </r>
  <r>
    <n v="71960"/>
    <x v="1"/>
    <n v="72"/>
    <x v="1"/>
    <x v="1"/>
    <s v="Cadillac"/>
    <x v="4"/>
    <x v="0"/>
  </r>
  <r>
    <n v="58825"/>
    <x v="1"/>
    <n v="54"/>
    <x v="1"/>
    <x v="0"/>
    <s v="BMW"/>
    <x v="4"/>
    <x v="1"/>
  </r>
  <r>
    <n v="100125"/>
    <x v="0"/>
    <n v="42"/>
    <x v="0"/>
    <x v="0"/>
    <s v="Toyota"/>
    <x v="1"/>
    <x v="0"/>
  </r>
  <r>
    <n v="65317"/>
    <x v="1"/>
    <n v="59"/>
    <x v="1"/>
    <x v="1"/>
    <s v="Other"/>
    <x v="4"/>
    <x v="1"/>
  </r>
  <r>
    <n v="149337"/>
    <x v="0"/>
    <n v="22"/>
    <x v="2"/>
    <x v="1"/>
    <s v="Toyota"/>
    <x v="1"/>
    <x v="1"/>
  </r>
  <r>
    <n v="117428"/>
    <x v="0"/>
    <n v="30"/>
    <x v="2"/>
    <x v="1"/>
    <s v="Buick"/>
    <x v="5"/>
    <x v="1"/>
  </r>
  <r>
    <n v="75566"/>
    <x v="1"/>
    <n v="27"/>
    <x v="2"/>
    <x v="3"/>
    <s v="Kia"/>
    <x v="2"/>
    <x v="0"/>
  </r>
  <r>
    <n v="62263"/>
    <x v="1"/>
    <n v="30"/>
    <x v="2"/>
    <x v="1"/>
    <s v="Ford"/>
    <x v="0"/>
    <x v="0"/>
  </r>
  <r>
    <n v="71614"/>
    <x v="1"/>
    <n v="61"/>
    <x v="1"/>
    <x v="2"/>
    <s v="Cadillac"/>
    <x v="6"/>
    <x v="0"/>
  </r>
  <r>
    <n v="25673"/>
    <x v="2"/>
    <n v="61"/>
    <x v="1"/>
    <x v="1"/>
    <s v="Buick"/>
    <x v="6"/>
    <x v="1"/>
  </r>
  <r>
    <n v="142717"/>
    <x v="0"/>
    <n v="27"/>
    <x v="2"/>
    <x v="3"/>
    <s v="Lincoln"/>
    <x v="0"/>
    <x v="1"/>
  </r>
  <r>
    <n v="72620"/>
    <x v="1"/>
    <n v="20"/>
    <x v="2"/>
    <x v="1"/>
    <s v="Mazda"/>
    <x v="0"/>
    <x v="0"/>
  </r>
  <r>
    <n v="146795"/>
    <x v="0"/>
    <n v="55"/>
    <x v="1"/>
    <x v="2"/>
    <s v="Lincoln"/>
    <x v="5"/>
    <x v="1"/>
  </r>
  <r>
    <n v="36110"/>
    <x v="2"/>
    <n v="76"/>
    <x v="1"/>
    <x v="2"/>
    <s v="Lincoln"/>
    <x v="6"/>
    <x v="0"/>
  </r>
  <r>
    <n v="41817"/>
    <x v="1"/>
    <n v="31"/>
    <x v="0"/>
    <x v="3"/>
    <s v="Cadillac"/>
    <x v="3"/>
    <x v="1"/>
  </r>
  <r>
    <n v="139997"/>
    <x v="0"/>
    <n v="52"/>
    <x v="1"/>
    <x v="1"/>
    <s v="Honda"/>
    <x v="5"/>
    <x v="1"/>
  </r>
  <r>
    <n v="124306"/>
    <x v="0"/>
    <n v="29"/>
    <x v="2"/>
    <x v="3"/>
    <s v="Honda"/>
    <x v="8"/>
    <x v="1"/>
  </r>
  <r>
    <n v="143087"/>
    <x v="0"/>
    <n v="43"/>
    <x v="0"/>
    <x v="3"/>
    <s v="Mitsubishi"/>
    <x v="4"/>
    <x v="1"/>
  </r>
  <r>
    <n v="144087"/>
    <x v="0"/>
    <n v="61"/>
    <x v="1"/>
    <x v="0"/>
    <s v="Toyota"/>
    <x v="4"/>
    <x v="1"/>
  </r>
  <r>
    <n v="107838"/>
    <x v="0"/>
    <n v="41"/>
    <x v="0"/>
    <x v="0"/>
    <s v="Other"/>
    <x v="6"/>
    <x v="0"/>
  </r>
  <r>
    <n v="104668"/>
    <x v="0"/>
    <n v="72"/>
    <x v="1"/>
    <x v="0"/>
    <s v="Honda"/>
    <x v="0"/>
    <x v="1"/>
  </r>
  <r>
    <n v="82094"/>
    <x v="1"/>
    <n v="47"/>
    <x v="1"/>
    <x v="3"/>
    <s v="Honda"/>
    <x v="7"/>
    <x v="0"/>
  </r>
  <r>
    <n v="64792"/>
    <x v="1"/>
    <n v="34"/>
    <x v="0"/>
    <x v="0"/>
    <s v="Lincoln"/>
    <x v="4"/>
    <x v="0"/>
  </r>
  <r>
    <n v="27453"/>
    <x v="2"/>
    <n v="25"/>
    <x v="2"/>
    <x v="3"/>
    <s v="Lincoln"/>
    <x v="7"/>
    <x v="1"/>
  </r>
  <r>
    <n v="25582"/>
    <x v="2"/>
    <n v="76"/>
    <x v="1"/>
    <x v="2"/>
    <s v="Honda"/>
    <x v="2"/>
    <x v="1"/>
  </r>
  <r>
    <n v="42911"/>
    <x v="1"/>
    <n v="53"/>
    <x v="1"/>
    <x v="3"/>
    <s v="Mitsubishi"/>
    <x v="4"/>
    <x v="1"/>
  </r>
  <r>
    <n v="91627"/>
    <x v="1"/>
    <n v="36"/>
    <x v="0"/>
    <x v="0"/>
    <s v="Lincoln"/>
    <x v="5"/>
    <x v="0"/>
  </r>
  <r>
    <n v="100615"/>
    <x v="0"/>
    <n v="65"/>
    <x v="1"/>
    <x v="2"/>
    <s v="Nissan"/>
    <x v="0"/>
    <x v="1"/>
  </r>
  <r>
    <n v="115148"/>
    <x v="0"/>
    <n v="49"/>
    <x v="1"/>
    <x v="3"/>
    <s v="Jeep"/>
    <x v="1"/>
    <x v="0"/>
  </r>
  <r>
    <n v="127196"/>
    <x v="0"/>
    <n v="79"/>
    <x v="1"/>
    <x v="0"/>
    <s v="Other"/>
    <x v="0"/>
    <x v="1"/>
  </r>
  <r>
    <n v="43176"/>
    <x v="1"/>
    <n v="27"/>
    <x v="2"/>
    <x v="3"/>
    <s v="BMW"/>
    <x v="1"/>
    <x v="1"/>
  </r>
  <r>
    <n v="36823"/>
    <x v="2"/>
    <n v="53"/>
    <x v="1"/>
    <x v="0"/>
    <s v="Mitsubishi"/>
    <x v="6"/>
    <x v="1"/>
  </r>
  <r>
    <n v="141797"/>
    <x v="0"/>
    <n v="66"/>
    <x v="1"/>
    <x v="0"/>
    <s v="Dodge"/>
    <x v="7"/>
    <x v="1"/>
  </r>
  <r>
    <n v="77404"/>
    <x v="1"/>
    <n v="30"/>
    <x v="2"/>
    <x v="2"/>
    <s v="Mitsubishi"/>
    <x v="4"/>
    <x v="0"/>
  </r>
  <r>
    <n v="95002"/>
    <x v="1"/>
    <n v="66"/>
    <x v="1"/>
    <x v="0"/>
    <s v="Nissan"/>
    <x v="8"/>
    <x v="1"/>
  </r>
  <r>
    <n v="64706"/>
    <x v="1"/>
    <n v="24"/>
    <x v="2"/>
    <x v="1"/>
    <s v="Honda"/>
    <x v="3"/>
    <x v="0"/>
  </r>
  <r>
    <n v="87499"/>
    <x v="1"/>
    <n v="54"/>
    <x v="1"/>
    <x v="3"/>
    <s v="Dodge"/>
    <x v="0"/>
    <x v="0"/>
  </r>
  <r>
    <n v="116114"/>
    <x v="0"/>
    <n v="22"/>
    <x v="2"/>
    <x v="3"/>
    <s v="Honda"/>
    <x v="1"/>
    <x v="1"/>
  </r>
  <r>
    <n v="114418"/>
    <x v="0"/>
    <n v="55"/>
    <x v="1"/>
    <x v="2"/>
    <s v="Mazda"/>
    <x v="1"/>
    <x v="0"/>
  </r>
  <r>
    <n v="34502"/>
    <x v="2"/>
    <n v="74"/>
    <x v="1"/>
    <x v="0"/>
    <s v="Nissan"/>
    <x v="3"/>
    <x v="0"/>
  </r>
  <r>
    <n v="137380"/>
    <x v="0"/>
    <n v="55"/>
    <x v="1"/>
    <x v="3"/>
    <s v="Ford"/>
    <x v="6"/>
    <x v="1"/>
  </r>
  <r>
    <n v="31584"/>
    <x v="2"/>
    <n v="45"/>
    <x v="0"/>
    <x v="0"/>
    <s v="Mazda"/>
    <x v="3"/>
    <x v="1"/>
  </r>
  <r>
    <n v="40191"/>
    <x v="1"/>
    <n v="49"/>
    <x v="1"/>
    <x v="2"/>
    <s v="Ram"/>
    <x v="2"/>
    <x v="1"/>
  </r>
  <r>
    <n v="146079"/>
    <x v="0"/>
    <n v="80"/>
    <x v="1"/>
    <x v="1"/>
    <s v="Dodge"/>
    <x v="6"/>
    <x v="1"/>
  </r>
  <r>
    <n v="138433"/>
    <x v="0"/>
    <n v="79"/>
    <x v="1"/>
    <x v="0"/>
    <s v="Honda"/>
    <x v="1"/>
    <x v="1"/>
  </r>
  <r>
    <n v="105845"/>
    <x v="0"/>
    <n v="60"/>
    <x v="1"/>
    <x v="0"/>
    <s v="Other"/>
    <x v="0"/>
    <x v="0"/>
  </r>
  <r>
    <n v="54241"/>
    <x v="1"/>
    <n v="73"/>
    <x v="1"/>
    <x v="0"/>
    <s v="Dodge"/>
    <x v="7"/>
    <x v="0"/>
  </r>
  <r>
    <n v="71725"/>
    <x v="1"/>
    <n v="78"/>
    <x v="1"/>
    <x v="2"/>
    <s v="Subaru"/>
    <x v="2"/>
    <x v="0"/>
  </r>
  <r>
    <n v="115217"/>
    <x v="0"/>
    <n v="57"/>
    <x v="1"/>
    <x v="2"/>
    <s v="Mitsubishi"/>
    <x v="2"/>
    <x v="0"/>
  </r>
  <r>
    <n v="20000"/>
    <x v="2"/>
    <n v="49"/>
    <x v="1"/>
    <x v="0"/>
    <s v="Toyota"/>
    <x v="4"/>
    <x v="1"/>
  </r>
  <r>
    <n v="127560"/>
    <x v="0"/>
    <n v="80"/>
    <x v="1"/>
    <x v="2"/>
    <s v="Mitsubishi"/>
    <x v="3"/>
    <x v="1"/>
  </r>
  <r>
    <n v="109048"/>
    <x v="0"/>
    <n v="55"/>
    <x v="1"/>
    <x v="2"/>
    <s v="Ram"/>
    <x v="7"/>
    <x v="0"/>
  </r>
  <r>
    <n v="20000"/>
    <x v="2"/>
    <n v="61"/>
    <x v="1"/>
    <x v="1"/>
    <s v="Chrysler"/>
    <x v="0"/>
    <x v="1"/>
  </r>
  <r>
    <n v="74263"/>
    <x v="1"/>
    <n v="79"/>
    <x v="1"/>
    <x v="0"/>
    <s v="Mitsubishi"/>
    <x v="8"/>
    <x v="0"/>
  </r>
  <r>
    <n v="24662"/>
    <x v="2"/>
    <n v="76"/>
    <x v="1"/>
    <x v="0"/>
    <s v="Dodge"/>
    <x v="5"/>
    <x v="1"/>
  </r>
  <r>
    <n v="129495"/>
    <x v="0"/>
    <n v="33"/>
    <x v="0"/>
    <x v="2"/>
    <s v="Toyota"/>
    <x v="3"/>
    <x v="1"/>
  </r>
  <r>
    <n v="38457"/>
    <x v="2"/>
    <n v="73"/>
    <x v="1"/>
    <x v="1"/>
    <s v="Kia"/>
    <x v="8"/>
    <x v="0"/>
  </r>
  <r>
    <n v="69829"/>
    <x v="1"/>
    <n v="75"/>
    <x v="1"/>
    <x v="3"/>
    <s v="Mitsubishi"/>
    <x v="0"/>
    <x v="1"/>
  </r>
  <r>
    <n v="55160"/>
    <x v="1"/>
    <n v="64"/>
    <x v="1"/>
    <x v="2"/>
    <s v="Dodge"/>
    <x v="4"/>
    <x v="0"/>
  </r>
  <r>
    <n v="51199"/>
    <x v="1"/>
    <n v="70"/>
    <x v="1"/>
    <x v="3"/>
    <s v="Toyota"/>
    <x v="3"/>
    <x v="0"/>
  </r>
  <r>
    <n v="150000"/>
    <x v="0"/>
    <n v="67"/>
    <x v="1"/>
    <x v="3"/>
    <s v="Toyota"/>
    <x v="3"/>
    <x v="1"/>
  </r>
  <r>
    <n v="126956"/>
    <x v="0"/>
    <n v="46"/>
    <x v="1"/>
    <x v="3"/>
    <s v="Other"/>
    <x v="1"/>
    <x v="1"/>
  </r>
  <r>
    <n v="109592"/>
    <x v="0"/>
    <n v="65"/>
    <x v="1"/>
    <x v="0"/>
    <s v="Jeep"/>
    <x v="0"/>
    <x v="1"/>
  </r>
  <r>
    <n v="84964"/>
    <x v="1"/>
    <n v="52"/>
    <x v="1"/>
    <x v="2"/>
    <s v="Lincoln"/>
    <x v="2"/>
    <x v="0"/>
  </r>
  <r>
    <n v="105976"/>
    <x v="0"/>
    <n v="45"/>
    <x v="0"/>
    <x v="3"/>
    <s v="Lincoln"/>
    <x v="1"/>
    <x v="0"/>
  </r>
  <r>
    <n v="58686"/>
    <x v="1"/>
    <n v="72"/>
    <x v="1"/>
    <x v="2"/>
    <s v="Nissan"/>
    <x v="7"/>
    <x v="0"/>
  </r>
  <r>
    <n v="38758"/>
    <x v="2"/>
    <n v="77"/>
    <x v="1"/>
    <x v="1"/>
    <s v="Subaru"/>
    <x v="2"/>
    <x v="0"/>
  </r>
  <r>
    <n v="60784"/>
    <x v="1"/>
    <n v="24"/>
    <x v="2"/>
    <x v="2"/>
    <s v="Mercedes Benz"/>
    <x v="2"/>
    <x v="0"/>
  </r>
  <r>
    <n v="60894"/>
    <x v="1"/>
    <n v="68"/>
    <x v="1"/>
    <x v="0"/>
    <s v="Mitsubishi"/>
    <x v="6"/>
    <x v="0"/>
  </r>
  <r>
    <n v="109736"/>
    <x v="0"/>
    <n v="60"/>
    <x v="1"/>
    <x v="0"/>
    <s v="BMW"/>
    <x v="4"/>
    <x v="1"/>
  </r>
  <r>
    <n v="52307"/>
    <x v="1"/>
    <n v="25"/>
    <x v="2"/>
    <x v="0"/>
    <s v="Buick"/>
    <x v="4"/>
    <x v="0"/>
  </r>
  <r>
    <n v="80211"/>
    <x v="1"/>
    <n v="38"/>
    <x v="0"/>
    <x v="0"/>
    <s v="Lincoln"/>
    <x v="7"/>
    <x v="0"/>
  </r>
  <r>
    <n v="104224"/>
    <x v="0"/>
    <n v="21"/>
    <x v="2"/>
    <x v="0"/>
    <s v="Subaru"/>
    <x v="3"/>
    <x v="1"/>
  </r>
  <r>
    <n v="105728"/>
    <x v="0"/>
    <n v="65"/>
    <x v="1"/>
    <x v="3"/>
    <s v="Other"/>
    <x v="3"/>
    <x v="1"/>
  </r>
  <r>
    <n v="66938"/>
    <x v="1"/>
    <n v="62"/>
    <x v="1"/>
    <x v="1"/>
    <s v="Buick"/>
    <x v="7"/>
    <x v="0"/>
  </r>
  <r>
    <n v="36716"/>
    <x v="2"/>
    <n v="61"/>
    <x v="1"/>
    <x v="3"/>
    <s v="Jeep"/>
    <x v="8"/>
    <x v="0"/>
  </r>
  <r>
    <n v="36260"/>
    <x v="2"/>
    <n v="26"/>
    <x v="2"/>
    <x v="0"/>
    <s v="Hyundai"/>
    <x v="0"/>
    <x v="1"/>
  </r>
  <r>
    <n v="140589"/>
    <x v="0"/>
    <n v="67"/>
    <x v="1"/>
    <x v="1"/>
    <s v="Chrysler"/>
    <x v="3"/>
    <x v="1"/>
  </r>
  <r>
    <n v="54581"/>
    <x v="1"/>
    <n v="60"/>
    <x v="1"/>
    <x v="1"/>
    <s v="Mercedes Benz"/>
    <x v="1"/>
    <x v="0"/>
  </r>
  <r>
    <n v="115728"/>
    <x v="0"/>
    <n v="24"/>
    <x v="2"/>
    <x v="1"/>
    <s v="Buick"/>
    <x v="5"/>
    <x v="1"/>
  </r>
  <r>
    <n v="113863"/>
    <x v="0"/>
    <n v="40"/>
    <x v="0"/>
    <x v="0"/>
    <s v="Mitsubishi"/>
    <x v="3"/>
    <x v="1"/>
  </r>
  <r>
    <n v="131466"/>
    <x v="0"/>
    <n v="71"/>
    <x v="1"/>
    <x v="3"/>
    <s v="Mercedes Benz"/>
    <x v="0"/>
    <x v="1"/>
  </r>
  <r>
    <n v="46973"/>
    <x v="1"/>
    <n v="68"/>
    <x v="1"/>
    <x v="0"/>
    <s v="Lincoln"/>
    <x v="4"/>
    <x v="0"/>
  </r>
  <r>
    <n v="69350"/>
    <x v="1"/>
    <n v="43"/>
    <x v="0"/>
    <x v="1"/>
    <s v="Mitsubishi"/>
    <x v="2"/>
    <x v="1"/>
  </r>
  <r>
    <n v="116643"/>
    <x v="0"/>
    <n v="40"/>
    <x v="0"/>
    <x v="0"/>
    <s v="Other"/>
    <x v="6"/>
    <x v="0"/>
  </r>
  <r>
    <n v="97399"/>
    <x v="1"/>
    <n v="73"/>
    <x v="1"/>
    <x v="0"/>
    <s v="Kia"/>
    <x v="6"/>
    <x v="1"/>
  </r>
  <r>
    <n v="140451"/>
    <x v="0"/>
    <n v="59"/>
    <x v="1"/>
    <x v="1"/>
    <s v="Other"/>
    <x v="0"/>
    <x v="1"/>
  </r>
  <r>
    <n v="92098"/>
    <x v="1"/>
    <n v="40"/>
    <x v="0"/>
    <x v="3"/>
    <s v="Buick"/>
    <x v="4"/>
    <x v="0"/>
  </r>
  <r>
    <n v="56993"/>
    <x v="1"/>
    <n v="33"/>
    <x v="0"/>
    <x v="2"/>
    <s v="Ram"/>
    <x v="7"/>
    <x v="0"/>
  </r>
  <r>
    <n v="32086"/>
    <x v="2"/>
    <n v="49"/>
    <x v="1"/>
    <x v="3"/>
    <s v="Mitsubishi"/>
    <x v="6"/>
    <x v="1"/>
  </r>
  <r>
    <n v="44333"/>
    <x v="1"/>
    <n v="47"/>
    <x v="1"/>
    <x v="0"/>
    <s v="Toyota"/>
    <x v="3"/>
    <x v="1"/>
  </r>
  <r>
    <n v="76228"/>
    <x v="1"/>
    <n v="36"/>
    <x v="0"/>
    <x v="2"/>
    <s v="Ford"/>
    <x v="1"/>
    <x v="0"/>
  </r>
  <r>
    <n v="127543"/>
    <x v="0"/>
    <n v="27"/>
    <x v="2"/>
    <x v="0"/>
    <s v="Hyundai"/>
    <x v="5"/>
    <x v="1"/>
  </r>
  <r>
    <n v="83660"/>
    <x v="1"/>
    <n v="36"/>
    <x v="0"/>
    <x v="0"/>
    <s v="Hyundai"/>
    <x v="7"/>
    <x v="0"/>
  </r>
  <r>
    <n v="60684"/>
    <x v="1"/>
    <n v="75"/>
    <x v="1"/>
    <x v="1"/>
    <s v="Buick"/>
    <x v="4"/>
    <x v="0"/>
  </r>
  <r>
    <n v="43066"/>
    <x v="1"/>
    <n v="20"/>
    <x v="2"/>
    <x v="0"/>
    <s v="Hyundai"/>
    <x v="0"/>
    <x v="1"/>
  </r>
  <r>
    <n v="120868"/>
    <x v="0"/>
    <n v="60"/>
    <x v="1"/>
    <x v="0"/>
    <s v="Cadillac"/>
    <x v="6"/>
    <x v="1"/>
  </r>
  <r>
    <n v="129647"/>
    <x v="0"/>
    <n v="74"/>
    <x v="1"/>
    <x v="2"/>
    <s v="Hyundai"/>
    <x v="6"/>
    <x v="1"/>
  </r>
  <r>
    <n v="32588"/>
    <x v="2"/>
    <n v="73"/>
    <x v="1"/>
    <x v="2"/>
    <s v="Buick"/>
    <x v="2"/>
    <x v="0"/>
  </r>
  <r>
    <n v="27988"/>
    <x v="2"/>
    <n v="25"/>
    <x v="2"/>
    <x v="2"/>
    <s v="Ford"/>
    <x v="1"/>
    <x v="1"/>
  </r>
  <r>
    <n v="69555"/>
    <x v="1"/>
    <n v="55"/>
    <x v="1"/>
    <x v="3"/>
    <s v="Nissan"/>
    <x v="8"/>
    <x v="1"/>
  </r>
  <r>
    <n v="133636"/>
    <x v="0"/>
    <n v="53"/>
    <x v="1"/>
    <x v="3"/>
    <s v="Buick"/>
    <x v="8"/>
    <x v="1"/>
  </r>
  <r>
    <n v="23957"/>
    <x v="2"/>
    <n v="64"/>
    <x v="1"/>
    <x v="3"/>
    <s v="Cadillac"/>
    <x v="5"/>
    <x v="0"/>
  </r>
  <r>
    <n v="124234"/>
    <x v="0"/>
    <n v="61"/>
    <x v="1"/>
    <x v="1"/>
    <s v="Buick"/>
    <x v="3"/>
    <x v="1"/>
  </r>
  <r>
    <n v="28263"/>
    <x v="2"/>
    <n v="28"/>
    <x v="2"/>
    <x v="3"/>
    <s v="Chevrolet"/>
    <x v="1"/>
    <x v="1"/>
  </r>
  <r>
    <n v="24702"/>
    <x v="2"/>
    <n v="35"/>
    <x v="0"/>
    <x v="3"/>
    <s v="Cadillac"/>
    <x v="7"/>
    <x v="1"/>
  </r>
  <r>
    <n v="98007"/>
    <x v="1"/>
    <n v="39"/>
    <x v="0"/>
    <x v="1"/>
    <s v="Hyundai"/>
    <x v="2"/>
    <x v="1"/>
  </r>
  <r>
    <n v="59424"/>
    <x v="1"/>
    <n v="69"/>
    <x v="1"/>
    <x v="3"/>
    <s v="Ram"/>
    <x v="7"/>
    <x v="0"/>
  </r>
  <r>
    <n v="94846"/>
    <x v="1"/>
    <n v="53"/>
    <x v="1"/>
    <x v="0"/>
    <s v="Dodge"/>
    <x v="4"/>
    <x v="0"/>
  </r>
  <r>
    <n v="37528"/>
    <x v="2"/>
    <n v="44"/>
    <x v="0"/>
    <x v="3"/>
    <s v="Subaru"/>
    <x v="0"/>
    <x v="1"/>
  </r>
  <r>
    <n v="75892"/>
    <x v="1"/>
    <n v="77"/>
    <x v="1"/>
    <x v="2"/>
    <s v="Subaru"/>
    <x v="5"/>
    <x v="1"/>
  </r>
  <r>
    <n v="61904"/>
    <x v="1"/>
    <n v="53"/>
    <x v="1"/>
    <x v="0"/>
    <s v="Mercedes Benz"/>
    <x v="2"/>
    <x v="1"/>
  </r>
  <r>
    <n v="128183"/>
    <x v="0"/>
    <n v="35"/>
    <x v="0"/>
    <x v="0"/>
    <s v="Subaru"/>
    <x v="6"/>
    <x v="1"/>
  </r>
  <r>
    <n v="76450"/>
    <x v="1"/>
    <n v="36"/>
    <x v="0"/>
    <x v="0"/>
    <s v="BMW"/>
    <x v="4"/>
    <x v="0"/>
  </r>
  <r>
    <n v="46801"/>
    <x v="1"/>
    <n v="33"/>
    <x v="0"/>
    <x v="2"/>
    <s v="Chevrolet"/>
    <x v="0"/>
    <x v="1"/>
  </r>
  <r>
    <n v="46867"/>
    <x v="1"/>
    <n v="23"/>
    <x v="2"/>
    <x v="2"/>
    <s v="Mercedes Benz"/>
    <x v="5"/>
    <x v="1"/>
  </r>
  <r>
    <n v="96277"/>
    <x v="1"/>
    <n v="36"/>
    <x v="0"/>
    <x v="0"/>
    <s v="Chrysler"/>
    <x v="7"/>
    <x v="0"/>
  </r>
  <r>
    <n v="129515"/>
    <x v="0"/>
    <n v="44"/>
    <x v="0"/>
    <x v="0"/>
    <s v="Subaru"/>
    <x v="8"/>
    <x v="1"/>
  </r>
  <r>
    <n v="51824"/>
    <x v="1"/>
    <n v="79"/>
    <x v="1"/>
    <x v="0"/>
    <s v="Cadillac"/>
    <x v="1"/>
    <x v="0"/>
  </r>
  <r>
    <n v="137547"/>
    <x v="0"/>
    <n v="40"/>
    <x v="0"/>
    <x v="1"/>
    <s v="Jeep"/>
    <x v="2"/>
    <x v="1"/>
  </r>
  <r>
    <n v="25328"/>
    <x v="2"/>
    <n v="29"/>
    <x v="2"/>
    <x v="0"/>
    <s v="Chevrolet"/>
    <x v="5"/>
    <x v="1"/>
  </r>
  <r>
    <n v="93790"/>
    <x v="1"/>
    <n v="56"/>
    <x v="1"/>
    <x v="3"/>
    <s v="Honda"/>
    <x v="3"/>
    <x v="0"/>
  </r>
  <r>
    <n v="129867"/>
    <x v="0"/>
    <n v="31"/>
    <x v="0"/>
    <x v="0"/>
    <s v="Hyundai"/>
    <x v="4"/>
    <x v="1"/>
  </r>
  <r>
    <n v="65123"/>
    <x v="1"/>
    <n v="22"/>
    <x v="2"/>
    <x v="0"/>
    <s v="Kia"/>
    <x v="3"/>
    <x v="0"/>
  </r>
  <r>
    <n v="62713"/>
    <x v="1"/>
    <n v="59"/>
    <x v="1"/>
    <x v="0"/>
    <s v="Mercedes Benz"/>
    <x v="0"/>
    <x v="1"/>
  </r>
  <r>
    <n v="107016"/>
    <x v="0"/>
    <n v="54"/>
    <x v="1"/>
    <x v="1"/>
    <s v="Honda"/>
    <x v="7"/>
    <x v="0"/>
  </r>
  <r>
    <n v="109638"/>
    <x v="0"/>
    <n v="21"/>
    <x v="2"/>
    <x v="1"/>
    <s v="Honda"/>
    <x v="5"/>
    <x v="1"/>
  </r>
  <r>
    <n v="117067"/>
    <x v="0"/>
    <n v="33"/>
    <x v="0"/>
    <x v="3"/>
    <s v="Chrysler"/>
    <x v="8"/>
    <x v="1"/>
  </r>
  <r>
    <n v="150000"/>
    <x v="0"/>
    <n v="54"/>
    <x v="1"/>
    <x v="0"/>
    <s v="Buick"/>
    <x v="3"/>
    <x v="1"/>
  </r>
  <r>
    <n v="122650"/>
    <x v="0"/>
    <n v="72"/>
    <x v="1"/>
    <x v="3"/>
    <s v="Chrysler"/>
    <x v="4"/>
    <x v="1"/>
  </r>
  <r>
    <n v="149919"/>
    <x v="0"/>
    <n v="54"/>
    <x v="1"/>
    <x v="3"/>
    <s v="Mercedes Benz"/>
    <x v="3"/>
    <x v="1"/>
  </r>
  <r>
    <n v="142664"/>
    <x v="0"/>
    <n v="31"/>
    <x v="0"/>
    <x v="3"/>
    <s v="Ram"/>
    <x v="5"/>
    <x v="1"/>
  </r>
  <r>
    <n v="67852"/>
    <x v="1"/>
    <n v="23"/>
    <x v="2"/>
    <x v="3"/>
    <s v="Cadillac"/>
    <x v="5"/>
    <x v="0"/>
  </r>
  <r>
    <n v="30133"/>
    <x v="2"/>
    <n v="68"/>
    <x v="1"/>
    <x v="0"/>
    <s v="Mitsubishi"/>
    <x v="4"/>
    <x v="0"/>
  </r>
  <r>
    <n v="42690"/>
    <x v="1"/>
    <n v="60"/>
    <x v="1"/>
    <x v="0"/>
    <s v="Ram"/>
    <x v="8"/>
    <x v="1"/>
  </r>
  <r>
    <n v="78458"/>
    <x v="1"/>
    <n v="70"/>
    <x v="1"/>
    <x v="1"/>
    <s v="Ram"/>
    <x v="7"/>
    <x v="0"/>
  </r>
  <r>
    <n v="87139"/>
    <x v="1"/>
    <n v="36"/>
    <x v="0"/>
    <x v="1"/>
    <s v="Dodge"/>
    <x v="5"/>
    <x v="0"/>
  </r>
  <r>
    <n v="126464"/>
    <x v="0"/>
    <n v="31"/>
    <x v="0"/>
    <x v="3"/>
    <s v="Other"/>
    <x v="2"/>
    <x v="1"/>
  </r>
  <r>
    <n v="65865"/>
    <x v="1"/>
    <n v="25"/>
    <x v="2"/>
    <x v="0"/>
    <s v="Mitsubishi"/>
    <x v="7"/>
    <x v="0"/>
  </r>
  <r>
    <n v="34957"/>
    <x v="2"/>
    <n v="31"/>
    <x v="0"/>
    <x v="1"/>
    <s v="Mazda"/>
    <x v="2"/>
    <x v="1"/>
  </r>
  <r>
    <n v="101725"/>
    <x v="0"/>
    <n v="20"/>
    <x v="2"/>
    <x v="2"/>
    <s v="Lincoln"/>
    <x v="1"/>
    <x v="0"/>
  </r>
  <r>
    <n v="124597"/>
    <x v="0"/>
    <n v="50"/>
    <x v="1"/>
    <x v="1"/>
    <s v="Ram"/>
    <x v="6"/>
    <x v="0"/>
  </r>
  <r>
    <n v="123729"/>
    <x v="0"/>
    <n v="48"/>
    <x v="1"/>
    <x v="1"/>
    <s v="Chevrolet"/>
    <x v="3"/>
    <x v="0"/>
  </r>
  <r>
    <n v="146313"/>
    <x v="0"/>
    <n v="64"/>
    <x v="1"/>
    <x v="1"/>
    <s v="BMW"/>
    <x v="8"/>
    <x v="1"/>
  </r>
  <r>
    <n v="118862"/>
    <x v="0"/>
    <n v="70"/>
    <x v="1"/>
    <x v="0"/>
    <s v="BMW"/>
    <x v="1"/>
    <x v="1"/>
  </r>
  <r>
    <n v="150000"/>
    <x v="0"/>
    <n v="42"/>
    <x v="0"/>
    <x v="0"/>
    <s v="Mitsubishi"/>
    <x v="4"/>
    <x v="1"/>
  </r>
  <r>
    <n v="20000"/>
    <x v="2"/>
    <n v="40"/>
    <x v="0"/>
    <x v="1"/>
    <s v="Mitsubishi"/>
    <x v="4"/>
    <x v="1"/>
  </r>
  <r>
    <n v="23207"/>
    <x v="2"/>
    <n v="26"/>
    <x v="2"/>
    <x v="2"/>
    <s v="Mazda"/>
    <x v="4"/>
    <x v="1"/>
  </r>
  <r>
    <n v="20106"/>
    <x v="2"/>
    <n v="20"/>
    <x v="2"/>
    <x v="3"/>
    <s v="Jeep"/>
    <x v="7"/>
    <x v="1"/>
  </r>
  <r>
    <n v="72730"/>
    <x v="1"/>
    <n v="32"/>
    <x v="0"/>
    <x v="3"/>
    <s v="Mitsubishi"/>
    <x v="2"/>
    <x v="0"/>
  </r>
  <r>
    <n v="58151"/>
    <x v="1"/>
    <n v="21"/>
    <x v="2"/>
    <x v="0"/>
    <s v="Subaru"/>
    <x v="2"/>
    <x v="0"/>
  </r>
  <r>
    <n v="83751"/>
    <x v="1"/>
    <n v="59"/>
    <x v="1"/>
    <x v="0"/>
    <s v="Buick"/>
    <x v="4"/>
    <x v="0"/>
  </r>
  <r>
    <n v="48122"/>
    <x v="1"/>
    <n v="43"/>
    <x v="0"/>
    <x v="3"/>
    <s v="Toyota"/>
    <x v="0"/>
    <x v="1"/>
  </r>
  <r>
    <n v="140608"/>
    <x v="0"/>
    <n v="67"/>
    <x v="1"/>
    <x v="3"/>
    <s v="Mercedes Benz"/>
    <x v="7"/>
    <x v="1"/>
  </r>
  <r>
    <n v="124231"/>
    <x v="0"/>
    <n v="25"/>
    <x v="2"/>
    <x v="1"/>
    <s v="Cadillac"/>
    <x v="8"/>
    <x v="1"/>
  </r>
  <r>
    <n v="63457"/>
    <x v="1"/>
    <n v="25"/>
    <x v="2"/>
    <x v="0"/>
    <s v="Mazda"/>
    <x v="7"/>
    <x v="0"/>
  </r>
  <r>
    <n v="119124"/>
    <x v="0"/>
    <n v="55"/>
    <x v="1"/>
    <x v="1"/>
    <s v="Subaru"/>
    <x v="8"/>
    <x v="0"/>
  </r>
  <r>
    <n v="83702"/>
    <x v="1"/>
    <n v="57"/>
    <x v="1"/>
    <x v="3"/>
    <s v="Mitsubishi"/>
    <x v="3"/>
    <x v="0"/>
  </r>
  <r>
    <n v="110267"/>
    <x v="0"/>
    <n v="47"/>
    <x v="1"/>
    <x v="0"/>
    <s v="Mazda"/>
    <x v="1"/>
    <x v="0"/>
  </r>
  <r>
    <n v="26630"/>
    <x v="2"/>
    <n v="73"/>
    <x v="1"/>
    <x v="3"/>
    <s v="Jeep"/>
    <x v="7"/>
    <x v="1"/>
  </r>
  <r>
    <n v="66381"/>
    <x v="1"/>
    <n v="75"/>
    <x v="1"/>
    <x v="0"/>
    <s v="Other"/>
    <x v="2"/>
    <x v="0"/>
  </r>
  <r>
    <n v="150000"/>
    <x v="0"/>
    <n v="69"/>
    <x v="1"/>
    <x v="3"/>
    <s v="BMW"/>
    <x v="8"/>
    <x v="1"/>
  </r>
  <r>
    <n v="120281"/>
    <x v="0"/>
    <n v="48"/>
    <x v="1"/>
    <x v="2"/>
    <s v="Chrysler"/>
    <x v="1"/>
    <x v="0"/>
  </r>
  <r>
    <n v="21537"/>
    <x v="2"/>
    <n v="47"/>
    <x v="1"/>
    <x v="0"/>
    <s v="Ram"/>
    <x v="8"/>
    <x v="1"/>
  </r>
  <r>
    <n v="20691"/>
    <x v="2"/>
    <n v="20"/>
    <x v="2"/>
    <x v="0"/>
    <s v="Chevrolet"/>
    <x v="5"/>
    <x v="1"/>
  </r>
  <r>
    <n v="98160"/>
    <x v="1"/>
    <n v="27"/>
    <x v="2"/>
    <x v="0"/>
    <s v="Buick"/>
    <x v="6"/>
    <x v="0"/>
  </r>
  <r>
    <n v="130777"/>
    <x v="0"/>
    <n v="42"/>
    <x v="0"/>
    <x v="2"/>
    <s v="Ram"/>
    <x v="7"/>
    <x v="1"/>
  </r>
  <r>
    <n v="63738"/>
    <x v="1"/>
    <n v="48"/>
    <x v="1"/>
    <x v="1"/>
    <s v="Hyundai"/>
    <x v="0"/>
    <x v="1"/>
  </r>
  <r>
    <n v="124814"/>
    <x v="0"/>
    <n v="62"/>
    <x v="1"/>
    <x v="2"/>
    <s v="Ram"/>
    <x v="0"/>
    <x v="1"/>
  </r>
  <r>
    <n v="75152"/>
    <x v="1"/>
    <n v="69"/>
    <x v="1"/>
    <x v="3"/>
    <s v="Chrysler"/>
    <x v="3"/>
    <x v="1"/>
  </r>
  <r>
    <n v="105454"/>
    <x v="0"/>
    <n v="43"/>
    <x v="0"/>
    <x v="3"/>
    <s v="Mercedes Benz"/>
    <x v="0"/>
    <x v="0"/>
  </r>
  <r>
    <n v="108323"/>
    <x v="0"/>
    <n v="30"/>
    <x v="2"/>
    <x v="0"/>
    <s v="Mitsubishi"/>
    <x v="6"/>
    <x v="1"/>
  </r>
  <r>
    <n v="34196"/>
    <x v="2"/>
    <n v="72"/>
    <x v="1"/>
    <x v="3"/>
    <s v="Toyota"/>
    <x v="0"/>
    <x v="0"/>
  </r>
  <r>
    <n v="34955"/>
    <x v="2"/>
    <n v="73"/>
    <x v="1"/>
    <x v="2"/>
    <s v="Ford"/>
    <x v="8"/>
    <x v="0"/>
  </r>
  <r>
    <n v="71601"/>
    <x v="1"/>
    <n v="43"/>
    <x v="0"/>
    <x v="3"/>
    <s v="Lincoln"/>
    <x v="2"/>
    <x v="1"/>
  </r>
  <r>
    <n v="117535"/>
    <x v="0"/>
    <n v="74"/>
    <x v="1"/>
    <x v="3"/>
    <s v="Buick"/>
    <x v="8"/>
    <x v="1"/>
  </r>
  <r>
    <n v="73073"/>
    <x v="1"/>
    <n v="76"/>
    <x v="1"/>
    <x v="3"/>
    <s v="Nissan"/>
    <x v="7"/>
    <x v="0"/>
  </r>
  <r>
    <n v="129740"/>
    <x v="0"/>
    <n v="20"/>
    <x v="2"/>
    <x v="0"/>
    <s v="Subaru"/>
    <x v="0"/>
    <x v="1"/>
  </r>
  <r>
    <n v="57705"/>
    <x v="1"/>
    <n v="62"/>
    <x v="1"/>
    <x v="0"/>
    <s v="Mitsubishi"/>
    <x v="6"/>
    <x v="0"/>
  </r>
  <r>
    <n v="91918"/>
    <x v="1"/>
    <n v="78"/>
    <x v="1"/>
    <x v="0"/>
    <s v="Jeep"/>
    <x v="7"/>
    <x v="1"/>
  </r>
  <r>
    <n v="55426"/>
    <x v="1"/>
    <n v="64"/>
    <x v="1"/>
    <x v="0"/>
    <s v="Cadillac"/>
    <x v="8"/>
    <x v="0"/>
  </r>
  <r>
    <n v="130810"/>
    <x v="0"/>
    <n v="30"/>
    <x v="2"/>
    <x v="1"/>
    <s v="Honda"/>
    <x v="6"/>
    <x v="1"/>
  </r>
  <r>
    <n v="58374"/>
    <x v="1"/>
    <n v="45"/>
    <x v="0"/>
    <x v="3"/>
    <s v="Jeep"/>
    <x v="7"/>
    <x v="1"/>
  </r>
  <r>
    <n v="63224"/>
    <x v="1"/>
    <n v="65"/>
    <x v="1"/>
    <x v="0"/>
    <s v="Toyota"/>
    <x v="6"/>
    <x v="0"/>
  </r>
  <r>
    <n v="137177"/>
    <x v="0"/>
    <n v="61"/>
    <x v="1"/>
    <x v="0"/>
    <s v="Other"/>
    <x v="1"/>
    <x v="1"/>
  </r>
  <r>
    <n v="111853"/>
    <x v="0"/>
    <n v="62"/>
    <x v="1"/>
    <x v="1"/>
    <s v="Nissan"/>
    <x v="5"/>
    <x v="1"/>
  </r>
  <r>
    <n v="30866"/>
    <x v="2"/>
    <n v="61"/>
    <x v="1"/>
    <x v="0"/>
    <s v="Lincoln"/>
    <x v="5"/>
    <x v="0"/>
  </r>
  <r>
    <n v="100497"/>
    <x v="0"/>
    <n v="60"/>
    <x v="1"/>
    <x v="2"/>
    <s v="Cadillac"/>
    <x v="6"/>
    <x v="1"/>
  </r>
  <r>
    <n v="85010"/>
    <x v="1"/>
    <n v="60"/>
    <x v="1"/>
    <x v="0"/>
    <s v="BMW"/>
    <x v="7"/>
    <x v="0"/>
  </r>
  <r>
    <n v="143316"/>
    <x v="0"/>
    <n v="45"/>
    <x v="0"/>
    <x v="0"/>
    <s v="Buick"/>
    <x v="4"/>
    <x v="1"/>
  </r>
  <r>
    <n v="84134"/>
    <x v="1"/>
    <n v="74"/>
    <x v="1"/>
    <x v="1"/>
    <s v="Lincoln"/>
    <x v="0"/>
    <x v="1"/>
  </r>
  <r>
    <n v="143519"/>
    <x v="0"/>
    <n v="34"/>
    <x v="0"/>
    <x v="2"/>
    <s v="Ram"/>
    <x v="1"/>
    <x v="1"/>
  </r>
  <r>
    <n v="90427"/>
    <x v="1"/>
    <n v="69"/>
    <x v="1"/>
    <x v="0"/>
    <s v="Mercedes Benz"/>
    <x v="7"/>
    <x v="1"/>
  </r>
  <r>
    <n v="61381"/>
    <x v="1"/>
    <n v="75"/>
    <x v="1"/>
    <x v="2"/>
    <s v="Mitsubishi"/>
    <x v="5"/>
    <x v="0"/>
  </r>
  <r>
    <n v="109492"/>
    <x v="0"/>
    <n v="25"/>
    <x v="2"/>
    <x v="0"/>
    <s v="Mitsubishi"/>
    <x v="7"/>
    <x v="1"/>
  </r>
  <r>
    <n v="137827"/>
    <x v="0"/>
    <n v="48"/>
    <x v="1"/>
    <x v="3"/>
    <s v="Chrysler"/>
    <x v="3"/>
    <x v="1"/>
  </r>
  <r>
    <n v="81528"/>
    <x v="1"/>
    <n v="59"/>
    <x v="1"/>
    <x v="2"/>
    <s v="Ram"/>
    <x v="6"/>
    <x v="0"/>
  </r>
  <r>
    <n v="96467"/>
    <x v="1"/>
    <n v="54"/>
    <x v="1"/>
    <x v="0"/>
    <s v="BMW"/>
    <x v="5"/>
    <x v="0"/>
  </r>
  <r>
    <n v="36439"/>
    <x v="2"/>
    <n v="40"/>
    <x v="0"/>
    <x v="3"/>
    <s v="Toyota"/>
    <x v="7"/>
    <x v="1"/>
  </r>
  <r>
    <n v="48186"/>
    <x v="1"/>
    <n v="52"/>
    <x v="1"/>
    <x v="1"/>
    <s v="Jeep"/>
    <x v="6"/>
    <x v="1"/>
  </r>
  <r>
    <n v="128722"/>
    <x v="0"/>
    <n v="26"/>
    <x v="2"/>
    <x v="2"/>
    <s v="Chrysler"/>
    <x v="3"/>
    <x v="1"/>
  </r>
  <r>
    <n v="99813"/>
    <x v="1"/>
    <n v="64"/>
    <x v="1"/>
    <x v="2"/>
    <s v="Kia"/>
    <x v="5"/>
    <x v="1"/>
  </r>
  <r>
    <n v="133293"/>
    <x v="0"/>
    <n v="55"/>
    <x v="1"/>
    <x v="0"/>
    <s v="Cadillac"/>
    <x v="6"/>
    <x v="1"/>
  </r>
  <r>
    <n v="26668"/>
    <x v="2"/>
    <n v="44"/>
    <x v="0"/>
    <x v="2"/>
    <s v="BMW"/>
    <x v="7"/>
    <x v="1"/>
  </r>
  <r>
    <n v="45097"/>
    <x v="1"/>
    <n v="66"/>
    <x v="1"/>
    <x v="1"/>
    <s v="Jeep"/>
    <x v="4"/>
    <x v="0"/>
  </r>
  <r>
    <n v="134822"/>
    <x v="0"/>
    <n v="60"/>
    <x v="1"/>
    <x v="2"/>
    <s v="Other"/>
    <x v="3"/>
    <x v="1"/>
  </r>
  <r>
    <n v="131874"/>
    <x v="0"/>
    <n v="55"/>
    <x v="1"/>
    <x v="0"/>
    <s v="Cadillac"/>
    <x v="3"/>
    <x v="1"/>
  </r>
  <r>
    <n v="27963"/>
    <x v="2"/>
    <n v="43"/>
    <x v="0"/>
    <x v="1"/>
    <s v="Mercedes Benz"/>
    <x v="7"/>
    <x v="1"/>
  </r>
  <r>
    <n v="98838"/>
    <x v="1"/>
    <n v="41"/>
    <x v="0"/>
    <x v="1"/>
    <s v="Cadillac"/>
    <x v="2"/>
    <x v="0"/>
  </r>
  <r>
    <n v="38572"/>
    <x v="2"/>
    <n v="28"/>
    <x v="2"/>
    <x v="0"/>
    <s v="Mercedes Benz"/>
    <x v="4"/>
    <x v="1"/>
  </r>
  <r>
    <n v="35307"/>
    <x v="2"/>
    <n v="26"/>
    <x v="2"/>
    <x v="1"/>
    <s v="Subaru"/>
    <x v="5"/>
    <x v="1"/>
  </r>
  <r>
    <n v="77310"/>
    <x v="1"/>
    <n v="63"/>
    <x v="1"/>
    <x v="1"/>
    <s v="Chevrolet"/>
    <x v="1"/>
    <x v="0"/>
  </r>
  <r>
    <n v="43890"/>
    <x v="1"/>
    <n v="48"/>
    <x v="1"/>
    <x v="2"/>
    <s v="Cadillac"/>
    <x v="5"/>
    <x v="1"/>
  </r>
  <r>
    <n v="131252"/>
    <x v="0"/>
    <n v="70"/>
    <x v="1"/>
    <x v="3"/>
    <s v="Kia"/>
    <x v="3"/>
    <x v="1"/>
  </r>
  <r>
    <n v="140759"/>
    <x v="0"/>
    <n v="75"/>
    <x v="1"/>
    <x v="0"/>
    <s v="Other"/>
    <x v="2"/>
    <x v="1"/>
  </r>
  <r>
    <n v="125715"/>
    <x v="0"/>
    <n v="60"/>
    <x v="1"/>
    <x v="1"/>
    <s v="Buick"/>
    <x v="8"/>
    <x v="1"/>
  </r>
  <r>
    <n v="98291"/>
    <x v="1"/>
    <n v="56"/>
    <x v="1"/>
    <x v="0"/>
    <s v="Hyundai"/>
    <x v="3"/>
    <x v="0"/>
  </r>
  <r>
    <n v="64648"/>
    <x v="1"/>
    <n v="34"/>
    <x v="0"/>
    <x v="1"/>
    <s v="Hyundai"/>
    <x v="0"/>
    <x v="0"/>
  </r>
  <r>
    <n v="102083"/>
    <x v="0"/>
    <n v="20"/>
    <x v="2"/>
    <x v="0"/>
    <s v="Ford"/>
    <x v="0"/>
    <x v="1"/>
  </r>
  <r>
    <n v="119558"/>
    <x v="0"/>
    <n v="49"/>
    <x v="1"/>
    <x v="0"/>
    <s v="Jeep"/>
    <x v="2"/>
    <x v="0"/>
  </r>
  <r>
    <n v="114972"/>
    <x v="0"/>
    <n v="73"/>
    <x v="1"/>
    <x v="1"/>
    <s v="Subaru"/>
    <x v="5"/>
    <x v="1"/>
  </r>
  <r>
    <n v="48984"/>
    <x v="1"/>
    <n v="29"/>
    <x v="2"/>
    <x v="2"/>
    <s v="Hyundai"/>
    <x v="6"/>
    <x v="0"/>
  </r>
  <r>
    <n v="29242"/>
    <x v="2"/>
    <n v="46"/>
    <x v="1"/>
    <x v="1"/>
    <s v="Toyota"/>
    <x v="3"/>
    <x v="1"/>
  </r>
  <r>
    <n v="90313"/>
    <x v="1"/>
    <n v="72"/>
    <x v="1"/>
    <x v="0"/>
    <s v="Hyundai"/>
    <x v="6"/>
    <x v="1"/>
  </r>
  <r>
    <n v="94177"/>
    <x v="1"/>
    <n v="52"/>
    <x v="1"/>
    <x v="2"/>
    <s v="BMW"/>
    <x v="5"/>
    <x v="0"/>
  </r>
  <r>
    <n v="127112"/>
    <x v="0"/>
    <n v="59"/>
    <x v="1"/>
    <x v="0"/>
    <s v="Ram"/>
    <x v="5"/>
    <x v="0"/>
  </r>
  <r>
    <n v="97005"/>
    <x v="1"/>
    <n v="68"/>
    <x v="1"/>
    <x v="2"/>
    <s v="Hyundai"/>
    <x v="6"/>
    <x v="1"/>
  </r>
  <r>
    <n v="87100"/>
    <x v="1"/>
    <n v="74"/>
    <x v="1"/>
    <x v="3"/>
    <s v="Kia"/>
    <x v="3"/>
    <x v="1"/>
  </r>
  <r>
    <n v="125110"/>
    <x v="0"/>
    <n v="36"/>
    <x v="0"/>
    <x v="2"/>
    <s v="Honda"/>
    <x v="8"/>
    <x v="1"/>
  </r>
  <r>
    <n v="36157"/>
    <x v="2"/>
    <n v="58"/>
    <x v="1"/>
    <x v="2"/>
    <s v="Other"/>
    <x v="7"/>
    <x v="1"/>
  </r>
  <r>
    <n v="134669"/>
    <x v="0"/>
    <n v="68"/>
    <x v="1"/>
    <x v="2"/>
    <s v="Lincoln"/>
    <x v="5"/>
    <x v="1"/>
  </r>
  <r>
    <n v="73798"/>
    <x v="1"/>
    <n v="42"/>
    <x v="0"/>
    <x v="3"/>
    <s v="Kia"/>
    <x v="3"/>
    <x v="0"/>
  </r>
  <r>
    <n v="49444"/>
    <x v="1"/>
    <n v="40"/>
    <x v="0"/>
    <x v="3"/>
    <s v="Toyota"/>
    <x v="6"/>
    <x v="0"/>
  </r>
  <r>
    <n v="106383"/>
    <x v="0"/>
    <n v="25"/>
    <x v="2"/>
    <x v="0"/>
    <s v="Chevrolet"/>
    <x v="3"/>
    <x v="1"/>
  </r>
  <r>
    <n v="140759"/>
    <x v="0"/>
    <n v="69"/>
    <x v="1"/>
    <x v="2"/>
    <s v="Ford"/>
    <x v="5"/>
    <x v="1"/>
  </r>
  <r>
    <n v="65785"/>
    <x v="1"/>
    <n v="69"/>
    <x v="1"/>
    <x v="0"/>
    <s v="Mazda"/>
    <x v="0"/>
    <x v="0"/>
  </r>
  <r>
    <n v="42834"/>
    <x v="1"/>
    <n v="50"/>
    <x v="1"/>
    <x v="0"/>
    <s v="Buick"/>
    <x v="5"/>
    <x v="1"/>
  </r>
  <r>
    <n v="81434"/>
    <x v="1"/>
    <n v="56"/>
    <x v="1"/>
    <x v="0"/>
    <s v="Subaru"/>
    <x v="6"/>
    <x v="0"/>
  </r>
  <r>
    <n v="83446"/>
    <x v="1"/>
    <n v="69"/>
    <x v="1"/>
    <x v="2"/>
    <s v="Toyota"/>
    <x v="3"/>
    <x v="1"/>
  </r>
  <r>
    <n v="75241"/>
    <x v="1"/>
    <n v="43"/>
    <x v="0"/>
    <x v="2"/>
    <s v="Ford"/>
    <x v="2"/>
    <x v="0"/>
  </r>
  <r>
    <n v="62439"/>
    <x v="1"/>
    <n v="41"/>
    <x v="0"/>
    <x v="3"/>
    <s v="Cadillac"/>
    <x v="1"/>
    <x v="1"/>
  </r>
  <r>
    <n v="118169"/>
    <x v="0"/>
    <n v="54"/>
    <x v="1"/>
    <x v="3"/>
    <s v="Jeep"/>
    <x v="7"/>
    <x v="0"/>
  </r>
  <r>
    <n v="42414"/>
    <x v="1"/>
    <n v="37"/>
    <x v="0"/>
    <x v="0"/>
    <s v="Chrysler"/>
    <x v="4"/>
    <x v="1"/>
  </r>
  <r>
    <n v="44059"/>
    <x v="1"/>
    <n v="25"/>
    <x v="2"/>
    <x v="0"/>
    <s v="Cadillac"/>
    <x v="1"/>
    <x v="1"/>
  </r>
  <r>
    <n v="101394"/>
    <x v="0"/>
    <n v="25"/>
    <x v="2"/>
    <x v="3"/>
    <s v="Hyundai"/>
    <x v="4"/>
    <x v="1"/>
  </r>
  <r>
    <n v="112272"/>
    <x v="0"/>
    <n v="43"/>
    <x v="0"/>
    <x v="0"/>
    <s v="Nissan"/>
    <x v="3"/>
    <x v="0"/>
  </r>
  <r>
    <n v="100382"/>
    <x v="0"/>
    <n v="30"/>
    <x v="2"/>
    <x v="2"/>
    <s v="Mazda"/>
    <x v="6"/>
    <x v="0"/>
  </r>
  <r>
    <n v="32463"/>
    <x v="2"/>
    <n v="42"/>
    <x v="0"/>
    <x v="2"/>
    <s v="Honda"/>
    <x v="8"/>
    <x v="1"/>
  </r>
  <r>
    <n v="31527"/>
    <x v="2"/>
    <n v="51"/>
    <x v="1"/>
    <x v="2"/>
    <s v="Dodge"/>
    <x v="1"/>
    <x v="1"/>
  </r>
  <r>
    <n v="133581"/>
    <x v="0"/>
    <n v="64"/>
    <x v="1"/>
    <x v="1"/>
    <s v="Nissan"/>
    <x v="3"/>
    <x v="1"/>
  </r>
  <r>
    <n v="146407"/>
    <x v="0"/>
    <n v="48"/>
    <x v="1"/>
    <x v="1"/>
    <s v="Ram"/>
    <x v="7"/>
    <x v="1"/>
  </r>
  <r>
    <n v="73187"/>
    <x v="1"/>
    <n v="36"/>
    <x v="0"/>
    <x v="3"/>
    <s v="Subaru"/>
    <x v="3"/>
    <x v="0"/>
  </r>
  <r>
    <n v="33701"/>
    <x v="2"/>
    <n v="46"/>
    <x v="1"/>
    <x v="1"/>
    <s v="Hyundai"/>
    <x v="5"/>
    <x v="1"/>
  </r>
  <r>
    <n v="20000"/>
    <x v="2"/>
    <n v="28"/>
    <x v="2"/>
    <x v="2"/>
    <s v="Nissan"/>
    <x v="0"/>
    <x v="1"/>
  </r>
  <r>
    <n v="60095"/>
    <x v="1"/>
    <n v="59"/>
    <x v="1"/>
    <x v="0"/>
    <s v="Ford"/>
    <x v="4"/>
    <x v="0"/>
  </r>
  <r>
    <n v="64918"/>
    <x v="1"/>
    <n v="61"/>
    <x v="1"/>
    <x v="0"/>
    <s v="Nissan"/>
    <x v="5"/>
    <x v="1"/>
  </r>
  <r>
    <n v="44339"/>
    <x v="1"/>
    <n v="35"/>
    <x v="0"/>
    <x v="3"/>
    <s v="Cadillac"/>
    <x v="4"/>
    <x v="1"/>
  </r>
  <r>
    <n v="56225"/>
    <x v="1"/>
    <n v="51"/>
    <x v="1"/>
    <x v="0"/>
    <s v="Ford"/>
    <x v="7"/>
    <x v="1"/>
  </r>
  <r>
    <n v="90235"/>
    <x v="1"/>
    <n v="40"/>
    <x v="0"/>
    <x v="3"/>
    <s v="BMW"/>
    <x v="1"/>
    <x v="0"/>
  </r>
  <r>
    <n v="93571"/>
    <x v="1"/>
    <n v="26"/>
    <x v="2"/>
    <x v="3"/>
    <s v="Mazda"/>
    <x v="3"/>
    <x v="0"/>
  </r>
  <r>
    <n v="150000"/>
    <x v="0"/>
    <n v="75"/>
    <x v="1"/>
    <x v="1"/>
    <s v="Other"/>
    <x v="1"/>
    <x v="1"/>
  </r>
  <r>
    <n v="21332"/>
    <x v="2"/>
    <n v="68"/>
    <x v="1"/>
    <x v="0"/>
    <s v="Chrysler"/>
    <x v="4"/>
    <x v="1"/>
  </r>
  <r>
    <n v="106004"/>
    <x v="0"/>
    <n v="75"/>
    <x v="1"/>
    <x v="1"/>
    <s v="BMW"/>
    <x v="7"/>
    <x v="1"/>
  </r>
  <r>
    <n v="135946"/>
    <x v="0"/>
    <n v="45"/>
    <x v="0"/>
    <x v="2"/>
    <s v="Lincoln"/>
    <x v="8"/>
    <x v="1"/>
  </r>
  <r>
    <n v="77804"/>
    <x v="1"/>
    <n v="59"/>
    <x v="1"/>
    <x v="1"/>
    <s v="Mercedes Benz"/>
    <x v="8"/>
    <x v="0"/>
  </r>
  <r>
    <n v="33977"/>
    <x v="2"/>
    <n v="64"/>
    <x v="1"/>
    <x v="0"/>
    <s v="Subaru"/>
    <x v="5"/>
    <x v="0"/>
  </r>
  <r>
    <n v="44229"/>
    <x v="1"/>
    <n v="57"/>
    <x v="1"/>
    <x v="2"/>
    <s v="Chrysler"/>
    <x v="5"/>
    <x v="1"/>
  </r>
  <r>
    <n v="122357"/>
    <x v="0"/>
    <n v="65"/>
    <x v="1"/>
    <x v="0"/>
    <s v="Mitsubishi"/>
    <x v="5"/>
    <x v="1"/>
  </r>
  <r>
    <n v="77422"/>
    <x v="1"/>
    <n v="52"/>
    <x v="1"/>
    <x v="3"/>
    <s v="Cadillac"/>
    <x v="7"/>
    <x v="0"/>
  </r>
  <r>
    <n v="127543"/>
    <x v="0"/>
    <n v="72"/>
    <x v="1"/>
    <x v="0"/>
    <s v="Mazda"/>
    <x v="2"/>
    <x v="1"/>
  </r>
  <r>
    <n v="114546"/>
    <x v="0"/>
    <n v="53"/>
    <x v="1"/>
    <x v="0"/>
    <s v="Lincoln"/>
    <x v="0"/>
    <x v="0"/>
  </r>
  <r>
    <n v="92986"/>
    <x v="1"/>
    <n v="38"/>
    <x v="0"/>
    <x v="0"/>
    <s v="Nissan"/>
    <x v="4"/>
    <x v="0"/>
  </r>
  <r>
    <n v="26651"/>
    <x v="2"/>
    <n v="66"/>
    <x v="1"/>
    <x v="1"/>
    <s v="Toyota"/>
    <x v="4"/>
    <x v="0"/>
  </r>
  <r>
    <n v="40822"/>
    <x v="1"/>
    <n v="77"/>
    <x v="1"/>
    <x v="3"/>
    <s v="Toyota"/>
    <x v="8"/>
    <x v="0"/>
  </r>
  <r>
    <n v="49530"/>
    <x v="1"/>
    <n v="28"/>
    <x v="2"/>
    <x v="0"/>
    <s v="Ford"/>
    <x v="7"/>
    <x v="1"/>
  </r>
  <r>
    <n v="46790"/>
    <x v="1"/>
    <n v="47"/>
    <x v="1"/>
    <x v="0"/>
    <s v="Mitsubishi"/>
    <x v="0"/>
    <x v="1"/>
  </r>
  <r>
    <n v="145391"/>
    <x v="0"/>
    <n v="61"/>
    <x v="1"/>
    <x v="1"/>
    <s v="Chevrolet"/>
    <x v="6"/>
    <x v="1"/>
  </r>
  <r>
    <n v="116806"/>
    <x v="0"/>
    <n v="63"/>
    <x v="1"/>
    <x v="2"/>
    <s v="Cadillac"/>
    <x v="2"/>
    <x v="1"/>
  </r>
  <r>
    <n v="109767"/>
    <x v="0"/>
    <n v="67"/>
    <x v="1"/>
    <x v="2"/>
    <s v="Ford"/>
    <x v="4"/>
    <x v="1"/>
  </r>
  <r>
    <n v="58651"/>
    <x v="1"/>
    <n v="71"/>
    <x v="1"/>
    <x v="2"/>
    <s v="Mitsubishi"/>
    <x v="8"/>
    <x v="0"/>
  </r>
  <r>
    <n v="20484"/>
    <x v="2"/>
    <n v="73"/>
    <x v="1"/>
    <x v="1"/>
    <s v="Dodge"/>
    <x v="6"/>
    <x v="0"/>
  </r>
  <r>
    <n v="49257"/>
    <x v="1"/>
    <n v="80"/>
    <x v="1"/>
    <x v="2"/>
    <s v="Mitsubishi"/>
    <x v="0"/>
    <x v="0"/>
  </r>
  <r>
    <n v="79157"/>
    <x v="1"/>
    <n v="39"/>
    <x v="0"/>
    <x v="2"/>
    <s v="Lincoln"/>
    <x v="6"/>
    <x v="0"/>
  </r>
  <r>
    <n v="86831"/>
    <x v="1"/>
    <n v="75"/>
    <x v="1"/>
    <x v="1"/>
    <s v="BMW"/>
    <x v="7"/>
    <x v="1"/>
  </r>
  <r>
    <n v="43842"/>
    <x v="1"/>
    <n v="50"/>
    <x v="1"/>
    <x v="0"/>
    <s v="Subaru"/>
    <x v="8"/>
    <x v="1"/>
  </r>
  <r>
    <n v="23575"/>
    <x v="2"/>
    <n v="53"/>
    <x v="1"/>
    <x v="3"/>
    <s v="Toyota"/>
    <x v="1"/>
    <x v="1"/>
  </r>
  <r>
    <n v="67877"/>
    <x v="1"/>
    <n v="80"/>
    <x v="1"/>
    <x v="2"/>
    <s v="Mitsubishi"/>
    <x v="6"/>
    <x v="0"/>
  </r>
  <r>
    <n v="75869"/>
    <x v="1"/>
    <n v="62"/>
    <x v="1"/>
    <x v="0"/>
    <s v="BMW"/>
    <x v="6"/>
    <x v="0"/>
  </r>
  <r>
    <n v="37425"/>
    <x v="2"/>
    <n v="27"/>
    <x v="2"/>
    <x v="3"/>
    <s v="Buick"/>
    <x v="5"/>
    <x v="1"/>
  </r>
  <r>
    <n v="41827"/>
    <x v="1"/>
    <n v="38"/>
    <x v="0"/>
    <x v="2"/>
    <s v="Ram"/>
    <x v="7"/>
    <x v="1"/>
  </r>
  <r>
    <n v="111283"/>
    <x v="0"/>
    <n v="26"/>
    <x v="2"/>
    <x v="0"/>
    <s v="Toyota"/>
    <x v="4"/>
    <x v="1"/>
  </r>
  <r>
    <n v="138882"/>
    <x v="0"/>
    <n v="45"/>
    <x v="0"/>
    <x v="1"/>
    <s v="Chrysler"/>
    <x v="4"/>
    <x v="1"/>
  </r>
  <r>
    <n v="24179"/>
    <x v="2"/>
    <n v="25"/>
    <x v="2"/>
    <x v="2"/>
    <s v="Mercedes Benz"/>
    <x v="0"/>
    <x v="1"/>
  </r>
  <r>
    <n v="20000"/>
    <x v="2"/>
    <n v="78"/>
    <x v="1"/>
    <x v="0"/>
    <s v="Mercedes Benz"/>
    <x v="5"/>
    <x v="1"/>
  </r>
  <r>
    <n v="107621"/>
    <x v="0"/>
    <n v="35"/>
    <x v="0"/>
    <x v="3"/>
    <s v="Nissan"/>
    <x v="6"/>
    <x v="1"/>
  </r>
  <r>
    <n v="133387"/>
    <x v="0"/>
    <n v="34"/>
    <x v="0"/>
    <x v="0"/>
    <s v="Kia"/>
    <x v="0"/>
    <x v="1"/>
  </r>
  <r>
    <n v="134524"/>
    <x v="0"/>
    <n v="29"/>
    <x v="2"/>
    <x v="1"/>
    <s v="Ford"/>
    <x v="4"/>
    <x v="1"/>
  </r>
  <r>
    <n v="47540"/>
    <x v="1"/>
    <n v="31"/>
    <x v="0"/>
    <x v="2"/>
    <s v="Subaru"/>
    <x v="3"/>
    <x v="1"/>
  </r>
  <r>
    <n v="119030"/>
    <x v="0"/>
    <n v="60"/>
    <x v="1"/>
    <x v="0"/>
    <s v="Dodge"/>
    <x v="1"/>
    <x v="0"/>
  </r>
  <r>
    <n v="138986"/>
    <x v="0"/>
    <n v="22"/>
    <x v="2"/>
    <x v="3"/>
    <s v="Ford"/>
    <x v="6"/>
    <x v="1"/>
  </r>
  <r>
    <n v="65136"/>
    <x v="1"/>
    <n v="41"/>
    <x v="0"/>
    <x v="0"/>
    <s v="Ram"/>
    <x v="4"/>
    <x v="0"/>
  </r>
  <r>
    <n v="43605"/>
    <x v="1"/>
    <n v="48"/>
    <x v="1"/>
    <x v="1"/>
    <s v="Toyota"/>
    <x v="7"/>
    <x v="1"/>
  </r>
  <r>
    <n v="90458"/>
    <x v="1"/>
    <n v="69"/>
    <x v="1"/>
    <x v="0"/>
    <s v="Chevrolet"/>
    <x v="1"/>
    <x v="1"/>
  </r>
  <r>
    <n v="110796"/>
    <x v="0"/>
    <n v="54"/>
    <x v="1"/>
    <x v="0"/>
    <s v="Mazda"/>
    <x v="5"/>
    <x v="0"/>
  </r>
  <r>
    <n v="37807"/>
    <x v="2"/>
    <n v="42"/>
    <x v="0"/>
    <x v="0"/>
    <s v="Dodge"/>
    <x v="2"/>
    <x v="1"/>
  </r>
  <r>
    <n v="50811"/>
    <x v="1"/>
    <n v="22"/>
    <x v="2"/>
    <x v="0"/>
    <s v="Subaru"/>
    <x v="7"/>
    <x v="0"/>
  </r>
  <r>
    <n v="101902"/>
    <x v="0"/>
    <n v="66"/>
    <x v="1"/>
    <x v="1"/>
    <s v="Lincoln"/>
    <x v="3"/>
    <x v="1"/>
  </r>
  <r>
    <n v="121008"/>
    <x v="0"/>
    <n v="70"/>
    <x v="1"/>
    <x v="1"/>
    <s v="Lincoln"/>
    <x v="0"/>
    <x v="1"/>
  </r>
  <r>
    <n v="63831"/>
    <x v="1"/>
    <n v="35"/>
    <x v="0"/>
    <x v="1"/>
    <s v="Hyundai"/>
    <x v="3"/>
    <x v="0"/>
  </r>
  <r>
    <n v="137088"/>
    <x v="0"/>
    <n v="23"/>
    <x v="2"/>
    <x v="0"/>
    <s v="Chrysler"/>
    <x v="8"/>
    <x v="1"/>
  </r>
  <r>
    <n v="108832"/>
    <x v="0"/>
    <n v="48"/>
    <x v="1"/>
    <x v="3"/>
    <s v="Cadillac"/>
    <x v="1"/>
    <x v="0"/>
  </r>
  <r>
    <n v="149272"/>
    <x v="0"/>
    <n v="53"/>
    <x v="1"/>
    <x v="0"/>
    <s v="Mercedes Benz"/>
    <x v="8"/>
    <x v="1"/>
  </r>
  <r>
    <n v="134909"/>
    <x v="0"/>
    <n v="31"/>
    <x v="0"/>
    <x v="0"/>
    <s v="Mercedes Benz"/>
    <x v="1"/>
    <x v="1"/>
  </r>
  <r>
    <n v="20000"/>
    <x v="2"/>
    <n v="41"/>
    <x v="0"/>
    <x v="2"/>
    <s v="Subaru"/>
    <x v="1"/>
    <x v="1"/>
  </r>
  <r>
    <n v="138049"/>
    <x v="0"/>
    <n v="63"/>
    <x v="1"/>
    <x v="2"/>
    <s v="Subaru"/>
    <x v="5"/>
    <x v="1"/>
  </r>
  <r>
    <n v="142387"/>
    <x v="0"/>
    <n v="33"/>
    <x v="0"/>
    <x v="3"/>
    <s v="BMW"/>
    <x v="2"/>
    <x v="1"/>
  </r>
  <r>
    <n v="110601"/>
    <x v="0"/>
    <n v="41"/>
    <x v="0"/>
    <x v="3"/>
    <s v="Subaru"/>
    <x v="5"/>
    <x v="0"/>
  </r>
  <r>
    <n v="117723"/>
    <x v="0"/>
    <n v="59"/>
    <x v="1"/>
    <x v="2"/>
    <s v="BMW"/>
    <x v="6"/>
    <x v="0"/>
  </r>
  <r>
    <n v="54597"/>
    <x v="1"/>
    <n v="46"/>
    <x v="1"/>
    <x v="3"/>
    <s v="Jeep"/>
    <x v="4"/>
    <x v="1"/>
  </r>
  <r>
    <n v="41196"/>
    <x v="1"/>
    <n v="26"/>
    <x v="2"/>
    <x v="2"/>
    <s v="Kia"/>
    <x v="0"/>
    <x v="1"/>
  </r>
  <r>
    <n v="130741"/>
    <x v="0"/>
    <n v="35"/>
    <x v="0"/>
    <x v="3"/>
    <s v="Other"/>
    <x v="7"/>
    <x v="1"/>
  </r>
  <r>
    <n v="119265"/>
    <x v="0"/>
    <n v="59"/>
    <x v="1"/>
    <x v="3"/>
    <s v="Mitsubishi"/>
    <x v="3"/>
    <x v="1"/>
  </r>
  <r>
    <n v="43133"/>
    <x v="1"/>
    <n v="74"/>
    <x v="1"/>
    <x v="0"/>
    <s v="Nissan"/>
    <x v="0"/>
    <x v="0"/>
  </r>
  <r>
    <n v="105023"/>
    <x v="0"/>
    <n v="66"/>
    <x v="1"/>
    <x v="1"/>
    <s v="Ram"/>
    <x v="6"/>
    <x v="1"/>
  </r>
  <r>
    <n v="45749"/>
    <x v="1"/>
    <n v="41"/>
    <x v="0"/>
    <x v="0"/>
    <s v="Nissan"/>
    <x v="2"/>
    <x v="1"/>
  </r>
  <r>
    <n v="21643"/>
    <x v="2"/>
    <n v="57"/>
    <x v="1"/>
    <x v="0"/>
    <s v="Mercedes Benz"/>
    <x v="0"/>
    <x v="1"/>
  </r>
  <r>
    <n v="26578"/>
    <x v="2"/>
    <n v="57"/>
    <x v="1"/>
    <x v="2"/>
    <s v="Nissan"/>
    <x v="0"/>
    <x v="1"/>
  </r>
  <r>
    <n v="50947"/>
    <x v="1"/>
    <n v="65"/>
    <x v="1"/>
    <x v="0"/>
    <s v="Subaru"/>
    <x v="3"/>
    <x v="0"/>
  </r>
  <r>
    <n v="24116"/>
    <x v="2"/>
    <n v="48"/>
    <x v="1"/>
    <x v="2"/>
    <s v="Subaru"/>
    <x v="7"/>
    <x v="1"/>
  </r>
  <r>
    <n v="80363"/>
    <x v="1"/>
    <n v="33"/>
    <x v="0"/>
    <x v="0"/>
    <s v="Mazda"/>
    <x v="8"/>
    <x v="0"/>
  </r>
  <r>
    <n v="129459"/>
    <x v="0"/>
    <n v="63"/>
    <x v="1"/>
    <x v="0"/>
    <s v="Ford"/>
    <x v="0"/>
    <x v="1"/>
  </r>
  <r>
    <n v="40052"/>
    <x v="1"/>
    <n v="35"/>
    <x v="0"/>
    <x v="1"/>
    <s v="Lincoln"/>
    <x v="8"/>
    <x v="1"/>
  </r>
  <r>
    <n v="81246"/>
    <x v="1"/>
    <n v="80"/>
    <x v="1"/>
    <x v="3"/>
    <s v="Honda"/>
    <x v="2"/>
    <x v="1"/>
  </r>
  <r>
    <n v="20364"/>
    <x v="2"/>
    <n v="69"/>
    <x v="1"/>
    <x v="1"/>
    <s v="Chevrolet"/>
    <x v="0"/>
    <x v="0"/>
  </r>
  <r>
    <n v="25464"/>
    <x v="2"/>
    <n v="60"/>
    <x v="1"/>
    <x v="1"/>
    <s v="Jeep"/>
    <x v="1"/>
    <x v="1"/>
  </r>
  <r>
    <n v="71930"/>
    <x v="1"/>
    <n v="75"/>
    <x v="1"/>
    <x v="3"/>
    <s v="BMW"/>
    <x v="8"/>
    <x v="0"/>
  </r>
  <r>
    <n v="111934"/>
    <x v="0"/>
    <n v="75"/>
    <x v="1"/>
    <x v="1"/>
    <s v="Buick"/>
    <x v="0"/>
    <x v="1"/>
  </r>
  <r>
    <n v="83658"/>
    <x v="1"/>
    <n v="76"/>
    <x v="1"/>
    <x v="0"/>
    <s v="Ford"/>
    <x v="7"/>
    <x v="1"/>
  </r>
  <r>
    <n v="35721"/>
    <x v="2"/>
    <n v="62"/>
    <x v="1"/>
    <x v="0"/>
    <s v="Hyundai"/>
    <x v="2"/>
    <x v="0"/>
  </r>
  <r>
    <n v="125903"/>
    <x v="0"/>
    <n v="66"/>
    <x v="1"/>
    <x v="3"/>
    <s v="BMW"/>
    <x v="2"/>
    <x v="1"/>
  </r>
  <r>
    <n v="64799"/>
    <x v="1"/>
    <n v="20"/>
    <x v="2"/>
    <x v="0"/>
    <s v="Buick"/>
    <x v="4"/>
    <x v="0"/>
  </r>
  <r>
    <n v="72702"/>
    <x v="1"/>
    <n v="27"/>
    <x v="2"/>
    <x v="3"/>
    <s v="Jeep"/>
    <x v="8"/>
    <x v="0"/>
  </r>
  <r>
    <n v="138871"/>
    <x v="0"/>
    <n v="50"/>
    <x v="1"/>
    <x v="2"/>
    <s v="Mazda"/>
    <x v="5"/>
    <x v="1"/>
  </r>
  <r>
    <n v="80215"/>
    <x v="1"/>
    <n v="71"/>
    <x v="1"/>
    <x v="1"/>
    <s v="Dodge"/>
    <x v="8"/>
    <x v="1"/>
  </r>
  <r>
    <n v="129994"/>
    <x v="0"/>
    <n v="44"/>
    <x v="0"/>
    <x v="2"/>
    <s v="Chrysler"/>
    <x v="7"/>
    <x v="1"/>
  </r>
  <r>
    <n v="108154"/>
    <x v="0"/>
    <n v="78"/>
    <x v="1"/>
    <x v="3"/>
    <s v="Ford"/>
    <x v="4"/>
    <x v="1"/>
  </r>
  <r>
    <n v="34137"/>
    <x v="2"/>
    <n v="61"/>
    <x v="1"/>
    <x v="0"/>
    <s v="Hyundai"/>
    <x v="4"/>
    <x v="0"/>
  </r>
  <r>
    <n v="20241"/>
    <x v="2"/>
    <n v="31"/>
    <x v="0"/>
    <x v="2"/>
    <s v="Ford"/>
    <x v="4"/>
    <x v="1"/>
  </r>
  <r>
    <n v="58695"/>
    <x v="1"/>
    <n v="71"/>
    <x v="1"/>
    <x v="2"/>
    <s v="Mitsubishi"/>
    <x v="0"/>
    <x v="0"/>
  </r>
  <r>
    <n v="79612"/>
    <x v="1"/>
    <n v="21"/>
    <x v="2"/>
    <x v="3"/>
    <s v="Mazda"/>
    <x v="1"/>
    <x v="0"/>
  </r>
  <r>
    <n v="121476"/>
    <x v="0"/>
    <n v="46"/>
    <x v="1"/>
    <x v="0"/>
    <s v="Kia"/>
    <x v="4"/>
    <x v="0"/>
  </r>
  <r>
    <n v="61056"/>
    <x v="1"/>
    <n v="24"/>
    <x v="2"/>
    <x v="0"/>
    <s v="Mazda"/>
    <x v="2"/>
    <x v="0"/>
  </r>
  <r>
    <n v="116927"/>
    <x v="0"/>
    <n v="33"/>
    <x v="0"/>
    <x v="2"/>
    <s v="Jeep"/>
    <x v="4"/>
    <x v="1"/>
  </r>
  <r>
    <n v="96851"/>
    <x v="1"/>
    <n v="40"/>
    <x v="0"/>
    <x v="2"/>
    <s v="BMW"/>
    <x v="2"/>
    <x v="0"/>
  </r>
  <r>
    <n v="88237"/>
    <x v="1"/>
    <n v="28"/>
    <x v="2"/>
    <x v="0"/>
    <s v="Other"/>
    <x v="7"/>
    <x v="0"/>
  </r>
  <r>
    <n v="34851"/>
    <x v="2"/>
    <n v="31"/>
    <x v="0"/>
    <x v="1"/>
    <s v="Cadillac"/>
    <x v="7"/>
    <x v="1"/>
  </r>
  <r>
    <n v="116944"/>
    <x v="0"/>
    <n v="59"/>
    <x v="1"/>
    <x v="3"/>
    <s v="Mitsubishi"/>
    <x v="3"/>
    <x v="0"/>
  </r>
  <r>
    <n v="103694"/>
    <x v="0"/>
    <n v="35"/>
    <x v="0"/>
    <x v="3"/>
    <s v="Dodge"/>
    <x v="0"/>
    <x v="1"/>
  </r>
  <r>
    <n v="113828"/>
    <x v="0"/>
    <n v="37"/>
    <x v="0"/>
    <x v="1"/>
    <s v="Ram"/>
    <x v="0"/>
    <x v="1"/>
  </r>
  <r>
    <n v="53474"/>
    <x v="1"/>
    <n v="43"/>
    <x v="0"/>
    <x v="2"/>
    <s v="Chrysler"/>
    <x v="2"/>
    <x v="1"/>
  </r>
  <r>
    <n v="44260"/>
    <x v="1"/>
    <n v="54"/>
    <x v="1"/>
    <x v="0"/>
    <s v="Mazda"/>
    <x v="7"/>
    <x v="1"/>
  </r>
  <r>
    <n v="77619"/>
    <x v="1"/>
    <n v="28"/>
    <x v="2"/>
    <x v="3"/>
    <s v="Lincoln"/>
    <x v="4"/>
    <x v="0"/>
  </r>
  <r>
    <n v="118126"/>
    <x v="0"/>
    <n v="53"/>
    <x v="1"/>
    <x v="3"/>
    <s v="Honda"/>
    <x v="2"/>
    <x v="0"/>
  </r>
  <r>
    <n v="125770"/>
    <x v="0"/>
    <n v="20"/>
    <x v="2"/>
    <x v="0"/>
    <s v="Mitsubishi"/>
    <x v="7"/>
    <x v="1"/>
  </r>
  <r>
    <n v="65011"/>
    <x v="1"/>
    <n v="22"/>
    <x v="2"/>
    <x v="2"/>
    <s v="Other"/>
    <x v="1"/>
    <x v="0"/>
  </r>
  <r>
    <n v="130316"/>
    <x v="0"/>
    <n v="39"/>
    <x v="0"/>
    <x v="2"/>
    <s v="Chrysler"/>
    <x v="0"/>
    <x v="1"/>
  </r>
  <r>
    <n v="63190"/>
    <x v="1"/>
    <n v="35"/>
    <x v="0"/>
    <x v="0"/>
    <s v="Nissan"/>
    <x v="3"/>
    <x v="0"/>
  </r>
  <r>
    <n v="122694"/>
    <x v="0"/>
    <n v="29"/>
    <x v="2"/>
    <x v="2"/>
    <s v="Mercedes Benz"/>
    <x v="0"/>
    <x v="1"/>
  </r>
  <r>
    <n v="128844"/>
    <x v="0"/>
    <n v="66"/>
    <x v="1"/>
    <x v="1"/>
    <s v="Mitsubishi"/>
    <x v="8"/>
    <x v="1"/>
  </r>
  <r>
    <n v="27467"/>
    <x v="2"/>
    <n v="60"/>
    <x v="1"/>
    <x v="3"/>
    <s v="Ford"/>
    <x v="6"/>
    <x v="1"/>
  </r>
  <r>
    <n v="67170"/>
    <x v="1"/>
    <n v="54"/>
    <x v="1"/>
    <x v="0"/>
    <s v="Hyundai"/>
    <x v="8"/>
    <x v="1"/>
  </r>
  <r>
    <n v="45492"/>
    <x v="1"/>
    <n v="59"/>
    <x v="1"/>
    <x v="0"/>
    <s v="Kia"/>
    <x v="3"/>
    <x v="1"/>
  </r>
  <r>
    <n v="134083"/>
    <x v="0"/>
    <n v="37"/>
    <x v="0"/>
    <x v="1"/>
    <s v="Dodge"/>
    <x v="3"/>
    <x v="1"/>
  </r>
  <r>
    <n v="47344"/>
    <x v="1"/>
    <n v="32"/>
    <x v="0"/>
    <x v="2"/>
    <s v="Other"/>
    <x v="0"/>
    <x v="0"/>
  </r>
  <r>
    <n v="102448"/>
    <x v="0"/>
    <n v="56"/>
    <x v="1"/>
    <x v="0"/>
    <s v="Jeep"/>
    <x v="7"/>
    <x v="0"/>
  </r>
  <r>
    <n v="128934"/>
    <x v="0"/>
    <n v="68"/>
    <x v="1"/>
    <x v="2"/>
    <s v="Lincoln"/>
    <x v="1"/>
    <x v="1"/>
  </r>
  <r>
    <n v="143533"/>
    <x v="0"/>
    <n v="34"/>
    <x v="0"/>
    <x v="2"/>
    <s v="Nissan"/>
    <x v="0"/>
    <x v="1"/>
  </r>
  <r>
    <n v="30622"/>
    <x v="2"/>
    <n v="28"/>
    <x v="2"/>
    <x v="1"/>
    <s v="Nissan"/>
    <x v="4"/>
    <x v="1"/>
  </r>
  <r>
    <n v="144384"/>
    <x v="0"/>
    <n v="30"/>
    <x v="2"/>
    <x v="3"/>
    <s v="Kia"/>
    <x v="2"/>
    <x v="1"/>
  </r>
  <r>
    <n v="99995"/>
    <x v="1"/>
    <n v="58"/>
    <x v="1"/>
    <x v="3"/>
    <s v="Ram"/>
    <x v="8"/>
    <x v="0"/>
  </r>
  <r>
    <n v="111001"/>
    <x v="0"/>
    <n v="42"/>
    <x v="0"/>
    <x v="2"/>
    <s v="Mazda"/>
    <x v="4"/>
    <x v="0"/>
  </r>
  <r>
    <n v="99643"/>
    <x v="1"/>
    <n v="39"/>
    <x v="0"/>
    <x v="2"/>
    <s v="Toyota"/>
    <x v="3"/>
    <x v="1"/>
  </r>
  <r>
    <n v="81477"/>
    <x v="1"/>
    <n v="71"/>
    <x v="1"/>
    <x v="2"/>
    <s v="Toyota"/>
    <x v="2"/>
    <x v="1"/>
  </r>
  <r>
    <n v="123622"/>
    <x v="0"/>
    <n v="80"/>
    <x v="1"/>
    <x v="3"/>
    <s v="Hyundai"/>
    <x v="6"/>
    <x v="1"/>
  </r>
  <r>
    <n v="94319"/>
    <x v="1"/>
    <n v="50"/>
    <x v="1"/>
    <x v="3"/>
    <s v="Subaru"/>
    <x v="8"/>
    <x v="0"/>
  </r>
  <r>
    <n v="65010"/>
    <x v="1"/>
    <n v="21"/>
    <x v="2"/>
    <x v="1"/>
    <s v="Cadillac"/>
    <x v="1"/>
    <x v="0"/>
  </r>
  <r>
    <n v="147877"/>
    <x v="0"/>
    <n v="37"/>
    <x v="0"/>
    <x v="0"/>
    <s v="Toyota"/>
    <x v="0"/>
    <x v="1"/>
  </r>
  <r>
    <n v="111816"/>
    <x v="0"/>
    <n v="66"/>
    <x v="1"/>
    <x v="0"/>
    <s v="Mercedes Benz"/>
    <x v="6"/>
    <x v="1"/>
  </r>
  <r>
    <n v="67543"/>
    <x v="1"/>
    <n v="64"/>
    <x v="1"/>
    <x v="1"/>
    <s v="Chrysler"/>
    <x v="6"/>
    <x v="0"/>
  </r>
  <r>
    <n v="79974"/>
    <x v="1"/>
    <n v="20"/>
    <x v="2"/>
    <x v="0"/>
    <s v="BMW"/>
    <x v="1"/>
    <x v="0"/>
  </r>
  <r>
    <n v="81905"/>
    <x v="1"/>
    <n v="76"/>
    <x v="1"/>
    <x v="1"/>
    <s v="Chevrolet"/>
    <x v="8"/>
    <x v="1"/>
  </r>
  <r>
    <n v="137894"/>
    <x v="0"/>
    <n v="47"/>
    <x v="1"/>
    <x v="0"/>
    <s v="Honda"/>
    <x v="8"/>
    <x v="1"/>
  </r>
  <r>
    <n v="82602"/>
    <x v="1"/>
    <n v="40"/>
    <x v="0"/>
    <x v="3"/>
    <s v="Dodge"/>
    <x v="6"/>
    <x v="0"/>
  </r>
  <r>
    <n v="84043"/>
    <x v="1"/>
    <n v="69"/>
    <x v="1"/>
    <x v="0"/>
    <s v="Cadillac"/>
    <x v="5"/>
    <x v="1"/>
  </r>
  <r>
    <n v="53176"/>
    <x v="1"/>
    <n v="77"/>
    <x v="1"/>
    <x v="2"/>
    <s v="Mitsubishi"/>
    <x v="3"/>
    <x v="0"/>
  </r>
  <r>
    <n v="88085"/>
    <x v="1"/>
    <n v="53"/>
    <x v="1"/>
    <x v="1"/>
    <s v="Ford"/>
    <x v="0"/>
    <x v="0"/>
  </r>
  <r>
    <n v="52078"/>
    <x v="1"/>
    <n v="73"/>
    <x v="1"/>
    <x v="2"/>
    <s v="Kia"/>
    <x v="7"/>
    <x v="0"/>
  </r>
  <r>
    <n v="134775"/>
    <x v="0"/>
    <n v="33"/>
    <x v="0"/>
    <x v="2"/>
    <s v="Dodge"/>
    <x v="5"/>
    <x v="1"/>
  </r>
  <r>
    <n v="66797"/>
    <x v="1"/>
    <n v="49"/>
    <x v="1"/>
    <x v="0"/>
    <s v="Ram"/>
    <x v="1"/>
    <x v="1"/>
  </r>
  <r>
    <n v="20000"/>
    <x v="2"/>
    <n v="53"/>
    <x v="1"/>
    <x v="3"/>
    <s v="Ram"/>
    <x v="4"/>
    <x v="1"/>
  </r>
  <r>
    <n v="127863"/>
    <x v="0"/>
    <n v="38"/>
    <x v="0"/>
    <x v="3"/>
    <s v="Toyota"/>
    <x v="6"/>
    <x v="1"/>
  </r>
  <r>
    <n v="127392"/>
    <x v="0"/>
    <n v="55"/>
    <x v="1"/>
    <x v="0"/>
    <s v="Lincoln"/>
    <x v="4"/>
    <x v="1"/>
  </r>
  <r>
    <n v="54031"/>
    <x v="1"/>
    <n v="77"/>
    <x v="1"/>
    <x v="3"/>
    <s v="Chrysler"/>
    <x v="1"/>
    <x v="0"/>
  </r>
  <r>
    <n v="82010"/>
    <x v="1"/>
    <n v="65"/>
    <x v="1"/>
    <x v="0"/>
    <s v="Ford"/>
    <x v="2"/>
    <x v="1"/>
  </r>
  <r>
    <n v="128781"/>
    <x v="0"/>
    <n v="35"/>
    <x v="0"/>
    <x v="2"/>
    <s v="Mercedes Benz"/>
    <x v="7"/>
    <x v="1"/>
  </r>
  <r>
    <n v="25133"/>
    <x v="2"/>
    <n v="47"/>
    <x v="1"/>
    <x v="3"/>
    <s v="Jeep"/>
    <x v="3"/>
    <x v="1"/>
  </r>
  <r>
    <n v="138427"/>
    <x v="0"/>
    <n v="63"/>
    <x v="1"/>
    <x v="1"/>
    <s v="Nissan"/>
    <x v="6"/>
    <x v="1"/>
  </r>
  <r>
    <n v="134552"/>
    <x v="0"/>
    <n v="49"/>
    <x v="1"/>
    <x v="0"/>
    <s v="Ram"/>
    <x v="5"/>
    <x v="1"/>
  </r>
  <r>
    <n v="115949"/>
    <x v="0"/>
    <n v="76"/>
    <x v="1"/>
    <x v="3"/>
    <s v="Honda"/>
    <x v="2"/>
    <x v="1"/>
  </r>
  <r>
    <n v="77068"/>
    <x v="1"/>
    <n v="51"/>
    <x v="1"/>
    <x v="0"/>
    <s v="Jeep"/>
    <x v="8"/>
    <x v="0"/>
  </r>
  <r>
    <n v="44381"/>
    <x v="1"/>
    <n v="39"/>
    <x v="0"/>
    <x v="2"/>
    <s v="Dodge"/>
    <x v="3"/>
    <x v="1"/>
  </r>
  <r>
    <n v="92267"/>
    <x v="1"/>
    <n v="20"/>
    <x v="2"/>
    <x v="0"/>
    <s v="Jeep"/>
    <x v="2"/>
    <x v="0"/>
  </r>
  <r>
    <n v="107796"/>
    <x v="0"/>
    <n v="22"/>
    <x v="2"/>
    <x v="0"/>
    <s v="Ram"/>
    <x v="3"/>
    <x v="1"/>
  </r>
  <r>
    <n v="34420"/>
    <x v="2"/>
    <n v="63"/>
    <x v="1"/>
    <x v="1"/>
    <s v="Buick"/>
    <x v="0"/>
    <x v="0"/>
  </r>
  <r>
    <n v="143481"/>
    <x v="0"/>
    <n v="60"/>
    <x v="1"/>
    <x v="0"/>
    <s v="Cadillac"/>
    <x v="3"/>
    <x v="1"/>
  </r>
  <r>
    <n v="105712"/>
    <x v="0"/>
    <n v="41"/>
    <x v="0"/>
    <x v="2"/>
    <s v="Lincoln"/>
    <x v="2"/>
    <x v="0"/>
  </r>
  <r>
    <n v="47087"/>
    <x v="1"/>
    <n v="60"/>
    <x v="1"/>
    <x v="2"/>
    <s v="Chrysler"/>
    <x v="0"/>
    <x v="1"/>
  </r>
  <r>
    <n v="138805"/>
    <x v="0"/>
    <n v="68"/>
    <x v="1"/>
    <x v="2"/>
    <s v="Ram"/>
    <x v="4"/>
    <x v="1"/>
  </r>
  <r>
    <n v="81689"/>
    <x v="1"/>
    <n v="57"/>
    <x v="1"/>
    <x v="0"/>
    <s v="Chrysler"/>
    <x v="8"/>
    <x v="0"/>
  </r>
  <r>
    <n v="88996"/>
    <x v="1"/>
    <n v="21"/>
    <x v="2"/>
    <x v="2"/>
    <s v="Mazda"/>
    <x v="1"/>
    <x v="0"/>
  </r>
  <r>
    <n v="42923"/>
    <x v="1"/>
    <n v="80"/>
    <x v="1"/>
    <x v="0"/>
    <s v="Chrysler"/>
    <x v="3"/>
    <x v="0"/>
  </r>
  <r>
    <n v="74793"/>
    <x v="1"/>
    <n v="67"/>
    <x v="1"/>
    <x v="0"/>
    <s v="Subaru"/>
    <x v="2"/>
    <x v="1"/>
  </r>
  <r>
    <n v="112353"/>
    <x v="0"/>
    <n v="66"/>
    <x v="1"/>
    <x v="0"/>
    <s v="Jeep"/>
    <x v="0"/>
    <x v="1"/>
  </r>
  <r>
    <n v="139604"/>
    <x v="0"/>
    <n v="76"/>
    <x v="1"/>
    <x v="2"/>
    <s v="Other"/>
    <x v="3"/>
    <x v="1"/>
  </r>
  <r>
    <n v="112479"/>
    <x v="0"/>
    <n v="80"/>
    <x v="1"/>
    <x v="1"/>
    <s v="Ford"/>
    <x v="3"/>
    <x v="1"/>
  </r>
  <r>
    <n v="102015"/>
    <x v="0"/>
    <n v="76"/>
    <x v="1"/>
    <x v="0"/>
    <s v="Mazda"/>
    <x v="2"/>
    <x v="1"/>
  </r>
  <r>
    <n v="141523"/>
    <x v="0"/>
    <n v="23"/>
    <x v="2"/>
    <x v="1"/>
    <s v="Dodge"/>
    <x v="0"/>
    <x v="1"/>
  </r>
  <r>
    <n v="46485"/>
    <x v="1"/>
    <n v="64"/>
    <x v="1"/>
    <x v="3"/>
    <s v="Chevrolet"/>
    <x v="1"/>
    <x v="0"/>
  </r>
  <r>
    <n v="140844"/>
    <x v="0"/>
    <n v="23"/>
    <x v="2"/>
    <x v="1"/>
    <s v="Nissan"/>
    <x v="7"/>
    <x v="1"/>
  </r>
  <r>
    <n v="118433"/>
    <x v="0"/>
    <n v="34"/>
    <x v="0"/>
    <x v="0"/>
    <s v="Ford"/>
    <x v="1"/>
    <x v="1"/>
  </r>
  <r>
    <n v="74756"/>
    <x v="1"/>
    <n v="72"/>
    <x v="1"/>
    <x v="0"/>
    <s v="Ford"/>
    <x v="8"/>
    <x v="0"/>
  </r>
  <r>
    <n v="36681"/>
    <x v="2"/>
    <n v="20"/>
    <x v="2"/>
    <x v="3"/>
    <s v="Honda"/>
    <x v="2"/>
    <x v="1"/>
  </r>
  <r>
    <n v="78199"/>
    <x v="1"/>
    <n v="46"/>
    <x v="1"/>
    <x v="0"/>
    <s v="Ford"/>
    <x v="8"/>
    <x v="0"/>
  </r>
  <r>
    <n v="45188"/>
    <x v="1"/>
    <n v="51"/>
    <x v="1"/>
    <x v="0"/>
    <s v="Nissan"/>
    <x v="8"/>
    <x v="1"/>
  </r>
  <r>
    <n v="74666"/>
    <x v="1"/>
    <n v="70"/>
    <x v="1"/>
    <x v="3"/>
    <s v="Other"/>
    <x v="6"/>
    <x v="1"/>
  </r>
  <r>
    <n v="100817"/>
    <x v="0"/>
    <n v="29"/>
    <x v="2"/>
    <x v="0"/>
    <s v="Hyundai"/>
    <x v="0"/>
    <x v="0"/>
  </r>
  <r>
    <n v="87689"/>
    <x v="1"/>
    <n v="74"/>
    <x v="1"/>
    <x v="0"/>
    <s v="Kia"/>
    <x v="0"/>
    <x v="1"/>
  </r>
  <r>
    <n v="72115"/>
    <x v="1"/>
    <n v="77"/>
    <x v="1"/>
    <x v="2"/>
    <s v="Mitsubishi"/>
    <x v="5"/>
    <x v="0"/>
  </r>
  <r>
    <n v="69207"/>
    <x v="1"/>
    <n v="71"/>
    <x v="1"/>
    <x v="0"/>
    <s v="Ram"/>
    <x v="2"/>
    <x v="0"/>
  </r>
  <r>
    <n v="40880"/>
    <x v="1"/>
    <n v="37"/>
    <x v="0"/>
    <x v="1"/>
    <s v="Kia"/>
    <x v="8"/>
    <x v="1"/>
  </r>
  <r>
    <n v="114558"/>
    <x v="0"/>
    <n v="73"/>
    <x v="1"/>
    <x v="0"/>
    <s v="Lincoln"/>
    <x v="0"/>
    <x v="1"/>
  </r>
  <r>
    <n v="146305"/>
    <x v="0"/>
    <n v="54"/>
    <x v="1"/>
    <x v="1"/>
    <s v="Honda"/>
    <x v="1"/>
    <x v="1"/>
  </r>
  <r>
    <n v="67846"/>
    <x v="1"/>
    <n v="69"/>
    <x v="1"/>
    <x v="0"/>
    <s v="BMW"/>
    <x v="2"/>
    <x v="0"/>
  </r>
  <r>
    <n v="108408"/>
    <x v="0"/>
    <n v="63"/>
    <x v="1"/>
    <x v="2"/>
    <s v="Ram"/>
    <x v="0"/>
    <x v="1"/>
  </r>
  <r>
    <n v="108575"/>
    <x v="0"/>
    <n v="80"/>
    <x v="1"/>
    <x v="0"/>
    <s v="Mitsubishi"/>
    <x v="0"/>
    <x v="1"/>
  </r>
  <r>
    <n v="66717"/>
    <x v="1"/>
    <n v="26"/>
    <x v="2"/>
    <x v="0"/>
    <s v="Chevrolet"/>
    <x v="3"/>
    <x v="0"/>
  </r>
  <r>
    <n v="144768"/>
    <x v="0"/>
    <n v="64"/>
    <x v="1"/>
    <x v="1"/>
    <s v="BMW"/>
    <x v="8"/>
    <x v="1"/>
  </r>
  <r>
    <n v="98668"/>
    <x v="1"/>
    <n v="61"/>
    <x v="1"/>
    <x v="3"/>
    <s v="Lincoln"/>
    <x v="5"/>
    <x v="1"/>
  </r>
  <r>
    <n v="103646"/>
    <x v="0"/>
    <n v="60"/>
    <x v="1"/>
    <x v="0"/>
    <s v="Hyundai"/>
    <x v="7"/>
    <x v="1"/>
  </r>
  <r>
    <n v="95698"/>
    <x v="1"/>
    <n v="59"/>
    <x v="1"/>
    <x v="2"/>
    <s v="Ram"/>
    <x v="4"/>
    <x v="0"/>
  </r>
  <r>
    <n v="66745"/>
    <x v="1"/>
    <n v="75"/>
    <x v="1"/>
    <x v="2"/>
    <s v="Chrysler"/>
    <x v="8"/>
    <x v="0"/>
  </r>
  <r>
    <n v="141481"/>
    <x v="0"/>
    <n v="57"/>
    <x v="1"/>
    <x v="1"/>
    <s v="Other"/>
    <x v="4"/>
    <x v="1"/>
  </r>
  <r>
    <n v="107251"/>
    <x v="0"/>
    <n v="42"/>
    <x v="0"/>
    <x v="0"/>
    <s v="Mitsubishi"/>
    <x v="6"/>
    <x v="0"/>
  </r>
  <r>
    <n v="55303"/>
    <x v="1"/>
    <n v="30"/>
    <x v="2"/>
    <x v="2"/>
    <s v="Jeep"/>
    <x v="0"/>
    <x v="0"/>
  </r>
  <r>
    <n v="103256"/>
    <x v="0"/>
    <n v="45"/>
    <x v="0"/>
    <x v="0"/>
    <s v="Mazda"/>
    <x v="4"/>
    <x v="0"/>
  </r>
  <r>
    <n v="37861"/>
    <x v="2"/>
    <n v="70"/>
    <x v="1"/>
    <x v="1"/>
    <s v="Other"/>
    <x v="3"/>
    <x v="0"/>
  </r>
  <r>
    <n v="97570"/>
    <x v="1"/>
    <n v="40"/>
    <x v="0"/>
    <x v="1"/>
    <s v="Jeep"/>
    <x v="1"/>
    <x v="0"/>
  </r>
  <r>
    <n v="136441"/>
    <x v="0"/>
    <n v="25"/>
    <x v="2"/>
    <x v="0"/>
    <s v="Honda"/>
    <x v="0"/>
    <x v="1"/>
  </r>
  <r>
    <n v="139699"/>
    <x v="0"/>
    <n v="52"/>
    <x v="1"/>
    <x v="3"/>
    <s v="Ram"/>
    <x v="5"/>
    <x v="1"/>
  </r>
  <r>
    <n v="77325"/>
    <x v="1"/>
    <n v="33"/>
    <x v="0"/>
    <x v="1"/>
    <s v="Nissan"/>
    <x v="3"/>
    <x v="0"/>
  </r>
  <r>
    <n v="105150"/>
    <x v="0"/>
    <n v="23"/>
    <x v="2"/>
    <x v="1"/>
    <s v="Dodge"/>
    <x v="1"/>
    <x v="1"/>
  </r>
  <r>
    <n v="115374"/>
    <x v="0"/>
    <n v="20"/>
    <x v="2"/>
    <x v="0"/>
    <s v="Other"/>
    <x v="1"/>
    <x v="1"/>
  </r>
  <r>
    <n v="117029"/>
    <x v="0"/>
    <n v="31"/>
    <x v="0"/>
    <x v="1"/>
    <s v="Dodge"/>
    <x v="2"/>
    <x v="1"/>
  </r>
  <r>
    <n v="70883"/>
    <x v="1"/>
    <n v="49"/>
    <x v="1"/>
    <x v="0"/>
    <s v="Ram"/>
    <x v="1"/>
    <x v="1"/>
  </r>
  <r>
    <n v="46176"/>
    <x v="1"/>
    <n v="42"/>
    <x v="0"/>
    <x v="2"/>
    <s v="Toyota"/>
    <x v="0"/>
    <x v="1"/>
  </r>
  <r>
    <n v="78917"/>
    <x v="1"/>
    <n v="20"/>
    <x v="2"/>
    <x v="0"/>
    <s v="Dodge"/>
    <x v="3"/>
    <x v="0"/>
  </r>
  <r>
    <n v="97417"/>
    <x v="1"/>
    <n v="53"/>
    <x v="1"/>
    <x v="3"/>
    <s v="Dodge"/>
    <x v="5"/>
    <x v="0"/>
  </r>
  <r>
    <n v="133888"/>
    <x v="0"/>
    <n v="26"/>
    <x v="2"/>
    <x v="3"/>
    <s v="Mazda"/>
    <x v="4"/>
    <x v="1"/>
  </r>
  <r>
    <n v="141700"/>
    <x v="0"/>
    <n v="63"/>
    <x v="1"/>
    <x v="0"/>
    <s v="Other"/>
    <x v="4"/>
    <x v="1"/>
  </r>
  <r>
    <n v="108845"/>
    <x v="0"/>
    <n v="37"/>
    <x v="0"/>
    <x v="1"/>
    <s v="Kia"/>
    <x v="4"/>
    <x v="1"/>
  </r>
  <r>
    <n v="65626"/>
    <x v="1"/>
    <n v="25"/>
    <x v="2"/>
    <x v="3"/>
    <s v="Jeep"/>
    <x v="6"/>
    <x v="0"/>
  </r>
  <r>
    <n v="95934"/>
    <x v="1"/>
    <n v="54"/>
    <x v="1"/>
    <x v="0"/>
    <s v="Chevrolet"/>
    <x v="8"/>
    <x v="0"/>
  </r>
  <r>
    <n v="87445"/>
    <x v="1"/>
    <n v="24"/>
    <x v="2"/>
    <x v="0"/>
    <s v="Jeep"/>
    <x v="7"/>
    <x v="0"/>
  </r>
  <r>
    <n v="91600"/>
    <x v="1"/>
    <n v="23"/>
    <x v="2"/>
    <x v="0"/>
    <s v="Nissan"/>
    <x v="7"/>
    <x v="0"/>
  </r>
  <r>
    <n v="123885"/>
    <x v="0"/>
    <n v="56"/>
    <x v="1"/>
    <x v="0"/>
    <s v="Mitsubishi"/>
    <x v="7"/>
    <x v="1"/>
  </r>
  <r>
    <n v="77175"/>
    <x v="1"/>
    <n v="70"/>
    <x v="1"/>
    <x v="1"/>
    <s v="Honda"/>
    <x v="0"/>
    <x v="0"/>
  </r>
  <r>
    <n v="96227"/>
    <x v="1"/>
    <n v="26"/>
    <x v="2"/>
    <x v="0"/>
    <s v="Ford"/>
    <x v="0"/>
    <x v="0"/>
  </r>
  <r>
    <n v="74667"/>
    <x v="1"/>
    <n v="34"/>
    <x v="0"/>
    <x v="1"/>
    <s v="Chrysler"/>
    <x v="1"/>
    <x v="0"/>
  </r>
  <r>
    <n v="132559"/>
    <x v="0"/>
    <n v="70"/>
    <x v="1"/>
    <x v="0"/>
    <s v="Ram"/>
    <x v="8"/>
    <x v="1"/>
  </r>
  <r>
    <n v="108138"/>
    <x v="0"/>
    <n v="25"/>
    <x v="2"/>
    <x v="0"/>
    <s v="Toyota"/>
    <x v="8"/>
    <x v="1"/>
  </r>
  <r>
    <n v="75551"/>
    <x v="1"/>
    <n v="62"/>
    <x v="1"/>
    <x v="0"/>
    <s v="Chrysler"/>
    <x v="4"/>
    <x v="1"/>
  </r>
  <r>
    <n v="63982"/>
    <x v="1"/>
    <n v="64"/>
    <x v="1"/>
    <x v="0"/>
    <s v="Subaru"/>
    <x v="4"/>
    <x v="0"/>
  </r>
  <r>
    <n v="40795"/>
    <x v="1"/>
    <n v="47"/>
    <x v="1"/>
    <x v="2"/>
    <s v="Nissan"/>
    <x v="7"/>
    <x v="1"/>
  </r>
  <r>
    <n v="114326"/>
    <x v="0"/>
    <n v="47"/>
    <x v="1"/>
    <x v="3"/>
    <s v="Nissan"/>
    <x v="3"/>
    <x v="0"/>
  </r>
  <r>
    <n v="82098"/>
    <x v="1"/>
    <n v="67"/>
    <x v="1"/>
    <x v="0"/>
    <s v="Buick"/>
    <x v="2"/>
    <x v="1"/>
  </r>
  <r>
    <n v="124160"/>
    <x v="0"/>
    <n v="77"/>
    <x v="1"/>
    <x v="1"/>
    <s v="BMW"/>
    <x v="0"/>
    <x v="1"/>
  </r>
  <r>
    <n v="121282"/>
    <x v="0"/>
    <n v="59"/>
    <x v="1"/>
    <x v="3"/>
    <s v="Mercedes Benz"/>
    <x v="4"/>
    <x v="1"/>
  </r>
  <r>
    <n v="89222"/>
    <x v="1"/>
    <n v="51"/>
    <x v="1"/>
    <x v="0"/>
    <s v="Other"/>
    <x v="7"/>
    <x v="0"/>
  </r>
  <r>
    <n v="110057"/>
    <x v="0"/>
    <n v="62"/>
    <x v="1"/>
    <x v="3"/>
    <s v="Subaru"/>
    <x v="3"/>
    <x v="1"/>
  </r>
  <r>
    <n v="119840"/>
    <x v="0"/>
    <n v="50"/>
    <x v="1"/>
    <x v="1"/>
    <s v="Nissan"/>
    <x v="6"/>
    <x v="0"/>
  </r>
  <r>
    <n v="53691"/>
    <x v="1"/>
    <n v="38"/>
    <x v="0"/>
    <x v="1"/>
    <s v="Nissan"/>
    <x v="8"/>
    <x v="1"/>
  </r>
  <r>
    <n v="140670"/>
    <x v="0"/>
    <n v="64"/>
    <x v="1"/>
    <x v="0"/>
    <s v="Mazda"/>
    <x v="3"/>
    <x v="1"/>
  </r>
  <r>
    <n v="22456"/>
    <x v="2"/>
    <n v="22"/>
    <x v="2"/>
    <x v="0"/>
    <s v="Chevrolet"/>
    <x v="5"/>
    <x v="1"/>
  </r>
  <r>
    <n v="150000"/>
    <x v="0"/>
    <n v="62"/>
    <x v="1"/>
    <x v="0"/>
    <s v="Honda"/>
    <x v="1"/>
    <x v="1"/>
  </r>
  <r>
    <n v="96138"/>
    <x v="1"/>
    <n v="72"/>
    <x v="1"/>
    <x v="0"/>
    <s v="Mazda"/>
    <x v="5"/>
    <x v="1"/>
  </r>
  <r>
    <n v="130645"/>
    <x v="0"/>
    <n v="31"/>
    <x v="0"/>
    <x v="2"/>
    <s v="Chrysler"/>
    <x v="1"/>
    <x v="1"/>
  </r>
  <r>
    <n v="40423"/>
    <x v="1"/>
    <n v="78"/>
    <x v="1"/>
    <x v="3"/>
    <s v="Ford"/>
    <x v="5"/>
    <x v="0"/>
  </r>
  <r>
    <n v="109363"/>
    <x v="0"/>
    <n v="51"/>
    <x v="1"/>
    <x v="0"/>
    <s v="Nissan"/>
    <x v="1"/>
    <x v="0"/>
  </r>
  <r>
    <n v="121172"/>
    <x v="0"/>
    <n v="74"/>
    <x v="1"/>
    <x v="2"/>
    <s v="Cadillac"/>
    <x v="7"/>
    <x v="1"/>
  </r>
  <r>
    <n v="101624"/>
    <x v="0"/>
    <n v="66"/>
    <x v="1"/>
    <x v="0"/>
    <s v="Dodge"/>
    <x v="6"/>
    <x v="1"/>
  </r>
  <r>
    <n v="54111"/>
    <x v="1"/>
    <n v="27"/>
    <x v="2"/>
    <x v="0"/>
    <s v="Chrysler"/>
    <x v="4"/>
    <x v="0"/>
  </r>
  <r>
    <n v="118102"/>
    <x v="0"/>
    <n v="36"/>
    <x v="0"/>
    <x v="0"/>
    <s v="Mitsubishi"/>
    <x v="5"/>
    <x v="1"/>
  </r>
  <r>
    <n v="125771"/>
    <x v="0"/>
    <n v="40"/>
    <x v="0"/>
    <x v="3"/>
    <s v="Subaru"/>
    <x v="8"/>
    <x v="1"/>
  </r>
  <r>
    <n v="82186"/>
    <x v="1"/>
    <n v="33"/>
    <x v="0"/>
    <x v="0"/>
    <s v="Mitsubishi"/>
    <x v="1"/>
    <x v="0"/>
  </r>
  <r>
    <n v="131675"/>
    <x v="0"/>
    <n v="68"/>
    <x v="1"/>
    <x v="3"/>
    <s v="Toyota"/>
    <x v="6"/>
    <x v="1"/>
  </r>
  <r>
    <n v="115425"/>
    <x v="0"/>
    <n v="61"/>
    <x v="1"/>
    <x v="0"/>
    <s v="Toyota"/>
    <x v="5"/>
    <x v="1"/>
  </r>
  <r>
    <n v="118628"/>
    <x v="0"/>
    <n v="71"/>
    <x v="1"/>
    <x v="0"/>
    <s v="Subaru"/>
    <x v="3"/>
    <x v="1"/>
  </r>
  <r>
    <n v="71429"/>
    <x v="1"/>
    <n v="35"/>
    <x v="0"/>
    <x v="3"/>
    <s v="Chevrolet"/>
    <x v="8"/>
    <x v="0"/>
  </r>
  <r>
    <n v="116589"/>
    <x v="0"/>
    <n v="52"/>
    <x v="1"/>
    <x v="3"/>
    <s v="Lincoln"/>
    <x v="8"/>
    <x v="0"/>
  </r>
  <r>
    <n v="95675"/>
    <x v="1"/>
    <n v="59"/>
    <x v="1"/>
    <x v="0"/>
    <s v="Chrysler"/>
    <x v="6"/>
    <x v="0"/>
  </r>
  <r>
    <n v="44393"/>
    <x v="1"/>
    <n v="50"/>
    <x v="1"/>
    <x v="3"/>
    <s v="Cadillac"/>
    <x v="4"/>
    <x v="1"/>
  </r>
  <r>
    <n v="53115"/>
    <x v="1"/>
    <n v="23"/>
    <x v="2"/>
    <x v="3"/>
    <s v="Ram"/>
    <x v="7"/>
    <x v="0"/>
  </r>
  <r>
    <n v="126530"/>
    <x v="0"/>
    <n v="41"/>
    <x v="0"/>
    <x v="3"/>
    <s v="Ram"/>
    <x v="6"/>
    <x v="1"/>
  </r>
  <r>
    <n v="129210"/>
    <x v="0"/>
    <n v="20"/>
    <x v="2"/>
    <x v="1"/>
    <s v="Dodge"/>
    <x v="2"/>
    <x v="1"/>
  </r>
  <r>
    <n v="53058"/>
    <x v="1"/>
    <n v="53"/>
    <x v="1"/>
    <x v="2"/>
    <s v="Other"/>
    <x v="5"/>
    <x v="1"/>
  </r>
  <r>
    <n v="36226"/>
    <x v="2"/>
    <n v="35"/>
    <x v="0"/>
    <x v="1"/>
    <s v="Kia"/>
    <x v="7"/>
    <x v="1"/>
  </r>
  <r>
    <n v="111278"/>
    <x v="0"/>
    <n v="24"/>
    <x v="2"/>
    <x v="1"/>
    <s v="Mazda"/>
    <x v="7"/>
    <x v="1"/>
  </r>
  <r>
    <n v="34557"/>
    <x v="2"/>
    <n v="23"/>
    <x v="2"/>
    <x v="0"/>
    <s v="Other"/>
    <x v="4"/>
    <x v="1"/>
  </r>
  <r>
    <n v="72544"/>
    <x v="1"/>
    <n v="52"/>
    <x v="1"/>
    <x v="3"/>
    <s v="Jeep"/>
    <x v="8"/>
    <x v="0"/>
  </r>
  <r>
    <n v="119984"/>
    <x v="0"/>
    <n v="42"/>
    <x v="0"/>
    <x v="0"/>
    <s v="BMW"/>
    <x v="0"/>
    <x v="0"/>
  </r>
  <r>
    <n v="23708"/>
    <x v="2"/>
    <n v="45"/>
    <x v="0"/>
    <x v="0"/>
    <s v="Buick"/>
    <x v="8"/>
    <x v="1"/>
  </r>
  <r>
    <n v="43804"/>
    <x v="1"/>
    <n v="26"/>
    <x v="2"/>
    <x v="0"/>
    <s v="Jeep"/>
    <x v="6"/>
    <x v="1"/>
  </r>
  <r>
    <n v="69574"/>
    <x v="1"/>
    <n v="35"/>
    <x v="0"/>
    <x v="0"/>
    <s v="Other"/>
    <x v="0"/>
    <x v="0"/>
  </r>
  <r>
    <n v="54962"/>
    <x v="1"/>
    <n v="35"/>
    <x v="0"/>
    <x v="0"/>
    <s v="Dodge"/>
    <x v="0"/>
    <x v="0"/>
  </r>
  <r>
    <n v="80289"/>
    <x v="1"/>
    <n v="41"/>
    <x v="0"/>
    <x v="0"/>
    <s v="Ford"/>
    <x v="5"/>
    <x v="0"/>
  </r>
  <r>
    <n v="72494"/>
    <x v="1"/>
    <n v="34"/>
    <x v="0"/>
    <x v="1"/>
    <s v="Jeep"/>
    <x v="2"/>
    <x v="0"/>
  </r>
  <r>
    <n v="44875"/>
    <x v="1"/>
    <n v="40"/>
    <x v="0"/>
    <x v="2"/>
    <s v="Chrysler"/>
    <x v="7"/>
    <x v="1"/>
  </r>
  <r>
    <n v="92998"/>
    <x v="1"/>
    <n v="58"/>
    <x v="1"/>
    <x v="0"/>
    <s v="Honda"/>
    <x v="5"/>
    <x v="0"/>
  </r>
  <r>
    <n v="125069"/>
    <x v="0"/>
    <n v="67"/>
    <x v="1"/>
    <x v="1"/>
    <s v="Ford"/>
    <x v="0"/>
    <x v="1"/>
  </r>
  <r>
    <n v="47045"/>
    <x v="1"/>
    <n v="60"/>
    <x v="1"/>
    <x v="0"/>
    <s v="Ford"/>
    <x v="2"/>
    <x v="1"/>
  </r>
  <r>
    <n v="39477"/>
    <x v="2"/>
    <n v="53"/>
    <x v="1"/>
    <x v="1"/>
    <s v="Chevrolet"/>
    <x v="7"/>
    <x v="1"/>
  </r>
  <r>
    <n v="56219"/>
    <x v="1"/>
    <n v="80"/>
    <x v="1"/>
    <x v="0"/>
    <s v="Kia"/>
    <x v="1"/>
    <x v="0"/>
  </r>
  <r>
    <n v="79647"/>
    <x v="1"/>
    <n v="61"/>
    <x v="1"/>
    <x v="0"/>
    <s v="Chrysler"/>
    <x v="2"/>
    <x v="1"/>
  </r>
  <r>
    <n v="127701"/>
    <x v="0"/>
    <n v="64"/>
    <x v="1"/>
    <x v="2"/>
    <s v="Chrysler"/>
    <x v="5"/>
    <x v="1"/>
  </r>
  <r>
    <n v="26072"/>
    <x v="2"/>
    <n v="73"/>
    <x v="1"/>
    <x v="3"/>
    <s v="Chevrolet"/>
    <x v="3"/>
    <x v="1"/>
  </r>
  <r>
    <n v="76274"/>
    <x v="1"/>
    <n v="47"/>
    <x v="1"/>
    <x v="0"/>
    <s v="Toyota"/>
    <x v="7"/>
    <x v="0"/>
  </r>
  <r>
    <n v="92892"/>
    <x v="1"/>
    <n v="28"/>
    <x v="2"/>
    <x v="0"/>
    <s v="Mercedes Benz"/>
    <x v="4"/>
    <x v="0"/>
  </r>
  <r>
    <n v="127280"/>
    <x v="0"/>
    <n v="31"/>
    <x v="0"/>
    <x v="1"/>
    <s v="Honda"/>
    <x v="0"/>
    <x v="1"/>
  </r>
  <r>
    <n v="34609"/>
    <x v="2"/>
    <n v="74"/>
    <x v="1"/>
    <x v="0"/>
    <s v="Kia"/>
    <x v="0"/>
    <x v="0"/>
  </r>
  <r>
    <n v="51037"/>
    <x v="1"/>
    <n v="43"/>
    <x v="0"/>
    <x v="1"/>
    <s v="Mazda"/>
    <x v="5"/>
    <x v="1"/>
  </r>
  <r>
    <n v="83572"/>
    <x v="1"/>
    <n v="59"/>
    <x v="1"/>
    <x v="2"/>
    <s v="Mercedes Benz"/>
    <x v="1"/>
    <x v="1"/>
  </r>
  <r>
    <n v="53190"/>
    <x v="1"/>
    <n v="74"/>
    <x v="1"/>
    <x v="2"/>
    <s v="Mazda"/>
    <x v="0"/>
    <x v="0"/>
  </r>
  <r>
    <n v="70166"/>
    <x v="1"/>
    <n v="27"/>
    <x v="2"/>
    <x v="0"/>
    <s v="Honda"/>
    <x v="7"/>
    <x v="0"/>
  </r>
  <r>
    <n v="30487"/>
    <x v="2"/>
    <n v="75"/>
    <x v="1"/>
    <x v="2"/>
    <s v="Dodge"/>
    <x v="4"/>
    <x v="1"/>
  </r>
  <r>
    <n v="65205"/>
    <x v="1"/>
    <n v="38"/>
    <x v="0"/>
    <x v="0"/>
    <s v="Mercedes Benz"/>
    <x v="7"/>
    <x v="0"/>
  </r>
  <r>
    <n v="150000"/>
    <x v="0"/>
    <n v="34"/>
    <x v="0"/>
    <x v="0"/>
    <s v="Buick"/>
    <x v="6"/>
    <x v="1"/>
  </r>
  <r>
    <n v="131554"/>
    <x v="0"/>
    <n v="61"/>
    <x v="1"/>
    <x v="2"/>
    <s v="Other"/>
    <x v="5"/>
    <x v="1"/>
  </r>
  <r>
    <n v="112273"/>
    <x v="0"/>
    <n v="73"/>
    <x v="1"/>
    <x v="2"/>
    <s v="Dodge"/>
    <x v="3"/>
    <x v="1"/>
  </r>
  <r>
    <n v="32847"/>
    <x v="2"/>
    <n v="40"/>
    <x v="0"/>
    <x v="1"/>
    <s v="Toyota"/>
    <x v="5"/>
    <x v="1"/>
  </r>
  <r>
    <n v="123029"/>
    <x v="0"/>
    <n v="25"/>
    <x v="2"/>
    <x v="2"/>
    <s v="Lincoln"/>
    <x v="0"/>
    <x v="1"/>
  </r>
  <r>
    <n v="67212"/>
    <x v="1"/>
    <n v="20"/>
    <x v="2"/>
    <x v="2"/>
    <s v="Lincoln"/>
    <x v="4"/>
    <x v="0"/>
  </r>
  <r>
    <n v="60527"/>
    <x v="1"/>
    <n v="61"/>
    <x v="1"/>
    <x v="2"/>
    <s v="Buick"/>
    <x v="2"/>
    <x v="0"/>
  </r>
  <r>
    <n v="58432"/>
    <x v="1"/>
    <n v="22"/>
    <x v="2"/>
    <x v="1"/>
    <s v="Toyota"/>
    <x v="0"/>
    <x v="0"/>
  </r>
  <r>
    <n v="134322"/>
    <x v="0"/>
    <n v="52"/>
    <x v="1"/>
    <x v="2"/>
    <s v="Toyota"/>
    <x v="3"/>
    <x v="1"/>
  </r>
  <r>
    <n v="42682"/>
    <x v="1"/>
    <n v="66"/>
    <x v="1"/>
    <x v="1"/>
    <s v="Mazda"/>
    <x v="5"/>
    <x v="0"/>
  </r>
  <r>
    <n v="61279"/>
    <x v="1"/>
    <n v="38"/>
    <x v="0"/>
    <x v="0"/>
    <s v="Subaru"/>
    <x v="6"/>
    <x v="0"/>
  </r>
  <r>
    <n v="101608"/>
    <x v="0"/>
    <n v="74"/>
    <x v="1"/>
    <x v="0"/>
    <s v="Chevrolet"/>
    <x v="4"/>
    <x v="1"/>
  </r>
  <r>
    <n v="70673"/>
    <x v="1"/>
    <n v="62"/>
    <x v="1"/>
    <x v="2"/>
    <s v="Toyota"/>
    <x v="1"/>
    <x v="0"/>
  </r>
  <r>
    <n v="123706"/>
    <x v="0"/>
    <n v="41"/>
    <x v="0"/>
    <x v="1"/>
    <s v="Chrysler"/>
    <x v="2"/>
    <x v="0"/>
  </r>
  <r>
    <n v="36670"/>
    <x v="2"/>
    <n v="45"/>
    <x v="0"/>
    <x v="3"/>
    <s v="Cadillac"/>
    <x v="5"/>
    <x v="1"/>
  </r>
  <r>
    <n v="47923"/>
    <x v="1"/>
    <n v="66"/>
    <x v="1"/>
    <x v="0"/>
    <s v="Dodge"/>
    <x v="4"/>
    <x v="0"/>
  </r>
  <r>
    <n v="81219"/>
    <x v="1"/>
    <n v="23"/>
    <x v="2"/>
    <x v="2"/>
    <s v="Lincoln"/>
    <x v="5"/>
    <x v="0"/>
  </r>
  <r>
    <n v="53077"/>
    <x v="1"/>
    <n v="47"/>
    <x v="1"/>
    <x v="0"/>
    <s v="Mercedes Benz"/>
    <x v="6"/>
    <x v="1"/>
  </r>
  <r>
    <n v="58387"/>
    <x v="1"/>
    <n v="37"/>
    <x v="0"/>
    <x v="0"/>
    <s v="Jeep"/>
    <x v="4"/>
    <x v="1"/>
  </r>
  <r>
    <n v="39114"/>
    <x v="2"/>
    <n v="40"/>
    <x v="0"/>
    <x v="3"/>
    <s v="Nissan"/>
    <x v="6"/>
    <x v="1"/>
  </r>
  <r>
    <n v="98943"/>
    <x v="1"/>
    <n v="20"/>
    <x v="2"/>
    <x v="0"/>
    <s v="Chevrolet"/>
    <x v="6"/>
    <x v="1"/>
  </r>
  <r>
    <n v="146160"/>
    <x v="0"/>
    <n v="62"/>
    <x v="1"/>
    <x v="1"/>
    <s v="Chrysler"/>
    <x v="2"/>
    <x v="1"/>
  </r>
  <r>
    <n v="113838"/>
    <x v="0"/>
    <n v="55"/>
    <x v="1"/>
    <x v="3"/>
    <s v="Hyundai"/>
    <x v="2"/>
    <x v="0"/>
  </r>
  <r>
    <n v="123843"/>
    <x v="0"/>
    <n v="70"/>
    <x v="1"/>
    <x v="0"/>
    <s v="Jeep"/>
    <x v="7"/>
    <x v="1"/>
  </r>
  <r>
    <n v="47054"/>
    <x v="1"/>
    <n v="36"/>
    <x v="0"/>
    <x v="2"/>
    <s v="Honda"/>
    <x v="0"/>
    <x v="1"/>
  </r>
  <r>
    <n v="115375"/>
    <x v="0"/>
    <n v="53"/>
    <x v="1"/>
    <x v="1"/>
    <s v="Subaru"/>
    <x v="7"/>
    <x v="0"/>
  </r>
  <r>
    <n v="67817"/>
    <x v="1"/>
    <n v="42"/>
    <x v="0"/>
    <x v="0"/>
    <s v="Chrysler"/>
    <x v="2"/>
    <x v="1"/>
  </r>
  <r>
    <n v="74566"/>
    <x v="1"/>
    <n v="52"/>
    <x v="1"/>
    <x v="1"/>
    <s v="Chevrolet"/>
    <x v="2"/>
    <x v="0"/>
  </r>
  <r>
    <n v="81534"/>
    <x v="1"/>
    <n v="57"/>
    <x v="1"/>
    <x v="2"/>
    <s v="Ford"/>
    <x v="5"/>
    <x v="0"/>
  </r>
  <r>
    <n v="118150"/>
    <x v="0"/>
    <n v="68"/>
    <x v="1"/>
    <x v="2"/>
    <s v="Chevrolet"/>
    <x v="2"/>
    <x v="1"/>
  </r>
  <r>
    <n v="55767"/>
    <x v="1"/>
    <n v="60"/>
    <x v="1"/>
    <x v="0"/>
    <s v="Cadillac"/>
    <x v="0"/>
    <x v="0"/>
  </r>
  <r>
    <n v="75907"/>
    <x v="1"/>
    <n v="51"/>
    <x v="1"/>
    <x v="0"/>
    <s v="Subaru"/>
    <x v="6"/>
    <x v="1"/>
  </r>
  <r>
    <n v="63032"/>
    <x v="1"/>
    <n v="20"/>
    <x v="2"/>
    <x v="2"/>
    <s v="Jeep"/>
    <x v="6"/>
    <x v="0"/>
  </r>
  <r>
    <n v="141808"/>
    <x v="0"/>
    <n v="65"/>
    <x v="1"/>
    <x v="3"/>
    <s v="Nissan"/>
    <x v="2"/>
    <x v="1"/>
  </r>
  <r>
    <n v="90262"/>
    <x v="1"/>
    <n v="61"/>
    <x v="1"/>
    <x v="1"/>
    <s v="Ford"/>
    <x v="1"/>
    <x v="1"/>
  </r>
  <r>
    <n v="86185"/>
    <x v="1"/>
    <n v="60"/>
    <x v="1"/>
    <x v="2"/>
    <s v="Toyota"/>
    <x v="5"/>
    <x v="1"/>
  </r>
  <r>
    <n v="56611"/>
    <x v="1"/>
    <n v="74"/>
    <x v="1"/>
    <x v="0"/>
    <s v="Nissan"/>
    <x v="2"/>
    <x v="0"/>
  </r>
  <r>
    <n v="132112"/>
    <x v="0"/>
    <n v="28"/>
    <x v="2"/>
    <x v="3"/>
    <s v="Kia"/>
    <x v="4"/>
    <x v="1"/>
  </r>
  <r>
    <n v="141186"/>
    <x v="0"/>
    <n v="29"/>
    <x v="2"/>
    <x v="1"/>
    <s v="Mitsubishi"/>
    <x v="0"/>
    <x v="1"/>
  </r>
  <r>
    <n v="150000"/>
    <x v="0"/>
    <n v="49"/>
    <x v="1"/>
    <x v="0"/>
    <s v="Mercedes Benz"/>
    <x v="8"/>
    <x v="1"/>
  </r>
  <r>
    <n v="54194"/>
    <x v="1"/>
    <n v="79"/>
    <x v="1"/>
    <x v="0"/>
    <s v="Buick"/>
    <x v="2"/>
    <x v="0"/>
  </r>
  <r>
    <n v="62313"/>
    <x v="1"/>
    <n v="55"/>
    <x v="1"/>
    <x v="1"/>
    <s v="Chrysler"/>
    <x v="7"/>
    <x v="1"/>
  </r>
  <r>
    <n v="72240"/>
    <x v="1"/>
    <n v="66"/>
    <x v="1"/>
    <x v="1"/>
    <s v="Ford"/>
    <x v="1"/>
    <x v="1"/>
  </r>
  <r>
    <n v="112413"/>
    <x v="0"/>
    <n v="31"/>
    <x v="0"/>
    <x v="0"/>
    <s v="Lincoln"/>
    <x v="7"/>
    <x v="1"/>
  </r>
  <r>
    <n v="41086"/>
    <x v="1"/>
    <n v="41"/>
    <x v="0"/>
    <x v="3"/>
    <s v="Mercedes Benz"/>
    <x v="8"/>
    <x v="1"/>
  </r>
  <r>
    <n v="30873"/>
    <x v="2"/>
    <n v="50"/>
    <x v="1"/>
    <x v="3"/>
    <s v="BMW"/>
    <x v="1"/>
    <x v="1"/>
  </r>
  <r>
    <n v="147549"/>
    <x v="0"/>
    <n v="40"/>
    <x v="0"/>
    <x v="0"/>
    <s v="Chrysler"/>
    <x v="0"/>
    <x v="1"/>
  </r>
  <r>
    <n v="56095"/>
    <x v="1"/>
    <n v="50"/>
    <x v="1"/>
    <x v="2"/>
    <s v="Jeep"/>
    <x v="4"/>
    <x v="1"/>
  </r>
  <r>
    <n v="66170"/>
    <x v="1"/>
    <n v="32"/>
    <x v="0"/>
    <x v="2"/>
    <s v="Kia"/>
    <x v="4"/>
    <x v="0"/>
  </r>
  <r>
    <n v="47028"/>
    <x v="1"/>
    <n v="62"/>
    <x v="1"/>
    <x v="3"/>
    <s v="Ford"/>
    <x v="3"/>
    <x v="0"/>
  </r>
  <r>
    <n v="124649"/>
    <x v="0"/>
    <n v="33"/>
    <x v="0"/>
    <x v="2"/>
    <s v="Ford"/>
    <x v="1"/>
    <x v="1"/>
  </r>
  <r>
    <n v="132026"/>
    <x v="0"/>
    <n v="77"/>
    <x v="1"/>
    <x v="1"/>
    <s v="Chrysler"/>
    <x v="7"/>
    <x v="1"/>
  </r>
  <r>
    <n v="56674"/>
    <x v="1"/>
    <n v="20"/>
    <x v="2"/>
    <x v="3"/>
    <s v="Chevrolet"/>
    <x v="6"/>
    <x v="0"/>
  </r>
  <r>
    <n v="139361"/>
    <x v="0"/>
    <n v="78"/>
    <x v="1"/>
    <x v="3"/>
    <s v="Ram"/>
    <x v="0"/>
    <x v="1"/>
  </r>
  <r>
    <n v="58952"/>
    <x v="1"/>
    <n v="35"/>
    <x v="0"/>
    <x v="1"/>
    <s v="Dodge"/>
    <x v="4"/>
    <x v="0"/>
  </r>
  <r>
    <n v="110942"/>
    <x v="0"/>
    <n v="76"/>
    <x v="1"/>
    <x v="2"/>
    <s v="Other"/>
    <x v="5"/>
    <x v="1"/>
  </r>
  <r>
    <n v="21902"/>
    <x v="2"/>
    <n v="74"/>
    <x v="1"/>
    <x v="2"/>
    <s v="BMW"/>
    <x v="4"/>
    <x v="0"/>
  </r>
  <r>
    <n v="107160"/>
    <x v="0"/>
    <n v="52"/>
    <x v="1"/>
    <x v="1"/>
    <s v="Mitsubishi"/>
    <x v="7"/>
    <x v="0"/>
  </r>
  <r>
    <n v="116953"/>
    <x v="0"/>
    <n v="32"/>
    <x v="0"/>
    <x v="0"/>
    <s v="Kia"/>
    <x v="4"/>
    <x v="1"/>
  </r>
  <r>
    <n v="80295"/>
    <x v="1"/>
    <n v="34"/>
    <x v="0"/>
    <x v="1"/>
    <s v="Jeep"/>
    <x v="1"/>
    <x v="0"/>
  </r>
  <r>
    <n v="124305"/>
    <x v="0"/>
    <n v="66"/>
    <x v="1"/>
    <x v="0"/>
    <s v="Honda"/>
    <x v="8"/>
    <x v="1"/>
  </r>
  <r>
    <n v="127457"/>
    <x v="0"/>
    <n v="31"/>
    <x v="0"/>
    <x v="0"/>
    <s v="BMW"/>
    <x v="3"/>
    <x v="1"/>
  </r>
  <r>
    <n v="127133"/>
    <x v="0"/>
    <n v="55"/>
    <x v="1"/>
    <x v="1"/>
    <s v="Buick"/>
    <x v="5"/>
    <x v="0"/>
  </r>
  <r>
    <n v="69132"/>
    <x v="1"/>
    <n v="35"/>
    <x v="0"/>
    <x v="3"/>
    <s v="Mazda"/>
    <x v="6"/>
    <x v="0"/>
  </r>
  <r>
    <n v="140768"/>
    <x v="0"/>
    <n v="31"/>
    <x v="0"/>
    <x v="2"/>
    <s v="Subaru"/>
    <x v="3"/>
    <x v="1"/>
  </r>
  <r>
    <n v="59542"/>
    <x v="1"/>
    <n v="42"/>
    <x v="0"/>
    <x v="0"/>
    <s v="Honda"/>
    <x v="3"/>
    <x v="1"/>
  </r>
  <r>
    <n v="90040"/>
    <x v="1"/>
    <n v="43"/>
    <x v="0"/>
    <x v="0"/>
    <s v="Jeep"/>
    <x v="4"/>
    <x v="0"/>
  </r>
  <r>
    <n v="72084"/>
    <x v="1"/>
    <n v="66"/>
    <x v="1"/>
    <x v="3"/>
    <s v="Nissan"/>
    <x v="3"/>
    <x v="0"/>
  </r>
  <r>
    <n v="25235"/>
    <x v="2"/>
    <n v="20"/>
    <x v="2"/>
    <x v="2"/>
    <s v="Chevrolet"/>
    <x v="4"/>
    <x v="1"/>
  </r>
  <r>
    <n v="29877"/>
    <x v="2"/>
    <n v="62"/>
    <x v="1"/>
    <x v="0"/>
    <s v="Mitsubishi"/>
    <x v="7"/>
    <x v="1"/>
  </r>
  <r>
    <n v="49032"/>
    <x v="1"/>
    <n v="51"/>
    <x v="1"/>
    <x v="0"/>
    <s v="Other"/>
    <x v="1"/>
    <x v="1"/>
  </r>
  <r>
    <n v="56901"/>
    <x v="1"/>
    <n v="53"/>
    <x v="1"/>
    <x v="3"/>
    <s v="Jeep"/>
    <x v="2"/>
    <x v="1"/>
  </r>
  <r>
    <n v="109982"/>
    <x v="0"/>
    <n v="60"/>
    <x v="1"/>
    <x v="3"/>
    <s v="Cadillac"/>
    <x v="7"/>
    <x v="0"/>
  </r>
  <r>
    <n v="73034"/>
    <x v="1"/>
    <n v="79"/>
    <x v="1"/>
    <x v="0"/>
    <s v="Honda"/>
    <x v="8"/>
    <x v="0"/>
  </r>
  <r>
    <n v="70994"/>
    <x v="1"/>
    <n v="55"/>
    <x v="1"/>
    <x v="0"/>
    <s v="Buick"/>
    <x v="4"/>
    <x v="1"/>
  </r>
  <r>
    <n v="107229"/>
    <x v="0"/>
    <n v="53"/>
    <x v="1"/>
    <x v="2"/>
    <s v="Chrysler"/>
    <x v="6"/>
    <x v="0"/>
  </r>
  <r>
    <n v="112577"/>
    <x v="0"/>
    <n v="25"/>
    <x v="2"/>
    <x v="2"/>
    <s v="BMW"/>
    <x v="4"/>
    <x v="1"/>
  </r>
  <r>
    <n v="134127"/>
    <x v="0"/>
    <n v="28"/>
    <x v="2"/>
    <x v="3"/>
    <s v="Jeep"/>
    <x v="0"/>
    <x v="1"/>
  </r>
  <r>
    <n v="144176"/>
    <x v="0"/>
    <n v="47"/>
    <x v="1"/>
    <x v="0"/>
    <s v="Dodge"/>
    <x v="1"/>
    <x v="1"/>
  </r>
  <r>
    <n v="49759"/>
    <x v="1"/>
    <n v="74"/>
    <x v="1"/>
    <x v="0"/>
    <s v="Subaru"/>
    <x v="3"/>
    <x v="0"/>
  </r>
  <r>
    <n v="55087"/>
    <x v="1"/>
    <n v="56"/>
    <x v="1"/>
    <x v="0"/>
    <s v="Mitsubishi"/>
    <x v="1"/>
    <x v="1"/>
  </r>
  <r>
    <n v="90760"/>
    <x v="1"/>
    <n v="67"/>
    <x v="1"/>
    <x v="2"/>
    <s v="Mazda"/>
    <x v="3"/>
    <x v="1"/>
  </r>
  <r>
    <n v="32084"/>
    <x v="2"/>
    <n v="61"/>
    <x v="1"/>
    <x v="1"/>
    <s v="Mazda"/>
    <x v="7"/>
    <x v="0"/>
  </r>
  <r>
    <n v="150000"/>
    <x v="0"/>
    <n v="69"/>
    <x v="1"/>
    <x v="0"/>
    <s v="Ram"/>
    <x v="3"/>
    <x v="1"/>
  </r>
  <r>
    <n v="33546"/>
    <x v="2"/>
    <n v="33"/>
    <x v="0"/>
    <x v="2"/>
    <s v="BMW"/>
    <x v="1"/>
    <x v="1"/>
  </r>
  <r>
    <n v="131932"/>
    <x v="0"/>
    <n v="58"/>
    <x v="1"/>
    <x v="3"/>
    <s v="Dodge"/>
    <x v="3"/>
    <x v="1"/>
  </r>
  <r>
    <n v="137594"/>
    <x v="0"/>
    <n v="39"/>
    <x v="0"/>
    <x v="0"/>
    <s v="Mercedes Benz"/>
    <x v="4"/>
    <x v="1"/>
  </r>
  <r>
    <n v="69528"/>
    <x v="1"/>
    <n v="71"/>
    <x v="1"/>
    <x v="2"/>
    <s v="Lincoln"/>
    <x v="6"/>
    <x v="0"/>
  </r>
  <r>
    <n v="110654"/>
    <x v="0"/>
    <n v="21"/>
    <x v="2"/>
    <x v="0"/>
    <s v="Toyota"/>
    <x v="1"/>
    <x v="1"/>
  </r>
  <r>
    <n v="34125"/>
    <x v="2"/>
    <n v="23"/>
    <x v="2"/>
    <x v="1"/>
    <s v="Ram"/>
    <x v="5"/>
    <x v="1"/>
  </r>
  <r>
    <n v="92102"/>
    <x v="1"/>
    <n v="37"/>
    <x v="0"/>
    <x v="0"/>
    <s v="Subaru"/>
    <x v="4"/>
    <x v="0"/>
  </r>
  <r>
    <n v="125822"/>
    <x v="0"/>
    <n v="26"/>
    <x v="2"/>
    <x v="1"/>
    <s v="Dodge"/>
    <x v="5"/>
    <x v="1"/>
  </r>
  <r>
    <n v="105006"/>
    <x v="0"/>
    <n v="66"/>
    <x v="1"/>
    <x v="1"/>
    <s v="Kia"/>
    <x v="1"/>
    <x v="1"/>
  </r>
  <r>
    <n v="59031"/>
    <x v="1"/>
    <n v="32"/>
    <x v="0"/>
    <x v="3"/>
    <s v="Kia"/>
    <x v="0"/>
    <x v="0"/>
  </r>
  <r>
    <n v="104014"/>
    <x v="0"/>
    <n v="73"/>
    <x v="1"/>
    <x v="1"/>
    <s v="Dodge"/>
    <x v="1"/>
    <x v="1"/>
  </r>
  <r>
    <n v="35139"/>
    <x v="2"/>
    <n v="57"/>
    <x v="1"/>
    <x v="0"/>
    <s v="Lincoln"/>
    <x v="6"/>
    <x v="1"/>
  </r>
  <r>
    <n v="58225"/>
    <x v="1"/>
    <n v="47"/>
    <x v="1"/>
    <x v="0"/>
    <s v="Mercedes Benz"/>
    <x v="8"/>
    <x v="1"/>
  </r>
  <r>
    <n v="133732"/>
    <x v="0"/>
    <n v="80"/>
    <x v="1"/>
    <x v="3"/>
    <s v="Subaru"/>
    <x v="6"/>
    <x v="1"/>
  </r>
  <r>
    <n v="111938"/>
    <x v="0"/>
    <n v="23"/>
    <x v="2"/>
    <x v="1"/>
    <s v="Mercedes Benz"/>
    <x v="4"/>
    <x v="1"/>
  </r>
  <r>
    <n v="135005"/>
    <x v="0"/>
    <n v="37"/>
    <x v="0"/>
    <x v="0"/>
    <s v="Jeep"/>
    <x v="7"/>
    <x v="1"/>
  </r>
  <r>
    <n v="98612"/>
    <x v="1"/>
    <n v="40"/>
    <x v="0"/>
    <x v="0"/>
    <s v="Chrysler"/>
    <x v="5"/>
    <x v="0"/>
  </r>
  <r>
    <n v="111474"/>
    <x v="0"/>
    <n v="49"/>
    <x v="1"/>
    <x v="0"/>
    <s v="Mitsubishi"/>
    <x v="4"/>
    <x v="0"/>
  </r>
  <r>
    <n v="54387"/>
    <x v="1"/>
    <n v="70"/>
    <x v="1"/>
    <x v="0"/>
    <s v="Mitsubishi"/>
    <x v="4"/>
    <x v="0"/>
  </r>
  <r>
    <n v="111006"/>
    <x v="0"/>
    <n v="20"/>
    <x v="2"/>
    <x v="3"/>
    <s v="Chevrolet"/>
    <x v="8"/>
    <x v="1"/>
  </r>
  <r>
    <n v="37413"/>
    <x v="2"/>
    <n v="73"/>
    <x v="1"/>
    <x v="0"/>
    <s v="Cadillac"/>
    <x v="5"/>
    <x v="0"/>
  </r>
  <r>
    <n v="55031"/>
    <x v="1"/>
    <n v="36"/>
    <x v="0"/>
    <x v="1"/>
    <s v="Kia"/>
    <x v="0"/>
    <x v="1"/>
  </r>
  <r>
    <n v="104110"/>
    <x v="0"/>
    <n v="69"/>
    <x v="1"/>
    <x v="0"/>
    <s v="Dodge"/>
    <x v="8"/>
    <x v="1"/>
  </r>
  <r>
    <n v="81216"/>
    <x v="1"/>
    <n v="64"/>
    <x v="1"/>
    <x v="1"/>
    <s v="Hyundai"/>
    <x v="4"/>
    <x v="1"/>
  </r>
  <r>
    <n v="141244"/>
    <x v="0"/>
    <n v="63"/>
    <x v="1"/>
    <x v="3"/>
    <s v="Chrysler"/>
    <x v="2"/>
    <x v="1"/>
  </r>
  <r>
    <n v="128330"/>
    <x v="0"/>
    <n v="28"/>
    <x v="2"/>
    <x v="0"/>
    <s v="Ford"/>
    <x v="1"/>
    <x v="1"/>
  </r>
  <r>
    <n v="30333"/>
    <x v="2"/>
    <n v="41"/>
    <x v="0"/>
    <x v="0"/>
    <s v="Honda"/>
    <x v="2"/>
    <x v="1"/>
  </r>
  <r>
    <n v="71914"/>
    <x v="1"/>
    <n v="65"/>
    <x v="1"/>
    <x v="0"/>
    <s v="Kia"/>
    <x v="5"/>
    <x v="1"/>
  </r>
  <r>
    <n v="97947"/>
    <x v="1"/>
    <n v="39"/>
    <x v="0"/>
    <x v="2"/>
    <s v="Honda"/>
    <x v="4"/>
    <x v="0"/>
  </r>
  <r>
    <n v="44569"/>
    <x v="1"/>
    <n v="45"/>
    <x v="0"/>
    <x v="3"/>
    <s v="Mercedes Benz"/>
    <x v="8"/>
    <x v="1"/>
  </r>
  <r>
    <n v="79292"/>
    <x v="1"/>
    <n v="74"/>
    <x v="1"/>
    <x v="1"/>
    <s v="Ford"/>
    <x v="5"/>
    <x v="1"/>
  </r>
  <r>
    <n v="88684"/>
    <x v="1"/>
    <n v="47"/>
    <x v="1"/>
    <x v="2"/>
    <s v="Dodge"/>
    <x v="4"/>
    <x v="0"/>
  </r>
  <r>
    <n v="59149"/>
    <x v="1"/>
    <n v="65"/>
    <x v="1"/>
    <x v="0"/>
    <s v="Mazda"/>
    <x v="6"/>
    <x v="0"/>
  </r>
  <r>
    <n v="89066"/>
    <x v="1"/>
    <n v="36"/>
    <x v="0"/>
    <x v="2"/>
    <s v="Cadillac"/>
    <x v="7"/>
    <x v="0"/>
  </r>
  <r>
    <n v="71791"/>
    <x v="1"/>
    <n v="48"/>
    <x v="1"/>
    <x v="0"/>
    <s v="Jeep"/>
    <x v="1"/>
    <x v="1"/>
  </r>
  <r>
    <n v="98860"/>
    <x v="1"/>
    <n v="70"/>
    <x v="1"/>
    <x v="3"/>
    <s v="Mitsubishi"/>
    <x v="8"/>
    <x v="1"/>
  </r>
  <r>
    <n v="45246"/>
    <x v="1"/>
    <n v="54"/>
    <x v="1"/>
    <x v="0"/>
    <s v="Honda"/>
    <x v="7"/>
    <x v="1"/>
  </r>
  <r>
    <n v="51946"/>
    <x v="1"/>
    <n v="23"/>
    <x v="2"/>
    <x v="1"/>
    <s v="Mazda"/>
    <x v="1"/>
    <x v="0"/>
  </r>
  <r>
    <n v="144768"/>
    <x v="0"/>
    <n v="51"/>
    <x v="1"/>
    <x v="2"/>
    <s v="Cadillac"/>
    <x v="0"/>
    <x v="1"/>
  </r>
  <r>
    <n v="26835"/>
    <x v="2"/>
    <n v="77"/>
    <x v="1"/>
    <x v="1"/>
    <s v="Buick"/>
    <x v="4"/>
    <x v="1"/>
  </r>
  <r>
    <n v="43575"/>
    <x v="1"/>
    <n v="59"/>
    <x v="1"/>
    <x v="3"/>
    <s v="Honda"/>
    <x v="8"/>
    <x v="0"/>
  </r>
  <r>
    <n v="144408"/>
    <x v="0"/>
    <n v="78"/>
    <x v="1"/>
    <x v="1"/>
    <s v="Toyota"/>
    <x v="7"/>
    <x v="1"/>
  </r>
  <r>
    <n v="142995"/>
    <x v="0"/>
    <n v="33"/>
    <x v="0"/>
    <x v="1"/>
    <s v="Jeep"/>
    <x v="6"/>
    <x v="1"/>
  </r>
  <r>
    <n v="148814"/>
    <x v="0"/>
    <n v="28"/>
    <x v="2"/>
    <x v="3"/>
    <s v="Jeep"/>
    <x v="2"/>
    <x v="1"/>
  </r>
  <r>
    <n v="146528"/>
    <x v="0"/>
    <n v="33"/>
    <x v="0"/>
    <x v="3"/>
    <s v="Hyundai"/>
    <x v="6"/>
    <x v="1"/>
  </r>
  <r>
    <n v="114797"/>
    <x v="0"/>
    <n v="49"/>
    <x v="1"/>
    <x v="2"/>
    <s v="Lincoln"/>
    <x v="6"/>
    <x v="0"/>
  </r>
  <r>
    <n v="35710"/>
    <x v="2"/>
    <n v="54"/>
    <x v="1"/>
    <x v="0"/>
    <s v="Hyundai"/>
    <x v="5"/>
    <x v="1"/>
  </r>
  <r>
    <n v="110521"/>
    <x v="0"/>
    <n v="34"/>
    <x v="0"/>
    <x v="2"/>
    <s v="Nissan"/>
    <x v="5"/>
    <x v="1"/>
  </r>
  <r>
    <n v="145624"/>
    <x v="0"/>
    <n v="74"/>
    <x v="1"/>
    <x v="1"/>
    <s v="Ram"/>
    <x v="2"/>
    <x v="1"/>
  </r>
  <r>
    <n v="148813"/>
    <x v="0"/>
    <n v="43"/>
    <x v="0"/>
    <x v="1"/>
    <s v="Hyundai"/>
    <x v="8"/>
    <x v="1"/>
  </r>
  <r>
    <n v="131744"/>
    <x v="0"/>
    <n v="54"/>
    <x v="1"/>
    <x v="0"/>
    <s v="Other"/>
    <x v="7"/>
    <x v="1"/>
  </r>
  <r>
    <n v="78849"/>
    <x v="1"/>
    <n v="74"/>
    <x v="1"/>
    <x v="0"/>
    <s v="Jeep"/>
    <x v="3"/>
    <x v="1"/>
  </r>
  <r>
    <n v="68553"/>
    <x v="1"/>
    <n v="44"/>
    <x v="0"/>
    <x v="2"/>
    <s v="Dodge"/>
    <x v="7"/>
    <x v="1"/>
  </r>
  <r>
    <n v="58774"/>
    <x v="1"/>
    <n v="44"/>
    <x v="0"/>
    <x v="0"/>
    <s v="Nissan"/>
    <x v="2"/>
    <x v="1"/>
  </r>
  <r>
    <n v="146646"/>
    <x v="0"/>
    <n v="42"/>
    <x v="0"/>
    <x v="0"/>
    <s v="Lincoln"/>
    <x v="7"/>
    <x v="1"/>
  </r>
  <r>
    <n v="126637"/>
    <x v="0"/>
    <n v="77"/>
    <x v="1"/>
    <x v="1"/>
    <s v="BMW"/>
    <x v="6"/>
    <x v="1"/>
  </r>
  <r>
    <n v="90414"/>
    <x v="1"/>
    <n v="68"/>
    <x v="1"/>
    <x v="3"/>
    <s v="Toyota"/>
    <x v="6"/>
    <x v="1"/>
  </r>
  <r>
    <n v="74838"/>
    <x v="1"/>
    <n v="49"/>
    <x v="1"/>
    <x v="0"/>
    <s v="Chrysler"/>
    <x v="4"/>
    <x v="0"/>
  </r>
  <r>
    <n v="87235"/>
    <x v="1"/>
    <n v="57"/>
    <x v="1"/>
    <x v="0"/>
    <s v="Lincoln"/>
    <x v="8"/>
    <x v="0"/>
  </r>
  <r>
    <n v="81730"/>
    <x v="1"/>
    <n v="76"/>
    <x v="1"/>
    <x v="0"/>
    <s v="Mazda"/>
    <x v="8"/>
    <x v="1"/>
  </r>
  <r>
    <n v="125345"/>
    <x v="0"/>
    <n v="42"/>
    <x v="0"/>
    <x v="0"/>
    <s v="Jeep"/>
    <x v="8"/>
    <x v="1"/>
  </r>
  <r>
    <n v="68660"/>
    <x v="1"/>
    <n v="21"/>
    <x v="2"/>
    <x v="0"/>
    <s v="Dodge"/>
    <x v="8"/>
    <x v="0"/>
  </r>
  <r>
    <n v="124734"/>
    <x v="0"/>
    <n v="42"/>
    <x v="0"/>
    <x v="0"/>
    <s v="Ford"/>
    <x v="5"/>
    <x v="0"/>
  </r>
  <r>
    <n v="52668"/>
    <x v="1"/>
    <n v="73"/>
    <x v="1"/>
    <x v="0"/>
    <s v="BMW"/>
    <x v="8"/>
    <x v="0"/>
  </r>
  <r>
    <n v="136941"/>
    <x v="0"/>
    <n v="69"/>
    <x v="1"/>
    <x v="0"/>
    <s v="Mazda"/>
    <x v="1"/>
    <x v="1"/>
  </r>
  <r>
    <n v="124505"/>
    <x v="0"/>
    <n v="61"/>
    <x v="1"/>
    <x v="0"/>
    <s v="Chrysler"/>
    <x v="2"/>
    <x v="1"/>
  </r>
  <r>
    <n v="124123"/>
    <x v="0"/>
    <n v="35"/>
    <x v="0"/>
    <x v="3"/>
    <s v="Chevrolet"/>
    <x v="6"/>
    <x v="1"/>
  </r>
  <r>
    <n v="86263"/>
    <x v="1"/>
    <n v="63"/>
    <x v="1"/>
    <x v="3"/>
    <s v="Dodge"/>
    <x v="4"/>
    <x v="1"/>
  </r>
  <r>
    <n v="28760"/>
    <x v="2"/>
    <n v="75"/>
    <x v="1"/>
    <x v="0"/>
    <s v="Ford"/>
    <x v="7"/>
    <x v="0"/>
  </r>
  <r>
    <n v="140024"/>
    <x v="0"/>
    <n v="74"/>
    <x v="1"/>
    <x v="0"/>
    <s v="Ford"/>
    <x v="0"/>
    <x v="1"/>
  </r>
  <r>
    <n v="68720"/>
    <x v="1"/>
    <n v="65"/>
    <x v="1"/>
    <x v="1"/>
    <s v="Jeep"/>
    <x v="6"/>
    <x v="0"/>
  </r>
  <r>
    <n v="69013"/>
    <x v="1"/>
    <n v="66"/>
    <x v="1"/>
    <x v="0"/>
    <s v="Lincoln"/>
    <x v="5"/>
    <x v="0"/>
  </r>
  <r>
    <n v="87203"/>
    <x v="1"/>
    <n v="29"/>
    <x v="2"/>
    <x v="3"/>
    <s v="Subaru"/>
    <x v="5"/>
    <x v="0"/>
  </r>
  <r>
    <n v="73182"/>
    <x v="1"/>
    <n v="56"/>
    <x v="1"/>
    <x v="0"/>
    <s v="Cadillac"/>
    <x v="2"/>
    <x v="1"/>
  </r>
  <r>
    <n v="40473"/>
    <x v="1"/>
    <n v="36"/>
    <x v="0"/>
    <x v="1"/>
    <s v="Hyundai"/>
    <x v="0"/>
    <x v="1"/>
  </r>
  <r>
    <n v="99678"/>
    <x v="1"/>
    <n v="70"/>
    <x v="1"/>
    <x v="0"/>
    <s v="Honda"/>
    <x v="8"/>
    <x v="1"/>
  </r>
  <r>
    <n v="68681"/>
    <x v="1"/>
    <n v="61"/>
    <x v="1"/>
    <x v="0"/>
    <s v="Kia"/>
    <x v="0"/>
    <x v="1"/>
  </r>
  <r>
    <n v="53929"/>
    <x v="1"/>
    <n v="23"/>
    <x v="2"/>
    <x v="0"/>
    <s v="Mitsubishi"/>
    <x v="4"/>
    <x v="0"/>
  </r>
  <r>
    <n v="65763"/>
    <x v="1"/>
    <n v="50"/>
    <x v="1"/>
    <x v="0"/>
    <s v="Jeep"/>
    <x v="8"/>
    <x v="1"/>
  </r>
  <r>
    <n v="123637"/>
    <x v="0"/>
    <n v="47"/>
    <x v="1"/>
    <x v="1"/>
    <s v="Ford"/>
    <x v="2"/>
    <x v="1"/>
  </r>
  <r>
    <n v="130064"/>
    <x v="0"/>
    <n v="59"/>
    <x v="1"/>
    <x v="2"/>
    <s v="Subaru"/>
    <x v="5"/>
    <x v="1"/>
  </r>
  <r>
    <n v="146934"/>
    <x v="0"/>
    <n v="77"/>
    <x v="1"/>
    <x v="0"/>
    <s v="Toyota"/>
    <x v="7"/>
    <x v="1"/>
  </r>
  <r>
    <n v="36454"/>
    <x v="2"/>
    <n v="32"/>
    <x v="0"/>
    <x v="0"/>
    <s v="Other"/>
    <x v="1"/>
    <x v="1"/>
  </r>
  <r>
    <n v="23020"/>
    <x v="2"/>
    <n v="57"/>
    <x v="1"/>
    <x v="2"/>
    <s v="Toyota"/>
    <x v="4"/>
    <x v="1"/>
  </r>
  <r>
    <n v="40611"/>
    <x v="1"/>
    <n v="60"/>
    <x v="1"/>
    <x v="3"/>
    <s v="Dodge"/>
    <x v="4"/>
    <x v="1"/>
  </r>
  <r>
    <n v="22501"/>
    <x v="2"/>
    <n v="70"/>
    <x v="1"/>
    <x v="2"/>
    <s v="Chevrolet"/>
    <x v="4"/>
    <x v="1"/>
  </r>
  <r>
    <n v="105470"/>
    <x v="0"/>
    <n v="33"/>
    <x v="0"/>
    <x v="3"/>
    <s v="Buick"/>
    <x v="5"/>
    <x v="1"/>
  </r>
  <r>
    <n v="108282"/>
    <x v="0"/>
    <n v="25"/>
    <x v="2"/>
    <x v="3"/>
    <s v="Chevrolet"/>
    <x v="2"/>
    <x v="1"/>
  </r>
  <r>
    <n v="89512"/>
    <x v="1"/>
    <n v="25"/>
    <x v="2"/>
    <x v="2"/>
    <s v="Kia"/>
    <x v="0"/>
    <x v="0"/>
  </r>
  <r>
    <n v="75362"/>
    <x v="1"/>
    <n v="47"/>
    <x v="1"/>
    <x v="0"/>
    <s v="Ford"/>
    <x v="0"/>
    <x v="0"/>
  </r>
  <r>
    <n v="35141"/>
    <x v="2"/>
    <n v="67"/>
    <x v="1"/>
    <x v="2"/>
    <s v="Mercedes Benz"/>
    <x v="3"/>
    <x v="0"/>
  </r>
  <r>
    <n v="117679"/>
    <x v="0"/>
    <n v="47"/>
    <x v="1"/>
    <x v="0"/>
    <s v="BMW"/>
    <x v="6"/>
    <x v="0"/>
  </r>
  <r>
    <n v="85771"/>
    <x v="1"/>
    <n v="58"/>
    <x v="1"/>
    <x v="0"/>
    <s v="Cadillac"/>
    <x v="6"/>
    <x v="0"/>
  </r>
  <r>
    <n v="140590"/>
    <x v="0"/>
    <n v="47"/>
    <x v="1"/>
    <x v="3"/>
    <s v="BMW"/>
    <x v="5"/>
    <x v="1"/>
  </r>
  <r>
    <n v="136790"/>
    <x v="0"/>
    <n v="55"/>
    <x v="1"/>
    <x v="2"/>
    <s v="Nissan"/>
    <x v="6"/>
    <x v="1"/>
  </r>
  <r>
    <n v="20000"/>
    <x v="2"/>
    <n v="63"/>
    <x v="1"/>
    <x v="2"/>
    <s v="Mitsubishi"/>
    <x v="6"/>
    <x v="1"/>
  </r>
  <r>
    <n v="106288"/>
    <x v="0"/>
    <n v="50"/>
    <x v="1"/>
    <x v="2"/>
    <s v="Chevrolet"/>
    <x v="8"/>
    <x v="0"/>
  </r>
  <r>
    <n v="130707"/>
    <x v="0"/>
    <n v="61"/>
    <x v="1"/>
    <x v="3"/>
    <s v="Other"/>
    <x v="2"/>
    <x v="1"/>
  </r>
  <r>
    <n v="107601"/>
    <x v="0"/>
    <n v="52"/>
    <x v="1"/>
    <x v="3"/>
    <s v="Ford"/>
    <x v="1"/>
    <x v="0"/>
  </r>
  <r>
    <n v="74734"/>
    <x v="1"/>
    <n v="51"/>
    <x v="1"/>
    <x v="1"/>
    <s v="Honda"/>
    <x v="0"/>
    <x v="0"/>
  </r>
  <r>
    <n v="57204"/>
    <x v="1"/>
    <n v="65"/>
    <x v="1"/>
    <x v="1"/>
    <s v="Other"/>
    <x v="7"/>
    <x v="0"/>
  </r>
  <r>
    <n v="48608"/>
    <x v="1"/>
    <n v="56"/>
    <x v="1"/>
    <x v="0"/>
    <s v="Honda"/>
    <x v="1"/>
    <x v="1"/>
  </r>
  <r>
    <n v="78336"/>
    <x v="1"/>
    <n v="25"/>
    <x v="2"/>
    <x v="0"/>
    <s v="Lincoln"/>
    <x v="2"/>
    <x v="0"/>
  </r>
  <r>
    <n v="107692"/>
    <x v="0"/>
    <n v="56"/>
    <x v="1"/>
    <x v="3"/>
    <s v="Lincoln"/>
    <x v="6"/>
    <x v="0"/>
  </r>
  <r>
    <n v="37895"/>
    <x v="2"/>
    <n v="60"/>
    <x v="1"/>
    <x v="1"/>
    <s v="Subaru"/>
    <x v="3"/>
    <x v="0"/>
  </r>
  <r>
    <n v="141914"/>
    <x v="0"/>
    <n v="62"/>
    <x v="1"/>
    <x v="0"/>
    <s v="Honda"/>
    <x v="7"/>
    <x v="1"/>
  </r>
  <r>
    <n v="44544"/>
    <x v="1"/>
    <n v="31"/>
    <x v="0"/>
    <x v="0"/>
    <s v="Mazda"/>
    <x v="3"/>
    <x v="1"/>
  </r>
  <r>
    <n v="101632"/>
    <x v="0"/>
    <n v="47"/>
    <x v="1"/>
    <x v="3"/>
    <s v="Buick"/>
    <x v="2"/>
    <x v="0"/>
  </r>
  <r>
    <n v="104588"/>
    <x v="0"/>
    <n v="52"/>
    <x v="1"/>
    <x v="0"/>
    <s v="Other"/>
    <x v="6"/>
    <x v="0"/>
  </r>
  <r>
    <n v="120770"/>
    <x v="0"/>
    <n v="43"/>
    <x v="0"/>
    <x v="2"/>
    <s v="Other"/>
    <x v="8"/>
    <x v="1"/>
  </r>
  <r>
    <n v="131050"/>
    <x v="0"/>
    <n v="24"/>
    <x v="2"/>
    <x v="0"/>
    <s v="Mercedes Benz"/>
    <x v="2"/>
    <x v="1"/>
  </r>
  <r>
    <n v="79597"/>
    <x v="1"/>
    <n v="70"/>
    <x v="1"/>
    <x v="1"/>
    <s v="Subaru"/>
    <x v="0"/>
    <x v="1"/>
  </r>
  <r>
    <n v="134619"/>
    <x v="0"/>
    <n v="63"/>
    <x v="1"/>
    <x v="0"/>
    <s v="Chrysler"/>
    <x v="6"/>
    <x v="1"/>
  </r>
  <r>
    <n v="65820"/>
    <x v="1"/>
    <n v="55"/>
    <x v="1"/>
    <x v="1"/>
    <s v="Kia"/>
    <x v="8"/>
    <x v="1"/>
  </r>
  <r>
    <n v="106050"/>
    <x v="0"/>
    <n v="41"/>
    <x v="0"/>
    <x v="2"/>
    <s v="Chevrolet"/>
    <x v="4"/>
    <x v="0"/>
  </r>
  <r>
    <n v="111372"/>
    <x v="0"/>
    <n v="44"/>
    <x v="0"/>
    <x v="3"/>
    <s v="Hyundai"/>
    <x v="5"/>
    <x v="0"/>
  </r>
  <r>
    <n v="108615"/>
    <x v="0"/>
    <n v="40"/>
    <x v="0"/>
    <x v="3"/>
    <s v="Hyundai"/>
    <x v="0"/>
    <x v="1"/>
  </r>
  <r>
    <n v="97973"/>
    <x v="1"/>
    <n v="63"/>
    <x v="1"/>
    <x v="3"/>
    <s v="Nissan"/>
    <x v="2"/>
    <x v="1"/>
  </r>
  <r>
    <n v="106225"/>
    <x v="0"/>
    <n v="62"/>
    <x v="1"/>
    <x v="1"/>
    <s v="Buick"/>
    <x v="3"/>
    <x v="1"/>
  </r>
  <r>
    <n v="45007"/>
    <x v="1"/>
    <n v="66"/>
    <x v="1"/>
    <x v="2"/>
    <s v="Chrysler"/>
    <x v="6"/>
    <x v="0"/>
  </r>
  <r>
    <n v="109015"/>
    <x v="0"/>
    <n v="26"/>
    <x v="2"/>
    <x v="3"/>
    <s v="Lincoln"/>
    <x v="0"/>
    <x v="1"/>
  </r>
  <r>
    <n v="103062"/>
    <x v="0"/>
    <n v="79"/>
    <x v="1"/>
    <x v="2"/>
    <s v="Cadillac"/>
    <x v="4"/>
    <x v="1"/>
  </r>
  <r>
    <n v="79197"/>
    <x v="1"/>
    <n v="66"/>
    <x v="1"/>
    <x v="3"/>
    <s v="Mercedes Benz"/>
    <x v="2"/>
    <x v="1"/>
  </r>
  <r>
    <n v="133686"/>
    <x v="0"/>
    <n v="63"/>
    <x v="1"/>
    <x v="3"/>
    <s v="Buick"/>
    <x v="3"/>
    <x v="1"/>
  </r>
  <r>
    <n v="31163"/>
    <x v="2"/>
    <n v="44"/>
    <x v="0"/>
    <x v="0"/>
    <s v="Mazda"/>
    <x v="4"/>
    <x v="1"/>
  </r>
  <r>
    <n v="103899"/>
    <x v="0"/>
    <n v="66"/>
    <x v="1"/>
    <x v="3"/>
    <s v="Jeep"/>
    <x v="7"/>
    <x v="1"/>
  </r>
  <r>
    <n v="100434"/>
    <x v="0"/>
    <n v="38"/>
    <x v="0"/>
    <x v="2"/>
    <s v="Toyota"/>
    <x v="2"/>
    <x v="0"/>
  </r>
  <r>
    <n v="84210"/>
    <x v="1"/>
    <n v="39"/>
    <x v="0"/>
    <x v="3"/>
    <s v="Lincoln"/>
    <x v="8"/>
    <x v="0"/>
  </r>
  <r>
    <n v="76105"/>
    <x v="1"/>
    <n v="52"/>
    <x v="1"/>
    <x v="2"/>
    <s v="Mazda"/>
    <x v="1"/>
    <x v="1"/>
  </r>
  <r>
    <n v="107691"/>
    <x v="0"/>
    <n v="51"/>
    <x v="1"/>
    <x v="1"/>
    <s v="Honda"/>
    <x v="8"/>
    <x v="0"/>
  </r>
  <r>
    <n v="132525"/>
    <x v="0"/>
    <n v="34"/>
    <x v="0"/>
    <x v="3"/>
    <s v="Ram"/>
    <x v="2"/>
    <x v="1"/>
  </r>
  <r>
    <n v="40241"/>
    <x v="1"/>
    <n v="62"/>
    <x v="1"/>
    <x v="3"/>
    <s v="Jeep"/>
    <x v="6"/>
    <x v="0"/>
  </r>
  <r>
    <n v="43310"/>
    <x v="1"/>
    <n v="72"/>
    <x v="1"/>
    <x v="0"/>
    <s v="Nissan"/>
    <x v="2"/>
    <x v="0"/>
  </r>
  <r>
    <n v="88860"/>
    <x v="1"/>
    <n v="29"/>
    <x v="2"/>
    <x v="0"/>
    <s v="Mercedes Benz"/>
    <x v="4"/>
    <x v="0"/>
  </r>
  <r>
    <n v="133141"/>
    <x v="0"/>
    <n v="59"/>
    <x v="1"/>
    <x v="0"/>
    <s v="Nissan"/>
    <x v="5"/>
    <x v="1"/>
  </r>
  <r>
    <n v="95574"/>
    <x v="1"/>
    <n v="72"/>
    <x v="1"/>
    <x v="1"/>
    <s v="Jeep"/>
    <x v="0"/>
    <x v="1"/>
  </r>
  <r>
    <n v="64609"/>
    <x v="1"/>
    <n v="74"/>
    <x v="1"/>
    <x v="2"/>
    <s v="Mitsubishi"/>
    <x v="4"/>
    <x v="0"/>
  </r>
  <r>
    <n v="107865"/>
    <x v="0"/>
    <n v="20"/>
    <x v="2"/>
    <x v="2"/>
    <s v="Ford"/>
    <x v="5"/>
    <x v="1"/>
  </r>
  <r>
    <n v="120431"/>
    <x v="0"/>
    <n v="54"/>
    <x v="1"/>
    <x v="1"/>
    <s v="BMW"/>
    <x v="3"/>
    <x v="0"/>
  </r>
  <r>
    <n v="149025"/>
    <x v="0"/>
    <n v="22"/>
    <x v="2"/>
    <x v="0"/>
    <s v="Chrysler"/>
    <x v="2"/>
    <x v="1"/>
  </r>
  <r>
    <n v="105193"/>
    <x v="0"/>
    <n v="32"/>
    <x v="0"/>
    <x v="3"/>
    <s v="Kia"/>
    <x v="5"/>
    <x v="1"/>
  </r>
  <r>
    <n v="113897"/>
    <x v="0"/>
    <n v="65"/>
    <x v="1"/>
    <x v="3"/>
    <s v="Honda"/>
    <x v="1"/>
    <x v="1"/>
  </r>
  <r>
    <n v="98015"/>
    <x v="1"/>
    <n v="74"/>
    <x v="1"/>
    <x v="2"/>
    <s v="Other"/>
    <x v="5"/>
    <x v="1"/>
  </r>
  <r>
    <n v="139667"/>
    <x v="0"/>
    <n v="73"/>
    <x v="1"/>
    <x v="3"/>
    <s v="Other"/>
    <x v="0"/>
    <x v="1"/>
  </r>
  <r>
    <n v="98565"/>
    <x v="1"/>
    <n v="68"/>
    <x v="1"/>
    <x v="0"/>
    <s v="Dodge"/>
    <x v="6"/>
    <x v="1"/>
  </r>
  <r>
    <n v="51319"/>
    <x v="1"/>
    <n v="80"/>
    <x v="1"/>
    <x v="3"/>
    <s v="Mazda"/>
    <x v="5"/>
    <x v="0"/>
  </r>
  <r>
    <n v="91361"/>
    <x v="1"/>
    <n v="51"/>
    <x v="1"/>
    <x v="0"/>
    <s v="Cadillac"/>
    <x v="4"/>
    <x v="0"/>
  </r>
  <r>
    <n v="148226"/>
    <x v="0"/>
    <n v="74"/>
    <x v="1"/>
    <x v="2"/>
    <s v="Mazda"/>
    <x v="8"/>
    <x v="1"/>
  </r>
  <r>
    <n v="91603"/>
    <x v="1"/>
    <n v="72"/>
    <x v="1"/>
    <x v="1"/>
    <s v="Chrysler"/>
    <x v="0"/>
    <x v="1"/>
  </r>
  <r>
    <n v="133921"/>
    <x v="0"/>
    <n v="72"/>
    <x v="1"/>
    <x v="3"/>
    <s v="Lincoln"/>
    <x v="5"/>
    <x v="1"/>
  </r>
  <r>
    <n v="100350"/>
    <x v="0"/>
    <n v="26"/>
    <x v="2"/>
    <x v="3"/>
    <s v="Mazda"/>
    <x v="4"/>
    <x v="1"/>
  </r>
  <r>
    <n v="44903"/>
    <x v="1"/>
    <n v="38"/>
    <x v="0"/>
    <x v="2"/>
    <s v="Ford"/>
    <x v="4"/>
    <x v="1"/>
  </r>
  <r>
    <n v="39818"/>
    <x v="2"/>
    <n v="23"/>
    <x v="2"/>
    <x v="0"/>
    <s v="Other"/>
    <x v="3"/>
    <x v="1"/>
  </r>
  <r>
    <n v="40333"/>
    <x v="1"/>
    <n v="59"/>
    <x v="1"/>
    <x v="2"/>
    <s v="Lincoln"/>
    <x v="7"/>
    <x v="1"/>
  </r>
  <r>
    <n v="69564"/>
    <x v="1"/>
    <n v="67"/>
    <x v="1"/>
    <x v="0"/>
    <s v="Chrysler"/>
    <x v="5"/>
    <x v="0"/>
  </r>
  <r>
    <n v="30320"/>
    <x v="2"/>
    <n v="79"/>
    <x v="1"/>
    <x v="2"/>
    <s v="Dodge"/>
    <x v="3"/>
    <x v="0"/>
  </r>
  <r>
    <n v="94582"/>
    <x v="1"/>
    <n v="77"/>
    <x v="1"/>
    <x v="0"/>
    <s v="Hyundai"/>
    <x v="0"/>
    <x v="1"/>
  </r>
  <r>
    <n v="91850"/>
    <x v="1"/>
    <n v="76"/>
    <x v="1"/>
    <x v="0"/>
    <s v="BMW"/>
    <x v="4"/>
    <x v="1"/>
  </r>
  <r>
    <n v="96532"/>
    <x v="1"/>
    <n v="63"/>
    <x v="1"/>
    <x v="0"/>
    <s v="Hyundai"/>
    <x v="4"/>
    <x v="1"/>
  </r>
  <r>
    <n v="129163"/>
    <x v="0"/>
    <n v="40"/>
    <x v="0"/>
    <x v="3"/>
    <s v="Mitsubishi"/>
    <x v="8"/>
    <x v="1"/>
  </r>
  <r>
    <n v="75237"/>
    <x v="1"/>
    <n v="26"/>
    <x v="2"/>
    <x v="0"/>
    <s v="Chrysler"/>
    <x v="6"/>
    <x v="0"/>
  </r>
  <r>
    <n v="125869"/>
    <x v="0"/>
    <n v="43"/>
    <x v="0"/>
    <x v="0"/>
    <s v="Ford"/>
    <x v="1"/>
    <x v="0"/>
  </r>
  <r>
    <n v="41016"/>
    <x v="1"/>
    <n v="66"/>
    <x v="1"/>
    <x v="0"/>
    <s v="Mitsubishi"/>
    <x v="0"/>
    <x v="0"/>
  </r>
  <r>
    <n v="68336"/>
    <x v="1"/>
    <n v="75"/>
    <x v="1"/>
    <x v="0"/>
    <s v="Subaru"/>
    <x v="4"/>
    <x v="0"/>
  </r>
  <r>
    <n v="129666"/>
    <x v="0"/>
    <n v="53"/>
    <x v="1"/>
    <x v="0"/>
    <s v="Jeep"/>
    <x v="7"/>
    <x v="1"/>
  </r>
  <r>
    <n v="53874"/>
    <x v="1"/>
    <n v="61"/>
    <x v="1"/>
    <x v="1"/>
    <s v="Honda"/>
    <x v="0"/>
    <x v="0"/>
  </r>
  <r>
    <n v="82548"/>
    <x v="1"/>
    <n v="35"/>
    <x v="0"/>
    <x v="2"/>
    <s v="Other"/>
    <x v="6"/>
    <x v="0"/>
  </r>
  <r>
    <n v="58741"/>
    <x v="1"/>
    <n v="35"/>
    <x v="0"/>
    <x v="1"/>
    <s v="Ford"/>
    <x v="2"/>
    <x v="0"/>
  </r>
  <r>
    <n v="137408"/>
    <x v="0"/>
    <n v="27"/>
    <x v="2"/>
    <x v="2"/>
    <s v="Chrysler"/>
    <x v="0"/>
    <x v="1"/>
  </r>
  <r>
    <n v="49912"/>
    <x v="1"/>
    <n v="41"/>
    <x v="0"/>
    <x v="0"/>
    <s v="Mercedes Benz"/>
    <x v="3"/>
    <x v="1"/>
  </r>
  <r>
    <n v="118430"/>
    <x v="0"/>
    <n v="78"/>
    <x v="1"/>
    <x v="0"/>
    <s v="Chevrolet"/>
    <x v="6"/>
    <x v="1"/>
  </r>
  <r>
    <n v="136146"/>
    <x v="0"/>
    <n v="79"/>
    <x v="1"/>
    <x v="3"/>
    <s v="Chrysler"/>
    <x v="3"/>
    <x v="1"/>
  </r>
  <r>
    <n v="85196"/>
    <x v="1"/>
    <n v="69"/>
    <x v="1"/>
    <x v="0"/>
    <s v="Mazda"/>
    <x v="4"/>
    <x v="1"/>
  </r>
  <r>
    <n v="142471"/>
    <x v="0"/>
    <n v="30"/>
    <x v="2"/>
    <x v="3"/>
    <s v="Ford"/>
    <x v="2"/>
    <x v="1"/>
  </r>
  <r>
    <n v="131095"/>
    <x v="0"/>
    <n v="31"/>
    <x v="0"/>
    <x v="3"/>
    <s v="Lincoln"/>
    <x v="2"/>
    <x v="1"/>
  </r>
  <r>
    <n v="78299"/>
    <x v="1"/>
    <n v="67"/>
    <x v="1"/>
    <x v="3"/>
    <s v="Lincoln"/>
    <x v="3"/>
    <x v="1"/>
  </r>
  <r>
    <n v="43284"/>
    <x v="1"/>
    <n v="69"/>
    <x v="1"/>
    <x v="3"/>
    <s v="Cadillac"/>
    <x v="5"/>
    <x v="0"/>
  </r>
  <r>
    <n v="39137"/>
    <x v="2"/>
    <n v="35"/>
    <x v="0"/>
    <x v="2"/>
    <s v="Cadillac"/>
    <x v="1"/>
    <x v="1"/>
  </r>
  <r>
    <n v="22029"/>
    <x v="2"/>
    <n v="74"/>
    <x v="1"/>
    <x v="0"/>
    <s v="Ford"/>
    <x v="0"/>
    <x v="1"/>
  </r>
  <r>
    <n v="145390"/>
    <x v="0"/>
    <n v="36"/>
    <x v="0"/>
    <x v="1"/>
    <s v="Lincoln"/>
    <x v="5"/>
    <x v="1"/>
  </r>
  <r>
    <n v="43193"/>
    <x v="1"/>
    <n v="69"/>
    <x v="1"/>
    <x v="3"/>
    <s v="Hyundai"/>
    <x v="4"/>
    <x v="0"/>
  </r>
  <r>
    <n v="71837"/>
    <x v="1"/>
    <n v="48"/>
    <x v="1"/>
    <x v="3"/>
    <s v="Lincoln"/>
    <x v="1"/>
    <x v="1"/>
  </r>
  <r>
    <n v="109629"/>
    <x v="0"/>
    <n v="52"/>
    <x v="1"/>
    <x v="0"/>
    <s v="Lincoln"/>
    <x v="0"/>
    <x v="0"/>
  </r>
  <r>
    <n v="120819"/>
    <x v="0"/>
    <n v="20"/>
    <x v="2"/>
    <x v="1"/>
    <s v="Mazda"/>
    <x v="6"/>
    <x v="1"/>
  </r>
  <r>
    <n v="43121"/>
    <x v="1"/>
    <n v="54"/>
    <x v="1"/>
    <x v="1"/>
    <s v="Lincoln"/>
    <x v="1"/>
    <x v="1"/>
  </r>
  <r>
    <n v="114901"/>
    <x v="0"/>
    <n v="79"/>
    <x v="1"/>
    <x v="0"/>
    <s v="Buick"/>
    <x v="7"/>
    <x v="1"/>
  </r>
  <r>
    <n v="93602"/>
    <x v="1"/>
    <n v="41"/>
    <x v="0"/>
    <x v="0"/>
    <s v="Mercedes Benz"/>
    <x v="7"/>
    <x v="0"/>
  </r>
  <r>
    <n v="108163"/>
    <x v="0"/>
    <n v="69"/>
    <x v="1"/>
    <x v="2"/>
    <s v="Cadillac"/>
    <x v="8"/>
    <x v="1"/>
  </r>
  <r>
    <n v="46981"/>
    <x v="1"/>
    <n v="55"/>
    <x v="1"/>
    <x v="0"/>
    <s v="Kia"/>
    <x v="6"/>
    <x v="1"/>
  </r>
  <r>
    <n v="77555"/>
    <x v="1"/>
    <n v="46"/>
    <x v="1"/>
    <x v="2"/>
    <s v="Mitsubishi"/>
    <x v="7"/>
    <x v="0"/>
  </r>
  <r>
    <n v="86844"/>
    <x v="1"/>
    <n v="59"/>
    <x v="1"/>
    <x v="1"/>
    <s v="Hyundai"/>
    <x v="0"/>
    <x v="0"/>
  </r>
  <r>
    <n v="23758"/>
    <x v="2"/>
    <n v="46"/>
    <x v="1"/>
    <x v="1"/>
    <s v="Cadillac"/>
    <x v="2"/>
    <x v="1"/>
  </r>
  <r>
    <n v="20000"/>
    <x v="2"/>
    <n v="45"/>
    <x v="0"/>
    <x v="0"/>
    <s v="Nissan"/>
    <x v="4"/>
    <x v="1"/>
  </r>
  <r>
    <n v="24663"/>
    <x v="2"/>
    <n v="20"/>
    <x v="2"/>
    <x v="0"/>
    <s v="Ford"/>
    <x v="8"/>
    <x v="1"/>
  </r>
  <r>
    <n v="90581"/>
    <x v="1"/>
    <n v="62"/>
    <x v="1"/>
    <x v="1"/>
    <s v="Subaru"/>
    <x v="2"/>
    <x v="1"/>
  </r>
  <r>
    <n v="108526"/>
    <x v="0"/>
    <n v="53"/>
    <x v="1"/>
    <x v="2"/>
    <s v="Chrysler"/>
    <x v="5"/>
    <x v="0"/>
  </r>
  <r>
    <n v="124784"/>
    <x v="0"/>
    <n v="57"/>
    <x v="1"/>
    <x v="0"/>
    <s v="Honda"/>
    <x v="7"/>
    <x v="1"/>
  </r>
  <r>
    <n v="20000"/>
    <x v="2"/>
    <n v="48"/>
    <x v="1"/>
    <x v="2"/>
    <s v="Mercedes Benz"/>
    <x v="1"/>
    <x v="1"/>
  </r>
  <r>
    <n v="148390"/>
    <x v="0"/>
    <n v="62"/>
    <x v="1"/>
    <x v="2"/>
    <s v="Honda"/>
    <x v="5"/>
    <x v="1"/>
  </r>
  <r>
    <n v="137660"/>
    <x v="0"/>
    <n v="79"/>
    <x v="1"/>
    <x v="0"/>
    <s v="Honda"/>
    <x v="7"/>
    <x v="1"/>
  </r>
  <r>
    <n v="107250"/>
    <x v="0"/>
    <n v="73"/>
    <x v="1"/>
    <x v="0"/>
    <s v="Mercedes Benz"/>
    <x v="7"/>
    <x v="1"/>
  </r>
  <r>
    <n v="71410"/>
    <x v="1"/>
    <n v="26"/>
    <x v="2"/>
    <x v="1"/>
    <s v="Subaru"/>
    <x v="6"/>
    <x v="0"/>
  </r>
  <r>
    <n v="70475"/>
    <x v="1"/>
    <n v="65"/>
    <x v="1"/>
    <x v="1"/>
    <s v="Mercedes Benz"/>
    <x v="6"/>
    <x v="0"/>
  </r>
  <r>
    <n v="94096"/>
    <x v="1"/>
    <n v="74"/>
    <x v="1"/>
    <x v="2"/>
    <s v="Nissan"/>
    <x v="5"/>
    <x v="1"/>
  </r>
  <r>
    <n v="118139"/>
    <x v="0"/>
    <n v="56"/>
    <x v="1"/>
    <x v="3"/>
    <s v="Lincoln"/>
    <x v="0"/>
    <x v="0"/>
  </r>
  <r>
    <n v="150000"/>
    <x v="0"/>
    <n v="66"/>
    <x v="1"/>
    <x v="3"/>
    <s v="Cadillac"/>
    <x v="4"/>
    <x v="1"/>
  </r>
  <r>
    <n v="120788"/>
    <x v="0"/>
    <n v="72"/>
    <x v="1"/>
    <x v="0"/>
    <s v="BMW"/>
    <x v="7"/>
    <x v="1"/>
  </r>
  <r>
    <n v="29544"/>
    <x v="2"/>
    <n v="77"/>
    <x v="1"/>
    <x v="2"/>
    <s v="Toyota"/>
    <x v="5"/>
    <x v="0"/>
  </r>
  <r>
    <n v="60980"/>
    <x v="1"/>
    <n v="23"/>
    <x v="2"/>
    <x v="3"/>
    <s v="Kia"/>
    <x v="8"/>
    <x v="0"/>
  </r>
  <r>
    <n v="85275"/>
    <x v="1"/>
    <n v="66"/>
    <x v="1"/>
    <x v="3"/>
    <s v="Kia"/>
    <x v="7"/>
    <x v="1"/>
  </r>
  <r>
    <n v="130192"/>
    <x v="0"/>
    <n v="41"/>
    <x v="0"/>
    <x v="2"/>
    <s v="Jeep"/>
    <x v="7"/>
    <x v="1"/>
  </r>
  <r>
    <n v="70432"/>
    <x v="1"/>
    <n v="58"/>
    <x v="1"/>
    <x v="0"/>
    <s v="Ford"/>
    <x v="1"/>
    <x v="0"/>
  </r>
  <r>
    <n v="130870"/>
    <x v="0"/>
    <n v="34"/>
    <x v="0"/>
    <x v="1"/>
    <s v="Ford"/>
    <x v="3"/>
    <x v="1"/>
  </r>
  <r>
    <n v="24888"/>
    <x v="2"/>
    <n v="62"/>
    <x v="1"/>
    <x v="0"/>
    <s v="Hyundai"/>
    <x v="0"/>
    <x v="1"/>
  </r>
  <r>
    <n v="122308"/>
    <x v="0"/>
    <n v="76"/>
    <x v="1"/>
    <x v="2"/>
    <s v="Mazda"/>
    <x v="1"/>
    <x v="1"/>
  </r>
  <r>
    <n v="128803"/>
    <x v="0"/>
    <n v="50"/>
    <x v="1"/>
    <x v="0"/>
    <s v="Nissan"/>
    <x v="1"/>
    <x v="1"/>
  </r>
  <r>
    <n v="48131"/>
    <x v="1"/>
    <n v="28"/>
    <x v="2"/>
    <x v="3"/>
    <s v="Dodge"/>
    <x v="7"/>
    <x v="1"/>
  </r>
  <r>
    <n v="70079"/>
    <x v="1"/>
    <n v="27"/>
    <x v="2"/>
    <x v="3"/>
    <s v="Mercedes Benz"/>
    <x v="4"/>
    <x v="0"/>
  </r>
  <r>
    <n v="95872"/>
    <x v="1"/>
    <n v="38"/>
    <x v="0"/>
    <x v="0"/>
    <s v="Chrysler"/>
    <x v="4"/>
    <x v="0"/>
  </r>
  <r>
    <n v="141056"/>
    <x v="0"/>
    <n v="53"/>
    <x v="1"/>
    <x v="0"/>
    <s v="Ram"/>
    <x v="4"/>
    <x v="1"/>
  </r>
  <r>
    <n v="104936"/>
    <x v="0"/>
    <n v="70"/>
    <x v="1"/>
    <x v="0"/>
    <s v="Mitsubishi"/>
    <x v="5"/>
    <x v="1"/>
  </r>
  <r>
    <n v="96123"/>
    <x v="1"/>
    <n v="54"/>
    <x v="1"/>
    <x v="3"/>
    <s v="Ford"/>
    <x v="6"/>
    <x v="0"/>
  </r>
  <r>
    <n v="105278"/>
    <x v="0"/>
    <n v="75"/>
    <x v="1"/>
    <x v="0"/>
    <s v="Ford"/>
    <x v="8"/>
    <x v="1"/>
  </r>
  <r>
    <n v="30356"/>
    <x v="2"/>
    <n v="56"/>
    <x v="1"/>
    <x v="3"/>
    <s v="Honda"/>
    <x v="3"/>
    <x v="1"/>
  </r>
  <r>
    <n v="75043"/>
    <x v="1"/>
    <n v="61"/>
    <x v="1"/>
    <x v="3"/>
    <s v="BMW"/>
    <x v="5"/>
    <x v="0"/>
  </r>
  <r>
    <n v="150000"/>
    <x v="0"/>
    <n v="75"/>
    <x v="1"/>
    <x v="0"/>
    <s v="Cadillac"/>
    <x v="0"/>
    <x v="1"/>
  </r>
  <r>
    <n v="77217"/>
    <x v="1"/>
    <n v="49"/>
    <x v="1"/>
    <x v="0"/>
    <s v="Mitsubishi"/>
    <x v="2"/>
    <x v="1"/>
  </r>
  <r>
    <n v="61908"/>
    <x v="1"/>
    <n v="27"/>
    <x v="2"/>
    <x v="0"/>
    <s v="Other"/>
    <x v="3"/>
    <x v="0"/>
  </r>
  <r>
    <n v="23923"/>
    <x v="2"/>
    <n v="73"/>
    <x v="1"/>
    <x v="2"/>
    <s v="Kia"/>
    <x v="5"/>
    <x v="0"/>
  </r>
  <r>
    <n v="25763"/>
    <x v="2"/>
    <n v="75"/>
    <x v="1"/>
    <x v="2"/>
    <s v="Cadillac"/>
    <x v="6"/>
    <x v="0"/>
  </r>
  <r>
    <n v="99244"/>
    <x v="1"/>
    <n v="69"/>
    <x v="1"/>
    <x v="2"/>
    <s v="Toyota"/>
    <x v="1"/>
    <x v="1"/>
  </r>
  <r>
    <n v="150000"/>
    <x v="0"/>
    <n v="28"/>
    <x v="2"/>
    <x v="0"/>
    <s v="Kia"/>
    <x v="6"/>
    <x v="1"/>
  </r>
  <r>
    <n v="26400"/>
    <x v="2"/>
    <n v="59"/>
    <x v="1"/>
    <x v="0"/>
    <s v="Buick"/>
    <x v="3"/>
    <x v="1"/>
  </r>
  <r>
    <n v="46971"/>
    <x v="1"/>
    <n v="42"/>
    <x v="0"/>
    <x v="0"/>
    <s v="Toyota"/>
    <x v="2"/>
    <x v="1"/>
  </r>
  <r>
    <n v="142202"/>
    <x v="0"/>
    <n v="29"/>
    <x v="2"/>
    <x v="2"/>
    <s v="BMW"/>
    <x v="2"/>
    <x v="1"/>
  </r>
  <r>
    <n v="89161"/>
    <x v="1"/>
    <n v="28"/>
    <x v="2"/>
    <x v="1"/>
    <s v="Honda"/>
    <x v="4"/>
    <x v="0"/>
  </r>
  <r>
    <n v="142000"/>
    <x v="0"/>
    <n v="54"/>
    <x v="1"/>
    <x v="3"/>
    <s v="Kia"/>
    <x v="5"/>
    <x v="1"/>
  </r>
  <r>
    <n v="39683"/>
    <x v="2"/>
    <n v="38"/>
    <x v="0"/>
    <x v="1"/>
    <s v="Mazda"/>
    <x v="6"/>
    <x v="1"/>
  </r>
  <r>
    <n v="58510"/>
    <x v="1"/>
    <n v="80"/>
    <x v="1"/>
    <x v="0"/>
    <s v="Chevrolet"/>
    <x v="1"/>
    <x v="0"/>
  </r>
  <r>
    <n v="93462"/>
    <x v="1"/>
    <n v="24"/>
    <x v="2"/>
    <x v="1"/>
    <s v="BMW"/>
    <x v="4"/>
    <x v="0"/>
  </r>
  <r>
    <n v="143183"/>
    <x v="0"/>
    <n v="71"/>
    <x v="1"/>
    <x v="0"/>
    <s v="Chrysler"/>
    <x v="7"/>
    <x v="1"/>
  </r>
  <r>
    <n v="84352"/>
    <x v="1"/>
    <n v="61"/>
    <x v="1"/>
    <x v="0"/>
    <s v="Lincoln"/>
    <x v="6"/>
    <x v="1"/>
  </r>
  <r>
    <n v="136123"/>
    <x v="0"/>
    <n v="77"/>
    <x v="1"/>
    <x v="0"/>
    <s v="Ram"/>
    <x v="8"/>
    <x v="1"/>
  </r>
  <r>
    <n v="55849"/>
    <x v="1"/>
    <n v="62"/>
    <x v="1"/>
    <x v="2"/>
    <s v="BMW"/>
    <x v="2"/>
    <x v="0"/>
  </r>
  <r>
    <n v="140380"/>
    <x v="0"/>
    <n v="57"/>
    <x v="1"/>
    <x v="2"/>
    <s v="Honda"/>
    <x v="5"/>
    <x v="1"/>
  </r>
  <r>
    <n v="43924"/>
    <x v="1"/>
    <n v="65"/>
    <x v="1"/>
    <x v="2"/>
    <s v="Nissan"/>
    <x v="7"/>
    <x v="0"/>
  </r>
  <r>
    <n v="148737"/>
    <x v="0"/>
    <n v="58"/>
    <x v="1"/>
    <x v="0"/>
    <s v="BMW"/>
    <x v="5"/>
    <x v="1"/>
  </r>
  <r>
    <n v="81718"/>
    <x v="1"/>
    <n v="73"/>
    <x v="1"/>
    <x v="0"/>
    <s v="Subaru"/>
    <x v="5"/>
    <x v="1"/>
  </r>
  <r>
    <n v="62530"/>
    <x v="1"/>
    <n v="33"/>
    <x v="0"/>
    <x v="0"/>
    <s v="Toyota"/>
    <x v="4"/>
    <x v="0"/>
  </r>
  <r>
    <n v="30407"/>
    <x v="2"/>
    <n v="56"/>
    <x v="1"/>
    <x v="3"/>
    <s v="Toyota"/>
    <x v="8"/>
    <x v="1"/>
  </r>
  <r>
    <n v="103307"/>
    <x v="0"/>
    <n v="78"/>
    <x v="1"/>
    <x v="1"/>
    <s v="Buick"/>
    <x v="0"/>
    <x v="1"/>
  </r>
  <r>
    <n v="58139"/>
    <x v="1"/>
    <n v="63"/>
    <x v="1"/>
    <x v="0"/>
    <s v="Mazda"/>
    <x v="6"/>
    <x v="0"/>
  </r>
  <r>
    <n v="74186"/>
    <x v="1"/>
    <n v="37"/>
    <x v="0"/>
    <x v="0"/>
    <s v="Toyota"/>
    <x v="1"/>
    <x v="0"/>
  </r>
  <r>
    <n v="108705"/>
    <x v="0"/>
    <n v="39"/>
    <x v="0"/>
    <x v="2"/>
    <s v="Honda"/>
    <x v="5"/>
    <x v="0"/>
  </r>
  <r>
    <n v="122006"/>
    <x v="0"/>
    <n v="63"/>
    <x v="1"/>
    <x v="1"/>
    <s v="Chevrolet"/>
    <x v="3"/>
    <x v="1"/>
  </r>
  <r>
    <n v="137048"/>
    <x v="0"/>
    <n v="24"/>
    <x v="2"/>
    <x v="0"/>
    <s v="Cadillac"/>
    <x v="7"/>
    <x v="1"/>
  </r>
  <r>
    <n v="66512"/>
    <x v="1"/>
    <n v="33"/>
    <x v="0"/>
    <x v="0"/>
    <s v="Cadillac"/>
    <x v="4"/>
    <x v="0"/>
  </r>
  <r>
    <n v="29461"/>
    <x v="2"/>
    <n v="51"/>
    <x v="1"/>
    <x v="1"/>
    <s v="Jeep"/>
    <x v="3"/>
    <x v="1"/>
  </r>
  <r>
    <n v="108877"/>
    <x v="0"/>
    <n v="54"/>
    <x v="1"/>
    <x v="2"/>
    <s v="Chevrolet"/>
    <x v="2"/>
    <x v="0"/>
  </r>
  <r>
    <n v="33823"/>
    <x v="2"/>
    <n v="73"/>
    <x v="1"/>
    <x v="1"/>
    <s v="Dodge"/>
    <x v="0"/>
    <x v="0"/>
  </r>
  <r>
    <n v="52696"/>
    <x v="1"/>
    <n v="57"/>
    <x v="1"/>
    <x v="0"/>
    <s v="Jeep"/>
    <x v="3"/>
    <x v="1"/>
  </r>
  <r>
    <n v="135383"/>
    <x v="0"/>
    <n v="60"/>
    <x v="1"/>
    <x v="3"/>
    <s v="Jeep"/>
    <x v="4"/>
    <x v="1"/>
  </r>
  <r>
    <n v="60997"/>
    <x v="1"/>
    <n v="46"/>
    <x v="1"/>
    <x v="3"/>
    <s v="BMW"/>
    <x v="0"/>
    <x v="1"/>
  </r>
  <r>
    <n v="29986"/>
    <x v="2"/>
    <n v="31"/>
    <x v="0"/>
    <x v="1"/>
    <s v="Chevrolet"/>
    <x v="2"/>
    <x v="1"/>
  </r>
  <r>
    <n v="131236"/>
    <x v="0"/>
    <n v="77"/>
    <x v="1"/>
    <x v="0"/>
    <s v="Dodge"/>
    <x v="0"/>
    <x v="1"/>
  </r>
  <r>
    <n v="61176"/>
    <x v="1"/>
    <n v="65"/>
    <x v="1"/>
    <x v="0"/>
    <s v="Mitsubishi"/>
    <x v="0"/>
    <x v="0"/>
  </r>
  <r>
    <n v="93607"/>
    <x v="1"/>
    <n v="60"/>
    <x v="1"/>
    <x v="1"/>
    <s v="Mazda"/>
    <x v="1"/>
    <x v="1"/>
  </r>
  <r>
    <n v="133101"/>
    <x v="0"/>
    <n v="23"/>
    <x v="2"/>
    <x v="2"/>
    <s v="Mercedes Benz"/>
    <x v="2"/>
    <x v="1"/>
  </r>
  <r>
    <n v="65179"/>
    <x v="1"/>
    <n v="24"/>
    <x v="2"/>
    <x v="0"/>
    <s v="BMW"/>
    <x v="6"/>
    <x v="0"/>
  </r>
  <r>
    <n v="94852"/>
    <x v="1"/>
    <n v="24"/>
    <x v="2"/>
    <x v="0"/>
    <s v="Lincoln"/>
    <x v="3"/>
    <x v="0"/>
  </r>
  <r>
    <n v="74937"/>
    <x v="1"/>
    <n v="38"/>
    <x v="0"/>
    <x v="1"/>
    <s v="Buick"/>
    <x v="6"/>
    <x v="1"/>
  </r>
  <r>
    <n v="63498"/>
    <x v="1"/>
    <n v="20"/>
    <x v="2"/>
    <x v="1"/>
    <s v="Toyota"/>
    <x v="2"/>
    <x v="0"/>
  </r>
  <r>
    <n v="52574"/>
    <x v="1"/>
    <n v="40"/>
    <x v="0"/>
    <x v="2"/>
    <s v="Chrysler"/>
    <x v="7"/>
    <x v="0"/>
  </r>
  <r>
    <n v="129629"/>
    <x v="0"/>
    <n v="25"/>
    <x v="2"/>
    <x v="3"/>
    <s v="Cadillac"/>
    <x v="7"/>
    <x v="1"/>
  </r>
  <r>
    <n v="59945"/>
    <x v="1"/>
    <n v="43"/>
    <x v="0"/>
    <x v="1"/>
    <s v="Dodge"/>
    <x v="0"/>
    <x v="1"/>
  </r>
  <r>
    <n v="81035"/>
    <x v="1"/>
    <n v="56"/>
    <x v="1"/>
    <x v="1"/>
    <s v="Hyundai"/>
    <x v="4"/>
    <x v="0"/>
  </r>
  <r>
    <n v="146476"/>
    <x v="0"/>
    <n v="75"/>
    <x v="1"/>
    <x v="2"/>
    <s v="Hyundai"/>
    <x v="7"/>
    <x v="1"/>
  </r>
  <r>
    <n v="38903"/>
    <x v="2"/>
    <n v="25"/>
    <x v="2"/>
    <x v="2"/>
    <s v="Mazda"/>
    <x v="1"/>
    <x v="1"/>
  </r>
  <r>
    <n v="81518"/>
    <x v="1"/>
    <n v="60"/>
    <x v="1"/>
    <x v="0"/>
    <s v="Kia"/>
    <x v="0"/>
    <x v="1"/>
  </r>
  <r>
    <n v="135028"/>
    <x v="0"/>
    <n v="70"/>
    <x v="1"/>
    <x v="0"/>
    <s v="Honda"/>
    <x v="2"/>
    <x v="1"/>
  </r>
  <r>
    <n v="131285"/>
    <x v="0"/>
    <n v="67"/>
    <x v="1"/>
    <x v="3"/>
    <s v="Mercedes Benz"/>
    <x v="5"/>
    <x v="1"/>
  </r>
  <r>
    <n v="32748"/>
    <x v="2"/>
    <n v="67"/>
    <x v="1"/>
    <x v="0"/>
    <s v="Jeep"/>
    <x v="3"/>
    <x v="0"/>
  </r>
  <r>
    <n v="134754"/>
    <x v="0"/>
    <n v="60"/>
    <x v="1"/>
    <x v="0"/>
    <s v="Buick"/>
    <x v="0"/>
    <x v="1"/>
  </r>
  <r>
    <n v="143284"/>
    <x v="0"/>
    <n v="79"/>
    <x v="1"/>
    <x v="2"/>
    <s v="Honda"/>
    <x v="8"/>
    <x v="1"/>
  </r>
  <r>
    <n v="78037"/>
    <x v="1"/>
    <n v="23"/>
    <x v="2"/>
    <x v="0"/>
    <s v="Hyundai"/>
    <x v="0"/>
    <x v="0"/>
  </r>
  <r>
    <n v="131557"/>
    <x v="0"/>
    <n v="20"/>
    <x v="2"/>
    <x v="0"/>
    <s v="Kia"/>
    <x v="7"/>
    <x v="1"/>
  </r>
  <r>
    <n v="80431"/>
    <x v="1"/>
    <n v="68"/>
    <x v="1"/>
    <x v="2"/>
    <s v="Lincoln"/>
    <x v="4"/>
    <x v="1"/>
  </r>
  <r>
    <n v="79009"/>
    <x v="1"/>
    <n v="62"/>
    <x v="1"/>
    <x v="3"/>
    <s v="Hyundai"/>
    <x v="1"/>
    <x v="1"/>
  </r>
  <r>
    <n v="102303"/>
    <x v="0"/>
    <n v="54"/>
    <x v="1"/>
    <x v="0"/>
    <s v="Mazda"/>
    <x v="7"/>
    <x v="0"/>
  </r>
  <r>
    <n v="50752"/>
    <x v="1"/>
    <n v="28"/>
    <x v="2"/>
    <x v="1"/>
    <s v="Chrysler"/>
    <x v="7"/>
    <x v="1"/>
  </r>
  <r>
    <n v="148226"/>
    <x v="0"/>
    <n v="65"/>
    <x v="1"/>
    <x v="3"/>
    <s v="Nissan"/>
    <x v="3"/>
    <x v="1"/>
  </r>
  <r>
    <n v="62677"/>
    <x v="1"/>
    <n v="69"/>
    <x v="1"/>
    <x v="0"/>
    <s v="Subaru"/>
    <x v="0"/>
    <x v="0"/>
  </r>
  <r>
    <n v="118499"/>
    <x v="0"/>
    <n v="60"/>
    <x v="1"/>
    <x v="1"/>
    <s v="Kia"/>
    <x v="3"/>
    <x v="1"/>
  </r>
  <r>
    <n v="143821"/>
    <x v="0"/>
    <n v="33"/>
    <x v="0"/>
    <x v="1"/>
    <s v="Other"/>
    <x v="6"/>
    <x v="1"/>
  </r>
  <r>
    <n v="87160"/>
    <x v="1"/>
    <n v="39"/>
    <x v="0"/>
    <x v="3"/>
    <s v="Hyundai"/>
    <x v="1"/>
    <x v="0"/>
  </r>
  <r>
    <n v="105650"/>
    <x v="0"/>
    <n v="70"/>
    <x v="1"/>
    <x v="1"/>
    <s v="Buick"/>
    <x v="4"/>
    <x v="1"/>
  </r>
  <r>
    <n v="90367"/>
    <x v="1"/>
    <n v="34"/>
    <x v="0"/>
    <x v="0"/>
    <s v="Mitsubishi"/>
    <x v="2"/>
    <x v="0"/>
  </r>
  <r>
    <n v="104237"/>
    <x v="0"/>
    <n v="29"/>
    <x v="2"/>
    <x v="0"/>
    <s v="Dodge"/>
    <x v="4"/>
    <x v="0"/>
  </r>
  <r>
    <n v="121358"/>
    <x v="0"/>
    <n v="80"/>
    <x v="1"/>
    <x v="2"/>
    <s v="Buick"/>
    <x v="2"/>
    <x v="1"/>
  </r>
  <r>
    <n v="111257"/>
    <x v="0"/>
    <n v="48"/>
    <x v="1"/>
    <x v="2"/>
    <s v="Chrysler"/>
    <x v="5"/>
    <x v="0"/>
  </r>
  <r>
    <n v="68721"/>
    <x v="1"/>
    <n v="34"/>
    <x v="0"/>
    <x v="1"/>
    <s v="Lincoln"/>
    <x v="5"/>
    <x v="0"/>
  </r>
  <r>
    <n v="54003"/>
    <x v="1"/>
    <n v="42"/>
    <x v="0"/>
    <x v="0"/>
    <s v="Mazda"/>
    <x v="4"/>
    <x v="1"/>
  </r>
  <r>
    <n v="30443"/>
    <x v="2"/>
    <n v="65"/>
    <x v="1"/>
    <x v="0"/>
    <s v="Mazda"/>
    <x v="3"/>
    <x v="0"/>
  </r>
  <r>
    <n v="61509"/>
    <x v="1"/>
    <n v="42"/>
    <x v="0"/>
    <x v="1"/>
    <s v="Ram"/>
    <x v="5"/>
    <x v="1"/>
  </r>
  <r>
    <n v="52122"/>
    <x v="1"/>
    <n v="79"/>
    <x v="1"/>
    <x v="1"/>
    <s v="Chrysler"/>
    <x v="4"/>
    <x v="0"/>
  </r>
  <r>
    <n v="126213"/>
    <x v="0"/>
    <n v="80"/>
    <x v="1"/>
    <x v="3"/>
    <s v="Toyota"/>
    <x v="5"/>
    <x v="1"/>
  </r>
  <r>
    <n v="20000"/>
    <x v="2"/>
    <n v="24"/>
    <x v="2"/>
    <x v="3"/>
    <s v="Chrysler"/>
    <x v="3"/>
    <x v="1"/>
  </r>
  <r>
    <n v="134587"/>
    <x v="0"/>
    <n v="36"/>
    <x v="0"/>
    <x v="0"/>
    <s v="Mazda"/>
    <x v="0"/>
    <x v="1"/>
  </r>
  <r>
    <n v="132969"/>
    <x v="0"/>
    <n v="73"/>
    <x v="1"/>
    <x v="0"/>
    <s v="Chevrolet"/>
    <x v="0"/>
    <x v="1"/>
  </r>
  <r>
    <n v="80675"/>
    <x v="1"/>
    <n v="23"/>
    <x v="2"/>
    <x v="1"/>
    <s v="Honda"/>
    <x v="3"/>
    <x v="0"/>
  </r>
  <r>
    <n v="110934"/>
    <x v="0"/>
    <n v="76"/>
    <x v="1"/>
    <x v="0"/>
    <s v="Buick"/>
    <x v="8"/>
    <x v="1"/>
  </r>
  <r>
    <n v="80480"/>
    <x v="1"/>
    <n v="73"/>
    <x v="1"/>
    <x v="2"/>
    <s v="Mazda"/>
    <x v="6"/>
    <x v="1"/>
  </r>
  <r>
    <n v="30449"/>
    <x v="2"/>
    <n v="41"/>
    <x v="0"/>
    <x v="3"/>
    <s v="Mercedes Benz"/>
    <x v="7"/>
    <x v="1"/>
  </r>
  <r>
    <n v="143236"/>
    <x v="0"/>
    <n v="20"/>
    <x v="2"/>
    <x v="3"/>
    <s v="Ram"/>
    <x v="2"/>
    <x v="1"/>
  </r>
  <r>
    <n v="95700"/>
    <x v="1"/>
    <n v="74"/>
    <x v="1"/>
    <x v="1"/>
    <s v="Lincoln"/>
    <x v="5"/>
    <x v="1"/>
  </r>
  <r>
    <n v="150000"/>
    <x v="0"/>
    <n v="79"/>
    <x v="1"/>
    <x v="3"/>
    <s v="Lincoln"/>
    <x v="3"/>
    <x v="1"/>
  </r>
  <r>
    <n v="143579"/>
    <x v="0"/>
    <n v="71"/>
    <x v="1"/>
    <x v="1"/>
    <s v="Nissan"/>
    <x v="2"/>
    <x v="1"/>
  </r>
  <r>
    <n v="108151"/>
    <x v="0"/>
    <n v="41"/>
    <x v="0"/>
    <x v="1"/>
    <s v="Mazda"/>
    <x v="6"/>
    <x v="0"/>
  </r>
  <r>
    <n v="33020"/>
    <x v="2"/>
    <n v="26"/>
    <x v="2"/>
    <x v="0"/>
    <s v="Hyundai"/>
    <x v="5"/>
    <x v="1"/>
  </r>
  <r>
    <n v="99229"/>
    <x v="1"/>
    <n v="80"/>
    <x v="1"/>
    <x v="1"/>
    <s v="BMW"/>
    <x v="4"/>
    <x v="1"/>
  </r>
  <r>
    <n v="41975"/>
    <x v="1"/>
    <n v="55"/>
    <x v="1"/>
    <x v="2"/>
    <s v="Kia"/>
    <x v="3"/>
    <x v="1"/>
  </r>
  <r>
    <n v="108189"/>
    <x v="0"/>
    <n v="67"/>
    <x v="1"/>
    <x v="2"/>
    <s v="Mitsubishi"/>
    <x v="1"/>
    <x v="1"/>
  </r>
  <r>
    <n v="88010"/>
    <x v="1"/>
    <n v="76"/>
    <x v="1"/>
    <x v="2"/>
    <s v="Kia"/>
    <x v="5"/>
    <x v="1"/>
  </r>
  <r>
    <n v="23943"/>
    <x v="2"/>
    <n v="20"/>
    <x v="2"/>
    <x v="1"/>
    <s v="Buick"/>
    <x v="7"/>
    <x v="1"/>
  </r>
  <r>
    <n v="121257"/>
    <x v="0"/>
    <n v="63"/>
    <x v="1"/>
    <x v="1"/>
    <s v="Buick"/>
    <x v="5"/>
    <x v="1"/>
  </r>
  <r>
    <n v="64871"/>
    <x v="1"/>
    <n v="28"/>
    <x v="2"/>
    <x v="3"/>
    <s v="Nissan"/>
    <x v="0"/>
    <x v="0"/>
  </r>
  <r>
    <n v="25203"/>
    <x v="2"/>
    <n v="73"/>
    <x v="1"/>
    <x v="0"/>
    <s v="Lincoln"/>
    <x v="0"/>
    <x v="0"/>
  </r>
  <r>
    <n v="49928"/>
    <x v="1"/>
    <n v="62"/>
    <x v="1"/>
    <x v="0"/>
    <s v="Mercedes Benz"/>
    <x v="7"/>
    <x v="0"/>
  </r>
  <r>
    <n v="149053"/>
    <x v="0"/>
    <n v="71"/>
    <x v="1"/>
    <x v="0"/>
    <s v="Dodge"/>
    <x v="0"/>
    <x v="1"/>
  </r>
  <r>
    <n v="119950"/>
    <x v="0"/>
    <n v="47"/>
    <x v="1"/>
    <x v="0"/>
    <s v="Toyota"/>
    <x v="2"/>
    <x v="0"/>
  </r>
  <r>
    <n v="42753"/>
    <x v="1"/>
    <n v="69"/>
    <x v="1"/>
    <x v="1"/>
    <s v="Chrysler"/>
    <x v="0"/>
    <x v="0"/>
  </r>
  <r>
    <n v="88133"/>
    <x v="1"/>
    <n v="71"/>
    <x v="1"/>
    <x v="3"/>
    <s v="Mercedes Benz"/>
    <x v="5"/>
    <x v="1"/>
  </r>
  <r>
    <n v="47381"/>
    <x v="1"/>
    <n v="20"/>
    <x v="2"/>
    <x v="3"/>
    <s v="Honda"/>
    <x v="1"/>
    <x v="1"/>
  </r>
  <r>
    <n v="109985"/>
    <x v="0"/>
    <n v="51"/>
    <x v="1"/>
    <x v="2"/>
    <s v="Lincoln"/>
    <x v="2"/>
    <x v="0"/>
  </r>
  <r>
    <n v="53517"/>
    <x v="1"/>
    <n v="28"/>
    <x v="2"/>
    <x v="0"/>
    <s v="Toyota"/>
    <x v="2"/>
    <x v="0"/>
  </r>
  <r>
    <n v="28521"/>
    <x v="2"/>
    <n v="74"/>
    <x v="1"/>
    <x v="0"/>
    <s v="Ford"/>
    <x v="7"/>
    <x v="1"/>
  </r>
  <r>
    <n v="35279"/>
    <x v="2"/>
    <n v="43"/>
    <x v="0"/>
    <x v="1"/>
    <s v="Honda"/>
    <x v="1"/>
    <x v="1"/>
  </r>
  <r>
    <n v="49094"/>
    <x v="1"/>
    <n v="68"/>
    <x v="1"/>
    <x v="2"/>
    <s v="Chevrolet"/>
    <x v="6"/>
    <x v="0"/>
  </r>
  <r>
    <n v="78509"/>
    <x v="1"/>
    <n v="56"/>
    <x v="1"/>
    <x v="0"/>
    <s v="Other"/>
    <x v="5"/>
    <x v="0"/>
  </r>
  <r>
    <n v="59391"/>
    <x v="1"/>
    <n v="31"/>
    <x v="0"/>
    <x v="0"/>
    <s v="Dodge"/>
    <x v="8"/>
    <x v="0"/>
  </r>
  <r>
    <n v="66401"/>
    <x v="1"/>
    <n v="25"/>
    <x v="2"/>
    <x v="0"/>
    <s v="Jeep"/>
    <x v="8"/>
    <x v="0"/>
  </r>
  <r>
    <n v="85317"/>
    <x v="1"/>
    <n v="50"/>
    <x v="1"/>
    <x v="2"/>
    <s v="Other"/>
    <x v="5"/>
    <x v="0"/>
  </r>
  <r>
    <n v="29412"/>
    <x v="2"/>
    <n v="20"/>
    <x v="2"/>
    <x v="2"/>
    <s v="Hyundai"/>
    <x v="2"/>
    <x v="1"/>
  </r>
  <r>
    <n v="137441"/>
    <x v="0"/>
    <n v="50"/>
    <x v="1"/>
    <x v="0"/>
    <s v="Chrysler"/>
    <x v="8"/>
    <x v="1"/>
  </r>
  <r>
    <n v="96216"/>
    <x v="1"/>
    <n v="78"/>
    <x v="1"/>
    <x v="2"/>
    <s v="Other"/>
    <x v="8"/>
    <x v="1"/>
  </r>
  <r>
    <n v="149382"/>
    <x v="0"/>
    <n v="56"/>
    <x v="1"/>
    <x v="3"/>
    <s v="Toyota"/>
    <x v="0"/>
    <x v="1"/>
  </r>
  <r>
    <n v="41311"/>
    <x v="1"/>
    <n v="70"/>
    <x v="1"/>
    <x v="3"/>
    <s v="Nissan"/>
    <x v="2"/>
    <x v="0"/>
  </r>
  <r>
    <n v="117491"/>
    <x v="0"/>
    <n v="39"/>
    <x v="0"/>
    <x v="0"/>
    <s v="Jeep"/>
    <x v="0"/>
    <x v="1"/>
  </r>
  <r>
    <n v="52287"/>
    <x v="1"/>
    <n v="64"/>
    <x v="1"/>
    <x v="1"/>
    <s v="Subaru"/>
    <x v="0"/>
    <x v="0"/>
  </r>
  <r>
    <n v="46009"/>
    <x v="1"/>
    <n v="57"/>
    <x v="1"/>
    <x v="3"/>
    <s v="BMW"/>
    <x v="1"/>
    <x v="1"/>
  </r>
  <r>
    <n v="97098"/>
    <x v="1"/>
    <n v="76"/>
    <x v="1"/>
    <x v="0"/>
    <s v="Toyota"/>
    <x v="1"/>
    <x v="1"/>
  </r>
  <r>
    <n v="46896"/>
    <x v="1"/>
    <n v="20"/>
    <x v="2"/>
    <x v="0"/>
    <s v="Mercedes Benz"/>
    <x v="7"/>
    <x v="1"/>
  </r>
  <r>
    <n v="107168"/>
    <x v="0"/>
    <n v="64"/>
    <x v="1"/>
    <x v="0"/>
    <s v="Honda"/>
    <x v="0"/>
    <x v="1"/>
  </r>
  <r>
    <n v="40918"/>
    <x v="1"/>
    <n v="75"/>
    <x v="1"/>
    <x v="2"/>
    <s v="Kia"/>
    <x v="6"/>
    <x v="0"/>
  </r>
  <r>
    <n v="144761"/>
    <x v="0"/>
    <n v="24"/>
    <x v="2"/>
    <x v="0"/>
    <s v="Lincoln"/>
    <x v="6"/>
    <x v="1"/>
  </r>
  <r>
    <n v="73989"/>
    <x v="1"/>
    <n v="78"/>
    <x v="1"/>
    <x v="3"/>
    <s v="Mitsubishi"/>
    <x v="3"/>
    <x v="1"/>
  </r>
  <r>
    <n v="92451"/>
    <x v="1"/>
    <n v="80"/>
    <x v="1"/>
    <x v="3"/>
    <s v="Ford"/>
    <x v="3"/>
    <x v="1"/>
  </r>
  <r>
    <n v="96016"/>
    <x v="1"/>
    <n v="56"/>
    <x v="1"/>
    <x v="2"/>
    <s v="Hyundai"/>
    <x v="2"/>
    <x v="0"/>
  </r>
  <r>
    <n v="32417"/>
    <x v="2"/>
    <n v="75"/>
    <x v="1"/>
    <x v="0"/>
    <s v="Mazda"/>
    <x v="4"/>
    <x v="0"/>
  </r>
  <r>
    <n v="20000"/>
    <x v="2"/>
    <n v="49"/>
    <x v="1"/>
    <x v="3"/>
    <s v="Chevrolet"/>
    <x v="8"/>
    <x v="1"/>
  </r>
  <r>
    <n v="28131"/>
    <x v="2"/>
    <n v="65"/>
    <x v="1"/>
    <x v="2"/>
    <s v="Kia"/>
    <x v="8"/>
    <x v="0"/>
  </r>
  <r>
    <n v="137681"/>
    <x v="0"/>
    <n v="64"/>
    <x v="1"/>
    <x v="2"/>
    <s v="Toyota"/>
    <x v="4"/>
    <x v="1"/>
  </r>
  <r>
    <n v="64535"/>
    <x v="1"/>
    <n v="50"/>
    <x v="1"/>
    <x v="0"/>
    <s v="Hyundai"/>
    <x v="2"/>
    <x v="1"/>
  </r>
  <r>
    <n v="132373"/>
    <x v="0"/>
    <n v="67"/>
    <x v="1"/>
    <x v="1"/>
    <s v="Hyundai"/>
    <x v="4"/>
    <x v="1"/>
  </r>
  <r>
    <n v="77001"/>
    <x v="1"/>
    <n v="26"/>
    <x v="2"/>
    <x v="3"/>
    <s v="Kia"/>
    <x v="0"/>
    <x v="0"/>
  </r>
  <r>
    <n v="49609"/>
    <x v="1"/>
    <n v="41"/>
    <x v="0"/>
    <x v="1"/>
    <s v="Jeep"/>
    <x v="6"/>
    <x v="1"/>
  </r>
  <r>
    <n v="97568"/>
    <x v="1"/>
    <n v="25"/>
    <x v="2"/>
    <x v="0"/>
    <s v="Kia"/>
    <x v="1"/>
    <x v="0"/>
  </r>
  <r>
    <n v="102546"/>
    <x v="0"/>
    <n v="70"/>
    <x v="1"/>
    <x v="0"/>
    <s v="Ram"/>
    <x v="5"/>
    <x v="1"/>
  </r>
  <r>
    <n v="39893"/>
    <x v="2"/>
    <n v="67"/>
    <x v="1"/>
    <x v="2"/>
    <s v="Other"/>
    <x v="7"/>
    <x v="0"/>
  </r>
  <r>
    <n v="78327"/>
    <x v="1"/>
    <n v="70"/>
    <x v="1"/>
    <x v="2"/>
    <s v="Chevrolet"/>
    <x v="3"/>
    <x v="0"/>
  </r>
  <r>
    <n v="97849"/>
    <x v="1"/>
    <n v="80"/>
    <x v="1"/>
    <x v="2"/>
    <s v="Ford"/>
    <x v="6"/>
    <x v="1"/>
  </r>
  <r>
    <n v="136139"/>
    <x v="0"/>
    <n v="49"/>
    <x v="1"/>
    <x v="3"/>
    <s v="Subaru"/>
    <x v="0"/>
    <x v="1"/>
  </r>
  <r>
    <n v="37594"/>
    <x v="2"/>
    <n v="68"/>
    <x v="1"/>
    <x v="2"/>
    <s v="Hyundai"/>
    <x v="5"/>
    <x v="0"/>
  </r>
  <r>
    <n v="115246"/>
    <x v="0"/>
    <n v="50"/>
    <x v="1"/>
    <x v="2"/>
    <s v="Nissan"/>
    <x v="6"/>
    <x v="0"/>
  </r>
  <r>
    <n v="78289"/>
    <x v="1"/>
    <n v="39"/>
    <x v="0"/>
    <x v="1"/>
    <s v="Subaru"/>
    <x v="3"/>
    <x v="0"/>
  </r>
  <r>
    <n v="83900"/>
    <x v="1"/>
    <n v="49"/>
    <x v="1"/>
    <x v="3"/>
    <s v="Mazda"/>
    <x v="2"/>
    <x v="0"/>
  </r>
  <r>
    <n v="140984"/>
    <x v="0"/>
    <n v="26"/>
    <x v="2"/>
    <x v="3"/>
    <s v="Mazda"/>
    <x v="7"/>
    <x v="1"/>
  </r>
  <r>
    <n v="118120"/>
    <x v="0"/>
    <n v="27"/>
    <x v="2"/>
    <x v="3"/>
    <s v="Hyundai"/>
    <x v="3"/>
    <x v="1"/>
  </r>
  <r>
    <n v="33960"/>
    <x v="2"/>
    <n v="48"/>
    <x v="1"/>
    <x v="1"/>
    <s v="Buick"/>
    <x v="5"/>
    <x v="1"/>
  </r>
  <r>
    <n v="79534"/>
    <x v="1"/>
    <n v="34"/>
    <x v="0"/>
    <x v="2"/>
    <s v="Mazda"/>
    <x v="3"/>
    <x v="0"/>
  </r>
  <r>
    <n v="63448"/>
    <x v="1"/>
    <n v="70"/>
    <x v="1"/>
    <x v="1"/>
    <s v="Subaru"/>
    <x v="5"/>
    <x v="0"/>
  </r>
  <r>
    <n v="130479"/>
    <x v="0"/>
    <n v="59"/>
    <x v="1"/>
    <x v="0"/>
    <s v="Subaru"/>
    <x v="3"/>
    <x v="1"/>
  </r>
  <r>
    <n v="59735"/>
    <x v="1"/>
    <n v="21"/>
    <x v="2"/>
    <x v="0"/>
    <s v="Kia"/>
    <x v="4"/>
    <x v="0"/>
  </r>
  <r>
    <n v="50244"/>
    <x v="1"/>
    <n v="62"/>
    <x v="1"/>
    <x v="0"/>
    <s v="Chrysler"/>
    <x v="6"/>
    <x v="0"/>
  </r>
  <r>
    <n v="109986"/>
    <x v="0"/>
    <n v="80"/>
    <x v="1"/>
    <x v="3"/>
    <s v="Subaru"/>
    <x v="4"/>
    <x v="1"/>
  </r>
  <r>
    <n v="60430"/>
    <x v="1"/>
    <n v="55"/>
    <x v="1"/>
    <x v="1"/>
    <s v="Nissan"/>
    <x v="1"/>
    <x v="1"/>
  </r>
  <r>
    <n v="126163"/>
    <x v="0"/>
    <n v="20"/>
    <x v="2"/>
    <x v="0"/>
    <s v="Chevrolet"/>
    <x v="2"/>
    <x v="1"/>
  </r>
  <r>
    <n v="93655"/>
    <x v="1"/>
    <n v="75"/>
    <x v="1"/>
    <x v="2"/>
    <s v="Chevrolet"/>
    <x v="1"/>
    <x v="1"/>
  </r>
  <r>
    <n v="47226"/>
    <x v="1"/>
    <n v="50"/>
    <x v="1"/>
    <x v="0"/>
    <s v="Nissan"/>
    <x v="2"/>
    <x v="1"/>
  </r>
  <r>
    <n v="133292"/>
    <x v="0"/>
    <n v="80"/>
    <x v="1"/>
    <x v="0"/>
    <s v="Buick"/>
    <x v="2"/>
    <x v="1"/>
  </r>
  <r>
    <n v="92852"/>
    <x v="1"/>
    <n v="61"/>
    <x v="1"/>
    <x v="3"/>
    <s v="Chrysler"/>
    <x v="1"/>
    <x v="0"/>
  </r>
  <r>
    <n v="87994"/>
    <x v="1"/>
    <n v="59"/>
    <x v="1"/>
    <x v="2"/>
    <s v="Toyota"/>
    <x v="7"/>
    <x v="1"/>
  </r>
  <r>
    <n v="38977"/>
    <x v="2"/>
    <n v="38"/>
    <x v="0"/>
    <x v="1"/>
    <s v="Nissan"/>
    <x v="0"/>
    <x v="1"/>
  </r>
  <r>
    <n v="28013"/>
    <x v="2"/>
    <n v="38"/>
    <x v="0"/>
    <x v="3"/>
    <s v="Lincoln"/>
    <x v="4"/>
    <x v="1"/>
  </r>
  <r>
    <n v="21591"/>
    <x v="2"/>
    <n v="27"/>
    <x v="2"/>
    <x v="3"/>
    <s v="Ram"/>
    <x v="1"/>
    <x v="1"/>
  </r>
  <r>
    <n v="113277"/>
    <x v="0"/>
    <n v="31"/>
    <x v="0"/>
    <x v="2"/>
    <s v="Chevrolet"/>
    <x v="7"/>
    <x v="1"/>
  </r>
  <r>
    <n v="47024"/>
    <x v="1"/>
    <n v="71"/>
    <x v="1"/>
    <x v="3"/>
    <s v="BMW"/>
    <x v="0"/>
    <x v="0"/>
  </r>
  <r>
    <n v="37957"/>
    <x v="2"/>
    <n v="20"/>
    <x v="2"/>
    <x v="2"/>
    <s v="Chevrolet"/>
    <x v="1"/>
    <x v="1"/>
  </r>
  <r>
    <n v="29750"/>
    <x v="2"/>
    <n v="75"/>
    <x v="1"/>
    <x v="2"/>
    <s v="Jeep"/>
    <x v="6"/>
    <x v="0"/>
  </r>
  <r>
    <n v="133271"/>
    <x v="0"/>
    <n v="71"/>
    <x v="1"/>
    <x v="1"/>
    <s v="Mazda"/>
    <x v="0"/>
    <x v="1"/>
  </r>
  <r>
    <n v="129730"/>
    <x v="0"/>
    <n v="48"/>
    <x v="1"/>
    <x v="0"/>
    <s v="Mitsubishi"/>
    <x v="3"/>
    <x v="1"/>
  </r>
  <r>
    <n v="38711"/>
    <x v="2"/>
    <n v="43"/>
    <x v="0"/>
    <x v="0"/>
    <s v="Nissan"/>
    <x v="8"/>
    <x v="1"/>
  </r>
  <r>
    <n v="127919"/>
    <x v="0"/>
    <n v="56"/>
    <x v="1"/>
    <x v="0"/>
    <s v="Hyundai"/>
    <x v="5"/>
    <x v="0"/>
  </r>
  <r>
    <n v="114751"/>
    <x v="0"/>
    <n v="38"/>
    <x v="0"/>
    <x v="3"/>
    <s v="Subaru"/>
    <x v="8"/>
    <x v="1"/>
  </r>
  <r>
    <n v="131348"/>
    <x v="0"/>
    <n v="54"/>
    <x v="1"/>
    <x v="2"/>
    <s v="Ford"/>
    <x v="3"/>
    <x v="1"/>
  </r>
  <r>
    <n v="130607"/>
    <x v="0"/>
    <n v="34"/>
    <x v="0"/>
    <x v="0"/>
    <s v="Mercedes Benz"/>
    <x v="6"/>
    <x v="1"/>
  </r>
  <r>
    <n v="127108"/>
    <x v="0"/>
    <n v="46"/>
    <x v="1"/>
    <x v="2"/>
    <s v="Toyota"/>
    <x v="1"/>
    <x v="1"/>
  </r>
  <r>
    <n v="125835"/>
    <x v="0"/>
    <n v="77"/>
    <x v="1"/>
    <x v="1"/>
    <s v="Lincoln"/>
    <x v="4"/>
    <x v="1"/>
  </r>
  <r>
    <n v="121215"/>
    <x v="0"/>
    <n v="36"/>
    <x v="0"/>
    <x v="3"/>
    <s v="Nissan"/>
    <x v="2"/>
    <x v="1"/>
  </r>
  <r>
    <n v="82991"/>
    <x v="1"/>
    <n v="54"/>
    <x v="1"/>
    <x v="0"/>
    <s v="Chrysler"/>
    <x v="3"/>
    <x v="0"/>
  </r>
  <r>
    <n v="42723"/>
    <x v="1"/>
    <n v="29"/>
    <x v="2"/>
    <x v="0"/>
    <s v="Ford"/>
    <x v="4"/>
    <x v="1"/>
  </r>
  <r>
    <n v="38897"/>
    <x v="2"/>
    <n v="74"/>
    <x v="1"/>
    <x v="2"/>
    <s v="Ram"/>
    <x v="3"/>
    <x v="0"/>
  </r>
  <r>
    <n v="124096"/>
    <x v="0"/>
    <n v="52"/>
    <x v="1"/>
    <x v="2"/>
    <s v="Chevrolet"/>
    <x v="1"/>
    <x v="1"/>
  </r>
  <r>
    <n v="32758"/>
    <x v="2"/>
    <n v="59"/>
    <x v="1"/>
    <x v="2"/>
    <s v="Mitsubishi"/>
    <x v="2"/>
    <x v="1"/>
  </r>
  <r>
    <n v="104121"/>
    <x v="0"/>
    <n v="62"/>
    <x v="1"/>
    <x v="2"/>
    <s v="Subaru"/>
    <x v="0"/>
    <x v="1"/>
  </r>
  <r>
    <n v="39191"/>
    <x v="2"/>
    <n v="78"/>
    <x v="1"/>
    <x v="0"/>
    <s v="BMW"/>
    <x v="1"/>
    <x v="0"/>
  </r>
  <r>
    <n v="34806"/>
    <x v="2"/>
    <n v="28"/>
    <x v="2"/>
    <x v="1"/>
    <s v="Kia"/>
    <x v="3"/>
    <x v="1"/>
  </r>
  <r>
    <n v="34095"/>
    <x v="2"/>
    <n v="26"/>
    <x v="2"/>
    <x v="3"/>
    <s v="Subaru"/>
    <x v="0"/>
    <x v="1"/>
  </r>
  <r>
    <n v="95496"/>
    <x v="1"/>
    <n v="41"/>
    <x v="0"/>
    <x v="3"/>
    <s v="BMW"/>
    <x v="0"/>
    <x v="0"/>
  </r>
  <r>
    <n v="76880"/>
    <x v="1"/>
    <n v="51"/>
    <x v="1"/>
    <x v="3"/>
    <s v="Mazda"/>
    <x v="4"/>
    <x v="0"/>
  </r>
  <r>
    <n v="70303"/>
    <x v="1"/>
    <n v="59"/>
    <x v="1"/>
    <x v="2"/>
    <s v="Kia"/>
    <x v="5"/>
    <x v="1"/>
  </r>
  <r>
    <n v="65596"/>
    <x v="1"/>
    <n v="58"/>
    <x v="1"/>
    <x v="0"/>
    <s v="Subaru"/>
    <x v="3"/>
    <x v="0"/>
  </r>
  <r>
    <n v="24037"/>
    <x v="2"/>
    <n v="25"/>
    <x v="2"/>
    <x v="1"/>
    <s v="Hyundai"/>
    <x v="4"/>
    <x v="1"/>
  </r>
  <r>
    <n v="120053"/>
    <x v="0"/>
    <n v="62"/>
    <x v="1"/>
    <x v="0"/>
    <s v="Buick"/>
    <x v="6"/>
    <x v="1"/>
  </r>
  <r>
    <n v="140162"/>
    <x v="0"/>
    <n v="65"/>
    <x v="1"/>
    <x v="2"/>
    <s v="Other"/>
    <x v="6"/>
    <x v="1"/>
  </r>
  <r>
    <n v="102330"/>
    <x v="0"/>
    <n v="43"/>
    <x v="0"/>
    <x v="0"/>
    <s v="Chevrolet"/>
    <x v="7"/>
    <x v="0"/>
  </r>
  <r>
    <n v="122704"/>
    <x v="0"/>
    <n v="32"/>
    <x v="0"/>
    <x v="0"/>
    <s v="Ram"/>
    <x v="1"/>
    <x v="1"/>
  </r>
  <r>
    <n v="65751"/>
    <x v="1"/>
    <n v="20"/>
    <x v="2"/>
    <x v="0"/>
    <s v="BMW"/>
    <x v="6"/>
    <x v="0"/>
  </r>
  <r>
    <n v="113986"/>
    <x v="0"/>
    <n v="70"/>
    <x v="1"/>
    <x v="3"/>
    <s v="Chevrolet"/>
    <x v="4"/>
    <x v="1"/>
  </r>
  <r>
    <n v="39785"/>
    <x v="2"/>
    <n v="53"/>
    <x v="1"/>
    <x v="0"/>
    <s v="Hyundai"/>
    <x v="5"/>
    <x v="1"/>
  </r>
  <r>
    <n v="146824"/>
    <x v="0"/>
    <n v="59"/>
    <x v="1"/>
    <x v="0"/>
    <s v="Nissan"/>
    <x v="0"/>
    <x v="1"/>
  </r>
  <r>
    <n v="90912"/>
    <x v="1"/>
    <n v="37"/>
    <x v="0"/>
    <x v="2"/>
    <s v="Subaru"/>
    <x v="3"/>
    <x v="0"/>
  </r>
  <r>
    <n v="78583"/>
    <x v="1"/>
    <n v="41"/>
    <x v="0"/>
    <x v="2"/>
    <s v="Ford"/>
    <x v="8"/>
    <x v="0"/>
  </r>
  <r>
    <n v="87416"/>
    <x v="1"/>
    <n v="66"/>
    <x v="1"/>
    <x v="0"/>
    <s v="BMW"/>
    <x v="8"/>
    <x v="1"/>
  </r>
  <r>
    <n v="149476"/>
    <x v="0"/>
    <n v="36"/>
    <x v="0"/>
    <x v="0"/>
    <s v="Mazda"/>
    <x v="0"/>
    <x v="1"/>
  </r>
  <r>
    <n v="40145"/>
    <x v="1"/>
    <n v="26"/>
    <x v="2"/>
    <x v="0"/>
    <s v="Mercedes Benz"/>
    <x v="5"/>
    <x v="1"/>
  </r>
  <r>
    <n v="43608"/>
    <x v="1"/>
    <n v="38"/>
    <x v="0"/>
    <x v="0"/>
    <s v="Chrysler"/>
    <x v="2"/>
    <x v="1"/>
  </r>
  <r>
    <n v="77566"/>
    <x v="1"/>
    <n v="77"/>
    <x v="1"/>
    <x v="2"/>
    <s v="Cadillac"/>
    <x v="0"/>
    <x v="0"/>
  </r>
  <r>
    <n v="43648"/>
    <x v="1"/>
    <n v="59"/>
    <x v="1"/>
    <x v="1"/>
    <s v="Honda"/>
    <x v="7"/>
    <x v="1"/>
  </r>
  <r>
    <n v="84567"/>
    <x v="1"/>
    <n v="26"/>
    <x v="2"/>
    <x v="1"/>
    <s v="Honda"/>
    <x v="8"/>
    <x v="0"/>
  </r>
  <r>
    <n v="22259"/>
    <x v="2"/>
    <n v="53"/>
    <x v="1"/>
    <x v="3"/>
    <s v="Mazda"/>
    <x v="5"/>
    <x v="1"/>
  </r>
  <r>
    <n v="40521"/>
    <x v="1"/>
    <n v="35"/>
    <x v="0"/>
    <x v="0"/>
    <s v="Dodge"/>
    <x v="8"/>
    <x v="1"/>
  </r>
  <r>
    <n v="42266"/>
    <x v="1"/>
    <n v="20"/>
    <x v="2"/>
    <x v="0"/>
    <s v="Chrysler"/>
    <x v="1"/>
    <x v="1"/>
  </r>
  <r>
    <n v="70145"/>
    <x v="1"/>
    <n v="51"/>
    <x v="1"/>
    <x v="0"/>
    <s v="Hyundai"/>
    <x v="4"/>
    <x v="1"/>
  </r>
  <r>
    <n v="85662"/>
    <x v="1"/>
    <n v="43"/>
    <x v="0"/>
    <x v="0"/>
    <s v="Ford"/>
    <x v="4"/>
    <x v="0"/>
  </r>
  <r>
    <n v="61418"/>
    <x v="1"/>
    <n v="44"/>
    <x v="0"/>
    <x v="2"/>
    <s v="Jeep"/>
    <x v="6"/>
    <x v="1"/>
  </r>
  <r>
    <n v="51936"/>
    <x v="1"/>
    <n v="26"/>
    <x v="2"/>
    <x v="0"/>
    <s v="Ford"/>
    <x v="5"/>
    <x v="0"/>
  </r>
  <r>
    <n v="72836"/>
    <x v="1"/>
    <n v="37"/>
    <x v="0"/>
    <x v="0"/>
    <s v="Kia"/>
    <x v="1"/>
    <x v="0"/>
  </r>
  <r>
    <n v="58910"/>
    <x v="1"/>
    <n v="48"/>
    <x v="1"/>
    <x v="3"/>
    <s v="Chevrolet"/>
    <x v="5"/>
    <x v="1"/>
  </r>
  <r>
    <n v="49003"/>
    <x v="1"/>
    <n v="23"/>
    <x v="2"/>
    <x v="3"/>
    <s v="Mitsubishi"/>
    <x v="3"/>
    <x v="1"/>
  </r>
  <r>
    <n v="57150"/>
    <x v="1"/>
    <n v="40"/>
    <x v="0"/>
    <x v="3"/>
    <s v="Hyundai"/>
    <x v="4"/>
    <x v="0"/>
  </r>
  <r>
    <n v="44338"/>
    <x v="1"/>
    <n v="70"/>
    <x v="1"/>
    <x v="2"/>
    <s v="Honda"/>
    <x v="8"/>
    <x v="0"/>
  </r>
  <r>
    <n v="129085"/>
    <x v="0"/>
    <n v="25"/>
    <x v="2"/>
    <x v="0"/>
    <s v="Other"/>
    <x v="6"/>
    <x v="1"/>
  </r>
  <r>
    <n v="58209"/>
    <x v="1"/>
    <n v="58"/>
    <x v="1"/>
    <x v="0"/>
    <s v="Other"/>
    <x v="4"/>
    <x v="1"/>
  </r>
  <r>
    <n v="76220"/>
    <x v="1"/>
    <n v="49"/>
    <x v="1"/>
    <x v="1"/>
    <s v="Chrysler"/>
    <x v="1"/>
    <x v="0"/>
  </r>
  <r>
    <n v="118020"/>
    <x v="0"/>
    <n v="66"/>
    <x v="1"/>
    <x v="3"/>
    <s v="Chrysler"/>
    <x v="6"/>
    <x v="1"/>
  </r>
  <r>
    <n v="138846"/>
    <x v="0"/>
    <n v="64"/>
    <x v="1"/>
    <x v="1"/>
    <s v="Lincoln"/>
    <x v="1"/>
    <x v="1"/>
  </r>
  <r>
    <n v="68431"/>
    <x v="1"/>
    <n v="53"/>
    <x v="1"/>
    <x v="1"/>
    <s v="Kia"/>
    <x v="0"/>
    <x v="1"/>
  </r>
  <r>
    <n v="99416"/>
    <x v="1"/>
    <n v="28"/>
    <x v="2"/>
    <x v="2"/>
    <s v="Toyota"/>
    <x v="4"/>
    <x v="1"/>
  </r>
  <r>
    <n v="90274"/>
    <x v="1"/>
    <n v="42"/>
    <x v="0"/>
    <x v="3"/>
    <s v="Cadillac"/>
    <x v="2"/>
    <x v="0"/>
  </r>
  <r>
    <n v="75760"/>
    <x v="1"/>
    <n v="22"/>
    <x v="2"/>
    <x v="3"/>
    <s v="Mercedes Benz"/>
    <x v="1"/>
    <x v="0"/>
  </r>
  <r>
    <n v="125122"/>
    <x v="0"/>
    <n v="56"/>
    <x v="1"/>
    <x v="0"/>
    <s v="Buick"/>
    <x v="5"/>
    <x v="1"/>
  </r>
  <r>
    <n v="31228"/>
    <x v="2"/>
    <n v="61"/>
    <x v="1"/>
    <x v="3"/>
    <s v="Toyota"/>
    <x v="5"/>
    <x v="0"/>
  </r>
  <r>
    <n v="112134"/>
    <x v="0"/>
    <n v="41"/>
    <x v="0"/>
    <x v="3"/>
    <s v="Hyundai"/>
    <x v="8"/>
    <x v="1"/>
  </r>
  <r>
    <n v="20278"/>
    <x v="2"/>
    <n v="20"/>
    <x v="2"/>
    <x v="1"/>
    <s v="Subaru"/>
    <x v="6"/>
    <x v="1"/>
  </r>
  <r>
    <n v="34776"/>
    <x v="2"/>
    <n v="53"/>
    <x v="1"/>
    <x v="0"/>
    <s v="BMW"/>
    <x v="4"/>
    <x v="1"/>
  </r>
  <r>
    <n v="140568"/>
    <x v="0"/>
    <n v="63"/>
    <x v="1"/>
    <x v="1"/>
    <s v="Cadillac"/>
    <x v="6"/>
    <x v="1"/>
  </r>
  <r>
    <n v="63380"/>
    <x v="1"/>
    <n v="38"/>
    <x v="0"/>
    <x v="3"/>
    <s v="Other"/>
    <x v="1"/>
    <x v="0"/>
  </r>
  <r>
    <n v="60549"/>
    <x v="1"/>
    <n v="33"/>
    <x v="0"/>
    <x v="3"/>
    <s v="Nissan"/>
    <x v="8"/>
    <x v="0"/>
  </r>
  <r>
    <n v="81355"/>
    <x v="1"/>
    <n v="53"/>
    <x v="1"/>
    <x v="2"/>
    <s v="Nissan"/>
    <x v="1"/>
    <x v="0"/>
  </r>
  <r>
    <n v="118609"/>
    <x v="0"/>
    <n v="48"/>
    <x v="1"/>
    <x v="0"/>
    <s v="Subaru"/>
    <x v="3"/>
    <x v="0"/>
  </r>
  <r>
    <n v="102577"/>
    <x v="0"/>
    <n v="34"/>
    <x v="0"/>
    <x v="0"/>
    <s v="Mitsubishi"/>
    <x v="4"/>
    <x v="0"/>
  </r>
  <r>
    <n v="145058"/>
    <x v="0"/>
    <n v="38"/>
    <x v="0"/>
    <x v="0"/>
    <s v="Subaru"/>
    <x v="0"/>
    <x v="1"/>
  </r>
  <r>
    <n v="129808"/>
    <x v="0"/>
    <n v="64"/>
    <x v="1"/>
    <x v="1"/>
    <s v="Mazda"/>
    <x v="0"/>
    <x v="1"/>
  </r>
  <r>
    <n v="142512"/>
    <x v="0"/>
    <n v="80"/>
    <x v="1"/>
    <x v="3"/>
    <s v="Other"/>
    <x v="5"/>
    <x v="1"/>
  </r>
  <r>
    <n v="70868"/>
    <x v="1"/>
    <n v="33"/>
    <x v="0"/>
    <x v="0"/>
    <s v="Lincoln"/>
    <x v="5"/>
    <x v="0"/>
  </r>
  <r>
    <n v="101542"/>
    <x v="0"/>
    <n v="62"/>
    <x v="1"/>
    <x v="1"/>
    <s v="Subaru"/>
    <x v="7"/>
    <x v="1"/>
  </r>
  <r>
    <n v="139105"/>
    <x v="0"/>
    <n v="46"/>
    <x v="1"/>
    <x v="3"/>
    <s v="Dodge"/>
    <x v="3"/>
    <x v="1"/>
  </r>
  <r>
    <n v="136902"/>
    <x v="0"/>
    <n v="52"/>
    <x v="1"/>
    <x v="3"/>
    <s v="Chrysler"/>
    <x v="4"/>
    <x v="1"/>
  </r>
  <r>
    <n v="142057"/>
    <x v="0"/>
    <n v="20"/>
    <x v="2"/>
    <x v="2"/>
    <s v="BMW"/>
    <x v="8"/>
    <x v="1"/>
  </r>
  <r>
    <n v="79642"/>
    <x v="1"/>
    <n v="42"/>
    <x v="0"/>
    <x v="2"/>
    <s v="Mercedes Benz"/>
    <x v="2"/>
    <x v="0"/>
  </r>
  <r>
    <n v="69778"/>
    <x v="1"/>
    <n v="41"/>
    <x v="0"/>
    <x v="0"/>
    <s v="Chevrolet"/>
    <x v="7"/>
    <x v="0"/>
  </r>
  <r>
    <n v="112208"/>
    <x v="0"/>
    <n v="34"/>
    <x v="0"/>
    <x v="3"/>
    <s v="Kia"/>
    <x v="0"/>
    <x v="1"/>
  </r>
  <r>
    <n v="111779"/>
    <x v="0"/>
    <n v="28"/>
    <x v="2"/>
    <x v="0"/>
    <s v="Chrysler"/>
    <x v="5"/>
    <x v="1"/>
  </r>
  <r>
    <n v="70959"/>
    <x v="1"/>
    <n v="60"/>
    <x v="1"/>
    <x v="0"/>
    <s v="Kia"/>
    <x v="0"/>
    <x v="0"/>
  </r>
  <r>
    <n v="37644"/>
    <x v="2"/>
    <n v="75"/>
    <x v="1"/>
    <x v="3"/>
    <s v="Subaru"/>
    <x v="6"/>
    <x v="0"/>
  </r>
  <r>
    <n v="20000"/>
    <x v="2"/>
    <n v="21"/>
    <x v="2"/>
    <x v="0"/>
    <s v="Subaru"/>
    <x v="4"/>
    <x v="1"/>
  </r>
  <r>
    <n v="20398"/>
    <x v="2"/>
    <n v="26"/>
    <x v="2"/>
    <x v="0"/>
    <s v="Nissan"/>
    <x v="8"/>
    <x v="1"/>
  </r>
  <r>
    <n v="62805"/>
    <x v="1"/>
    <n v="55"/>
    <x v="1"/>
    <x v="1"/>
    <s v="Kia"/>
    <x v="5"/>
    <x v="1"/>
  </r>
  <r>
    <n v="99255"/>
    <x v="1"/>
    <n v="55"/>
    <x v="1"/>
    <x v="0"/>
    <s v="Jeep"/>
    <x v="7"/>
    <x v="0"/>
  </r>
  <r>
    <n v="108239"/>
    <x v="0"/>
    <n v="64"/>
    <x v="1"/>
    <x v="0"/>
    <s v="Chevrolet"/>
    <x v="2"/>
    <x v="1"/>
  </r>
  <r>
    <n v="48969"/>
    <x v="1"/>
    <n v="80"/>
    <x v="1"/>
    <x v="0"/>
    <s v="Dodge"/>
    <x v="3"/>
    <x v="0"/>
  </r>
  <r>
    <n v="123577"/>
    <x v="0"/>
    <n v="31"/>
    <x v="0"/>
    <x v="2"/>
    <s v="Jeep"/>
    <x v="3"/>
    <x v="1"/>
  </r>
  <r>
    <n v="139430"/>
    <x v="0"/>
    <n v="71"/>
    <x v="1"/>
    <x v="3"/>
    <s v="Kia"/>
    <x v="7"/>
    <x v="1"/>
  </r>
  <r>
    <n v="23627"/>
    <x v="2"/>
    <n v="20"/>
    <x v="2"/>
    <x v="3"/>
    <s v="Kia"/>
    <x v="2"/>
    <x v="1"/>
  </r>
  <r>
    <n v="45564"/>
    <x v="1"/>
    <n v="48"/>
    <x v="1"/>
    <x v="3"/>
    <s v="Buick"/>
    <x v="4"/>
    <x v="1"/>
  </r>
  <r>
    <n v="72216"/>
    <x v="1"/>
    <n v="80"/>
    <x v="1"/>
    <x v="0"/>
    <s v="Mazda"/>
    <x v="6"/>
    <x v="1"/>
  </r>
  <r>
    <n v="42269"/>
    <x v="1"/>
    <n v="28"/>
    <x v="2"/>
    <x v="2"/>
    <s v="BMW"/>
    <x v="0"/>
    <x v="1"/>
  </r>
  <r>
    <n v="113125"/>
    <x v="0"/>
    <n v="66"/>
    <x v="1"/>
    <x v="1"/>
    <s v="Subaru"/>
    <x v="8"/>
    <x v="1"/>
  </r>
  <r>
    <n v="33765"/>
    <x v="2"/>
    <n v="50"/>
    <x v="1"/>
    <x v="0"/>
    <s v="Dodge"/>
    <x v="4"/>
    <x v="1"/>
  </r>
  <r>
    <n v="68554"/>
    <x v="1"/>
    <n v="76"/>
    <x v="1"/>
    <x v="0"/>
    <s v="Subaru"/>
    <x v="8"/>
    <x v="0"/>
  </r>
  <r>
    <n v="24366"/>
    <x v="2"/>
    <n v="52"/>
    <x v="1"/>
    <x v="0"/>
    <s v="Mercedes Benz"/>
    <x v="8"/>
    <x v="1"/>
  </r>
  <r>
    <n v="48827"/>
    <x v="1"/>
    <n v="50"/>
    <x v="1"/>
    <x v="1"/>
    <s v="Ram"/>
    <x v="2"/>
    <x v="1"/>
  </r>
  <r>
    <n v="71743"/>
    <x v="1"/>
    <n v="39"/>
    <x v="0"/>
    <x v="3"/>
    <s v="Honda"/>
    <x v="2"/>
    <x v="1"/>
  </r>
  <r>
    <n v="120203"/>
    <x v="0"/>
    <n v="57"/>
    <x v="1"/>
    <x v="2"/>
    <s v="BMW"/>
    <x v="3"/>
    <x v="0"/>
  </r>
  <r>
    <n v="90380"/>
    <x v="1"/>
    <n v="34"/>
    <x v="0"/>
    <x v="0"/>
    <s v="Hyundai"/>
    <x v="3"/>
    <x v="0"/>
  </r>
  <r>
    <n v="49494"/>
    <x v="1"/>
    <n v="66"/>
    <x v="1"/>
    <x v="1"/>
    <s v="Buick"/>
    <x v="6"/>
    <x v="0"/>
  </r>
  <r>
    <n v="118544"/>
    <x v="0"/>
    <n v="41"/>
    <x v="0"/>
    <x v="0"/>
    <s v="Ram"/>
    <x v="7"/>
    <x v="1"/>
  </r>
  <r>
    <n v="47212"/>
    <x v="1"/>
    <n v="28"/>
    <x v="2"/>
    <x v="0"/>
    <s v="Toyota"/>
    <x v="6"/>
    <x v="1"/>
  </r>
  <r>
    <n v="65641"/>
    <x v="1"/>
    <n v="31"/>
    <x v="0"/>
    <x v="3"/>
    <s v="Buick"/>
    <x v="6"/>
    <x v="0"/>
  </r>
  <r>
    <n v="104693"/>
    <x v="0"/>
    <n v="42"/>
    <x v="0"/>
    <x v="1"/>
    <s v="Honda"/>
    <x v="3"/>
    <x v="0"/>
  </r>
  <r>
    <n v="26422"/>
    <x v="2"/>
    <n v="35"/>
    <x v="0"/>
    <x v="2"/>
    <s v="Ram"/>
    <x v="1"/>
    <x v="1"/>
  </r>
  <r>
    <n v="121712"/>
    <x v="0"/>
    <n v="30"/>
    <x v="2"/>
    <x v="3"/>
    <s v="Cadillac"/>
    <x v="2"/>
    <x v="1"/>
  </r>
  <r>
    <n v="131780"/>
    <x v="0"/>
    <n v="61"/>
    <x v="1"/>
    <x v="0"/>
    <s v="Chevrolet"/>
    <x v="1"/>
    <x v="1"/>
  </r>
  <r>
    <n v="41682"/>
    <x v="1"/>
    <n v="80"/>
    <x v="1"/>
    <x v="1"/>
    <s v="Subaru"/>
    <x v="5"/>
    <x v="0"/>
  </r>
  <r>
    <n v="100439"/>
    <x v="0"/>
    <n v="50"/>
    <x v="1"/>
    <x v="1"/>
    <s v="Chrysler"/>
    <x v="6"/>
    <x v="0"/>
  </r>
  <r>
    <n v="94345"/>
    <x v="1"/>
    <n v="55"/>
    <x v="1"/>
    <x v="1"/>
    <s v="Other"/>
    <x v="0"/>
    <x v="0"/>
  </r>
  <r>
    <n v="47270"/>
    <x v="1"/>
    <n v="33"/>
    <x v="0"/>
    <x v="1"/>
    <s v="Kia"/>
    <x v="6"/>
    <x v="0"/>
  </r>
  <r>
    <n v="150000"/>
    <x v="0"/>
    <n v="45"/>
    <x v="0"/>
    <x v="1"/>
    <s v="Ford"/>
    <x v="3"/>
    <x v="1"/>
  </r>
  <r>
    <n v="25807"/>
    <x v="2"/>
    <n v="50"/>
    <x v="1"/>
    <x v="3"/>
    <s v="Dodge"/>
    <x v="3"/>
    <x v="1"/>
  </r>
  <r>
    <n v="34875"/>
    <x v="2"/>
    <n v="62"/>
    <x v="1"/>
    <x v="0"/>
    <s v="Ram"/>
    <x v="4"/>
    <x v="0"/>
  </r>
  <r>
    <n v="149326"/>
    <x v="0"/>
    <n v="35"/>
    <x v="0"/>
    <x v="1"/>
    <s v="Dodge"/>
    <x v="2"/>
    <x v="1"/>
  </r>
  <r>
    <n v="55190"/>
    <x v="1"/>
    <n v="23"/>
    <x v="2"/>
    <x v="2"/>
    <s v="Ram"/>
    <x v="3"/>
    <x v="0"/>
  </r>
  <r>
    <n v="20000"/>
    <x v="2"/>
    <n v="76"/>
    <x v="1"/>
    <x v="0"/>
    <s v="Ram"/>
    <x v="8"/>
    <x v="1"/>
  </r>
  <r>
    <n v="47131"/>
    <x v="1"/>
    <n v="22"/>
    <x v="2"/>
    <x v="3"/>
    <s v="Dodge"/>
    <x v="1"/>
    <x v="1"/>
  </r>
  <r>
    <n v="111571"/>
    <x v="0"/>
    <n v="69"/>
    <x v="1"/>
    <x v="0"/>
    <s v="Honda"/>
    <x v="8"/>
    <x v="1"/>
  </r>
  <r>
    <n v="132638"/>
    <x v="0"/>
    <n v="70"/>
    <x v="1"/>
    <x v="0"/>
    <s v="Hyundai"/>
    <x v="5"/>
    <x v="1"/>
  </r>
  <r>
    <n v="29914"/>
    <x v="2"/>
    <n v="65"/>
    <x v="1"/>
    <x v="0"/>
    <s v="Mitsubishi"/>
    <x v="4"/>
    <x v="0"/>
  </r>
  <r>
    <n v="136888"/>
    <x v="0"/>
    <n v="46"/>
    <x v="1"/>
    <x v="0"/>
    <s v="Ram"/>
    <x v="8"/>
    <x v="1"/>
  </r>
  <r>
    <n v="78727"/>
    <x v="1"/>
    <n v="20"/>
    <x v="2"/>
    <x v="3"/>
    <s v="Hyundai"/>
    <x v="6"/>
    <x v="0"/>
  </r>
  <r>
    <n v="93996"/>
    <x v="1"/>
    <n v="34"/>
    <x v="0"/>
    <x v="0"/>
    <s v="Honda"/>
    <x v="2"/>
    <x v="0"/>
  </r>
  <r>
    <n v="80244"/>
    <x v="1"/>
    <n v="34"/>
    <x v="0"/>
    <x v="3"/>
    <s v="Mazda"/>
    <x v="0"/>
    <x v="0"/>
  </r>
  <r>
    <n v="118297"/>
    <x v="0"/>
    <n v="31"/>
    <x v="0"/>
    <x v="3"/>
    <s v="Chevrolet"/>
    <x v="8"/>
    <x v="1"/>
  </r>
  <r>
    <n v="147434"/>
    <x v="0"/>
    <n v="79"/>
    <x v="1"/>
    <x v="0"/>
    <s v="Ram"/>
    <x v="7"/>
    <x v="1"/>
  </r>
  <r>
    <n v="142385"/>
    <x v="0"/>
    <n v="38"/>
    <x v="0"/>
    <x v="2"/>
    <s v="BMW"/>
    <x v="7"/>
    <x v="1"/>
  </r>
  <r>
    <n v="60305"/>
    <x v="1"/>
    <n v="29"/>
    <x v="2"/>
    <x v="2"/>
    <s v="Cadillac"/>
    <x v="5"/>
    <x v="0"/>
  </r>
  <r>
    <n v="94607"/>
    <x v="1"/>
    <n v="25"/>
    <x v="2"/>
    <x v="1"/>
    <s v="Chrysler"/>
    <x v="7"/>
    <x v="0"/>
  </r>
  <r>
    <n v="99861"/>
    <x v="1"/>
    <n v="68"/>
    <x v="1"/>
    <x v="3"/>
    <s v="Lincoln"/>
    <x v="0"/>
    <x v="1"/>
  </r>
  <r>
    <n v="25097"/>
    <x v="2"/>
    <n v="68"/>
    <x v="1"/>
    <x v="1"/>
    <s v="Mazda"/>
    <x v="1"/>
    <x v="1"/>
  </r>
  <r>
    <n v="48448"/>
    <x v="1"/>
    <n v="68"/>
    <x v="1"/>
    <x v="0"/>
    <s v="Buick"/>
    <x v="1"/>
    <x v="0"/>
  </r>
  <r>
    <n v="40701"/>
    <x v="1"/>
    <n v="60"/>
    <x v="1"/>
    <x v="1"/>
    <s v="Lincoln"/>
    <x v="2"/>
    <x v="1"/>
  </r>
  <r>
    <n v="69037"/>
    <x v="1"/>
    <n v="22"/>
    <x v="2"/>
    <x v="2"/>
    <s v="Mitsubishi"/>
    <x v="8"/>
    <x v="0"/>
  </r>
  <r>
    <n v="76649"/>
    <x v="1"/>
    <n v="25"/>
    <x v="2"/>
    <x v="0"/>
    <s v="Mitsubishi"/>
    <x v="5"/>
    <x v="0"/>
  </r>
  <r>
    <n v="54214"/>
    <x v="1"/>
    <n v="33"/>
    <x v="0"/>
    <x v="3"/>
    <s v="Other"/>
    <x v="0"/>
    <x v="0"/>
  </r>
  <r>
    <n v="23496"/>
    <x v="2"/>
    <n v="77"/>
    <x v="1"/>
    <x v="2"/>
    <s v="Hyundai"/>
    <x v="2"/>
    <x v="0"/>
  </r>
  <r>
    <n v="99664"/>
    <x v="1"/>
    <n v="30"/>
    <x v="2"/>
    <x v="1"/>
    <s v="Ford"/>
    <x v="6"/>
    <x v="1"/>
  </r>
  <r>
    <n v="139815"/>
    <x v="0"/>
    <n v="65"/>
    <x v="1"/>
    <x v="0"/>
    <s v="Buick"/>
    <x v="8"/>
    <x v="1"/>
  </r>
  <r>
    <n v="133462"/>
    <x v="0"/>
    <n v="52"/>
    <x v="1"/>
    <x v="0"/>
    <s v="Other"/>
    <x v="6"/>
    <x v="1"/>
  </r>
  <r>
    <n v="24874"/>
    <x v="2"/>
    <n v="76"/>
    <x v="1"/>
    <x v="0"/>
    <s v="Dodge"/>
    <x v="2"/>
    <x v="0"/>
  </r>
  <r>
    <n v="34008"/>
    <x v="2"/>
    <n v="75"/>
    <x v="1"/>
    <x v="0"/>
    <s v="Mercedes Benz"/>
    <x v="0"/>
    <x v="0"/>
  </r>
  <r>
    <n v="51406"/>
    <x v="1"/>
    <n v="20"/>
    <x v="2"/>
    <x v="0"/>
    <s v="Other"/>
    <x v="4"/>
    <x v="1"/>
  </r>
  <r>
    <n v="74287"/>
    <x v="1"/>
    <n v="25"/>
    <x v="2"/>
    <x v="2"/>
    <s v="Buick"/>
    <x v="4"/>
    <x v="0"/>
  </r>
  <r>
    <n v="74030"/>
    <x v="1"/>
    <n v="33"/>
    <x v="0"/>
    <x v="3"/>
    <s v="Cadillac"/>
    <x v="3"/>
    <x v="0"/>
  </r>
  <r>
    <n v="25875"/>
    <x v="2"/>
    <n v="68"/>
    <x v="1"/>
    <x v="1"/>
    <s v="Mercedes Benz"/>
    <x v="1"/>
    <x v="0"/>
  </r>
  <r>
    <n v="145328"/>
    <x v="0"/>
    <n v="28"/>
    <x v="2"/>
    <x v="0"/>
    <s v="Chevrolet"/>
    <x v="6"/>
    <x v="1"/>
  </r>
  <r>
    <n v="60724"/>
    <x v="1"/>
    <n v="36"/>
    <x v="0"/>
    <x v="1"/>
    <s v="Mazda"/>
    <x v="1"/>
    <x v="0"/>
  </r>
  <r>
    <n v="65080"/>
    <x v="1"/>
    <n v="46"/>
    <x v="1"/>
    <x v="1"/>
    <s v="Mitsubishi"/>
    <x v="7"/>
    <x v="1"/>
  </r>
  <r>
    <n v="145920"/>
    <x v="0"/>
    <n v="29"/>
    <x v="2"/>
    <x v="1"/>
    <s v="Buick"/>
    <x v="3"/>
    <x v="1"/>
  </r>
  <r>
    <n v="25088"/>
    <x v="2"/>
    <n v="57"/>
    <x v="1"/>
    <x v="0"/>
    <s v="Dodge"/>
    <x v="6"/>
    <x v="1"/>
  </r>
  <r>
    <n v="34234"/>
    <x v="2"/>
    <n v="57"/>
    <x v="1"/>
    <x v="2"/>
    <s v="BMW"/>
    <x v="5"/>
    <x v="1"/>
  </r>
  <r>
    <n v="45367"/>
    <x v="1"/>
    <n v="57"/>
    <x v="1"/>
    <x v="0"/>
    <s v="Mitsubishi"/>
    <x v="1"/>
    <x v="1"/>
  </r>
  <r>
    <n v="88188"/>
    <x v="1"/>
    <n v="61"/>
    <x v="1"/>
    <x v="3"/>
    <s v="Jeep"/>
    <x v="5"/>
    <x v="1"/>
  </r>
  <r>
    <n v="116062"/>
    <x v="0"/>
    <n v="41"/>
    <x v="0"/>
    <x v="2"/>
    <s v="Toyota"/>
    <x v="5"/>
    <x v="0"/>
  </r>
  <r>
    <n v="117556"/>
    <x v="0"/>
    <n v="77"/>
    <x v="1"/>
    <x v="2"/>
    <s v="Jeep"/>
    <x v="4"/>
    <x v="1"/>
  </r>
  <r>
    <n v="20000"/>
    <x v="2"/>
    <n v="74"/>
    <x v="1"/>
    <x v="0"/>
    <s v="Mitsubishi"/>
    <x v="7"/>
    <x v="1"/>
  </r>
  <r>
    <n v="91458"/>
    <x v="1"/>
    <n v="51"/>
    <x v="1"/>
    <x v="1"/>
    <s v="Dodge"/>
    <x v="7"/>
    <x v="0"/>
  </r>
  <r>
    <n v="132959"/>
    <x v="0"/>
    <n v="42"/>
    <x v="0"/>
    <x v="1"/>
    <s v="Ram"/>
    <x v="2"/>
    <x v="1"/>
  </r>
  <r>
    <n v="112599"/>
    <x v="0"/>
    <n v="76"/>
    <x v="1"/>
    <x v="0"/>
    <s v="Dodge"/>
    <x v="3"/>
    <x v="1"/>
  </r>
  <r>
    <n v="38824"/>
    <x v="2"/>
    <n v="71"/>
    <x v="1"/>
    <x v="3"/>
    <s v="Chevrolet"/>
    <x v="8"/>
    <x v="0"/>
  </r>
  <r>
    <n v="71984"/>
    <x v="1"/>
    <n v="55"/>
    <x v="1"/>
    <x v="0"/>
    <s v="Chevrolet"/>
    <x v="0"/>
    <x v="1"/>
  </r>
  <r>
    <n v="48578"/>
    <x v="1"/>
    <n v="52"/>
    <x v="1"/>
    <x v="0"/>
    <s v="Mitsubishi"/>
    <x v="3"/>
    <x v="1"/>
  </r>
  <r>
    <n v="141161"/>
    <x v="0"/>
    <n v="31"/>
    <x v="0"/>
    <x v="0"/>
    <s v="Jeep"/>
    <x v="4"/>
    <x v="1"/>
  </r>
  <r>
    <n v="140984"/>
    <x v="0"/>
    <n v="37"/>
    <x v="0"/>
    <x v="0"/>
    <s v="Cadillac"/>
    <x v="5"/>
    <x v="1"/>
  </r>
  <r>
    <n v="97742"/>
    <x v="1"/>
    <n v="50"/>
    <x v="1"/>
    <x v="0"/>
    <s v="Chrysler"/>
    <x v="6"/>
    <x v="0"/>
  </r>
  <r>
    <n v="83492"/>
    <x v="1"/>
    <n v="33"/>
    <x v="0"/>
    <x v="2"/>
    <s v="BMW"/>
    <x v="3"/>
    <x v="0"/>
  </r>
  <r>
    <n v="86261"/>
    <x v="1"/>
    <n v="69"/>
    <x v="1"/>
    <x v="3"/>
    <s v="Kia"/>
    <x v="0"/>
    <x v="1"/>
  </r>
  <r>
    <n v="86512"/>
    <x v="1"/>
    <n v="60"/>
    <x v="1"/>
    <x v="0"/>
    <s v="Subaru"/>
    <x v="1"/>
    <x v="0"/>
  </r>
  <r>
    <n v="125474"/>
    <x v="0"/>
    <n v="54"/>
    <x v="1"/>
    <x v="0"/>
    <s v="Mercedes Benz"/>
    <x v="8"/>
    <x v="1"/>
  </r>
  <r>
    <n v="124022"/>
    <x v="0"/>
    <n v="58"/>
    <x v="1"/>
    <x v="0"/>
    <s v="Dodge"/>
    <x v="6"/>
    <x v="1"/>
  </r>
  <r>
    <n v="49189"/>
    <x v="1"/>
    <n v="71"/>
    <x v="1"/>
    <x v="0"/>
    <s v="Mitsubishi"/>
    <x v="1"/>
    <x v="0"/>
  </r>
  <r>
    <n v="96085"/>
    <x v="1"/>
    <n v="39"/>
    <x v="0"/>
    <x v="3"/>
    <s v="Toyota"/>
    <x v="7"/>
    <x v="0"/>
  </r>
  <r>
    <n v="48812"/>
    <x v="1"/>
    <n v="49"/>
    <x v="1"/>
    <x v="0"/>
    <s v="Jeep"/>
    <x v="5"/>
    <x v="1"/>
  </r>
  <r>
    <n v="129397"/>
    <x v="0"/>
    <n v="67"/>
    <x v="1"/>
    <x v="0"/>
    <s v="Ram"/>
    <x v="1"/>
    <x v="1"/>
  </r>
  <r>
    <n v="138884"/>
    <x v="0"/>
    <n v="24"/>
    <x v="2"/>
    <x v="2"/>
    <s v="Lincoln"/>
    <x v="8"/>
    <x v="1"/>
  </r>
  <r>
    <n v="20000"/>
    <x v="2"/>
    <n v="27"/>
    <x v="2"/>
    <x v="3"/>
    <s v="Chevrolet"/>
    <x v="7"/>
    <x v="1"/>
  </r>
  <r>
    <n v="113794"/>
    <x v="0"/>
    <n v="50"/>
    <x v="1"/>
    <x v="0"/>
    <s v="Hyundai"/>
    <x v="7"/>
    <x v="0"/>
  </r>
  <r>
    <n v="99881"/>
    <x v="1"/>
    <n v="77"/>
    <x v="1"/>
    <x v="3"/>
    <s v="Kia"/>
    <x v="5"/>
    <x v="1"/>
  </r>
  <r>
    <n v="30860"/>
    <x v="2"/>
    <n v="69"/>
    <x v="1"/>
    <x v="0"/>
    <s v="Kia"/>
    <x v="6"/>
    <x v="0"/>
  </r>
  <r>
    <n v="128475"/>
    <x v="0"/>
    <n v="39"/>
    <x v="0"/>
    <x v="0"/>
    <s v="Kia"/>
    <x v="3"/>
    <x v="1"/>
  </r>
  <r>
    <n v="108210"/>
    <x v="0"/>
    <n v="80"/>
    <x v="1"/>
    <x v="0"/>
    <s v="Toyota"/>
    <x v="2"/>
    <x v="1"/>
  </r>
  <r>
    <n v="75113"/>
    <x v="1"/>
    <n v="34"/>
    <x v="0"/>
    <x v="2"/>
    <s v="Toyota"/>
    <x v="4"/>
    <x v="0"/>
  </r>
  <r>
    <n v="103423"/>
    <x v="0"/>
    <n v="47"/>
    <x v="1"/>
    <x v="0"/>
    <s v="Ram"/>
    <x v="3"/>
    <x v="0"/>
  </r>
  <r>
    <n v="72901"/>
    <x v="1"/>
    <n v="49"/>
    <x v="1"/>
    <x v="0"/>
    <s v="Subaru"/>
    <x v="3"/>
    <x v="1"/>
  </r>
  <r>
    <n v="95381"/>
    <x v="1"/>
    <n v="78"/>
    <x v="1"/>
    <x v="3"/>
    <s v="Kia"/>
    <x v="4"/>
    <x v="1"/>
  </r>
  <r>
    <n v="23665"/>
    <x v="2"/>
    <n v="47"/>
    <x v="1"/>
    <x v="0"/>
    <s v="Other"/>
    <x v="5"/>
    <x v="1"/>
  </r>
  <r>
    <n v="61038"/>
    <x v="1"/>
    <n v="64"/>
    <x v="1"/>
    <x v="0"/>
    <s v="Honda"/>
    <x v="0"/>
    <x v="0"/>
  </r>
  <r>
    <n v="145832"/>
    <x v="0"/>
    <n v="39"/>
    <x v="0"/>
    <x v="3"/>
    <s v="Lincoln"/>
    <x v="4"/>
    <x v="1"/>
  </r>
  <r>
    <n v="36757"/>
    <x v="2"/>
    <n v="71"/>
    <x v="1"/>
    <x v="0"/>
    <s v="Honda"/>
    <x v="6"/>
    <x v="0"/>
  </r>
  <r>
    <n v="47977"/>
    <x v="1"/>
    <n v="27"/>
    <x v="2"/>
    <x v="3"/>
    <s v="Ram"/>
    <x v="5"/>
    <x v="1"/>
  </r>
  <r>
    <n v="30133"/>
    <x v="2"/>
    <n v="38"/>
    <x v="0"/>
    <x v="0"/>
    <s v="Nissan"/>
    <x v="0"/>
    <x v="1"/>
  </r>
  <r>
    <n v="57823"/>
    <x v="1"/>
    <n v="29"/>
    <x v="2"/>
    <x v="1"/>
    <s v="Chrysler"/>
    <x v="7"/>
    <x v="0"/>
  </r>
  <r>
    <n v="82457"/>
    <x v="1"/>
    <n v="56"/>
    <x v="1"/>
    <x v="3"/>
    <s v="Toyota"/>
    <x v="0"/>
    <x v="0"/>
  </r>
  <r>
    <n v="139825"/>
    <x v="0"/>
    <n v="26"/>
    <x v="2"/>
    <x v="0"/>
    <s v="Chevrolet"/>
    <x v="2"/>
    <x v="1"/>
  </r>
  <r>
    <n v="43301"/>
    <x v="1"/>
    <n v="25"/>
    <x v="2"/>
    <x v="0"/>
    <s v="Ford"/>
    <x v="8"/>
    <x v="1"/>
  </r>
  <r>
    <n v="134907"/>
    <x v="0"/>
    <n v="24"/>
    <x v="2"/>
    <x v="0"/>
    <s v="Subaru"/>
    <x v="5"/>
    <x v="1"/>
  </r>
  <r>
    <n v="44226"/>
    <x v="1"/>
    <n v="21"/>
    <x v="2"/>
    <x v="1"/>
    <s v="Jeep"/>
    <x v="4"/>
    <x v="1"/>
  </r>
  <r>
    <n v="87692"/>
    <x v="1"/>
    <n v="51"/>
    <x v="1"/>
    <x v="0"/>
    <s v="Jeep"/>
    <x v="1"/>
    <x v="0"/>
  </r>
  <r>
    <n v="41339"/>
    <x v="1"/>
    <n v="37"/>
    <x v="0"/>
    <x v="3"/>
    <s v="Ram"/>
    <x v="4"/>
    <x v="1"/>
  </r>
  <r>
    <n v="142241"/>
    <x v="0"/>
    <n v="52"/>
    <x v="1"/>
    <x v="0"/>
    <s v="Buick"/>
    <x v="7"/>
    <x v="1"/>
  </r>
  <r>
    <n v="89961"/>
    <x v="1"/>
    <n v="34"/>
    <x v="0"/>
    <x v="1"/>
    <s v="Hyundai"/>
    <x v="3"/>
    <x v="0"/>
  </r>
  <r>
    <n v="39399"/>
    <x v="2"/>
    <n v="48"/>
    <x v="1"/>
    <x v="1"/>
    <s v="Toyota"/>
    <x v="0"/>
    <x v="1"/>
  </r>
  <r>
    <n v="31960"/>
    <x v="2"/>
    <n v="59"/>
    <x v="1"/>
    <x v="3"/>
    <s v="Cadillac"/>
    <x v="1"/>
    <x v="1"/>
  </r>
  <r>
    <n v="150000"/>
    <x v="0"/>
    <n v="33"/>
    <x v="0"/>
    <x v="0"/>
    <s v="BMW"/>
    <x v="5"/>
    <x v="1"/>
  </r>
  <r>
    <n v="75120"/>
    <x v="1"/>
    <n v="72"/>
    <x v="1"/>
    <x v="1"/>
    <s v="Mitsubishi"/>
    <x v="7"/>
    <x v="0"/>
  </r>
  <r>
    <n v="125257"/>
    <x v="0"/>
    <n v="29"/>
    <x v="2"/>
    <x v="2"/>
    <s v="Cadillac"/>
    <x v="3"/>
    <x v="1"/>
  </r>
  <r>
    <n v="130593"/>
    <x v="0"/>
    <n v="31"/>
    <x v="0"/>
    <x v="2"/>
    <s v="Chevrolet"/>
    <x v="6"/>
    <x v="1"/>
  </r>
  <r>
    <n v="34916"/>
    <x v="2"/>
    <n v="32"/>
    <x v="0"/>
    <x v="3"/>
    <s v="Jeep"/>
    <x v="6"/>
    <x v="1"/>
  </r>
  <r>
    <n v="104200"/>
    <x v="0"/>
    <n v="60"/>
    <x v="1"/>
    <x v="1"/>
    <s v="Mazda"/>
    <x v="1"/>
    <x v="1"/>
  </r>
  <r>
    <n v="74684"/>
    <x v="1"/>
    <n v="62"/>
    <x v="1"/>
    <x v="2"/>
    <s v="Toyota"/>
    <x v="0"/>
    <x v="0"/>
  </r>
  <r>
    <n v="121664"/>
    <x v="0"/>
    <n v="57"/>
    <x v="1"/>
    <x v="1"/>
    <s v="Lincoln"/>
    <x v="1"/>
    <x v="0"/>
  </r>
  <r>
    <n v="82846"/>
    <x v="1"/>
    <n v="50"/>
    <x v="1"/>
    <x v="0"/>
    <s v="Mazda"/>
    <x v="6"/>
    <x v="0"/>
  </r>
  <r>
    <n v="59415"/>
    <x v="1"/>
    <n v="28"/>
    <x v="2"/>
    <x v="1"/>
    <s v="Honda"/>
    <x v="5"/>
    <x v="0"/>
  </r>
  <r>
    <n v="32496"/>
    <x v="2"/>
    <n v="38"/>
    <x v="0"/>
    <x v="0"/>
    <s v="Mazda"/>
    <x v="1"/>
    <x v="1"/>
  </r>
  <r>
    <n v="118273"/>
    <x v="0"/>
    <n v="29"/>
    <x v="2"/>
    <x v="2"/>
    <s v="Ford"/>
    <x v="3"/>
    <x v="1"/>
  </r>
  <r>
    <n v="97055"/>
    <x v="1"/>
    <n v="75"/>
    <x v="1"/>
    <x v="1"/>
    <s v="Kia"/>
    <x v="6"/>
    <x v="1"/>
  </r>
  <r>
    <n v="85901"/>
    <x v="1"/>
    <n v="30"/>
    <x v="2"/>
    <x v="0"/>
    <s v="Other"/>
    <x v="6"/>
    <x v="0"/>
  </r>
  <r>
    <n v="43483"/>
    <x v="1"/>
    <n v="53"/>
    <x v="1"/>
    <x v="2"/>
    <s v="Chrysler"/>
    <x v="5"/>
    <x v="1"/>
  </r>
  <r>
    <n v="111930"/>
    <x v="0"/>
    <n v="23"/>
    <x v="2"/>
    <x v="3"/>
    <s v="Mazda"/>
    <x v="6"/>
    <x v="1"/>
  </r>
  <r>
    <n v="27525"/>
    <x v="2"/>
    <n v="31"/>
    <x v="0"/>
    <x v="0"/>
    <s v="Buick"/>
    <x v="3"/>
    <x v="1"/>
  </r>
  <r>
    <n v="104790"/>
    <x v="0"/>
    <n v="72"/>
    <x v="1"/>
    <x v="0"/>
    <s v="Dodge"/>
    <x v="8"/>
    <x v="1"/>
  </r>
  <r>
    <n v="51866"/>
    <x v="1"/>
    <n v="76"/>
    <x v="1"/>
    <x v="0"/>
    <s v="Lincoln"/>
    <x v="3"/>
    <x v="0"/>
  </r>
  <r>
    <n v="24371"/>
    <x v="2"/>
    <n v="37"/>
    <x v="0"/>
    <x v="2"/>
    <s v="Mercedes Benz"/>
    <x v="7"/>
    <x v="1"/>
  </r>
  <r>
    <n v="119656"/>
    <x v="0"/>
    <n v="77"/>
    <x v="1"/>
    <x v="1"/>
    <s v="Chevrolet"/>
    <x v="1"/>
    <x v="1"/>
  </r>
  <r>
    <n v="129345"/>
    <x v="0"/>
    <n v="75"/>
    <x v="1"/>
    <x v="0"/>
    <s v="Hyundai"/>
    <x v="4"/>
    <x v="1"/>
  </r>
  <r>
    <n v="58772"/>
    <x v="1"/>
    <n v="47"/>
    <x v="1"/>
    <x v="0"/>
    <s v="Kia"/>
    <x v="4"/>
    <x v="1"/>
  </r>
  <r>
    <n v="114343"/>
    <x v="0"/>
    <n v="26"/>
    <x v="2"/>
    <x v="1"/>
    <s v="Chevrolet"/>
    <x v="7"/>
    <x v="1"/>
  </r>
  <r>
    <n v="147734"/>
    <x v="0"/>
    <n v="32"/>
    <x v="0"/>
    <x v="3"/>
    <s v="Toyota"/>
    <x v="6"/>
    <x v="1"/>
  </r>
  <r>
    <n v="67476"/>
    <x v="1"/>
    <n v="53"/>
    <x v="1"/>
    <x v="0"/>
    <s v="Chrysler"/>
    <x v="6"/>
    <x v="1"/>
  </r>
  <r>
    <n v="41852"/>
    <x v="1"/>
    <n v="20"/>
    <x v="2"/>
    <x v="1"/>
    <s v="BMW"/>
    <x v="8"/>
    <x v="1"/>
  </r>
  <r>
    <n v="44002"/>
    <x v="1"/>
    <n v="26"/>
    <x v="2"/>
    <x v="0"/>
    <s v="Other"/>
    <x v="4"/>
    <x v="1"/>
  </r>
  <r>
    <n v="97733"/>
    <x v="1"/>
    <n v="73"/>
    <x v="1"/>
    <x v="3"/>
    <s v="Honda"/>
    <x v="3"/>
    <x v="1"/>
  </r>
  <r>
    <n v="69169"/>
    <x v="1"/>
    <n v="49"/>
    <x v="1"/>
    <x v="0"/>
    <s v="Mercedes Benz"/>
    <x v="0"/>
    <x v="1"/>
  </r>
  <r>
    <n v="102648"/>
    <x v="0"/>
    <n v="57"/>
    <x v="1"/>
    <x v="0"/>
    <s v="Subaru"/>
    <x v="0"/>
    <x v="0"/>
  </r>
  <r>
    <n v="41505"/>
    <x v="1"/>
    <n v="27"/>
    <x v="2"/>
    <x v="0"/>
    <s v="Chevrolet"/>
    <x v="0"/>
    <x v="1"/>
  </r>
  <r>
    <n v="149865"/>
    <x v="0"/>
    <n v="66"/>
    <x v="1"/>
    <x v="3"/>
    <s v="Mercedes Benz"/>
    <x v="7"/>
    <x v="1"/>
  </r>
  <r>
    <n v="64765"/>
    <x v="1"/>
    <n v="44"/>
    <x v="0"/>
    <x v="2"/>
    <s v="Ram"/>
    <x v="5"/>
    <x v="1"/>
  </r>
  <r>
    <n v="124800"/>
    <x v="0"/>
    <n v="37"/>
    <x v="0"/>
    <x v="0"/>
    <s v="Jeep"/>
    <x v="6"/>
    <x v="1"/>
  </r>
  <r>
    <n v="85248"/>
    <x v="1"/>
    <n v="58"/>
    <x v="1"/>
    <x v="3"/>
    <s v="Cadillac"/>
    <x v="1"/>
    <x v="0"/>
  </r>
  <r>
    <n v="70838"/>
    <x v="1"/>
    <n v="52"/>
    <x v="1"/>
    <x v="2"/>
    <s v="BMW"/>
    <x v="8"/>
    <x v="1"/>
  </r>
  <r>
    <n v="44805"/>
    <x v="1"/>
    <n v="57"/>
    <x v="1"/>
    <x v="2"/>
    <s v="Mitsubishi"/>
    <x v="5"/>
    <x v="1"/>
  </r>
  <r>
    <n v="28581"/>
    <x v="2"/>
    <n v="32"/>
    <x v="0"/>
    <x v="3"/>
    <s v="Hyundai"/>
    <x v="2"/>
    <x v="1"/>
  </r>
  <r>
    <n v="118977"/>
    <x v="0"/>
    <n v="80"/>
    <x v="1"/>
    <x v="1"/>
    <s v="Toyota"/>
    <x v="2"/>
    <x v="1"/>
  </r>
  <r>
    <n v="124904"/>
    <x v="0"/>
    <n v="47"/>
    <x v="1"/>
    <x v="2"/>
    <s v="Mitsubishi"/>
    <x v="7"/>
    <x v="0"/>
  </r>
  <r>
    <n v="30987"/>
    <x v="2"/>
    <n v="53"/>
    <x v="1"/>
    <x v="0"/>
    <s v="Nissan"/>
    <x v="1"/>
    <x v="1"/>
  </r>
  <r>
    <n v="67513"/>
    <x v="1"/>
    <n v="77"/>
    <x v="1"/>
    <x v="3"/>
    <s v="Jeep"/>
    <x v="8"/>
    <x v="0"/>
  </r>
  <r>
    <n v="63979"/>
    <x v="1"/>
    <n v="53"/>
    <x v="1"/>
    <x v="0"/>
    <s v="Hyundai"/>
    <x v="2"/>
    <x v="1"/>
  </r>
  <r>
    <n v="54099"/>
    <x v="1"/>
    <n v="36"/>
    <x v="0"/>
    <x v="0"/>
    <s v="Kia"/>
    <x v="2"/>
    <x v="0"/>
  </r>
  <r>
    <n v="48880"/>
    <x v="1"/>
    <n v="63"/>
    <x v="1"/>
    <x v="1"/>
    <s v="Mazda"/>
    <x v="4"/>
    <x v="0"/>
  </r>
  <r>
    <n v="24882"/>
    <x v="2"/>
    <n v="41"/>
    <x v="0"/>
    <x v="2"/>
    <s v="Nissan"/>
    <x v="3"/>
    <x v="1"/>
  </r>
  <r>
    <n v="125824"/>
    <x v="0"/>
    <n v="28"/>
    <x v="2"/>
    <x v="2"/>
    <s v="Hyundai"/>
    <x v="0"/>
    <x v="1"/>
  </r>
  <r>
    <n v="65694"/>
    <x v="1"/>
    <n v="55"/>
    <x v="1"/>
    <x v="2"/>
    <s v="Ram"/>
    <x v="3"/>
    <x v="1"/>
  </r>
  <r>
    <n v="143486"/>
    <x v="0"/>
    <n v="47"/>
    <x v="1"/>
    <x v="1"/>
    <s v="Hyundai"/>
    <x v="4"/>
    <x v="1"/>
  </r>
  <r>
    <n v="41264"/>
    <x v="1"/>
    <n v="71"/>
    <x v="1"/>
    <x v="2"/>
    <s v="Hyundai"/>
    <x v="5"/>
    <x v="0"/>
  </r>
  <r>
    <n v="82302"/>
    <x v="1"/>
    <n v="66"/>
    <x v="1"/>
    <x v="2"/>
    <s v="Jeep"/>
    <x v="5"/>
    <x v="1"/>
  </r>
  <r>
    <n v="125665"/>
    <x v="0"/>
    <n v="70"/>
    <x v="1"/>
    <x v="3"/>
    <s v="Kia"/>
    <x v="8"/>
    <x v="1"/>
  </r>
  <r>
    <n v="26997"/>
    <x v="2"/>
    <n v="31"/>
    <x v="0"/>
    <x v="3"/>
    <s v="Mercedes Benz"/>
    <x v="0"/>
    <x v="1"/>
  </r>
  <r>
    <n v="59574"/>
    <x v="1"/>
    <n v="28"/>
    <x v="2"/>
    <x v="0"/>
    <s v="Nissan"/>
    <x v="4"/>
    <x v="0"/>
  </r>
  <r>
    <n v="121426"/>
    <x v="0"/>
    <n v="42"/>
    <x v="0"/>
    <x v="0"/>
    <s v="Mitsubishi"/>
    <x v="0"/>
    <x v="1"/>
  </r>
  <r>
    <n v="121237"/>
    <x v="0"/>
    <n v="76"/>
    <x v="1"/>
    <x v="1"/>
    <s v="Honda"/>
    <x v="5"/>
    <x v="1"/>
  </r>
  <r>
    <n v="40444"/>
    <x v="1"/>
    <n v="69"/>
    <x v="1"/>
    <x v="1"/>
    <s v="Mercedes Benz"/>
    <x v="8"/>
    <x v="0"/>
  </r>
  <r>
    <n v="54645"/>
    <x v="1"/>
    <n v="72"/>
    <x v="1"/>
    <x v="2"/>
    <s v="Dodge"/>
    <x v="8"/>
    <x v="0"/>
  </r>
  <r>
    <n v="115939"/>
    <x v="0"/>
    <n v="47"/>
    <x v="1"/>
    <x v="1"/>
    <s v="Hyundai"/>
    <x v="4"/>
    <x v="0"/>
  </r>
  <r>
    <n v="94485"/>
    <x v="1"/>
    <n v="29"/>
    <x v="2"/>
    <x v="1"/>
    <s v="Mitsubishi"/>
    <x v="8"/>
    <x v="0"/>
  </r>
  <r>
    <n v="130243"/>
    <x v="0"/>
    <n v="64"/>
    <x v="1"/>
    <x v="2"/>
    <s v="Other"/>
    <x v="0"/>
    <x v="1"/>
  </r>
  <r>
    <n v="137858"/>
    <x v="0"/>
    <n v="76"/>
    <x v="1"/>
    <x v="0"/>
    <s v="Honda"/>
    <x v="4"/>
    <x v="1"/>
  </r>
  <r>
    <n v="94058"/>
    <x v="1"/>
    <n v="77"/>
    <x v="1"/>
    <x v="2"/>
    <s v="Hyundai"/>
    <x v="0"/>
    <x v="1"/>
  </r>
  <r>
    <n v="95934"/>
    <x v="1"/>
    <n v="61"/>
    <x v="1"/>
    <x v="3"/>
    <s v="Cadillac"/>
    <x v="5"/>
    <x v="0"/>
  </r>
  <r>
    <n v="65365"/>
    <x v="1"/>
    <n v="45"/>
    <x v="0"/>
    <x v="2"/>
    <s v="Ford"/>
    <x v="3"/>
    <x v="1"/>
  </r>
  <r>
    <n v="25497"/>
    <x v="2"/>
    <n v="38"/>
    <x v="0"/>
    <x v="1"/>
    <s v="Dodge"/>
    <x v="0"/>
    <x v="1"/>
  </r>
  <r>
    <n v="32146"/>
    <x v="2"/>
    <n v="24"/>
    <x v="2"/>
    <x v="0"/>
    <s v="Buick"/>
    <x v="1"/>
    <x v="1"/>
  </r>
  <r>
    <n v="62694"/>
    <x v="1"/>
    <n v="63"/>
    <x v="1"/>
    <x v="0"/>
    <s v="Buick"/>
    <x v="6"/>
    <x v="0"/>
  </r>
  <r>
    <n v="94811"/>
    <x v="1"/>
    <n v="42"/>
    <x v="0"/>
    <x v="0"/>
    <s v="Chrysler"/>
    <x v="7"/>
    <x v="0"/>
  </r>
  <r>
    <n v="141276"/>
    <x v="0"/>
    <n v="44"/>
    <x v="0"/>
    <x v="3"/>
    <s v="Ram"/>
    <x v="1"/>
    <x v="1"/>
  </r>
  <r>
    <n v="67864"/>
    <x v="1"/>
    <n v="64"/>
    <x v="1"/>
    <x v="0"/>
    <s v="BMW"/>
    <x v="0"/>
    <x v="0"/>
  </r>
  <r>
    <n v="92208"/>
    <x v="1"/>
    <n v="33"/>
    <x v="0"/>
    <x v="0"/>
    <s v="Chrysler"/>
    <x v="8"/>
    <x v="0"/>
  </r>
  <r>
    <n v="61210"/>
    <x v="1"/>
    <n v="74"/>
    <x v="1"/>
    <x v="3"/>
    <s v="Ford"/>
    <x v="6"/>
    <x v="0"/>
  </r>
  <r>
    <n v="149169"/>
    <x v="0"/>
    <n v="76"/>
    <x v="1"/>
    <x v="2"/>
    <s v="Toyota"/>
    <x v="3"/>
    <x v="1"/>
  </r>
  <r>
    <n v="56553"/>
    <x v="1"/>
    <n v="34"/>
    <x v="0"/>
    <x v="0"/>
    <s v="BMW"/>
    <x v="6"/>
    <x v="0"/>
  </r>
  <r>
    <n v="20000"/>
    <x v="2"/>
    <n v="72"/>
    <x v="1"/>
    <x v="0"/>
    <s v="Other"/>
    <x v="5"/>
    <x v="1"/>
  </r>
  <r>
    <n v="93802"/>
    <x v="1"/>
    <n v="66"/>
    <x v="1"/>
    <x v="0"/>
    <s v="Mazda"/>
    <x v="8"/>
    <x v="1"/>
  </r>
  <r>
    <n v="84949"/>
    <x v="1"/>
    <n v="47"/>
    <x v="1"/>
    <x v="1"/>
    <s v="Chevrolet"/>
    <x v="1"/>
    <x v="0"/>
  </r>
  <r>
    <n v="93183"/>
    <x v="1"/>
    <n v="51"/>
    <x v="1"/>
    <x v="2"/>
    <s v="Nissan"/>
    <x v="7"/>
    <x v="0"/>
  </r>
  <r>
    <n v="99042"/>
    <x v="1"/>
    <n v="33"/>
    <x v="0"/>
    <x v="2"/>
    <s v="Nissan"/>
    <x v="4"/>
    <x v="1"/>
  </r>
  <r>
    <n v="92572"/>
    <x v="1"/>
    <n v="73"/>
    <x v="1"/>
    <x v="1"/>
    <s v="Mitsubishi"/>
    <x v="8"/>
    <x v="1"/>
  </r>
  <r>
    <n v="60601"/>
    <x v="1"/>
    <n v="55"/>
    <x v="1"/>
    <x v="0"/>
    <s v="Buick"/>
    <x v="3"/>
    <x v="1"/>
  </r>
  <r>
    <n v="68000"/>
    <x v="1"/>
    <n v="71"/>
    <x v="1"/>
    <x v="0"/>
    <s v="Toyota"/>
    <x v="4"/>
    <x v="0"/>
  </r>
  <r>
    <n v="77697"/>
    <x v="1"/>
    <n v="44"/>
    <x v="0"/>
    <x v="3"/>
    <s v="Lincoln"/>
    <x v="6"/>
    <x v="0"/>
  </r>
  <r>
    <n v="40264"/>
    <x v="1"/>
    <n v="43"/>
    <x v="0"/>
    <x v="0"/>
    <s v="Cadillac"/>
    <x v="6"/>
    <x v="1"/>
  </r>
  <r>
    <n v="127712"/>
    <x v="0"/>
    <n v="75"/>
    <x v="1"/>
    <x v="2"/>
    <s v="Honda"/>
    <x v="4"/>
    <x v="1"/>
  </r>
  <r>
    <n v="112690"/>
    <x v="0"/>
    <n v="37"/>
    <x v="0"/>
    <x v="3"/>
    <s v="Kia"/>
    <x v="4"/>
    <x v="1"/>
  </r>
  <r>
    <n v="69190"/>
    <x v="1"/>
    <n v="64"/>
    <x v="1"/>
    <x v="3"/>
    <s v="Chevrolet"/>
    <x v="3"/>
    <x v="0"/>
  </r>
  <r>
    <n v="44473"/>
    <x v="1"/>
    <n v="23"/>
    <x v="2"/>
    <x v="2"/>
    <s v="Mercedes Benz"/>
    <x v="3"/>
    <x v="0"/>
  </r>
  <r>
    <n v="124846"/>
    <x v="0"/>
    <n v="68"/>
    <x v="1"/>
    <x v="0"/>
    <s v="Chrysler"/>
    <x v="6"/>
    <x v="1"/>
  </r>
  <r>
    <n v="36858"/>
    <x v="2"/>
    <n v="72"/>
    <x v="1"/>
    <x v="1"/>
    <s v="Kia"/>
    <x v="6"/>
    <x v="0"/>
  </r>
  <r>
    <n v="92299"/>
    <x v="1"/>
    <n v="74"/>
    <x v="1"/>
    <x v="1"/>
    <s v="Mitsubishi"/>
    <x v="7"/>
    <x v="1"/>
  </r>
  <r>
    <n v="150000"/>
    <x v="0"/>
    <n v="41"/>
    <x v="0"/>
    <x v="3"/>
    <s v="BMW"/>
    <x v="1"/>
    <x v="1"/>
  </r>
  <r>
    <n v="106547"/>
    <x v="0"/>
    <n v="56"/>
    <x v="1"/>
    <x v="3"/>
    <s v="Chrysler"/>
    <x v="1"/>
    <x v="0"/>
  </r>
  <r>
    <n v="94539"/>
    <x v="1"/>
    <n v="48"/>
    <x v="1"/>
    <x v="3"/>
    <s v="Lincoln"/>
    <x v="6"/>
    <x v="0"/>
  </r>
  <r>
    <n v="113045"/>
    <x v="0"/>
    <n v="58"/>
    <x v="1"/>
    <x v="1"/>
    <s v="BMW"/>
    <x v="6"/>
    <x v="0"/>
  </r>
  <r>
    <n v="95586"/>
    <x v="1"/>
    <n v="67"/>
    <x v="1"/>
    <x v="0"/>
    <s v="Lincoln"/>
    <x v="8"/>
    <x v="1"/>
  </r>
  <r>
    <n v="55218"/>
    <x v="1"/>
    <n v="64"/>
    <x v="1"/>
    <x v="3"/>
    <s v="Ram"/>
    <x v="7"/>
    <x v="0"/>
  </r>
  <r>
    <n v="123901"/>
    <x v="0"/>
    <n v="38"/>
    <x v="0"/>
    <x v="1"/>
    <s v="Toyota"/>
    <x v="1"/>
    <x v="1"/>
  </r>
  <r>
    <n v="133431"/>
    <x v="0"/>
    <n v="57"/>
    <x v="1"/>
    <x v="3"/>
    <s v="Ram"/>
    <x v="8"/>
    <x v="1"/>
  </r>
  <r>
    <n v="22068"/>
    <x v="2"/>
    <n v="34"/>
    <x v="0"/>
    <x v="3"/>
    <s v="Honda"/>
    <x v="2"/>
    <x v="1"/>
  </r>
  <r>
    <n v="52326"/>
    <x v="1"/>
    <n v="41"/>
    <x v="0"/>
    <x v="2"/>
    <s v="Honda"/>
    <x v="1"/>
    <x v="1"/>
  </r>
  <r>
    <n v="26611"/>
    <x v="2"/>
    <n v="22"/>
    <x v="2"/>
    <x v="2"/>
    <s v="Cadillac"/>
    <x v="4"/>
    <x v="1"/>
  </r>
  <r>
    <n v="76733"/>
    <x v="1"/>
    <n v="32"/>
    <x v="0"/>
    <x v="2"/>
    <s v="Subaru"/>
    <x v="4"/>
    <x v="0"/>
  </r>
  <r>
    <n v="57447"/>
    <x v="1"/>
    <n v="72"/>
    <x v="1"/>
    <x v="2"/>
    <s v="Other"/>
    <x v="4"/>
    <x v="0"/>
  </r>
  <r>
    <n v="116039"/>
    <x v="0"/>
    <n v="28"/>
    <x v="2"/>
    <x v="1"/>
    <s v="Lincoln"/>
    <x v="2"/>
    <x v="1"/>
  </r>
  <r>
    <n v="126519"/>
    <x v="0"/>
    <n v="45"/>
    <x v="0"/>
    <x v="0"/>
    <s v="Buick"/>
    <x v="7"/>
    <x v="0"/>
  </r>
  <r>
    <n v="95880"/>
    <x v="1"/>
    <n v="51"/>
    <x v="1"/>
    <x v="0"/>
    <s v="Mercedes Benz"/>
    <x v="7"/>
    <x v="0"/>
  </r>
  <r>
    <n v="26045"/>
    <x v="2"/>
    <n v="52"/>
    <x v="1"/>
    <x v="0"/>
    <s v="Kia"/>
    <x v="2"/>
    <x v="1"/>
  </r>
  <r>
    <n v="122146"/>
    <x v="0"/>
    <n v="66"/>
    <x v="1"/>
    <x v="1"/>
    <s v="Hyundai"/>
    <x v="0"/>
    <x v="1"/>
  </r>
  <r>
    <n v="95498"/>
    <x v="1"/>
    <n v="74"/>
    <x v="1"/>
    <x v="0"/>
    <s v="Ford"/>
    <x v="8"/>
    <x v="1"/>
  </r>
  <r>
    <n v="104119"/>
    <x v="0"/>
    <n v="32"/>
    <x v="0"/>
    <x v="3"/>
    <s v="Chevrolet"/>
    <x v="1"/>
    <x v="1"/>
  </r>
  <r>
    <n v="78224"/>
    <x v="1"/>
    <n v="47"/>
    <x v="1"/>
    <x v="1"/>
    <s v="Buick"/>
    <x v="3"/>
    <x v="0"/>
  </r>
  <r>
    <n v="142988"/>
    <x v="0"/>
    <n v="76"/>
    <x v="1"/>
    <x v="0"/>
    <s v="Hyundai"/>
    <x v="3"/>
    <x v="1"/>
  </r>
  <r>
    <n v="133782"/>
    <x v="0"/>
    <n v="70"/>
    <x v="1"/>
    <x v="2"/>
    <s v="Nissan"/>
    <x v="1"/>
    <x v="1"/>
  </r>
  <r>
    <n v="117758"/>
    <x v="0"/>
    <n v="44"/>
    <x v="0"/>
    <x v="0"/>
    <s v="Chevrolet"/>
    <x v="0"/>
    <x v="0"/>
  </r>
  <r>
    <n v="127817"/>
    <x v="0"/>
    <n v="62"/>
    <x v="1"/>
    <x v="1"/>
    <s v="Ford"/>
    <x v="3"/>
    <x v="1"/>
  </r>
  <r>
    <n v="45140"/>
    <x v="1"/>
    <n v="65"/>
    <x v="1"/>
    <x v="1"/>
    <s v="Lincoln"/>
    <x v="6"/>
    <x v="0"/>
  </r>
  <r>
    <n v="67160"/>
    <x v="1"/>
    <n v="71"/>
    <x v="1"/>
    <x v="0"/>
    <s v="Honda"/>
    <x v="3"/>
    <x v="0"/>
  </r>
  <r>
    <n v="45175"/>
    <x v="1"/>
    <n v="29"/>
    <x v="2"/>
    <x v="3"/>
    <s v="Other"/>
    <x v="7"/>
    <x v="1"/>
  </r>
  <r>
    <n v="111855"/>
    <x v="0"/>
    <n v="49"/>
    <x v="1"/>
    <x v="0"/>
    <s v="Ram"/>
    <x v="5"/>
    <x v="0"/>
  </r>
  <r>
    <n v="44453"/>
    <x v="1"/>
    <n v="37"/>
    <x v="0"/>
    <x v="0"/>
    <s v="Jeep"/>
    <x v="4"/>
    <x v="1"/>
  </r>
  <r>
    <n v="129598"/>
    <x v="0"/>
    <n v="21"/>
    <x v="2"/>
    <x v="0"/>
    <s v="Mitsubishi"/>
    <x v="2"/>
    <x v="1"/>
  </r>
  <r>
    <n v="150000"/>
    <x v="0"/>
    <n v="30"/>
    <x v="2"/>
    <x v="2"/>
    <s v="Lincoln"/>
    <x v="0"/>
    <x v="1"/>
  </r>
  <r>
    <n v="61091"/>
    <x v="1"/>
    <n v="42"/>
    <x v="0"/>
    <x v="3"/>
    <s v="Kia"/>
    <x v="7"/>
    <x v="1"/>
  </r>
  <r>
    <n v="130496"/>
    <x v="0"/>
    <n v="33"/>
    <x v="0"/>
    <x v="0"/>
    <s v="Jeep"/>
    <x v="3"/>
    <x v="1"/>
  </r>
  <r>
    <n v="143982"/>
    <x v="0"/>
    <n v="45"/>
    <x v="0"/>
    <x v="2"/>
    <s v="Honda"/>
    <x v="4"/>
    <x v="1"/>
  </r>
  <r>
    <n v="49370"/>
    <x v="1"/>
    <n v="80"/>
    <x v="1"/>
    <x v="0"/>
    <s v="Cadillac"/>
    <x v="6"/>
    <x v="0"/>
  </r>
  <r>
    <n v="84790"/>
    <x v="1"/>
    <n v="80"/>
    <x v="1"/>
    <x v="3"/>
    <s v="Jeep"/>
    <x v="5"/>
    <x v="1"/>
  </r>
  <r>
    <n v="47523"/>
    <x v="1"/>
    <n v="47"/>
    <x v="1"/>
    <x v="2"/>
    <s v="Buick"/>
    <x v="1"/>
    <x v="1"/>
  </r>
  <r>
    <n v="32816"/>
    <x v="2"/>
    <n v="68"/>
    <x v="1"/>
    <x v="0"/>
    <s v="BMW"/>
    <x v="8"/>
    <x v="0"/>
  </r>
  <r>
    <n v="70769"/>
    <x v="1"/>
    <n v="35"/>
    <x v="0"/>
    <x v="1"/>
    <s v="Honda"/>
    <x v="4"/>
    <x v="0"/>
  </r>
  <r>
    <n v="44774"/>
    <x v="1"/>
    <n v="38"/>
    <x v="0"/>
    <x v="3"/>
    <s v="Buick"/>
    <x v="8"/>
    <x v="1"/>
  </r>
  <r>
    <n v="116374"/>
    <x v="0"/>
    <n v="40"/>
    <x v="0"/>
    <x v="3"/>
    <s v="Mitsubishi"/>
    <x v="3"/>
    <x v="1"/>
  </r>
  <r>
    <n v="89723"/>
    <x v="1"/>
    <n v="35"/>
    <x v="0"/>
    <x v="0"/>
    <s v="Honda"/>
    <x v="2"/>
    <x v="0"/>
  </r>
  <r>
    <n v="32476"/>
    <x v="2"/>
    <n v="51"/>
    <x v="1"/>
    <x v="0"/>
    <s v="Jeep"/>
    <x v="7"/>
    <x v="1"/>
  </r>
  <r>
    <n v="111938"/>
    <x v="0"/>
    <n v="51"/>
    <x v="1"/>
    <x v="0"/>
    <s v="Kia"/>
    <x v="3"/>
    <x v="0"/>
  </r>
  <r>
    <n v="145279"/>
    <x v="0"/>
    <n v="71"/>
    <x v="1"/>
    <x v="3"/>
    <s v="Honda"/>
    <x v="6"/>
    <x v="1"/>
  </r>
  <r>
    <n v="146655"/>
    <x v="0"/>
    <n v="66"/>
    <x v="1"/>
    <x v="3"/>
    <s v="Other"/>
    <x v="6"/>
    <x v="1"/>
  </r>
  <r>
    <n v="124777"/>
    <x v="0"/>
    <n v="37"/>
    <x v="0"/>
    <x v="0"/>
    <s v="Nissan"/>
    <x v="1"/>
    <x v="1"/>
  </r>
  <r>
    <n v="124450"/>
    <x v="0"/>
    <n v="35"/>
    <x v="0"/>
    <x v="3"/>
    <s v="Mercedes Benz"/>
    <x v="8"/>
    <x v="1"/>
  </r>
  <r>
    <n v="52832"/>
    <x v="1"/>
    <n v="31"/>
    <x v="0"/>
    <x v="0"/>
    <s v="Jeep"/>
    <x v="3"/>
    <x v="0"/>
  </r>
  <r>
    <n v="55086"/>
    <x v="1"/>
    <n v="20"/>
    <x v="2"/>
    <x v="3"/>
    <s v="Ford"/>
    <x v="1"/>
    <x v="0"/>
  </r>
  <r>
    <n v="108566"/>
    <x v="0"/>
    <n v="77"/>
    <x v="1"/>
    <x v="0"/>
    <s v="Lincoln"/>
    <x v="6"/>
    <x v="1"/>
  </r>
  <r>
    <n v="144048"/>
    <x v="0"/>
    <n v="47"/>
    <x v="1"/>
    <x v="0"/>
    <s v="Mitsubishi"/>
    <x v="6"/>
    <x v="1"/>
  </r>
  <r>
    <n v="74148"/>
    <x v="1"/>
    <n v="63"/>
    <x v="1"/>
    <x v="0"/>
    <s v="Jeep"/>
    <x v="6"/>
    <x v="0"/>
  </r>
  <r>
    <n v="122638"/>
    <x v="0"/>
    <n v="59"/>
    <x v="1"/>
    <x v="0"/>
    <s v="Kia"/>
    <x v="5"/>
    <x v="1"/>
  </r>
  <r>
    <n v="92591"/>
    <x v="1"/>
    <n v="42"/>
    <x v="0"/>
    <x v="0"/>
    <s v="Nissan"/>
    <x v="7"/>
    <x v="0"/>
  </r>
  <r>
    <n v="147905"/>
    <x v="0"/>
    <n v="66"/>
    <x v="1"/>
    <x v="1"/>
    <s v="Subaru"/>
    <x v="5"/>
    <x v="1"/>
  </r>
  <r>
    <n v="115087"/>
    <x v="0"/>
    <n v="29"/>
    <x v="2"/>
    <x v="0"/>
    <s v="Nissan"/>
    <x v="8"/>
    <x v="1"/>
  </r>
  <r>
    <n v="54943"/>
    <x v="1"/>
    <n v="27"/>
    <x v="2"/>
    <x v="0"/>
    <s v="Ram"/>
    <x v="1"/>
    <x v="0"/>
  </r>
  <r>
    <n v="77856"/>
    <x v="1"/>
    <n v="77"/>
    <x v="1"/>
    <x v="3"/>
    <s v="Honda"/>
    <x v="7"/>
    <x v="1"/>
  </r>
  <r>
    <n v="147719"/>
    <x v="0"/>
    <n v="55"/>
    <x v="1"/>
    <x v="0"/>
    <s v="Honda"/>
    <x v="6"/>
    <x v="1"/>
  </r>
  <r>
    <n v="30449"/>
    <x v="2"/>
    <n v="80"/>
    <x v="1"/>
    <x v="0"/>
    <s v="Ford"/>
    <x v="7"/>
    <x v="0"/>
  </r>
  <r>
    <n v="147669"/>
    <x v="0"/>
    <n v="58"/>
    <x v="1"/>
    <x v="0"/>
    <s v="Ford"/>
    <x v="0"/>
    <x v="1"/>
  </r>
  <r>
    <n v="31747"/>
    <x v="2"/>
    <n v="31"/>
    <x v="0"/>
    <x v="0"/>
    <s v="Ford"/>
    <x v="3"/>
    <x v="1"/>
  </r>
  <r>
    <n v="43052"/>
    <x v="1"/>
    <n v="64"/>
    <x v="1"/>
    <x v="1"/>
    <s v="Honda"/>
    <x v="8"/>
    <x v="0"/>
  </r>
  <r>
    <n v="43689"/>
    <x v="1"/>
    <n v="35"/>
    <x v="0"/>
    <x v="3"/>
    <s v="Ford"/>
    <x v="2"/>
    <x v="1"/>
  </r>
  <r>
    <n v="46173"/>
    <x v="1"/>
    <n v="53"/>
    <x v="1"/>
    <x v="0"/>
    <s v="Jeep"/>
    <x v="6"/>
    <x v="1"/>
  </r>
  <r>
    <n v="73669"/>
    <x v="1"/>
    <n v="69"/>
    <x v="1"/>
    <x v="0"/>
    <s v="Toyota"/>
    <x v="8"/>
    <x v="0"/>
  </r>
  <r>
    <n v="77105"/>
    <x v="1"/>
    <n v="51"/>
    <x v="1"/>
    <x v="1"/>
    <s v="Mitsubishi"/>
    <x v="3"/>
    <x v="1"/>
  </r>
  <r>
    <n v="119163"/>
    <x v="0"/>
    <n v="21"/>
    <x v="2"/>
    <x v="1"/>
    <s v="Honda"/>
    <x v="6"/>
    <x v="1"/>
  </r>
  <r>
    <n v="24612"/>
    <x v="2"/>
    <n v="45"/>
    <x v="0"/>
    <x v="0"/>
    <s v="Kia"/>
    <x v="7"/>
    <x v="1"/>
  </r>
  <r>
    <n v="100348"/>
    <x v="0"/>
    <n v="69"/>
    <x v="1"/>
    <x v="3"/>
    <s v="Ram"/>
    <x v="3"/>
    <x v="1"/>
  </r>
  <r>
    <n v="92599"/>
    <x v="1"/>
    <n v="28"/>
    <x v="2"/>
    <x v="0"/>
    <s v="Ford"/>
    <x v="4"/>
    <x v="0"/>
  </r>
  <r>
    <n v="42287"/>
    <x v="1"/>
    <n v="40"/>
    <x v="0"/>
    <x v="0"/>
    <s v="Mitsubishi"/>
    <x v="2"/>
    <x v="1"/>
  </r>
  <r>
    <n v="24146"/>
    <x v="2"/>
    <n v="56"/>
    <x v="1"/>
    <x v="2"/>
    <s v="Mercedes Benz"/>
    <x v="6"/>
    <x v="1"/>
  </r>
  <r>
    <n v="48968"/>
    <x v="1"/>
    <n v="45"/>
    <x v="0"/>
    <x v="0"/>
    <s v="Chrysler"/>
    <x v="8"/>
    <x v="1"/>
  </r>
  <r>
    <n v="72138"/>
    <x v="1"/>
    <n v="54"/>
    <x v="1"/>
    <x v="0"/>
    <s v="Jeep"/>
    <x v="3"/>
    <x v="1"/>
  </r>
  <r>
    <n v="92774"/>
    <x v="1"/>
    <n v="59"/>
    <x v="1"/>
    <x v="2"/>
    <s v="Mazda"/>
    <x v="0"/>
    <x v="1"/>
  </r>
  <r>
    <n v="126859"/>
    <x v="0"/>
    <n v="36"/>
    <x v="0"/>
    <x v="2"/>
    <s v="Other"/>
    <x v="2"/>
    <x v="1"/>
  </r>
  <r>
    <n v="47946"/>
    <x v="1"/>
    <n v="40"/>
    <x v="0"/>
    <x v="0"/>
    <s v="Dodge"/>
    <x v="3"/>
    <x v="1"/>
  </r>
  <r>
    <n v="115412"/>
    <x v="0"/>
    <n v="40"/>
    <x v="0"/>
    <x v="3"/>
    <s v="Toyota"/>
    <x v="4"/>
    <x v="0"/>
  </r>
  <r>
    <n v="46252"/>
    <x v="1"/>
    <n v="34"/>
    <x v="0"/>
    <x v="3"/>
    <s v="Subaru"/>
    <x v="5"/>
    <x v="1"/>
  </r>
  <r>
    <n v="89962"/>
    <x v="1"/>
    <n v="35"/>
    <x v="0"/>
    <x v="1"/>
    <s v="Buick"/>
    <x v="2"/>
    <x v="0"/>
  </r>
  <r>
    <n v="36894"/>
    <x v="2"/>
    <n v="54"/>
    <x v="1"/>
    <x v="2"/>
    <s v="Chevrolet"/>
    <x v="2"/>
    <x v="1"/>
  </r>
  <r>
    <n v="37216"/>
    <x v="2"/>
    <n v="24"/>
    <x v="2"/>
    <x v="3"/>
    <s v="Toyota"/>
    <x v="4"/>
    <x v="1"/>
  </r>
  <r>
    <n v="133893"/>
    <x v="0"/>
    <n v="78"/>
    <x v="1"/>
    <x v="0"/>
    <s v="Toyota"/>
    <x v="7"/>
    <x v="1"/>
  </r>
  <r>
    <n v="107961"/>
    <x v="0"/>
    <n v="28"/>
    <x v="2"/>
    <x v="3"/>
    <s v="BMW"/>
    <x v="6"/>
    <x v="1"/>
  </r>
  <r>
    <n v="112952"/>
    <x v="0"/>
    <n v="62"/>
    <x v="1"/>
    <x v="1"/>
    <s v="Lincoln"/>
    <x v="5"/>
    <x v="1"/>
  </r>
  <r>
    <n v="29866"/>
    <x v="2"/>
    <n v="53"/>
    <x v="1"/>
    <x v="0"/>
    <s v="BMW"/>
    <x v="1"/>
    <x v="1"/>
  </r>
  <r>
    <n v="116983"/>
    <x v="0"/>
    <n v="40"/>
    <x v="0"/>
    <x v="2"/>
    <s v="Kia"/>
    <x v="0"/>
    <x v="0"/>
  </r>
  <r>
    <n v="36320"/>
    <x v="2"/>
    <n v="62"/>
    <x v="1"/>
    <x v="1"/>
    <s v="Toyota"/>
    <x v="7"/>
    <x v="0"/>
  </r>
  <r>
    <n v="90820"/>
    <x v="1"/>
    <n v="69"/>
    <x v="1"/>
    <x v="2"/>
    <s v="Other"/>
    <x v="2"/>
    <x v="1"/>
  </r>
  <r>
    <n v="43908"/>
    <x v="1"/>
    <n v="42"/>
    <x v="0"/>
    <x v="3"/>
    <s v="Kia"/>
    <x v="1"/>
    <x v="1"/>
  </r>
  <r>
    <n v="119638"/>
    <x v="0"/>
    <n v="32"/>
    <x v="0"/>
    <x v="3"/>
    <s v="Subaru"/>
    <x v="6"/>
    <x v="1"/>
  </r>
  <r>
    <n v="62178"/>
    <x v="1"/>
    <n v="44"/>
    <x v="0"/>
    <x v="2"/>
    <s v="Subaru"/>
    <x v="6"/>
    <x v="1"/>
  </r>
  <r>
    <n v="77578"/>
    <x v="1"/>
    <n v="22"/>
    <x v="2"/>
    <x v="2"/>
    <s v="Chevrolet"/>
    <x v="1"/>
    <x v="0"/>
  </r>
  <r>
    <n v="115965"/>
    <x v="0"/>
    <n v="60"/>
    <x v="1"/>
    <x v="2"/>
    <s v="Toyota"/>
    <x v="6"/>
    <x v="0"/>
  </r>
  <r>
    <n v="63458"/>
    <x v="1"/>
    <n v="43"/>
    <x v="0"/>
    <x v="0"/>
    <s v="Other"/>
    <x v="2"/>
    <x v="1"/>
  </r>
  <r>
    <n v="105170"/>
    <x v="0"/>
    <n v="58"/>
    <x v="1"/>
    <x v="2"/>
    <s v="Mitsubishi"/>
    <x v="8"/>
    <x v="0"/>
  </r>
  <r>
    <n v="90344"/>
    <x v="1"/>
    <n v="60"/>
    <x v="1"/>
    <x v="0"/>
    <s v="Lincoln"/>
    <x v="4"/>
    <x v="0"/>
  </r>
  <r>
    <n v="92734"/>
    <x v="1"/>
    <n v="70"/>
    <x v="1"/>
    <x v="0"/>
    <s v="Lincoln"/>
    <x v="3"/>
    <x v="1"/>
  </r>
  <r>
    <n v="93967"/>
    <x v="1"/>
    <n v="30"/>
    <x v="2"/>
    <x v="1"/>
    <s v="Mitsubishi"/>
    <x v="2"/>
    <x v="0"/>
  </r>
  <r>
    <n v="37276"/>
    <x v="2"/>
    <n v="51"/>
    <x v="1"/>
    <x v="3"/>
    <s v="Hyundai"/>
    <x v="0"/>
    <x v="1"/>
  </r>
  <r>
    <n v="106753"/>
    <x v="0"/>
    <n v="63"/>
    <x v="1"/>
    <x v="0"/>
    <s v="BMW"/>
    <x v="1"/>
    <x v="1"/>
  </r>
  <r>
    <n v="92295"/>
    <x v="1"/>
    <n v="57"/>
    <x v="1"/>
    <x v="0"/>
    <s v="Toyota"/>
    <x v="0"/>
    <x v="0"/>
  </r>
  <r>
    <n v="24357"/>
    <x v="2"/>
    <n v="71"/>
    <x v="1"/>
    <x v="0"/>
    <s v="Other"/>
    <x v="4"/>
    <x v="0"/>
  </r>
  <r>
    <n v="84429"/>
    <x v="1"/>
    <n v="73"/>
    <x v="1"/>
    <x v="2"/>
    <s v="Jeep"/>
    <x v="6"/>
    <x v="1"/>
  </r>
  <r>
    <n v="113373"/>
    <x v="0"/>
    <n v="51"/>
    <x v="1"/>
    <x v="2"/>
    <s v="Mazda"/>
    <x v="8"/>
    <x v="0"/>
  </r>
  <r>
    <n v="139306"/>
    <x v="0"/>
    <n v="34"/>
    <x v="0"/>
    <x v="0"/>
    <s v="Buick"/>
    <x v="1"/>
    <x v="1"/>
  </r>
  <r>
    <n v="67346"/>
    <x v="1"/>
    <n v="64"/>
    <x v="1"/>
    <x v="1"/>
    <s v="Hyundai"/>
    <x v="3"/>
    <x v="0"/>
  </r>
  <r>
    <n v="148638"/>
    <x v="0"/>
    <n v="41"/>
    <x v="0"/>
    <x v="0"/>
    <s v="Ford"/>
    <x v="0"/>
    <x v="1"/>
  </r>
  <r>
    <n v="73200"/>
    <x v="1"/>
    <n v="60"/>
    <x v="1"/>
    <x v="0"/>
    <s v="Hyundai"/>
    <x v="0"/>
    <x v="0"/>
  </r>
  <r>
    <n v="70984"/>
    <x v="1"/>
    <n v="42"/>
    <x v="0"/>
    <x v="0"/>
    <s v="Jeep"/>
    <x v="0"/>
    <x v="0"/>
  </r>
  <r>
    <n v="82311"/>
    <x v="1"/>
    <n v="51"/>
    <x v="1"/>
    <x v="2"/>
    <s v="Buick"/>
    <x v="5"/>
    <x v="0"/>
  </r>
  <r>
    <n v="36244"/>
    <x v="2"/>
    <n v="52"/>
    <x v="1"/>
    <x v="0"/>
    <s v="Buick"/>
    <x v="1"/>
    <x v="1"/>
  </r>
  <r>
    <n v="20920"/>
    <x v="2"/>
    <n v="27"/>
    <x v="2"/>
    <x v="3"/>
    <s v="Toyota"/>
    <x v="2"/>
    <x v="1"/>
  </r>
  <r>
    <n v="45819"/>
    <x v="1"/>
    <n v="37"/>
    <x v="0"/>
    <x v="2"/>
    <s v="Ford"/>
    <x v="0"/>
    <x v="0"/>
  </r>
  <r>
    <n v="102001"/>
    <x v="0"/>
    <n v="23"/>
    <x v="2"/>
    <x v="0"/>
    <s v="Ford"/>
    <x v="7"/>
    <x v="1"/>
  </r>
  <r>
    <n v="135211"/>
    <x v="0"/>
    <n v="52"/>
    <x v="1"/>
    <x v="2"/>
    <s v="Chrysler"/>
    <x v="8"/>
    <x v="1"/>
  </r>
  <r>
    <n v="29647"/>
    <x v="2"/>
    <n v="41"/>
    <x v="0"/>
    <x v="1"/>
    <s v="Honda"/>
    <x v="8"/>
    <x v="1"/>
  </r>
  <r>
    <n v="49452"/>
    <x v="1"/>
    <n v="55"/>
    <x v="1"/>
    <x v="3"/>
    <s v="Jeep"/>
    <x v="8"/>
    <x v="1"/>
  </r>
  <r>
    <n v="126885"/>
    <x v="0"/>
    <n v="28"/>
    <x v="2"/>
    <x v="1"/>
    <s v="Honda"/>
    <x v="0"/>
    <x v="1"/>
  </r>
  <r>
    <n v="115794"/>
    <x v="0"/>
    <n v="65"/>
    <x v="1"/>
    <x v="1"/>
    <s v="Jeep"/>
    <x v="8"/>
    <x v="1"/>
  </r>
  <r>
    <n v="72840"/>
    <x v="1"/>
    <n v="53"/>
    <x v="1"/>
    <x v="0"/>
    <s v="Chrysler"/>
    <x v="7"/>
    <x v="1"/>
  </r>
  <r>
    <n v="73314"/>
    <x v="1"/>
    <n v="77"/>
    <x v="1"/>
    <x v="0"/>
    <s v="Kia"/>
    <x v="0"/>
    <x v="1"/>
  </r>
  <r>
    <n v="86956"/>
    <x v="1"/>
    <n v="67"/>
    <x v="1"/>
    <x v="0"/>
    <s v="Buick"/>
    <x v="2"/>
    <x v="1"/>
  </r>
  <r>
    <n v="42449"/>
    <x v="1"/>
    <n v="74"/>
    <x v="1"/>
    <x v="0"/>
    <s v="Hyundai"/>
    <x v="0"/>
    <x v="0"/>
  </r>
  <r>
    <n v="123516"/>
    <x v="0"/>
    <n v="63"/>
    <x v="1"/>
    <x v="2"/>
    <s v="Mitsubishi"/>
    <x v="7"/>
    <x v="1"/>
  </r>
  <r>
    <n v="127274"/>
    <x v="0"/>
    <n v="35"/>
    <x v="0"/>
    <x v="1"/>
    <s v="Ram"/>
    <x v="0"/>
    <x v="1"/>
  </r>
  <r>
    <n v="29117"/>
    <x v="2"/>
    <n v="41"/>
    <x v="0"/>
    <x v="1"/>
    <s v="Hyundai"/>
    <x v="6"/>
    <x v="1"/>
  </r>
  <r>
    <n v="29179"/>
    <x v="2"/>
    <n v="53"/>
    <x v="1"/>
    <x v="2"/>
    <s v="Chrysler"/>
    <x v="4"/>
    <x v="1"/>
  </r>
  <r>
    <n v="149151"/>
    <x v="0"/>
    <n v="62"/>
    <x v="1"/>
    <x v="2"/>
    <s v="Nissan"/>
    <x v="2"/>
    <x v="1"/>
  </r>
  <r>
    <n v="33397"/>
    <x v="2"/>
    <n v="52"/>
    <x v="1"/>
    <x v="1"/>
    <s v="Chevrolet"/>
    <x v="8"/>
    <x v="1"/>
  </r>
  <r>
    <n v="130097"/>
    <x v="0"/>
    <n v="74"/>
    <x v="1"/>
    <x v="1"/>
    <s v="Honda"/>
    <x v="7"/>
    <x v="1"/>
  </r>
  <r>
    <n v="79420"/>
    <x v="1"/>
    <n v="34"/>
    <x v="0"/>
    <x v="0"/>
    <s v="Mitsubishi"/>
    <x v="1"/>
    <x v="0"/>
  </r>
  <r>
    <n v="63496"/>
    <x v="1"/>
    <n v="21"/>
    <x v="2"/>
    <x v="1"/>
    <s v="Lincoln"/>
    <x v="1"/>
    <x v="0"/>
  </r>
  <r>
    <n v="62017"/>
    <x v="1"/>
    <n v="44"/>
    <x v="0"/>
    <x v="3"/>
    <s v="Mercedes Benz"/>
    <x v="2"/>
    <x v="1"/>
  </r>
  <r>
    <n v="126761"/>
    <x v="0"/>
    <n v="61"/>
    <x v="1"/>
    <x v="0"/>
    <s v="Ram"/>
    <x v="5"/>
    <x v="1"/>
  </r>
  <r>
    <n v="107491"/>
    <x v="0"/>
    <n v="56"/>
    <x v="1"/>
    <x v="0"/>
    <s v="Other"/>
    <x v="4"/>
    <x v="0"/>
  </r>
  <r>
    <n v="60329"/>
    <x v="1"/>
    <n v="37"/>
    <x v="0"/>
    <x v="0"/>
    <s v="Mercedes Benz"/>
    <x v="0"/>
    <x v="0"/>
  </r>
  <r>
    <n v="133162"/>
    <x v="0"/>
    <n v="79"/>
    <x v="1"/>
    <x v="3"/>
    <s v="Ford"/>
    <x v="1"/>
    <x v="1"/>
  </r>
  <r>
    <n v="67513"/>
    <x v="1"/>
    <n v="72"/>
    <x v="1"/>
    <x v="1"/>
    <s v="BMW"/>
    <x v="3"/>
    <x v="0"/>
  </r>
  <r>
    <n v="120484"/>
    <x v="0"/>
    <n v="55"/>
    <x v="1"/>
    <x v="0"/>
    <s v="Chrysler"/>
    <x v="6"/>
    <x v="0"/>
  </r>
  <r>
    <n v="130133"/>
    <x v="0"/>
    <n v="22"/>
    <x v="2"/>
    <x v="1"/>
    <s v="Honda"/>
    <x v="2"/>
    <x v="1"/>
  </r>
  <r>
    <n v="40857"/>
    <x v="1"/>
    <n v="80"/>
    <x v="1"/>
    <x v="2"/>
    <s v="Dodge"/>
    <x v="8"/>
    <x v="0"/>
  </r>
  <r>
    <n v="101924"/>
    <x v="0"/>
    <n v="47"/>
    <x v="1"/>
    <x v="2"/>
    <s v="Mercedes Benz"/>
    <x v="3"/>
    <x v="0"/>
  </r>
  <r>
    <n v="63636"/>
    <x v="1"/>
    <n v="27"/>
    <x v="2"/>
    <x v="2"/>
    <s v="Buick"/>
    <x v="2"/>
    <x v="0"/>
  </r>
  <r>
    <n v="46062"/>
    <x v="1"/>
    <n v="71"/>
    <x v="1"/>
    <x v="1"/>
    <s v="Chevrolet"/>
    <x v="6"/>
    <x v="0"/>
  </r>
  <r>
    <n v="126876"/>
    <x v="0"/>
    <n v="73"/>
    <x v="1"/>
    <x v="1"/>
    <s v="Other"/>
    <x v="7"/>
    <x v="1"/>
  </r>
  <r>
    <n v="49566"/>
    <x v="1"/>
    <n v="53"/>
    <x v="1"/>
    <x v="0"/>
    <s v="Kia"/>
    <x v="0"/>
    <x v="1"/>
  </r>
  <r>
    <n v="114354"/>
    <x v="0"/>
    <n v="62"/>
    <x v="1"/>
    <x v="0"/>
    <s v="Lincoln"/>
    <x v="3"/>
    <x v="1"/>
  </r>
  <r>
    <n v="94928"/>
    <x v="1"/>
    <n v="28"/>
    <x v="2"/>
    <x v="3"/>
    <s v="Cadillac"/>
    <x v="0"/>
    <x v="0"/>
  </r>
  <r>
    <n v="149200"/>
    <x v="0"/>
    <n v="30"/>
    <x v="2"/>
    <x v="0"/>
    <s v="Dodge"/>
    <x v="6"/>
    <x v="1"/>
  </r>
  <r>
    <n v="145789"/>
    <x v="0"/>
    <n v="24"/>
    <x v="2"/>
    <x v="0"/>
    <s v="Nissan"/>
    <x v="2"/>
    <x v="1"/>
  </r>
  <r>
    <n v="106776"/>
    <x v="0"/>
    <n v="53"/>
    <x v="1"/>
    <x v="0"/>
    <s v="Ram"/>
    <x v="0"/>
    <x v="0"/>
  </r>
  <r>
    <n v="120317"/>
    <x v="0"/>
    <n v="36"/>
    <x v="0"/>
    <x v="0"/>
    <s v="Honda"/>
    <x v="1"/>
    <x v="1"/>
  </r>
  <r>
    <n v="134833"/>
    <x v="0"/>
    <n v="29"/>
    <x v="2"/>
    <x v="3"/>
    <s v="Mazda"/>
    <x v="4"/>
    <x v="1"/>
  </r>
  <r>
    <n v="114022"/>
    <x v="0"/>
    <n v="56"/>
    <x v="1"/>
    <x v="3"/>
    <s v="Ram"/>
    <x v="7"/>
    <x v="0"/>
  </r>
  <r>
    <n v="52068"/>
    <x v="1"/>
    <n v="54"/>
    <x v="1"/>
    <x v="0"/>
    <s v="Ram"/>
    <x v="2"/>
    <x v="1"/>
  </r>
  <r>
    <n v="130294"/>
    <x v="0"/>
    <n v="55"/>
    <x v="1"/>
    <x v="2"/>
    <s v="Other"/>
    <x v="3"/>
    <x v="1"/>
  </r>
  <r>
    <n v="28795"/>
    <x v="2"/>
    <n v="47"/>
    <x v="1"/>
    <x v="0"/>
    <s v="Mazda"/>
    <x v="0"/>
    <x v="1"/>
  </r>
  <r>
    <n v="74575"/>
    <x v="1"/>
    <n v="34"/>
    <x v="0"/>
    <x v="3"/>
    <s v="Cadillac"/>
    <x v="5"/>
    <x v="0"/>
  </r>
  <r>
    <n v="126441"/>
    <x v="0"/>
    <n v="56"/>
    <x v="1"/>
    <x v="0"/>
    <s v="Ford"/>
    <x v="6"/>
    <x v="1"/>
  </r>
  <r>
    <n v="71287"/>
    <x v="1"/>
    <n v="37"/>
    <x v="0"/>
    <x v="0"/>
    <s v="Ram"/>
    <x v="8"/>
    <x v="0"/>
  </r>
  <r>
    <n v="34583"/>
    <x v="2"/>
    <n v="49"/>
    <x v="1"/>
    <x v="0"/>
    <s v="Hyundai"/>
    <x v="2"/>
    <x v="1"/>
  </r>
  <r>
    <n v="131328"/>
    <x v="0"/>
    <n v="44"/>
    <x v="0"/>
    <x v="2"/>
    <s v="Ram"/>
    <x v="0"/>
    <x v="1"/>
  </r>
  <r>
    <n v="47936"/>
    <x v="1"/>
    <n v="67"/>
    <x v="1"/>
    <x v="0"/>
    <s v="Mazda"/>
    <x v="0"/>
    <x v="0"/>
  </r>
  <r>
    <n v="77838"/>
    <x v="1"/>
    <n v="42"/>
    <x v="0"/>
    <x v="3"/>
    <s v="Cadillac"/>
    <x v="6"/>
    <x v="0"/>
  </r>
  <r>
    <n v="120608"/>
    <x v="0"/>
    <n v="46"/>
    <x v="1"/>
    <x v="2"/>
    <s v="Ram"/>
    <x v="5"/>
    <x v="0"/>
  </r>
  <r>
    <n v="43430"/>
    <x v="1"/>
    <n v="34"/>
    <x v="0"/>
    <x v="3"/>
    <s v="Jeep"/>
    <x v="3"/>
    <x v="1"/>
  </r>
  <r>
    <n v="139242"/>
    <x v="0"/>
    <n v="68"/>
    <x v="1"/>
    <x v="0"/>
    <s v="Honda"/>
    <x v="0"/>
    <x v="1"/>
  </r>
  <r>
    <n v="49912"/>
    <x v="1"/>
    <n v="26"/>
    <x v="2"/>
    <x v="0"/>
    <s v="Dodge"/>
    <x v="8"/>
    <x v="1"/>
  </r>
  <r>
    <n v="99755"/>
    <x v="1"/>
    <n v="42"/>
    <x v="0"/>
    <x v="1"/>
    <s v="Chevrolet"/>
    <x v="5"/>
    <x v="0"/>
  </r>
  <r>
    <n v="97587"/>
    <x v="1"/>
    <n v="27"/>
    <x v="2"/>
    <x v="0"/>
    <s v="Jeep"/>
    <x v="5"/>
    <x v="0"/>
  </r>
  <r>
    <n v="113805"/>
    <x v="0"/>
    <n v="20"/>
    <x v="2"/>
    <x v="0"/>
    <s v="Ford"/>
    <x v="3"/>
    <x v="1"/>
  </r>
  <r>
    <n v="100656"/>
    <x v="0"/>
    <n v="80"/>
    <x v="1"/>
    <x v="2"/>
    <s v="Kia"/>
    <x v="4"/>
    <x v="1"/>
  </r>
  <r>
    <n v="23363"/>
    <x v="2"/>
    <n v="46"/>
    <x v="1"/>
    <x v="0"/>
    <s v="Toyota"/>
    <x v="2"/>
    <x v="1"/>
  </r>
  <r>
    <n v="89666"/>
    <x v="1"/>
    <n v="50"/>
    <x v="1"/>
    <x v="3"/>
    <s v="Mazda"/>
    <x v="3"/>
    <x v="0"/>
  </r>
  <r>
    <n v="83302"/>
    <x v="1"/>
    <n v="73"/>
    <x v="1"/>
    <x v="2"/>
    <s v="Toyota"/>
    <x v="8"/>
    <x v="1"/>
  </r>
  <r>
    <n v="128823"/>
    <x v="0"/>
    <n v="26"/>
    <x v="2"/>
    <x v="1"/>
    <s v="BMW"/>
    <x v="6"/>
    <x v="1"/>
  </r>
  <r>
    <n v="99430"/>
    <x v="1"/>
    <n v="63"/>
    <x v="1"/>
    <x v="1"/>
    <s v="Chevrolet"/>
    <x v="6"/>
    <x v="1"/>
  </r>
  <r>
    <n v="110496"/>
    <x v="0"/>
    <n v="44"/>
    <x v="0"/>
    <x v="1"/>
    <s v="Other"/>
    <x v="3"/>
    <x v="0"/>
  </r>
  <r>
    <n v="141095"/>
    <x v="0"/>
    <n v="43"/>
    <x v="0"/>
    <x v="0"/>
    <s v="Chrysler"/>
    <x v="8"/>
    <x v="1"/>
  </r>
  <r>
    <n v="23614"/>
    <x v="2"/>
    <n v="48"/>
    <x v="1"/>
    <x v="3"/>
    <s v="Buick"/>
    <x v="4"/>
    <x v="1"/>
  </r>
  <r>
    <n v="91516"/>
    <x v="1"/>
    <n v="58"/>
    <x v="1"/>
    <x v="0"/>
    <s v="Lincoln"/>
    <x v="6"/>
    <x v="1"/>
  </r>
  <r>
    <n v="75946"/>
    <x v="1"/>
    <n v="29"/>
    <x v="2"/>
    <x v="2"/>
    <s v="Ford"/>
    <x v="8"/>
    <x v="0"/>
  </r>
  <r>
    <n v="43085"/>
    <x v="1"/>
    <n v="71"/>
    <x v="1"/>
    <x v="3"/>
    <s v="Buick"/>
    <x v="2"/>
    <x v="0"/>
  </r>
  <r>
    <n v="86832"/>
    <x v="1"/>
    <n v="72"/>
    <x v="1"/>
    <x v="1"/>
    <s v="BMW"/>
    <x v="0"/>
    <x v="1"/>
  </r>
  <r>
    <n v="142031"/>
    <x v="0"/>
    <n v="65"/>
    <x v="1"/>
    <x v="1"/>
    <s v="Subaru"/>
    <x v="2"/>
    <x v="1"/>
  </r>
  <r>
    <n v="112267"/>
    <x v="0"/>
    <n v="70"/>
    <x v="1"/>
    <x v="1"/>
    <s v="Mitsubishi"/>
    <x v="1"/>
    <x v="1"/>
  </r>
  <r>
    <n v="32261"/>
    <x v="2"/>
    <n v="72"/>
    <x v="1"/>
    <x v="0"/>
    <s v="Ford"/>
    <x v="4"/>
    <x v="0"/>
  </r>
  <r>
    <n v="38647"/>
    <x v="2"/>
    <n v="34"/>
    <x v="0"/>
    <x v="2"/>
    <s v="Ram"/>
    <x v="8"/>
    <x v="1"/>
  </r>
  <r>
    <n v="145699"/>
    <x v="0"/>
    <n v="43"/>
    <x v="0"/>
    <x v="0"/>
    <s v="Mazda"/>
    <x v="6"/>
    <x v="1"/>
  </r>
  <r>
    <n v="126333"/>
    <x v="0"/>
    <n v="73"/>
    <x v="1"/>
    <x v="1"/>
    <s v="BMW"/>
    <x v="1"/>
    <x v="1"/>
  </r>
  <r>
    <n v="131956"/>
    <x v="0"/>
    <n v="32"/>
    <x v="0"/>
    <x v="0"/>
    <s v="Ford"/>
    <x v="4"/>
    <x v="1"/>
  </r>
  <r>
    <n v="68315"/>
    <x v="1"/>
    <n v="25"/>
    <x v="2"/>
    <x v="1"/>
    <s v="Nissan"/>
    <x v="0"/>
    <x v="0"/>
  </r>
  <r>
    <n v="76518"/>
    <x v="1"/>
    <n v="75"/>
    <x v="1"/>
    <x v="3"/>
    <s v="Ram"/>
    <x v="0"/>
    <x v="0"/>
  </r>
  <r>
    <n v="88709"/>
    <x v="1"/>
    <n v="43"/>
    <x v="0"/>
    <x v="1"/>
    <s v="Dodge"/>
    <x v="5"/>
    <x v="0"/>
  </r>
  <r>
    <n v="114018"/>
    <x v="0"/>
    <n v="42"/>
    <x v="0"/>
    <x v="1"/>
    <s v="Ford"/>
    <x v="7"/>
    <x v="0"/>
  </r>
  <r>
    <n v="91684"/>
    <x v="1"/>
    <n v="74"/>
    <x v="1"/>
    <x v="3"/>
    <s v="Ram"/>
    <x v="5"/>
    <x v="1"/>
  </r>
  <r>
    <n v="124791"/>
    <x v="0"/>
    <n v="54"/>
    <x v="1"/>
    <x v="3"/>
    <s v="Lincoln"/>
    <x v="6"/>
    <x v="0"/>
  </r>
  <r>
    <n v="111971"/>
    <x v="0"/>
    <n v="74"/>
    <x v="1"/>
    <x v="0"/>
    <s v="Cadillac"/>
    <x v="7"/>
    <x v="1"/>
  </r>
  <r>
    <n v="81619"/>
    <x v="1"/>
    <n v="76"/>
    <x v="1"/>
    <x v="1"/>
    <s v="Jeep"/>
    <x v="4"/>
    <x v="1"/>
  </r>
  <r>
    <n v="64413"/>
    <x v="1"/>
    <n v="31"/>
    <x v="0"/>
    <x v="0"/>
    <s v="Buick"/>
    <x v="3"/>
    <x v="0"/>
  </r>
  <r>
    <n v="118457"/>
    <x v="0"/>
    <n v="77"/>
    <x v="1"/>
    <x v="0"/>
    <s v="Buick"/>
    <x v="2"/>
    <x v="1"/>
  </r>
  <r>
    <n v="66322"/>
    <x v="1"/>
    <n v="40"/>
    <x v="0"/>
    <x v="0"/>
    <s v="Jeep"/>
    <x v="2"/>
    <x v="1"/>
  </r>
  <r>
    <n v="124319"/>
    <x v="0"/>
    <n v="70"/>
    <x v="1"/>
    <x v="2"/>
    <s v="Subaru"/>
    <x v="2"/>
    <x v="1"/>
  </r>
  <r>
    <n v="139445"/>
    <x v="0"/>
    <n v="32"/>
    <x v="0"/>
    <x v="1"/>
    <s v="Toyota"/>
    <x v="7"/>
    <x v="1"/>
  </r>
  <r>
    <n v="22372"/>
    <x v="2"/>
    <n v="29"/>
    <x v="2"/>
    <x v="1"/>
    <s v="Honda"/>
    <x v="8"/>
    <x v="1"/>
  </r>
  <r>
    <n v="38950"/>
    <x v="2"/>
    <n v="29"/>
    <x v="2"/>
    <x v="0"/>
    <s v="Chrysler"/>
    <x v="5"/>
    <x v="1"/>
  </r>
  <r>
    <n v="34270"/>
    <x v="2"/>
    <n v="73"/>
    <x v="1"/>
    <x v="0"/>
    <s v="Ford"/>
    <x v="1"/>
    <x v="0"/>
  </r>
  <r>
    <n v="30304"/>
    <x v="2"/>
    <n v="74"/>
    <x v="1"/>
    <x v="1"/>
    <s v="Mercedes Benz"/>
    <x v="7"/>
    <x v="0"/>
  </r>
  <r>
    <n v="40053"/>
    <x v="1"/>
    <n v="73"/>
    <x v="1"/>
    <x v="0"/>
    <s v="Nissan"/>
    <x v="2"/>
    <x v="0"/>
  </r>
  <r>
    <n v="132774"/>
    <x v="0"/>
    <n v="34"/>
    <x v="0"/>
    <x v="3"/>
    <s v="Ram"/>
    <x v="0"/>
    <x v="1"/>
  </r>
  <r>
    <n v="22473"/>
    <x v="2"/>
    <n v="72"/>
    <x v="1"/>
    <x v="0"/>
    <s v="Toyota"/>
    <x v="0"/>
    <x v="1"/>
  </r>
  <r>
    <n v="104248"/>
    <x v="0"/>
    <n v="77"/>
    <x v="1"/>
    <x v="3"/>
    <s v="Hyundai"/>
    <x v="1"/>
    <x v="1"/>
  </r>
  <r>
    <n v="135050"/>
    <x v="0"/>
    <n v="54"/>
    <x v="1"/>
    <x v="2"/>
    <s v="Lincoln"/>
    <x v="8"/>
    <x v="1"/>
  </r>
  <r>
    <n v="27933"/>
    <x v="2"/>
    <n v="60"/>
    <x v="1"/>
    <x v="3"/>
    <s v="Mitsubishi"/>
    <x v="7"/>
    <x v="1"/>
  </r>
  <r>
    <n v="85550"/>
    <x v="1"/>
    <n v="55"/>
    <x v="1"/>
    <x v="0"/>
    <s v="Kia"/>
    <x v="7"/>
    <x v="0"/>
  </r>
  <r>
    <n v="72091"/>
    <x v="1"/>
    <n v="22"/>
    <x v="2"/>
    <x v="2"/>
    <s v="BMW"/>
    <x v="5"/>
    <x v="0"/>
  </r>
  <r>
    <n v="133966"/>
    <x v="0"/>
    <n v="49"/>
    <x v="1"/>
    <x v="1"/>
    <s v="BMW"/>
    <x v="3"/>
    <x v="1"/>
  </r>
  <r>
    <n v="150000"/>
    <x v="0"/>
    <n v="68"/>
    <x v="1"/>
    <x v="2"/>
    <s v="Lincoln"/>
    <x v="3"/>
    <x v="1"/>
  </r>
  <r>
    <n v="146197"/>
    <x v="0"/>
    <n v="32"/>
    <x v="0"/>
    <x v="3"/>
    <s v="Chrysler"/>
    <x v="1"/>
    <x v="1"/>
  </r>
  <r>
    <n v="84474"/>
    <x v="1"/>
    <n v="67"/>
    <x v="1"/>
    <x v="0"/>
    <s v="Buick"/>
    <x v="0"/>
    <x v="1"/>
  </r>
  <r>
    <n v="95901"/>
    <x v="1"/>
    <n v="80"/>
    <x v="1"/>
    <x v="0"/>
    <s v="Honda"/>
    <x v="8"/>
    <x v="1"/>
  </r>
  <r>
    <n v="144893"/>
    <x v="0"/>
    <n v="49"/>
    <x v="1"/>
    <x v="1"/>
    <s v="Nissan"/>
    <x v="3"/>
    <x v="1"/>
  </r>
  <r>
    <n v="130184"/>
    <x v="0"/>
    <n v="20"/>
    <x v="2"/>
    <x v="0"/>
    <s v="Other"/>
    <x v="2"/>
    <x v="1"/>
  </r>
  <r>
    <n v="123623"/>
    <x v="0"/>
    <n v="80"/>
    <x v="1"/>
    <x v="0"/>
    <s v="Ram"/>
    <x v="0"/>
    <x v="1"/>
  </r>
  <r>
    <n v="141750"/>
    <x v="0"/>
    <n v="44"/>
    <x v="0"/>
    <x v="3"/>
    <s v="Mercedes Benz"/>
    <x v="3"/>
    <x v="1"/>
  </r>
  <r>
    <n v="74862"/>
    <x v="1"/>
    <n v="60"/>
    <x v="1"/>
    <x v="2"/>
    <s v="Toyota"/>
    <x v="3"/>
    <x v="0"/>
  </r>
  <r>
    <n v="141985"/>
    <x v="0"/>
    <n v="36"/>
    <x v="0"/>
    <x v="0"/>
    <s v="Chevrolet"/>
    <x v="4"/>
    <x v="1"/>
  </r>
  <r>
    <n v="58767"/>
    <x v="1"/>
    <n v="20"/>
    <x v="2"/>
    <x v="3"/>
    <s v="Mercedes Benz"/>
    <x v="0"/>
    <x v="0"/>
  </r>
  <r>
    <n v="20000"/>
    <x v="2"/>
    <n v="52"/>
    <x v="1"/>
    <x v="0"/>
    <s v="Chrysler"/>
    <x v="4"/>
    <x v="1"/>
  </r>
  <r>
    <n v="34122"/>
    <x v="2"/>
    <n v="72"/>
    <x v="1"/>
    <x v="3"/>
    <s v="Honda"/>
    <x v="3"/>
    <x v="0"/>
  </r>
  <r>
    <n v="133916"/>
    <x v="0"/>
    <n v="24"/>
    <x v="2"/>
    <x v="1"/>
    <s v="Jeep"/>
    <x v="2"/>
    <x v="1"/>
  </r>
  <r>
    <n v="97026"/>
    <x v="1"/>
    <n v="48"/>
    <x v="1"/>
    <x v="1"/>
    <s v="Ford"/>
    <x v="1"/>
    <x v="0"/>
  </r>
  <r>
    <n v="100278"/>
    <x v="0"/>
    <n v="68"/>
    <x v="1"/>
    <x v="0"/>
    <s v="Other"/>
    <x v="6"/>
    <x v="1"/>
  </r>
  <r>
    <n v="126731"/>
    <x v="0"/>
    <n v="26"/>
    <x v="2"/>
    <x v="1"/>
    <s v="Toyota"/>
    <x v="3"/>
    <x v="1"/>
  </r>
  <r>
    <n v="58255"/>
    <x v="1"/>
    <n v="32"/>
    <x v="0"/>
    <x v="2"/>
    <s v="Chevrolet"/>
    <x v="6"/>
    <x v="0"/>
  </r>
  <r>
    <n v="81353"/>
    <x v="1"/>
    <n v="34"/>
    <x v="0"/>
    <x v="0"/>
    <s v="Other"/>
    <x v="1"/>
    <x v="0"/>
  </r>
  <r>
    <n v="27635"/>
    <x v="2"/>
    <n v="62"/>
    <x v="1"/>
    <x v="3"/>
    <s v="Lincoln"/>
    <x v="4"/>
    <x v="0"/>
  </r>
  <r>
    <n v="20606"/>
    <x v="2"/>
    <n v="69"/>
    <x v="1"/>
    <x v="1"/>
    <s v="Ram"/>
    <x v="0"/>
    <x v="0"/>
  </r>
  <r>
    <n v="99944"/>
    <x v="1"/>
    <n v="49"/>
    <x v="1"/>
    <x v="2"/>
    <s v="Jeep"/>
    <x v="3"/>
    <x v="0"/>
  </r>
  <r>
    <n v="81631"/>
    <x v="1"/>
    <n v="80"/>
    <x v="1"/>
    <x v="2"/>
    <s v="Cadillac"/>
    <x v="1"/>
    <x v="1"/>
  </r>
  <r>
    <n v="109013"/>
    <x v="0"/>
    <n v="56"/>
    <x v="1"/>
    <x v="0"/>
    <s v="Kia"/>
    <x v="4"/>
    <x v="0"/>
  </r>
  <r>
    <n v="50992"/>
    <x v="1"/>
    <n v="51"/>
    <x v="1"/>
    <x v="0"/>
    <s v="Subaru"/>
    <x v="2"/>
    <x v="1"/>
  </r>
  <r>
    <n v="64582"/>
    <x v="1"/>
    <n v="32"/>
    <x v="0"/>
    <x v="0"/>
    <s v="Dodge"/>
    <x v="2"/>
    <x v="0"/>
  </r>
  <r>
    <n v="129194"/>
    <x v="0"/>
    <n v="46"/>
    <x v="1"/>
    <x v="0"/>
    <s v="BMW"/>
    <x v="5"/>
    <x v="1"/>
  </r>
  <r>
    <n v="59090"/>
    <x v="1"/>
    <n v="37"/>
    <x v="0"/>
    <x v="1"/>
    <s v="Mazda"/>
    <x v="8"/>
    <x v="0"/>
  </r>
  <r>
    <n v="72618"/>
    <x v="1"/>
    <n v="44"/>
    <x v="0"/>
    <x v="0"/>
    <s v="Chevrolet"/>
    <x v="1"/>
    <x v="1"/>
  </r>
  <r>
    <n v="96452"/>
    <x v="1"/>
    <n v="69"/>
    <x v="1"/>
    <x v="0"/>
    <s v="Ram"/>
    <x v="3"/>
    <x v="1"/>
  </r>
  <r>
    <n v="93620"/>
    <x v="1"/>
    <n v="56"/>
    <x v="1"/>
    <x v="1"/>
    <s v="Cadillac"/>
    <x v="8"/>
    <x v="0"/>
  </r>
  <r>
    <n v="147862"/>
    <x v="0"/>
    <n v="69"/>
    <x v="1"/>
    <x v="2"/>
    <s v="Mazda"/>
    <x v="0"/>
    <x v="1"/>
  </r>
  <r>
    <n v="63857"/>
    <x v="1"/>
    <n v="59"/>
    <x v="1"/>
    <x v="0"/>
    <s v="Buick"/>
    <x v="1"/>
    <x v="0"/>
  </r>
  <r>
    <n v="102151"/>
    <x v="0"/>
    <n v="65"/>
    <x v="1"/>
    <x v="0"/>
    <s v="Hyundai"/>
    <x v="8"/>
    <x v="1"/>
  </r>
  <r>
    <n v="132914"/>
    <x v="0"/>
    <n v="78"/>
    <x v="1"/>
    <x v="3"/>
    <s v="Nissan"/>
    <x v="8"/>
    <x v="1"/>
  </r>
  <r>
    <n v="118046"/>
    <x v="0"/>
    <n v="29"/>
    <x v="2"/>
    <x v="3"/>
    <s v="Ford"/>
    <x v="5"/>
    <x v="1"/>
  </r>
  <r>
    <n v="75427"/>
    <x v="1"/>
    <n v="61"/>
    <x v="1"/>
    <x v="3"/>
    <s v="Nissan"/>
    <x v="3"/>
    <x v="0"/>
  </r>
  <r>
    <n v="85685"/>
    <x v="1"/>
    <n v="37"/>
    <x v="0"/>
    <x v="0"/>
    <s v="Chevrolet"/>
    <x v="5"/>
    <x v="0"/>
  </r>
  <r>
    <n v="148728"/>
    <x v="0"/>
    <n v="49"/>
    <x v="1"/>
    <x v="0"/>
    <s v="Other"/>
    <x v="2"/>
    <x v="1"/>
  </r>
  <r>
    <n v="21110"/>
    <x v="2"/>
    <n v="80"/>
    <x v="1"/>
    <x v="1"/>
    <s v="BMW"/>
    <x v="2"/>
    <x v="1"/>
  </r>
  <r>
    <n v="59801"/>
    <x v="1"/>
    <n v="53"/>
    <x v="1"/>
    <x v="0"/>
    <s v="Mitsubishi"/>
    <x v="3"/>
    <x v="1"/>
  </r>
  <r>
    <n v="93948"/>
    <x v="1"/>
    <n v="64"/>
    <x v="1"/>
    <x v="0"/>
    <s v="Ram"/>
    <x v="3"/>
    <x v="1"/>
  </r>
  <r>
    <n v="57420"/>
    <x v="1"/>
    <n v="25"/>
    <x v="2"/>
    <x v="2"/>
    <s v="Dodge"/>
    <x v="0"/>
    <x v="0"/>
  </r>
  <r>
    <n v="71671"/>
    <x v="1"/>
    <n v="37"/>
    <x v="0"/>
    <x v="2"/>
    <s v="Other"/>
    <x v="2"/>
    <x v="0"/>
  </r>
  <r>
    <n v="117495"/>
    <x v="0"/>
    <n v="50"/>
    <x v="1"/>
    <x v="0"/>
    <s v="Dodge"/>
    <x v="5"/>
    <x v="0"/>
  </r>
  <r>
    <n v="137737"/>
    <x v="0"/>
    <n v="66"/>
    <x v="1"/>
    <x v="0"/>
    <s v="Mitsubishi"/>
    <x v="0"/>
    <x v="1"/>
  </r>
  <r>
    <n v="70463"/>
    <x v="1"/>
    <n v="21"/>
    <x v="2"/>
    <x v="2"/>
    <s v="Jeep"/>
    <x v="3"/>
    <x v="0"/>
  </r>
  <r>
    <n v="48790"/>
    <x v="1"/>
    <n v="29"/>
    <x v="2"/>
    <x v="2"/>
    <s v="Honda"/>
    <x v="8"/>
    <x v="0"/>
  </r>
  <r>
    <n v="66883"/>
    <x v="1"/>
    <n v="26"/>
    <x v="2"/>
    <x v="0"/>
    <s v="Toyota"/>
    <x v="1"/>
    <x v="0"/>
  </r>
  <r>
    <n v="130672"/>
    <x v="0"/>
    <n v="21"/>
    <x v="2"/>
    <x v="0"/>
    <s v="Ford"/>
    <x v="5"/>
    <x v="1"/>
  </r>
  <r>
    <n v="59254"/>
    <x v="1"/>
    <n v="27"/>
    <x v="2"/>
    <x v="1"/>
    <s v="BMW"/>
    <x v="8"/>
    <x v="0"/>
  </r>
  <r>
    <n v="109601"/>
    <x v="0"/>
    <n v="29"/>
    <x v="2"/>
    <x v="0"/>
    <s v="Ford"/>
    <x v="7"/>
    <x v="1"/>
  </r>
  <r>
    <n v="62171"/>
    <x v="1"/>
    <n v="43"/>
    <x v="0"/>
    <x v="2"/>
    <s v="Chrysler"/>
    <x v="3"/>
    <x v="1"/>
  </r>
  <r>
    <n v="94815"/>
    <x v="1"/>
    <n v="62"/>
    <x v="1"/>
    <x v="0"/>
    <s v="Toyota"/>
    <x v="6"/>
    <x v="1"/>
  </r>
  <r>
    <n v="132348"/>
    <x v="0"/>
    <n v="37"/>
    <x v="0"/>
    <x v="0"/>
    <s v="Lincoln"/>
    <x v="0"/>
    <x v="1"/>
  </r>
  <r>
    <n v="20000"/>
    <x v="2"/>
    <n v="23"/>
    <x v="2"/>
    <x v="0"/>
    <s v="BMW"/>
    <x v="2"/>
    <x v="1"/>
  </r>
  <r>
    <n v="91343"/>
    <x v="1"/>
    <n v="66"/>
    <x v="1"/>
    <x v="1"/>
    <s v="Toyota"/>
    <x v="8"/>
    <x v="1"/>
  </r>
  <r>
    <n v="65306"/>
    <x v="1"/>
    <n v="60"/>
    <x v="1"/>
    <x v="2"/>
    <s v="Chrysler"/>
    <x v="3"/>
    <x v="0"/>
  </r>
  <r>
    <n v="56373"/>
    <x v="1"/>
    <n v="20"/>
    <x v="2"/>
    <x v="0"/>
    <s v="Hyundai"/>
    <x v="5"/>
    <x v="0"/>
  </r>
  <r>
    <n v="40202"/>
    <x v="1"/>
    <n v="44"/>
    <x v="0"/>
    <x v="3"/>
    <s v="Toyota"/>
    <x v="4"/>
    <x v="1"/>
  </r>
  <r>
    <n v="70497"/>
    <x v="1"/>
    <n v="77"/>
    <x v="1"/>
    <x v="2"/>
    <s v="Cadillac"/>
    <x v="8"/>
    <x v="0"/>
  </r>
  <r>
    <n v="56836"/>
    <x v="1"/>
    <n v="49"/>
    <x v="1"/>
    <x v="0"/>
    <s v="Lincoln"/>
    <x v="8"/>
    <x v="1"/>
  </r>
  <r>
    <n v="111917"/>
    <x v="0"/>
    <n v="20"/>
    <x v="2"/>
    <x v="2"/>
    <s v="Mercedes Benz"/>
    <x v="2"/>
    <x v="1"/>
  </r>
  <r>
    <n v="51745"/>
    <x v="1"/>
    <n v="63"/>
    <x v="1"/>
    <x v="0"/>
    <s v="Subaru"/>
    <x v="1"/>
    <x v="0"/>
  </r>
  <r>
    <n v="56420"/>
    <x v="1"/>
    <n v="30"/>
    <x v="2"/>
    <x v="3"/>
    <s v="Ford"/>
    <x v="5"/>
    <x v="0"/>
  </r>
  <r>
    <n v="124520"/>
    <x v="0"/>
    <n v="34"/>
    <x v="0"/>
    <x v="1"/>
    <s v="Subaru"/>
    <x v="3"/>
    <x v="1"/>
  </r>
  <r>
    <n v="39691"/>
    <x v="2"/>
    <n v="62"/>
    <x v="1"/>
    <x v="1"/>
    <s v="Subaru"/>
    <x v="4"/>
    <x v="0"/>
  </r>
  <r>
    <n v="21567"/>
    <x v="2"/>
    <n v="68"/>
    <x v="1"/>
    <x v="2"/>
    <s v="Toyota"/>
    <x v="5"/>
    <x v="0"/>
  </r>
  <r>
    <n v="73625"/>
    <x v="1"/>
    <n v="46"/>
    <x v="1"/>
    <x v="2"/>
    <s v="Cadillac"/>
    <x v="3"/>
    <x v="1"/>
  </r>
  <r>
    <n v="72125"/>
    <x v="1"/>
    <n v="49"/>
    <x v="1"/>
    <x v="2"/>
    <s v="Cadillac"/>
    <x v="8"/>
    <x v="1"/>
  </r>
  <r>
    <n v="77196"/>
    <x v="1"/>
    <n v="50"/>
    <x v="1"/>
    <x v="3"/>
    <s v="Hyundai"/>
    <x v="0"/>
    <x v="0"/>
  </r>
  <r>
    <n v="43800"/>
    <x v="1"/>
    <n v="72"/>
    <x v="1"/>
    <x v="3"/>
    <s v="Jeep"/>
    <x v="5"/>
    <x v="0"/>
  </r>
  <r>
    <n v="82515"/>
    <x v="1"/>
    <n v="37"/>
    <x v="0"/>
    <x v="0"/>
    <s v="Dodge"/>
    <x v="5"/>
    <x v="0"/>
  </r>
  <r>
    <n v="68276"/>
    <x v="1"/>
    <n v="23"/>
    <x v="2"/>
    <x v="1"/>
    <s v="Kia"/>
    <x v="1"/>
    <x v="0"/>
  </r>
  <r>
    <n v="60657"/>
    <x v="1"/>
    <n v="47"/>
    <x v="1"/>
    <x v="0"/>
    <s v="Cadillac"/>
    <x v="4"/>
    <x v="1"/>
  </r>
  <r>
    <n v="54252"/>
    <x v="1"/>
    <n v="23"/>
    <x v="2"/>
    <x v="0"/>
    <s v="Cadillac"/>
    <x v="3"/>
    <x v="0"/>
  </r>
  <r>
    <n v="64160"/>
    <x v="1"/>
    <n v="29"/>
    <x v="2"/>
    <x v="3"/>
    <s v="Honda"/>
    <x v="2"/>
    <x v="0"/>
  </r>
  <r>
    <n v="42865"/>
    <x v="1"/>
    <n v="69"/>
    <x v="1"/>
    <x v="2"/>
    <s v="Honda"/>
    <x v="7"/>
    <x v="0"/>
  </r>
  <r>
    <n v="64706"/>
    <x v="1"/>
    <n v="50"/>
    <x v="1"/>
    <x v="2"/>
    <s v="Dodge"/>
    <x v="1"/>
    <x v="1"/>
  </r>
  <r>
    <n v="130769"/>
    <x v="0"/>
    <n v="49"/>
    <x v="1"/>
    <x v="0"/>
    <s v="Cadillac"/>
    <x v="8"/>
    <x v="1"/>
  </r>
  <r>
    <n v="80561"/>
    <x v="1"/>
    <n v="69"/>
    <x v="1"/>
    <x v="3"/>
    <s v="Lincoln"/>
    <x v="0"/>
    <x v="1"/>
  </r>
  <r>
    <n v="38860"/>
    <x v="2"/>
    <n v="31"/>
    <x v="0"/>
    <x v="2"/>
    <s v="BMW"/>
    <x v="4"/>
    <x v="1"/>
  </r>
  <r>
    <n v="55623"/>
    <x v="1"/>
    <n v="66"/>
    <x v="1"/>
    <x v="2"/>
    <s v="Chevrolet"/>
    <x v="7"/>
    <x v="0"/>
  </r>
  <r>
    <n v="124039"/>
    <x v="0"/>
    <n v="58"/>
    <x v="1"/>
    <x v="1"/>
    <s v="Chevrolet"/>
    <x v="2"/>
    <x v="1"/>
  </r>
  <r>
    <n v="27168"/>
    <x v="2"/>
    <n v="44"/>
    <x v="0"/>
    <x v="0"/>
    <s v="Mazda"/>
    <x v="6"/>
    <x v="1"/>
  </r>
  <r>
    <n v="80617"/>
    <x v="1"/>
    <n v="41"/>
    <x v="0"/>
    <x v="3"/>
    <s v="Mitsubishi"/>
    <x v="7"/>
    <x v="0"/>
  </r>
  <r>
    <n v="127436"/>
    <x v="0"/>
    <n v="61"/>
    <x v="1"/>
    <x v="2"/>
    <s v="Mazda"/>
    <x v="5"/>
    <x v="1"/>
  </r>
  <r>
    <n v="110919"/>
    <x v="0"/>
    <n v="56"/>
    <x v="1"/>
    <x v="1"/>
    <s v="Mazda"/>
    <x v="3"/>
    <x v="0"/>
  </r>
  <r>
    <n v="123825"/>
    <x v="0"/>
    <n v="42"/>
    <x v="0"/>
    <x v="2"/>
    <s v="Hyundai"/>
    <x v="5"/>
    <x v="1"/>
  </r>
  <r>
    <n v="45608"/>
    <x v="1"/>
    <n v="66"/>
    <x v="1"/>
    <x v="0"/>
    <s v="Chrysler"/>
    <x v="6"/>
    <x v="0"/>
  </r>
  <r>
    <n v="102693"/>
    <x v="0"/>
    <n v="33"/>
    <x v="0"/>
    <x v="0"/>
    <s v="BMW"/>
    <x v="0"/>
    <x v="1"/>
  </r>
  <r>
    <n v="83590"/>
    <x v="1"/>
    <n v="52"/>
    <x v="1"/>
    <x v="3"/>
    <s v="Honda"/>
    <x v="5"/>
    <x v="0"/>
  </r>
  <r>
    <n v="84339"/>
    <x v="1"/>
    <n v="68"/>
    <x v="1"/>
    <x v="0"/>
    <s v="Other"/>
    <x v="7"/>
    <x v="1"/>
  </r>
  <r>
    <n v="85813"/>
    <x v="1"/>
    <n v="77"/>
    <x v="1"/>
    <x v="2"/>
    <s v="Mercedes Benz"/>
    <x v="3"/>
    <x v="1"/>
  </r>
  <r>
    <n v="75314"/>
    <x v="1"/>
    <n v="39"/>
    <x v="0"/>
    <x v="2"/>
    <s v="Other"/>
    <x v="7"/>
    <x v="0"/>
  </r>
  <r>
    <n v="22736"/>
    <x v="2"/>
    <n v="53"/>
    <x v="1"/>
    <x v="0"/>
    <s v="Buick"/>
    <x v="3"/>
    <x v="1"/>
  </r>
  <r>
    <n v="52895"/>
    <x v="1"/>
    <n v="33"/>
    <x v="0"/>
    <x v="2"/>
    <s v="Buick"/>
    <x v="5"/>
    <x v="1"/>
  </r>
  <r>
    <n v="136753"/>
    <x v="0"/>
    <n v="75"/>
    <x v="1"/>
    <x v="3"/>
    <s v="Toyota"/>
    <x v="0"/>
    <x v="1"/>
  </r>
  <r>
    <n v="66589"/>
    <x v="1"/>
    <n v="31"/>
    <x v="0"/>
    <x v="3"/>
    <s v="Subaru"/>
    <x v="5"/>
    <x v="0"/>
  </r>
  <r>
    <n v="47733"/>
    <x v="1"/>
    <n v="71"/>
    <x v="1"/>
    <x v="0"/>
    <s v="Jeep"/>
    <x v="8"/>
    <x v="0"/>
  </r>
  <r>
    <n v="113031"/>
    <x v="0"/>
    <n v="68"/>
    <x v="1"/>
    <x v="0"/>
    <s v="Honda"/>
    <x v="7"/>
    <x v="1"/>
  </r>
  <r>
    <n v="141954"/>
    <x v="0"/>
    <n v="72"/>
    <x v="1"/>
    <x v="3"/>
    <s v="Jeep"/>
    <x v="2"/>
    <x v="1"/>
  </r>
  <r>
    <n v="59774"/>
    <x v="1"/>
    <n v="49"/>
    <x v="1"/>
    <x v="0"/>
    <s v="Mitsubishi"/>
    <x v="7"/>
    <x v="1"/>
  </r>
  <r>
    <n v="122063"/>
    <x v="0"/>
    <n v="69"/>
    <x v="1"/>
    <x v="0"/>
    <s v="Mercedes Benz"/>
    <x v="3"/>
    <x v="1"/>
  </r>
  <r>
    <n v="110144"/>
    <x v="0"/>
    <n v="28"/>
    <x v="2"/>
    <x v="3"/>
    <s v="Honda"/>
    <x v="0"/>
    <x v="1"/>
  </r>
  <r>
    <n v="38923"/>
    <x v="2"/>
    <n v="33"/>
    <x v="0"/>
    <x v="3"/>
    <s v="Mercedes Benz"/>
    <x v="3"/>
    <x v="1"/>
  </r>
  <r>
    <n v="128548"/>
    <x v="0"/>
    <n v="48"/>
    <x v="1"/>
    <x v="0"/>
    <s v="Chevrolet"/>
    <x v="3"/>
    <x v="1"/>
  </r>
  <r>
    <n v="50352"/>
    <x v="1"/>
    <n v="40"/>
    <x v="0"/>
    <x v="0"/>
    <s v="Buick"/>
    <x v="1"/>
    <x v="0"/>
  </r>
  <r>
    <n v="136996"/>
    <x v="0"/>
    <n v="30"/>
    <x v="2"/>
    <x v="1"/>
    <s v="Chrysler"/>
    <x v="8"/>
    <x v="1"/>
  </r>
  <r>
    <n v="98970"/>
    <x v="1"/>
    <n v="53"/>
    <x v="1"/>
    <x v="3"/>
    <s v="BMW"/>
    <x v="8"/>
    <x v="0"/>
  </r>
  <r>
    <n v="127779"/>
    <x v="0"/>
    <n v="75"/>
    <x v="1"/>
    <x v="0"/>
    <s v="Buick"/>
    <x v="8"/>
    <x v="1"/>
  </r>
  <r>
    <n v="51922"/>
    <x v="1"/>
    <n v="32"/>
    <x v="0"/>
    <x v="0"/>
    <s v="Kia"/>
    <x v="5"/>
    <x v="1"/>
  </r>
  <r>
    <n v="93918"/>
    <x v="1"/>
    <n v="65"/>
    <x v="1"/>
    <x v="0"/>
    <s v="Buick"/>
    <x v="6"/>
    <x v="1"/>
  </r>
  <r>
    <n v="148546"/>
    <x v="0"/>
    <n v="62"/>
    <x v="1"/>
    <x v="0"/>
    <s v="Jeep"/>
    <x v="5"/>
    <x v="1"/>
  </r>
  <r>
    <n v="86332"/>
    <x v="1"/>
    <n v="65"/>
    <x v="1"/>
    <x v="2"/>
    <s v="Nissan"/>
    <x v="7"/>
    <x v="1"/>
  </r>
  <r>
    <n v="139079"/>
    <x v="0"/>
    <n v="63"/>
    <x v="1"/>
    <x v="1"/>
    <s v="Mazda"/>
    <x v="3"/>
    <x v="1"/>
  </r>
  <r>
    <n v="29704"/>
    <x v="2"/>
    <n v="37"/>
    <x v="0"/>
    <x v="3"/>
    <s v="Buick"/>
    <x v="1"/>
    <x v="1"/>
  </r>
  <r>
    <n v="30519"/>
    <x v="2"/>
    <n v="41"/>
    <x v="0"/>
    <x v="2"/>
    <s v="Kia"/>
    <x v="4"/>
    <x v="1"/>
  </r>
  <r>
    <n v="34158"/>
    <x v="2"/>
    <n v="80"/>
    <x v="1"/>
    <x v="1"/>
    <s v="Cadillac"/>
    <x v="4"/>
    <x v="0"/>
  </r>
  <r>
    <n v="138939"/>
    <x v="0"/>
    <n v="20"/>
    <x v="2"/>
    <x v="1"/>
    <s v="Ram"/>
    <x v="5"/>
    <x v="1"/>
  </r>
  <r>
    <n v="101349"/>
    <x v="0"/>
    <n v="80"/>
    <x v="1"/>
    <x v="0"/>
    <s v="Lincoln"/>
    <x v="4"/>
    <x v="1"/>
  </r>
  <r>
    <n v="86754"/>
    <x v="1"/>
    <n v="26"/>
    <x v="2"/>
    <x v="3"/>
    <s v="Subaru"/>
    <x v="1"/>
    <x v="0"/>
  </r>
  <r>
    <n v="140893"/>
    <x v="0"/>
    <n v="57"/>
    <x v="1"/>
    <x v="2"/>
    <s v="Hyundai"/>
    <x v="6"/>
    <x v="1"/>
  </r>
  <r>
    <n v="112496"/>
    <x v="0"/>
    <n v="70"/>
    <x v="1"/>
    <x v="0"/>
    <s v="BMW"/>
    <x v="2"/>
    <x v="1"/>
  </r>
  <r>
    <n v="42806"/>
    <x v="1"/>
    <n v="56"/>
    <x v="1"/>
    <x v="2"/>
    <s v="Ford"/>
    <x v="4"/>
    <x v="1"/>
  </r>
  <r>
    <n v="106516"/>
    <x v="0"/>
    <n v="27"/>
    <x v="2"/>
    <x v="0"/>
    <s v="Ford"/>
    <x v="0"/>
    <x v="1"/>
  </r>
  <r>
    <n v="129327"/>
    <x v="0"/>
    <n v="60"/>
    <x v="1"/>
    <x v="0"/>
    <s v="Subaru"/>
    <x v="4"/>
    <x v="1"/>
  </r>
  <r>
    <n v="117990"/>
    <x v="0"/>
    <n v="42"/>
    <x v="0"/>
    <x v="0"/>
    <s v="Jeep"/>
    <x v="5"/>
    <x v="0"/>
  </r>
  <r>
    <n v="148186"/>
    <x v="0"/>
    <n v="66"/>
    <x v="1"/>
    <x v="0"/>
    <s v="Lincoln"/>
    <x v="1"/>
    <x v="1"/>
  </r>
  <r>
    <n v="127457"/>
    <x v="0"/>
    <n v="71"/>
    <x v="1"/>
    <x v="2"/>
    <s v="Subaru"/>
    <x v="3"/>
    <x v="1"/>
  </r>
  <r>
    <n v="113931"/>
    <x v="0"/>
    <n v="26"/>
    <x v="2"/>
    <x v="0"/>
    <s v="Mazda"/>
    <x v="4"/>
    <x v="1"/>
  </r>
  <r>
    <n v="63513"/>
    <x v="1"/>
    <n v="57"/>
    <x v="1"/>
    <x v="2"/>
    <s v="Ram"/>
    <x v="0"/>
    <x v="1"/>
  </r>
  <r>
    <n v="28983"/>
    <x v="2"/>
    <n v="32"/>
    <x v="0"/>
    <x v="1"/>
    <s v="Mercedes Benz"/>
    <x v="6"/>
    <x v="1"/>
  </r>
  <r>
    <n v="115585"/>
    <x v="0"/>
    <n v="46"/>
    <x v="1"/>
    <x v="2"/>
    <s v="Ram"/>
    <x v="7"/>
    <x v="0"/>
  </r>
  <r>
    <n v="125104"/>
    <x v="0"/>
    <n v="22"/>
    <x v="2"/>
    <x v="3"/>
    <s v="Ford"/>
    <x v="1"/>
    <x v="1"/>
  </r>
  <r>
    <n v="69501"/>
    <x v="1"/>
    <n v="53"/>
    <x v="1"/>
    <x v="3"/>
    <s v="Subaru"/>
    <x v="5"/>
    <x v="1"/>
  </r>
  <r>
    <n v="113183"/>
    <x v="0"/>
    <n v="75"/>
    <x v="1"/>
    <x v="0"/>
    <s v="Mazda"/>
    <x v="3"/>
    <x v="1"/>
  </r>
  <r>
    <n v="25780"/>
    <x v="2"/>
    <n v="51"/>
    <x v="1"/>
    <x v="0"/>
    <s v="Honda"/>
    <x v="5"/>
    <x v="1"/>
  </r>
  <r>
    <n v="119802"/>
    <x v="0"/>
    <n v="40"/>
    <x v="0"/>
    <x v="0"/>
    <s v="Ford"/>
    <x v="3"/>
    <x v="0"/>
  </r>
  <r>
    <n v="79523"/>
    <x v="1"/>
    <n v="42"/>
    <x v="0"/>
    <x v="2"/>
    <s v="Ford"/>
    <x v="3"/>
    <x v="0"/>
  </r>
  <r>
    <n v="69404"/>
    <x v="1"/>
    <n v="24"/>
    <x v="2"/>
    <x v="1"/>
    <s v="Chevrolet"/>
    <x v="0"/>
    <x v="0"/>
  </r>
  <r>
    <n v="43519"/>
    <x v="1"/>
    <n v="57"/>
    <x v="1"/>
    <x v="1"/>
    <s v="Chrysler"/>
    <x v="0"/>
    <x v="1"/>
  </r>
  <r>
    <n v="25525"/>
    <x v="2"/>
    <n v="23"/>
    <x v="2"/>
    <x v="1"/>
    <s v="Nissan"/>
    <x v="6"/>
    <x v="1"/>
  </r>
  <r>
    <n v="105147"/>
    <x v="0"/>
    <n v="67"/>
    <x v="1"/>
    <x v="1"/>
    <s v="Mercedes Benz"/>
    <x v="0"/>
    <x v="1"/>
  </r>
  <r>
    <n v="46549"/>
    <x v="1"/>
    <n v="21"/>
    <x v="2"/>
    <x v="2"/>
    <s v="Ford"/>
    <x v="2"/>
    <x v="0"/>
  </r>
  <r>
    <n v="57879"/>
    <x v="1"/>
    <n v="33"/>
    <x v="0"/>
    <x v="1"/>
    <s v="Chrysler"/>
    <x v="0"/>
    <x v="0"/>
  </r>
  <r>
    <n v="28570"/>
    <x v="2"/>
    <n v="37"/>
    <x v="0"/>
    <x v="0"/>
    <s v="Other"/>
    <x v="5"/>
    <x v="1"/>
  </r>
  <r>
    <n v="107933"/>
    <x v="0"/>
    <n v="28"/>
    <x v="2"/>
    <x v="0"/>
    <s v="Ford"/>
    <x v="1"/>
    <x v="1"/>
  </r>
  <r>
    <n v="43911"/>
    <x v="1"/>
    <n v="67"/>
    <x v="1"/>
    <x v="1"/>
    <s v="Toyota"/>
    <x v="1"/>
    <x v="0"/>
  </r>
  <r>
    <n v="131416"/>
    <x v="0"/>
    <n v="72"/>
    <x v="1"/>
    <x v="0"/>
    <s v="Buick"/>
    <x v="5"/>
    <x v="1"/>
  </r>
  <r>
    <n v="99113"/>
    <x v="1"/>
    <n v="54"/>
    <x v="1"/>
    <x v="1"/>
    <s v="Honda"/>
    <x v="8"/>
    <x v="0"/>
  </r>
  <r>
    <n v="75270"/>
    <x v="1"/>
    <n v="70"/>
    <x v="1"/>
    <x v="0"/>
    <s v="Kia"/>
    <x v="3"/>
    <x v="1"/>
  </r>
  <r>
    <n v="44545"/>
    <x v="1"/>
    <n v="56"/>
    <x v="1"/>
    <x v="0"/>
    <s v="Hyundai"/>
    <x v="6"/>
    <x v="1"/>
  </r>
  <r>
    <n v="105886"/>
    <x v="0"/>
    <n v="35"/>
    <x v="0"/>
    <x v="0"/>
    <s v="Nissan"/>
    <x v="5"/>
    <x v="1"/>
  </r>
  <r>
    <n v="132272"/>
    <x v="0"/>
    <n v="43"/>
    <x v="0"/>
    <x v="0"/>
    <s v="Honda"/>
    <x v="2"/>
    <x v="1"/>
  </r>
  <r>
    <n v="32232"/>
    <x v="2"/>
    <n v="70"/>
    <x v="1"/>
    <x v="0"/>
    <s v="BMW"/>
    <x v="5"/>
    <x v="0"/>
  </r>
  <r>
    <n v="132538"/>
    <x v="0"/>
    <n v="43"/>
    <x v="0"/>
    <x v="0"/>
    <s v="Other"/>
    <x v="6"/>
    <x v="1"/>
  </r>
  <r>
    <n v="58326"/>
    <x v="1"/>
    <n v="53"/>
    <x v="1"/>
    <x v="2"/>
    <s v="Mitsubishi"/>
    <x v="7"/>
    <x v="1"/>
  </r>
  <r>
    <n v="88084"/>
    <x v="1"/>
    <n v="27"/>
    <x v="2"/>
    <x v="0"/>
    <s v="Mitsubishi"/>
    <x v="0"/>
    <x v="0"/>
  </r>
  <r>
    <n v="103658"/>
    <x v="0"/>
    <n v="70"/>
    <x v="1"/>
    <x v="0"/>
    <s v="Kia"/>
    <x v="1"/>
    <x v="1"/>
  </r>
  <r>
    <n v="103615"/>
    <x v="0"/>
    <n v="55"/>
    <x v="1"/>
    <x v="1"/>
    <s v="Jeep"/>
    <x v="5"/>
    <x v="0"/>
  </r>
  <r>
    <n v="104399"/>
    <x v="0"/>
    <n v="28"/>
    <x v="2"/>
    <x v="3"/>
    <s v="Mitsubishi"/>
    <x v="0"/>
    <x v="1"/>
  </r>
  <r>
    <n v="95850"/>
    <x v="1"/>
    <n v="45"/>
    <x v="0"/>
    <x v="3"/>
    <s v="Jeep"/>
    <x v="3"/>
    <x v="0"/>
  </r>
  <r>
    <n v="20225"/>
    <x v="2"/>
    <n v="51"/>
    <x v="1"/>
    <x v="0"/>
    <s v="Subaru"/>
    <x v="2"/>
    <x v="1"/>
  </r>
  <r>
    <n v="119447"/>
    <x v="0"/>
    <n v="22"/>
    <x v="2"/>
    <x v="0"/>
    <s v="Mazda"/>
    <x v="4"/>
    <x v="1"/>
  </r>
  <r>
    <n v="92041"/>
    <x v="1"/>
    <n v="35"/>
    <x v="0"/>
    <x v="3"/>
    <s v="Mazda"/>
    <x v="4"/>
    <x v="0"/>
  </r>
  <r>
    <n v="28581"/>
    <x v="2"/>
    <n v="73"/>
    <x v="1"/>
    <x v="2"/>
    <s v="Chrysler"/>
    <x v="7"/>
    <x v="0"/>
  </r>
  <r>
    <n v="140529"/>
    <x v="0"/>
    <n v="20"/>
    <x v="2"/>
    <x v="2"/>
    <s v="Mercedes Benz"/>
    <x v="0"/>
    <x v="1"/>
  </r>
  <r>
    <n v="120817"/>
    <x v="0"/>
    <n v="71"/>
    <x v="1"/>
    <x v="3"/>
    <s v="Hyundai"/>
    <x v="1"/>
    <x v="1"/>
  </r>
  <r>
    <n v="142319"/>
    <x v="0"/>
    <n v="47"/>
    <x v="1"/>
    <x v="2"/>
    <s v="Jeep"/>
    <x v="8"/>
    <x v="1"/>
  </r>
  <r>
    <n v="43725"/>
    <x v="1"/>
    <n v="27"/>
    <x v="2"/>
    <x v="2"/>
    <s v="Hyundai"/>
    <x v="8"/>
    <x v="1"/>
  </r>
  <r>
    <n v="104106"/>
    <x v="0"/>
    <n v="50"/>
    <x v="1"/>
    <x v="1"/>
    <s v="Hyundai"/>
    <x v="5"/>
    <x v="0"/>
  </r>
  <r>
    <n v="118817"/>
    <x v="0"/>
    <n v="53"/>
    <x v="1"/>
    <x v="0"/>
    <s v="Dodge"/>
    <x v="5"/>
    <x v="0"/>
  </r>
  <r>
    <n v="48293"/>
    <x v="1"/>
    <n v="46"/>
    <x v="1"/>
    <x v="1"/>
    <s v="Hyundai"/>
    <x v="5"/>
    <x v="1"/>
  </r>
  <r>
    <n v="45802"/>
    <x v="1"/>
    <n v="64"/>
    <x v="1"/>
    <x v="2"/>
    <s v="Toyota"/>
    <x v="1"/>
    <x v="0"/>
  </r>
  <r>
    <n v="54967"/>
    <x v="1"/>
    <n v="29"/>
    <x v="2"/>
    <x v="1"/>
    <s v="Cadillac"/>
    <x v="5"/>
    <x v="1"/>
  </r>
  <r>
    <n v="93290"/>
    <x v="1"/>
    <n v="69"/>
    <x v="1"/>
    <x v="0"/>
    <s v="Cadillac"/>
    <x v="0"/>
    <x v="1"/>
  </r>
  <r>
    <n v="80370"/>
    <x v="1"/>
    <n v="30"/>
    <x v="2"/>
    <x v="3"/>
    <s v="Mitsubishi"/>
    <x v="0"/>
    <x v="0"/>
  </r>
  <r>
    <n v="52363"/>
    <x v="1"/>
    <n v="59"/>
    <x v="1"/>
    <x v="0"/>
    <s v="Mercedes Benz"/>
    <x v="1"/>
    <x v="0"/>
  </r>
  <r>
    <n v="95991"/>
    <x v="1"/>
    <n v="73"/>
    <x v="1"/>
    <x v="0"/>
    <s v="Mercedes Benz"/>
    <x v="6"/>
    <x v="1"/>
  </r>
  <r>
    <n v="142850"/>
    <x v="0"/>
    <n v="45"/>
    <x v="0"/>
    <x v="3"/>
    <s v="Dodge"/>
    <x v="7"/>
    <x v="1"/>
  </r>
  <r>
    <n v="149466"/>
    <x v="0"/>
    <n v="61"/>
    <x v="1"/>
    <x v="0"/>
    <s v="Chrysler"/>
    <x v="8"/>
    <x v="1"/>
  </r>
  <r>
    <n v="126307"/>
    <x v="0"/>
    <n v="53"/>
    <x v="1"/>
    <x v="2"/>
    <s v="BMW"/>
    <x v="7"/>
    <x v="1"/>
  </r>
  <r>
    <n v="142299"/>
    <x v="0"/>
    <n v="34"/>
    <x v="0"/>
    <x v="0"/>
    <s v="Ford"/>
    <x v="8"/>
    <x v="1"/>
  </r>
  <r>
    <n v="43455"/>
    <x v="1"/>
    <n v="25"/>
    <x v="2"/>
    <x v="0"/>
    <s v="Mitsubishi"/>
    <x v="4"/>
    <x v="1"/>
  </r>
  <r>
    <n v="58818"/>
    <x v="1"/>
    <n v="63"/>
    <x v="1"/>
    <x v="0"/>
    <s v="Mitsubishi"/>
    <x v="7"/>
    <x v="0"/>
  </r>
  <r>
    <n v="133784"/>
    <x v="0"/>
    <n v="43"/>
    <x v="0"/>
    <x v="2"/>
    <s v="Mercedes Benz"/>
    <x v="4"/>
    <x v="1"/>
  </r>
  <r>
    <n v="96132"/>
    <x v="1"/>
    <n v="32"/>
    <x v="0"/>
    <x v="0"/>
    <s v="Kia"/>
    <x v="5"/>
    <x v="0"/>
  </r>
  <r>
    <n v="102904"/>
    <x v="0"/>
    <n v="76"/>
    <x v="1"/>
    <x v="2"/>
    <s v="Mercedes Benz"/>
    <x v="4"/>
    <x v="1"/>
  </r>
  <r>
    <n v="34889"/>
    <x v="2"/>
    <n v="42"/>
    <x v="0"/>
    <x v="1"/>
    <s v="Subaru"/>
    <x v="6"/>
    <x v="1"/>
  </r>
  <r>
    <n v="129191"/>
    <x v="0"/>
    <n v="39"/>
    <x v="0"/>
    <x v="0"/>
    <s v="Mitsubishi"/>
    <x v="5"/>
    <x v="1"/>
  </r>
  <r>
    <n v="93739"/>
    <x v="1"/>
    <n v="67"/>
    <x v="1"/>
    <x v="0"/>
    <s v="Buick"/>
    <x v="7"/>
    <x v="1"/>
  </r>
  <r>
    <n v="94724"/>
    <x v="1"/>
    <n v="41"/>
    <x v="0"/>
    <x v="0"/>
    <s v="Ram"/>
    <x v="0"/>
    <x v="0"/>
  </r>
  <r>
    <n v="121883"/>
    <x v="0"/>
    <n v="55"/>
    <x v="1"/>
    <x v="2"/>
    <s v="Mercedes Benz"/>
    <x v="3"/>
    <x v="0"/>
  </r>
  <r>
    <n v="146350"/>
    <x v="0"/>
    <n v="28"/>
    <x v="2"/>
    <x v="1"/>
    <s v="Chevrolet"/>
    <x v="5"/>
    <x v="1"/>
  </r>
  <r>
    <n v="150000"/>
    <x v="0"/>
    <n v="66"/>
    <x v="1"/>
    <x v="1"/>
    <s v="Jeep"/>
    <x v="3"/>
    <x v="1"/>
  </r>
  <r>
    <n v="31825"/>
    <x v="2"/>
    <n v="51"/>
    <x v="1"/>
    <x v="0"/>
    <s v="Hyundai"/>
    <x v="7"/>
    <x v="1"/>
  </r>
  <r>
    <n v="112388"/>
    <x v="0"/>
    <n v="61"/>
    <x v="1"/>
    <x v="1"/>
    <s v="Honda"/>
    <x v="1"/>
    <x v="1"/>
  </r>
  <r>
    <n v="142537"/>
    <x v="0"/>
    <n v="68"/>
    <x v="1"/>
    <x v="2"/>
    <s v="Cadillac"/>
    <x v="3"/>
    <x v="1"/>
  </r>
  <r>
    <n v="67685"/>
    <x v="1"/>
    <n v="73"/>
    <x v="1"/>
    <x v="0"/>
    <s v="Hyundai"/>
    <x v="7"/>
    <x v="0"/>
  </r>
  <r>
    <n v="125249"/>
    <x v="0"/>
    <n v="58"/>
    <x v="1"/>
    <x v="0"/>
    <s v="Nissan"/>
    <x v="7"/>
    <x v="1"/>
  </r>
  <r>
    <n v="83064"/>
    <x v="1"/>
    <n v="30"/>
    <x v="2"/>
    <x v="0"/>
    <s v="Honda"/>
    <x v="2"/>
    <x v="0"/>
  </r>
  <r>
    <n v="56504"/>
    <x v="1"/>
    <n v="46"/>
    <x v="1"/>
    <x v="1"/>
    <s v="BMW"/>
    <x v="8"/>
    <x v="1"/>
  </r>
  <r>
    <n v="110842"/>
    <x v="0"/>
    <n v="45"/>
    <x v="0"/>
    <x v="0"/>
    <s v="Cadillac"/>
    <x v="3"/>
    <x v="0"/>
  </r>
  <r>
    <n v="131573"/>
    <x v="0"/>
    <n v="52"/>
    <x v="1"/>
    <x v="0"/>
    <s v="Hyundai"/>
    <x v="2"/>
    <x v="1"/>
  </r>
  <r>
    <n v="76970"/>
    <x v="1"/>
    <n v="77"/>
    <x v="1"/>
    <x v="0"/>
    <s v="Toyota"/>
    <x v="5"/>
    <x v="1"/>
  </r>
  <r>
    <n v="140031"/>
    <x v="0"/>
    <n v="62"/>
    <x v="1"/>
    <x v="0"/>
    <s v="Kia"/>
    <x v="7"/>
    <x v="1"/>
  </r>
  <r>
    <n v="31860"/>
    <x v="2"/>
    <n v="48"/>
    <x v="1"/>
    <x v="2"/>
    <s v="Mazda"/>
    <x v="6"/>
    <x v="1"/>
  </r>
  <r>
    <n v="136180"/>
    <x v="0"/>
    <n v="52"/>
    <x v="1"/>
    <x v="0"/>
    <s v="Buick"/>
    <x v="4"/>
    <x v="1"/>
  </r>
  <r>
    <n v="55240"/>
    <x v="1"/>
    <n v="53"/>
    <x v="1"/>
    <x v="3"/>
    <s v="Dodge"/>
    <x v="7"/>
    <x v="1"/>
  </r>
  <r>
    <n v="71871"/>
    <x v="1"/>
    <n v="40"/>
    <x v="0"/>
    <x v="0"/>
    <s v="Hyundai"/>
    <x v="2"/>
    <x v="0"/>
  </r>
  <r>
    <n v="79668"/>
    <x v="1"/>
    <n v="53"/>
    <x v="1"/>
    <x v="0"/>
    <s v="Lincoln"/>
    <x v="1"/>
    <x v="1"/>
  </r>
  <r>
    <n v="123467"/>
    <x v="0"/>
    <n v="36"/>
    <x v="0"/>
    <x v="0"/>
    <s v="Honda"/>
    <x v="3"/>
    <x v="1"/>
  </r>
  <r>
    <n v="35441"/>
    <x v="2"/>
    <n v="58"/>
    <x v="1"/>
    <x v="2"/>
    <s v="Nissan"/>
    <x v="3"/>
    <x v="0"/>
  </r>
  <r>
    <n v="38076"/>
    <x v="2"/>
    <n v="40"/>
    <x v="0"/>
    <x v="0"/>
    <s v="Dodge"/>
    <x v="0"/>
    <x v="1"/>
  </r>
  <r>
    <n v="72138"/>
    <x v="1"/>
    <n v="55"/>
    <x v="1"/>
    <x v="1"/>
    <s v="Toyota"/>
    <x v="3"/>
    <x v="1"/>
  </r>
  <r>
    <n v="132612"/>
    <x v="0"/>
    <n v="52"/>
    <x v="1"/>
    <x v="0"/>
    <s v="Ford"/>
    <x v="4"/>
    <x v="1"/>
  </r>
  <r>
    <n v="82238"/>
    <x v="1"/>
    <n v="63"/>
    <x v="1"/>
    <x v="0"/>
    <s v="Chrysler"/>
    <x v="2"/>
    <x v="1"/>
  </r>
  <r>
    <n v="84277"/>
    <x v="1"/>
    <n v="48"/>
    <x v="1"/>
    <x v="2"/>
    <s v="Dodge"/>
    <x v="8"/>
    <x v="0"/>
  </r>
  <r>
    <n v="34739"/>
    <x v="2"/>
    <n v="35"/>
    <x v="0"/>
    <x v="3"/>
    <s v="Toyota"/>
    <x v="5"/>
    <x v="1"/>
  </r>
  <r>
    <n v="73665"/>
    <x v="1"/>
    <n v="37"/>
    <x v="0"/>
    <x v="0"/>
    <s v="Ford"/>
    <x v="0"/>
    <x v="0"/>
  </r>
  <r>
    <n v="82164"/>
    <x v="1"/>
    <n v="63"/>
    <x v="1"/>
    <x v="0"/>
    <s v="Ram"/>
    <x v="8"/>
    <x v="1"/>
  </r>
  <r>
    <n v="85635"/>
    <x v="1"/>
    <n v="72"/>
    <x v="1"/>
    <x v="3"/>
    <s v="Honda"/>
    <x v="4"/>
    <x v="1"/>
  </r>
  <r>
    <n v="125003"/>
    <x v="0"/>
    <n v="21"/>
    <x v="2"/>
    <x v="1"/>
    <s v="Mazda"/>
    <x v="7"/>
    <x v="1"/>
  </r>
  <r>
    <n v="109416"/>
    <x v="0"/>
    <n v="21"/>
    <x v="2"/>
    <x v="2"/>
    <s v="Buick"/>
    <x v="6"/>
    <x v="1"/>
  </r>
  <r>
    <n v="112297"/>
    <x v="0"/>
    <n v="38"/>
    <x v="0"/>
    <x v="2"/>
    <s v="Ram"/>
    <x v="8"/>
    <x v="1"/>
  </r>
  <r>
    <n v="29657"/>
    <x v="2"/>
    <n v="39"/>
    <x v="0"/>
    <x v="3"/>
    <s v="Lincoln"/>
    <x v="3"/>
    <x v="1"/>
  </r>
  <r>
    <n v="20902"/>
    <x v="2"/>
    <n v="37"/>
    <x v="0"/>
    <x v="3"/>
    <s v="Mercedes Benz"/>
    <x v="3"/>
    <x v="1"/>
  </r>
  <r>
    <n v="105349"/>
    <x v="0"/>
    <n v="35"/>
    <x v="0"/>
    <x v="2"/>
    <s v="Cadillac"/>
    <x v="6"/>
    <x v="1"/>
  </r>
  <r>
    <n v="75450"/>
    <x v="1"/>
    <n v="74"/>
    <x v="1"/>
    <x v="0"/>
    <s v="Subaru"/>
    <x v="8"/>
    <x v="0"/>
  </r>
  <r>
    <n v="75609"/>
    <x v="1"/>
    <n v="37"/>
    <x v="0"/>
    <x v="0"/>
    <s v="Hyundai"/>
    <x v="2"/>
    <x v="0"/>
  </r>
  <r>
    <n v="63361"/>
    <x v="1"/>
    <n v="72"/>
    <x v="1"/>
    <x v="3"/>
    <s v="Mercedes Benz"/>
    <x v="3"/>
    <x v="0"/>
  </r>
  <r>
    <n v="119335"/>
    <x v="0"/>
    <n v="75"/>
    <x v="1"/>
    <x v="0"/>
    <s v="Kia"/>
    <x v="0"/>
    <x v="1"/>
  </r>
  <r>
    <n v="107420"/>
    <x v="0"/>
    <n v="51"/>
    <x v="1"/>
    <x v="1"/>
    <s v="Buick"/>
    <x v="5"/>
    <x v="0"/>
  </r>
  <r>
    <n v="115750"/>
    <x v="0"/>
    <n v="26"/>
    <x v="2"/>
    <x v="0"/>
    <s v="Mazda"/>
    <x v="6"/>
    <x v="1"/>
  </r>
  <r>
    <n v="133175"/>
    <x v="0"/>
    <n v="61"/>
    <x v="1"/>
    <x v="0"/>
    <s v="Honda"/>
    <x v="3"/>
    <x v="1"/>
  </r>
  <r>
    <n v="123407"/>
    <x v="0"/>
    <n v="55"/>
    <x v="1"/>
    <x v="3"/>
    <s v="Other"/>
    <x v="7"/>
    <x v="0"/>
  </r>
  <r>
    <n v="135835"/>
    <x v="0"/>
    <n v="49"/>
    <x v="1"/>
    <x v="1"/>
    <s v="Mitsubishi"/>
    <x v="4"/>
    <x v="1"/>
  </r>
  <r>
    <n v="22641"/>
    <x v="2"/>
    <n v="34"/>
    <x v="0"/>
    <x v="2"/>
    <s v="Mercedes Benz"/>
    <x v="1"/>
    <x v="1"/>
  </r>
  <r>
    <n v="115627"/>
    <x v="0"/>
    <n v="24"/>
    <x v="2"/>
    <x v="0"/>
    <s v="Hyundai"/>
    <x v="2"/>
    <x v="1"/>
  </r>
  <r>
    <n v="127239"/>
    <x v="0"/>
    <n v="31"/>
    <x v="0"/>
    <x v="2"/>
    <s v="Lincoln"/>
    <x v="5"/>
    <x v="1"/>
  </r>
  <r>
    <n v="46750"/>
    <x v="1"/>
    <n v="42"/>
    <x v="0"/>
    <x v="1"/>
    <s v="Mitsubishi"/>
    <x v="4"/>
    <x v="1"/>
  </r>
  <r>
    <n v="68057"/>
    <x v="1"/>
    <n v="33"/>
    <x v="0"/>
    <x v="1"/>
    <s v="Toyota"/>
    <x v="4"/>
    <x v="0"/>
  </r>
  <r>
    <n v="85689"/>
    <x v="1"/>
    <n v="31"/>
    <x v="0"/>
    <x v="2"/>
    <s v="Dodge"/>
    <x v="5"/>
    <x v="0"/>
  </r>
  <r>
    <n v="91297"/>
    <x v="1"/>
    <n v="63"/>
    <x v="1"/>
    <x v="0"/>
    <s v="Ford"/>
    <x v="3"/>
    <x v="1"/>
  </r>
  <r>
    <n v="21102"/>
    <x v="2"/>
    <n v="23"/>
    <x v="2"/>
    <x v="1"/>
    <s v="Cadillac"/>
    <x v="5"/>
    <x v="1"/>
  </r>
  <r>
    <n v="48234"/>
    <x v="1"/>
    <n v="59"/>
    <x v="1"/>
    <x v="1"/>
    <s v="Hyundai"/>
    <x v="0"/>
    <x v="1"/>
  </r>
  <r>
    <n v="72984"/>
    <x v="1"/>
    <n v="65"/>
    <x v="1"/>
    <x v="2"/>
    <s v="Buick"/>
    <x v="2"/>
    <x v="1"/>
  </r>
  <r>
    <n v="46992"/>
    <x v="1"/>
    <n v="38"/>
    <x v="0"/>
    <x v="3"/>
    <s v="Dodge"/>
    <x v="1"/>
    <x v="1"/>
  </r>
  <r>
    <n v="83949"/>
    <x v="1"/>
    <n v="50"/>
    <x v="1"/>
    <x v="1"/>
    <s v="Jeep"/>
    <x v="4"/>
    <x v="0"/>
  </r>
  <r>
    <n v="99710"/>
    <x v="1"/>
    <n v="60"/>
    <x v="1"/>
    <x v="0"/>
    <s v="Toyota"/>
    <x v="6"/>
    <x v="1"/>
  </r>
  <r>
    <n v="150000"/>
    <x v="0"/>
    <n v="27"/>
    <x v="2"/>
    <x v="1"/>
    <s v="Ford"/>
    <x v="7"/>
    <x v="1"/>
  </r>
  <r>
    <n v="66450"/>
    <x v="1"/>
    <n v="63"/>
    <x v="1"/>
    <x v="1"/>
    <s v="Lincoln"/>
    <x v="3"/>
    <x v="0"/>
  </r>
  <r>
    <n v="77178"/>
    <x v="1"/>
    <n v="30"/>
    <x v="2"/>
    <x v="0"/>
    <s v="Jeep"/>
    <x v="7"/>
    <x v="0"/>
  </r>
  <r>
    <n v="100700"/>
    <x v="0"/>
    <n v="70"/>
    <x v="1"/>
    <x v="3"/>
    <s v="Honda"/>
    <x v="4"/>
    <x v="1"/>
  </r>
  <r>
    <n v="114973"/>
    <x v="0"/>
    <n v="30"/>
    <x v="2"/>
    <x v="1"/>
    <s v="Subaru"/>
    <x v="6"/>
    <x v="1"/>
  </r>
  <r>
    <n v="126619"/>
    <x v="0"/>
    <n v="41"/>
    <x v="0"/>
    <x v="1"/>
    <s v="Mazda"/>
    <x v="1"/>
    <x v="0"/>
  </r>
  <r>
    <n v="100960"/>
    <x v="0"/>
    <n v="36"/>
    <x v="0"/>
    <x v="1"/>
    <s v="Ford"/>
    <x v="1"/>
    <x v="0"/>
  </r>
  <r>
    <n v="43967"/>
    <x v="1"/>
    <n v="76"/>
    <x v="1"/>
    <x v="2"/>
    <s v="Mitsubishi"/>
    <x v="7"/>
    <x v="0"/>
  </r>
  <r>
    <n v="89460"/>
    <x v="1"/>
    <n v="70"/>
    <x v="1"/>
    <x v="3"/>
    <s v="BMW"/>
    <x v="6"/>
    <x v="1"/>
  </r>
  <r>
    <n v="57391"/>
    <x v="1"/>
    <n v="27"/>
    <x v="2"/>
    <x v="0"/>
    <s v="Cadillac"/>
    <x v="5"/>
    <x v="0"/>
  </r>
  <r>
    <n v="134379"/>
    <x v="0"/>
    <n v="26"/>
    <x v="2"/>
    <x v="1"/>
    <s v="Lincoln"/>
    <x v="1"/>
    <x v="1"/>
  </r>
  <r>
    <n v="121890"/>
    <x v="0"/>
    <n v="60"/>
    <x v="1"/>
    <x v="2"/>
    <s v="Kia"/>
    <x v="3"/>
    <x v="0"/>
  </r>
  <r>
    <n v="50785"/>
    <x v="1"/>
    <n v="43"/>
    <x v="0"/>
    <x v="0"/>
    <s v="Buick"/>
    <x v="3"/>
    <x v="1"/>
  </r>
  <r>
    <n v="142522"/>
    <x v="0"/>
    <n v="57"/>
    <x v="1"/>
    <x v="1"/>
    <s v="Lincoln"/>
    <x v="1"/>
    <x v="1"/>
  </r>
  <r>
    <n v="107420"/>
    <x v="0"/>
    <n v="69"/>
    <x v="1"/>
    <x v="1"/>
    <s v="Nissan"/>
    <x v="7"/>
    <x v="1"/>
  </r>
  <r>
    <n v="33532"/>
    <x v="2"/>
    <n v="34"/>
    <x v="0"/>
    <x v="0"/>
    <s v="Chrysler"/>
    <x v="1"/>
    <x v="1"/>
  </r>
  <r>
    <n v="44966"/>
    <x v="1"/>
    <n v="48"/>
    <x v="1"/>
    <x v="2"/>
    <s v="Mercedes Benz"/>
    <x v="3"/>
    <x v="1"/>
  </r>
  <r>
    <n v="59218"/>
    <x v="1"/>
    <n v="69"/>
    <x v="1"/>
    <x v="0"/>
    <s v="Mercedes Benz"/>
    <x v="2"/>
    <x v="0"/>
  </r>
  <r>
    <n v="139397"/>
    <x v="0"/>
    <n v="39"/>
    <x v="0"/>
    <x v="0"/>
    <s v="Mitsubishi"/>
    <x v="1"/>
    <x v="1"/>
  </r>
  <r>
    <n v="44134"/>
    <x v="1"/>
    <n v="34"/>
    <x v="0"/>
    <x v="1"/>
    <s v="Buick"/>
    <x v="2"/>
    <x v="1"/>
  </r>
  <r>
    <n v="87488"/>
    <x v="1"/>
    <n v="29"/>
    <x v="2"/>
    <x v="0"/>
    <s v="Lincoln"/>
    <x v="7"/>
    <x v="0"/>
  </r>
  <r>
    <n v="142235"/>
    <x v="0"/>
    <n v="66"/>
    <x v="1"/>
    <x v="0"/>
    <s v="Buick"/>
    <x v="8"/>
    <x v="1"/>
  </r>
  <r>
    <n v="77268"/>
    <x v="1"/>
    <n v="72"/>
    <x v="1"/>
    <x v="2"/>
    <s v="Mitsubishi"/>
    <x v="3"/>
    <x v="1"/>
  </r>
  <r>
    <n v="24004"/>
    <x v="2"/>
    <n v="41"/>
    <x v="0"/>
    <x v="0"/>
    <s v="Chevrolet"/>
    <x v="2"/>
    <x v="1"/>
  </r>
  <r>
    <n v="75686"/>
    <x v="1"/>
    <n v="34"/>
    <x v="0"/>
    <x v="2"/>
    <s v="Cadillac"/>
    <x v="1"/>
    <x v="0"/>
  </r>
  <r>
    <n v="103274"/>
    <x v="0"/>
    <n v="51"/>
    <x v="1"/>
    <x v="1"/>
    <s v="Mercedes Benz"/>
    <x v="0"/>
    <x v="0"/>
  </r>
  <r>
    <n v="63872"/>
    <x v="1"/>
    <n v="71"/>
    <x v="1"/>
    <x v="0"/>
    <s v="Ram"/>
    <x v="4"/>
    <x v="0"/>
  </r>
  <r>
    <n v="29977"/>
    <x v="2"/>
    <n v="20"/>
    <x v="2"/>
    <x v="1"/>
    <s v="Cadillac"/>
    <x v="5"/>
    <x v="1"/>
  </r>
  <r>
    <n v="27156"/>
    <x v="2"/>
    <n v="76"/>
    <x v="1"/>
    <x v="0"/>
    <s v="Hyundai"/>
    <x v="5"/>
    <x v="1"/>
  </r>
  <r>
    <n v="130102"/>
    <x v="0"/>
    <n v="51"/>
    <x v="1"/>
    <x v="0"/>
    <s v="Ford"/>
    <x v="1"/>
    <x v="1"/>
  </r>
  <r>
    <n v="125548"/>
    <x v="0"/>
    <n v="47"/>
    <x v="1"/>
    <x v="1"/>
    <s v="Kia"/>
    <x v="6"/>
    <x v="1"/>
  </r>
  <r>
    <n v="118130"/>
    <x v="0"/>
    <n v="47"/>
    <x v="1"/>
    <x v="0"/>
    <s v="Nissan"/>
    <x v="3"/>
    <x v="0"/>
  </r>
  <r>
    <n v="28395"/>
    <x v="2"/>
    <n v="68"/>
    <x v="1"/>
    <x v="1"/>
    <s v="Mitsubishi"/>
    <x v="4"/>
    <x v="0"/>
  </r>
  <r>
    <n v="121817"/>
    <x v="0"/>
    <n v="73"/>
    <x v="1"/>
    <x v="0"/>
    <s v="Nissan"/>
    <x v="1"/>
    <x v="1"/>
  </r>
  <r>
    <n v="102145"/>
    <x v="0"/>
    <n v="56"/>
    <x v="1"/>
    <x v="2"/>
    <s v="Mitsubishi"/>
    <x v="3"/>
    <x v="0"/>
  </r>
  <r>
    <n v="122900"/>
    <x v="0"/>
    <n v="39"/>
    <x v="0"/>
    <x v="0"/>
    <s v="Subaru"/>
    <x v="5"/>
    <x v="1"/>
  </r>
  <r>
    <n v="141706"/>
    <x v="0"/>
    <n v="71"/>
    <x v="1"/>
    <x v="1"/>
    <s v="Subaru"/>
    <x v="5"/>
    <x v="1"/>
  </r>
  <r>
    <n v="100192"/>
    <x v="0"/>
    <n v="37"/>
    <x v="0"/>
    <x v="1"/>
    <s v="Chevrolet"/>
    <x v="1"/>
    <x v="0"/>
  </r>
  <r>
    <n v="27846"/>
    <x v="2"/>
    <n v="24"/>
    <x v="2"/>
    <x v="3"/>
    <s v="Mazda"/>
    <x v="7"/>
    <x v="1"/>
  </r>
  <r>
    <n v="96866"/>
    <x v="1"/>
    <n v="35"/>
    <x v="0"/>
    <x v="0"/>
    <s v="Honda"/>
    <x v="8"/>
    <x v="0"/>
  </r>
  <r>
    <n v="61830"/>
    <x v="1"/>
    <n v="65"/>
    <x v="1"/>
    <x v="3"/>
    <s v="Mitsubishi"/>
    <x v="8"/>
    <x v="0"/>
  </r>
  <r>
    <n v="129317"/>
    <x v="0"/>
    <n v="60"/>
    <x v="1"/>
    <x v="0"/>
    <s v="Ford"/>
    <x v="3"/>
    <x v="1"/>
  </r>
  <r>
    <n v="95349"/>
    <x v="1"/>
    <n v="59"/>
    <x v="1"/>
    <x v="1"/>
    <s v="Subaru"/>
    <x v="6"/>
    <x v="1"/>
  </r>
  <r>
    <n v="23971"/>
    <x v="2"/>
    <n v="78"/>
    <x v="1"/>
    <x v="0"/>
    <s v="Lincoln"/>
    <x v="2"/>
    <x v="1"/>
  </r>
  <r>
    <n v="114848"/>
    <x v="0"/>
    <n v="67"/>
    <x v="1"/>
    <x v="1"/>
    <s v="BMW"/>
    <x v="5"/>
    <x v="1"/>
  </r>
  <r>
    <n v="107187"/>
    <x v="0"/>
    <n v="35"/>
    <x v="0"/>
    <x v="1"/>
    <s v="Cadillac"/>
    <x v="1"/>
    <x v="1"/>
  </r>
  <r>
    <n v="104341"/>
    <x v="0"/>
    <n v="48"/>
    <x v="1"/>
    <x v="3"/>
    <s v="Cadillac"/>
    <x v="1"/>
    <x v="0"/>
  </r>
  <r>
    <n v="99599"/>
    <x v="1"/>
    <n v="54"/>
    <x v="1"/>
    <x v="0"/>
    <s v="Ram"/>
    <x v="6"/>
    <x v="0"/>
  </r>
  <r>
    <n v="113614"/>
    <x v="0"/>
    <n v="69"/>
    <x v="1"/>
    <x v="0"/>
    <s v="Chevrolet"/>
    <x v="3"/>
    <x v="1"/>
  </r>
  <r>
    <n v="136231"/>
    <x v="0"/>
    <n v="52"/>
    <x v="1"/>
    <x v="3"/>
    <s v="Cadillac"/>
    <x v="6"/>
    <x v="1"/>
  </r>
  <r>
    <n v="96728"/>
    <x v="1"/>
    <n v="64"/>
    <x v="1"/>
    <x v="2"/>
    <s v="Kia"/>
    <x v="5"/>
    <x v="1"/>
  </r>
  <r>
    <n v="119344"/>
    <x v="0"/>
    <n v="51"/>
    <x v="1"/>
    <x v="2"/>
    <s v="Ford"/>
    <x v="6"/>
    <x v="1"/>
  </r>
  <r>
    <n v="48673"/>
    <x v="1"/>
    <n v="31"/>
    <x v="0"/>
    <x v="1"/>
    <s v="Nissan"/>
    <x v="2"/>
    <x v="1"/>
  </r>
  <r>
    <n v="47662"/>
    <x v="1"/>
    <n v="24"/>
    <x v="2"/>
    <x v="0"/>
    <s v="Kia"/>
    <x v="0"/>
    <x v="1"/>
  </r>
  <r>
    <n v="20000"/>
    <x v="2"/>
    <n v="49"/>
    <x v="1"/>
    <x v="0"/>
    <s v="Mazda"/>
    <x v="5"/>
    <x v="1"/>
  </r>
  <r>
    <n v="92295"/>
    <x v="1"/>
    <n v="40"/>
    <x v="0"/>
    <x v="0"/>
    <s v="Buick"/>
    <x v="8"/>
    <x v="0"/>
  </r>
  <r>
    <n v="91861"/>
    <x v="1"/>
    <n v="25"/>
    <x v="2"/>
    <x v="3"/>
    <s v="Ford"/>
    <x v="8"/>
    <x v="0"/>
  </r>
  <r>
    <n v="40935"/>
    <x v="1"/>
    <n v="28"/>
    <x v="2"/>
    <x v="0"/>
    <s v="Honda"/>
    <x v="0"/>
    <x v="1"/>
  </r>
  <r>
    <n v="150000"/>
    <x v="0"/>
    <n v="47"/>
    <x v="1"/>
    <x v="3"/>
    <s v="BMW"/>
    <x v="5"/>
    <x v="1"/>
  </r>
  <r>
    <n v="83908"/>
    <x v="1"/>
    <n v="48"/>
    <x v="1"/>
    <x v="1"/>
    <s v="Jeep"/>
    <x v="8"/>
    <x v="0"/>
  </r>
  <r>
    <n v="85132"/>
    <x v="1"/>
    <n v="68"/>
    <x v="1"/>
    <x v="0"/>
    <s v="Chevrolet"/>
    <x v="7"/>
    <x v="1"/>
  </r>
  <r>
    <n v="150000"/>
    <x v="0"/>
    <n v="68"/>
    <x v="1"/>
    <x v="2"/>
    <s v="Mazda"/>
    <x v="6"/>
    <x v="1"/>
  </r>
  <r>
    <n v="118839"/>
    <x v="0"/>
    <n v="54"/>
    <x v="1"/>
    <x v="2"/>
    <s v="Mazda"/>
    <x v="3"/>
    <x v="0"/>
  </r>
  <r>
    <n v="78274"/>
    <x v="1"/>
    <n v="21"/>
    <x v="2"/>
    <x v="2"/>
    <s v="Mazda"/>
    <x v="4"/>
    <x v="0"/>
  </r>
  <r>
    <n v="128808"/>
    <x v="0"/>
    <n v="34"/>
    <x v="0"/>
    <x v="3"/>
    <s v="Chrysler"/>
    <x v="0"/>
    <x v="1"/>
  </r>
  <r>
    <n v="105515"/>
    <x v="0"/>
    <n v="20"/>
    <x v="2"/>
    <x v="3"/>
    <s v="Chrysler"/>
    <x v="1"/>
    <x v="1"/>
  </r>
  <r>
    <n v="58583"/>
    <x v="1"/>
    <n v="55"/>
    <x v="1"/>
    <x v="0"/>
    <s v="Lincoln"/>
    <x v="8"/>
    <x v="1"/>
  </r>
  <r>
    <n v="41218"/>
    <x v="1"/>
    <n v="20"/>
    <x v="2"/>
    <x v="0"/>
    <s v="Dodge"/>
    <x v="3"/>
    <x v="1"/>
  </r>
  <r>
    <n v="26266"/>
    <x v="2"/>
    <n v="67"/>
    <x v="1"/>
    <x v="3"/>
    <s v="Honda"/>
    <x v="3"/>
    <x v="1"/>
  </r>
  <r>
    <n v="110480"/>
    <x v="0"/>
    <n v="20"/>
    <x v="2"/>
    <x v="3"/>
    <s v="Ford"/>
    <x v="0"/>
    <x v="1"/>
  </r>
  <r>
    <n v="66827"/>
    <x v="1"/>
    <n v="31"/>
    <x v="0"/>
    <x v="3"/>
    <s v="Jeep"/>
    <x v="0"/>
    <x v="0"/>
  </r>
  <r>
    <n v="39361"/>
    <x v="2"/>
    <n v="58"/>
    <x v="1"/>
    <x v="3"/>
    <s v="Mitsubishi"/>
    <x v="7"/>
    <x v="0"/>
  </r>
  <r>
    <n v="83969"/>
    <x v="1"/>
    <n v="35"/>
    <x v="0"/>
    <x v="2"/>
    <s v="Buick"/>
    <x v="1"/>
    <x v="0"/>
  </r>
  <r>
    <n v="49634"/>
    <x v="1"/>
    <n v="34"/>
    <x v="0"/>
    <x v="0"/>
    <s v="Honda"/>
    <x v="5"/>
    <x v="1"/>
  </r>
  <r>
    <n v="34373"/>
    <x v="2"/>
    <n v="79"/>
    <x v="1"/>
    <x v="3"/>
    <s v="Lincoln"/>
    <x v="7"/>
    <x v="0"/>
  </r>
  <r>
    <n v="60578"/>
    <x v="1"/>
    <n v="21"/>
    <x v="2"/>
    <x v="2"/>
    <s v="Cadillac"/>
    <x v="3"/>
    <x v="0"/>
  </r>
  <r>
    <n v="67675"/>
    <x v="1"/>
    <n v="34"/>
    <x v="0"/>
    <x v="3"/>
    <s v="Mitsubishi"/>
    <x v="7"/>
    <x v="0"/>
  </r>
  <r>
    <n v="93378"/>
    <x v="1"/>
    <n v="65"/>
    <x v="1"/>
    <x v="3"/>
    <s v="Cadillac"/>
    <x v="6"/>
    <x v="1"/>
  </r>
  <r>
    <n v="107825"/>
    <x v="0"/>
    <n v="74"/>
    <x v="1"/>
    <x v="3"/>
    <s v="Nissan"/>
    <x v="5"/>
    <x v="1"/>
  </r>
  <r>
    <n v="55919"/>
    <x v="1"/>
    <n v="26"/>
    <x v="2"/>
    <x v="0"/>
    <s v="Kia"/>
    <x v="1"/>
    <x v="0"/>
  </r>
  <r>
    <n v="132374"/>
    <x v="0"/>
    <n v="44"/>
    <x v="0"/>
    <x v="0"/>
    <s v="Cadillac"/>
    <x v="3"/>
    <x v="1"/>
  </r>
  <r>
    <n v="103976"/>
    <x v="0"/>
    <n v="58"/>
    <x v="1"/>
    <x v="2"/>
    <s v="Jeep"/>
    <x v="8"/>
    <x v="0"/>
  </r>
  <r>
    <n v="110572"/>
    <x v="0"/>
    <n v="60"/>
    <x v="1"/>
    <x v="0"/>
    <s v="Mitsubishi"/>
    <x v="5"/>
    <x v="1"/>
  </r>
  <r>
    <n v="108336"/>
    <x v="0"/>
    <n v="64"/>
    <x v="1"/>
    <x v="1"/>
    <s v="Other"/>
    <x v="7"/>
    <x v="1"/>
  </r>
  <r>
    <n v="62975"/>
    <x v="1"/>
    <n v="33"/>
    <x v="0"/>
    <x v="3"/>
    <s v="Kia"/>
    <x v="5"/>
    <x v="0"/>
  </r>
  <r>
    <n v="73091"/>
    <x v="1"/>
    <n v="36"/>
    <x v="0"/>
    <x v="1"/>
    <s v="Chevrolet"/>
    <x v="4"/>
    <x v="0"/>
  </r>
  <r>
    <n v="139460"/>
    <x v="0"/>
    <n v="21"/>
    <x v="2"/>
    <x v="0"/>
    <s v="Mazda"/>
    <x v="4"/>
    <x v="1"/>
  </r>
  <r>
    <n v="93765"/>
    <x v="1"/>
    <n v="45"/>
    <x v="0"/>
    <x v="1"/>
    <s v="Ram"/>
    <x v="7"/>
    <x v="0"/>
  </r>
  <r>
    <n v="86209"/>
    <x v="1"/>
    <n v="50"/>
    <x v="1"/>
    <x v="1"/>
    <s v="Mitsubishi"/>
    <x v="0"/>
    <x v="0"/>
  </r>
  <r>
    <n v="129251"/>
    <x v="0"/>
    <n v="57"/>
    <x v="1"/>
    <x v="0"/>
    <s v="BMW"/>
    <x v="6"/>
    <x v="1"/>
  </r>
  <r>
    <n v="119256"/>
    <x v="0"/>
    <n v="44"/>
    <x v="0"/>
    <x v="0"/>
    <s v="Ford"/>
    <x v="2"/>
    <x v="0"/>
  </r>
  <r>
    <n v="111559"/>
    <x v="0"/>
    <n v="36"/>
    <x v="0"/>
    <x v="0"/>
    <s v="Other"/>
    <x v="8"/>
    <x v="1"/>
  </r>
  <r>
    <n v="36128"/>
    <x v="2"/>
    <n v="41"/>
    <x v="0"/>
    <x v="0"/>
    <s v="Hyundai"/>
    <x v="8"/>
    <x v="1"/>
  </r>
  <r>
    <n v="94428"/>
    <x v="1"/>
    <n v="76"/>
    <x v="1"/>
    <x v="0"/>
    <s v="Hyundai"/>
    <x v="7"/>
    <x v="1"/>
  </r>
  <r>
    <n v="89022"/>
    <x v="1"/>
    <n v="77"/>
    <x v="1"/>
    <x v="3"/>
    <s v="Toyota"/>
    <x v="5"/>
    <x v="1"/>
  </r>
  <r>
    <n v="112779"/>
    <x v="0"/>
    <n v="65"/>
    <x v="1"/>
    <x v="0"/>
    <s v="Dodge"/>
    <x v="1"/>
    <x v="1"/>
  </r>
  <r>
    <n v="47689"/>
    <x v="1"/>
    <n v="31"/>
    <x v="0"/>
    <x v="2"/>
    <s v="Kia"/>
    <x v="7"/>
    <x v="1"/>
  </r>
  <r>
    <n v="27621"/>
    <x v="2"/>
    <n v="53"/>
    <x v="1"/>
    <x v="1"/>
    <s v="Buick"/>
    <x v="1"/>
    <x v="1"/>
  </r>
  <r>
    <n v="98521"/>
    <x v="1"/>
    <n v="56"/>
    <x v="1"/>
    <x v="0"/>
    <s v="Subaru"/>
    <x v="6"/>
    <x v="0"/>
  </r>
  <r>
    <n v="74095"/>
    <x v="1"/>
    <n v="35"/>
    <x v="0"/>
    <x v="0"/>
    <s v="Buick"/>
    <x v="4"/>
    <x v="0"/>
  </r>
  <r>
    <n v="65445"/>
    <x v="1"/>
    <n v="40"/>
    <x v="0"/>
    <x v="0"/>
    <s v="Hyundai"/>
    <x v="4"/>
    <x v="0"/>
  </r>
  <r>
    <n v="127990"/>
    <x v="0"/>
    <n v="20"/>
    <x v="2"/>
    <x v="0"/>
    <s v="Mazda"/>
    <x v="8"/>
    <x v="1"/>
  </r>
  <r>
    <n v="135924"/>
    <x v="0"/>
    <n v="59"/>
    <x v="1"/>
    <x v="2"/>
    <s v="Toyota"/>
    <x v="0"/>
    <x v="1"/>
  </r>
  <r>
    <n v="130441"/>
    <x v="0"/>
    <n v="42"/>
    <x v="0"/>
    <x v="3"/>
    <s v="Buick"/>
    <x v="4"/>
    <x v="1"/>
  </r>
  <r>
    <n v="86002"/>
    <x v="1"/>
    <n v="53"/>
    <x v="1"/>
    <x v="0"/>
    <s v="Other"/>
    <x v="2"/>
    <x v="0"/>
  </r>
  <r>
    <n v="75494"/>
    <x v="1"/>
    <n v="43"/>
    <x v="0"/>
    <x v="0"/>
    <s v="Subaru"/>
    <x v="1"/>
    <x v="0"/>
  </r>
  <r>
    <n v="147091"/>
    <x v="0"/>
    <n v="76"/>
    <x v="1"/>
    <x v="0"/>
    <s v="Hyundai"/>
    <x v="7"/>
    <x v="1"/>
  </r>
  <r>
    <n v="109782"/>
    <x v="0"/>
    <n v="26"/>
    <x v="2"/>
    <x v="1"/>
    <s v="Chevrolet"/>
    <x v="4"/>
    <x v="1"/>
  </r>
  <r>
    <n v="140183"/>
    <x v="0"/>
    <n v="56"/>
    <x v="1"/>
    <x v="1"/>
    <s v="BMW"/>
    <x v="7"/>
    <x v="1"/>
  </r>
  <r>
    <n v="112781"/>
    <x v="0"/>
    <n v="70"/>
    <x v="1"/>
    <x v="0"/>
    <s v="Ram"/>
    <x v="7"/>
    <x v="1"/>
  </r>
  <r>
    <n v="111545"/>
    <x v="0"/>
    <n v="62"/>
    <x v="1"/>
    <x v="1"/>
    <s v="Subaru"/>
    <x v="3"/>
    <x v="1"/>
  </r>
  <r>
    <n v="111306"/>
    <x v="0"/>
    <n v="79"/>
    <x v="1"/>
    <x v="1"/>
    <s v="Mazda"/>
    <x v="1"/>
    <x v="1"/>
  </r>
  <r>
    <n v="70697"/>
    <x v="1"/>
    <n v="75"/>
    <x v="1"/>
    <x v="2"/>
    <s v="Ram"/>
    <x v="6"/>
    <x v="0"/>
  </r>
  <r>
    <n v="101613"/>
    <x v="0"/>
    <n v="58"/>
    <x v="1"/>
    <x v="1"/>
    <s v="Mitsubishi"/>
    <x v="1"/>
    <x v="1"/>
  </r>
  <r>
    <n v="142596"/>
    <x v="0"/>
    <n v="78"/>
    <x v="1"/>
    <x v="0"/>
    <s v="Mercedes Benz"/>
    <x v="1"/>
    <x v="1"/>
  </r>
  <r>
    <n v="101828"/>
    <x v="0"/>
    <n v="76"/>
    <x v="1"/>
    <x v="3"/>
    <s v="Hyundai"/>
    <x v="8"/>
    <x v="1"/>
  </r>
  <r>
    <n v="106993"/>
    <x v="0"/>
    <n v="69"/>
    <x v="1"/>
    <x v="0"/>
    <s v="Subaru"/>
    <x v="0"/>
    <x v="1"/>
  </r>
  <r>
    <n v="36970"/>
    <x v="2"/>
    <n v="48"/>
    <x v="1"/>
    <x v="3"/>
    <s v="Chrysler"/>
    <x v="6"/>
    <x v="1"/>
  </r>
  <r>
    <n v="97134"/>
    <x v="1"/>
    <n v="56"/>
    <x v="1"/>
    <x v="2"/>
    <s v="Jeep"/>
    <x v="0"/>
    <x v="0"/>
  </r>
  <r>
    <n v="20000"/>
    <x v="2"/>
    <n v="31"/>
    <x v="0"/>
    <x v="1"/>
    <s v="Mercedes Benz"/>
    <x v="4"/>
    <x v="1"/>
  </r>
  <r>
    <n v="111725"/>
    <x v="0"/>
    <n v="73"/>
    <x v="1"/>
    <x v="1"/>
    <s v="Other"/>
    <x v="1"/>
    <x v="1"/>
  </r>
  <r>
    <n v="77568"/>
    <x v="1"/>
    <n v="74"/>
    <x v="1"/>
    <x v="2"/>
    <s v="Ford"/>
    <x v="4"/>
    <x v="1"/>
  </r>
  <r>
    <n v="31127"/>
    <x v="2"/>
    <n v="56"/>
    <x v="1"/>
    <x v="3"/>
    <s v="BMW"/>
    <x v="5"/>
    <x v="1"/>
  </r>
  <r>
    <n v="55078"/>
    <x v="1"/>
    <n v="35"/>
    <x v="0"/>
    <x v="0"/>
    <s v="Subaru"/>
    <x v="2"/>
    <x v="0"/>
  </r>
  <r>
    <n v="86262"/>
    <x v="1"/>
    <n v="36"/>
    <x v="0"/>
    <x v="0"/>
    <s v="Cadillac"/>
    <x v="7"/>
    <x v="0"/>
  </r>
  <r>
    <n v="49840"/>
    <x v="1"/>
    <n v="22"/>
    <x v="2"/>
    <x v="1"/>
    <s v="Toyota"/>
    <x v="1"/>
    <x v="0"/>
  </r>
  <r>
    <n v="102348"/>
    <x v="0"/>
    <n v="46"/>
    <x v="1"/>
    <x v="1"/>
    <s v="Ford"/>
    <x v="0"/>
    <x v="0"/>
  </r>
  <r>
    <n v="88095"/>
    <x v="1"/>
    <n v="80"/>
    <x v="1"/>
    <x v="3"/>
    <s v="Kia"/>
    <x v="8"/>
    <x v="1"/>
  </r>
  <r>
    <n v="147885"/>
    <x v="0"/>
    <n v="32"/>
    <x v="0"/>
    <x v="3"/>
    <s v="Toyota"/>
    <x v="7"/>
    <x v="1"/>
  </r>
  <r>
    <n v="29569"/>
    <x v="2"/>
    <n v="78"/>
    <x v="1"/>
    <x v="1"/>
    <s v="Dodge"/>
    <x v="1"/>
    <x v="0"/>
  </r>
  <r>
    <n v="146218"/>
    <x v="0"/>
    <n v="55"/>
    <x v="1"/>
    <x v="3"/>
    <s v="Mitsubishi"/>
    <x v="1"/>
    <x v="1"/>
  </r>
  <r>
    <n v="74787"/>
    <x v="1"/>
    <n v="80"/>
    <x v="1"/>
    <x v="0"/>
    <s v="Chrysler"/>
    <x v="4"/>
    <x v="0"/>
  </r>
  <r>
    <n v="24102"/>
    <x v="2"/>
    <n v="67"/>
    <x v="1"/>
    <x v="1"/>
    <s v="Mazda"/>
    <x v="6"/>
    <x v="0"/>
  </r>
  <r>
    <n v="83145"/>
    <x v="1"/>
    <n v="37"/>
    <x v="0"/>
    <x v="0"/>
    <s v="Mercedes Benz"/>
    <x v="2"/>
    <x v="0"/>
  </r>
  <r>
    <n v="119380"/>
    <x v="0"/>
    <n v="30"/>
    <x v="2"/>
    <x v="0"/>
    <s v="Chrysler"/>
    <x v="8"/>
    <x v="1"/>
  </r>
  <r>
    <n v="42554"/>
    <x v="1"/>
    <n v="52"/>
    <x v="1"/>
    <x v="2"/>
    <s v="Buick"/>
    <x v="5"/>
    <x v="1"/>
  </r>
  <r>
    <n v="115424"/>
    <x v="0"/>
    <n v="43"/>
    <x v="0"/>
    <x v="0"/>
    <s v="Cadillac"/>
    <x v="1"/>
    <x v="0"/>
  </r>
  <r>
    <n v="87897"/>
    <x v="1"/>
    <n v="74"/>
    <x v="1"/>
    <x v="0"/>
    <s v="Other"/>
    <x v="5"/>
    <x v="1"/>
  </r>
  <r>
    <n v="130996"/>
    <x v="0"/>
    <n v="23"/>
    <x v="2"/>
    <x v="0"/>
    <s v="Chevrolet"/>
    <x v="5"/>
    <x v="1"/>
  </r>
  <r>
    <n v="68098"/>
    <x v="1"/>
    <n v="23"/>
    <x v="2"/>
    <x v="2"/>
    <s v="Chrysler"/>
    <x v="0"/>
    <x v="0"/>
  </r>
  <r>
    <n v="20000"/>
    <x v="2"/>
    <n v="54"/>
    <x v="1"/>
    <x v="2"/>
    <s v="Hyundai"/>
    <x v="5"/>
    <x v="1"/>
  </r>
  <r>
    <n v="150000"/>
    <x v="0"/>
    <n v="77"/>
    <x v="1"/>
    <x v="0"/>
    <s v="Other"/>
    <x v="5"/>
    <x v="1"/>
  </r>
  <r>
    <n v="85949"/>
    <x v="1"/>
    <n v="40"/>
    <x v="0"/>
    <x v="2"/>
    <s v="Hyundai"/>
    <x v="8"/>
    <x v="0"/>
  </r>
  <r>
    <n v="36219"/>
    <x v="2"/>
    <n v="59"/>
    <x v="1"/>
    <x v="0"/>
    <s v="Chevrolet"/>
    <x v="6"/>
    <x v="1"/>
  </r>
  <r>
    <n v="40252"/>
    <x v="1"/>
    <n v="78"/>
    <x v="1"/>
    <x v="3"/>
    <s v="Ford"/>
    <x v="6"/>
    <x v="0"/>
  </r>
  <r>
    <n v="150000"/>
    <x v="0"/>
    <n v="61"/>
    <x v="1"/>
    <x v="0"/>
    <s v="Cadillac"/>
    <x v="7"/>
    <x v="1"/>
  </r>
  <r>
    <n v="146422"/>
    <x v="0"/>
    <n v="77"/>
    <x v="1"/>
    <x v="3"/>
    <s v="Toyota"/>
    <x v="6"/>
    <x v="1"/>
  </r>
  <r>
    <n v="109637"/>
    <x v="0"/>
    <n v="36"/>
    <x v="0"/>
    <x v="3"/>
    <s v="Cadillac"/>
    <x v="4"/>
    <x v="1"/>
  </r>
  <r>
    <n v="135493"/>
    <x v="0"/>
    <n v="57"/>
    <x v="1"/>
    <x v="3"/>
    <s v="Mazda"/>
    <x v="3"/>
    <x v="1"/>
  </r>
  <r>
    <n v="97090"/>
    <x v="1"/>
    <n v="23"/>
    <x v="2"/>
    <x v="0"/>
    <s v="Mazda"/>
    <x v="4"/>
    <x v="0"/>
  </r>
  <r>
    <n v="109479"/>
    <x v="0"/>
    <n v="78"/>
    <x v="1"/>
    <x v="0"/>
    <s v="Toyota"/>
    <x v="6"/>
    <x v="1"/>
  </r>
  <r>
    <n v="119174"/>
    <x v="0"/>
    <n v="50"/>
    <x v="1"/>
    <x v="0"/>
    <s v="Other"/>
    <x v="6"/>
    <x v="0"/>
  </r>
  <r>
    <n v="27454"/>
    <x v="2"/>
    <n v="65"/>
    <x v="1"/>
    <x v="3"/>
    <s v="Toyota"/>
    <x v="2"/>
    <x v="1"/>
  </r>
  <r>
    <n v="79630"/>
    <x v="1"/>
    <n v="37"/>
    <x v="0"/>
    <x v="0"/>
    <s v="Lincoln"/>
    <x v="4"/>
    <x v="0"/>
  </r>
  <r>
    <n v="46996"/>
    <x v="1"/>
    <n v="35"/>
    <x v="0"/>
    <x v="0"/>
    <s v="Jeep"/>
    <x v="3"/>
    <x v="1"/>
  </r>
  <r>
    <n v="37033"/>
    <x v="2"/>
    <n v="24"/>
    <x v="2"/>
    <x v="0"/>
    <s v="Kia"/>
    <x v="8"/>
    <x v="1"/>
  </r>
  <r>
    <n v="56444"/>
    <x v="1"/>
    <n v="46"/>
    <x v="1"/>
    <x v="3"/>
    <s v="Toyota"/>
    <x v="1"/>
    <x v="1"/>
  </r>
  <r>
    <n v="66245"/>
    <x v="1"/>
    <n v="23"/>
    <x v="2"/>
    <x v="0"/>
    <s v="Ford"/>
    <x v="7"/>
    <x v="0"/>
  </r>
  <r>
    <n v="61356"/>
    <x v="1"/>
    <n v="32"/>
    <x v="0"/>
    <x v="1"/>
    <s v="Toyota"/>
    <x v="2"/>
    <x v="0"/>
  </r>
  <r>
    <n v="43858"/>
    <x v="1"/>
    <n v="52"/>
    <x v="1"/>
    <x v="3"/>
    <s v="Mitsubishi"/>
    <x v="0"/>
    <x v="1"/>
  </r>
  <r>
    <n v="79278"/>
    <x v="1"/>
    <n v="70"/>
    <x v="1"/>
    <x v="3"/>
    <s v="Ram"/>
    <x v="0"/>
    <x v="1"/>
  </r>
  <r>
    <n v="132259"/>
    <x v="0"/>
    <n v="72"/>
    <x v="1"/>
    <x v="0"/>
    <s v="Ram"/>
    <x v="4"/>
    <x v="1"/>
  </r>
  <r>
    <n v="112519"/>
    <x v="0"/>
    <n v="32"/>
    <x v="0"/>
    <x v="2"/>
    <s v="Ram"/>
    <x v="7"/>
    <x v="1"/>
  </r>
  <r>
    <n v="95592"/>
    <x v="1"/>
    <n v="54"/>
    <x v="1"/>
    <x v="3"/>
    <s v="Jeep"/>
    <x v="0"/>
    <x v="0"/>
  </r>
  <r>
    <n v="129410"/>
    <x v="0"/>
    <n v="33"/>
    <x v="0"/>
    <x v="0"/>
    <s v="Nissan"/>
    <x v="2"/>
    <x v="1"/>
  </r>
  <r>
    <n v="73576"/>
    <x v="1"/>
    <n v="62"/>
    <x v="1"/>
    <x v="0"/>
    <s v="Dodge"/>
    <x v="0"/>
    <x v="0"/>
  </r>
  <r>
    <n v="83495"/>
    <x v="1"/>
    <n v="45"/>
    <x v="0"/>
    <x v="0"/>
    <s v="Buick"/>
    <x v="2"/>
    <x v="0"/>
  </r>
  <r>
    <n v="134264"/>
    <x v="0"/>
    <n v="29"/>
    <x v="2"/>
    <x v="1"/>
    <s v="Honda"/>
    <x v="5"/>
    <x v="1"/>
  </r>
  <r>
    <n v="69163"/>
    <x v="1"/>
    <n v="67"/>
    <x v="1"/>
    <x v="0"/>
    <s v="Jeep"/>
    <x v="0"/>
    <x v="0"/>
  </r>
  <r>
    <n v="39855"/>
    <x v="2"/>
    <n v="49"/>
    <x v="1"/>
    <x v="0"/>
    <s v="Buick"/>
    <x v="3"/>
    <x v="1"/>
  </r>
  <r>
    <n v="64132"/>
    <x v="1"/>
    <n v="50"/>
    <x v="1"/>
    <x v="2"/>
    <s v="Lincoln"/>
    <x v="1"/>
    <x v="1"/>
  </r>
  <r>
    <n v="131765"/>
    <x v="0"/>
    <n v="23"/>
    <x v="2"/>
    <x v="0"/>
    <s v="Jeep"/>
    <x v="2"/>
    <x v="1"/>
  </r>
  <r>
    <n v="148524"/>
    <x v="0"/>
    <n v="36"/>
    <x v="0"/>
    <x v="2"/>
    <s v="Buick"/>
    <x v="7"/>
    <x v="1"/>
  </r>
  <r>
    <n v="95306"/>
    <x v="1"/>
    <n v="55"/>
    <x v="1"/>
    <x v="1"/>
    <s v="Mazda"/>
    <x v="1"/>
    <x v="0"/>
  </r>
  <r>
    <n v="20951"/>
    <x v="2"/>
    <n v="68"/>
    <x v="1"/>
    <x v="3"/>
    <s v="Hyundai"/>
    <x v="5"/>
    <x v="0"/>
  </r>
  <r>
    <n v="84916"/>
    <x v="1"/>
    <n v="79"/>
    <x v="1"/>
    <x v="0"/>
    <s v="Kia"/>
    <x v="7"/>
    <x v="1"/>
  </r>
  <r>
    <n v="61923"/>
    <x v="1"/>
    <n v="76"/>
    <x v="1"/>
    <x v="3"/>
    <s v="Ram"/>
    <x v="2"/>
    <x v="0"/>
  </r>
  <r>
    <n v="145179"/>
    <x v="0"/>
    <n v="76"/>
    <x v="1"/>
    <x v="0"/>
    <s v="Subaru"/>
    <x v="3"/>
    <x v="1"/>
  </r>
  <r>
    <n v="70314"/>
    <x v="1"/>
    <n v="29"/>
    <x v="2"/>
    <x v="1"/>
    <s v="Dodge"/>
    <x v="3"/>
    <x v="0"/>
  </r>
  <r>
    <n v="116696"/>
    <x v="0"/>
    <n v="51"/>
    <x v="1"/>
    <x v="0"/>
    <s v="BMW"/>
    <x v="5"/>
    <x v="0"/>
  </r>
  <r>
    <n v="84504"/>
    <x v="1"/>
    <n v="51"/>
    <x v="1"/>
    <x v="3"/>
    <s v="Ford"/>
    <x v="5"/>
    <x v="0"/>
  </r>
  <r>
    <n v="105764"/>
    <x v="0"/>
    <n v="36"/>
    <x v="0"/>
    <x v="1"/>
    <s v="Dodge"/>
    <x v="8"/>
    <x v="1"/>
  </r>
  <r>
    <n v="54859"/>
    <x v="1"/>
    <n v="74"/>
    <x v="1"/>
    <x v="0"/>
    <s v="Hyundai"/>
    <x v="7"/>
    <x v="0"/>
  </r>
  <r>
    <n v="111827"/>
    <x v="0"/>
    <n v="22"/>
    <x v="2"/>
    <x v="2"/>
    <s v="Ford"/>
    <x v="6"/>
    <x v="1"/>
  </r>
  <r>
    <n v="129245"/>
    <x v="0"/>
    <n v="62"/>
    <x v="1"/>
    <x v="0"/>
    <s v="Nissan"/>
    <x v="5"/>
    <x v="0"/>
  </r>
  <r>
    <n v="41732"/>
    <x v="1"/>
    <n v="29"/>
    <x v="2"/>
    <x v="0"/>
    <s v="BMW"/>
    <x v="8"/>
    <x v="1"/>
  </r>
  <r>
    <n v="115117"/>
    <x v="0"/>
    <n v="29"/>
    <x v="2"/>
    <x v="0"/>
    <s v="Ram"/>
    <x v="3"/>
    <x v="1"/>
  </r>
  <r>
    <n v="99379"/>
    <x v="1"/>
    <n v="72"/>
    <x v="1"/>
    <x v="0"/>
    <s v="Ram"/>
    <x v="4"/>
    <x v="1"/>
  </r>
  <r>
    <n v="131109"/>
    <x v="0"/>
    <n v="59"/>
    <x v="1"/>
    <x v="0"/>
    <s v="Mercedes Benz"/>
    <x v="2"/>
    <x v="1"/>
  </r>
  <r>
    <n v="63462"/>
    <x v="1"/>
    <n v="46"/>
    <x v="1"/>
    <x v="1"/>
    <s v="Jeep"/>
    <x v="6"/>
    <x v="1"/>
  </r>
  <r>
    <n v="104137"/>
    <x v="0"/>
    <n v="69"/>
    <x v="1"/>
    <x v="1"/>
    <s v="Cadillac"/>
    <x v="3"/>
    <x v="1"/>
  </r>
  <r>
    <n v="33580"/>
    <x v="2"/>
    <n v="52"/>
    <x v="1"/>
    <x v="2"/>
    <s v="Ram"/>
    <x v="7"/>
    <x v="1"/>
  </r>
  <r>
    <n v="140078"/>
    <x v="0"/>
    <n v="78"/>
    <x v="1"/>
    <x v="1"/>
    <s v="Chrysler"/>
    <x v="1"/>
    <x v="1"/>
  </r>
  <r>
    <n v="64397"/>
    <x v="1"/>
    <n v="48"/>
    <x v="1"/>
    <x v="0"/>
    <s v="Subaru"/>
    <x v="7"/>
    <x v="1"/>
  </r>
  <r>
    <n v="126962"/>
    <x v="0"/>
    <n v="57"/>
    <x v="1"/>
    <x v="1"/>
    <s v="Nissan"/>
    <x v="6"/>
    <x v="0"/>
  </r>
  <r>
    <n v="67865"/>
    <x v="1"/>
    <n v="63"/>
    <x v="1"/>
    <x v="3"/>
    <s v="Jeep"/>
    <x v="1"/>
    <x v="0"/>
  </r>
  <r>
    <n v="50671"/>
    <x v="1"/>
    <n v="73"/>
    <x v="1"/>
    <x v="3"/>
    <s v="Lincoln"/>
    <x v="1"/>
    <x v="0"/>
  </r>
  <r>
    <n v="29213"/>
    <x v="2"/>
    <n v="62"/>
    <x v="1"/>
    <x v="1"/>
    <s v="Buick"/>
    <x v="8"/>
    <x v="0"/>
  </r>
  <r>
    <n v="130592"/>
    <x v="0"/>
    <n v="27"/>
    <x v="2"/>
    <x v="3"/>
    <s v="Buick"/>
    <x v="2"/>
    <x v="1"/>
  </r>
  <r>
    <n v="116309"/>
    <x v="0"/>
    <n v="51"/>
    <x v="1"/>
    <x v="3"/>
    <s v="Chevrolet"/>
    <x v="5"/>
    <x v="0"/>
  </r>
  <r>
    <n v="118512"/>
    <x v="0"/>
    <n v="76"/>
    <x v="1"/>
    <x v="2"/>
    <s v="Chrysler"/>
    <x v="5"/>
    <x v="1"/>
  </r>
  <r>
    <n v="45337"/>
    <x v="1"/>
    <n v="71"/>
    <x v="1"/>
    <x v="3"/>
    <s v="Kia"/>
    <x v="1"/>
    <x v="0"/>
  </r>
  <r>
    <n v="138532"/>
    <x v="0"/>
    <n v="46"/>
    <x v="1"/>
    <x v="3"/>
    <s v="Subaru"/>
    <x v="0"/>
    <x v="1"/>
  </r>
  <r>
    <n v="39001"/>
    <x v="2"/>
    <n v="43"/>
    <x v="0"/>
    <x v="2"/>
    <s v="Honda"/>
    <x v="0"/>
    <x v="1"/>
  </r>
  <r>
    <n v="66039"/>
    <x v="1"/>
    <n v="52"/>
    <x v="1"/>
    <x v="3"/>
    <s v="Mercedes Benz"/>
    <x v="2"/>
    <x v="1"/>
  </r>
  <r>
    <n v="58568"/>
    <x v="1"/>
    <n v="47"/>
    <x v="1"/>
    <x v="3"/>
    <s v="Mitsubishi"/>
    <x v="1"/>
    <x v="1"/>
  </r>
  <r>
    <n v="115238"/>
    <x v="0"/>
    <n v="71"/>
    <x v="1"/>
    <x v="1"/>
    <s v="Hyundai"/>
    <x v="1"/>
    <x v="1"/>
  </r>
  <r>
    <n v="120901"/>
    <x v="0"/>
    <n v="59"/>
    <x v="1"/>
    <x v="0"/>
    <s v="Subaru"/>
    <x v="4"/>
    <x v="1"/>
  </r>
  <r>
    <n v="27117"/>
    <x v="2"/>
    <n v="50"/>
    <x v="1"/>
    <x v="2"/>
    <s v="Jeep"/>
    <x v="7"/>
    <x v="1"/>
  </r>
  <r>
    <n v="20000"/>
    <x v="2"/>
    <n v="45"/>
    <x v="0"/>
    <x v="0"/>
    <s v="Kia"/>
    <x v="4"/>
    <x v="1"/>
  </r>
  <r>
    <n v="82412"/>
    <x v="1"/>
    <n v="25"/>
    <x v="2"/>
    <x v="1"/>
    <s v="Hyundai"/>
    <x v="1"/>
    <x v="0"/>
  </r>
  <r>
    <n v="137671"/>
    <x v="0"/>
    <n v="75"/>
    <x v="1"/>
    <x v="2"/>
    <s v="Mercedes Benz"/>
    <x v="5"/>
    <x v="1"/>
  </r>
  <r>
    <n v="85941"/>
    <x v="1"/>
    <n v="48"/>
    <x v="1"/>
    <x v="0"/>
    <s v="Subaru"/>
    <x v="0"/>
    <x v="0"/>
  </r>
  <r>
    <n v="85780"/>
    <x v="1"/>
    <n v="38"/>
    <x v="0"/>
    <x v="1"/>
    <s v="Hyundai"/>
    <x v="4"/>
    <x v="0"/>
  </r>
  <r>
    <n v="104020"/>
    <x v="0"/>
    <n v="49"/>
    <x v="1"/>
    <x v="1"/>
    <s v="Kia"/>
    <x v="4"/>
    <x v="0"/>
  </r>
  <r>
    <n v="96254"/>
    <x v="1"/>
    <n v="31"/>
    <x v="0"/>
    <x v="2"/>
    <s v="Ford"/>
    <x v="3"/>
    <x v="0"/>
  </r>
  <r>
    <n v="144818"/>
    <x v="0"/>
    <n v="77"/>
    <x v="1"/>
    <x v="2"/>
    <s v="Other"/>
    <x v="2"/>
    <x v="1"/>
  </r>
  <r>
    <n v="26622"/>
    <x v="2"/>
    <n v="41"/>
    <x v="0"/>
    <x v="1"/>
    <s v="Hyundai"/>
    <x v="2"/>
    <x v="1"/>
  </r>
  <r>
    <n v="90745"/>
    <x v="1"/>
    <n v="28"/>
    <x v="2"/>
    <x v="1"/>
    <s v="Subaru"/>
    <x v="1"/>
    <x v="0"/>
  </r>
  <r>
    <n v="31992"/>
    <x v="2"/>
    <n v="68"/>
    <x v="1"/>
    <x v="3"/>
    <s v="Lincoln"/>
    <x v="4"/>
    <x v="0"/>
  </r>
  <r>
    <n v="77631"/>
    <x v="1"/>
    <n v="69"/>
    <x v="1"/>
    <x v="0"/>
    <s v="Nissan"/>
    <x v="7"/>
    <x v="1"/>
  </r>
  <r>
    <n v="73184"/>
    <x v="1"/>
    <n v="66"/>
    <x v="1"/>
    <x v="1"/>
    <s v="Jeep"/>
    <x v="5"/>
    <x v="0"/>
  </r>
  <r>
    <n v="52468"/>
    <x v="1"/>
    <n v="58"/>
    <x v="1"/>
    <x v="2"/>
    <s v="Subaru"/>
    <x v="4"/>
    <x v="0"/>
  </r>
  <r>
    <n v="90434"/>
    <x v="1"/>
    <n v="22"/>
    <x v="2"/>
    <x v="2"/>
    <s v="Honda"/>
    <x v="5"/>
    <x v="0"/>
  </r>
  <r>
    <n v="20000"/>
    <x v="2"/>
    <n v="65"/>
    <x v="1"/>
    <x v="3"/>
    <s v="Mitsubishi"/>
    <x v="8"/>
    <x v="1"/>
  </r>
  <r>
    <n v="127223"/>
    <x v="0"/>
    <n v="27"/>
    <x v="2"/>
    <x v="0"/>
    <s v="Jeep"/>
    <x v="4"/>
    <x v="1"/>
  </r>
  <r>
    <n v="74294"/>
    <x v="1"/>
    <n v="59"/>
    <x v="1"/>
    <x v="2"/>
    <s v="Chrysler"/>
    <x v="7"/>
    <x v="1"/>
  </r>
  <r>
    <n v="34141"/>
    <x v="2"/>
    <n v="64"/>
    <x v="1"/>
    <x v="1"/>
    <s v="Lincoln"/>
    <x v="2"/>
    <x v="0"/>
  </r>
  <r>
    <n v="130194"/>
    <x v="0"/>
    <n v="30"/>
    <x v="2"/>
    <x v="0"/>
    <s v="Subaru"/>
    <x v="5"/>
    <x v="1"/>
  </r>
  <r>
    <n v="32454"/>
    <x v="2"/>
    <n v="61"/>
    <x v="1"/>
    <x v="0"/>
    <s v="Nissan"/>
    <x v="1"/>
    <x v="0"/>
  </r>
  <r>
    <n v="107234"/>
    <x v="0"/>
    <n v="44"/>
    <x v="0"/>
    <x v="0"/>
    <s v="Ram"/>
    <x v="8"/>
    <x v="0"/>
  </r>
  <r>
    <n v="104324"/>
    <x v="0"/>
    <n v="48"/>
    <x v="1"/>
    <x v="1"/>
    <s v="Hyundai"/>
    <x v="1"/>
    <x v="0"/>
  </r>
  <r>
    <n v="42759"/>
    <x v="1"/>
    <n v="60"/>
    <x v="1"/>
    <x v="3"/>
    <s v="Buick"/>
    <x v="8"/>
    <x v="0"/>
  </r>
  <r>
    <n v="94719"/>
    <x v="1"/>
    <n v="71"/>
    <x v="1"/>
    <x v="3"/>
    <s v="Chevrolet"/>
    <x v="8"/>
    <x v="1"/>
  </r>
  <r>
    <n v="95702"/>
    <x v="1"/>
    <n v="39"/>
    <x v="0"/>
    <x v="2"/>
    <s v="Buick"/>
    <x v="4"/>
    <x v="0"/>
  </r>
  <r>
    <n v="27699"/>
    <x v="2"/>
    <n v="37"/>
    <x v="0"/>
    <x v="1"/>
    <s v="Lincoln"/>
    <x v="8"/>
    <x v="1"/>
  </r>
  <r>
    <n v="69969"/>
    <x v="1"/>
    <n v="67"/>
    <x v="1"/>
    <x v="0"/>
    <s v="Ram"/>
    <x v="4"/>
    <x v="0"/>
  </r>
  <r>
    <n v="109595"/>
    <x v="0"/>
    <n v="52"/>
    <x v="1"/>
    <x v="0"/>
    <s v="Toyota"/>
    <x v="3"/>
    <x v="0"/>
  </r>
  <r>
    <n v="35798"/>
    <x v="2"/>
    <n v="52"/>
    <x v="1"/>
    <x v="2"/>
    <s v="Honda"/>
    <x v="4"/>
    <x v="1"/>
  </r>
  <r>
    <n v="41781"/>
    <x v="1"/>
    <n v="20"/>
    <x v="2"/>
    <x v="2"/>
    <s v="Chevrolet"/>
    <x v="3"/>
    <x v="1"/>
  </r>
  <r>
    <n v="106561"/>
    <x v="0"/>
    <n v="35"/>
    <x v="0"/>
    <x v="3"/>
    <s v="Ford"/>
    <x v="2"/>
    <x v="1"/>
  </r>
  <r>
    <n v="122311"/>
    <x v="0"/>
    <n v="29"/>
    <x v="2"/>
    <x v="0"/>
    <s v="Mitsubishi"/>
    <x v="6"/>
    <x v="1"/>
  </r>
  <r>
    <n v="20000"/>
    <x v="2"/>
    <n v="38"/>
    <x v="0"/>
    <x v="0"/>
    <s v="Lincoln"/>
    <x v="8"/>
    <x v="1"/>
  </r>
  <r>
    <n v="128210"/>
    <x v="0"/>
    <n v="47"/>
    <x v="1"/>
    <x v="2"/>
    <s v="Mazda"/>
    <x v="8"/>
    <x v="1"/>
  </r>
  <r>
    <n v="126983"/>
    <x v="0"/>
    <n v="24"/>
    <x v="2"/>
    <x v="3"/>
    <s v="Ford"/>
    <x v="0"/>
    <x v="1"/>
  </r>
  <r>
    <n v="112038"/>
    <x v="0"/>
    <n v="74"/>
    <x v="1"/>
    <x v="0"/>
    <s v="Buick"/>
    <x v="4"/>
    <x v="1"/>
  </r>
  <r>
    <n v="117531"/>
    <x v="0"/>
    <n v="26"/>
    <x v="2"/>
    <x v="0"/>
    <s v="Buick"/>
    <x v="6"/>
    <x v="1"/>
  </r>
  <r>
    <n v="63876"/>
    <x v="1"/>
    <n v="45"/>
    <x v="0"/>
    <x v="0"/>
    <s v="Mitsubishi"/>
    <x v="3"/>
    <x v="1"/>
  </r>
  <r>
    <n v="26079"/>
    <x v="2"/>
    <n v="42"/>
    <x v="0"/>
    <x v="3"/>
    <s v="BMW"/>
    <x v="3"/>
    <x v="1"/>
  </r>
  <r>
    <n v="79923"/>
    <x v="1"/>
    <n v="46"/>
    <x v="1"/>
    <x v="0"/>
    <s v="Chevrolet"/>
    <x v="2"/>
    <x v="0"/>
  </r>
  <r>
    <n v="55075"/>
    <x v="1"/>
    <n v="66"/>
    <x v="1"/>
    <x v="1"/>
    <s v="Other"/>
    <x v="0"/>
    <x v="0"/>
  </r>
  <r>
    <n v="26142"/>
    <x v="2"/>
    <n v="24"/>
    <x v="2"/>
    <x v="3"/>
    <s v="Mazda"/>
    <x v="8"/>
    <x v="1"/>
  </r>
  <r>
    <n v="106371"/>
    <x v="0"/>
    <n v="25"/>
    <x v="2"/>
    <x v="0"/>
    <s v="Hyundai"/>
    <x v="4"/>
    <x v="1"/>
  </r>
  <r>
    <n v="127288"/>
    <x v="0"/>
    <n v="29"/>
    <x v="2"/>
    <x v="1"/>
    <s v="Chrysler"/>
    <x v="2"/>
    <x v="1"/>
  </r>
  <r>
    <n v="24663"/>
    <x v="2"/>
    <n v="53"/>
    <x v="1"/>
    <x v="0"/>
    <s v="Honda"/>
    <x v="7"/>
    <x v="1"/>
  </r>
  <r>
    <n v="122985"/>
    <x v="0"/>
    <n v="35"/>
    <x v="0"/>
    <x v="2"/>
    <s v="Other"/>
    <x v="8"/>
    <x v="1"/>
  </r>
  <r>
    <n v="87274"/>
    <x v="1"/>
    <n v="48"/>
    <x v="1"/>
    <x v="0"/>
    <s v="Mercedes Benz"/>
    <x v="0"/>
    <x v="0"/>
  </r>
  <r>
    <n v="55441"/>
    <x v="1"/>
    <n v="52"/>
    <x v="1"/>
    <x v="1"/>
    <s v="Kia"/>
    <x v="3"/>
    <x v="1"/>
  </r>
  <r>
    <n v="21010"/>
    <x v="2"/>
    <n v="34"/>
    <x v="0"/>
    <x v="1"/>
    <s v="Dodge"/>
    <x v="5"/>
    <x v="1"/>
  </r>
  <r>
    <n v="98346"/>
    <x v="1"/>
    <n v="36"/>
    <x v="0"/>
    <x v="0"/>
    <s v="Ford"/>
    <x v="0"/>
    <x v="0"/>
  </r>
  <r>
    <n v="43827"/>
    <x v="1"/>
    <n v="30"/>
    <x v="2"/>
    <x v="0"/>
    <s v="Hyundai"/>
    <x v="4"/>
    <x v="1"/>
  </r>
  <r>
    <n v="144874"/>
    <x v="0"/>
    <n v="43"/>
    <x v="0"/>
    <x v="0"/>
    <s v="Toyota"/>
    <x v="8"/>
    <x v="1"/>
  </r>
  <r>
    <n v="124186"/>
    <x v="0"/>
    <n v="72"/>
    <x v="1"/>
    <x v="0"/>
    <s v="Mercedes Benz"/>
    <x v="7"/>
    <x v="1"/>
  </r>
  <r>
    <n v="130656"/>
    <x v="0"/>
    <n v="35"/>
    <x v="0"/>
    <x v="0"/>
    <s v="Lincoln"/>
    <x v="7"/>
    <x v="1"/>
  </r>
  <r>
    <n v="46139"/>
    <x v="1"/>
    <n v="60"/>
    <x v="1"/>
    <x v="1"/>
    <s v="Ford"/>
    <x v="7"/>
    <x v="0"/>
  </r>
  <r>
    <n v="39582"/>
    <x v="2"/>
    <n v="27"/>
    <x v="2"/>
    <x v="2"/>
    <s v="Mitsubishi"/>
    <x v="2"/>
    <x v="1"/>
  </r>
  <r>
    <n v="44925"/>
    <x v="1"/>
    <n v="32"/>
    <x v="0"/>
    <x v="0"/>
    <s v="Cadillac"/>
    <x v="1"/>
    <x v="0"/>
  </r>
  <r>
    <n v="94262"/>
    <x v="1"/>
    <n v="39"/>
    <x v="0"/>
    <x v="0"/>
    <s v="Kia"/>
    <x v="3"/>
    <x v="0"/>
  </r>
  <r>
    <n v="128461"/>
    <x v="0"/>
    <n v="54"/>
    <x v="1"/>
    <x v="1"/>
    <s v="Subaru"/>
    <x v="7"/>
    <x v="1"/>
  </r>
  <r>
    <n v="120089"/>
    <x v="0"/>
    <n v="59"/>
    <x v="1"/>
    <x v="2"/>
    <s v="Dodge"/>
    <x v="6"/>
    <x v="0"/>
  </r>
  <r>
    <n v="102054"/>
    <x v="0"/>
    <n v="39"/>
    <x v="0"/>
    <x v="1"/>
    <s v="Kia"/>
    <x v="6"/>
    <x v="1"/>
  </r>
  <r>
    <n v="20000"/>
    <x v="2"/>
    <n v="40"/>
    <x v="0"/>
    <x v="0"/>
    <s v="Ram"/>
    <x v="7"/>
    <x v="1"/>
  </r>
  <r>
    <n v="49971"/>
    <x v="1"/>
    <n v="77"/>
    <x v="1"/>
    <x v="1"/>
    <s v="Other"/>
    <x v="5"/>
    <x v="0"/>
  </r>
  <r>
    <n v="110454"/>
    <x v="0"/>
    <n v="50"/>
    <x v="1"/>
    <x v="0"/>
    <s v="Toyota"/>
    <x v="1"/>
    <x v="0"/>
  </r>
  <r>
    <n v="69951"/>
    <x v="1"/>
    <n v="53"/>
    <x v="1"/>
    <x v="0"/>
    <s v="Ram"/>
    <x v="6"/>
    <x v="1"/>
  </r>
  <r>
    <n v="26682"/>
    <x v="2"/>
    <n v="62"/>
    <x v="1"/>
    <x v="2"/>
    <s v="Hyundai"/>
    <x v="6"/>
    <x v="0"/>
  </r>
  <r>
    <n v="80741"/>
    <x v="1"/>
    <n v="79"/>
    <x v="1"/>
    <x v="2"/>
    <s v="Chrysler"/>
    <x v="4"/>
    <x v="1"/>
  </r>
  <r>
    <n v="77070"/>
    <x v="1"/>
    <n v="33"/>
    <x v="0"/>
    <x v="2"/>
    <s v="Subaru"/>
    <x v="2"/>
    <x v="0"/>
  </r>
  <r>
    <n v="60156"/>
    <x v="1"/>
    <n v="23"/>
    <x v="2"/>
    <x v="1"/>
    <s v="Honda"/>
    <x v="6"/>
    <x v="0"/>
  </r>
  <r>
    <n v="25364"/>
    <x v="2"/>
    <n v="29"/>
    <x v="2"/>
    <x v="0"/>
    <s v="Jeep"/>
    <x v="0"/>
    <x v="1"/>
  </r>
  <r>
    <n v="139476"/>
    <x v="0"/>
    <n v="58"/>
    <x v="1"/>
    <x v="1"/>
    <s v="Lincoln"/>
    <x v="3"/>
    <x v="1"/>
  </r>
  <r>
    <n v="135600"/>
    <x v="0"/>
    <n v="71"/>
    <x v="1"/>
    <x v="3"/>
    <s v="Honda"/>
    <x v="4"/>
    <x v="1"/>
  </r>
  <r>
    <n v="109847"/>
    <x v="0"/>
    <n v="22"/>
    <x v="2"/>
    <x v="1"/>
    <s v="Ford"/>
    <x v="7"/>
    <x v="1"/>
  </r>
  <r>
    <n v="119419"/>
    <x v="0"/>
    <n v="71"/>
    <x v="1"/>
    <x v="1"/>
    <s v="Buick"/>
    <x v="4"/>
    <x v="1"/>
  </r>
  <r>
    <n v="48181"/>
    <x v="1"/>
    <n v="67"/>
    <x v="1"/>
    <x v="3"/>
    <s v="Jeep"/>
    <x v="2"/>
    <x v="0"/>
  </r>
  <r>
    <n v="41787"/>
    <x v="1"/>
    <n v="80"/>
    <x v="1"/>
    <x v="1"/>
    <s v="Ram"/>
    <x v="5"/>
    <x v="0"/>
  </r>
  <r>
    <n v="65739"/>
    <x v="1"/>
    <n v="45"/>
    <x v="0"/>
    <x v="3"/>
    <s v="Subaru"/>
    <x v="8"/>
    <x v="1"/>
  </r>
  <r>
    <n v="145762"/>
    <x v="0"/>
    <n v="57"/>
    <x v="1"/>
    <x v="2"/>
    <s v="Buick"/>
    <x v="2"/>
    <x v="1"/>
  </r>
  <r>
    <n v="109574"/>
    <x v="0"/>
    <n v="45"/>
    <x v="0"/>
    <x v="1"/>
    <s v="Toyota"/>
    <x v="6"/>
    <x v="0"/>
  </r>
  <r>
    <n v="85588"/>
    <x v="1"/>
    <n v="48"/>
    <x v="1"/>
    <x v="1"/>
    <s v="Toyota"/>
    <x v="1"/>
    <x v="0"/>
  </r>
  <r>
    <n v="110505"/>
    <x v="0"/>
    <n v="28"/>
    <x v="2"/>
    <x v="0"/>
    <s v="Chevrolet"/>
    <x v="6"/>
    <x v="1"/>
  </r>
  <r>
    <n v="48858"/>
    <x v="1"/>
    <n v="69"/>
    <x v="1"/>
    <x v="1"/>
    <s v="Cadillac"/>
    <x v="4"/>
    <x v="0"/>
  </r>
  <r>
    <n v="75947"/>
    <x v="1"/>
    <n v="75"/>
    <x v="1"/>
    <x v="3"/>
    <s v="Ram"/>
    <x v="2"/>
    <x v="0"/>
  </r>
  <r>
    <n v="150000"/>
    <x v="0"/>
    <n v="20"/>
    <x v="2"/>
    <x v="1"/>
    <s v="BMW"/>
    <x v="1"/>
    <x v="1"/>
  </r>
  <r>
    <n v="64798"/>
    <x v="1"/>
    <n v="29"/>
    <x v="2"/>
    <x v="3"/>
    <s v="Jeep"/>
    <x v="2"/>
    <x v="0"/>
  </r>
  <r>
    <n v="89097"/>
    <x v="1"/>
    <n v="58"/>
    <x v="1"/>
    <x v="3"/>
    <s v="BMW"/>
    <x v="0"/>
    <x v="0"/>
  </r>
  <r>
    <n v="141306"/>
    <x v="0"/>
    <n v="30"/>
    <x v="2"/>
    <x v="0"/>
    <s v="Nissan"/>
    <x v="4"/>
    <x v="1"/>
  </r>
  <r>
    <n v="146853"/>
    <x v="0"/>
    <n v="47"/>
    <x v="1"/>
    <x v="1"/>
    <s v="Subaru"/>
    <x v="0"/>
    <x v="1"/>
  </r>
  <r>
    <n v="89224"/>
    <x v="1"/>
    <n v="66"/>
    <x v="1"/>
    <x v="0"/>
    <s v="Mercedes Benz"/>
    <x v="7"/>
    <x v="1"/>
  </r>
  <r>
    <n v="55792"/>
    <x v="1"/>
    <n v="37"/>
    <x v="0"/>
    <x v="0"/>
    <s v="Jeep"/>
    <x v="3"/>
    <x v="1"/>
  </r>
  <r>
    <n v="33639"/>
    <x v="2"/>
    <n v="45"/>
    <x v="0"/>
    <x v="0"/>
    <s v="Toyota"/>
    <x v="0"/>
    <x v="1"/>
  </r>
  <r>
    <n v="61532"/>
    <x v="1"/>
    <n v="78"/>
    <x v="1"/>
    <x v="0"/>
    <s v="Subaru"/>
    <x v="2"/>
    <x v="0"/>
  </r>
  <r>
    <n v="133584"/>
    <x v="0"/>
    <n v="79"/>
    <x v="1"/>
    <x v="0"/>
    <s v="Chevrolet"/>
    <x v="7"/>
    <x v="1"/>
  </r>
  <r>
    <n v="145896"/>
    <x v="0"/>
    <n v="22"/>
    <x v="2"/>
    <x v="0"/>
    <s v="Dodge"/>
    <x v="7"/>
    <x v="1"/>
  </r>
  <r>
    <n v="78430"/>
    <x v="1"/>
    <n v="80"/>
    <x v="1"/>
    <x v="3"/>
    <s v="Toyota"/>
    <x v="0"/>
    <x v="0"/>
  </r>
  <r>
    <n v="57519"/>
    <x v="1"/>
    <n v="65"/>
    <x v="1"/>
    <x v="3"/>
    <s v="Ram"/>
    <x v="0"/>
    <x v="0"/>
  </r>
  <r>
    <n v="112690"/>
    <x v="0"/>
    <n v="80"/>
    <x v="1"/>
    <x v="0"/>
    <s v="Dodge"/>
    <x v="5"/>
    <x v="1"/>
  </r>
  <r>
    <n v="111459"/>
    <x v="0"/>
    <n v="77"/>
    <x v="1"/>
    <x v="2"/>
    <s v="Dodge"/>
    <x v="0"/>
    <x v="1"/>
  </r>
  <r>
    <n v="126105"/>
    <x v="0"/>
    <n v="36"/>
    <x v="0"/>
    <x v="0"/>
    <s v="Honda"/>
    <x v="7"/>
    <x v="1"/>
  </r>
  <r>
    <n v="80816"/>
    <x v="1"/>
    <n v="48"/>
    <x v="1"/>
    <x v="2"/>
    <s v="Ram"/>
    <x v="3"/>
    <x v="0"/>
  </r>
  <r>
    <n v="110675"/>
    <x v="0"/>
    <n v="50"/>
    <x v="1"/>
    <x v="1"/>
    <s v="Honda"/>
    <x v="8"/>
    <x v="0"/>
  </r>
  <r>
    <n v="101981"/>
    <x v="0"/>
    <n v="25"/>
    <x v="2"/>
    <x v="1"/>
    <s v="Chrysler"/>
    <x v="6"/>
    <x v="0"/>
  </r>
  <r>
    <n v="27534"/>
    <x v="2"/>
    <n v="55"/>
    <x v="1"/>
    <x v="0"/>
    <s v="Subaru"/>
    <x v="2"/>
    <x v="1"/>
  </r>
  <r>
    <n v="45678"/>
    <x v="1"/>
    <n v="56"/>
    <x v="1"/>
    <x v="1"/>
    <s v="Subaru"/>
    <x v="4"/>
    <x v="1"/>
  </r>
  <r>
    <n v="26122"/>
    <x v="2"/>
    <n v="65"/>
    <x v="1"/>
    <x v="0"/>
    <s v="Kia"/>
    <x v="0"/>
    <x v="1"/>
  </r>
  <r>
    <n v="42875"/>
    <x v="1"/>
    <n v="67"/>
    <x v="1"/>
    <x v="2"/>
    <s v="Kia"/>
    <x v="6"/>
    <x v="0"/>
  </r>
  <r>
    <n v="131897"/>
    <x v="0"/>
    <n v="39"/>
    <x v="0"/>
    <x v="0"/>
    <s v="Cadillac"/>
    <x v="8"/>
    <x v="1"/>
  </r>
  <r>
    <n v="104996"/>
    <x v="0"/>
    <n v="70"/>
    <x v="1"/>
    <x v="2"/>
    <s v="Lincoln"/>
    <x v="0"/>
    <x v="1"/>
  </r>
  <r>
    <n v="45866"/>
    <x v="1"/>
    <n v="65"/>
    <x v="1"/>
    <x v="1"/>
    <s v="Dodge"/>
    <x v="2"/>
    <x v="0"/>
  </r>
  <r>
    <n v="64643"/>
    <x v="1"/>
    <n v="20"/>
    <x v="2"/>
    <x v="2"/>
    <s v="Cadillac"/>
    <x v="3"/>
    <x v="0"/>
  </r>
  <r>
    <n v="141151"/>
    <x v="0"/>
    <n v="67"/>
    <x v="1"/>
    <x v="3"/>
    <s v="Toyota"/>
    <x v="2"/>
    <x v="1"/>
  </r>
  <r>
    <n v="73549"/>
    <x v="1"/>
    <n v="68"/>
    <x v="1"/>
    <x v="0"/>
    <s v="Buick"/>
    <x v="6"/>
    <x v="1"/>
  </r>
  <r>
    <n v="80457"/>
    <x v="1"/>
    <n v="65"/>
    <x v="1"/>
    <x v="2"/>
    <s v="Ford"/>
    <x v="8"/>
    <x v="1"/>
  </r>
  <r>
    <n v="77295"/>
    <x v="1"/>
    <n v="78"/>
    <x v="1"/>
    <x v="1"/>
    <s v="Nissan"/>
    <x v="3"/>
    <x v="1"/>
  </r>
  <r>
    <n v="139962"/>
    <x v="0"/>
    <n v="29"/>
    <x v="2"/>
    <x v="0"/>
    <s v="Mitsubishi"/>
    <x v="5"/>
    <x v="1"/>
  </r>
  <r>
    <n v="53452"/>
    <x v="1"/>
    <n v="55"/>
    <x v="1"/>
    <x v="3"/>
    <s v="Subaru"/>
    <x v="0"/>
    <x v="1"/>
  </r>
  <r>
    <n v="90146"/>
    <x v="1"/>
    <n v="64"/>
    <x v="1"/>
    <x v="0"/>
    <s v="Lincoln"/>
    <x v="6"/>
    <x v="1"/>
  </r>
  <r>
    <n v="44800"/>
    <x v="1"/>
    <n v="37"/>
    <x v="0"/>
    <x v="1"/>
    <s v="Ford"/>
    <x v="4"/>
    <x v="1"/>
  </r>
  <r>
    <n v="95669"/>
    <x v="1"/>
    <n v="79"/>
    <x v="1"/>
    <x v="3"/>
    <s v="Hyundai"/>
    <x v="6"/>
    <x v="1"/>
  </r>
  <r>
    <n v="123170"/>
    <x v="0"/>
    <n v="46"/>
    <x v="1"/>
    <x v="1"/>
    <s v="Mitsubishi"/>
    <x v="4"/>
    <x v="0"/>
  </r>
  <r>
    <n v="45367"/>
    <x v="1"/>
    <n v="42"/>
    <x v="0"/>
    <x v="3"/>
    <s v="Subaru"/>
    <x v="1"/>
    <x v="1"/>
  </r>
  <r>
    <n v="126480"/>
    <x v="0"/>
    <n v="77"/>
    <x v="1"/>
    <x v="1"/>
    <s v="Toyota"/>
    <x v="2"/>
    <x v="1"/>
  </r>
  <r>
    <n v="43111"/>
    <x v="1"/>
    <n v="35"/>
    <x v="0"/>
    <x v="0"/>
    <s v="Ford"/>
    <x v="5"/>
    <x v="1"/>
  </r>
  <r>
    <n v="26390"/>
    <x v="2"/>
    <n v="20"/>
    <x v="2"/>
    <x v="2"/>
    <s v="BMW"/>
    <x v="8"/>
    <x v="1"/>
  </r>
  <r>
    <n v="124385"/>
    <x v="0"/>
    <n v="71"/>
    <x v="1"/>
    <x v="2"/>
    <s v="Dodge"/>
    <x v="5"/>
    <x v="1"/>
  </r>
  <r>
    <n v="33788"/>
    <x v="2"/>
    <n v="38"/>
    <x v="0"/>
    <x v="2"/>
    <s v="Mercedes Benz"/>
    <x v="1"/>
    <x v="1"/>
  </r>
  <r>
    <n v="122182"/>
    <x v="0"/>
    <n v="35"/>
    <x v="0"/>
    <x v="0"/>
    <s v="Ram"/>
    <x v="1"/>
    <x v="1"/>
  </r>
  <r>
    <n v="125609"/>
    <x v="0"/>
    <n v="78"/>
    <x v="1"/>
    <x v="2"/>
    <s v="Lincoln"/>
    <x v="7"/>
    <x v="1"/>
  </r>
  <r>
    <n v="120536"/>
    <x v="0"/>
    <n v="46"/>
    <x v="1"/>
    <x v="3"/>
    <s v="Dodge"/>
    <x v="3"/>
    <x v="0"/>
  </r>
  <r>
    <n v="89922"/>
    <x v="1"/>
    <n v="65"/>
    <x v="1"/>
    <x v="2"/>
    <s v="Mazda"/>
    <x v="6"/>
    <x v="1"/>
  </r>
  <r>
    <n v="52885"/>
    <x v="1"/>
    <n v="27"/>
    <x v="2"/>
    <x v="2"/>
    <s v="Toyota"/>
    <x v="0"/>
    <x v="0"/>
  </r>
  <r>
    <n v="125552"/>
    <x v="0"/>
    <n v="69"/>
    <x v="1"/>
    <x v="0"/>
    <s v="Chrysler"/>
    <x v="0"/>
    <x v="1"/>
  </r>
  <r>
    <n v="121073"/>
    <x v="0"/>
    <n v="24"/>
    <x v="2"/>
    <x v="3"/>
    <s v="Ram"/>
    <x v="3"/>
    <x v="1"/>
  </r>
  <r>
    <n v="134020"/>
    <x v="0"/>
    <n v="38"/>
    <x v="0"/>
    <x v="0"/>
    <s v="Toyota"/>
    <x v="0"/>
    <x v="1"/>
  </r>
  <r>
    <n v="91541"/>
    <x v="1"/>
    <n v="31"/>
    <x v="0"/>
    <x v="3"/>
    <s v="Kia"/>
    <x v="6"/>
    <x v="0"/>
  </r>
  <r>
    <n v="35736"/>
    <x v="2"/>
    <n v="38"/>
    <x v="0"/>
    <x v="0"/>
    <s v="Buick"/>
    <x v="1"/>
    <x v="1"/>
  </r>
  <r>
    <n v="35844"/>
    <x v="2"/>
    <n v="60"/>
    <x v="1"/>
    <x v="2"/>
    <s v="Nissan"/>
    <x v="1"/>
    <x v="0"/>
  </r>
  <r>
    <n v="95440"/>
    <x v="1"/>
    <n v="20"/>
    <x v="2"/>
    <x v="1"/>
    <s v="Chevrolet"/>
    <x v="4"/>
    <x v="1"/>
  </r>
  <r>
    <n v="86203"/>
    <x v="1"/>
    <n v="74"/>
    <x v="1"/>
    <x v="3"/>
    <s v="Jeep"/>
    <x v="1"/>
    <x v="1"/>
  </r>
  <r>
    <n v="29081"/>
    <x v="2"/>
    <n v="71"/>
    <x v="1"/>
    <x v="0"/>
    <s v="Dodge"/>
    <x v="0"/>
    <x v="0"/>
  </r>
  <r>
    <n v="112031"/>
    <x v="0"/>
    <n v="51"/>
    <x v="1"/>
    <x v="3"/>
    <s v="Chrysler"/>
    <x v="0"/>
    <x v="0"/>
  </r>
  <r>
    <n v="133583"/>
    <x v="0"/>
    <n v="77"/>
    <x v="1"/>
    <x v="1"/>
    <s v="Chrysler"/>
    <x v="7"/>
    <x v="1"/>
  </r>
  <r>
    <n v="110678"/>
    <x v="0"/>
    <n v="67"/>
    <x v="1"/>
    <x v="2"/>
    <s v="BMW"/>
    <x v="0"/>
    <x v="1"/>
  </r>
  <r>
    <n v="113007"/>
    <x v="0"/>
    <n v="77"/>
    <x v="1"/>
    <x v="0"/>
    <s v="Ford"/>
    <x v="8"/>
    <x v="1"/>
  </r>
  <r>
    <n v="47597"/>
    <x v="1"/>
    <n v="56"/>
    <x v="1"/>
    <x v="0"/>
    <s v="Buick"/>
    <x v="1"/>
    <x v="1"/>
  </r>
  <r>
    <n v="95239"/>
    <x v="1"/>
    <n v="51"/>
    <x v="1"/>
    <x v="2"/>
    <s v="Toyota"/>
    <x v="8"/>
    <x v="0"/>
  </r>
  <r>
    <n v="87164"/>
    <x v="1"/>
    <n v="71"/>
    <x v="1"/>
    <x v="0"/>
    <s v="Toyota"/>
    <x v="5"/>
    <x v="1"/>
  </r>
  <r>
    <n v="102629"/>
    <x v="0"/>
    <n v="39"/>
    <x v="0"/>
    <x v="1"/>
    <s v="Other"/>
    <x v="4"/>
    <x v="0"/>
  </r>
  <r>
    <n v="64463"/>
    <x v="1"/>
    <n v="43"/>
    <x v="0"/>
    <x v="3"/>
    <s v="Ram"/>
    <x v="4"/>
    <x v="1"/>
  </r>
  <r>
    <n v="43650"/>
    <x v="1"/>
    <n v="30"/>
    <x v="2"/>
    <x v="0"/>
    <s v="Kia"/>
    <x v="5"/>
    <x v="1"/>
  </r>
  <r>
    <n v="128621"/>
    <x v="0"/>
    <n v="56"/>
    <x v="1"/>
    <x v="0"/>
    <s v="Kia"/>
    <x v="3"/>
    <x v="0"/>
  </r>
  <r>
    <n v="29511"/>
    <x v="2"/>
    <n v="46"/>
    <x v="1"/>
    <x v="0"/>
    <s v="Buick"/>
    <x v="8"/>
    <x v="1"/>
  </r>
  <r>
    <n v="144002"/>
    <x v="0"/>
    <n v="23"/>
    <x v="2"/>
    <x v="1"/>
    <s v="Nissan"/>
    <x v="0"/>
    <x v="1"/>
  </r>
  <r>
    <n v="37470"/>
    <x v="2"/>
    <n v="79"/>
    <x v="1"/>
    <x v="1"/>
    <s v="Buick"/>
    <x v="6"/>
    <x v="0"/>
  </r>
  <r>
    <n v="82012"/>
    <x v="1"/>
    <n v="24"/>
    <x v="2"/>
    <x v="0"/>
    <s v="Cadillac"/>
    <x v="3"/>
    <x v="0"/>
  </r>
  <r>
    <n v="75660"/>
    <x v="1"/>
    <n v="41"/>
    <x v="0"/>
    <x v="0"/>
    <s v="Subaru"/>
    <x v="2"/>
    <x v="1"/>
  </r>
  <r>
    <n v="134258"/>
    <x v="0"/>
    <n v="23"/>
    <x v="2"/>
    <x v="3"/>
    <s v="Buick"/>
    <x v="7"/>
    <x v="1"/>
  </r>
  <r>
    <n v="87659"/>
    <x v="1"/>
    <n v="54"/>
    <x v="1"/>
    <x v="3"/>
    <s v="BMW"/>
    <x v="5"/>
    <x v="0"/>
  </r>
  <r>
    <n v="103841"/>
    <x v="0"/>
    <n v="43"/>
    <x v="0"/>
    <x v="0"/>
    <s v="Nissan"/>
    <x v="0"/>
    <x v="0"/>
  </r>
  <r>
    <n v="136943"/>
    <x v="0"/>
    <n v="76"/>
    <x v="1"/>
    <x v="0"/>
    <s v="Other"/>
    <x v="5"/>
    <x v="1"/>
  </r>
  <r>
    <n v="69090"/>
    <x v="1"/>
    <n v="36"/>
    <x v="0"/>
    <x v="3"/>
    <s v="Chrysler"/>
    <x v="6"/>
    <x v="0"/>
  </r>
  <r>
    <n v="136723"/>
    <x v="0"/>
    <n v="27"/>
    <x v="2"/>
    <x v="0"/>
    <s v="Ram"/>
    <x v="3"/>
    <x v="1"/>
  </r>
  <r>
    <n v="109407"/>
    <x v="0"/>
    <n v="64"/>
    <x v="1"/>
    <x v="3"/>
    <s v="Jeep"/>
    <x v="5"/>
    <x v="1"/>
  </r>
  <r>
    <n v="35720"/>
    <x v="2"/>
    <n v="50"/>
    <x v="1"/>
    <x v="3"/>
    <s v="Mercedes Benz"/>
    <x v="5"/>
    <x v="1"/>
  </r>
  <r>
    <n v="137519"/>
    <x v="0"/>
    <n v="42"/>
    <x v="0"/>
    <x v="1"/>
    <s v="Other"/>
    <x v="2"/>
    <x v="1"/>
  </r>
  <r>
    <n v="89017"/>
    <x v="1"/>
    <n v="65"/>
    <x v="1"/>
    <x v="0"/>
    <s v="Hyundai"/>
    <x v="7"/>
    <x v="1"/>
  </r>
  <r>
    <n v="62855"/>
    <x v="1"/>
    <n v="23"/>
    <x v="2"/>
    <x v="1"/>
    <s v="Chrysler"/>
    <x v="5"/>
    <x v="0"/>
  </r>
  <r>
    <n v="92358"/>
    <x v="1"/>
    <n v="69"/>
    <x v="1"/>
    <x v="0"/>
    <s v="Cadillac"/>
    <x v="3"/>
    <x v="1"/>
  </r>
  <r>
    <n v="125206"/>
    <x v="0"/>
    <n v="49"/>
    <x v="1"/>
    <x v="3"/>
    <s v="Ford"/>
    <x v="1"/>
    <x v="1"/>
  </r>
  <r>
    <n v="102407"/>
    <x v="0"/>
    <n v="74"/>
    <x v="1"/>
    <x v="0"/>
    <s v="Mazda"/>
    <x v="7"/>
    <x v="1"/>
  </r>
  <r>
    <n v="80821"/>
    <x v="1"/>
    <n v="42"/>
    <x v="0"/>
    <x v="3"/>
    <s v="Chrysler"/>
    <x v="2"/>
    <x v="0"/>
  </r>
  <r>
    <n v="20000"/>
    <x v="2"/>
    <n v="74"/>
    <x v="1"/>
    <x v="2"/>
    <s v="Ford"/>
    <x v="4"/>
    <x v="1"/>
  </r>
  <r>
    <n v="57901"/>
    <x v="1"/>
    <n v="64"/>
    <x v="1"/>
    <x v="3"/>
    <s v="BMW"/>
    <x v="2"/>
    <x v="0"/>
  </r>
  <r>
    <n v="30325"/>
    <x v="2"/>
    <n v="68"/>
    <x v="1"/>
    <x v="0"/>
    <s v="Mazda"/>
    <x v="0"/>
    <x v="0"/>
  </r>
  <r>
    <n v="97878"/>
    <x v="1"/>
    <n v="66"/>
    <x v="1"/>
    <x v="3"/>
    <s v="Ram"/>
    <x v="2"/>
    <x v="1"/>
  </r>
  <r>
    <n v="59032"/>
    <x v="1"/>
    <n v="75"/>
    <x v="1"/>
    <x v="1"/>
    <s v="Ford"/>
    <x v="3"/>
    <x v="0"/>
  </r>
  <r>
    <n v="113943"/>
    <x v="0"/>
    <n v="46"/>
    <x v="1"/>
    <x v="1"/>
    <s v="Ram"/>
    <x v="5"/>
    <x v="0"/>
  </r>
  <r>
    <n v="51790"/>
    <x v="1"/>
    <n v="42"/>
    <x v="0"/>
    <x v="0"/>
    <s v="Buick"/>
    <x v="6"/>
    <x v="1"/>
  </r>
  <r>
    <n v="77328"/>
    <x v="1"/>
    <n v="34"/>
    <x v="0"/>
    <x v="0"/>
    <s v="Subaru"/>
    <x v="0"/>
    <x v="0"/>
  </r>
  <r>
    <n v="24910"/>
    <x v="2"/>
    <n v="40"/>
    <x v="0"/>
    <x v="1"/>
    <s v="Cadillac"/>
    <x v="6"/>
    <x v="1"/>
  </r>
  <r>
    <n v="41447"/>
    <x v="1"/>
    <n v="72"/>
    <x v="1"/>
    <x v="0"/>
    <s v="Chrysler"/>
    <x v="8"/>
    <x v="0"/>
  </r>
  <r>
    <n v="150000"/>
    <x v="0"/>
    <n v="46"/>
    <x v="1"/>
    <x v="1"/>
    <s v="Lincoln"/>
    <x v="6"/>
    <x v="1"/>
  </r>
  <r>
    <n v="28709"/>
    <x v="2"/>
    <n v="22"/>
    <x v="2"/>
    <x v="0"/>
    <s v="Honda"/>
    <x v="2"/>
    <x v="1"/>
  </r>
  <r>
    <n v="60683"/>
    <x v="1"/>
    <n v="45"/>
    <x v="0"/>
    <x v="0"/>
    <s v="Mercedes Benz"/>
    <x v="0"/>
    <x v="1"/>
  </r>
  <r>
    <n v="31150"/>
    <x v="2"/>
    <n v="59"/>
    <x v="1"/>
    <x v="0"/>
    <s v="Mercedes Benz"/>
    <x v="3"/>
    <x v="0"/>
  </r>
  <r>
    <n v="116771"/>
    <x v="0"/>
    <n v="30"/>
    <x v="2"/>
    <x v="2"/>
    <s v="Lincoln"/>
    <x v="6"/>
    <x v="1"/>
  </r>
  <r>
    <n v="28825"/>
    <x v="2"/>
    <n v="54"/>
    <x v="1"/>
    <x v="0"/>
    <s v="Ram"/>
    <x v="5"/>
    <x v="1"/>
  </r>
  <r>
    <n v="127769"/>
    <x v="0"/>
    <n v="58"/>
    <x v="1"/>
    <x v="2"/>
    <s v="Kia"/>
    <x v="5"/>
    <x v="1"/>
  </r>
  <r>
    <n v="110882"/>
    <x v="0"/>
    <n v="80"/>
    <x v="1"/>
    <x v="0"/>
    <s v="Kia"/>
    <x v="3"/>
    <x v="1"/>
  </r>
  <r>
    <n v="66183"/>
    <x v="1"/>
    <n v="72"/>
    <x v="1"/>
    <x v="0"/>
    <s v="Chrysler"/>
    <x v="2"/>
    <x v="0"/>
  </r>
  <r>
    <n v="101416"/>
    <x v="0"/>
    <n v="20"/>
    <x v="2"/>
    <x v="1"/>
    <s v="Kia"/>
    <x v="2"/>
    <x v="1"/>
  </r>
  <r>
    <n v="150000"/>
    <x v="0"/>
    <n v="39"/>
    <x v="0"/>
    <x v="0"/>
    <s v="Chrysler"/>
    <x v="3"/>
    <x v="1"/>
  </r>
  <r>
    <n v="113899"/>
    <x v="0"/>
    <n v="32"/>
    <x v="0"/>
    <x v="0"/>
    <s v="Kia"/>
    <x v="1"/>
    <x v="1"/>
  </r>
  <r>
    <n v="104317"/>
    <x v="0"/>
    <n v="74"/>
    <x v="1"/>
    <x v="1"/>
    <s v="Lincoln"/>
    <x v="2"/>
    <x v="1"/>
  </r>
  <r>
    <n v="119633"/>
    <x v="0"/>
    <n v="34"/>
    <x v="0"/>
    <x v="0"/>
    <s v="Mitsubishi"/>
    <x v="0"/>
    <x v="1"/>
  </r>
  <r>
    <n v="114872"/>
    <x v="0"/>
    <n v="37"/>
    <x v="0"/>
    <x v="0"/>
    <s v="Mitsubishi"/>
    <x v="1"/>
    <x v="1"/>
  </r>
  <r>
    <n v="112987"/>
    <x v="0"/>
    <n v="22"/>
    <x v="2"/>
    <x v="3"/>
    <s v="Honda"/>
    <x v="2"/>
    <x v="1"/>
  </r>
  <r>
    <n v="21868"/>
    <x v="2"/>
    <n v="76"/>
    <x v="1"/>
    <x v="3"/>
    <s v="Cadillac"/>
    <x v="0"/>
    <x v="0"/>
  </r>
  <r>
    <n v="33829"/>
    <x v="2"/>
    <n v="27"/>
    <x v="2"/>
    <x v="1"/>
    <s v="Ford"/>
    <x v="3"/>
    <x v="1"/>
  </r>
  <r>
    <n v="39628"/>
    <x v="2"/>
    <n v="75"/>
    <x v="1"/>
    <x v="1"/>
    <s v="Hyundai"/>
    <x v="3"/>
    <x v="0"/>
  </r>
  <r>
    <n v="25397"/>
    <x v="2"/>
    <n v="40"/>
    <x v="0"/>
    <x v="2"/>
    <s v="Cadillac"/>
    <x v="6"/>
    <x v="1"/>
  </r>
  <r>
    <n v="132543"/>
    <x v="0"/>
    <n v="20"/>
    <x v="2"/>
    <x v="0"/>
    <s v="Lincoln"/>
    <x v="0"/>
    <x v="1"/>
  </r>
  <r>
    <n v="62575"/>
    <x v="1"/>
    <n v="49"/>
    <x v="1"/>
    <x v="1"/>
    <s v="Hyundai"/>
    <x v="4"/>
    <x v="1"/>
  </r>
  <r>
    <n v="101250"/>
    <x v="0"/>
    <n v="47"/>
    <x v="1"/>
    <x v="0"/>
    <s v="Jeep"/>
    <x v="3"/>
    <x v="0"/>
  </r>
  <r>
    <n v="30427"/>
    <x v="2"/>
    <n v="56"/>
    <x v="1"/>
    <x v="1"/>
    <s v="Ram"/>
    <x v="1"/>
    <x v="1"/>
  </r>
  <r>
    <n v="95853"/>
    <x v="1"/>
    <n v="66"/>
    <x v="1"/>
    <x v="0"/>
    <s v="Mazda"/>
    <x v="6"/>
    <x v="1"/>
  </r>
  <r>
    <n v="126976"/>
    <x v="0"/>
    <n v="28"/>
    <x v="2"/>
    <x v="0"/>
    <s v="Ford"/>
    <x v="2"/>
    <x v="1"/>
  </r>
  <r>
    <n v="92352"/>
    <x v="1"/>
    <n v="31"/>
    <x v="0"/>
    <x v="3"/>
    <s v="Ford"/>
    <x v="3"/>
    <x v="0"/>
  </r>
  <r>
    <n v="76236"/>
    <x v="1"/>
    <n v="45"/>
    <x v="0"/>
    <x v="0"/>
    <s v="Hyundai"/>
    <x v="4"/>
    <x v="1"/>
  </r>
  <r>
    <n v="147073"/>
    <x v="0"/>
    <n v="27"/>
    <x v="2"/>
    <x v="0"/>
    <s v="Nissan"/>
    <x v="1"/>
    <x v="1"/>
  </r>
  <r>
    <n v="112980"/>
    <x v="0"/>
    <n v="71"/>
    <x v="1"/>
    <x v="1"/>
    <s v="Dodge"/>
    <x v="3"/>
    <x v="1"/>
  </r>
  <r>
    <n v="147671"/>
    <x v="0"/>
    <n v="45"/>
    <x v="0"/>
    <x v="3"/>
    <s v="Chevrolet"/>
    <x v="6"/>
    <x v="1"/>
  </r>
  <r>
    <n v="79935"/>
    <x v="1"/>
    <n v="68"/>
    <x v="1"/>
    <x v="1"/>
    <s v="Mitsubishi"/>
    <x v="0"/>
    <x v="1"/>
  </r>
  <r>
    <n v="55363"/>
    <x v="1"/>
    <n v="33"/>
    <x v="0"/>
    <x v="1"/>
    <s v="Toyota"/>
    <x v="3"/>
    <x v="0"/>
  </r>
  <r>
    <n v="47805"/>
    <x v="1"/>
    <n v="29"/>
    <x v="2"/>
    <x v="2"/>
    <s v="Jeep"/>
    <x v="0"/>
    <x v="0"/>
  </r>
  <r>
    <n v="40007"/>
    <x v="1"/>
    <n v="36"/>
    <x v="0"/>
    <x v="0"/>
    <s v="Chrysler"/>
    <x v="5"/>
    <x v="1"/>
  </r>
  <r>
    <n v="143382"/>
    <x v="0"/>
    <n v="75"/>
    <x v="1"/>
    <x v="3"/>
    <s v="Other"/>
    <x v="8"/>
    <x v="1"/>
  </r>
  <r>
    <n v="96162"/>
    <x v="1"/>
    <n v="31"/>
    <x v="0"/>
    <x v="1"/>
    <s v="Cadillac"/>
    <x v="0"/>
    <x v="0"/>
  </r>
  <r>
    <n v="134147"/>
    <x v="0"/>
    <n v="76"/>
    <x v="1"/>
    <x v="1"/>
    <s v="Hyundai"/>
    <x v="3"/>
    <x v="1"/>
  </r>
  <r>
    <n v="77259"/>
    <x v="1"/>
    <n v="45"/>
    <x v="0"/>
    <x v="2"/>
    <s v="Hyundai"/>
    <x v="1"/>
    <x v="0"/>
  </r>
  <r>
    <n v="141266"/>
    <x v="0"/>
    <n v="24"/>
    <x v="2"/>
    <x v="3"/>
    <s v="Mitsubishi"/>
    <x v="4"/>
    <x v="1"/>
  </r>
  <r>
    <n v="107686"/>
    <x v="0"/>
    <n v="23"/>
    <x v="2"/>
    <x v="3"/>
    <s v="Nissan"/>
    <x v="7"/>
    <x v="1"/>
  </r>
  <r>
    <n v="129165"/>
    <x v="0"/>
    <n v="53"/>
    <x v="1"/>
    <x v="1"/>
    <s v="Lincoln"/>
    <x v="6"/>
    <x v="1"/>
  </r>
  <r>
    <n v="21440"/>
    <x v="2"/>
    <n v="75"/>
    <x v="1"/>
    <x v="0"/>
    <s v="Honda"/>
    <x v="8"/>
    <x v="1"/>
  </r>
  <r>
    <n v="101026"/>
    <x v="0"/>
    <n v="35"/>
    <x v="0"/>
    <x v="1"/>
    <s v="Buick"/>
    <x v="1"/>
    <x v="1"/>
  </r>
  <r>
    <n v="143842"/>
    <x v="0"/>
    <n v="78"/>
    <x v="1"/>
    <x v="2"/>
    <s v="Mazda"/>
    <x v="8"/>
    <x v="1"/>
  </r>
  <r>
    <n v="84973"/>
    <x v="1"/>
    <n v="50"/>
    <x v="1"/>
    <x v="0"/>
    <s v="BMW"/>
    <x v="1"/>
    <x v="0"/>
  </r>
  <r>
    <n v="107276"/>
    <x v="0"/>
    <n v="55"/>
    <x v="1"/>
    <x v="2"/>
    <s v="Mazda"/>
    <x v="7"/>
    <x v="0"/>
  </r>
  <r>
    <n v="85330"/>
    <x v="1"/>
    <n v="78"/>
    <x v="1"/>
    <x v="0"/>
    <s v="Honda"/>
    <x v="6"/>
    <x v="1"/>
  </r>
  <r>
    <n v="24973"/>
    <x v="2"/>
    <n v="70"/>
    <x v="1"/>
    <x v="0"/>
    <s v="Mazda"/>
    <x v="4"/>
    <x v="1"/>
  </r>
  <r>
    <n v="60978"/>
    <x v="1"/>
    <n v="42"/>
    <x v="0"/>
    <x v="2"/>
    <s v="BMW"/>
    <x v="6"/>
    <x v="1"/>
  </r>
  <r>
    <n v="93601"/>
    <x v="1"/>
    <n v="28"/>
    <x v="2"/>
    <x v="3"/>
    <s v="Mercedes Benz"/>
    <x v="7"/>
    <x v="0"/>
  </r>
  <r>
    <n v="96721"/>
    <x v="1"/>
    <n v="24"/>
    <x v="2"/>
    <x v="0"/>
    <s v="Mercedes Benz"/>
    <x v="0"/>
    <x v="1"/>
  </r>
  <r>
    <n v="20000"/>
    <x v="2"/>
    <n v="61"/>
    <x v="1"/>
    <x v="0"/>
    <s v="Toyota"/>
    <x v="8"/>
    <x v="1"/>
  </r>
  <r>
    <n v="121798"/>
    <x v="0"/>
    <n v="57"/>
    <x v="1"/>
    <x v="3"/>
    <s v="Nissan"/>
    <x v="6"/>
    <x v="0"/>
  </r>
  <r>
    <n v="108721"/>
    <x v="0"/>
    <n v="45"/>
    <x v="0"/>
    <x v="1"/>
    <s v="Nissan"/>
    <x v="3"/>
    <x v="0"/>
  </r>
  <r>
    <n v="77298"/>
    <x v="1"/>
    <n v="37"/>
    <x v="0"/>
    <x v="1"/>
    <s v="Mazda"/>
    <x v="8"/>
    <x v="0"/>
  </r>
  <r>
    <n v="112413"/>
    <x v="0"/>
    <n v="26"/>
    <x v="2"/>
    <x v="0"/>
    <s v="Kia"/>
    <x v="3"/>
    <x v="1"/>
  </r>
  <r>
    <n v="49199"/>
    <x v="1"/>
    <n v="69"/>
    <x v="1"/>
    <x v="3"/>
    <s v="Ram"/>
    <x v="3"/>
    <x v="0"/>
  </r>
  <r>
    <n v="96401"/>
    <x v="1"/>
    <n v="45"/>
    <x v="0"/>
    <x v="2"/>
    <s v="Hyundai"/>
    <x v="6"/>
    <x v="0"/>
  </r>
  <r>
    <n v="148262"/>
    <x v="0"/>
    <n v="58"/>
    <x v="1"/>
    <x v="0"/>
    <s v="Kia"/>
    <x v="4"/>
    <x v="1"/>
  </r>
  <r>
    <n v="49658"/>
    <x v="1"/>
    <n v="63"/>
    <x v="1"/>
    <x v="3"/>
    <s v="BMW"/>
    <x v="2"/>
    <x v="0"/>
  </r>
  <r>
    <n v="29477"/>
    <x v="2"/>
    <n v="57"/>
    <x v="1"/>
    <x v="1"/>
    <s v="Nissan"/>
    <x v="5"/>
    <x v="1"/>
  </r>
  <r>
    <n v="126912"/>
    <x v="0"/>
    <n v="20"/>
    <x v="2"/>
    <x v="0"/>
    <s v="Kia"/>
    <x v="0"/>
    <x v="1"/>
  </r>
  <r>
    <n v="65688"/>
    <x v="1"/>
    <n v="53"/>
    <x v="1"/>
    <x v="1"/>
    <s v="Chrysler"/>
    <x v="7"/>
    <x v="1"/>
  </r>
  <r>
    <n v="25913"/>
    <x v="2"/>
    <n v="78"/>
    <x v="1"/>
    <x v="1"/>
    <s v="Ram"/>
    <x v="3"/>
    <x v="0"/>
  </r>
  <r>
    <n v="143428"/>
    <x v="0"/>
    <n v="59"/>
    <x v="1"/>
    <x v="2"/>
    <s v="Mercedes Benz"/>
    <x v="2"/>
    <x v="1"/>
  </r>
  <r>
    <n v="92556"/>
    <x v="1"/>
    <n v="43"/>
    <x v="0"/>
    <x v="1"/>
    <s v="Subaru"/>
    <x v="1"/>
    <x v="0"/>
  </r>
  <r>
    <n v="73948"/>
    <x v="1"/>
    <n v="71"/>
    <x v="1"/>
    <x v="2"/>
    <s v="Cadillac"/>
    <x v="0"/>
    <x v="0"/>
  </r>
  <r>
    <n v="147729"/>
    <x v="0"/>
    <n v="64"/>
    <x v="1"/>
    <x v="1"/>
    <s v="Cadillac"/>
    <x v="8"/>
    <x v="1"/>
  </r>
  <r>
    <n v="65284"/>
    <x v="1"/>
    <n v="67"/>
    <x v="1"/>
    <x v="1"/>
    <s v="Mercedes Benz"/>
    <x v="6"/>
    <x v="0"/>
  </r>
  <r>
    <n v="103430"/>
    <x v="0"/>
    <n v="39"/>
    <x v="0"/>
    <x v="1"/>
    <s v="Dodge"/>
    <x v="7"/>
    <x v="1"/>
  </r>
  <r>
    <n v="58393"/>
    <x v="1"/>
    <n v="32"/>
    <x v="0"/>
    <x v="0"/>
    <s v="Nissan"/>
    <x v="2"/>
    <x v="0"/>
  </r>
  <r>
    <n v="99248"/>
    <x v="1"/>
    <n v="69"/>
    <x v="1"/>
    <x v="2"/>
    <s v="Other"/>
    <x v="1"/>
    <x v="1"/>
  </r>
  <r>
    <n v="32252"/>
    <x v="2"/>
    <n v="27"/>
    <x v="2"/>
    <x v="0"/>
    <s v="Chevrolet"/>
    <x v="8"/>
    <x v="1"/>
  </r>
  <r>
    <n v="71579"/>
    <x v="1"/>
    <n v="45"/>
    <x v="0"/>
    <x v="2"/>
    <s v="Jeep"/>
    <x v="2"/>
    <x v="1"/>
  </r>
  <r>
    <n v="138929"/>
    <x v="0"/>
    <n v="51"/>
    <x v="1"/>
    <x v="0"/>
    <s v="Nissan"/>
    <x v="5"/>
    <x v="1"/>
  </r>
  <r>
    <n v="30558"/>
    <x v="2"/>
    <n v="67"/>
    <x v="1"/>
    <x v="1"/>
    <s v="Lincoln"/>
    <x v="6"/>
    <x v="0"/>
  </r>
  <r>
    <n v="137727"/>
    <x v="0"/>
    <n v="30"/>
    <x v="2"/>
    <x v="0"/>
    <s v="Other"/>
    <x v="0"/>
    <x v="1"/>
  </r>
  <r>
    <n v="87353"/>
    <x v="1"/>
    <n v="78"/>
    <x v="1"/>
    <x v="1"/>
    <s v="Jeep"/>
    <x v="7"/>
    <x v="1"/>
  </r>
  <r>
    <n v="90544"/>
    <x v="1"/>
    <n v="24"/>
    <x v="2"/>
    <x v="0"/>
    <s v="BMW"/>
    <x v="3"/>
    <x v="0"/>
  </r>
  <r>
    <n v="64408"/>
    <x v="1"/>
    <n v="38"/>
    <x v="0"/>
    <x v="1"/>
    <s v="Subaru"/>
    <x v="1"/>
    <x v="1"/>
  </r>
  <r>
    <n v="39235"/>
    <x v="2"/>
    <n v="26"/>
    <x v="2"/>
    <x v="0"/>
    <s v="Other"/>
    <x v="6"/>
    <x v="1"/>
  </r>
  <r>
    <n v="70405"/>
    <x v="1"/>
    <n v="34"/>
    <x v="0"/>
    <x v="3"/>
    <s v="BMW"/>
    <x v="5"/>
    <x v="0"/>
  </r>
  <r>
    <n v="109033"/>
    <x v="0"/>
    <n v="53"/>
    <x v="1"/>
    <x v="1"/>
    <s v="BMW"/>
    <x v="4"/>
    <x v="0"/>
  </r>
  <r>
    <n v="24103"/>
    <x v="2"/>
    <n v="39"/>
    <x v="0"/>
    <x v="0"/>
    <s v="Honda"/>
    <x v="4"/>
    <x v="1"/>
  </r>
  <r>
    <n v="66441"/>
    <x v="1"/>
    <n v="52"/>
    <x v="1"/>
    <x v="2"/>
    <s v="Chrysler"/>
    <x v="4"/>
    <x v="1"/>
  </r>
  <r>
    <n v="52875"/>
    <x v="1"/>
    <n v="20"/>
    <x v="2"/>
    <x v="1"/>
    <s v="Cadillac"/>
    <x v="1"/>
    <x v="0"/>
  </r>
  <r>
    <n v="65285"/>
    <x v="1"/>
    <n v="61"/>
    <x v="1"/>
    <x v="3"/>
    <s v="Honda"/>
    <x v="7"/>
    <x v="0"/>
  </r>
  <r>
    <n v="76929"/>
    <x v="1"/>
    <n v="72"/>
    <x v="1"/>
    <x v="3"/>
    <s v="Chevrolet"/>
    <x v="2"/>
    <x v="0"/>
  </r>
  <r>
    <n v="92744"/>
    <x v="1"/>
    <n v="65"/>
    <x v="1"/>
    <x v="2"/>
    <s v="Lincoln"/>
    <x v="6"/>
    <x v="1"/>
  </r>
  <r>
    <n v="61770"/>
    <x v="1"/>
    <n v="63"/>
    <x v="1"/>
    <x v="2"/>
    <s v="Honda"/>
    <x v="7"/>
    <x v="0"/>
  </r>
  <r>
    <n v="142153"/>
    <x v="0"/>
    <n v="69"/>
    <x v="1"/>
    <x v="3"/>
    <s v="Mazda"/>
    <x v="2"/>
    <x v="1"/>
  </r>
  <r>
    <n v="92738"/>
    <x v="1"/>
    <n v="26"/>
    <x v="2"/>
    <x v="0"/>
    <s v="BMW"/>
    <x v="5"/>
    <x v="0"/>
  </r>
  <r>
    <n v="81265"/>
    <x v="1"/>
    <n v="50"/>
    <x v="1"/>
    <x v="1"/>
    <s v="Mazda"/>
    <x v="1"/>
    <x v="0"/>
  </r>
  <r>
    <n v="40177"/>
    <x v="1"/>
    <n v="45"/>
    <x v="0"/>
    <x v="0"/>
    <s v="Subaru"/>
    <x v="8"/>
    <x v="1"/>
  </r>
  <r>
    <n v="125435"/>
    <x v="0"/>
    <n v="79"/>
    <x v="1"/>
    <x v="3"/>
    <s v="Mercedes Benz"/>
    <x v="3"/>
    <x v="1"/>
  </r>
  <r>
    <n v="62413"/>
    <x v="1"/>
    <n v="62"/>
    <x v="1"/>
    <x v="3"/>
    <s v="Other"/>
    <x v="2"/>
    <x v="0"/>
  </r>
  <r>
    <n v="70805"/>
    <x v="1"/>
    <n v="80"/>
    <x v="1"/>
    <x v="0"/>
    <s v="BMW"/>
    <x v="4"/>
    <x v="0"/>
  </r>
  <r>
    <n v="125587"/>
    <x v="0"/>
    <n v="23"/>
    <x v="2"/>
    <x v="0"/>
    <s v="Honda"/>
    <x v="8"/>
    <x v="1"/>
  </r>
  <r>
    <n v="22936"/>
    <x v="2"/>
    <n v="77"/>
    <x v="1"/>
    <x v="0"/>
    <s v="Honda"/>
    <x v="3"/>
    <x v="0"/>
  </r>
  <r>
    <n v="138099"/>
    <x v="0"/>
    <n v="23"/>
    <x v="2"/>
    <x v="3"/>
    <s v="Jeep"/>
    <x v="3"/>
    <x v="1"/>
  </r>
  <r>
    <n v="41332"/>
    <x v="1"/>
    <n v="55"/>
    <x v="1"/>
    <x v="2"/>
    <s v="Jeep"/>
    <x v="1"/>
    <x v="1"/>
  </r>
  <r>
    <n v="92135"/>
    <x v="1"/>
    <n v="61"/>
    <x v="1"/>
    <x v="0"/>
    <s v="Hyundai"/>
    <x v="3"/>
    <x v="1"/>
  </r>
  <r>
    <n v="36871"/>
    <x v="2"/>
    <n v="36"/>
    <x v="0"/>
    <x v="2"/>
    <s v="Nissan"/>
    <x v="1"/>
    <x v="1"/>
  </r>
  <r>
    <n v="77703"/>
    <x v="1"/>
    <n v="78"/>
    <x v="1"/>
    <x v="3"/>
    <s v="Ram"/>
    <x v="7"/>
    <x v="1"/>
  </r>
  <r>
    <n v="97387"/>
    <x v="1"/>
    <n v="38"/>
    <x v="0"/>
    <x v="2"/>
    <s v="Chrysler"/>
    <x v="7"/>
    <x v="1"/>
  </r>
  <r>
    <n v="34102"/>
    <x v="2"/>
    <n v="75"/>
    <x v="1"/>
    <x v="3"/>
    <s v="BMW"/>
    <x v="2"/>
    <x v="0"/>
  </r>
  <r>
    <n v="50686"/>
    <x v="1"/>
    <n v="62"/>
    <x v="1"/>
    <x v="0"/>
    <s v="Jeep"/>
    <x v="0"/>
    <x v="0"/>
  </r>
  <r>
    <n v="131792"/>
    <x v="0"/>
    <n v="55"/>
    <x v="1"/>
    <x v="3"/>
    <s v="Buick"/>
    <x v="8"/>
    <x v="1"/>
  </r>
  <r>
    <n v="58053"/>
    <x v="1"/>
    <n v="78"/>
    <x v="1"/>
    <x v="0"/>
    <s v="Kia"/>
    <x v="8"/>
    <x v="0"/>
  </r>
  <r>
    <n v="77371"/>
    <x v="1"/>
    <n v="28"/>
    <x v="2"/>
    <x v="0"/>
    <s v="Hyundai"/>
    <x v="4"/>
    <x v="0"/>
  </r>
  <r>
    <n v="107463"/>
    <x v="0"/>
    <n v="77"/>
    <x v="1"/>
    <x v="1"/>
    <s v="Ford"/>
    <x v="0"/>
    <x v="1"/>
  </r>
  <r>
    <n v="130887"/>
    <x v="0"/>
    <n v="62"/>
    <x v="1"/>
    <x v="0"/>
    <s v="Mitsubishi"/>
    <x v="3"/>
    <x v="1"/>
  </r>
  <r>
    <n v="57140"/>
    <x v="1"/>
    <n v="59"/>
    <x v="1"/>
    <x v="1"/>
    <s v="Chrysler"/>
    <x v="0"/>
    <x v="1"/>
  </r>
  <r>
    <n v="77899"/>
    <x v="1"/>
    <n v="36"/>
    <x v="0"/>
    <x v="1"/>
    <s v="BMW"/>
    <x v="1"/>
    <x v="0"/>
  </r>
  <r>
    <n v="121542"/>
    <x v="0"/>
    <n v="48"/>
    <x v="1"/>
    <x v="0"/>
    <s v="Honda"/>
    <x v="3"/>
    <x v="0"/>
  </r>
  <r>
    <n v="88521"/>
    <x v="1"/>
    <n v="24"/>
    <x v="2"/>
    <x v="3"/>
    <s v="Buick"/>
    <x v="8"/>
    <x v="0"/>
  </r>
  <r>
    <n v="76327"/>
    <x v="1"/>
    <n v="48"/>
    <x v="1"/>
    <x v="0"/>
    <s v="Cadillac"/>
    <x v="2"/>
    <x v="0"/>
  </r>
  <r>
    <n v="93754"/>
    <x v="1"/>
    <n v="42"/>
    <x v="0"/>
    <x v="0"/>
    <s v="Toyota"/>
    <x v="3"/>
    <x v="0"/>
  </r>
  <r>
    <n v="32775"/>
    <x v="2"/>
    <n v="54"/>
    <x v="1"/>
    <x v="0"/>
    <s v="Other"/>
    <x v="1"/>
    <x v="1"/>
  </r>
  <r>
    <n v="86257"/>
    <x v="1"/>
    <n v="57"/>
    <x v="1"/>
    <x v="0"/>
    <s v="Lincoln"/>
    <x v="3"/>
    <x v="0"/>
  </r>
  <r>
    <n v="83641"/>
    <x v="1"/>
    <n v="41"/>
    <x v="0"/>
    <x v="2"/>
    <s v="Mitsubishi"/>
    <x v="3"/>
    <x v="0"/>
  </r>
  <r>
    <n v="126704"/>
    <x v="0"/>
    <n v="44"/>
    <x v="0"/>
    <x v="1"/>
    <s v="Mazda"/>
    <x v="8"/>
    <x v="1"/>
  </r>
  <r>
    <n v="49393"/>
    <x v="1"/>
    <n v="37"/>
    <x v="0"/>
    <x v="1"/>
    <s v="Other"/>
    <x v="1"/>
    <x v="1"/>
  </r>
  <r>
    <n v="34775"/>
    <x v="2"/>
    <n v="22"/>
    <x v="2"/>
    <x v="3"/>
    <s v="Toyota"/>
    <x v="4"/>
    <x v="1"/>
  </r>
  <r>
    <n v="78443"/>
    <x v="1"/>
    <n v="22"/>
    <x v="2"/>
    <x v="0"/>
    <s v="Jeep"/>
    <x v="1"/>
    <x v="0"/>
  </r>
  <r>
    <n v="65113"/>
    <x v="1"/>
    <n v="32"/>
    <x v="0"/>
    <x v="3"/>
    <s v="Ram"/>
    <x v="0"/>
    <x v="0"/>
  </r>
  <r>
    <n v="79502"/>
    <x v="1"/>
    <n v="67"/>
    <x v="1"/>
    <x v="3"/>
    <s v="BMW"/>
    <x v="7"/>
    <x v="1"/>
  </r>
  <r>
    <n v="136429"/>
    <x v="0"/>
    <n v="21"/>
    <x v="2"/>
    <x v="1"/>
    <s v="Ford"/>
    <x v="5"/>
    <x v="1"/>
  </r>
  <r>
    <n v="44045"/>
    <x v="1"/>
    <n v="32"/>
    <x v="0"/>
    <x v="3"/>
    <s v="Mercedes Benz"/>
    <x v="1"/>
    <x v="1"/>
  </r>
  <r>
    <n v="126554"/>
    <x v="0"/>
    <n v="30"/>
    <x v="2"/>
    <x v="0"/>
    <s v="Dodge"/>
    <x v="8"/>
    <x v="1"/>
  </r>
  <r>
    <n v="24597"/>
    <x v="2"/>
    <n v="54"/>
    <x v="1"/>
    <x v="3"/>
    <s v="Mercedes Benz"/>
    <x v="1"/>
    <x v="1"/>
  </r>
  <r>
    <n v="109187"/>
    <x v="0"/>
    <n v="78"/>
    <x v="1"/>
    <x v="2"/>
    <s v="Jeep"/>
    <x v="7"/>
    <x v="1"/>
  </r>
  <r>
    <n v="119089"/>
    <x v="0"/>
    <n v="22"/>
    <x v="2"/>
    <x v="3"/>
    <s v="Ram"/>
    <x v="5"/>
    <x v="1"/>
  </r>
  <r>
    <n v="108821"/>
    <x v="0"/>
    <n v="66"/>
    <x v="1"/>
    <x v="2"/>
    <s v="BMW"/>
    <x v="1"/>
    <x v="1"/>
  </r>
  <r>
    <n v="24547"/>
    <x v="2"/>
    <n v="46"/>
    <x v="1"/>
    <x v="3"/>
    <s v="Hyundai"/>
    <x v="1"/>
    <x v="1"/>
  </r>
  <r>
    <n v="133981"/>
    <x v="0"/>
    <n v="45"/>
    <x v="0"/>
    <x v="0"/>
    <s v="Toyota"/>
    <x v="4"/>
    <x v="1"/>
  </r>
  <r>
    <n v="136661"/>
    <x v="0"/>
    <n v="30"/>
    <x v="2"/>
    <x v="0"/>
    <s v="Lincoln"/>
    <x v="5"/>
    <x v="1"/>
  </r>
  <r>
    <n v="108084"/>
    <x v="0"/>
    <n v="44"/>
    <x v="0"/>
    <x v="0"/>
    <s v="Mazda"/>
    <x v="2"/>
    <x v="0"/>
  </r>
  <r>
    <n v="150000"/>
    <x v="0"/>
    <n v="51"/>
    <x v="1"/>
    <x v="0"/>
    <s v="Kia"/>
    <x v="0"/>
    <x v="1"/>
  </r>
  <r>
    <n v="84940"/>
    <x v="1"/>
    <n v="59"/>
    <x v="1"/>
    <x v="0"/>
    <s v="Other"/>
    <x v="3"/>
    <x v="0"/>
  </r>
  <r>
    <n v="43680"/>
    <x v="1"/>
    <n v="74"/>
    <x v="1"/>
    <x v="3"/>
    <s v="Other"/>
    <x v="0"/>
    <x v="0"/>
  </r>
  <r>
    <n v="46430"/>
    <x v="1"/>
    <n v="68"/>
    <x v="1"/>
    <x v="2"/>
    <s v="Other"/>
    <x v="6"/>
    <x v="0"/>
  </r>
  <r>
    <n v="56763"/>
    <x v="1"/>
    <n v="26"/>
    <x v="2"/>
    <x v="1"/>
    <s v="Toyota"/>
    <x v="0"/>
    <x v="0"/>
  </r>
  <r>
    <n v="73645"/>
    <x v="1"/>
    <n v="25"/>
    <x v="2"/>
    <x v="0"/>
    <s v="Mitsubishi"/>
    <x v="2"/>
    <x v="0"/>
  </r>
  <r>
    <n v="42505"/>
    <x v="1"/>
    <n v="73"/>
    <x v="1"/>
    <x v="2"/>
    <s v="Honda"/>
    <x v="6"/>
    <x v="0"/>
  </r>
  <r>
    <n v="30149"/>
    <x v="2"/>
    <n v="53"/>
    <x v="1"/>
    <x v="2"/>
    <s v="Toyota"/>
    <x v="0"/>
    <x v="1"/>
  </r>
  <r>
    <n v="45014"/>
    <x v="1"/>
    <n v="56"/>
    <x v="1"/>
    <x v="1"/>
    <s v="Subaru"/>
    <x v="6"/>
    <x v="1"/>
  </r>
  <r>
    <n v="29787"/>
    <x v="2"/>
    <n v="66"/>
    <x v="1"/>
    <x v="2"/>
    <s v="Mercedes Benz"/>
    <x v="7"/>
    <x v="0"/>
  </r>
  <r>
    <n v="82857"/>
    <x v="1"/>
    <n v="46"/>
    <x v="1"/>
    <x v="0"/>
    <s v="Subaru"/>
    <x v="3"/>
    <x v="0"/>
  </r>
  <r>
    <n v="38595"/>
    <x v="2"/>
    <n v="42"/>
    <x v="0"/>
    <x v="0"/>
    <s v="Toyota"/>
    <x v="4"/>
    <x v="1"/>
  </r>
  <r>
    <n v="52143"/>
    <x v="1"/>
    <n v="39"/>
    <x v="0"/>
    <x v="3"/>
    <s v="BMW"/>
    <x v="2"/>
    <x v="1"/>
  </r>
  <r>
    <n v="121224"/>
    <x v="0"/>
    <n v="43"/>
    <x v="0"/>
    <x v="0"/>
    <s v="Lincoln"/>
    <x v="4"/>
    <x v="0"/>
  </r>
  <r>
    <n v="69871"/>
    <x v="1"/>
    <n v="49"/>
    <x v="1"/>
    <x v="0"/>
    <s v="Dodge"/>
    <x v="1"/>
    <x v="1"/>
  </r>
  <r>
    <n v="110264"/>
    <x v="0"/>
    <n v="64"/>
    <x v="1"/>
    <x v="0"/>
    <s v="Buick"/>
    <x v="3"/>
    <x v="1"/>
  </r>
  <r>
    <n v="98205"/>
    <x v="1"/>
    <n v="67"/>
    <x v="1"/>
    <x v="1"/>
    <s v="Chevrolet"/>
    <x v="5"/>
    <x v="1"/>
  </r>
  <r>
    <n v="58637"/>
    <x v="1"/>
    <n v="76"/>
    <x v="1"/>
    <x v="0"/>
    <s v="Ford"/>
    <x v="5"/>
    <x v="0"/>
  </r>
  <r>
    <n v="36114"/>
    <x v="2"/>
    <n v="56"/>
    <x v="1"/>
    <x v="0"/>
    <s v="Other"/>
    <x v="2"/>
    <x v="1"/>
  </r>
  <r>
    <n v="76018"/>
    <x v="1"/>
    <n v="42"/>
    <x v="0"/>
    <x v="0"/>
    <s v="Subaru"/>
    <x v="5"/>
    <x v="0"/>
  </r>
  <r>
    <n v="136943"/>
    <x v="0"/>
    <n v="45"/>
    <x v="0"/>
    <x v="3"/>
    <s v="Lincoln"/>
    <x v="5"/>
    <x v="1"/>
  </r>
  <r>
    <n v="141035"/>
    <x v="0"/>
    <n v="48"/>
    <x v="1"/>
    <x v="1"/>
    <s v="Mazda"/>
    <x v="7"/>
    <x v="1"/>
  </r>
  <r>
    <n v="145441"/>
    <x v="0"/>
    <n v="75"/>
    <x v="1"/>
    <x v="1"/>
    <s v="Chevrolet"/>
    <x v="3"/>
    <x v="1"/>
  </r>
  <r>
    <n v="84178"/>
    <x v="1"/>
    <n v="64"/>
    <x v="1"/>
    <x v="3"/>
    <s v="BMW"/>
    <x v="7"/>
    <x v="1"/>
  </r>
  <r>
    <n v="24567"/>
    <x v="2"/>
    <n v="41"/>
    <x v="0"/>
    <x v="1"/>
    <s v="Mazda"/>
    <x v="4"/>
    <x v="1"/>
  </r>
  <r>
    <n v="72001"/>
    <x v="1"/>
    <n v="59"/>
    <x v="1"/>
    <x v="0"/>
    <s v="Other"/>
    <x v="3"/>
    <x v="0"/>
  </r>
  <r>
    <n v="81676"/>
    <x v="1"/>
    <n v="33"/>
    <x v="0"/>
    <x v="0"/>
    <s v="Mercedes Benz"/>
    <x v="7"/>
    <x v="0"/>
  </r>
  <r>
    <n v="96160"/>
    <x v="1"/>
    <n v="56"/>
    <x v="1"/>
    <x v="1"/>
    <s v="Kia"/>
    <x v="2"/>
    <x v="0"/>
  </r>
  <r>
    <n v="124747"/>
    <x v="0"/>
    <n v="75"/>
    <x v="1"/>
    <x v="1"/>
    <s v="Ram"/>
    <x v="7"/>
    <x v="1"/>
  </r>
  <r>
    <n v="100084"/>
    <x v="0"/>
    <n v="44"/>
    <x v="0"/>
    <x v="3"/>
    <s v="Toyota"/>
    <x v="8"/>
    <x v="0"/>
  </r>
  <r>
    <n v="93956"/>
    <x v="1"/>
    <n v="44"/>
    <x v="0"/>
    <x v="1"/>
    <s v="Mazda"/>
    <x v="6"/>
    <x v="0"/>
  </r>
  <r>
    <n v="105531"/>
    <x v="0"/>
    <n v="70"/>
    <x v="1"/>
    <x v="2"/>
    <s v="Nissan"/>
    <x v="7"/>
    <x v="1"/>
  </r>
  <r>
    <n v="37910"/>
    <x v="2"/>
    <n v="57"/>
    <x v="1"/>
    <x v="1"/>
    <s v="Buick"/>
    <x v="2"/>
    <x v="1"/>
  </r>
  <r>
    <n v="123277"/>
    <x v="0"/>
    <n v="61"/>
    <x v="1"/>
    <x v="0"/>
    <s v="Lincoln"/>
    <x v="1"/>
    <x v="0"/>
  </r>
  <r>
    <n v="105838"/>
    <x v="0"/>
    <n v="60"/>
    <x v="1"/>
    <x v="0"/>
    <s v="Buick"/>
    <x v="7"/>
    <x v="1"/>
  </r>
  <r>
    <n v="72336"/>
    <x v="1"/>
    <n v="34"/>
    <x v="0"/>
    <x v="0"/>
    <s v="Jeep"/>
    <x v="3"/>
    <x v="0"/>
  </r>
  <r>
    <n v="97490"/>
    <x v="1"/>
    <n v="28"/>
    <x v="2"/>
    <x v="0"/>
    <s v="Mercedes Benz"/>
    <x v="7"/>
    <x v="0"/>
  </r>
  <r>
    <n v="146095"/>
    <x v="0"/>
    <n v="43"/>
    <x v="0"/>
    <x v="0"/>
    <s v="Other"/>
    <x v="3"/>
    <x v="1"/>
  </r>
  <r>
    <n v="94346"/>
    <x v="1"/>
    <n v="64"/>
    <x v="1"/>
    <x v="0"/>
    <s v="Cadillac"/>
    <x v="0"/>
    <x v="1"/>
  </r>
  <r>
    <n v="106780"/>
    <x v="0"/>
    <n v="46"/>
    <x v="1"/>
    <x v="0"/>
    <s v="Lincoln"/>
    <x v="5"/>
    <x v="0"/>
  </r>
  <r>
    <n v="29710"/>
    <x v="2"/>
    <n v="33"/>
    <x v="0"/>
    <x v="0"/>
    <s v="Cadillac"/>
    <x v="8"/>
    <x v="1"/>
  </r>
  <r>
    <n v="93488"/>
    <x v="1"/>
    <n v="63"/>
    <x v="1"/>
    <x v="0"/>
    <s v="Jeep"/>
    <x v="2"/>
    <x v="1"/>
  </r>
  <r>
    <n v="33489"/>
    <x v="2"/>
    <n v="56"/>
    <x v="1"/>
    <x v="0"/>
    <s v="Honda"/>
    <x v="6"/>
    <x v="1"/>
  </r>
  <r>
    <n v="83891"/>
    <x v="1"/>
    <n v="52"/>
    <x v="1"/>
    <x v="2"/>
    <s v="BMW"/>
    <x v="7"/>
    <x v="0"/>
  </r>
  <r>
    <n v="88818"/>
    <x v="1"/>
    <n v="34"/>
    <x v="0"/>
    <x v="0"/>
    <s v="Other"/>
    <x v="3"/>
    <x v="0"/>
  </r>
  <r>
    <n v="139278"/>
    <x v="0"/>
    <n v="78"/>
    <x v="1"/>
    <x v="0"/>
    <s v="Toyota"/>
    <x v="4"/>
    <x v="1"/>
  </r>
  <r>
    <n v="85124"/>
    <x v="1"/>
    <n v="26"/>
    <x v="2"/>
    <x v="3"/>
    <s v="BMW"/>
    <x v="8"/>
    <x v="0"/>
  </r>
  <r>
    <n v="144761"/>
    <x v="0"/>
    <n v="62"/>
    <x v="1"/>
    <x v="1"/>
    <s v="Buick"/>
    <x v="6"/>
    <x v="1"/>
  </r>
  <r>
    <n v="136260"/>
    <x v="0"/>
    <n v="35"/>
    <x v="0"/>
    <x v="3"/>
    <s v="Mitsubishi"/>
    <x v="6"/>
    <x v="1"/>
  </r>
  <r>
    <n v="66917"/>
    <x v="1"/>
    <n v="80"/>
    <x v="1"/>
    <x v="1"/>
    <s v="Nissan"/>
    <x v="3"/>
    <x v="0"/>
  </r>
  <r>
    <n v="84454"/>
    <x v="1"/>
    <n v="31"/>
    <x v="0"/>
    <x v="0"/>
    <s v="Mercedes Benz"/>
    <x v="5"/>
    <x v="0"/>
  </r>
  <r>
    <n v="79485"/>
    <x v="1"/>
    <n v="75"/>
    <x v="1"/>
    <x v="3"/>
    <s v="Ram"/>
    <x v="2"/>
    <x v="1"/>
  </r>
  <r>
    <n v="84671"/>
    <x v="1"/>
    <n v="37"/>
    <x v="0"/>
    <x v="1"/>
    <s v="Toyota"/>
    <x v="6"/>
    <x v="0"/>
  </r>
  <r>
    <n v="99065"/>
    <x v="1"/>
    <n v="55"/>
    <x v="1"/>
    <x v="3"/>
    <s v="Nissan"/>
    <x v="1"/>
    <x v="0"/>
  </r>
  <r>
    <n v="42805"/>
    <x v="1"/>
    <n v="41"/>
    <x v="0"/>
    <x v="0"/>
    <s v="Hyundai"/>
    <x v="1"/>
    <x v="1"/>
  </r>
  <r>
    <n v="137112"/>
    <x v="0"/>
    <n v="65"/>
    <x v="1"/>
    <x v="1"/>
    <s v="Other"/>
    <x v="8"/>
    <x v="1"/>
  </r>
  <r>
    <n v="140963"/>
    <x v="0"/>
    <n v="52"/>
    <x v="1"/>
    <x v="0"/>
    <s v="Other"/>
    <x v="7"/>
    <x v="1"/>
  </r>
  <r>
    <n v="139491"/>
    <x v="0"/>
    <n v="26"/>
    <x v="2"/>
    <x v="1"/>
    <s v="Cadillac"/>
    <x v="4"/>
    <x v="1"/>
  </r>
  <r>
    <n v="135255"/>
    <x v="0"/>
    <n v="80"/>
    <x v="1"/>
    <x v="3"/>
    <s v="Chevrolet"/>
    <x v="5"/>
    <x v="1"/>
  </r>
  <r>
    <n v="147247"/>
    <x v="0"/>
    <n v="72"/>
    <x v="1"/>
    <x v="1"/>
    <s v="Dodge"/>
    <x v="4"/>
    <x v="1"/>
  </r>
  <r>
    <n v="26033"/>
    <x v="2"/>
    <n v="66"/>
    <x v="1"/>
    <x v="1"/>
    <s v="Hyundai"/>
    <x v="1"/>
    <x v="0"/>
  </r>
  <r>
    <n v="31315"/>
    <x v="2"/>
    <n v="47"/>
    <x v="1"/>
    <x v="3"/>
    <s v="Hyundai"/>
    <x v="8"/>
    <x v="1"/>
  </r>
  <r>
    <n v="82261"/>
    <x v="1"/>
    <n v="36"/>
    <x v="0"/>
    <x v="2"/>
    <s v="Kia"/>
    <x v="8"/>
    <x v="0"/>
  </r>
  <r>
    <n v="31983"/>
    <x v="2"/>
    <n v="30"/>
    <x v="2"/>
    <x v="3"/>
    <s v="Ram"/>
    <x v="7"/>
    <x v="1"/>
  </r>
  <r>
    <n v="88071"/>
    <x v="1"/>
    <n v="55"/>
    <x v="1"/>
    <x v="2"/>
    <s v="Subaru"/>
    <x v="2"/>
    <x v="0"/>
  </r>
  <r>
    <n v="122717"/>
    <x v="0"/>
    <n v="20"/>
    <x v="2"/>
    <x v="0"/>
    <s v="Buick"/>
    <x v="8"/>
    <x v="1"/>
  </r>
  <r>
    <n v="108569"/>
    <x v="0"/>
    <n v="56"/>
    <x v="1"/>
    <x v="2"/>
    <s v="Other"/>
    <x v="8"/>
    <x v="0"/>
  </r>
  <r>
    <n v="131117"/>
    <x v="0"/>
    <n v="60"/>
    <x v="1"/>
    <x v="1"/>
    <s v="Toyota"/>
    <x v="0"/>
    <x v="1"/>
  </r>
  <r>
    <n v="96063"/>
    <x v="1"/>
    <n v="62"/>
    <x v="1"/>
    <x v="1"/>
    <s v="Cadillac"/>
    <x v="2"/>
    <x v="1"/>
  </r>
  <r>
    <n v="102860"/>
    <x v="0"/>
    <n v="54"/>
    <x v="1"/>
    <x v="0"/>
    <s v="Jeep"/>
    <x v="2"/>
    <x v="0"/>
  </r>
  <r>
    <n v="31547"/>
    <x v="2"/>
    <n v="32"/>
    <x v="0"/>
    <x v="3"/>
    <s v="Other"/>
    <x v="7"/>
    <x v="1"/>
  </r>
  <r>
    <n v="150000"/>
    <x v="0"/>
    <n v="74"/>
    <x v="1"/>
    <x v="1"/>
    <s v="Kia"/>
    <x v="7"/>
    <x v="1"/>
  </r>
  <r>
    <n v="85654"/>
    <x v="1"/>
    <n v="29"/>
    <x v="2"/>
    <x v="0"/>
    <s v="Cadillac"/>
    <x v="6"/>
    <x v="0"/>
  </r>
  <r>
    <n v="82682"/>
    <x v="1"/>
    <n v="54"/>
    <x v="1"/>
    <x v="1"/>
    <s v="Kia"/>
    <x v="6"/>
    <x v="0"/>
  </r>
  <r>
    <n v="26164"/>
    <x v="2"/>
    <n v="40"/>
    <x v="0"/>
    <x v="1"/>
    <s v="Chevrolet"/>
    <x v="1"/>
    <x v="1"/>
  </r>
  <r>
    <n v="45065"/>
    <x v="1"/>
    <n v="55"/>
    <x v="1"/>
    <x v="0"/>
    <s v="Mitsubishi"/>
    <x v="4"/>
    <x v="1"/>
  </r>
  <r>
    <n v="69911"/>
    <x v="1"/>
    <n v="46"/>
    <x v="1"/>
    <x v="1"/>
    <s v="Buick"/>
    <x v="3"/>
    <x v="1"/>
  </r>
  <r>
    <n v="76641"/>
    <x v="1"/>
    <n v="77"/>
    <x v="1"/>
    <x v="3"/>
    <s v="Ford"/>
    <x v="8"/>
    <x v="1"/>
  </r>
  <r>
    <n v="84932"/>
    <x v="1"/>
    <n v="29"/>
    <x v="2"/>
    <x v="0"/>
    <s v="Mercedes Benz"/>
    <x v="8"/>
    <x v="0"/>
  </r>
  <r>
    <n v="142838"/>
    <x v="0"/>
    <n v="38"/>
    <x v="0"/>
    <x v="0"/>
    <s v="Subaru"/>
    <x v="2"/>
    <x v="1"/>
  </r>
  <r>
    <n v="31242"/>
    <x v="2"/>
    <n v="59"/>
    <x v="1"/>
    <x v="0"/>
    <s v="Nissan"/>
    <x v="5"/>
    <x v="1"/>
  </r>
  <r>
    <n v="42464"/>
    <x v="1"/>
    <n v="27"/>
    <x v="2"/>
    <x v="3"/>
    <s v="Buick"/>
    <x v="1"/>
    <x v="1"/>
  </r>
  <r>
    <n v="135713"/>
    <x v="0"/>
    <n v="45"/>
    <x v="0"/>
    <x v="0"/>
    <s v="Toyota"/>
    <x v="4"/>
    <x v="1"/>
  </r>
  <r>
    <n v="52214"/>
    <x v="1"/>
    <n v="38"/>
    <x v="0"/>
    <x v="2"/>
    <s v="Buick"/>
    <x v="4"/>
    <x v="0"/>
  </r>
  <r>
    <n v="28630"/>
    <x v="2"/>
    <n v="35"/>
    <x v="0"/>
    <x v="0"/>
    <s v="Jeep"/>
    <x v="1"/>
    <x v="1"/>
  </r>
  <r>
    <n v="126679"/>
    <x v="0"/>
    <n v="77"/>
    <x v="1"/>
    <x v="1"/>
    <s v="Ford"/>
    <x v="2"/>
    <x v="1"/>
  </r>
  <r>
    <n v="101279"/>
    <x v="0"/>
    <n v="44"/>
    <x v="0"/>
    <x v="1"/>
    <s v="Nissan"/>
    <x v="7"/>
    <x v="0"/>
  </r>
  <r>
    <n v="113990"/>
    <x v="0"/>
    <n v="77"/>
    <x v="1"/>
    <x v="3"/>
    <s v="Ram"/>
    <x v="2"/>
    <x v="1"/>
  </r>
  <r>
    <n v="27889"/>
    <x v="2"/>
    <n v="75"/>
    <x v="1"/>
    <x v="2"/>
    <s v="Kia"/>
    <x v="1"/>
    <x v="0"/>
  </r>
  <r>
    <n v="121390"/>
    <x v="0"/>
    <n v="69"/>
    <x v="1"/>
    <x v="0"/>
    <s v="Jeep"/>
    <x v="7"/>
    <x v="1"/>
  </r>
  <r>
    <n v="28552"/>
    <x v="2"/>
    <n v="71"/>
    <x v="1"/>
    <x v="2"/>
    <s v="Nissan"/>
    <x v="1"/>
    <x v="0"/>
  </r>
  <r>
    <n v="81631"/>
    <x v="1"/>
    <n v="71"/>
    <x v="1"/>
    <x v="2"/>
    <s v="Lincoln"/>
    <x v="1"/>
    <x v="1"/>
  </r>
  <r>
    <n v="148558"/>
    <x v="0"/>
    <n v="37"/>
    <x v="0"/>
    <x v="0"/>
    <s v="BMW"/>
    <x v="8"/>
    <x v="1"/>
  </r>
  <r>
    <n v="53272"/>
    <x v="1"/>
    <n v="66"/>
    <x v="1"/>
    <x v="0"/>
    <s v="Subaru"/>
    <x v="0"/>
    <x v="0"/>
  </r>
  <r>
    <n v="47597"/>
    <x v="1"/>
    <n v="39"/>
    <x v="0"/>
    <x v="1"/>
    <s v="Chevrolet"/>
    <x v="0"/>
    <x v="1"/>
  </r>
  <r>
    <n v="33290"/>
    <x v="2"/>
    <n v="22"/>
    <x v="2"/>
    <x v="1"/>
    <s v="Ford"/>
    <x v="2"/>
    <x v="1"/>
  </r>
  <r>
    <n v="128510"/>
    <x v="0"/>
    <n v="62"/>
    <x v="1"/>
    <x v="0"/>
    <s v="Hyundai"/>
    <x v="6"/>
    <x v="1"/>
  </r>
  <r>
    <n v="102992"/>
    <x v="0"/>
    <n v="27"/>
    <x v="2"/>
    <x v="2"/>
    <s v="Hyundai"/>
    <x v="8"/>
    <x v="1"/>
  </r>
  <r>
    <n v="69124"/>
    <x v="1"/>
    <n v="72"/>
    <x v="1"/>
    <x v="2"/>
    <s v="Subaru"/>
    <x v="2"/>
    <x v="0"/>
  </r>
  <r>
    <n v="26578"/>
    <x v="2"/>
    <n v="36"/>
    <x v="0"/>
    <x v="2"/>
    <s v="Ram"/>
    <x v="4"/>
    <x v="1"/>
  </r>
  <r>
    <n v="27103"/>
    <x v="2"/>
    <n v="73"/>
    <x v="1"/>
    <x v="0"/>
    <s v="Subaru"/>
    <x v="8"/>
    <x v="0"/>
  </r>
  <r>
    <n v="115896"/>
    <x v="0"/>
    <n v="37"/>
    <x v="0"/>
    <x v="0"/>
    <s v="Ford"/>
    <x v="4"/>
    <x v="1"/>
  </r>
  <r>
    <n v="88316"/>
    <x v="1"/>
    <n v="54"/>
    <x v="1"/>
    <x v="0"/>
    <s v="Ford"/>
    <x v="3"/>
    <x v="0"/>
  </r>
  <r>
    <n v="26474"/>
    <x v="2"/>
    <n v="60"/>
    <x v="1"/>
    <x v="0"/>
    <s v="Chrysler"/>
    <x v="6"/>
    <x v="1"/>
  </r>
  <r>
    <n v="57674"/>
    <x v="1"/>
    <n v="68"/>
    <x v="1"/>
    <x v="0"/>
    <s v="Nissan"/>
    <x v="6"/>
    <x v="0"/>
  </r>
  <r>
    <n v="51827"/>
    <x v="1"/>
    <n v="56"/>
    <x v="1"/>
    <x v="0"/>
    <s v="Chrysler"/>
    <x v="3"/>
    <x v="1"/>
  </r>
  <r>
    <n v="46028"/>
    <x v="1"/>
    <n v="35"/>
    <x v="0"/>
    <x v="0"/>
    <s v="Dodge"/>
    <x v="8"/>
    <x v="1"/>
  </r>
  <r>
    <n v="95280"/>
    <x v="1"/>
    <n v="79"/>
    <x v="1"/>
    <x v="2"/>
    <s v="Hyundai"/>
    <x v="1"/>
    <x v="1"/>
  </r>
  <r>
    <n v="67515"/>
    <x v="1"/>
    <n v="45"/>
    <x v="0"/>
    <x v="0"/>
    <s v="Cadillac"/>
    <x v="2"/>
    <x v="1"/>
  </r>
  <r>
    <n v="116545"/>
    <x v="0"/>
    <n v="77"/>
    <x v="1"/>
    <x v="3"/>
    <s v="Dodge"/>
    <x v="2"/>
    <x v="1"/>
  </r>
  <r>
    <n v="136978"/>
    <x v="0"/>
    <n v="54"/>
    <x v="1"/>
    <x v="0"/>
    <s v="Ram"/>
    <x v="7"/>
    <x v="1"/>
  </r>
  <r>
    <n v="50279"/>
    <x v="1"/>
    <n v="42"/>
    <x v="0"/>
    <x v="3"/>
    <s v="Hyundai"/>
    <x v="2"/>
    <x v="1"/>
  </r>
  <r>
    <n v="75684"/>
    <x v="1"/>
    <n v="67"/>
    <x v="1"/>
    <x v="1"/>
    <s v="Dodge"/>
    <x v="6"/>
    <x v="0"/>
  </r>
  <r>
    <n v="147221"/>
    <x v="0"/>
    <n v="60"/>
    <x v="1"/>
    <x v="0"/>
    <s v="Mercedes Benz"/>
    <x v="8"/>
    <x v="1"/>
  </r>
  <r>
    <n v="100051"/>
    <x v="0"/>
    <n v="44"/>
    <x v="0"/>
    <x v="3"/>
    <s v="Chrysler"/>
    <x v="4"/>
    <x v="0"/>
  </r>
  <r>
    <n v="79593"/>
    <x v="1"/>
    <n v="56"/>
    <x v="1"/>
    <x v="0"/>
    <s v="Ram"/>
    <x v="2"/>
    <x v="0"/>
  </r>
  <r>
    <n v="91122"/>
    <x v="1"/>
    <n v="54"/>
    <x v="1"/>
    <x v="2"/>
    <s v="Mitsubishi"/>
    <x v="5"/>
    <x v="0"/>
  </r>
  <r>
    <n v="78110"/>
    <x v="1"/>
    <n v="58"/>
    <x v="1"/>
    <x v="0"/>
    <s v="Ram"/>
    <x v="7"/>
    <x v="1"/>
  </r>
  <r>
    <n v="141225"/>
    <x v="0"/>
    <n v="41"/>
    <x v="0"/>
    <x v="2"/>
    <s v="Buick"/>
    <x v="4"/>
    <x v="1"/>
  </r>
  <r>
    <n v="96879"/>
    <x v="1"/>
    <n v="43"/>
    <x v="0"/>
    <x v="1"/>
    <s v="Toyota"/>
    <x v="5"/>
    <x v="0"/>
  </r>
  <r>
    <n v="130675"/>
    <x v="0"/>
    <n v="41"/>
    <x v="0"/>
    <x v="0"/>
    <s v="Chevrolet"/>
    <x v="4"/>
    <x v="1"/>
  </r>
  <r>
    <n v="27652"/>
    <x v="2"/>
    <n v="59"/>
    <x v="1"/>
    <x v="0"/>
    <s v="Kia"/>
    <x v="3"/>
    <x v="1"/>
  </r>
  <r>
    <n v="102435"/>
    <x v="0"/>
    <n v="78"/>
    <x v="1"/>
    <x v="0"/>
    <s v="Mitsubishi"/>
    <x v="8"/>
    <x v="1"/>
  </r>
  <r>
    <n v="138886"/>
    <x v="0"/>
    <n v="64"/>
    <x v="1"/>
    <x v="2"/>
    <s v="BMW"/>
    <x v="1"/>
    <x v="1"/>
  </r>
  <r>
    <n v="107266"/>
    <x v="0"/>
    <n v="29"/>
    <x v="2"/>
    <x v="0"/>
    <s v="Subaru"/>
    <x v="3"/>
    <x v="1"/>
  </r>
  <r>
    <n v="100982"/>
    <x v="0"/>
    <n v="79"/>
    <x v="1"/>
    <x v="0"/>
    <s v="Honda"/>
    <x v="4"/>
    <x v="1"/>
  </r>
  <r>
    <n v="136316"/>
    <x v="0"/>
    <n v="78"/>
    <x v="1"/>
    <x v="0"/>
    <s v="Honda"/>
    <x v="1"/>
    <x v="1"/>
  </r>
  <r>
    <n v="63183"/>
    <x v="1"/>
    <n v="24"/>
    <x v="2"/>
    <x v="0"/>
    <s v="Mercedes Benz"/>
    <x v="3"/>
    <x v="0"/>
  </r>
  <r>
    <n v="78531"/>
    <x v="1"/>
    <n v="78"/>
    <x v="1"/>
    <x v="0"/>
    <s v="BMW"/>
    <x v="5"/>
    <x v="1"/>
  </r>
  <r>
    <n v="143044"/>
    <x v="0"/>
    <n v="63"/>
    <x v="1"/>
    <x v="0"/>
    <s v="Jeep"/>
    <x v="4"/>
    <x v="1"/>
  </r>
  <r>
    <n v="93947"/>
    <x v="1"/>
    <n v="41"/>
    <x v="0"/>
    <x v="2"/>
    <s v="Mercedes Benz"/>
    <x v="7"/>
    <x v="0"/>
  </r>
  <r>
    <n v="137903"/>
    <x v="0"/>
    <n v="61"/>
    <x v="1"/>
    <x v="0"/>
    <s v="Kia"/>
    <x v="5"/>
    <x v="1"/>
  </r>
  <r>
    <n v="111201"/>
    <x v="0"/>
    <n v="41"/>
    <x v="0"/>
    <x v="0"/>
    <s v="Cadillac"/>
    <x v="6"/>
    <x v="0"/>
  </r>
  <r>
    <n v="32633"/>
    <x v="2"/>
    <n v="25"/>
    <x v="2"/>
    <x v="1"/>
    <s v="Mitsubishi"/>
    <x v="4"/>
    <x v="1"/>
  </r>
  <r>
    <n v="78861"/>
    <x v="1"/>
    <n v="80"/>
    <x v="1"/>
    <x v="0"/>
    <s v="Dodge"/>
    <x v="5"/>
    <x v="1"/>
  </r>
  <r>
    <n v="113105"/>
    <x v="0"/>
    <n v="76"/>
    <x v="1"/>
    <x v="3"/>
    <s v="Lincoln"/>
    <x v="3"/>
    <x v="1"/>
  </r>
  <r>
    <n v="94731"/>
    <x v="1"/>
    <n v="20"/>
    <x v="2"/>
    <x v="1"/>
    <s v="Other"/>
    <x v="8"/>
    <x v="0"/>
  </r>
  <r>
    <n v="132339"/>
    <x v="0"/>
    <n v="30"/>
    <x v="2"/>
    <x v="0"/>
    <s v="Hyundai"/>
    <x v="6"/>
    <x v="1"/>
  </r>
  <r>
    <n v="146803"/>
    <x v="0"/>
    <n v="33"/>
    <x v="0"/>
    <x v="0"/>
    <s v="Chevrolet"/>
    <x v="4"/>
    <x v="1"/>
  </r>
  <r>
    <n v="78406"/>
    <x v="1"/>
    <n v="29"/>
    <x v="2"/>
    <x v="2"/>
    <s v="Chrysler"/>
    <x v="4"/>
    <x v="0"/>
  </r>
  <r>
    <n v="28177"/>
    <x v="2"/>
    <n v="20"/>
    <x v="2"/>
    <x v="1"/>
    <s v="Mazda"/>
    <x v="4"/>
    <x v="1"/>
  </r>
  <r>
    <n v="141427"/>
    <x v="0"/>
    <n v="28"/>
    <x v="2"/>
    <x v="0"/>
    <s v="Hyundai"/>
    <x v="2"/>
    <x v="1"/>
  </r>
  <r>
    <n v="82984"/>
    <x v="1"/>
    <n v="32"/>
    <x v="0"/>
    <x v="1"/>
    <s v="Ram"/>
    <x v="0"/>
    <x v="0"/>
  </r>
  <r>
    <n v="44732"/>
    <x v="1"/>
    <n v="43"/>
    <x v="0"/>
    <x v="2"/>
    <s v="Mazda"/>
    <x v="3"/>
    <x v="1"/>
  </r>
  <r>
    <n v="90944"/>
    <x v="1"/>
    <n v="57"/>
    <x v="1"/>
    <x v="1"/>
    <s v="Jeep"/>
    <x v="8"/>
    <x v="0"/>
  </r>
  <r>
    <n v="72619"/>
    <x v="1"/>
    <n v="38"/>
    <x v="0"/>
    <x v="1"/>
    <s v="Other"/>
    <x v="1"/>
    <x v="0"/>
  </r>
  <r>
    <n v="125455"/>
    <x v="0"/>
    <n v="35"/>
    <x v="0"/>
    <x v="2"/>
    <s v="Chevrolet"/>
    <x v="6"/>
    <x v="1"/>
  </r>
  <r>
    <n v="125606"/>
    <x v="0"/>
    <n v="78"/>
    <x v="1"/>
    <x v="1"/>
    <s v="Toyota"/>
    <x v="3"/>
    <x v="1"/>
  </r>
  <r>
    <n v="78347"/>
    <x v="1"/>
    <n v="71"/>
    <x v="1"/>
    <x v="1"/>
    <s v="Other"/>
    <x v="5"/>
    <x v="0"/>
  </r>
  <r>
    <n v="150000"/>
    <x v="0"/>
    <n v="68"/>
    <x v="1"/>
    <x v="3"/>
    <s v="Jeep"/>
    <x v="8"/>
    <x v="1"/>
  </r>
  <r>
    <n v="115025"/>
    <x v="0"/>
    <n v="50"/>
    <x v="1"/>
    <x v="1"/>
    <s v="Buick"/>
    <x v="3"/>
    <x v="0"/>
  </r>
  <r>
    <n v="91505"/>
    <x v="1"/>
    <n v="59"/>
    <x v="1"/>
    <x v="0"/>
    <s v="Chevrolet"/>
    <x v="2"/>
    <x v="0"/>
  </r>
  <r>
    <n v="106772"/>
    <x v="0"/>
    <n v="65"/>
    <x v="1"/>
    <x v="3"/>
    <s v="Hyundai"/>
    <x v="4"/>
    <x v="1"/>
  </r>
  <r>
    <n v="33699"/>
    <x v="2"/>
    <n v="51"/>
    <x v="1"/>
    <x v="0"/>
    <s v="Ford"/>
    <x v="2"/>
    <x v="1"/>
  </r>
  <r>
    <n v="72550"/>
    <x v="1"/>
    <n v="75"/>
    <x v="1"/>
    <x v="0"/>
    <s v="Nissan"/>
    <x v="1"/>
    <x v="0"/>
  </r>
  <r>
    <n v="43680"/>
    <x v="1"/>
    <n v="37"/>
    <x v="0"/>
    <x v="1"/>
    <s v="Mazda"/>
    <x v="4"/>
    <x v="1"/>
  </r>
  <r>
    <n v="28243"/>
    <x v="2"/>
    <n v="37"/>
    <x v="0"/>
    <x v="3"/>
    <s v="Honda"/>
    <x v="0"/>
    <x v="1"/>
  </r>
  <r>
    <n v="39796"/>
    <x v="2"/>
    <n v="63"/>
    <x v="1"/>
    <x v="1"/>
    <s v="Chrysler"/>
    <x v="7"/>
    <x v="0"/>
  </r>
  <r>
    <n v="38598"/>
    <x v="2"/>
    <n v="25"/>
    <x v="2"/>
    <x v="1"/>
    <s v="Mazda"/>
    <x v="6"/>
    <x v="1"/>
  </r>
  <r>
    <n v="88790"/>
    <x v="1"/>
    <n v="40"/>
    <x v="0"/>
    <x v="0"/>
    <s v="Nissan"/>
    <x v="4"/>
    <x v="0"/>
  </r>
  <r>
    <n v="129180"/>
    <x v="0"/>
    <n v="48"/>
    <x v="1"/>
    <x v="2"/>
    <s v="Mitsubishi"/>
    <x v="2"/>
    <x v="1"/>
  </r>
  <r>
    <n v="118688"/>
    <x v="0"/>
    <n v="49"/>
    <x v="1"/>
    <x v="0"/>
    <s v="Kia"/>
    <x v="6"/>
    <x v="0"/>
  </r>
  <r>
    <n v="143774"/>
    <x v="0"/>
    <n v="33"/>
    <x v="0"/>
    <x v="2"/>
    <s v="Dodge"/>
    <x v="5"/>
    <x v="1"/>
  </r>
  <r>
    <n v="90342"/>
    <x v="1"/>
    <n v="57"/>
    <x v="1"/>
    <x v="2"/>
    <s v="Jeep"/>
    <x v="6"/>
    <x v="0"/>
  </r>
  <r>
    <n v="123966"/>
    <x v="0"/>
    <n v="32"/>
    <x v="0"/>
    <x v="2"/>
    <s v="Ram"/>
    <x v="7"/>
    <x v="1"/>
  </r>
  <r>
    <n v="31119"/>
    <x v="2"/>
    <n v="38"/>
    <x v="0"/>
    <x v="0"/>
    <s v="Honda"/>
    <x v="0"/>
    <x v="1"/>
  </r>
  <r>
    <n v="129127"/>
    <x v="0"/>
    <n v="73"/>
    <x v="1"/>
    <x v="0"/>
    <s v="Hyundai"/>
    <x v="1"/>
    <x v="1"/>
  </r>
  <r>
    <n v="140161"/>
    <x v="0"/>
    <n v="72"/>
    <x v="1"/>
    <x v="1"/>
    <s v="Dodge"/>
    <x v="0"/>
    <x v="1"/>
  </r>
  <r>
    <n v="111003"/>
    <x v="0"/>
    <n v="75"/>
    <x v="1"/>
    <x v="0"/>
    <s v="Hyundai"/>
    <x v="6"/>
    <x v="1"/>
  </r>
  <r>
    <n v="37928"/>
    <x v="2"/>
    <n v="80"/>
    <x v="1"/>
    <x v="0"/>
    <s v="BMW"/>
    <x v="4"/>
    <x v="0"/>
  </r>
  <r>
    <n v="122588"/>
    <x v="0"/>
    <n v="51"/>
    <x v="1"/>
    <x v="0"/>
    <s v="Lincoln"/>
    <x v="1"/>
    <x v="1"/>
  </r>
  <r>
    <n v="36667"/>
    <x v="2"/>
    <n v="25"/>
    <x v="2"/>
    <x v="0"/>
    <s v="Subaru"/>
    <x v="4"/>
    <x v="1"/>
  </r>
  <r>
    <n v="140989"/>
    <x v="0"/>
    <n v="35"/>
    <x v="0"/>
    <x v="0"/>
    <s v="Jeep"/>
    <x v="3"/>
    <x v="1"/>
  </r>
  <r>
    <n v="125952"/>
    <x v="0"/>
    <n v="48"/>
    <x v="1"/>
    <x v="0"/>
    <s v="Subaru"/>
    <x v="5"/>
    <x v="0"/>
  </r>
  <r>
    <n v="125262"/>
    <x v="0"/>
    <n v="50"/>
    <x v="1"/>
    <x v="2"/>
    <s v="Chevrolet"/>
    <x v="0"/>
    <x v="1"/>
  </r>
  <r>
    <n v="81814"/>
    <x v="1"/>
    <n v="28"/>
    <x v="2"/>
    <x v="2"/>
    <s v="Buick"/>
    <x v="2"/>
    <x v="0"/>
  </r>
  <r>
    <n v="136110"/>
    <x v="0"/>
    <n v="64"/>
    <x v="1"/>
    <x v="1"/>
    <s v="Jeep"/>
    <x v="8"/>
    <x v="1"/>
  </r>
  <r>
    <n v="30994"/>
    <x v="2"/>
    <n v="45"/>
    <x v="0"/>
    <x v="1"/>
    <s v="Mitsubishi"/>
    <x v="0"/>
    <x v="1"/>
  </r>
  <r>
    <n v="129996"/>
    <x v="0"/>
    <n v="49"/>
    <x v="1"/>
    <x v="0"/>
    <s v="Subaru"/>
    <x v="5"/>
    <x v="0"/>
  </r>
  <r>
    <n v="88382"/>
    <x v="1"/>
    <n v="36"/>
    <x v="0"/>
    <x v="3"/>
    <s v="BMW"/>
    <x v="2"/>
    <x v="0"/>
  </r>
  <r>
    <n v="100263"/>
    <x v="0"/>
    <n v="40"/>
    <x v="0"/>
    <x v="2"/>
    <s v="Ford"/>
    <x v="8"/>
    <x v="0"/>
  </r>
  <r>
    <n v="45603"/>
    <x v="1"/>
    <n v="59"/>
    <x v="1"/>
    <x v="0"/>
    <s v="Lincoln"/>
    <x v="1"/>
    <x v="1"/>
  </r>
  <r>
    <n v="113213"/>
    <x v="0"/>
    <n v="64"/>
    <x v="1"/>
    <x v="0"/>
    <s v="Nissan"/>
    <x v="0"/>
    <x v="1"/>
  </r>
  <r>
    <n v="44038"/>
    <x v="1"/>
    <n v="44"/>
    <x v="0"/>
    <x v="0"/>
    <s v="Mercedes Benz"/>
    <x v="3"/>
    <x v="1"/>
  </r>
  <r>
    <n v="143922"/>
    <x v="0"/>
    <n v="53"/>
    <x v="1"/>
    <x v="0"/>
    <s v="Jeep"/>
    <x v="0"/>
    <x v="1"/>
  </r>
  <r>
    <n v="113499"/>
    <x v="0"/>
    <n v="75"/>
    <x v="1"/>
    <x v="2"/>
    <s v="Chrysler"/>
    <x v="6"/>
    <x v="1"/>
  </r>
  <r>
    <n v="29989"/>
    <x v="2"/>
    <n v="60"/>
    <x v="1"/>
    <x v="0"/>
    <s v="Ram"/>
    <x v="3"/>
    <x v="1"/>
  </r>
  <r>
    <n v="74311"/>
    <x v="1"/>
    <n v="42"/>
    <x v="0"/>
    <x v="3"/>
    <s v="Chrysler"/>
    <x v="0"/>
    <x v="1"/>
  </r>
  <r>
    <n v="100882"/>
    <x v="0"/>
    <n v="32"/>
    <x v="0"/>
    <x v="0"/>
    <s v="Lincoln"/>
    <x v="1"/>
    <x v="0"/>
  </r>
  <r>
    <n v="102677"/>
    <x v="0"/>
    <n v="60"/>
    <x v="1"/>
    <x v="1"/>
    <s v="Other"/>
    <x v="1"/>
    <x v="1"/>
  </r>
  <r>
    <n v="52970"/>
    <x v="1"/>
    <n v="56"/>
    <x v="1"/>
    <x v="3"/>
    <s v="Toyota"/>
    <x v="2"/>
    <x v="1"/>
  </r>
  <r>
    <n v="36025"/>
    <x v="2"/>
    <n v="70"/>
    <x v="1"/>
    <x v="1"/>
    <s v="Nissan"/>
    <x v="5"/>
    <x v="0"/>
  </r>
  <r>
    <n v="131593"/>
    <x v="0"/>
    <n v="72"/>
    <x v="1"/>
    <x v="3"/>
    <s v="Chrysler"/>
    <x v="3"/>
    <x v="1"/>
  </r>
  <r>
    <n v="87099"/>
    <x v="1"/>
    <n v="25"/>
    <x v="2"/>
    <x v="3"/>
    <s v="Kia"/>
    <x v="7"/>
    <x v="0"/>
  </r>
  <r>
    <n v="24663"/>
    <x v="2"/>
    <n v="24"/>
    <x v="2"/>
    <x v="1"/>
    <s v="Cadillac"/>
    <x v="7"/>
    <x v="1"/>
  </r>
  <r>
    <n v="49134"/>
    <x v="1"/>
    <n v="55"/>
    <x v="1"/>
    <x v="2"/>
    <s v="Chevrolet"/>
    <x v="2"/>
    <x v="1"/>
  </r>
  <r>
    <n v="90514"/>
    <x v="1"/>
    <n v="52"/>
    <x v="1"/>
    <x v="2"/>
    <s v="Lincoln"/>
    <x v="7"/>
    <x v="0"/>
  </r>
  <r>
    <n v="121745"/>
    <x v="0"/>
    <n v="38"/>
    <x v="0"/>
    <x v="0"/>
    <s v="Jeep"/>
    <x v="8"/>
    <x v="1"/>
  </r>
  <r>
    <n v="116462"/>
    <x v="0"/>
    <n v="70"/>
    <x v="1"/>
    <x v="2"/>
    <s v="Kia"/>
    <x v="4"/>
    <x v="1"/>
  </r>
  <r>
    <n v="47522"/>
    <x v="1"/>
    <n v="72"/>
    <x v="1"/>
    <x v="0"/>
    <s v="Lincoln"/>
    <x v="3"/>
    <x v="0"/>
  </r>
  <r>
    <n v="29112"/>
    <x v="2"/>
    <n v="57"/>
    <x v="1"/>
    <x v="3"/>
    <s v="Hyundai"/>
    <x v="5"/>
    <x v="0"/>
  </r>
  <r>
    <n v="78420"/>
    <x v="1"/>
    <n v="26"/>
    <x v="2"/>
    <x v="3"/>
    <s v="Nissan"/>
    <x v="8"/>
    <x v="0"/>
  </r>
  <r>
    <n v="96045"/>
    <x v="1"/>
    <n v="54"/>
    <x v="1"/>
    <x v="1"/>
    <s v="Chrysler"/>
    <x v="8"/>
    <x v="0"/>
  </r>
  <r>
    <n v="20000"/>
    <x v="2"/>
    <n v="57"/>
    <x v="1"/>
    <x v="2"/>
    <s v="Buick"/>
    <x v="4"/>
    <x v="1"/>
  </r>
  <r>
    <n v="35662"/>
    <x v="2"/>
    <n v="67"/>
    <x v="1"/>
    <x v="0"/>
    <s v="Mazda"/>
    <x v="0"/>
    <x v="0"/>
  </r>
  <r>
    <n v="143815"/>
    <x v="0"/>
    <n v="49"/>
    <x v="1"/>
    <x v="3"/>
    <s v="Mazda"/>
    <x v="0"/>
    <x v="1"/>
  </r>
  <r>
    <n v="121537"/>
    <x v="0"/>
    <n v="44"/>
    <x v="0"/>
    <x v="1"/>
    <s v="Buick"/>
    <x v="2"/>
    <x v="0"/>
  </r>
  <r>
    <n v="120703"/>
    <x v="0"/>
    <n v="27"/>
    <x v="2"/>
    <x v="0"/>
    <s v="Other"/>
    <x v="1"/>
    <x v="1"/>
  </r>
  <r>
    <n v="121676"/>
    <x v="0"/>
    <n v="74"/>
    <x v="1"/>
    <x v="0"/>
    <s v="Subaru"/>
    <x v="1"/>
    <x v="1"/>
  </r>
  <r>
    <n v="113467"/>
    <x v="0"/>
    <n v="71"/>
    <x v="1"/>
    <x v="3"/>
    <s v="Ford"/>
    <x v="5"/>
    <x v="1"/>
  </r>
  <r>
    <n v="119487"/>
    <x v="0"/>
    <n v="65"/>
    <x v="1"/>
    <x v="2"/>
    <s v="Dodge"/>
    <x v="1"/>
    <x v="1"/>
  </r>
  <r>
    <n v="108526"/>
    <x v="0"/>
    <n v="41"/>
    <x v="0"/>
    <x v="1"/>
    <s v="Kia"/>
    <x v="7"/>
    <x v="0"/>
  </r>
  <r>
    <n v="118339"/>
    <x v="0"/>
    <n v="51"/>
    <x v="1"/>
    <x v="0"/>
    <s v="Subaru"/>
    <x v="1"/>
    <x v="0"/>
  </r>
  <r>
    <n v="137207"/>
    <x v="0"/>
    <n v="43"/>
    <x v="0"/>
    <x v="2"/>
    <s v="Kia"/>
    <x v="3"/>
    <x v="1"/>
  </r>
  <r>
    <n v="105005"/>
    <x v="0"/>
    <n v="47"/>
    <x v="1"/>
    <x v="0"/>
    <s v="Jeep"/>
    <x v="3"/>
    <x v="0"/>
  </r>
  <r>
    <n v="80309"/>
    <x v="1"/>
    <n v="68"/>
    <x v="1"/>
    <x v="1"/>
    <s v="Cadillac"/>
    <x v="3"/>
    <x v="1"/>
  </r>
  <r>
    <n v="78854"/>
    <x v="1"/>
    <n v="64"/>
    <x v="1"/>
    <x v="0"/>
    <s v="Dodge"/>
    <x v="3"/>
    <x v="1"/>
  </r>
  <r>
    <n v="63018"/>
    <x v="1"/>
    <n v="39"/>
    <x v="0"/>
    <x v="1"/>
    <s v="Ford"/>
    <x v="1"/>
    <x v="1"/>
  </r>
  <r>
    <n v="29903"/>
    <x v="2"/>
    <n v="29"/>
    <x v="2"/>
    <x v="1"/>
    <s v="Ford"/>
    <x v="1"/>
    <x v="1"/>
  </r>
  <r>
    <n v="50653"/>
    <x v="1"/>
    <n v="47"/>
    <x v="1"/>
    <x v="3"/>
    <s v="Chevrolet"/>
    <x v="0"/>
    <x v="1"/>
  </r>
  <r>
    <n v="83031"/>
    <x v="1"/>
    <n v="77"/>
    <x v="1"/>
    <x v="3"/>
    <s v="Chevrolet"/>
    <x v="5"/>
    <x v="1"/>
  </r>
  <r>
    <n v="142914"/>
    <x v="0"/>
    <n v="38"/>
    <x v="0"/>
    <x v="0"/>
    <s v="Subaru"/>
    <x v="7"/>
    <x v="1"/>
  </r>
  <r>
    <n v="32427"/>
    <x v="2"/>
    <n v="49"/>
    <x v="1"/>
    <x v="0"/>
    <s v="BMW"/>
    <x v="7"/>
    <x v="1"/>
  </r>
  <r>
    <n v="69905"/>
    <x v="1"/>
    <n v="48"/>
    <x v="1"/>
    <x v="0"/>
    <s v="Mercedes Benz"/>
    <x v="7"/>
    <x v="1"/>
  </r>
  <r>
    <n v="121143"/>
    <x v="0"/>
    <n v="76"/>
    <x v="1"/>
    <x v="0"/>
    <s v="Hyundai"/>
    <x v="8"/>
    <x v="1"/>
  </r>
  <r>
    <n v="147342"/>
    <x v="0"/>
    <n v="42"/>
    <x v="0"/>
    <x v="3"/>
    <s v="Dodge"/>
    <x v="5"/>
    <x v="1"/>
  </r>
  <r>
    <n v="137234"/>
    <x v="0"/>
    <n v="24"/>
    <x v="2"/>
    <x v="3"/>
    <s v="Subaru"/>
    <x v="0"/>
    <x v="1"/>
  </r>
  <r>
    <n v="90906"/>
    <x v="1"/>
    <n v="58"/>
    <x v="1"/>
    <x v="3"/>
    <s v="Toyota"/>
    <x v="2"/>
    <x v="0"/>
  </r>
  <r>
    <n v="76265"/>
    <x v="1"/>
    <n v="28"/>
    <x v="2"/>
    <x v="0"/>
    <s v="BMW"/>
    <x v="7"/>
    <x v="0"/>
  </r>
  <r>
    <n v="140371"/>
    <x v="0"/>
    <n v="47"/>
    <x v="1"/>
    <x v="3"/>
    <s v="Mazda"/>
    <x v="2"/>
    <x v="1"/>
  </r>
  <r>
    <n v="100624"/>
    <x v="0"/>
    <n v="35"/>
    <x v="0"/>
    <x v="1"/>
    <s v="Hyundai"/>
    <x v="2"/>
    <x v="1"/>
  </r>
  <r>
    <n v="104124"/>
    <x v="0"/>
    <n v="36"/>
    <x v="0"/>
    <x v="2"/>
    <s v="Mercedes Benz"/>
    <x v="7"/>
    <x v="1"/>
  </r>
  <r>
    <n v="85467"/>
    <x v="1"/>
    <n v="26"/>
    <x v="2"/>
    <x v="0"/>
    <s v="Mazda"/>
    <x v="5"/>
    <x v="0"/>
  </r>
  <r>
    <n v="60326"/>
    <x v="1"/>
    <n v="77"/>
    <x v="1"/>
    <x v="3"/>
    <s v="Dodge"/>
    <x v="7"/>
    <x v="0"/>
  </r>
  <r>
    <n v="127615"/>
    <x v="0"/>
    <n v="30"/>
    <x v="2"/>
    <x v="0"/>
    <s v="Lincoln"/>
    <x v="5"/>
    <x v="1"/>
  </r>
  <r>
    <n v="83262"/>
    <x v="1"/>
    <n v="62"/>
    <x v="1"/>
    <x v="3"/>
    <s v="Ford"/>
    <x v="0"/>
    <x v="1"/>
  </r>
  <r>
    <n v="37541"/>
    <x v="2"/>
    <n v="47"/>
    <x v="1"/>
    <x v="2"/>
    <s v="Mitsubishi"/>
    <x v="7"/>
    <x v="1"/>
  </r>
  <r>
    <n v="59309"/>
    <x v="1"/>
    <n v="73"/>
    <x v="1"/>
    <x v="1"/>
    <s v="BMW"/>
    <x v="8"/>
    <x v="0"/>
  </r>
  <r>
    <n v="132352"/>
    <x v="0"/>
    <n v="57"/>
    <x v="1"/>
    <x v="3"/>
    <s v="Toyota"/>
    <x v="5"/>
    <x v="1"/>
  </r>
  <r>
    <n v="72777"/>
    <x v="1"/>
    <n v="34"/>
    <x v="0"/>
    <x v="0"/>
    <s v="Toyota"/>
    <x v="8"/>
    <x v="0"/>
  </r>
  <r>
    <n v="125789"/>
    <x v="0"/>
    <n v="26"/>
    <x v="2"/>
    <x v="2"/>
    <s v="Nissan"/>
    <x v="3"/>
    <x v="1"/>
  </r>
  <r>
    <n v="60131"/>
    <x v="1"/>
    <n v="38"/>
    <x v="0"/>
    <x v="1"/>
    <s v="Hyundai"/>
    <x v="5"/>
    <x v="1"/>
  </r>
  <r>
    <n v="122247"/>
    <x v="0"/>
    <n v="65"/>
    <x v="1"/>
    <x v="0"/>
    <s v="Chevrolet"/>
    <x v="7"/>
    <x v="1"/>
  </r>
  <r>
    <n v="64458"/>
    <x v="1"/>
    <n v="43"/>
    <x v="0"/>
    <x v="0"/>
    <s v="Chevrolet"/>
    <x v="0"/>
    <x v="1"/>
  </r>
  <r>
    <n v="116736"/>
    <x v="0"/>
    <n v="28"/>
    <x v="2"/>
    <x v="0"/>
    <s v="Mitsubishi"/>
    <x v="8"/>
    <x v="1"/>
  </r>
  <r>
    <n v="25747"/>
    <x v="2"/>
    <n v="36"/>
    <x v="0"/>
    <x v="1"/>
    <s v="Buick"/>
    <x v="3"/>
    <x v="1"/>
  </r>
  <r>
    <n v="87244"/>
    <x v="1"/>
    <n v="43"/>
    <x v="0"/>
    <x v="0"/>
    <s v="Kia"/>
    <x v="4"/>
    <x v="0"/>
  </r>
  <r>
    <n v="69845"/>
    <x v="1"/>
    <n v="29"/>
    <x v="2"/>
    <x v="0"/>
    <s v="BMW"/>
    <x v="4"/>
    <x v="0"/>
  </r>
  <r>
    <n v="78196"/>
    <x v="1"/>
    <n v="44"/>
    <x v="0"/>
    <x v="3"/>
    <s v="Mazda"/>
    <x v="1"/>
    <x v="0"/>
  </r>
  <r>
    <n v="35153"/>
    <x v="2"/>
    <n v="67"/>
    <x v="1"/>
    <x v="3"/>
    <s v="Lincoln"/>
    <x v="3"/>
    <x v="0"/>
  </r>
  <r>
    <n v="24391"/>
    <x v="2"/>
    <n v="53"/>
    <x v="1"/>
    <x v="1"/>
    <s v="Dodge"/>
    <x v="4"/>
    <x v="1"/>
  </r>
  <r>
    <n v="88234"/>
    <x v="1"/>
    <n v="25"/>
    <x v="2"/>
    <x v="0"/>
    <s v="BMW"/>
    <x v="1"/>
    <x v="0"/>
  </r>
  <r>
    <n v="38991"/>
    <x v="2"/>
    <n v="57"/>
    <x v="1"/>
    <x v="1"/>
    <s v="Mitsubishi"/>
    <x v="6"/>
    <x v="0"/>
  </r>
  <r>
    <n v="121233"/>
    <x v="0"/>
    <n v="42"/>
    <x v="0"/>
    <x v="1"/>
    <s v="Toyota"/>
    <x v="8"/>
    <x v="0"/>
  </r>
  <r>
    <n v="91320"/>
    <x v="1"/>
    <n v="76"/>
    <x v="1"/>
    <x v="0"/>
    <s v="Jeep"/>
    <x v="3"/>
    <x v="1"/>
  </r>
  <r>
    <n v="52004"/>
    <x v="1"/>
    <n v="76"/>
    <x v="1"/>
    <x v="0"/>
    <s v="Mercedes Benz"/>
    <x v="8"/>
    <x v="0"/>
  </r>
  <r>
    <n v="83457"/>
    <x v="1"/>
    <n v="44"/>
    <x v="0"/>
    <x v="0"/>
    <s v="Ram"/>
    <x v="7"/>
    <x v="0"/>
  </r>
  <r>
    <n v="102495"/>
    <x v="0"/>
    <n v="68"/>
    <x v="1"/>
    <x v="1"/>
    <s v="Kia"/>
    <x v="3"/>
    <x v="1"/>
  </r>
  <r>
    <n v="89459"/>
    <x v="1"/>
    <n v="25"/>
    <x v="2"/>
    <x v="0"/>
    <s v="Mazda"/>
    <x v="4"/>
    <x v="0"/>
  </r>
  <r>
    <n v="57055"/>
    <x v="1"/>
    <n v="27"/>
    <x v="2"/>
    <x v="0"/>
    <s v="Buick"/>
    <x v="2"/>
    <x v="0"/>
  </r>
  <r>
    <n v="37951"/>
    <x v="2"/>
    <n v="56"/>
    <x v="1"/>
    <x v="3"/>
    <s v="Lincoln"/>
    <x v="2"/>
    <x v="1"/>
  </r>
  <r>
    <n v="26279"/>
    <x v="2"/>
    <n v="52"/>
    <x v="1"/>
    <x v="0"/>
    <s v="Dodge"/>
    <x v="4"/>
    <x v="1"/>
  </r>
  <r>
    <n v="67434"/>
    <x v="1"/>
    <n v="53"/>
    <x v="1"/>
    <x v="3"/>
    <s v="Jeep"/>
    <x v="3"/>
    <x v="1"/>
  </r>
  <r>
    <n v="58388"/>
    <x v="1"/>
    <n v="30"/>
    <x v="2"/>
    <x v="1"/>
    <s v="Mercedes Benz"/>
    <x v="1"/>
    <x v="0"/>
  </r>
  <r>
    <n v="126217"/>
    <x v="0"/>
    <n v="30"/>
    <x v="2"/>
    <x v="3"/>
    <s v="Cadillac"/>
    <x v="6"/>
    <x v="1"/>
  </r>
  <r>
    <n v="109061"/>
    <x v="0"/>
    <n v="72"/>
    <x v="1"/>
    <x v="1"/>
    <s v="Buick"/>
    <x v="3"/>
    <x v="1"/>
  </r>
  <r>
    <n v="69205"/>
    <x v="1"/>
    <n v="67"/>
    <x v="1"/>
    <x v="1"/>
    <s v="Chrysler"/>
    <x v="1"/>
    <x v="0"/>
  </r>
  <r>
    <n v="37608"/>
    <x v="2"/>
    <n v="56"/>
    <x v="1"/>
    <x v="3"/>
    <s v="Mazda"/>
    <x v="2"/>
    <x v="1"/>
  </r>
  <r>
    <n v="105466"/>
    <x v="0"/>
    <n v="70"/>
    <x v="1"/>
    <x v="0"/>
    <s v="BMW"/>
    <x v="4"/>
    <x v="1"/>
  </r>
  <r>
    <n v="60956"/>
    <x v="1"/>
    <n v="71"/>
    <x v="1"/>
    <x v="0"/>
    <s v="Buick"/>
    <x v="4"/>
    <x v="0"/>
  </r>
  <r>
    <n v="72201"/>
    <x v="1"/>
    <n v="51"/>
    <x v="1"/>
    <x v="0"/>
    <s v="Jeep"/>
    <x v="4"/>
    <x v="1"/>
  </r>
  <r>
    <n v="106188"/>
    <x v="0"/>
    <n v="23"/>
    <x v="2"/>
    <x v="2"/>
    <s v="Kia"/>
    <x v="5"/>
    <x v="1"/>
  </r>
  <r>
    <n v="86434"/>
    <x v="1"/>
    <n v="25"/>
    <x v="2"/>
    <x v="3"/>
    <s v="BMW"/>
    <x v="1"/>
    <x v="0"/>
  </r>
  <r>
    <n v="76659"/>
    <x v="1"/>
    <n v="77"/>
    <x v="1"/>
    <x v="1"/>
    <s v="Ram"/>
    <x v="8"/>
    <x v="0"/>
  </r>
  <r>
    <n v="119784"/>
    <x v="0"/>
    <n v="55"/>
    <x v="1"/>
    <x v="0"/>
    <s v="Hyundai"/>
    <x v="6"/>
    <x v="0"/>
  </r>
  <r>
    <n v="92990"/>
    <x v="1"/>
    <n v="32"/>
    <x v="0"/>
    <x v="0"/>
    <s v="Hyundai"/>
    <x v="2"/>
    <x v="0"/>
  </r>
  <r>
    <n v="110381"/>
    <x v="0"/>
    <n v="43"/>
    <x v="0"/>
    <x v="1"/>
    <s v="Toyota"/>
    <x v="5"/>
    <x v="0"/>
  </r>
  <r>
    <n v="146965"/>
    <x v="0"/>
    <n v="69"/>
    <x v="1"/>
    <x v="1"/>
    <s v="Cadillac"/>
    <x v="6"/>
    <x v="1"/>
  </r>
  <r>
    <n v="37538"/>
    <x v="2"/>
    <n v="68"/>
    <x v="1"/>
    <x v="0"/>
    <s v="Other"/>
    <x v="4"/>
    <x v="0"/>
  </r>
  <r>
    <n v="114582"/>
    <x v="0"/>
    <n v="67"/>
    <x v="1"/>
    <x v="3"/>
    <s v="Lincoln"/>
    <x v="1"/>
    <x v="1"/>
  </r>
  <r>
    <n v="129179"/>
    <x v="0"/>
    <n v="43"/>
    <x v="0"/>
    <x v="3"/>
    <s v="Ford"/>
    <x v="3"/>
    <x v="1"/>
  </r>
  <r>
    <n v="131218"/>
    <x v="0"/>
    <n v="52"/>
    <x v="1"/>
    <x v="1"/>
    <s v="Mazda"/>
    <x v="1"/>
    <x v="1"/>
  </r>
  <r>
    <n v="84549"/>
    <x v="1"/>
    <n v="43"/>
    <x v="0"/>
    <x v="0"/>
    <s v="Mitsubishi"/>
    <x v="5"/>
    <x v="0"/>
  </r>
  <r>
    <n v="111890"/>
    <x v="0"/>
    <n v="56"/>
    <x v="1"/>
    <x v="2"/>
    <s v="Nissan"/>
    <x v="1"/>
    <x v="0"/>
  </r>
  <r>
    <n v="149255"/>
    <x v="0"/>
    <n v="68"/>
    <x v="1"/>
    <x v="3"/>
    <s v="Toyota"/>
    <x v="4"/>
    <x v="1"/>
  </r>
  <r>
    <n v="110052"/>
    <x v="0"/>
    <n v="51"/>
    <x v="1"/>
    <x v="0"/>
    <s v="Lincoln"/>
    <x v="8"/>
    <x v="0"/>
  </r>
  <r>
    <n v="47961"/>
    <x v="1"/>
    <n v="41"/>
    <x v="0"/>
    <x v="0"/>
    <s v="Other"/>
    <x v="0"/>
    <x v="1"/>
  </r>
  <r>
    <n v="149107"/>
    <x v="0"/>
    <n v="57"/>
    <x v="1"/>
    <x v="0"/>
    <s v="Chevrolet"/>
    <x v="4"/>
    <x v="1"/>
  </r>
  <r>
    <n v="71643"/>
    <x v="1"/>
    <n v="45"/>
    <x v="0"/>
    <x v="0"/>
    <s v="Other"/>
    <x v="8"/>
    <x v="1"/>
  </r>
  <r>
    <n v="50040"/>
    <x v="1"/>
    <n v="76"/>
    <x v="1"/>
    <x v="1"/>
    <s v="Jeep"/>
    <x v="8"/>
    <x v="0"/>
  </r>
  <r>
    <n v="133881"/>
    <x v="0"/>
    <n v="76"/>
    <x v="1"/>
    <x v="2"/>
    <s v="Buick"/>
    <x v="8"/>
    <x v="1"/>
  </r>
  <r>
    <n v="104223"/>
    <x v="0"/>
    <n v="73"/>
    <x v="1"/>
    <x v="0"/>
    <s v="Kia"/>
    <x v="3"/>
    <x v="1"/>
  </r>
  <r>
    <n v="67975"/>
    <x v="1"/>
    <n v="42"/>
    <x v="0"/>
    <x v="2"/>
    <s v="Subaru"/>
    <x v="7"/>
    <x v="1"/>
  </r>
  <r>
    <n v="122166"/>
    <x v="0"/>
    <n v="51"/>
    <x v="1"/>
    <x v="2"/>
    <s v="Buick"/>
    <x v="0"/>
    <x v="0"/>
  </r>
  <r>
    <n v="138291"/>
    <x v="0"/>
    <n v="62"/>
    <x v="1"/>
    <x v="1"/>
    <s v="Toyota"/>
    <x v="0"/>
    <x v="1"/>
  </r>
  <r>
    <n v="101875"/>
    <x v="0"/>
    <n v="32"/>
    <x v="0"/>
    <x v="0"/>
    <s v="Nissan"/>
    <x v="0"/>
    <x v="1"/>
  </r>
  <r>
    <n v="134311"/>
    <x v="0"/>
    <n v="43"/>
    <x v="0"/>
    <x v="1"/>
    <s v="Kia"/>
    <x v="7"/>
    <x v="1"/>
  </r>
  <r>
    <n v="120677"/>
    <x v="0"/>
    <n v="62"/>
    <x v="1"/>
    <x v="3"/>
    <s v="Chevrolet"/>
    <x v="8"/>
    <x v="1"/>
  </r>
  <r>
    <n v="130847"/>
    <x v="0"/>
    <n v="38"/>
    <x v="0"/>
    <x v="3"/>
    <s v="Ford"/>
    <x v="2"/>
    <x v="1"/>
  </r>
  <r>
    <n v="121640"/>
    <x v="0"/>
    <n v="77"/>
    <x v="1"/>
    <x v="0"/>
    <s v="Mazda"/>
    <x v="2"/>
    <x v="1"/>
  </r>
  <r>
    <n v="119714"/>
    <x v="0"/>
    <n v="29"/>
    <x v="2"/>
    <x v="1"/>
    <s v="Dodge"/>
    <x v="1"/>
    <x v="1"/>
  </r>
  <r>
    <n v="139210"/>
    <x v="0"/>
    <n v="37"/>
    <x v="0"/>
    <x v="3"/>
    <s v="Ford"/>
    <x v="8"/>
    <x v="1"/>
  </r>
  <r>
    <n v="55612"/>
    <x v="1"/>
    <n v="65"/>
    <x v="1"/>
    <x v="2"/>
    <s v="Kia"/>
    <x v="8"/>
    <x v="0"/>
  </r>
  <r>
    <n v="61729"/>
    <x v="1"/>
    <n v="25"/>
    <x v="2"/>
    <x v="3"/>
    <s v="Cadillac"/>
    <x v="0"/>
    <x v="0"/>
  </r>
  <r>
    <n v="42641"/>
    <x v="1"/>
    <n v="43"/>
    <x v="0"/>
    <x v="0"/>
    <s v="Hyundai"/>
    <x v="5"/>
    <x v="1"/>
  </r>
  <r>
    <n v="87567"/>
    <x v="1"/>
    <n v="33"/>
    <x v="0"/>
    <x v="1"/>
    <s v="Hyundai"/>
    <x v="3"/>
    <x v="0"/>
  </r>
  <r>
    <n v="116632"/>
    <x v="0"/>
    <n v="22"/>
    <x v="2"/>
    <x v="0"/>
    <s v="Mitsubishi"/>
    <x v="0"/>
    <x v="1"/>
  </r>
  <r>
    <n v="105333"/>
    <x v="0"/>
    <n v="24"/>
    <x v="2"/>
    <x v="1"/>
    <s v="Toyota"/>
    <x v="6"/>
    <x v="1"/>
  </r>
  <r>
    <n v="74892"/>
    <x v="1"/>
    <n v="80"/>
    <x v="1"/>
    <x v="2"/>
    <s v="Toyota"/>
    <x v="6"/>
    <x v="0"/>
  </r>
  <r>
    <n v="61815"/>
    <x v="1"/>
    <n v="60"/>
    <x v="1"/>
    <x v="3"/>
    <s v="Honda"/>
    <x v="3"/>
    <x v="1"/>
  </r>
  <r>
    <n v="103218"/>
    <x v="0"/>
    <n v="32"/>
    <x v="0"/>
    <x v="3"/>
    <s v="Kia"/>
    <x v="5"/>
    <x v="1"/>
  </r>
  <r>
    <n v="20000"/>
    <x v="2"/>
    <n v="61"/>
    <x v="1"/>
    <x v="0"/>
    <s v="Dodge"/>
    <x v="2"/>
    <x v="1"/>
  </r>
  <r>
    <n v="93564"/>
    <x v="1"/>
    <n v="30"/>
    <x v="2"/>
    <x v="2"/>
    <s v="Mercedes Benz"/>
    <x v="0"/>
    <x v="0"/>
  </r>
  <r>
    <n v="67254"/>
    <x v="1"/>
    <n v="43"/>
    <x v="0"/>
    <x v="0"/>
    <s v="Chevrolet"/>
    <x v="7"/>
    <x v="1"/>
  </r>
  <r>
    <n v="49347"/>
    <x v="1"/>
    <n v="34"/>
    <x v="0"/>
    <x v="0"/>
    <s v="Kia"/>
    <x v="1"/>
    <x v="0"/>
  </r>
  <r>
    <n v="109351"/>
    <x v="0"/>
    <n v="42"/>
    <x v="0"/>
    <x v="2"/>
    <s v="Chrysler"/>
    <x v="0"/>
    <x v="0"/>
  </r>
  <r>
    <n v="145494"/>
    <x v="0"/>
    <n v="34"/>
    <x v="0"/>
    <x v="2"/>
    <s v="Dodge"/>
    <x v="1"/>
    <x v="1"/>
  </r>
  <r>
    <n v="49798"/>
    <x v="1"/>
    <n v="60"/>
    <x v="1"/>
    <x v="0"/>
    <s v="BMW"/>
    <x v="5"/>
    <x v="1"/>
  </r>
  <r>
    <n v="26995"/>
    <x v="2"/>
    <n v="50"/>
    <x v="1"/>
    <x v="0"/>
    <s v="Mitsubishi"/>
    <x v="3"/>
    <x v="1"/>
  </r>
  <r>
    <n v="74124"/>
    <x v="1"/>
    <n v="45"/>
    <x v="0"/>
    <x v="3"/>
    <s v="Chevrolet"/>
    <x v="3"/>
    <x v="1"/>
  </r>
  <r>
    <n v="133351"/>
    <x v="0"/>
    <n v="27"/>
    <x v="2"/>
    <x v="1"/>
    <s v="Nissan"/>
    <x v="7"/>
    <x v="1"/>
  </r>
  <r>
    <n v="42205"/>
    <x v="1"/>
    <n v="66"/>
    <x v="1"/>
    <x v="1"/>
    <s v="Cadillac"/>
    <x v="3"/>
    <x v="0"/>
  </r>
  <r>
    <n v="48171"/>
    <x v="1"/>
    <n v="64"/>
    <x v="1"/>
    <x v="2"/>
    <s v="Kia"/>
    <x v="7"/>
    <x v="0"/>
  </r>
  <r>
    <n v="73274"/>
    <x v="1"/>
    <n v="21"/>
    <x v="2"/>
    <x v="3"/>
    <s v="Ford"/>
    <x v="5"/>
    <x v="0"/>
  </r>
  <r>
    <n v="144931"/>
    <x v="0"/>
    <n v="43"/>
    <x v="0"/>
    <x v="3"/>
    <s v="Buick"/>
    <x v="2"/>
    <x v="1"/>
  </r>
  <r>
    <n v="98201"/>
    <x v="1"/>
    <n v="49"/>
    <x v="1"/>
    <x v="0"/>
    <s v="Buick"/>
    <x v="5"/>
    <x v="0"/>
  </r>
  <r>
    <n v="105877"/>
    <x v="0"/>
    <n v="56"/>
    <x v="1"/>
    <x v="0"/>
    <s v="Ford"/>
    <x v="2"/>
    <x v="0"/>
  </r>
  <r>
    <n v="98969"/>
    <x v="1"/>
    <n v="52"/>
    <x v="1"/>
    <x v="0"/>
    <s v="Subaru"/>
    <x v="0"/>
    <x v="0"/>
  </r>
  <r>
    <n v="83159"/>
    <x v="1"/>
    <n v="53"/>
    <x v="1"/>
    <x v="3"/>
    <s v="BMW"/>
    <x v="3"/>
    <x v="0"/>
  </r>
  <r>
    <n v="83400"/>
    <x v="1"/>
    <n v="21"/>
    <x v="2"/>
    <x v="0"/>
    <s v="Kia"/>
    <x v="7"/>
    <x v="0"/>
  </r>
  <r>
    <n v="45422"/>
    <x v="1"/>
    <n v="80"/>
    <x v="1"/>
    <x v="3"/>
    <s v="Chevrolet"/>
    <x v="3"/>
    <x v="0"/>
  </r>
  <r>
    <n v="20000"/>
    <x v="2"/>
    <n v="34"/>
    <x v="0"/>
    <x v="1"/>
    <s v="Honda"/>
    <x v="1"/>
    <x v="1"/>
  </r>
  <r>
    <n v="54787"/>
    <x v="1"/>
    <n v="64"/>
    <x v="1"/>
    <x v="0"/>
    <s v="Mazda"/>
    <x v="2"/>
    <x v="0"/>
  </r>
  <r>
    <n v="46567"/>
    <x v="1"/>
    <n v="45"/>
    <x v="0"/>
    <x v="0"/>
    <s v="Kia"/>
    <x v="2"/>
    <x v="1"/>
  </r>
  <r>
    <n v="20000"/>
    <x v="2"/>
    <n v="79"/>
    <x v="1"/>
    <x v="0"/>
    <s v="Mazda"/>
    <x v="6"/>
    <x v="1"/>
  </r>
  <r>
    <n v="32308"/>
    <x v="2"/>
    <n v="42"/>
    <x v="0"/>
    <x v="3"/>
    <s v="Chevrolet"/>
    <x v="4"/>
    <x v="1"/>
  </r>
  <r>
    <n v="107050"/>
    <x v="0"/>
    <n v="67"/>
    <x v="1"/>
    <x v="2"/>
    <s v="BMW"/>
    <x v="7"/>
    <x v="1"/>
  </r>
  <r>
    <n v="20957"/>
    <x v="2"/>
    <n v="59"/>
    <x v="1"/>
    <x v="0"/>
    <s v="Mazda"/>
    <x v="8"/>
    <x v="1"/>
  </r>
  <r>
    <n v="28714"/>
    <x v="2"/>
    <n v="29"/>
    <x v="2"/>
    <x v="2"/>
    <s v="Buick"/>
    <x v="1"/>
    <x v="1"/>
  </r>
  <r>
    <n v="53875"/>
    <x v="1"/>
    <n v="21"/>
    <x v="2"/>
    <x v="0"/>
    <s v="Mitsubishi"/>
    <x v="5"/>
    <x v="0"/>
  </r>
  <r>
    <n v="53549"/>
    <x v="1"/>
    <n v="20"/>
    <x v="2"/>
    <x v="2"/>
    <s v="Mercedes Benz"/>
    <x v="0"/>
    <x v="1"/>
  </r>
  <r>
    <n v="87547"/>
    <x v="1"/>
    <n v="78"/>
    <x v="1"/>
    <x v="3"/>
    <s v="Subaru"/>
    <x v="4"/>
    <x v="1"/>
  </r>
  <r>
    <n v="59234"/>
    <x v="1"/>
    <n v="66"/>
    <x v="1"/>
    <x v="3"/>
    <s v="Subaru"/>
    <x v="3"/>
    <x v="0"/>
  </r>
  <r>
    <n v="105068"/>
    <x v="0"/>
    <n v="26"/>
    <x v="2"/>
    <x v="2"/>
    <s v="Mazda"/>
    <x v="6"/>
    <x v="1"/>
  </r>
  <r>
    <n v="91151"/>
    <x v="1"/>
    <n v="64"/>
    <x v="1"/>
    <x v="2"/>
    <s v="Toyota"/>
    <x v="0"/>
    <x v="1"/>
  </r>
  <r>
    <n v="114461"/>
    <x v="0"/>
    <n v="54"/>
    <x v="1"/>
    <x v="1"/>
    <s v="Nissan"/>
    <x v="0"/>
    <x v="0"/>
  </r>
  <r>
    <n v="60126"/>
    <x v="1"/>
    <n v="57"/>
    <x v="1"/>
    <x v="0"/>
    <s v="Chrysler"/>
    <x v="6"/>
    <x v="1"/>
  </r>
  <r>
    <n v="57969"/>
    <x v="1"/>
    <n v="42"/>
    <x v="0"/>
    <x v="0"/>
    <s v="Mercedes Benz"/>
    <x v="4"/>
    <x v="1"/>
  </r>
  <r>
    <n v="75346"/>
    <x v="1"/>
    <n v="43"/>
    <x v="0"/>
    <x v="0"/>
    <s v="Mitsubishi"/>
    <x v="1"/>
    <x v="1"/>
  </r>
  <r>
    <n v="43627"/>
    <x v="1"/>
    <n v="67"/>
    <x v="1"/>
    <x v="0"/>
    <s v="Dodge"/>
    <x v="4"/>
    <x v="0"/>
  </r>
  <r>
    <n v="149848"/>
    <x v="0"/>
    <n v="33"/>
    <x v="0"/>
    <x v="3"/>
    <s v="Toyota"/>
    <x v="4"/>
    <x v="1"/>
  </r>
  <r>
    <n v="66955"/>
    <x v="1"/>
    <n v="80"/>
    <x v="1"/>
    <x v="0"/>
    <s v="Buick"/>
    <x v="5"/>
    <x v="0"/>
  </r>
  <r>
    <n v="105042"/>
    <x v="0"/>
    <n v="36"/>
    <x v="0"/>
    <x v="2"/>
    <s v="Dodge"/>
    <x v="7"/>
    <x v="0"/>
  </r>
  <r>
    <n v="132982"/>
    <x v="0"/>
    <n v="78"/>
    <x v="1"/>
    <x v="1"/>
    <s v="BMW"/>
    <x v="7"/>
    <x v="1"/>
  </r>
  <r>
    <n v="29767"/>
    <x v="2"/>
    <n v="67"/>
    <x v="1"/>
    <x v="0"/>
    <s v="Toyota"/>
    <x v="8"/>
    <x v="0"/>
  </r>
  <r>
    <n v="64204"/>
    <x v="1"/>
    <n v="37"/>
    <x v="0"/>
    <x v="0"/>
    <s v="Mitsubishi"/>
    <x v="1"/>
    <x v="0"/>
  </r>
  <r>
    <n v="134424"/>
    <x v="0"/>
    <n v="40"/>
    <x v="0"/>
    <x v="0"/>
    <s v="Mercedes Benz"/>
    <x v="2"/>
    <x v="1"/>
  </r>
  <r>
    <n v="82598"/>
    <x v="1"/>
    <n v="48"/>
    <x v="1"/>
    <x v="0"/>
    <s v="Kia"/>
    <x v="2"/>
    <x v="0"/>
  </r>
  <r>
    <n v="147799"/>
    <x v="0"/>
    <n v="76"/>
    <x v="1"/>
    <x v="3"/>
    <s v="Subaru"/>
    <x v="8"/>
    <x v="1"/>
  </r>
  <r>
    <n v="87250"/>
    <x v="1"/>
    <n v="43"/>
    <x v="0"/>
    <x v="0"/>
    <s v="Mercedes Benz"/>
    <x v="8"/>
    <x v="0"/>
  </r>
  <r>
    <n v="75140"/>
    <x v="1"/>
    <n v="47"/>
    <x v="1"/>
    <x v="2"/>
    <s v="Jeep"/>
    <x v="0"/>
    <x v="0"/>
  </r>
  <r>
    <n v="139763"/>
    <x v="0"/>
    <n v="43"/>
    <x v="0"/>
    <x v="3"/>
    <s v="Nissan"/>
    <x v="7"/>
    <x v="1"/>
  </r>
  <r>
    <n v="52926"/>
    <x v="1"/>
    <n v="53"/>
    <x v="1"/>
    <x v="0"/>
    <s v="Honda"/>
    <x v="6"/>
    <x v="1"/>
  </r>
  <r>
    <n v="74703"/>
    <x v="1"/>
    <n v="42"/>
    <x v="0"/>
    <x v="2"/>
    <s v="Mercedes Benz"/>
    <x v="8"/>
    <x v="1"/>
  </r>
  <r>
    <n v="41992"/>
    <x v="1"/>
    <n v="27"/>
    <x v="2"/>
    <x v="3"/>
    <s v="Other"/>
    <x v="1"/>
    <x v="1"/>
  </r>
  <r>
    <n v="26683"/>
    <x v="2"/>
    <n v="60"/>
    <x v="1"/>
    <x v="0"/>
    <s v="Nissan"/>
    <x v="4"/>
    <x v="1"/>
  </r>
  <r>
    <n v="95155"/>
    <x v="1"/>
    <n v="25"/>
    <x v="2"/>
    <x v="0"/>
    <s v="Other"/>
    <x v="6"/>
    <x v="0"/>
  </r>
  <r>
    <n v="27938"/>
    <x v="2"/>
    <n v="34"/>
    <x v="0"/>
    <x v="2"/>
    <s v="Jeep"/>
    <x v="8"/>
    <x v="1"/>
  </r>
  <r>
    <n v="138932"/>
    <x v="0"/>
    <n v="52"/>
    <x v="1"/>
    <x v="3"/>
    <s v="BMW"/>
    <x v="8"/>
    <x v="1"/>
  </r>
  <r>
    <n v="128953"/>
    <x v="0"/>
    <n v="76"/>
    <x v="1"/>
    <x v="0"/>
    <s v="Mazda"/>
    <x v="6"/>
    <x v="1"/>
  </r>
  <r>
    <n v="114332"/>
    <x v="0"/>
    <n v="33"/>
    <x v="0"/>
    <x v="0"/>
    <s v="Ram"/>
    <x v="5"/>
    <x v="1"/>
  </r>
  <r>
    <n v="116059"/>
    <x v="0"/>
    <n v="57"/>
    <x v="1"/>
    <x v="3"/>
    <s v="Honda"/>
    <x v="0"/>
    <x v="0"/>
  </r>
  <r>
    <n v="62377"/>
    <x v="1"/>
    <n v="67"/>
    <x v="1"/>
    <x v="1"/>
    <s v="Other"/>
    <x v="2"/>
    <x v="0"/>
  </r>
  <r>
    <n v="121251"/>
    <x v="0"/>
    <n v="24"/>
    <x v="2"/>
    <x v="0"/>
    <s v="BMW"/>
    <x v="0"/>
    <x v="1"/>
  </r>
  <r>
    <n v="141601"/>
    <x v="0"/>
    <n v="27"/>
    <x v="2"/>
    <x v="0"/>
    <s v="Mercedes Benz"/>
    <x v="6"/>
    <x v="1"/>
  </r>
  <r>
    <n v="60180"/>
    <x v="1"/>
    <n v="29"/>
    <x v="2"/>
    <x v="3"/>
    <s v="Subaru"/>
    <x v="4"/>
    <x v="0"/>
  </r>
  <r>
    <n v="77720"/>
    <x v="1"/>
    <n v="24"/>
    <x v="2"/>
    <x v="0"/>
    <s v="Honda"/>
    <x v="1"/>
    <x v="0"/>
  </r>
  <r>
    <n v="93901"/>
    <x v="1"/>
    <n v="56"/>
    <x v="1"/>
    <x v="3"/>
    <s v="Toyota"/>
    <x v="2"/>
    <x v="0"/>
  </r>
  <r>
    <n v="74856"/>
    <x v="1"/>
    <n v="41"/>
    <x v="0"/>
    <x v="1"/>
    <s v="Toyota"/>
    <x v="0"/>
    <x v="0"/>
  </r>
  <r>
    <n v="120448"/>
    <x v="0"/>
    <n v="26"/>
    <x v="2"/>
    <x v="0"/>
    <s v="BMW"/>
    <x v="4"/>
    <x v="1"/>
  </r>
  <r>
    <n v="41497"/>
    <x v="1"/>
    <n v="40"/>
    <x v="0"/>
    <x v="3"/>
    <s v="Nissan"/>
    <x v="6"/>
    <x v="1"/>
  </r>
  <r>
    <n v="100151"/>
    <x v="0"/>
    <n v="44"/>
    <x v="0"/>
    <x v="1"/>
    <s v="Buick"/>
    <x v="2"/>
    <x v="0"/>
  </r>
  <r>
    <n v="44890"/>
    <x v="1"/>
    <n v="64"/>
    <x v="1"/>
    <x v="3"/>
    <s v="Chrysler"/>
    <x v="7"/>
    <x v="0"/>
  </r>
  <r>
    <n v="41596"/>
    <x v="1"/>
    <n v="54"/>
    <x v="1"/>
    <x v="0"/>
    <s v="Honda"/>
    <x v="2"/>
    <x v="1"/>
  </r>
  <r>
    <n v="20000"/>
    <x v="2"/>
    <n v="26"/>
    <x v="2"/>
    <x v="1"/>
    <s v="Jeep"/>
    <x v="1"/>
    <x v="1"/>
  </r>
  <r>
    <n v="30647"/>
    <x v="2"/>
    <n v="67"/>
    <x v="1"/>
    <x v="0"/>
    <s v="Honda"/>
    <x v="4"/>
    <x v="1"/>
  </r>
  <r>
    <n v="76313"/>
    <x v="1"/>
    <n v="33"/>
    <x v="0"/>
    <x v="2"/>
    <s v="Kia"/>
    <x v="1"/>
    <x v="0"/>
  </r>
  <r>
    <n v="20880"/>
    <x v="2"/>
    <n v="31"/>
    <x v="0"/>
    <x v="0"/>
    <s v="Hyundai"/>
    <x v="8"/>
    <x v="1"/>
  </r>
  <r>
    <n v="150000"/>
    <x v="0"/>
    <n v="51"/>
    <x v="1"/>
    <x v="3"/>
    <s v="Lincoln"/>
    <x v="4"/>
    <x v="1"/>
  </r>
  <r>
    <n v="57941"/>
    <x v="1"/>
    <n v="42"/>
    <x v="0"/>
    <x v="0"/>
    <s v="Honda"/>
    <x v="2"/>
    <x v="1"/>
  </r>
  <r>
    <n v="150000"/>
    <x v="0"/>
    <n v="20"/>
    <x v="2"/>
    <x v="1"/>
    <s v="Kia"/>
    <x v="5"/>
    <x v="1"/>
  </r>
  <r>
    <n v="26175"/>
    <x v="2"/>
    <n v="40"/>
    <x v="0"/>
    <x v="1"/>
    <s v="Honda"/>
    <x v="8"/>
    <x v="1"/>
  </r>
  <r>
    <n v="44538"/>
    <x v="1"/>
    <n v="30"/>
    <x v="2"/>
    <x v="3"/>
    <s v="Other"/>
    <x v="1"/>
    <x v="1"/>
  </r>
  <r>
    <n v="29986"/>
    <x v="2"/>
    <n v="27"/>
    <x v="2"/>
    <x v="2"/>
    <s v="Other"/>
    <x v="4"/>
    <x v="1"/>
  </r>
  <r>
    <n v="52094"/>
    <x v="1"/>
    <n v="73"/>
    <x v="1"/>
    <x v="1"/>
    <s v="Ford"/>
    <x v="1"/>
    <x v="0"/>
  </r>
  <r>
    <n v="131639"/>
    <x v="0"/>
    <n v="68"/>
    <x v="1"/>
    <x v="0"/>
    <s v="Cadillac"/>
    <x v="7"/>
    <x v="1"/>
  </r>
  <r>
    <n v="129493"/>
    <x v="0"/>
    <n v="56"/>
    <x v="1"/>
    <x v="0"/>
    <s v="BMW"/>
    <x v="2"/>
    <x v="1"/>
  </r>
  <r>
    <n v="57386"/>
    <x v="1"/>
    <n v="26"/>
    <x v="2"/>
    <x v="3"/>
    <s v="Chrysler"/>
    <x v="7"/>
    <x v="0"/>
  </r>
  <r>
    <n v="57092"/>
    <x v="1"/>
    <n v="38"/>
    <x v="0"/>
    <x v="1"/>
    <s v="Mercedes Benz"/>
    <x v="3"/>
    <x v="0"/>
  </r>
  <r>
    <n v="132236"/>
    <x v="0"/>
    <n v="24"/>
    <x v="2"/>
    <x v="0"/>
    <s v="Ram"/>
    <x v="0"/>
    <x v="1"/>
  </r>
  <r>
    <n v="75953"/>
    <x v="1"/>
    <n v="29"/>
    <x v="2"/>
    <x v="2"/>
    <s v="Lincoln"/>
    <x v="4"/>
    <x v="0"/>
  </r>
  <r>
    <n v="65937"/>
    <x v="1"/>
    <n v="74"/>
    <x v="1"/>
    <x v="3"/>
    <s v="Mercedes Benz"/>
    <x v="3"/>
    <x v="0"/>
  </r>
  <r>
    <n v="136625"/>
    <x v="0"/>
    <n v="37"/>
    <x v="0"/>
    <x v="1"/>
    <s v="Hyundai"/>
    <x v="3"/>
    <x v="1"/>
  </r>
  <r>
    <n v="85963"/>
    <x v="1"/>
    <n v="59"/>
    <x v="1"/>
    <x v="0"/>
    <s v="Chrysler"/>
    <x v="7"/>
    <x v="0"/>
  </r>
  <r>
    <n v="99379"/>
    <x v="1"/>
    <n v="67"/>
    <x v="1"/>
    <x v="0"/>
    <s v="Hyundai"/>
    <x v="1"/>
    <x v="1"/>
  </r>
  <r>
    <n v="73232"/>
    <x v="1"/>
    <n v="54"/>
    <x v="1"/>
    <x v="0"/>
    <s v="Mercedes Benz"/>
    <x v="5"/>
    <x v="0"/>
  </r>
  <r>
    <n v="50547"/>
    <x v="1"/>
    <n v="74"/>
    <x v="1"/>
    <x v="0"/>
    <s v="Buick"/>
    <x v="2"/>
    <x v="0"/>
  </r>
  <r>
    <n v="108118"/>
    <x v="0"/>
    <n v="35"/>
    <x v="0"/>
    <x v="1"/>
    <s v="Chrysler"/>
    <x v="6"/>
    <x v="1"/>
  </r>
  <r>
    <n v="134491"/>
    <x v="0"/>
    <n v="27"/>
    <x v="2"/>
    <x v="1"/>
    <s v="Ram"/>
    <x v="1"/>
    <x v="1"/>
  </r>
  <r>
    <n v="109329"/>
    <x v="0"/>
    <n v="64"/>
    <x v="1"/>
    <x v="0"/>
    <s v="Subaru"/>
    <x v="8"/>
    <x v="1"/>
  </r>
  <r>
    <n v="99605"/>
    <x v="1"/>
    <n v="39"/>
    <x v="0"/>
    <x v="0"/>
    <s v="Cadillac"/>
    <x v="1"/>
    <x v="0"/>
  </r>
  <r>
    <n v="43286"/>
    <x v="1"/>
    <n v="71"/>
    <x v="1"/>
    <x v="2"/>
    <s v="BMW"/>
    <x v="4"/>
    <x v="0"/>
  </r>
  <r>
    <n v="138258"/>
    <x v="0"/>
    <n v="50"/>
    <x v="1"/>
    <x v="2"/>
    <s v="Hyundai"/>
    <x v="1"/>
    <x v="1"/>
  </r>
  <r>
    <n v="31056"/>
    <x v="2"/>
    <n v="42"/>
    <x v="0"/>
    <x v="2"/>
    <s v="Honda"/>
    <x v="1"/>
    <x v="1"/>
  </r>
  <r>
    <n v="98311"/>
    <x v="1"/>
    <n v="44"/>
    <x v="0"/>
    <x v="1"/>
    <s v="Buick"/>
    <x v="3"/>
    <x v="0"/>
  </r>
  <r>
    <n v="111251"/>
    <x v="0"/>
    <n v="41"/>
    <x v="0"/>
    <x v="2"/>
    <s v="BMW"/>
    <x v="2"/>
    <x v="0"/>
  </r>
  <r>
    <n v="130506"/>
    <x v="0"/>
    <n v="43"/>
    <x v="0"/>
    <x v="1"/>
    <s v="Cadillac"/>
    <x v="0"/>
    <x v="1"/>
  </r>
  <r>
    <n v="45885"/>
    <x v="1"/>
    <n v="79"/>
    <x v="1"/>
    <x v="3"/>
    <s v="Jeep"/>
    <x v="1"/>
    <x v="0"/>
  </r>
  <r>
    <n v="146294"/>
    <x v="0"/>
    <n v="43"/>
    <x v="0"/>
    <x v="3"/>
    <s v="Kia"/>
    <x v="3"/>
    <x v="1"/>
  </r>
  <r>
    <n v="104219"/>
    <x v="0"/>
    <n v="72"/>
    <x v="1"/>
    <x v="3"/>
    <s v="Honda"/>
    <x v="7"/>
    <x v="1"/>
  </r>
  <r>
    <n v="74602"/>
    <x v="1"/>
    <n v="51"/>
    <x v="1"/>
    <x v="0"/>
    <s v="Hyundai"/>
    <x v="7"/>
    <x v="0"/>
  </r>
  <r>
    <n v="90168"/>
    <x v="1"/>
    <n v="77"/>
    <x v="1"/>
    <x v="1"/>
    <s v="Toyota"/>
    <x v="7"/>
    <x v="1"/>
  </r>
  <r>
    <n v="116567"/>
    <x v="0"/>
    <n v="69"/>
    <x v="1"/>
    <x v="1"/>
    <s v="Nissan"/>
    <x v="6"/>
    <x v="1"/>
  </r>
  <r>
    <n v="107118"/>
    <x v="0"/>
    <n v="28"/>
    <x v="2"/>
    <x v="1"/>
    <s v="Buick"/>
    <x v="1"/>
    <x v="1"/>
  </r>
  <r>
    <n v="103906"/>
    <x v="0"/>
    <n v="27"/>
    <x v="2"/>
    <x v="0"/>
    <s v="Chrysler"/>
    <x v="8"/>
    <x v="1"/>
  </r>
  <r>
    <n v="112404"/>
    <x v="0"/>
    <n v="50"/>
    <x v="1"/>
    <x v="2"/>
    <s v="Jeep"/>
    <x v="2"/>
    <x v="0"/>
  </r>
  <r>
    <n v="120979"/>
    <x v="0"/>
    <n v="36"/>
    <x v="0"/>
    <x v="0"/>
    <s v="Cadillac"/>
    <x v="6"/>
    <x v="1"/>
  </r>
  <r>
    <n v="54536"/>
    <x v="1"/>
    <n v="31"/>
    <x v="0"/>
    <x v="2"/>
    <s v="Dodge"/>
    <x v="3"/>
    <x v="0"/>
  </r>
  <r>
    <n v="24313"/>
    <x v="2"/>
    <n v="58"/>
    <x v="1"/>
    <x v="3"/>
    <s v="Lincoln"/>
    <x v="0"/>
    <x v="1"/>
  </r>
  <r>
    <n v="88082"/>
    <x v="1"/>
    <n v="67"/>
    <x v="1"/>
    <x v="0"/>
    <s v="Kia"/>
    <x v="0"/>
    <x v="1"/>
  </r>
  <r>
    <n v="145478"/>
    <x v="0"/>
    <n v="38"/>
    <x v="0"/>
    <x v="3"/>
    <s v="Ford"/>
    <x v="1"/>
    <x v="1"/>
  </r>
  <r>
    <n v="55285"/>
    <x v="1"/>
    <n v="59"/>
    <x v="1"/>
    <x v="0"/>
    <s v="Toyota"/>
    <x v="2"/>
    <x v="1"/>
  </r>
  <r>
    <n v="87656"/>
    <x v="1"/>
    <n v="68"/>
    <x v="1"/>
    <x v="1"/>
    <s v="Jeep"/>
    <x v="6"/>
    <x v="1"/>
  </r>
  <r>
    <n v="57280"/>
    <x v="1"/>
    <n v="71"/>
    <x v="1"/>
    <x v="2"/>
    <s v="Mazda"/>
    <x v="7"/>
    <x v="0"/>
  </r>
  <r>
    <n v="58927"/>
    <x v="1"/>
    <n v="72"/>
    <x v="1"/>
    <x v="3"/>
    <s v="Ford"/>
    <x v="3"/>
    <x v="0"/>
  </r>
  <r>
    <n v="100713"/>
    <x v="0"/>
    <n v="21"/>
    <x v="2"/>
    <x v="2"/>
    <s v="Cadillac"/>
    <x v="8"/>
    <x v="1"/>
  </r>
  <r>
    <n v="30261"/>
    <x v="2"/>
    <n v="73"/>
    <x v="1"/>
    <x v="1"/>
    <s v="Mercedes Benz"/>
    <x v="0"/>
    <x v="1"/>
  </r>
  <r>
    <n v="137120"/>
    <x v="0"/>
    <n v="20"/>
    <x v="2"/>
    <x v="0"/>
    <s v="Mitsubishi"/>
    <x v="8"/>
    <x v="1"/>
  </r>
  <r>
    <n v="133670"/>
    <x v="0"/>
    <n v="31"/>
    <x v="0"/>
    <x v="3"/>
    <s v="Ram"/>
    <x v="7"/>
    <x v="1"/>
  </r>
  <r>
    <n v="130395"/>
    <x v="0"/>
    <n v="25"/>
    <x v="2"/>
    <x v="2"/>
    <s v="Chrysler"/>
    <x v="1"/>
    <x v="1"/>
  </r>
  <r>
    <n v="66524"/>
    <x v="1"/>
    <n v="44"/>
    <x v="0"/>
    <x v="2"/>
    <s v="Chevrolet"/>
    <x v="7"/>
    <x v="1"/>
  </r>
  <r>
    <n v="113024"/>
    <x v="0"/>
    <n v="24"/>
    <x v="2"/>
    <x v="0"/>
    <s v="Dodge"/>
    <x v="4"/>
    <x v="1"/>
  </r>
  <r>
    <n v="57727"/>
    <x v="1"/>
    <n v="38"/>
    <x v="0"/>
    <x v="0"/>
    <s v="Hyundai"/>
    <x v="5"/>
    <x v="0"/>
  </r>
  <r>
    <n v="24260"/>
    <x v="2"/>
    <n v="63"/>
    <x v="1"/>
    <x v="0"/>
    <s v="Dodge"/>
    <x v="7"/>
    <x v="1"/>
  </r>
  <r>
    <n v="23316"/>
    <x v="2"/>
    <n v="41"/>
    <x v="0"/>
    <x v="2"/>
    <s v="Mercedes Benz"/>
    <x v="7"/>
    <x v="1"/>
  </r>
  <r>
    <n v="132688"/>
    <x v="0"/>
    <n v="52"/>
    <x v="1"/>
    <x v="0"/>
    <s v="Honda"/>
    <x v="1"/>
    <x v="1"/>
  </r>
  <r>
    <n v="113274"/>
    <x v="0"/>
    <n v="59"/>
    <x v="1"/>
    <x v="3"/>
    <s v="Buick"/>
    <x v="5"/>
    <x v="0"/>
  </r>
  <r>
    <n v="95953"/>
    <x v="1"/>
    <n v="45"/>
    <x v="0"/>
    <x v="0"/>
    <s v="Dodge"/>
    <x v="8"/>
    <x v="0"/>
  </r>
  <r>
    <n v="62627"/>
    <x v="1"/>
    <n v="68"/>
    <x v="1"/>
    <x v="3"/>
    <s v="Buick"/>
    <x v="2"/>
    <x v="0"/>
  </r>
  <r>
    <n v="25858"/>
    <x v="2"/>
    <n v="80"/>
    <x v="1"/>
    <x v="0"/>
    <s v="Hyundai"/>
    <x v="4"/>
    <x v="1"/>
  </r>
  <r>
    <n v="122237"/>
    <x v="0"/>
    <n v="49"/>
    <x v="1"/>
    <x v="2"/>
    <s v="Lincoln"/>
    <x v="3"/>
    <x v="1"/>
  </r>
  <r>
    <n v="110367"/>
    <x v="0"/>
    <n v="75"/>
    <x v="1"/>
    <x v="0"/>
    <s v="Hyundai"/>
    <x v="8"/>
    <x v="1"/>
  </r>
  <r>
    <n v="144231"/>
    <x v="0"/>
    <n v="57"/>
    <x v="1"/>
    <x v="3"/>
    <s v="Mercedes Benz"/>
    <x v="5"/>
    <x v="1"/>
  </r>
  <r>
    <n v="30332"/>
    <x v="2"/>
    <n v="30"/>
    <x v="2"/>
    <x v="0"/>
    <s v="Ram"/>
    <x v="5"/>
    <x v="1"/>
  </r>
  <r>
    <n v="45478"/>
    <x v="1"/>
    <n v="40"/>
    <x v="0"/>
    <x v="1"/>
    <s v="Ford"/>
    <x v="5"/>
    <x v="1"/>
  </r>
  <r>
    <n v="88466"/>
    <x v="1"/>
    <n v="31"/>
    <x v="0"/>
    <x v="0"/>
    <s v="Chevrolet"/>
    <x v="7"/>
    <x v="0"/>
  </r>
  <r>
    <n v="107831"/>
    <x v="0"/>
    <n v="47"/>
    <x v="1"/>
    <x v="2"/>
    <s v="Dodge"/>
    <x v="5"/>
    <x v="0"/>
  </r>
  <r>
    <n v="20000"/>
    <x v="2"/>
    <n v="74"/>
    <x v="1"/>
    <x v="3"/>
    <s v="Buick"/>
    <x v="1"/>
    <x v="1"/>
  </r>
  <r>
    <n v="82813"/>
    <x v="1"/>
    <n v="53"/>
    <x v="1"/>
    <x v="1"/>
    <s v="Jeep"/>
    <x v="6"/>
    <x v="0"/>
  </r>
  <r>
    <n v="39710"/>
    <x v="2"/>
    <n v="76"/>
    <x v="1"/>
    <x v="0"/>
    <s v="BMW"/>
    <x v="6"/>
    <x v="0"/>
  </r>
  <r>
    <n v="45636"/>
    <x v="1"/>
    <n v="39"/>
    <x v="0"/>
    <x v="0"/>
    <s v="BMW"/>
    <x v="0"/>
    <x v="0"/>
  </r>
  <r>
    <n v="76313"/>
    <x v="1"/>
    <n v="75"/>
    <x v="1"/>
    <x v="1"/>
    <s v="Other"/>
    <x v="8"/>
    <x v="0"/>
  </r>
  <r>
    <n v="143563"/>
    <x v="0"/>
    <n v="29"/>
    <x v="2"/>
    <x v="0"/>
    <s v="Mitsubishi"/>
    <x v="0"/>
    <x v="1"/>
  </r>
  <r>
    <n v="63019"/>
    <x v="1"/>
    <n v="30"/>
    <x v="2"/>
    <x v="0"/>
    <s v="Ford"/>
    <x v="8"/>
    <x v="0"/>
  </r>
  <r>
    <n v="23600"/>
    <x v="2"/>
    <n v="42"/>
    <x v="0"/>
    <x v="0"/>
    <s v="Subaru"/>
    <x v="2"/>
    <x v="1"/>
  </r>
  <r>
    <n v="59113"/>
    <x v="1"/>
    <n v="25"/>
    <x v="2"/>
    <x v="0"/>
    <s v="Mitsubishi"/>
    <x v="0"/>
    <x v="0"/>
  </r>
  <r>
    <n v="82325"/>
    <x v="1"/>
    <n v="59"/>
    <x v="1"/>
    <x v="0"/>
    <s v="Cadillac"/>
    <x v="7"/>
    <x v="1"/>
  </r>
  <r>
    <n v="36171"/>
    <x v="2"/>
    <n v="56"/>
    <x v="1"/>
    <x v="3"/>
    <s v="Chrysler"/>
    <x v="1"/>
    <x v="1"/>
  </r>
  <r>
    <n v="30675"/>
    <x v="2"/>
    <n v="59"/>
    <x v="1"/>
    <x v="3"/>
    <s v="Other"/>
    <x v="5"/>
    <x v="1"/>
  </r>
  <r>
    <n v="145666"/>
    <x v="0"/>
    <n v="38"/>
    <x v="0"/>
    <x v="1"/>
    <s v="Mitsubishi"/>
    <x v="4"/>
    <x v="1"/>
  </r>
  <r>
    <n v="25914"/>
    <x v="2"/>
    <n v="62"/>
    <x v="1"/>
    <x v="2"/>
    <s v="Mercedes Benz"/>
    <x v="6"/>
    <x v="0"/>
  </r>
  <r>
    <n v="105600"/>
    <x v="0"/>
    <n v="61"/>
    <x v="1"/>
    <x v="0"/>
    <s v="Mitsubishi"/>
    <x v="8"/>
    <x v="1"/>
  </r>
  <r>
    <n v="27422"/>
    <x v="2"/>
    <n v="22"/>
    <x v="2"/>
    <x v="2"/>
    <s v="Ford"/>
    <x v="2"/>
    <x v="1"/>
  </r>
  <r>
    <n v="77286"/>
    <x v="1"/>
    <n v="75"/>
    <x v="1"/>
    <x v="3"/>
    <s v="Nissan"/>
    <x v="4"/>
    <x v="1"/>
  </r>
  <r>
    <n v="93111"/>
    <x v="1"/>
    <n v="28"/>
    <x v="2"/>
    <x v="0"/>
    <s v="Kia"/>
    <x v="6"/>
    <x v="0"/>
  </r>
  <r>
    <n v="20000"/>
    <x v="2"/>
    <n v="64"/>
    <x v="1"/>
    <x v="1"/>
    <s v="Toyota"/>
    <x v="5"/>
    <x v="1"/>
  </r>
  <r>
    <n v="103191"/>
    <x v="0"/>
    <n v="60"/>
    <x v="1"/>
    <x v="1"/>
    <s v="Kia"/>
    <x v="0"/>
    <x v="1"/>
  </r>
  <r>
    <n v="149440"/>
    <x v="0"/>
    <n v="61"/>
    <x v="1"/>
    <x v="3"/>
    <s v="Buick"/>
    <x v="1"/>
    <x v="1"/>
  </r>
  <r>
    <n v="95474"/>
    <x v="1"/>
    <n v="38"/>
    <x v="0"/>
    <x v="3"/>
    <s v="Dodge"/>
    <x v="2"/>
    <x v="0"/>
  </r>
  <r>
    <n v="30259"/>
    <x v="2"/>
    <n v="36"/>
    <x v="0"/>
    <x v="0"/>
    <s v="Mercedes Benz"/>
    <x v="7"/>
    <x v="1"/>
  </r>
  <r>
    <n v="68426"/>
    <x v="1"/>
    <n v="44"/>
    <x v="0"/>
    <x v="0"/>
    <s v="Honda"/>
    <x v="8"/>
    <x v="1"/>
  </r>
  <r>
    <n v="117642"/>
    <x v="0"/>
    <n v="52"/>
    <x v="1"/>
    <x v="0"/>
    <s v="Chevrolet"/>
    <x v="8"/>
    <x v="0"/>
  </r>
  <r>
    <n v="36317"/>
    <x v="2"/>
    <n v="48"/>
    <x v="1"/>
    <x v="0"/>
    <s v="Honda"/>
    <x v="2"/>
    <x v="1"/>
  </r>
  <r>
    <n v="112739"/>
    <x v="0"/>
    <n v="74"/>
    <x v="1"/>
    <x v="0"/>
    <s v="Nissan"/>
    <x v="3"/>
    <x v="1"/>
  </r>
  <r>
    <n v="136816"/>
    <x v="0"/>
    <n v="49"/>
    <x v="1"/>
    <x v="0"/>
    <s v="Buick"/>
    <x v="8"/>
    <x v="1"/>
  </r>
  <r>
    <n v="142425"/>
    <x v="0"/>
    <n v="47"/>
    <x v="1"/>
    <x v="2"/>
    <s v="Honda"/>
    <x v="7"/>
    <x v="1"/>
  </r>
  <r>
    <n v="42429"/>
    <x v="1"/>
    <n v="45"/>
    <x v="0"/>
    <x v="0"/>
    <s v="Mazda"/>
    <x v="5"/>
    <x v="1"/>
  </r>
  <r>
    <n v="113089"/>
    <x v="0"/>
    <n v="41"/>
    <x v="0"/>
    <x v="1"/>
    <s v="Cadillac"/>
    <x v="7"/>
    <x v="0"/>
  </r>
  <r>
    <n v="57263"/>
    <x v="1"/>
    <n v="40"/>
    <x v="0"/>
    <x v="3"/>
    <s v="Lincoln"/>
    <x v="8"/>
    <x v="1"/>
  </r>
  <r>
    <n v="40103"/>
    <x v="1"/>
    <n v="52"/>
    <x v="1"/>
    <x v="3"/>
    <s v="Cadillac"/>
    <x v="5"/>
    <x v="1"/>
  </r>
  <r>
    <n v="136405"/>
    <x v="0"/>
    <n v="76"/>
    <x v="1"/>
    <x v="3"/>
    <s v="Cadillac"/>
    <x v="5"/>
    <x v="1"/>
  </r>
  <r>
    <n v="56181"/>
    <x v="1"/>
    <n v="63"/>
    <x v="1"/>
    <x v="0"/>
    <s v="Ford"/>
    <x v="2"/>
    <x v="0"/>
  </r>
  <r>
    <n v="24292"/>
    <x v="2"/>
    <n v="48"/>
    <x v="1"/>
    <x v="0"/>
    <s v="Other"/>
    <x v="4"/>
    <x v="1"/>
  </r>
  <r>
    <n v="97148"/>
    <x v="1"/>
    <n v="50"/>
    <x v="1"/>
    <x v="1"/>
    <s v="Toyota"/>
    <x v="3"/>
    <x v="0"/>
  </r>
  <r>
    <n v="65356"/>
    <x v="1"/>
    <n v="51"/>
    <x v="1"/>
    <x v="3"/>
    <s v="Dodge"/>
    <x v="8"/>
    <x v="1"/>
  </r>
  <r>
    <n v="82472"/>
    <x v="1"/>
    <n v="63"/>
    <x v="1"/>
    <x v="0"/>
    <s v="Honda"/>
    <x v="0"/>
    <x v="1"/>
  </r>
  <r>
    <n v="49209"/>
    <x v="1"/>
    <n v="49"/>
    <x v="1"/>
    <x v="2"/>
    <s v="Ram"/>
    <x v="6"/>
    <x v="1"/>
  </r>
  <r>
    <n v="67430"/>
    <x v="1"/>
    <n v="37"/>
    <x v="0"/>
    <x v="3"/>
    <s v="Chrysler"/>
    <x v="2"/>
    <x v="0"/>
  </r>
  <r>
    <n v="127141"/>
    <x v="0"/>
    <n v="30"/>
    <x v="2"/>
    <x v="2"/>
    <s v="BMW"/>
    <x v="5"/>
    <x v="1"/>
  </r>
  <r>
    <n v="20000"/>
    <x v="2"/>
    <n v="30"/>
    <x v="2"/>
    <x v="3"/>
    <s v="Hyundai"/>
    <x v="2"/>
    <x v="1"/>
  </r>
  <r>
    <n v="82869"/>
    <x v="1"/>
    <n v="26"/>
    <x v="2"/>
    <x v="0"/>
    <s v="Cadillac"/>
    <x v="8"/>
    <x v="0"/>
  </r>
  <r>
    <n v="26889"/>
    <x v="2"/>
    <n v="59"/>
    <x v="1"/>
    <x v="3"/>
    <s v="Ram"/>
    <x v="3"/>
    <x v="1"/>
  </r>
  <r>
    <n v="103500"/>
    <x v="0"/>
    <n v="33"/>
    <x v="0"/>
    <x v="0"/>
    <s v="Subaru"/>
    <x v="5"/>
    <x v="1"/>
  </r>
  <r>
    <n v="111062"/>
    <x v="0"/>
    <n v="30"/>
    <x v="2"/>
    <x v="3"/>
    <s v="Ford"/>
    <x v="6"/>
    <x v="1"/>
  </r>
  <r>
    <n v="39600"/>
    <x v="2"/>
    <n v="30"/>
    <x v="2"/>
    <x v="3"/>
    <s v="Dodge"/>
    <x v="1"/>
    <x v="1"/>
  </r>
  <r>
    <n v="141120"/>
    <x v="0"/>
    <n v="27"/>
    <x v="2"/>
    <x v="3"/>
    <s v="Toyota"/>
    <x v="7"/>
    <x v="1"/>
  </r>
  <r>
    <n v="127302"/>
    <x v="0"/>
    <n v="52"/>
    <x v="1"/>
    <x v="1"/>
    <s v="Jeep"/>
    <x v="4"/>
    <x v="1"/>
  </r>
  <r>
    <n v="64729"/>
    <x v="1"/>
    <n v="48"/>
    <x v="1"/>
    <x v="0"/>
    <s v="Dodge"/>
    <x v="0"/>
    <x v="1"/>
  </r>
  <r>
    <n v="80310"/>
    <x v="1"/>
    <n v="24"/>
    <x v="2"/>
    <x v="2"/>
    <s v="Mercedes Benz"/>
    <x v="4"/>
    <x v="0"/>
  </r>
  <r>
    <n v="146764"/>
    <x v="0"/>
    <n v="34"/>
    <x v="0"/>
    <x v="3"/>
    <s v="Jeep"/>
    <x v="5"/>
    <x v="1"/>
  </r>
  <r>
    <n v="65752"/>
    <x v="1"/>
    <n v="35"/>
    <x v="0"/>
    <x v="2"/>
    <s v="Lincoln"/>
    <x v="3"/>
    <x v="0"/>
  </r>
  <r>
    <n v="95717"/>
    <x v="1"/>
    <n v="62"/>
    <x v="1"/>
    <x v="1"/>
    <s v="Cadillac"/>
    <x v="3"/>
    <x v="1"/>
  </r>
  <r>
    <n v="109166"/>
    <x v="0"/>
    <n v="72"/>
    <x v="1"/>
    <x v="0"/>
    <s v="Honda"/>
    <x v="1"/>
    <x v="1"/>
  </r>
  <r>
    <n v="58079"/>
    <x v="1"/>
    <n v="78"/>
    <x v="1"/>
    <x v="0"/>
    <s v="Jeep"/>
    <x v="5"/>
    <x v="0"/>
  </r>
  <r>
    <n v="150000"/>
    <x v="0"/>
    <n v="53"/>
    <x v="1"/>
    <x v="0"/>
    <s v="Nissan"/>
    <x v="0"/>
    <x v="1"/>
  </r>
  <r>
    <n v="108785"/>
    <x v="0"/>
    <n v="60"/>
    <x v="1"/>
    <x v="3"/>
    <s v="Ford"/>
    <x v="5"/>
    <x v="0"/>
  </r>
  <r>
    <n v="48194"/>
    <x v="1"/>
    <n v="36"/>
    <x v="0"/>
    <x v="2"/>
    <s v="Subaru"/>
    <x v="0"/>
    <x v="1"/>
  </r>
  <r>
    <n v="52639"/>
    <x v="1"/>
    <n v="61"/>
    <x v="1"/>
    <x v="3"/>
    <s v="Lincoln"/>
    <x v="4"/>
    <x v="0"/>
  </r>
  <r>
    <n v="87355"/>
    <x v="1"/>
    <n v="30"/>
    <x v="2"/>
    <x v="3"/>
    <s v="Mercedes Benz"/>
    <x v="5"/>
    <x v="0"/>
  </r>
  <r>
    <n v="140938"/>
    <x v="0"/>
    <n v="74"/>
    <x v="1"/>
    <x v="1"/>
    <s v="Buick"/>
    <x v="4"/>
    <x v="1"/>
  </r>
  <r>
    <n v="38245"/>
    <x v="2"/>
    <n v="57"/>
    <x v="1"/>
    <x v="0"/>
    <s v="Jeep"/>
    <x v="6"/>
    <x v="1"/>
  </r>
  <r>
    <n v="81346"/>
    <x v="1"/>
    <n v="55"/>
    <x v="1"/>
    <x v="1"/>
    <s v="Kia"/>
    <x v="8"/>
    <x v="0"/>
  </r>
  <r>
    <n v="96021"/>
    <x v="1"/>
    <n v="25"/>
    <x v="2"/>
    <x v="2"/>
    <s v="Hyundai"/>
    <x v="5"/>
    <x v="0"/>
  </r>
  <r>
    <n v="50757"/>
    <x v="1"/>
    <n v="62"/>
    <x v="1"/>
    <x v="0"/>
    <s v="Jeep"/>
    <x v="7"/>
    <x v="0"/>
  </r>
  <r>
    <n v="116218"/>
    <x v="0"/>
    <n v="46"/>
    <x v="1"/>
    <x v="1"/>
    <s v="Other"/>
    <x v="3"/>
    <x v="0"/>
  </r>
  <r>
    <n v="65800"/>
    <x v="1"/>
    <n v="42"/>
    <x v="0"/>
    <x v="2"/>
    <s v="Kia"/>
    <x v="1"/>
    <x v="1"/>
  </r>
  <r>
    <n v="24880"/>
    <x v="2"/>
    <n v="44"/>
    <x v="0"/>
    <x v="1"/>
    <s v="Chevrolet"/>
    <x v="6"/>
    <x v="1"/>
  </r>
  <r>
    <n v="44367"/>
    <x v="1"/>
    <n v="64"/>
    <x v="1"/>
    <x v="1"/>
    <s v="Kia"/>
    <x v="3"/>
    <x v="0"/>
  </r>
  <r>
    <n v="73005"/>
    <x v="1"/>
    <n v="32"/>
    <x v="0"/>
    <x v="0"/>
    <s v="Cadillac"/>
    <x v="2"/>
    <x v="0"/>
  </r>
  <r>
    <n v="84193"/>
    <x v="1"/>
    <n v="33"/>
    <x v="0"/>
    <x v="0"/>
    <s v="Chevrolet"/>
    <x v="7"/>
    <x v="0"/>
  </r>
  <r>
    <n v="135667"/>
    <x v="0"/>
    <n v="49"/>
    <x v="1"/>
    <x v="2"/>
    <s v="Subaru"/>
    <x v="8"/>
    <x v="1"/>
  </r>
  <r>
    <n v="100053"/>
    <x v="0"/>
    <n v="41"/>
    <x v="0"/>
    <x v="3"/>
    <s v="Toyota"/>
    <x v="6"/>
    <x v="0"/>
  </r>
  <r>
    <n v="131612"/>
    <x v="0"/>
    <n v="38"/>
    <x v="0"/>
    <x v="0"/>
    <s v="Buick"/>
    <x v="1"/>
    <x v="1"/>
  </r>
  <r>
    <n v="131384"/>
    <x v="0"/>
    <n v="70"/>
    <x v="1"/>
    <x v="2"/>
    <s v="Subaru"/>
    <x v="7"/>
    <x v="1"/>
  </r>
  <r>
    <n v="72219"/>
    <x v="1"/>
    <n v="34"/>
    <x v="0"/>
    <x v="3"/>
    <s v="Ford"/>
    <x v="1"/>
    <x v="0"/>
  </r>
  <r>
    <n v="40183"/>
    <x v="1"/>
    <n v="63"/>
    <x v="1"/>
    <x v="2"/>
    <s v="Toyota"/>
    <x v="4"/>
    <x v="0"/>
  </r>
  <r>
    <n v="37242"/>
    <x v="2"/>
    <n v="66"/>
    <x v="1"/>
    <x v="3"/>
    <s v="Cadillac"/>
    <x v="2"/>
    <x v="0"/>
  </r>
  <r>
    <n v="148293"/>
    <x v="0"/>
    <n v="51"/>
    <x v="1"/>
    <x v="3"/>
    <s v="Chevrolet"/>
    <x v="3"/>
    <x v="1"/>
  </r>
  <r>
    <n v="70320"/>
    <x v="1"/>
    <n v="72"/>
    <x v="1"/>
    <x v="3"/>
    <s v="Chevrolet"/>
    <x v="4"/>
    <x v="0"/>
  </r>
  <r>
    <n v="125147"/>
    <x v="0"/>
    <n v="32"/>
    <x v="0"/>
    <x v="0"/>
    <s v="Subaru"/>
    <x v="6"/>
    <x v="1"/>
  </r>
  <r>
    <n v="20538"/>
    <x v="2"/>
    <n v="72"/>
    <x v="1"/>
    <x v="2"/>
    <s v="Chevrolet"/>
    <x v="5"/>
    <x v="1"/>
  </r>
  <r>
    <n v="51127"/>
    <x v="1"/>
    <n v="77"/>
    <x v="1"/>
    <x v="2"/>
    <s v="Chevrolet"/>
    <x v="8"/>
    <x v="0"/>
  </r>
  <r>
    <n v="150000"/>
    <x v="0"/>
    <n v="32"/>
    <x v="0"/>
    <x v="0"/>
    <s v="Honda"/>
    <x v="8"/>
    <x v="1"/>
  </r>
  <r>
    <n v="69446"/>
    <x v="1"/>
    <n v="77"/>
    <x v="1"/>
    <x v="0"/>
    <s v="Chrysler"/>
    <x v="2"/>
    <x v="1"/>
  </r>
  <r>
    <n v="47829"/>
    <x v="1"/>
    <n v="73"/>
    <x v="1"/>
    <x v="0"/>
    <s v="Toyota"/>
    <x v="8"/>
    <x v="0"/>
  </r>
  <r>
    <n v="37636"/>
    <x v="2"/>
    <n v="32"/>
    <x v="0"/>
    <x v="1"/>
    <s v="Dodge"/>
    <x v="8"/>
    <x v="1"/>
  </r>
  <r>
    <n v="22754"/>
    <x v="2"/>
    <n v="65"/>
    <x v="1"/>
    <x v="3"/>
    <s v="Dodge"/>
    <x v="2"/>
    <x v="1"/>
  </r>
  <r>
    <n v="62871"/>
    <x v="1"/>
    <n v="31"/>
    <x v="0"/>
    <x v="3"/>
    <s v="Buick"/>
    <x v="0"/>
    <x v="0"/>
  </r>
  <r>
    <n v="89753"/>
    <x v="1"/>
    <n v="71"/>
    <x v="1"/>
    <x v="0"/>
    <s v="Other"/>
    <x v="0"/>
    <x v="1"/>
  </r>
  <r>
    <n v="124691"/>
    <x v="0"/>
    <n v="80"/>
    <x v="1"/>
    <x v="1"/>
    <s v="Ram"/>
    <x v="1"/>
    <x v="1"/>
  </r>
  <r>
    <n v="26922"/>
    <x v="2"/>
    <n v="42"/>
    <x v="0"/>
    <x v="3"/>
    <s v="Ram"/>
    <x v="0"/>
    <x v="1"/>
  </r>
  <r>
    <n v="84106"/>
    <x v="1"/>
    <n v="71"/>
    <x v="1"/>
    <x v="0"/>
    <s v="Lincoln"/>
    <x v="7"/>
    <x v="1"/>
  </r>
  <r>
    <n v="85698"/>
    <x v="1"/>
    <n v="71"/>
    <x v="1"/>
    <x v="2"/>
    <s v="Hyundai"/>
    <x v="7"/>
    <x v="1"/>
  </r>
  <r>
    <n v="143296"/>
    <x v="0"/>
    <n v="61"/>
    <x v="1"/>
    <x v="1"/>
    <s v="Ford"/>
    <x v="2"/>
    <x v="1"/>
  </r>
  <r>
    <n v="141477"/>
    <x v="0"/>
    <n v="22"/>
    <x v="2"/>
    <x v="2"/>
    <s v="Ford"/>
    <x v="1"/>
    <x v="1"/>
  </r>
  <r>
    <n v="141945"/>
    <x v="0"/>
    <n v="65"/>
    <x v="1"/>
    <x v="1"/>
    <s v="Chevrolet"/>
    <x v="4"/>
    <x v="1"/>
  </r>
  <r>
    <n v="69727"/>
    <x v="1"/>
    <n v="77"/>
    <x v="1"/>
    <x v="3"/>
    <s v="Lincoln"/>
    <x v="2"/>
    <x v="0"/>
  </r>
  <r>
    <n v="53860"/>
    <x v="1"/>
    <n v="33"/>
    <x v="0"/>
    <x v="0"/>
    <s v="Chevrolet"/>
    <x v="7"/>
    <x v="1"/>
  </r>
  <r>
    <n v="61102"/>
    <x v="1"/>
    <n v="68"/>
    <x v="1"/>
    <x v="1"/>
    <s v="Toyota"/>
    <x v="7"/>
    <x v="0"/>
  </r>
  <r>
    <n v="93691"/>
    <x v="1"/>
    <n v="62"/>
    <x v="1"/>
    <x v="1"/>
    <s v="Kia"/>
    <x v="6"/>
    <x v="1"/>
  </r>
  <r>
    <n v="67925"/>
    <x v="1"/>
    <n v="22"/>
    <x v="2"/>
    <x v="1"/>
    <s v="Honda"/>
    <x v="1"/>
    <x v="0"/>
  </r>
  <r>
    <n v="96638"/>
    <x v="1"/>
    <n v="40"/>
    <x v="0"/>
    <x v="2"/>
    <s v="Mercedes Benz"/>
    <x v="7"/>
    <x v="0"/>
  </r>
  <r>
    <n v="26542"/>
    <x v="2"/>
    <n v="51"/>
    <x v="1"/>
    <x v="2"/>
    <s v="Kia"/>
    <x v="1"/>
    <x v="1"/>
  </r>
  <r>
    <n v="96242"/>
    <x v="1"/>
    <n v="23"/>
    <x v="2"/>
    <x v="0"/>
    <s v="Honda"/>
    <x v="8"/>
    <x v="0"/>
  </r>
  <r>
    <n v="111196"/>
    <x v="0"/>
    <n v="27"/>
    <x v="2"/>
    <x v="2"/>
    <s v="Ford"/>
    <x v="6"/>
    <x v="1"/>
  </r>
  <r>
    <n v="147656"/>
    <x v="0"/>
    <n v="38"/>
    <x v="0"/>
    <x v="0"/>
    <s v="Buick"/>
    <x v="7"/>
    <x v="1"/>
  </r>
  <r>
    <n v="37062"/>
    <x v="2"/>
    <n v="37"/>
    <x v="0"/>
    <x v="2"/>
    <s v="Ram"/>
    <x v="0"/>
    <x v="1"/>
  </r>
  <r>
    <n v="25671"/>
    <x v="2"/>
    <n v="36"/>
    <x v="0"/>
    <x v="0"/>
    <s v="Other"/>
    <x v="8"/>
    <x v="1"/>
  </r>
  <r>
    <n v="105742"/>
    <x v="0"/>
    <n v="33"/>
    <x v="0"/>
    <x v="0"/>
    <s v="BMW"/>
    <x v="3"/>
    <x v="1"/>
  </r>
  <r>
    <n v="139783"/>
    <x v="0"/>
    <n v="78"/>
    <x v="1"/>
    <x v="3"/>
    <s v="Dodge"/>
    <x v="7"/>
    <x v="1"/>
  </r>
  <r>
    <n v="88278"/>
    <x v="1"/>
    <n v="66"/>
    <x v="1"/>
    <x v="0"/>
    <s v="Nissan"/>
    <x v="1"/>
    <x v="1"/>
  </r>
  <r>
    <n v="25513"/>
    <x v="2"/>
    <n v="48"/>
    <x v="1"/>
    <x v="0"/>
    <s v="Chrysler"/>
    <x v="1"/>
    <x v="1"/>
  </r>
  <r>
    <n v="48550"/>
    <x v="1"/>
    <n v="27"/>
    <x v="2"/>
    <x v="2"/>
    <s v="Dodge"/>
    <x v="7"/>
    <x v="1"/>
  </r>
  <r>
    <n v="84347"/>
    <x v="1"/>
    <n v="73"/>
    <x v="1"/>
    <x v="0"/>
    <s v="Lincoln"/>
    <x v="7"/>
    <x v="1"/>
  </r>
  <r>
    <n v="64285"/>
    <x v="1"/>
    <n v="44"/>
    <x v="0"/>
    <x v="0"/>
    <s v="Buick"/>
    <x v="0"/>
    <x v="1"/>
  </r>
  <r>
    <n v="128429"/>
    <x v="0"/>
    <n v="49"/>
    <x v="1"/>
    <x v="0"/>
    <s v="Subaru"/>
    <x v="5"/>
    <x v="1"/>
  </r>
  <r>
    <n v="107906"/>
    <x v="0"/>
    <n v="66"/>
    <x v="1"/>
    <x v="1"/>
    <s v="Ram"/>
    <x v="2"/>
    <x v="1"/>
  </r>
  <r>
    <n v="79851"/>
    <x v="1"/>
    <n v="26"/>
    <x v="2"/>
    <x v="3"/>
    <s v="Toyota"/>
    <x v="6"/>
    <x v="0"/>
  </r>
  <r>
    <n v="31751"/>
    <x v="2"/>
    <n v="64"/>
    <x v="1"/>
    <x v="0"/>
    <s v="Honda"/>
    <x v="5"/>
    <x v="0"/>
  </r>
  <r>
    <n v="63064"/>
    <x v="1"/>
    <n v="80"/>
    <x v="1"/>
    <x v="0"/>
    <s v="Cadillac"/>
    <x v="6"/>
    <x v="0"/>
  </r>
  <r>
    <n v="57100"/>
    <x v="1"/>
    <n v="61"/>
    <x v="1"/>
    <x v="0"/>
    <s v="Mazda"/>
    <x v="0"/>
    <x v="0"/>
  </r>
  <r>
    <n v="61962"/>
    <x v="1"/>
    <n v="57"/>
    <x v="1"/>
    <x v="0"/>
    <s v="Chrysler"/>
    <x v="7"/>
    <x v="0"/>
  </r>
  <r>
    <n v="95467"/>
    <x v="1"/>
    <n v="79"/>
    <x v="1"/>
    <x v="2"/>
    <s v="Cadillac"/>
    <x v="7"/>
    <x v="1"/>
  </r>
  <r>
    <n v="24396"/>
    <x v="2"/>
    <n v="54"/>
    <x v="1"/>
    <x v="0"/>
    <s v="Ford"/>
    <x v="1"/>
    <x v="1"/>
  </r>
  <r>
    <n v="129734"/>
    <x v="0"/>
    <n v="80"/>
    <x v="1"/>
    <x v="1"/>
    <s v="Lincoln"/>
    <x v="0"/>
    <x v="1"/>
  </r>
  <r>
    <n v="114932"/>
    <x v="0"/>
    <n v="65"/>
    <x v="1"/>
    <x v="2"/>
    <s v="Hyundai"/>
    <x v="4"/>
    <x v="1"/>
  </r>
  <r>
    <n v="23591"/>
    <x v="2"/>
    <n v="37"/>
    <x v="0"/>
    <x v="0"/>
    <s v="Chrysler"/>
    <x v="0"/>
    <x v="1"/>
  </r>
  <r>
    <n v="75233"/>
    <x v="1"/>
    <n v="55"/>
    <x v="1"/>
    <x v="2"/>
    <s v="Other"/>
    <x v="8"/>
    <x v="0"/>
  </r>
  <r>
    <n v="121599"/>
    <x v="0"/>
    <n v="62"/>
    <x v="1"/>
    <x v="3"/>
    <s v="Nissan"/>
    <x v="5"/>
    <x v="1"/>
  </r>
  <r>
    <n v="86872"/>
    <x v="1"/>
    <n v="49"/>
    <x v="1"/>
    <x v="0"/>
    <s v="Ford"/>
    <x v="6"/>
    <x v="0"/>
  </r>
  <r>
    <n v="145243"/>
    <x v="0"/>
    <n v="43"/>
    <x v="0"/>
    <x v="2"/>
    <s v="Hyundai"/>
    <x v="1"/>
    <x v="1"/>
  </r>
  <r>
    <n v="61114"/>
    <x v="1"/>
    <n v="62"/>
    <x v="1"/>
    <x v="0"/>
    <s v="Toyota"/>
    <x v="6"/>
    <x v="0"/>
  </r>
  <r>
    <n v="124142"/>
    <x v="0"/>
    <n v="80"/>
    <x v="1"/>
    <x v="2"/>
    <s v="Lincoln"/>
    <x v="1"/>
    <x v="1"/>
  </r>
  <r>
    <n v="110865"/>
    <x v="0"/>
    <n v="70"/>
    <x v="1"/>
    <x v="2"/>
    <s v="Cadillac"/>
    <x v="2"/>
    <x v="1"/>
  </r>
  <r>
    <n v="61345"/>
    <x v="1"/>
    <n v="67"/>
    <x v="1"/>
    <x v="1"/>
    <s v="Cadillac"/>
    <x v="2"/>
    <x v="0"/>
  </r>
  <r>
    <n v="39912"/>
    <x v="2"/>
    <n v="20"/>
    <x v="2"/>
    <x v="2"/>
    <s v="Toyota"/>
    <x v="1"/>
    <x v="1"/>
  </r>
  <r>
    <n v="121534"/>
    <x v="0"/>
    <n v="79"/>
    <x v="1"/>
    <x v="0"/>
    <s v="Other"/>
    <x v="6"/>
    <x v="1"/>
  </r>
  <r>
    <n v="131644"/>
    <x v="0"/>
    <n v="37"/>
    <x v="0"/>
    <x v="0"/>
    <s v="Buick"/>
    <x v="2"/>
    <x v="1"/>
  </r>
  <r>
    <n v="35091"/>
    <x v="2"/>
    <n v="39"/>
    <x v="0"/>
    <x v="2"/>
    <s v="Nissan"/>
    <x v="4"/>
    <x v="1"/>
  </r>
  <r>
    <n v="74575"/>
    <x v="1"/>
    <n v="50"/>
    <x v="1"/>
    <x v="1"/>
    <s v="Jeep"/>
    <x v="5"/>
    <x v="1"/>
  </r>
  <r>
    <n v="111242"/>
    <x v="0"/>
    <n v="43"/>
    <x v="0"/>
    <x v="3"/>
    <s v="BMW"/>
    <x v="8"/>
    <x v="0"/>
  </r>
  <r>
    <n v="83777"/>
    <x v="1"/>
    <n v="58"/>
    <x v="1"/>
    <x v="0"/>
    <s v="Mitsubishi"/>
    <x v="1"/>
    <x v="0"/>
  </r>
  <r>
    <n v="121055"/>
    <x v="0"/>
    <n v="46"/>
    <x v="1"/>
    <x v="0"/>
    <s v="Cadillac"/>
    <x v="7"/>
    <x v="0"/>
  </r>
  <r>
    <n v="111670"/>
    <x v="0"/>
    <n v="74"/>
    <x v="1"/>
    <x v="0"/>
    <s v="Dodge"/>
    <x v="4"/>
    <x v="1"/>
  </r>
  <r>
    <n v="38940"/>
    <x v="2"/>
    <n v="46"/>
    <x v="1"/>
    <x v="0"/>
    <s v="Ford"/>
    <x v="1"/>
    <x v="1"/>
  </r>
  <r>
    <n v="45918"/>
    <x v="1"/>
    <n v="20"/>
    <x v="2"/>
    <x v="2"/>
    <s v="Mercedes Benz"/>
    <x v="7"/>
    <x v="1"/>
  </r>
  <r>
    <n v="27422"/>
    <x v="2"/>
    <n v="57"/>
    <x v="1"/>
    <x v="0"/>
    <s v="Mazda"/>
    <x v="0"/>
    <x v="1"/>
  </r>
  <r>
    <n v="24348"/>
    <x v="2"/>
    <n v="61"/>
    <x v="1"/>
    <x v="2"/>
    <s v="Nissan"/>
    <x v="6"/>
    <x v="0"/>
  </r>
  <r>
    <n v="141764"/>
    <x v="0"/>
    <n v="35"/>
    <x v="0"/>
    <x v="3"/>
    <s v="Kia"/>
    <x v="8"/>
    <x v="1"/>
  </r>
  <r>
    <n v="107879"/>
    <x v="0"/>
    <n v="34"/>
    <x v="0"/>
    <x v="0"/>
    <s v="Cadillac"/>
    <x v="7"/>
    <x v="1"/>
  </r>
  <r>
    <n v="136603"/>
    <x v="0"/>
    <n v="35"/>
    <x v="0"/>
    <x v="0"/>
    <s v="Mercedes Benz"/>
    <x v="8"/>
    <x v="1"/>
  </r>
  <r>
    <n v="36842"/>
    <x v="2"/>
    <n v="61"/>
    <x v="1"/>
    <x v="3"/>
    <s v="Buick"/>
    <x v="7"/>
    <x v="0"/>
  </r>
  <r>
    <n v="144362"/>
    <x v="0"/>
    <n v="33"/>
    <x v="0"/>
    <x v="0"/>
    <s v="Chevrolet"/>
    <x v="2"/>
    <x v="1"/>
  </r>
  <r>
    <n v="122293"/>
    <x v="0"/>
    <n v="65"/>
    <x v="1"/>
    <x v="0"/>
    <s v="Ford"/>
    <x v="7"/>
    <x v="1"/>
  </r>
  <r>
    <n v="150000"/>
    <x v="0"/>
    <n v="39"/>
    <x v="0"/>
    <x v="0"/>
    <s v="Mitsubishi"/>
    <x v="3"/>
    <x v="1"/>
  </r>
  <r>
    <n v="69928"/>
    <x v="1"/>
    <n v="36"/>
    <x v="0"/>
    <x v="1"/>
    <s v="Buick"/>
    <x v="7"/>
    <x v="0"/>
  </r>
  <r>
    <n v="61903"/>
    <x v="1"/>
    <n v="72"/>
    <x v="1"/>
    <x v="0"/>
    <s v="Other"/>
    <x v="1"/>
    <x v="0"/>
  </r>
  <r>
    <n v="39872"/>
    <x v="2"/>
    <n v="33"/>
    <x v="0"/>
    <x v="0"/>
    <s v="Nissan"/>
    <x v="5"/>
    <x v="1"/>
  </r>
  <r>
    <n v="63761"/>
    <x v="1"/>
    <n v="29"/>
    <x v="2"/>
    <x v="3"/>
    <s v="Jeep"/>
    <x v="8"/>
    <x v="0"/>
  </r>
  <r>
    <n v="143631"/>
    <x v="0"/>
    <n v="75"/>
    <x v="1"/>
    <x v="3"/>
    <s v="BMW"/>
    <x v="7"/>
    <x v="1"/>
  </r>
  <r>
    <n v="27086"/>
    <x v="2"/>
    <n v="77"/>
    <x v="1"/>
    <x v="0"/>
    <s v="Kia"/>
    <x v="7"/>
    <x v="0"/>
  </r>
  <r>
    <n v="95243"/>
    <x v="1"/>
    <n v="37"/>
    <x v="0"/>
    <x v="2"/>
    <s v="Ford"/>
    <x v="7"/>
    <x v="0"/>
  </r>
  <r>
    <n v="75470"/>
    <x v="1"/>
    <n v="48"/>
    <x v="1"/>
    <x v="1"/>
    <s v="Kia"/>
    <x v="7"/>
    <x v="0"/>
  </r>
  <r>
    <n v="63499"/>
    <x v="1"/>
    <n v="47"/>
    <x v="1"/>
    <x v="0"/>
    <s v="Jeep"/>
    <x v="8"/>
    <x v="1"/>
  </r>
  <r>
    <n v="135533"/>
    <x v="0"/>
    <n v="72"/>
    <x v="1"/>
    <x v="0"/>
    <s v="Ford"/>
    <x v="7"/>
    <x v="1"/>
  </r>
  <r>
    <n v="51182"/>
    <x v="1"/>
    <n v="29"/>
    <x v="2"/>
    <x v="3"/>
    <s v="Mazda"/>
    <x v="4"/>
    <x v="1"/>
  </r>
  <r>
    <n v="89573"/>
    <x v="1"/>
    <n v="38"/>
    <x v="0"/>
    <x v="1"/>
    <s v="Cadillac"/>
    <x v="2"/>
    <x v="0"/>
  </r>
  <r>
    <n v="137400"/>
    <x v="0"/>
    <n v="24"/>
    <x v="2"/>
    <x v="0"/>
    <s v="Lincoln"/>
    <x v="1"/>
    <x v="1"/>
  </r>
  <r>
    <n v="113637"/>
    <x v="0"/>
    <n v="40"/>
    <x v="0"/>
    <x v="1"/>
    <s v="Toyota"/>
    <x v="6"/>
    <x v="0"/>
  </r>
  <r>
    <n v="87160"/>
    <x v="1"/>
    <n v="69"/>
    <x v="1"/>
    <x v="0"/>
    <s v="Honda"/>
    <x v="5"/>
    <x v="1"/>
  </r>
  <r>
    <n v="130461"/>
    <x v="0"/>
    <n v="63"/>
    <x v="1"/>
    <x v="0"/>
    <s v="Buick"/>
    <x v="7"/>
    <x v="1"/>
  </r>
  <r>
    <n v="23683"/>
    <x v="2"/>
    <n v="24"/>
    <x v="2"/>
    <x v="0"/>
    <s v="Hyundai"/>
    <x v="0"/>
    <x v="1"/>
  </r>
  <r>
    <n v="55946"/>
    <x v="1"/>
    <n v="43"/>
    <x v="0"/>
    <x v="3"/>
    <s v="Chrysler"/>
    <x v="6"/>
    <x v="1"/>
  </r>
  <r>
    <n v="80185"/>
    <x v="1"/>
    <n v="71"/>
    <x v="1"/>
    <x v="1"/>
    <s v="Honda"/>
    <x v="7"/>
    <x v="1"/>
  </r>
  <r>
    <n v="80685"/>
    <x v="1"/>
    <n v="71"/>
    <x v="1"/>
    <x v="0"/>
    <s v="Kia"/>
    <x v="7"/>
    <x v="1"/>
  </r>
  <r>
    <n v="150000"/>
    <x v="0"/>
    <n v="57"/>
    <x v="1"/>
    <x v="3"/>
    <s v="Nissan"/>
    <x v="2"/>
    <x v="1"/>
  </r>
  <r>
    <n v="111483"/>
    <x v="0"/>
    <n v="78"/>
    <x v="1"/>
    <x v="0"/>
    <s v="Cadillac"/>
    <x v="4"/>
    <x v="1"/>
  </r>
  <r>
    <n v="146970"/>
    <x v="0"/>
    <n v="37"/>
    <x v="0"/>
    <x v="1"/>
    <s v="Mitsubishi"/>
    <x v="6"/>
    <x v="1"/>
  </r>
  <r>
    <n v="26884"/>
    <x v="2"/>
    <n v="75"/>
    <x v="1"/>
    <x v="0"/>
    <s v="Chrysler"/>
    <x v="5"/>
    <x v="1"/>
  </r>
  <r>
    <n v="82074"/>
    <x v="1"/>
    <n v="52"/>
    <x v="1"/>
    <x v="2"/>
    <s v="Ford"/>
    <x v="2"/>
    <x v="0"/>
  </r>
  <r>
    <n v="38301"/>
    <x v="2"/>
    <n v="66"/>
    <x v="1"/>
    <x v="3"/>
    <s v="Ford"/>
    <x v="6"/>
    <x v="0"/>
  </r>
  <r>
    <n v="138950"/>
    <x v="0"/>
    <n v="28"/>
    <x v="2"/>
    <x v="1"/>
    <s v="Mercedes Benz"/>
    <x v="7"/>
    <x v="1"/>
  </r>
  <r>
    <n v="148747"/>
    <x v="0"/>
    <n v="66"/>
    <x v="1"/>
    <x v="0"/>
    <s v="Nissan"/>
    <x v="8"/>
    <x v="1"/>
  </r>
  <r>
    <n v="93041"/>
    <x v="1"/>
    <n v="58"/>
    <x v="1"/>
    <x v="1"/>
    <s v="Honda"/>
    <x v="3"/>
    <x v="0"/>
  </r>
  <r>
    <n v="28702"/>
    <x v="2"/>
    <n v="54"/>
    <x v="1"/>
    <x v="0"/>
    <s v="Ram"/>
    <x v="8"/>
    <x v="1"/>
  </r>
  <r>
    <n v="60447"/>
    <x v="1"/>
    <n v="79"/>
    <x v="1"/>
    <x v="0"/>
    <s v="Cadillac"/>
    <x v="5"/>
    <x v="0"/>
  </r>
  <r>
    <n v="58081"/>
    <x v="1"/>
    <n v="70"/>
    <x v="1"/>
    <x v="0"/>
    <s v="Toyota"/>
    <x v="8"/>
    <x v="0"/>
  </r>
  <r>
    <n v="105290"/>
    <x v="0"/>
    <n v="50"/>
    <x v="1"/>
    <x v="2"/>
    <s v="Subaru"/>
    <x v="7"/>
    <x v="0"/>
  </r>
  <r>
    <n v="58071"/>
    <x v="1"/>
    <n v="67"/>
    <x v="1"/>
    <x v="3"/>
    <s v="Hyundai"/>
    <x v="0"/>
    <x v="0"/>
  </r>
  <r>
    <n v="64048"/>
    <x v="1"/>
    <n v="80"/>
    <x v="1"/>
    <x v="2"/>
    <s v="Chevrolet"/>
    <x v="0"/>
    <x v="0"/>
  </r>
  <r>
    <n v="106896"/>
    <x v="0"/>
    <n v="59"/>
    <x v="1"/>
    <x v="1"/>
    <s v="BMW"/>
    <x v="6"/>
    <x v="0"/>
  </r>
  <r>
    <n v="20000"/>
    <x v="2"/>
    <n v="50"/>
    <x v="1"/>
    <x v="2"/>
    <s v="Mitsubishi"/>
    <x v="2"/>
    <x v="1"/>
  </r>
  <r>
    <n v="40953"/>
    <x v="1"/>
    <n v="27"/>
    <x v="2"/>
    <x v="1"/>
    <s v="Dodge"/>
    <x v="0"/>
    <x v="1"/>
  </r>
  <r>
    <n v="137686"/>
    <x v="0"/>
    <n v="74"/>
    <x v="1"/>
    <x v="1"/>
    <s v="Mitsubishi"/>
    <x v="0"/>
    <x v="1"/>
  </r>
  <r>
    <n v="149541"/>
    <x v="0"/>
    <n v="36"/>
    <x v="0"/>
    <x v="0"/>
    <s v="Lincoln"/>
    <x v="8"/>
    <x v="1"/>
  </r>
  <r>
    <n v="100267"/>
    <x v="0"/>
    <n v="24"/>
    <x v="2"/>
    <x v="0"/>
    <s v="Jeep"/>
    <x v="2"/>
    <x v="1"/>
  </r>
  <r>
    <n v="39026"/>
    <x v="2"/>
    <n v="51"/>
    <x v="1"/>
    <x v="1"/>
    <s v="Mazda"/>
    <x v="6"/>
    <x v="1"/>
  </r>
  <r>
    <n v="96243"/>
    <x v="1"/>
    <n v="28"/>
    <x v="2"/>
    <x v="3"/>
    <s v="Nissan"/>
    <x v="3"/>
    <x v="0"/>
  </r>
  <r>
    <n v="72511"/>
    <x v="1"/>
    <n v="47"/>
    <x v="1"/>
    <x v="3"/>
    <s v="BMW"/>
    <x v="2"/>
    <x v="1"/>
  </r>
  <r>
    <n v="20000"/>
    <x v="2"/>
    <n v="45"/>
    <x v="0"/>
    <x v="0"/>
    <s v="Mazda"/>
    <x v="4"/>
    <x v="1"/>
  </r>
  <r>
    <n v="104658"/>
    <x v="0"/>
    <n v="78"/>
    <x v="1"/>
    <x v="2"/>
    <s v="Jeep"/>
    <x v="7"/>
    <x v="1"/>
  </r>
  <r>
    <n v="143383"/>
    <x v="0"/>
    <n v="36"/>
    <x v="0"/>
    <x v="3"/>
    <s v="BMW"/>
    <x v="5"/>
    <x v="1"/>
  </r>
  <r>
    <n v="141849"/>
    <x v="0"/>
    <n v="52"/>
    <x v="1"/>
    <x v="0"/>
    <s v="Chevrolet"/>
    <x v="4"/>
    <x v="1"/>
  </r>
  <r>
    <n v="57023"/>
    <x v="1"/>
    <n v="53"/>
    <x v="1"/>
    <x v="3"/>
    <s v="Jeep"/>
    <x v="7"/>
    <x v="1"/>
  </r>
  <r>
    <n v="130255"/>
    <x v="0"/>
    <n v="80"/>
    <x v="1"/>
    <x v="0"/>
    <s v="Kia"/>
    <x v="3"/>
    <x v="1"/>
  </r>
  <r>
    <n v="119493"/>
    <x v="0"/>
    <n v="38"/>
    <x v="0"/>
    <x v="2"/>
    <s v="Subaru"/>
    <x v="8"/>
    <x v="0"/>
  </r>
  <r>
    <n v="20000"/>
    <x v="2"/>
    <n v="68"/>
    <x v="1"/>
    <x v="3"/>
    <s v="Chrysler"/>
    <x v="7"/>
    <x v="1"/>
  </r>
  <r>
    <n v="138043"/>
    <x v="0"/>
    <n v="39"/>
    <x v="0"/>
    <x v="1"/>
    <s v="Chevrolet"/>
    <x v="3"/>
    <x v="1"/>
  </r>
  <r>
    <n v="145442"/>
    <x v="0"/>
    <n v="60"/>
    <x v="1"/>
    <x v="0"/>
    <s v="Mitsubishi"/>
    <x v="7"/>
    <x v="1"/>
  </r>
  <r>
    <n v="48826"/>
    <x v="1"/>
    <n v="63"/>
    <x v="1"/>
    <x v="2"/>
    <s v="Chrysler"/>
    <x v="1"/>
    <x v="0"/>
  </r>
  <r>
    <n v="145816"/>
    <x v="0"/>
    <n v="74"/>
    <x v="1"/>
    <x v="1"/>
    <s v="Ford"/>
    <x v="8"/>
    <x v="1"/>
  </r>
  <r>
    <n v="70848"/>
    <x v="1"/>
    <n v="52"/>
    <x v="1"/>
    <x v="1"/>
    <s v="Ram"/>
    <x v="3"/>
    <x v="1"/>
  </r>
  <r>
    <n v="135284"/>
    <x v="0"/>
    <n v="53"/>
    <x v="1"/>
    <x v="2"/>
    <s v="Nissan"/>
    <x v="4"/>
    <x v="1"/>
  </r>
  <r>
    <n v="70569"/>
    <x v="1"/>
    <n v="36"/>
    <x v="0"/>
    <x v="2"/>
    <s v="Ram"/>
    <x v="0"/>
    <x v="0"/>
  </r>
  <r>
    <n v="101299"/>
    <x v="0"/>
    <n v="20"/>
    <x v="2"/>
    <x v="2"/>
    <s v="Dodge"/>
    <x v="4"/>
    <x v="1"/>
  </r>
  <r>
    <n v="100793"/>
    <x v="0"/>
    <n v="26"/>
    <x v="2"/>
    <x v="1"/>
    <s v="Ford"/>
    <x v="0"/>
    <x v="1"/>
  </r>
  <r>
    <n v="42974"/>
    <x v="1"/>
    <n v="24"/>
    <x v="2"/>
    <x v="0"/>
    <s v="Nissan"/>
    <x v="7"/>
    <x v="1"/>
  </r>
  <r>
    <n v="27074"/>
    <x v="2"/>
    <n v="22"/>
    <x v="2"/>
    <x v="3"/>
    <s v="Jeep"/>
    <x v="1"/>
    <x v="1"/>
  </r>
  <r>
    <n v="39613"/>
    <x v="2"/>
    <n v="55"/>
    <x v="1"/>
    <x v="0"/>
    <s v="Subaru"/>
    <x v="7"/>
    <x v="1"/>
  </r>
  <r>
    <n v="67604"/>
    <x v="1"/>
    <n v="25"/>
    <x v="2"/>
    <x v="1"/>
    <s v="Honda"/>
    <x v="5"/>
    <x v="0"/>
  </r>
  <r>
    <n v="138716"/>
    <x v="0"/>
    <n v="67"/>
    <x v="1"/>
    <x v="0"/>
    <s v="Cadillac"/>
    <x v="0"/>
    <x v="1"/>
  </r>
  <r>
    <n v="66656"/>
    <x v="1"/>
    <n v="47"/>
    <x v="1"/>
    <x v="0"/>
    <s v="Kia"/>
    <x v="2"/>
    <x v="1"/>
  </r>
  <r>
    <n v="93658"/>
    <x v="1"/>
    <n v="26"/>
    <x v="2"/>
    <x v="3"/>
    <s v="Other"/>
    <x v="0"/>
    <x v="0"/>
  </r>
  <r>
    <n v="108105"/>
    <x v="0"/>
    <n v="74"/>
    <x v="1"/>
    <x v="1"/>
    <s v="Mercedes Benz"/>
    <x v="4"/>
    <x v="1"/>
  </r>
  <r>
    <n v="86221"/>
    <x v="1"/>
    <n v="32"/>
    <x v="0"/>
    <x v="0"/>
    <s v="Chrysler"/>
    <x v="1"/>
    <x v="0"/>
  </r>
  <r>
    <n v="72249"/>
    <x v="1"/>
    <n v="39"/>
    <x v="0"/>
    <x v="0"/>
    <s v="Hyundai"/>
    <x v="8"/>
    <x v="0"/>
  </r>
  <r>
    <n v="114657"/>
    <x v="0"/>
    <n v="25"/>
    <x v="2"/>
    <x v="1"/>
    <s v="Dodge"/>
    <x v="3"/>
    <x v="1"/>
  </r>
  <r>
    <n v="94762"/>
    <x v="1"/>
    <n v="73"/>
    <x v="1"/>
    <x v="1"/>
    <s v="BMW"/>
    <x v="6"/>
    <x v="1"/>
  </r>
  <r>
    <n v="136326"/>
    <x v="0"/>
    <n v="52"/>
    <x v="1"/>
    <x v="3"/>
    <s v="BMW"/>
    <x v="3"/>
    <x v="1"/>
  </r>
  <r>
    <n v="74824"/>
    <x v="1"/>
    <n v="49"/>
    <x v="1"/>
    <x v="3"/>
    <s v="Subaru"/>
    <x v="0"/>
    <x v="0"/>
  </r>
  <r>
    <n v="38218"/>
    <x v="2"/>
    <n v="73"/>
    <x v="1"/>
    <x v="2"/>
    <s v="Cadillac"/>
    <x v="5"/>
    <x v="0"/>
  </r>
  <r>
    <n v="110831"/>
    <x v="0"/>
    <n v="43"/>
    <x v="0"/>
    <x v="0"/>
    <s v="Ford"/>
    <x v="1"/>
    <x v="0"/>
  </r>
  <r>
    <n v="107735"/>
    <x v="0"/>
    <n v="47"/>
    <x v="1"/>
    <x v="3"/>
    <s v="Cadillac"/>
    <x v="5"/>
    <x v="0"/>
  </r>
  <r>
    <n v="139627"/>
    <x v="0"/>
    <n v="46"/>
    <x v="1"/>
    <x v="1"/>
    <s v="Chrysler"/>
    <x v="6"/>
    <x v="1"/>
  </r>
  <r>
    <n v="40970"/>
    <x v="1"/>
    <n v="68"/>
    <x v="1"/>
    <x v="0"/>
    <s v="Chrysler"/>
    <x v="7"/>
    <x v="0"/>
  </r>
  <r>
    <n v="126098"/>
    <x v="0"/>
    <n v="51"/>
    <x v="1"/>
    <x v="2"/>
    <s v="Hyundai"/>
    <x v="8"/>
    <x v="0"/>
  </r>
  <r>
    <n v="45086"/>
    <x v="1"/>
    <n v="47"/>
    <x v="1"/>
    <x v="0"/>
    <s v="Chevrolet"/>
    <x v="1"/>
    <x v="1"/>
  </r>
  <r>
    <n v="108441"/>
    <x v="0"/>
    <n v="40"/>
    <x v="0"/>
    <x v="3"/>
    <s v="Nissan"/>
    <x v="7"/>
    <x v="1"/>
  </r>
  <r>
    <n v="83088"/>
    <x v="1"/>
    <n v="46"/>
    <x v="1"/>
    <x v="0"/>
    <s v="Toyota"/>
    <x v="4"/>
    <x v="0"/>
  </r>
  <r>
    <n v="73199"/>
    <x v="1"/>
    <n v="25"/>
    <x v="2"/>
    <x v="1"/>
    <s v="Mazda"/>
    <x v="1"/>
    <x v="0"/>
  </r>
  <r>
    <n v="83295"/>
    <x v="1"/>
    <n v="68"/>
    <x v="1"/>
    <x v="2"/>
    <s v="Other"/>
    <x v="3"/>
    <x v="1"/>
  </r>
  <r>
    <n v="132268"/>
    <x v="0"/>
    <n v="60"/>
    <x v="1"/>
    <x v="0"/>
    <s v="Cadillac"/>
    <x v="5"/>
    <x v="1"/>
  </r>
  <r>
    <n v="109423"/>
    <x v="0"/>
    <n v="72"/>
    <x v="1"/>
    <x v="1"/>
    <s v="Jeep"/>
    <x v="5"/>
    <x v="1"/>
  </r>
  <r>
    <n v="119455"/>
    <x v="0"/>
    <n v="66"/>
    <x v="1"/>
    <x v="2"/>
    <s v="Buick"/>
    <x v="1"/>
    <x v="1"/>
  </r>
  <r>
    <n v="66929"/>
    <x v="1"/>
    <n v="40"/>
    <x v="0"/>
    <x v="0"/>
    <s v="Lincoln"/>
    <x v="8"/>
    <x v="1"/>
  </r>
  <r>
    <n v="80502"/>
    <x v="1"/>
    <n v="20"/>
    <x v="2"/>
    <x v="0"/>
    <s v="Nissan"/>
    <x v="4"/>
    <x v="0"/>
  </r>
  <r>
    <n v="46560"/>
    <x v="1"/>
    <n v="38"/>
    <x v="0"/>
    <x v="0"/>
    <s v="Buick"/>
    <x v="5"/>
    <x v="1"/>
  </r>
  <r>
    <n v="25522"/>
    <x v="2"/>
    <n v="41"/>
    <x v="0"/>
    <x v="0"/>
    <s v="Chrysler"/>
    <x v="0"/>
    <x v="1"/>
  </r>
  <r>
    <n v="38695"/>
    <x v="2"/>
    <n v="67"/>
    <x v="1"/>
    <x v="3"/>
    <s v="Mitsubishi"/>
    <x v="1"/>
    <x v="0"/>
  </r>
  <r>
    <n v="88763"/>
    <x v="1"/>
    <n v="34"/>
    <x v="0"/>
    <x v="0"/>
    <s v="Dodge"/>
    <x v="6"/>
    <x v="0"/>
  </r>
  <r>
    <n v="137445"/>
    <x v="0"/>
    <n v="64"/>
    <x v="1"/>
    <x v="0"/>
    <s v="Nissan"/>
    <x v="2"/>
    <x v="1"/>
  </r>
  <r>
    <n v="112111"/>
    <x v="0"/>
    <n v="33"/>
    <x v="0"/>
    <x v="1"/>
    <s v="Buick"/>
    <x v="4"/>
    <x v="1"/>
  </r>
  <r>
    <n v="32986"/>
    <x v="2"/>
    <n v="53"/>
    <x v="1"/>
    <x v="1"/>
    <s v="Mitsubishi"/>
    <x v="4"/>
    <x v="1"/>
  </r>
  <r>
    <n v="109166"/>
    <x v="0"/>
    <n v="69"/>
    <x v="1"/>
    <x v="1"/>
    <s v="Nissan"/>
    <x v="7"/>
    <x v="1"/>
  </r>
  <r>
    <n v="39780"/>
    <x v="2"/>
    <n v="56"/>
    <x v="1"/>
    <x v="0"/>
    <s v="Ford"/>
    <x v="4"/>
    <x v="1"/>
  </r>
  <r>
    <n v="80619"/>
    <x v="1"/>
    <n v="25"/>
    <x v="2"/>
    <x v="0"/>
    <s v="Mazda"/>
    <x v="6"/>
    <x v="0"/>
  </r>
  <r>
    <n v="51573"/>
    <x v="1"/>
    <n v="76"/>
    <x v="1"/>
    <x v="2"/>
    <s v="Ram"/>
    <x v="7"/>
    <x v="0"/>
  </r>
  <r>
    <n v="82333"/>
    <x v="1"/>
    <n v="63"/>
    <x v="1"/>
    <x v="0"/>
    <s v="Ford"/>
    <x v="1"/>
    <x v="1"/>
  </r>
  <r>
    <n v="146095"/>
    <x v="0"/>
    <n v="58"/>
    <x v="1"/>
    <x v="0"/>
    <s v="Cadillac"/>
    <x v="8"/>
    <x v="1"/>
  </r>
  <r>
    <n v="139187"/>
    <x v="0"/>
    <n v="33"/>
    <x v="0"/>
    <x v="3"/>
    <s v="Subaru"/>
    <x v="3"/>
    <x v="1"/>
  </r>
  <r>
    <n v="47865"/>
    <x v="1"/>
    <n v="39"/>
    <x v="0"/>
    <x v="3"/>
    <s v="Jeep"/>
    <x v="1"/>
    <x v="1"/>
  </r>
  <r>
    <n v="23604"/>
    <x v="2"/>
    <n v="51"/>
    <x v="1"/>
    <x v="1"/>
    <s v="BMW"/>
    <x v="2"/>
    <x v="1"/>
  </r>
  <r>
    <n v="72882"/>
    <x v="1"/>
    <n v="54"/>
    <x v="1"/>
    <x v="0"/>
    <s v="Ford"/>
    <x v="3"/>
    <x v="0"/>
  </r>
  <r>
    <n v="49523"/>
    <x v="1"/>
    <n v="38"/>
    <x v="0"/>
    <x v="2"/>
    <s v="Cadillac"/>
    <x v="5"/>
    <x v="1"/>
  </r>
  <r>
    <n v="55153"/>
    <x v="1"/>
    <n v="44"/>
    <x v="0"/>
    <x v="3"/>
    <s v="Dodge"/>
    <x v="7"/>
    <x v="1"/>
  </r>
  <r>
    <n v="130778"/>
    <x v="0"/>
    <n v="65"/>
    <x v="1"/>
    <x v="0"/>
    <s v="Chrysler"/>
    <x v="1"/>
    <x v="1"/>
  </r>
  <r>
    <n v="64399"/>
    <x v="1"/>
    <n v="46"/>
    <x v="1"/>
    <x v="3"/>
    <s v="Mitsubishi"/>
    <x v="2"/>
    <x v="1"/>
  </r>
  <r>
    <n v="113190"/>
    <x v="0"/>
    <n v="31"/>
    <x v="0"/>
    <x v="2"/>
    <s v="BMW"/>
    <x v="6"/>
    <x v="1"/>
  </r>
  <r>
    <n v="110234"/>
    <x v="0"/>
    <n v="80"/>
    <x v="1"/>
    <x v="0"/>
    <s v="BMW"/>
    <x v="3"/>
    <x v="1"/>
  </r>
  <r>
    <n v="33907"/>
    <x v="2"/>
    <n v="59"/>
    <x v="1"/>
    <x v="2"/>
    <s v="Buick"/>
    <x v="6"/>
    <x v="1"/>
  </r>
  <r>
    <n v="128072"/>
    <x v="0"/>
    <n v="20"/>
    <x v="2"/>
    <x v="2"/>
    <s v="Honda"/>
    <x v="5"/>
    <x v="1"/>
  </r>
  <r>
    <n v="26370"/>
    <x v="2"/>
    <n v="49"/>
    <x v="1"/>
    <x v="2"/>
    <s v="Mazda"/>
    <x v="6"/>
    <x v="1"/>
  </r>
  <r>
    <n v="61588"/>
    <x v="1"/>
    <n v="43"/>
    <x v="0"/>
    <x v="1"/>
    <s v="Cadillac"/>
    <x v="7"/>
    <x v="1"/>
  </r>
  <r>
    <n v="44529"/>
    <x v="1"/>
    <n v="60"/>
    <x v="1"/>
    <x v="0"/>
    <s v="Cadillac"/>
    <x v="3"/>
    <x v="0"/>
  </r>
  <r>
    <n v="69848"/>
    <x v="1"/>
    <n v="61"/>
    <x v="1"/>
    <x v="1"/>
    <s v="Mitsubishi"/>
    <x v="2"/>
    <x v="0"/>
  </r>
  <r>
    <n v="108486"/>
    <x v="0"/>
    <n v="69"/>
    <x v="1"/>
    <x v="3"/>
    <s v="Jeep"/>
    <x v="4"/>
    <x v="1"/>
  </r>
  <r>
    <n v="49828"/>
    <x v="1"/>
    <n v="47"/>
    <x v="1"/>
    <x v="0"/>
    <s v="Hyundai"/>
    <x v="2"/>
    <x v="1"/>
  </r>
  <r>
    <n v="87021"/>
    <x v="1"/>
    <n v="69"/>
    <x v="1"/>
    <x v="0"/>
    <s v="Subaru"/>
    <x v="5"/>
    <x v="1"/>
  </r>
  <r>
    <n v="38386"/>
    <x v="2"/>
    <n v="42"/>
    <x v="0"/>
    <x v="2"/>
    <s v="Mercedes Benz"/>
    <x v="6"/>
    <x v="1"/>
  </r>
  <r>
    <n v="114221"/>
    <x v="0"/>
    <n v="70"/>
    <x v="1"/>
    <x v="0"/>
    <s v="Ford"/>
    <x v="2"/>
    <x v="1"/>
  </r>
  <r>
    <n v="103785"/>
    <x v="0"/>
    <n v="67"/>
    <x v="1"/>
    <x v="1"/>
    <s v="Jeep"/>
    <x v="6"/>
    <x v="1"/>
  </r>
  <r>
    <n v="63674"/>
    <x v="1"/>
    <n v="74"/>
    <x v="1"/>
    <x v="0"/>
    <s v="Mazda"/>
    <x v="8"/>
    <x v="0"/>
  </r>
  <r>
    <n v="33456"/>
    <x v="2"/>
    <n v="27"/>
    <x v="2"/>
    <x v="0"/>
    <s v="Nissan"/>
    <x v="3"/>
    <x v="1"/>
  </r>
  <r>
    <n v="38706"/>
    <x v="2"/>
    <n v="80"/>
    <x v="1"/>
    <x v="0"/>
    <s v="Jeep"/>
    <x v="6"/>
    <x v="0"/>
  </r>
  <r>
    <n v="114985"/>
    <x v="0"/>
    <n v="26"/>
    <x v="2"/>
    <x v="3"/>
    <s v="Hyundai"/>
    <x v="4"/>
    <x v="1"/>
  </r>
  <r>
    <n v="34668"/>
    <x v="2"/>
    <n v="40"/>
    <x v="0"/>
    <x v="3"/>
    <s v="Ford"/>
    <x v="7"/>
    <x v="1"/>
  </r>
  <r>
    <n v="52357"/>
    <x v="1"/>
    <n v="60"/>
    <x v="1"/>
    <x v="1"/>
    <s v="Mazda"/>
    <x v="5"/>
    <x v="1"/>
  </r>
  <r>
    <n v="112243"/>
    <x v="0"/>
    <n v="75"/>
    <x v="1"/>
    <x v="1"/>
    <s v="Ford"/>
    <x v="0"/>
    <x v="1"/>
  </r>
  <r>
    <n v="56140"/>
    <x v="1"/>
    <n v="71"/>
    <x v="1"/>
    <x v="0"/>
    <s v="Mazda"/>
    <x v="2"/>
    <x v="0"/>
  </r>
  <r>
    <n v="79791"/>
    <x v="1"/>
    <n v="32"/>
    <x v="0"/>
    <x v="0"/>
    <s v="Buick"/>
    <x v="8"/>
    <x v="0"/>
  </r>
  <r>
    <n v="117755"/>
    <x v="0"/>
    <n v="58"/>
    <x v="1"/>
    <x v="0"/>
    <s v="Cadillac"/>
    <x v="2"/>
    <x v="0"/>
  </r>
  <r>
    <n v="45750"/>
    <x v="1"/>
    <n v="80"/>
    <x v="1"/>
    <x v="0"/>
    <s v="Other"/>
    <x v="1"/>
    <x v="0"/>
  </r>
  <r>
    <n v="75030"/>
    <x v="1"/>
    <n v="68"/>
    <x v="1"/>
    <x v="0"/>
    <s v="Ford"/>
    <x v="2"/>
    <x v="1"/>
  </r>
  <r>
    <n v="150000"/>
    <x v="0"/>
    <n v="53"/>
    <x v="1"/>
    <x v="0"/>
    <s v="Mazda"/>
    <x v="0"/>
    <x v="1"/>
  </r>
  <r>
    <n v="139535"/>
    <x v="0"/>
    <n v="37"/>
    <x v="0"/>
    <x v="0"/>
    <s v="Cadillac"/>
    <x v="1"/>
    <x v="1"/>
  </r>
  <r>
    <n v="109438"/>
    <x v="0"/>
    <n v="46"/>
    <x v="1"/>
    <x v="0"/>
    <s v="Chrysler"/>
    <x v="8"/>
    <x v="0"/>
  </r>
  <r>
    <n v="85030"/>
    <x v="1"/>
    <n v="41"/>
    <x v="0"/>
    <x v="2"/>
    <s v="Cadillac"/>
    <x v="6"/>
    <x v="0"/>
  </r>
  <r>
    <n v="118137"/>
    <x v="0"/>
    <n v="76"/>
    <x v="1"/>
    <x v="1"/>
    <s v="Mercedes Benz"/>
    <x v="5"/>
    <x v="1"/>
  </r>
  <r>
    <n v="22600"/>
    <x v="2"/>
    <n v="63"/>
    <x v="1"/>
    <x v="0"/>
    <s v="Mazda"/>
    <x v="5"/>
    <x v="1"/>
  </r>
  <r>
    <n v="105383"/>
    <x v="0"/>
    <n v="24"/>
    <x v="2"/>
    <x v="1"/>
    <s v="Chevrolet"/>
    <x v="4"/>
    <x v="1"/>
  </r>
  <r>
    <n v="22320"/>
    <x v="2"/>
    <n v="43"/>
    <x v="0"/>
    <x v="0"/>
    <s v="Mercedes Benz"/>
    <x v="2"/>
    <x v="1"/>
  </r>
  <r>
    <n v="60073"/>
    <x v="1"/>
    <n v="39"/>
    <x v="0"/>
    <x v="3"/>
    <s v="Mitsubishi"/>
    <x v="0"/>
    <x v="0"/>
  </r>
  <r>
    <n v="113078"/>
    <x v="0"/>
    <n v="69"/>
    <x v="1"/>
    <x v="1"/>
    <s v="Nissan"/>
    <x v="2"/>
    <x v="1"/>
  </r>
  <r>
    <n v="143826"/>
    <x v="0"/>
    <n v="74"/>
    <x v="1"/>
    <x v="1"/>
    <s v="Toyota"/>
    <x v="7"/>
    <x v="1"/>
  </r>
  <r>
    <n v="145780"/>
    <x v="0"/>
    <n v="73"/>
    <x v="1"/>
    <x v="3"/>
    <s v="Chevrolet"/>
    <x v="4"/>
    <x v="1"/>
  </r>
  <r>
    <n v="39471"/>
    <x v="2"/>
    <n v="56"/>
    <x v="1"/>
    <x v="1"/>
    <s v="Toyota"/>
    <x v="5"/>
    <x v="1"/>
  </r>
  <r>
    <n v="50604"/>
    <x v="1"/>
    <n v="36"/>
    <x v="0"/>
    <x v="0"/>
    <s v="Mercedes Benz"/>
    <x v="5"/>
    <x v="1"/>
  </r>
  <r>
    <n v="22033"/>
    <x v="2"/>
    <n v="70"/>
    <x v="1"/>
    <x v="0"/>
    <s v="Hyundai"/>
    <x v="3"/>
    <x v="0"/>
  </r>
  <r>
    <n v="125123"/>
    <x v="0"/>
    <n v="49"/>
    <x v="1"/>
    <x v="1"/>
    <s v="BMW"/>
    <x v="8"/>
    <x v="1"/>
  </r>
  <r>
    <n v="69189"/>
    <x v="1"/>
    <n v="42"/>
    <x v="0"/>
    <x v="1"/>
    <s v="Chrysler"/>
    <x v="7"/>
    <x v="1"/>
  </r>
  <r>
    <n v="93211"/>
    <x v="1"/>
    <n v="53"/>
    <x v="1"/>
    <x v="3"/>
    <s v="BMW"/>
    <x v="3"/>
    <x v="0"/>
  </r>
  <r>
    <n v="38215"/>
    <x v="2"/>
    <n v="33"/>
    <x v="0"/>
    <x v="0"/>
    <s v="Mazda"/>
    <x v="1"/>
    <x v="1"/>
  </r>
  <r>
    <n v="28269"/>
    <x v="2"/>
    <n v="53"/>
    <x v="1"/>
    <x v="3"/>
    <s v="Hyundai"/>
    <x v="0"/>
    <x v="1"/>
  </r>
  <r>
    <n v="85251"/>
    <x v="1"/>
    <n v="42"/>
    <x v="0"/>
    <x v="0"/>
    <s v="Ram"/>
    <x v="5"/>
    <x v="0"/>
  </r>
  <r>
    <n v="148618"/>
    <x v="0"/>
    <n v="61"/>
    <x v="1"/>
    <x v="1"/>
    <s v="Nissan"/>
    <x v="8"/>
    <x v="1"/>
  </r>
  <r>
    <n v="140192"/>
    <x v="0"/>
    <n v="41"/>
    <x v="0"/>
    <x v="1"/>
    <s v="Honda"/>
    <x v="5"/>
    <x v="1"/>
  </r>
  <r>
    <n v="35534"/>
    <x v="2"/>
    <n v="25"/>
    <x v="2"/>
    <x v="0"/>
    <s v="Jeep"/>
    <x v="5"/>
    <x v="1"/>
  </r>
  <r>
    <n v="71763"/>
    <x v="1"/>
    <n v="64"/>
    <x v="1"/>
    <x v="1"/>
    <s v="Ram"/>
    <x v="7"/>
    <x v="0"/>
  </r>
  <r>
    <n v="27852"/>
    <x v="2"/>
    <n v="62"/>
    <x v="1"/>
    <x v="2"/>
    <s v="Ford"/>
    <x v="8"/>
    <x v="1"/>
  </r>
  <r>
    <n v="121623"/>
    <x v="0"/>
    <n v="33"/>
    <x v="0"/>
    <x v="0"/>
    <s v="Ford"/>
    <x v="0"/>
    <x v="1"/>
  </r>
  <r>
    <n v="106693"/>
    <x v="0"/>
    <n v="37"/>
    <x v="0"/>
    <x v="1"/>
    <s v="Dodge"/>
    <x v="7"/>
    <x v="1"/>
  </r>
  <r>
    <n v="144078"/>
    <x v="0"/>
    <n v="41"/>
    <x v="0"/>
    <x v="0"/>
    <s v="Honda"/>
    <x v="2"/>
    <x v="1"/>
  </r>
  <r>
    <n v="58376"/>
    <x v="1"/>
    <n v="46"/>
    <x v="1"/>
    <x v="2"/>
    <s v="Honda"/>
    <x v="1"/>
    <x v="1"/>
  </r>
  <r>
    <n v="24610"/>
    <x v="2"/>
    <n v="51"/>
    <x v="1"/>
    <x v="3"/>
    <s v="Buick"/>
    <x v="0"/>
    <x v="1"/>
  </r>
  <r>
    <n v="110718"/>
    <x v="0"/>
    <n v="30"/>
    <x v="2"/>
    <x v="3"/>
    <s v="Dodge"/>
    <x v="7"/>
    <x v="1"/>
  </r>
  <r>
    <n v="97544"/>
    <x v="1"/>
    <n v="68"/>
    <x v="1"/>
    <x v="0"/>
    <s v="Mitsubishi"/>
    <x v="5"/>
    <x v="1"/>
  </r>
  <r>
    <n v="34094"/>
    <x v="2"/>
    <n v="27"/>
    <x v="2"/>
    <x v="1"/>
    <s v="Mercedes Benz"/>
    <x v="7"/>
    <x v="1"/>
  </r>
  <r>
    <n v="65033"/>
    <x v="1"/>
    <n v="20"/>
    <x v="2"/>
    <x v="0"/>
    <s v="Mazda"/>
    <x v="4"/>
    <x v="0"/>
  </r>
  <r>
    <n v="45954"/>
    <x v="1"/>
    <n v="52"/>
    <x v="1"/>
    <x v="2"/>
    <s v="Buick"/>
    <x v="4"/>
    <x v="1"/>
  </r>
  <r>
    <n v="70073"/>
    <x v="1"/>
    <n v="26"/>
    <x v="2"/>
    <x v="0"/>
    <s v="Subaru"/>
    <x v="4"/>
    <x v="0"/>
  </r>
  <r>
    <n v="90039"/>
    <x v="1"/>
    <n v="70"/>
    <x v="1"/>
    <x v="2"/>
    <s v="Subaru"/>
    <x v="5"/>
    <x v="1"/>
  </r>
  <r>
    <n v="105700"/>
    <x v="0"/>
    <n v="76"/>
    <x v="1"/>
    <x v="1"/>
    <s v="Honda"/>
    <x v="5"/>
    <x v="1"/>
  </r>
  <r>
    <n v="37688"/>
    <x v="2"/>
    <n v="65"/>
    <x v="1"/>
    <x v="1"/>
    <s v="Chevrolet"/>
    <x v="1"/>
    <x v="0"/>
  </r>
  <r>
    <n v="62912"/>
    <x v="1"/>
    <n v="38"/>
    <x v="0"/>
    <x v="0"/>
    <s v="Buick"/>
    <x v="1"/>
    <x v="0"/>
  </r>
  <r>
    <n v="79116"/>
    <x v="1"/>
    <n v="25"/>
    <x v="2"/>
    <x v="0"/>
    <s v="BMW"/>
    <x v="0"/>
    <x v="0"/>
  </r>
  <r>
    <n v="99103"/>
    <x v="1"/>
    <n v="41"/>
    <x v="0"/>
    <x v="0"/>
    <s v="Other"/>
    <x v="5"/>
    <x v="0"/>
  </r>
  <r>
    <n v="62006"/>
    <x v="1"/>
    <n v="78"/>
    <x v="1"/>
    <x v="3"/>
    <s v="Cadillac"/>
    <x v="5"/>
    <x v="0"/>
  </r>
  <r>
    <n v="47250"/>
    <x v="1"/>
    <n v="77"/>
    <x v="1"/>
    <x v="3"/>
    <s v="Chrysler"/>
    <x v="1"/>
    <x v="0"/>
  </r>
  <r>
    <n v="86156"/>
    <x v="1"/>
    <n v="55"/>
    <x v="1"/>
    <x v="2"/>
    <s v="Ram"/>
    <x v="7"/>
    <x v="0"/>
  </r>
  <r>
    <n v="46405"/>
    <x v="1"/>
    <n v="40"/>
    <x v="0"/>
    <x v="2"/>
    <s v="Ford"/>
    <x v="2"/>
    <x v="1"/>
  </r>
  <r>
    <n v="52474"/>
    <x v="1"/>
    <n v="58"/>
    <x v="1"/>
    <x v="0"/>
    <s v="Honda"/>
    <x v="7"/>
    <x v="0"/>
  </r>
  <r>
    <n v="63006"/>
    <x v="1"/>
    <n v="28"/>
    <x v="2"/>
    <x v="0"/>
    <s v="Cadillac"/>
    <x v="7"/>
    <x v="0"/>
  </r>
  <r>
    <n v="134176"/>
    <x v="0"/>
    <n v="24"/>
    <x v="2"/>
    <x v="0"/>
    <s v="Mercedes Benz"/>
    <x v="2"/>
    <x v="1"/>
  </r>
  <r>
    <n v="145088"/>
    <x v="0"/>
    <n v="47"/>
    <x v="1"/>
    <x v="2"/>
    <s v="BMW"/>
    <x v="7"/>
    <x v="1"/>
  </r>
  <r>
    <n v="63264"/>
    <x v="1"/>
    <n v="46"/>
    <x v="1"/>
    <x v="2"/>
    <s v="Other"/>
    <x v="3"/>
    <x v="1"/>
  </r>
  <r>
    <n v="32861"/>
    <x v="2"/>
    <n v="79"/>
    <x v="1"/>
    <x v="3"/>
    <s v="Ford"/>
    <x v="0"/>
    <x v="0"/>
  </r>
  <r>
    <n v="105841"/>
    <x v="0"/>
    <n v="27"/>
    <x v="2"/>
    <x v="2"/>
    <s v="Honda"/>
    <x v="6"/>
    <x v="1"/>
  </r>
  <r>
    <n v="44653"/>
    <x v="1"/>
    <n v="50"/>
    <x v="1"/>
    <x v="2"/>
    <s v="Mazda"/>
    <x v="3"/>
    <x v="1"/>
  </r>
  <r>
    <n v="117971"/>
    <x v="0"/>
    <n v="69"/>
    <x v="1"/>
    <x v="0"/>
    <s v="Kia"/>
    <x v="3"/>
    <x v="1"/>
  </r>
  <r>
    <n v="121412"/>
    <x v="0"/>
    <n v="35"/>
    <x v="0"/>
    <x v="0"/>
    <s v="Mazda"/>
    <x v="4"/>
    <x v="1"/>
  </r>
  <r>
    <n v="146992"/>
    <x v="0"/>
    <n v="70"/>
    <x v="1"/>
    <x v="0"/>
    <s v="BMW"/>
    <x v="5"/>
    <x v="1"/>
  </r>
  <r>
    <n v="48106"/>
    <x v="1"/>
    <n v="55"/>
    <x v="1"/>
    <x v="1"/>
    <s v="Nissan"/>
    <x v="4"/>
    <x v="1"/>
  </r>
  <r>
    <n v="78798"/>
    <x v="1"/>
    <n v="43"/>
    <x v="0"/>
    <x v="3"/>
    <s v="Chevrolet"/>
    <x v="5"/>
    <x v="0"/>
  </r>
  <r>
    <n v="118175"/>
    <x v="0"/>
    <n v="57"/>
    <x v="1"/>
    <x v="0"/>
    <s v="Hyundai"/>
    <x v="3"/>
    <x v="0"/>
  </r>
  <r>
    <n v="100430"/>
    <x v="0"/>
    <n v="65"/>
    <x v="1"/>
    <x v="1"/>
    <s v="Chevrolet"/>
    <x v="5"/>
    <x v="1"/>
  </r>
  <r>
    <n v="109141"/>
    <x v="0"/>
    <n v="55"/>
    <x v="1"/>
    <x v="1"/>
    <s v="Dodge"/>
    <x v="8"/>
    <x v="0"/>
  </r>
  <r>
    <n v="34196"/>
    <x v="2"/>
    <n v="38"/>
    <x v="0"/>
    <x v="0"/>
    <s v="Other"/>
    <x v="4"/>
    <x v="1"/>
  </r>
  <r>
    <n v="81772"/>
    <x v="1"/>
    <n v="55"/>
    <x v="1"/>
    <x v="0"/>
    <s v="Jeep"/>
    <x v="6"/>
    <x v="0"/>
  </r>
  <r>
    <n v="65490"/>
    <x v="1"/>
    <n v="34"/>
    <x v="0"/>
    <x v="2"/>
    <s v="Honda"/>
    <x v="5"/>
    <x v="0"/>
  </r>
  <r>
    <n v="89826"/>
    <x v="1"/>
    <n v="59"/>
    <x v="1"/>
    <x v="3"/>
    <s v="Ram"/>
    <x v="1"/>
    <x v="0"/>
  </r>
  <r>
    <n v="59086"/>
    <x v="1"/>
    <n v="41"/>
    <x v="0"/>
    <x v="0"/>
    <s v="Nissan"/>
    <x v="8"/>
    <x v="1"/>
  </r>
  <r>
    <n v="56583"/>
    <x v="1"/>
    <n v="77"/>
    <x v="1"/>
    <x v="0"/>
    <s v="Ram"/>
    <x v="1"/>
    <x v="0"/>
  </r>
  <r>
    <n v="47019"/>
    <x v="1"/>
    <n v="56"/>
    <x v="1"/>
    <x v="0"/>
    <s v="Cadillac"/>
    <x v="0"/>
    <x v="1"/>
  </r>
  <r>
    <n v="111681"/>
    <x v="0"/>
    <n v="24"/>
    <x v="2"/>
    <x v="0"/>
    <s v="Buick"/>
    <x v="0"/>
    <x v="1"/>
  </r>
  <r>
    <n v="125674"/>
    <x v="0"/>
    <n v="43"/>
    <x v="0"/>
    <x v="0"/>
    <s v="Mazda"/>
    <x v="7"/>
    <x v="0"/>
  </r>
  <r>
    <n v="85691"/>
    <x v="1"/>
    <n v="22"/>
    <x v="2"/>
    <x v="1"/>
    <s v="Other"/>
    <x v="6"/>
    <x v="0"/>
  </r>
  <r>
    <n v="102735"/>
    <x v="0"/>
    <n v="34"/>
    <x v="0"/>
    <x v="1"/>
    <s v="Jeep"/>
    <x v="8"/>
    <x v="0"/>
  </r>
  <r>
    <n v="72239"/>
    <x v="1"/>
    <n v="67"/>
    <x v="1"/>
    <x v="0"/>
    <s v="Mitsubishi"/>
    <x v="7"/>
    <x v="0"/>
  </r>
  <r>
    <n v="75175"/>
    <x v="1"/>
    <n v="33"/>
    <x v="0"/>
    <x v="1"/>
    <s v="Jeep"/>
    <x v="5"/>
    <x v="0"/>
  </r>
  <r>
    <n v="29206"/>
    <x v="2"/>
    <n v="75"/>
    <x v="1"/>
    <x v="1"/>
    <s v="Nissan"/>
    <x v="8"/>
    <x v="0"/>
  </r>
  <r>
    <n v="91554"/>
    <x v="1"/>
    <n v="75"/>
    <x v="1"/>
    <x v="2"/>
    <s v="Chevrolet"/>
    <x v="4"/>
    <x v="1"/>
  </r>
  <r>
    <n v="56229"/>
    <x v="1"/>
    <n v="26"/>
    <x v="2"/>
    <x v="0"/>
    <s v="Ram"/>
    <x v="4"/>
    <x v="0"/>
  </r>
  <r>
    <n v="69068"/>
    <x v="1"/>
    <n v="59"/>
    <x v="1"/>
    <x v="1"/>
    <s v="Cadillac"/>
    <x v="1"/>
    <x v="0"/>
  </r>
  <r>
    <n v="20000"/>
    <x v="2"/>
    <n v="20"/>
    <x v="2"/>
    <x v="3"/>
    <s v="Mitsubishi"/>
    <x v="3"/>
    <x v="1"/>
  </r>
  <r>
    <n v="46577"/>
    <x v="1"/>
    <n v="77"/>
    <x v="1"/>
    <x v="0"/>
    <s v="Ram"/>
    <x v="3"/>
    <x v="0"/>
  </r>
  <r>
    <n v="70667"/>
    <x v="1"/>
    <n v="25"/>
    <x v="2"/>
    <x v="0"/>
    <s v="Chrysler"/>
    <x v="4"/>
    <x v="0"/>
  </r>
  <r>
    <n v="63245"/>
    <x v="1"/>
    <n v="40"/>
    <x v="0"/>
    <x v="3"/>
    <s v="Ford"/>
    <x v="2"/>
    <x v="0"/>
  </r>
  <r>
    <n v="100785"/>
    <x v="0"/>
    <n v="40"/>
    <x v="0"/>
    <x v="1"/>
    <s v="Ram"/>
    <x v="4"/>
    <x v="1"/>
  </r>
  <r>
    <n v="37773"/>
    <x v="2"/>
    <n v="73"/>
    <x v="1"/>
    <x v="2"/>
    <s v="Mazda"/>
    <x v="0"/>
    <x v="0"/>
  </r>
  <r>
    <n v="85494"/>
    <x v="1"/>
    <n v="68"/>
    <x v="1"/>
    <x v="2"/>
    <s v="Jeep"/>
    <x v="5"/>
    <x v="1"/>
  </r>
  <r>
    <n v="70014"/>
    <x v="1"/>
    <n v="52"/>
    <x v="1"/>
    <x v="3"/>
    <s v="Buick"/>
    <x v="8"/>
    <x v="1"/>
  </r>
  <r>
    <n v="144383"/>
    <x v="0"/>
    <n v="69"/>
    <x v="1"/>
    <x v="1"/>
    <s v="Honda"/>
    <x v="4"/>
    <x v="1"/>
  </r>
  <r>
    <n v="44418"/>
    <x v="1"/>
    <n v="35"/>
    <x v="0"/>
    <x v="3"/>
    <s v="Mitsubishi"/>
    <x v="1"/>
    <x v="1"/>
  </r>
  <r>
    <n v="101165"/>
    <x v="0"/>
    <n v="67"/>
    <x v="1"/>
    <x v="1"/>
    <s v="Chevrolet"/>
    <x v="2"/>
    <x v="1"/>
  </r>
  <r>
    <n v="98494"/>
    <x v="1"/>
    <n v="70"/>
    <x v="1"/>
    <x v="3"/>
    <s v="BMW"/>
    <x v="3"/>
    <x v="1"/>
  </r>
  <r>
    <n v="103431"/>
    <x v="0"/>
    <n v="57"/>
    <x v="1"/>
    <x v="0"/>
    <s v="Mazda"/>
    <x v="6"/>
    <x v="0"/>
  </r>
  <r>
    <n v="126337"/>
    <x v="0"/>
    <n v="38"/>
    <x v="0"/>
    <x v="0"/>
    <s v="Toyota"/>
    <x v="6"/>
    <x v="1"/>
  </r>
  <r>
    <n v="88339"/>
    <x v="1"/>
    <n v="40"/>
    <x v="0"/>
    <x v="3"/>
    <s v="Ford"/>
    <x v="0"/>
    <x v="0"/>
  </r>
  <r>
    <n v="86745"/>
    <x v="1"/>
    <n v="69"/>
    <x v="1"/>
    <x v="0"/>
    <s v="BMW"/>
    <x v="4"/>
    <x v="1"/>
  </r>
  <r>
    <n v="64287"/>
    <x v="1"/>
    <n v="55"/>
    <x v="1"/>
    <x v="0"/>
    <s v="Mercedes Benz"/>
    <x v="7"/>
    <x v="1"/>
  </r>
  <r>
    <n v="72131"/>
    <x v="1"/>
    <n v="80"/>
    <x v="1"/>
    <x v="3"/>
    <s v="Toyota"/>
    <x v="2"/>
    <x v="0"/>
  </r>
  <r>
    <n v="120631"/>
    <x v="0"/>
    <n v="77"/>
    <x v="1"/>
    <x v="0"/>
    <s v="Subaru"/>
    <x v="8"/>
    <x v="1"/>
  </r>
  <r>
    <n v="132847"/>
    <x v="0"/>
    <n v="59"/>
    <x v="1"/>
    <x v="3"/>
    <s v="Mercedes Benz"/>
    <x v="4"/>
    <x v="1"/>
  </r>
  <r>
    <n v="134881"/>
    <x v="0"/>
    <n v="79"/>
    <x v="1"/>
    <x v="1"/>
    <s v="Lincoln"/>
    <x v="3"/>
    <x v="1"/>
  </r>
  <r>
    <n v="133470"/>
    <x v="0"/>
    <n v="67"/>
    <x v="1"/>
    <x v="2"/>
    <s v="Buick"/>
    <x v="0"/>
    <x v="1"/>
  </r>
  <r>
    <n v="84945"/>
    <x v="1"/>
    <n v="28"/>
    <x v="2"/>
    <x v="3"/>
    <s v="Ram"/>
    <x v="3"/>
    <x v="0"/>
  </r>
  <r>
    <n v="97401"/>
    <x v="1"/>
    <n v="37"/>
    <x v="0"/>
    <x v="0"/>
    <s v="Chevrolet"/>
    <x v="5"/>
    <x v="0"/>
  </r>
  <r>
    <n v="44204"/>
    <x v="1"/>
    <n v="24"/>
    <x v="2"/>
    <x v="1"/>
    <s v="Toyota"/>
    <x v="3"/>
    <x v="1"/>
  </r>
  <r>
    <n v="26470"/>
    <x v="2"/>
    <n v="66"/>
    <x v="1"/>
    <x v="0"/>
    <s v="Buick"/>
    <x v="3"/>
    <x v="0"/>
  </r>
  <r>
    <n v="91036"/>
    <x v="1"/>
    <n v="53"/>
    <x v="1"/>
    <x v="2"/>
    <s v="Chrysler"/>
    <x v="3"/>
    <x v="0"/>
  </r>
  <r>
    <n v="20000"/>
    <x v="2"/>
    <n v="77"/>
    <x v="1"/>
    <x v="0"/>
    <s v="Other"/>
    <x v="2"/>
    <x v="1"/>
  </r>
  <r>
    <n v="62488"/>
    <x v="1"/>
    <n v="73"/>
    <x v="1"/>
    <x v="1"/>
    <s v="Hyundai"/>
    <x v="4"/>
    <x v="0"/>
  </r>
  <r>
    <n v="103887"/>
    <x v="0"/>
    <n v="79"/>
    <x v="1"/>
    <x v="0"/>
    <s v="Mazda"/>
    <x v="2"/>
    <x v="1"/>
  </r>
  <r>
    <n v="98970"/>
    <x v="1"/>
    <n v="70"/>
    <x v="1"/>
    <x v="2"/>
    <s v="Cadillac"/>
    <x v="1"/>
    <x v="1"/>
  </r>
  <r>
    <n v="115150"/>
    <x v="0"/>
    <n v="34"/>
    <x v="0"/>
    <x v="3"/>
    <s v="Jeep"/>
    <x v="2"/>
    <x v="1"/>
  </r>
  <r>
    <n v="33978"/>
    <x v="2"/>
    <n v="46"/>
    <x v="1"/>
    <x v="1"/>
    <s v="Ram"/>
    <x v="7"/>
    <x v="1"/>
  </r>
  <r>
    <n v="137775"/>
    <x v="0"/>
    <n v="30"/>
    <x v="2"/>
    <x v="0"/>
    <s v="Other"/>
    <x v="6"/>
    <x v="1"/>
  </r>
  <r>
    <n v="117047"/>
    <x v="0"/>
    <n v="28"/>
    <x v="2"/>
    <x v="3"/>
    <s v="Buick"/>
    <x v="1"/>
    <x v="1"/>
  </r>
  <r>
    <n v="124752"/>
    <x v="0"/>
    <n v="46"/>
    <x v="1"/>
    <x v="0"/>
    <s v="Mitsubishi"/>
    <x v="2"/>
    <x v="1"/>
  </r>
  <r>
    <n v="108493"/>
    <x v="0"/>
    <n v="56"/>
    <x v="1"/>
    <x v="1"/>
    <s v="Toyota"/>
    <x v="0"/>
    <x v="0"/>
  </r>
  <r>
    <n v="131571"/>
    <x v="0"/>
    <n v="52"/>
    <x v="1"/>
    <x v="0"/>
    <s v="Ram"/>
    <x v="5"/>
    <x v="1"/>
  </r>
  <r>
    <n v="93481"/>
    <x v="1"/>
    <n v="62"/>
    <x v="1"/>
    <x v="0"/>
    <s v="Nissan"/>
    <x v="6"/>
    <x v="1"/>
  </r>
  <r>
    <n v="118227"/>
    <x v="0"/>
    <n v="71"/>
    <x v="1"/>
    <x v="1"/>
    <s v="Dodge"/>
    <x v="8"/>
    <x v="1"/>
  </r>
  <r>
    <n v="84284"/>
    <x v="1"/>
    <n v="40"/>
    <x v="0"/>
    <x v="1"/>
    <s v="Nissan"/>
    <x v="6"/>
    <x v="0"/>
  </r>
  <r>
    <n v="75052"/>
    <x v="1"/>
    <n v="40"/>
    <x v="0"/>
    <x v="2"/>
    <s v="Buick"/>
    <x v="4"/>
    <x v="1"/>
  </r>
  <r>
    <n v="20000"/>
    <x v="2"/>
    <n v="70"/>
    <x v="1"/>
    <x v="3"/>
    <s v="Chrysler"/>
    <x v="1"/>
    <x v="1"/>
  </r>
  <r>
    <n v="64541"/>
    <x v="1"/>
    <n v="20"/>
    <x v="2"/>
    <x v="0"/>
    <s v="Chevrolet"/>
    <x v="5"/>
    <x v="0"/>
  </r>
  <r>
    <n v="133939"/>
    <x v="0"/>
    <n v="73"/>
    <x v="1"/>
    <x v="2"/>
    <s v="Ram"/>
    <x v="1"/>
    <x v="1"/>
  </r>
  <r>
    <n v="109374"/>
    <x v="0"/>
    <n v="54"/>
    <x v="1"/>
    <x v="3"/>
    <s v="Ford"/>
    <x v="5"/>
    <x v="0"/>
  </r>
  <r>
    <n v="48551"/>
    <x v="1"/>
    <n v="39"/>
    <x v="0"/>
    <x v="0"/>
    <s v="Subaru"/>
    <x v="3"/>
    <x v="1"/>
  </r>
  <r>
    <n v="66922"/>
    <x v="1"/>
    <n v="33"/>
    <x v="0"/>
    <x v="3"/>
    <s v="Subaru"/>
    <x v="0"/>
    <x v="0"/>
  </r>
  <r>
    <n v="77389"/>
    <x v="1"/>
    <n v="29"/>
    <x v="2"/>
    <x v="3"/>
    <s v="Mitsubishi"/>
    <x v="6"/>
    <x v="0"/>
  </r>
  <r>
    <n v="89184"/>
    <x v="1"/>
    <n v="42"/>
    <x v="0"/>
    <x v="2"/>
    <s v="Mazda"/>
    <x v="6"/>
    <x v="0"/>
  </r>
  <r>
    <n v="121736"/>
    <x v="0"/>
    <n v="26"/>
    <x v="2"/>
    <x v="2"/>
    <s v="Jeep"/>
    <x v="8"/>
    <x v="1"/>
  </r>
  <r>
    <n v="21360"/>
    <x v="2"/>
    <n v="42"/>
    <x v="0"/>
    <x v="1"/>
    <s v="Toyota"/>
    <x v="4"/>
    <x v="1"/>
  </r>
  <r>
    <n v="116879"/>
    <x v="0"/>
    <n v="34"/>
    <x v="0"/>
    <x v="0"/>
    <s v="Hyundai"/>
    <x v="5"/>
    <x v="1"/>
  </r>
  <r>
    <n v="114157"/>
    <x v="0"/>
    <n v="33"/>
    <x v="0"/>
    <x v="0"/>
    <s v="Mitsubishi"/>
    <x v="7"/>
    <x v="1"/>
  </r>
  <r>
    <n v="75148"/>
    <x v="1"/>
    <n v="80"/>
    <x v="1"/>
    <x v="0"/>
    <s v="Toyota"/>
    <x v="5"/>
    <x v="0"/>
  </r>
  <r>
    <n v="20975"/>
    <x v="2"/>
    <n v="23"/>
    <x v="2"/>
    <x v="1"/>
    <s v="Ford"/>
    <x v="1"/>
    <x v="1"/>
  </r>
  <r>
    <n v="123342"/>
    <x v="0"/>
    <n v="47"/>
    <x v="1"/>
    <x v="0"/>
    <s v="Mazda"/>
    <x v="0"/>
    <x v="0"/>
  </r>
  <r>
    <n v="142671"/>
    <x v="0"/>
    <n v="28"/>
    <x v="2"/>
    <x v="0"/>
    <s v="Mazda"/>
    <x v="2"/>
    <x v="1"/>
  </r>
  <r>
    <n v="25359"/>
    <x v="2"/>
    <n v="23"/>
    <x v="2"/>
    <x v="0"/>
    <s v="Nissan"/>
    <x v="5"/>
    <x v="1"/>
  </r>
  <r>
    <n v="134784"/>
    <x v="0"/>
    <n v="23"/>
    <x v="2"/>
    <x v="2"/>
    <s v="Ford"/>
    <x v="2"/>
    <x v="1"/>
  </r>
  <r>
    <n v="71161"/>
    <x v="1"/>
    <n v="48"/>
    <x v="1"/>
    <x v="3"/>
    <s v="Mercedes Benz"/>
    <x v="3"/>
    <x v="1"/>
  </r>
  <r>
    <n v="144607"/>
    <x v="0"/>
    <n v="36"/>
    <x v="0"/>
    <x v="0"/>
    <s v="Nissan"/>
    <x v="1"/>
    <x v="1"/>
  </r>
  <r>
    <n v="31041"/>
    <x v="2"/>
    <n v="45"/>
    <x v="0"/>
    <x v="2"/>
    <s v="Mercedes Benz"/>
    <x v="0"/>
    <x v="1"/>
  </r>
  <r>
    <n v="32045"/>
    <x v="2"/>
    <n v="41"/>
    <x v="0"/>
    <x v="1"/>
    <s v="Cadillac"/>
    <x v="6"/>
    <x v="1"/>
  </r>
  <r>
    <n v="143694"/>
    <x v="0"/>
    <n v="46"/>
    <x v="1"/>
    <x v="3"/>
    <s v="Toyota"/>
    <x v="0"/>
    <x v="1"/>
  </r>
  <r>
    <n v="122082"/>
    <x v="0"/>
    <n v="51"/>
    <x v="1"/>
    <x v="2"/>
    <s v="Dodge"/>
    <x v="2"/>
    <x v="0"/>
  </r>
  <r>
    <n v="136239"/>
    <x v="0"/>
    <n v="51"/>
    <x v="1"/>
    <x v="0"/>
    <s v="Jeep"/>
    <x v="1"/>
    <x v="1"/>
  </r>
  <r>
    <n v="20714"/>
    <x v="2"/>
    <n v="67"/>
    <x v="1"/>
    <x v="0"/>
    <s v="Dodge"/>
    <x v="3"/>
    <x v="1"/>
  </r>
  <r>
    <n v="73496"/>
    <x v="1"/>
    <n v="35"/>
    <x v="0"/>
    <x v="3"/>
    <s v="Buick"/>
    <x v="2"/>
    <x v="0"/>
  </r>
  <r>
    <n v="98384"/>
    <x v="1"/>
    <n v="59"/>
    <x v="1"/>
    <x v="0"/>
    <s v="Chrysler"/>
    <x v="0"/>
    <x v="0"/>
  </r>
  <r>
    <n v="109015"/>
    <x v="0"/>
    <n v="70"/>
    <x v="1"/>
    <x v="0"/>
    <s v="Nissan"/>
    <x v="2"/>
    <x v="1"/>
  </r>
  <r>
    <n v="75298"/>
    <x v="1"/>
    <n v="62"/>
    <x v="1"/>
    <x v="1"/>
    <s v="Toyota"/>
    <x v="3"/>
    <x v="1"/>
  </r>
  <r>
    <n v="120179"/>
    <x v="0"/>
    <n v="62"/>
    <x v="1"/>
    <x v="2"/>
    <s v="Ram"/>
    <x v="2"/>
    <x v="1"/>
  </r>
  <r>
    <n v="22587"/>
    <x v="2"/>
    <n v="22"/>
    <x v="2"/>
    <x v="2"/>
    <s v="Mazda"/>
    <x v="8"/>
    <x v="1"/>
  </r>
  <r>
    <n v="113389"/>
    <x v="0"/>
    <n v="72"/>
    <x v="1"/>
    <x v="0"/>
    <s v="Nissan"/>
    <x v="3"/>
    <x v="1"/>
  </r>
  <r>
    <n v="132748"/>
    <x v="0"/>
    <n v="38"/>
    <x v="0"/>
    <x v="1"/>
    <s v="Dodge"/>
    <x v="0"/>
    <x v="1"/>
  </r>
  <r>
    <n v="69134"/>
    <x v="1"/>
    <n v="78"/>
    <x v="1"/>
    <x v="3"/>
    <s v="Cadillac"/>
    <x v="8"/>
    <x v="1"/>
  </r>
  <r>
    <n v="71638"/>
    <x v="1"/>
    <n v="48"/>
    <x v="1"/>
    <x v="3"/>
    <s v="Toyota"/>
    <x v="8"/>
    <x v="1"/>
  </r>
  <r>
    <n v="92976"/>
    <x v="1"/>
    <n v="80"/>
    <x v="1"/>
    <x v="1"/>
    <s v="Ram"/>
    <x v="1"/>
    <x v="1"/>
  </r>
  <r>
    <n v="45737"/>
    <x v="1"/>
    <n v="20"/>
    <x v="2"/>
    <x v="0"/>
    <s v="Chrysler"/>
    <x v="1"/>
    <x v="1"/>
  </r>
  <r>
    <n v="87496"/>
    <x v="1"/>
    <n v="67"/>
    <x v="1"/>
    <x v="3"/>
    <s v="Chrysler"/>
    <x v="1"/>
    <x v="1"/>
  </r>
  <r>
    <n v="79786"/>
    <x v="1"/>
    <n v="53"/>
    <x v="1"/>
    <x v="3"/>
    <s v="Chrysler"/>
    <x v="1"/>
    <x v="0"/>
  </r>
  <r>
    <n v="71530"/>
    <x v="1"/>
    <n v="61"/>
    <x v="1"/>
    <x v="0"/>
    <s v="Chevrolet"/>
    <x v="0"/>
    <x v="0"/>
  </r>
  <r>
    <n v="141260"/>
    <x v="0"/>
    <n v="61"/>
    <x v="1"/>
    <x v="0"/>
    <s v="Mercedes Benz"/>
    <x v="5"/>
    <x v="1"/>
  </r>
  <r>
    <n v="111416"/>
    <x v="0"/>
    <n v="32"/>
    <x v="0"/>
    <x v="2"/>
    <s v="Chevrolet"/>
    <x v="1"/>
    <x v="1"/>
  </r>
  <r>
    <n v="26058"/>
    <x v="2"/>
    <n v="35"/>
    <x v="0"/>
    <x v="1"/>
    <s v="Chrysler"/>
    <x v="5"/>
    <x v="1"/>
  </r>
  <r>
    <n v="101565"/>
    <x v="0"/>
    <n v="71"/>
    <x v="1"/>
    <x v="0"/>
    <s v="Ram"/>
    <x v="0"/>
    <x v="1"/>
  </r>
  <r>
    <n v="98967"/>
    <x v="1"/>
    <n v="72"/>
    <x v="1"/>
    <x v="3"/>
    <s v="Jeep"/>
    <x v="1"/>
    <x v="1"/>
  </r>
  <r>
    <n v="110458"/>
    <x v="0"/>
    <n v="48"/>
    <x v="1"/>
    <x v="1"/>
    <s v="Mercedes Benz"/>
    <x v="6"/>
    <x v="0"/>
  </r>
  <r>
    <n v="80469"/>
    <x v="1"/>
    <n v="50"/>
    <x v="1"/>
    <x v="2"/>
    <s v="Honda"/>
    <x v="5"/>
    <x v="0"/>
  </r>
  <r>
    <n v="44424"/>
    <x v="1"/>
    <n v="52"/>
    <x v="1"/>
    <x v="0"/>
    <s v="Dodge"/>
    <x v="0"/>
    <x v="1"/>
  </r>
  <r>
    <n v="87107"/>
    <x v="1"/>
    <n v="53"/>
    <x v="1"/>
    <x v="0"/>
    <s v="Buick"/>
    <x v="7"/>
    <x v="0"/>
  </r>
  <r>
    <n v="150000"/>
    <x v="0"/>
    <n v="40"/>
    <x v="0"/>
    <x v="0"/>
    <s v="Kia"/>
    <x v="8"/>
    <x v="1"/>
  </r>
  <r>
    <n v="96787"/>
    <x v="1"/>
    <n v="22"/>
    <x v="2"/>
    <x v="2"/>
    <s v="Toyota"/>
    <x v="3"/>
    <x v="0"/>
  </r>
  <r>
    <n v="127836"/>
    <x v="0"/>
    <n v="69"/>
    <x v="1"/>
    <x v="0"/>
    <s v="Lincoln"/>
    <x v="6"/>
    <x v="1"/>
  </r>
  <r>
    <n v="118392"/>
    <x v="0"/>
    <n v="79"/>
    <x v="1"/>
    <x v="0"/>
    <s v="Hyundai"/>
    <x v="2"/>
    <x v="1"/>
  </r>
  <r>
    <n v="120668"/>
    <x v="0"/>
    <n v="64"/>
    <x v="1"/>
    <x v="1"/>
    <s v="Lincoln"/>
    <x v="5"/>
    <x v="1"/>
  </r>
  <r>
    <n v="133293"/>
    <x v="0"/>
    <n v="25"/>
    <x v="2"/>
    <x v="1"/>
    <s v="Mitsubishi"/>
    <x v="7"/>
    <x v="1"/>
  </r>
  <r>
    <n v="39098"/>
    <x v="2"/>
    <n v="76"/>
    <x v="1"/>
    <x v="0"/>
    <s v="Hyundai"/>
    <x v="0"/>
    <x v="0"/>
  </r>
  <r>
    <n v="143590"/>
    <x v="0"/>
    <n v="44"/>
    <x v="0"/>
    <x v="0"/>
    <s v="Chevrolet"/>
    <x v="7"/>
    <x v="1"/>
  </r>
  <r>
    <n v="89560"/>
    <x v="1"/>
    <n v="65"/>
    <x v="1"/>
    <x v="0"/>
    <s v="Ram"/>
    <x v="7"/>
    <x v="1"/>
  </r>
  <r>
    <n v="22729"/>
    <x v="2"/>
    <n v="74"/>
    <x v="1"/>
    <x v="0"/>
    <s v="Mitsubishi"/>
    <x v="1"/>
    <x v="1"/>
  </r>
  <r>
    <n v="118821"/>
    <x v="0"/>
    <n v="29"/>
    <x v="2"/>
    <x v="0"/>
    <s v="Mazda"/>
    <x v="1"/>
    <x v="1"/>
  </r>
  <r>
    <n v="81869"/>
    <x v="1"/>
    <n v="63"/>
    <x v="1"/>
    <x v="0"/>
    <s v="Dodge"/>
    <x v="3"/>
    <x v="1"/>
  </r>
  <r>
    <n v="27883"/>
    <x v="2"/>
    <n v="35"/>
    <x v="0"/>
    <x v="0"/>
    <s v="Cadillac"/>
    <x v="4"/>
    <x v="1"/>
  </r>
  <r>
    <n v="46912"/>
    <x v="1"/>
    <n v="25"/>
    <x v="2"/>
    <x v="2"/>
    <s v="Nissan"/>
    <x v="7"/>
    <x v="1"/>
  </r>
  <r>
    <n v="28468"/>
    <x v="2"/>
    <n v="67"/>
    <x v="1"/>
    <x v="0"/>
    <s v="Hyundai"/>
    <x v="8"/>
    <x v="1"/>
  </r>
  <r>
    <n v="101537"/>
    <x v="0"/>
    <n v="34"/>
    <x v="0"/>
    <x v="3"/>
    <s v="Nissan"/>
    <x v="3"/>
    <x v="1"/>
  </r>
  <r>
    <n v="110345"/>
    <x v="0"/>
    <n v="80"/>
    <x v="1"/>
    <x v="0"/>
    <s v="Chrysler"/>
    <x v="1"/>
    <x v="1"/>
  </r>
  <r>
    <n v="43065"/>
    <x v="1"/>
    <n v="39"/>
    <x v="0"/>
    <x v="0"/>
    <s v="Honda"/>
    <x v="7"/>
    <x v="1"/>
  </r>
  <r>
    <n v="27298"/>
    <x v="2"/>
    <n v="55"/>
    <x v="1"/>
    <x v="3"/>
    <s v="Subaru"/>
    <x v="2"/>
    <x v="1"/>
  </r>
  <r>
    <n v="143151"/>
    <x v="0"/>
    <n v="21"/>
    <x v="2"/>
    <x v="0"/>
    <s v="Toyota"/>
    <x v="5"/>
    <x v="1"/>
  </r>
  <r>
    <n v="89187"/>
    <x v="1"/>
    <n v="37"/>
    <x v="0"/>
    <x v="3"/>
    <s v="Cadillac"/>
    <x v="4"/>
    <x v="0"/>
  </r>
  <r>
    <n v="111285"/>
    <x v="0"/>
    <n v="75"/>
    <x v="1"/>
    <x v="1"/>
    <s v="BMW"/>
    <x v="3"/>
    <x v="1"/>
  </r>
  <r>
    <n v="105211"/>
    <x v="0"/>
    <n v="62"/>
    <x v="1"/>
    <x v="0"/>
    <s v="Ram"/>
    <x v="7"/>
    <x v="1"/>
  </r>
  <r>
    <n v="124979"/>
    <x v="0"/>
    <n v="46"/>
    <x v="1"/>
    <x v="0"/>
    <s v="Kia"/>
    <x v="4"/>
    <x v="0"/>
  </r>
  <r>
    <n v="59849"/>
    <x v="1"/>
    <n v="77"/>
    <x v="1"/>
    <x v="1"/>
    <s v="Lincoln"/>
    <x v="7"/>
    <x v="0"/>
  </r>
  <r>
    <n v="143519"/>
    <x v="0"/>
    <n v="46"/>
    <x v="1"/>
    <x v="3"/>
    <s v="Other"/>
    <x v="4"/>
    <x v="1"/>
  </r>
  <r>
    <n v="143822"/>
    <x v="0"/>
    <n v="48"/>
    <x v="1"/>
    <x v="0"/>
    <s v="Honda"/>
    <x v="7"/>
    <x v="1"/>
  </r>
  <r>
    <n v="35302"/>
    <x v="2"/>
    <n v="80"/>
    <x v="1"/>
    <x v="0"/>
    <s v="BMW"/>
    <x v="5"/>
    <x v="0"/>
  </r>
  <r>
    <n v="109001"/>
    <x v="0"/>
    <n v="65"/>
    <x v="1"/>
    <x v="0"/>
    <s v="Ford"/>
    <x v="4"/>
    <x v="1"/>
  </r>
  <r>
    <n v="45099"/>
    <x v="1"/>
    <n v="53"/>
    <x v="1"/>
    <x v="3"/>
    <s v="Lincoln"/>
    <x v="8"/>
    <x v="1"/>
  </r>
  <r>
    <n v="87952"/>
    <x v="1"/>
    <n v="76"/>
    <x v="1"/>
    <x v="1"/>
    <s v="Honda"/>
    <x v="8"/>
    <x v="1"/>
  </r>
  <r>
    <n v="64426"/>
    <x v="1"/>
    <n v="80"/>
    <x v="1"/>
    <x v="0"/>
    <s v="Jeep"/>
    <x v="8"/>
    <x v="0"/>
  </r>
  <r>
    <n v="23247"/>
    <x v="2"/>
    <n v="47"/>
    <x v="1"/>
    <x v="2"/>
    <s v="Chrysler"/>
    <x v="3"/>
    <x v="1"/>
  </r>
  <r>
    <n v="111931"/>
    <x v="0"/>
    <n v="61"/>
    <x v="1"/>
    <x v="3"/>
    <s v="Mitsubishi"/>
    <x v="0"/>
    <x v="1"/>
  </r>
  <r>
    <n v="90345"/>
    <x v="1"/>
    <n v="31"/>
    <x v="0"/>
    <x v="2"/>
    <s v="Buick"/>
    <x v="1"/>
    <x v="0"/>
  </r>
  <r>
    <n v="149229"/>
    <x v="0"/>
    <n v="29"/>
    <x v="2"/>
    <x v="0"/>
    <s v="Lincoln"/>
    <x v="6"/>
    <x v="1"/>
  </r>
  <r>
    <n v="24835"/>
    <x v="2"/>
    <n v="24"/>
    <x v="2"/>
    <x v="2"/>
    <s v="Buick"/>
    <x v="8"/>
    <x v="1"/>
  </r>
  <r>
    <n v="86060"/>
    <x v="1"/>
    <n v="53"/>
    <x v="1"/>
    <x v="3"/>
    <s v="Kia"/>
    <x v="3"/>
    <x v="0"/>
  </r>
  <r>
    <n v="73822"/>
    <x v="1"/>
    <n v="74"/>
    <x v="1"/>
    <x v="1"/>
    <s v="Other"/>
    <x v="7"/>
    <x v="0"/>
  </r>
  <r>
    <n v="141074"/>
    <x v="0"/>
    <n v="48"/>
    <x v="1"/>
    <x v="3"/>
    <s v="Mazda"/>
    <x v="3"/>
    <x v="1"/>
  </r>
  <r>
    <n v="150000"/>
    <x v="0"/>
    <n v="22"/>
    <x v="2"/>
    <x v="1"/>
    <s v="Chevrolet"/>
    <x v="2"/>
    <x v="1"/>
  </r>
  <r>
    <n v="41787"/>
    <x v="1"/>
    <n v="35"/>
    <x v="0"/>
    <x v="2"/>
    <s v="Nissan"/>
    <x v="5"/>
    <x v="1"/>
  </r>
  <r>
    <n v="52232"/>
    <x v="1"/>
    <n v="40"/>
    <x v="0"/>
    <x v="0"/>
    <s v="Ford"/>
    <x v="0"/>
    <x v="1"/>
  </r>
  <r>
    <n v="98601"/>
    <x v="1"/>
    <n v="36"/>
    <x v="0"/>
    <x v="0"/>
    <s v="Mercedes Benz"/>
    <x v="7"/>
    <x v="1"/>
  </r>
  <r>
    <n v="91869"/>
    <x v="1"/>
    <n v="58"/>
    <x v="1"/>
    <x v="1"/>
    <s v="Dodge"/>
    <x v="8"/>
    <x v="0"/>
  </r>
  <r>
    <n v="36728"/>
    <x v="2"/>
    <n v="75"/>
    <x v="1"/>
    <x v="3"/>
    <s v="Lincoln"/>
    <x v="1"/>
    <x v="0"/>
  </r>
  <r>
    <n v="45494"/>
    <x v="1"/>
    <n v="38"/>
    <x v="0"/>
    <x v="2"/>
    <s v="Chrysler"/>
    <x v="7"/>
    <x v="1"/>
  </r>
  <r>
    <n v="114459"/>
    <x v="0"/>
    <n v="75"/>
    <x v="1"/>
    <x v="2"/>
    <s v="Cadillac"/>
    <x v="6"/>
    <x v="1"/>
  </r>
  <r>
    <n v="28739"/>
    <x v="2"/>
    <n v="64"/>
    <x v="1"/>
    <x v="0"/>
    <s v="Mercedes Benz"/>
    <x v="7"/>
    <x v="0"/>
  </r>
  <r>
    <n v="56805"/>
    <x v="1"/>
    <n v="67"/>
    <x v="1"/>
    <x v="2"/>
    <s v="Nissan"/>
    <x v="1"/>
    <x v="0"/>
  </r>
  <r>
    <n v="67195"/>
    <x v="1"/>
    <n v="45"/>
    <x v="0"/>
    <x v="2"/>
    <s v="Dodge"/>
    <x v="3"/>
    <x v="1"/>
  </r>
  <r>
    <n v="31409"/>
    <x v="2"/>
    <n v="75"/>
    <x v="1"/>
    <x v="2"/>
    <s v="Cadillac"/>
    <x v="8"/>
    <x v="0"/>
  </r>
  <r>
    <n v="130107"/>
    <x v="0"/>
    <n v="59"/>
    <x v="1"/>
    <x v="2"/>
    <s v="Ford"/>
    <x v="5"/>
    <x v="1"/>
  </r>
  <r>
    <n v="73317"/>
    <x v="1"/>
    <n v="72"/>
    <x v="1"/>
    <x v="1"/>
    <s v="Toyota"/>
    <x v="7"/>
    <x v="1"/>
  </r>
  <r>
    <n v="84689"/>
    <x v="1"/>
    <n v="45"/>
    <x v="0"/>
    <x v="0"/>
    <s v="Ford"/>
    <x v="1"/>
    <x v="0"/>
  </r>
  <r>
    <n v="144501"/>
    <x v="0"/>
    <n v="67"/>
    <x v="1"/>
    <x v="0"/>
    <s v="Ford"/>
    <x v="0"/>
    <x v="1"/>
  </r>
  <r>
    <n v="40769"/>
    <x v="1"/>
    <n v="31"/>
    <x v="0"/>
    <x v="3"/>
    <s v="Chrysler"/>
    <x v="2"/>
    <x v="1"/>
  </r>
  <r>
    <n v="46871"/>
    <x v="1"/>
    <n v="76"/>
    <x v="1"/>
    <x v="3"/>
    <s v="Lincoln"/>
    <x v="4"/>
    <x v="0"/>
  </r>
  <r>
    <n v="147136"/>
    <x v="0"/>
    <n v="43"/>
    <x v="0"/>
    <x v="1"/>
    <s v="Mitsubishi"/>
    <x v="8"/>
    <x v="1"/>
  </r>
  <r>
    <n v="104570"/>
    <x v="0"/>
    <n v="66"/>
    <x v="1"/>
    <x v="0"/>
    <s v="Hyundai"/>
    <x v="4"/>
    <x v="1"/>
  </r>
  <r>
    <n v="90792"/>
    <x v="1"/>
    <n v="69"/>
    <x v="1"/>
    <x v="1"/>
    <s v="Chevrolet"/>
    <x v="0"/>
    <x v="1"/>
  </r>
  <r>
    <n v="47264"/>
    <x v="1"/>
    <n v="66"/>
    <x v="1"/>
    <x v="0"/>
    <s v="Mitsubishi"/>
    <x v="8"/>
    <x v="0"/>
  </r>
  <r>
    <n v="95389"/>
    <x v="1"/>
    <n v="30"/>
    <x v="2"/>
    <x v="3"/>
    <s v="Hyundai"/>
    <x v="6"/>
    <x v="0"/>
  </r>
  <r>
    <n v="65931"/>
    <x v="1"/>
    <n v="28"/>
    <x v="2"/>
    <x v="0"/>
    <s v="Ford"/>
    <x v="4"/>
    <x v="0"/>
  </r>
  <r>
    <n v="76199"/>
    <x v="1"/>
    <n v="55"/>
    <x v="1"/>
    <x v="1"/>
    <s v="Ram"/>
    <x v="7"/>
    <x v="1"/>
  </r>
  <r>
    <n v="69004"/>
    <x v="1"/>
    <n v="76"/>
    <x v="1"/>
    <x v="2"/>
    <s v="Lincoln"/>
    <x v="6"/>
    <x v="0"/>
  </r>
  <r>
    <n v="105280"/>
    <x v="0"/>
    <n v="33"/>
    <x v="0"/>
    <x v="0"/>
    <s v="Mazda"/>
    <x v="1"/>
    <x v="0"/>
  </r>
  <r>
    <n v="141486"/>
    <x v="0"/>
    <n v="23"/>
    <x v="2"/>
    <x v="2"/>
    <s v="Subaru"/>
    <x v="1"/>
    <x v="1"/>
  </r>
  <r>
    <n v="124646"/>
    <x v="0"/>
    <n v="42"/>
    <x v="0"/>
    <x v="2"/>
    <s v="Ram"/>
    <x v="5"/>
    <x v="1"/>
  </r>
  <r>
    <n v="101577"/>
    <x v="0"/>
    <n v="32"/>
    <x v="0"/>
    <x v="2"/>
    <s v="Ford"/>
    <x v="0"/>
    <x v="1"/>
  </r>
  <r>
    <n v="150000"/>
    <x v="0"/>
    <n v="56"/>
    <x v="1"/>
    <x v="0"/>
    <s v="Lincoln"/>
    <x v="5"/>
    <x v="1"/>
  </r>
  <r>
    <n v="121707"/>
    <x v="0"/>
    <n v="56"/>
    <x v="1"/>
    <x v="1"/>
    <s v="Honda"/>
    <x v="5"/>
    <x v="0"/>
  </r>
  <r>
    <n v="72621"/>
    <x v="1"/>
    <n v="33"/>
    <x v="0"/>
    <x v="1"/>
    <s v="Other"/>
    <x v="2"/>
    <x v="0"/>
  </r>
  <r>
    <n v="108946"/>
    <x v="0"/>
    <n v="31"/>
    <x v="0"/>
    <x v="2"/>
    <s v="Dodge"/>
    <x v="7"/>
    <x v="1"/>
  </r>
  <r>
    <n v="72896"/>
    <x v="1"/>
    <n v="70"/>
    <x v="1"/>
    <x v="1"/>
    <s v="Dodge"/>
    <x v="7"/>
    <x v="0"/>
  </r>
  <r>
    <n v="140621"/>
    <x v="0"/>
    <n v="32"/>
    <x v="0"/>
    <x v="0"/>
    <s v="Honda"/>
    <x v="7"/>
    <x v="1"/>
  </r>
  <r>
    <n v="138532"/>
    <x v="0"/>
    <n v="63"/>
    <x v="1"/>
    <x v="0"/>
    <s v="Toyota"/>
    <x v="6"/>
    <x v="1"/>
  </r>
  <r>
    <n v="150000"/>
    <x v="0"/>
    <n v="75"/>
    <x v="1"/>
    <x v="0"/>
    <s v="BMW"/>
    <x v="4"/>
    <x v="1"/>
  </r>
  <r>
    <n v="105842"/>
    <x v="0"/>
    <n v="45"/>
    <x v="0"/>
    <x v="2"/>
    <s v="Mercedes Benz"/>
    <x v="8"/>
    <x v="0"/>
  </r>
  <r>
    <n v="63228"/>
    <x v="1"/>
    <n v="35"/>
    <x v="0"/>
    <x v="0"/>
    <s v="Mazda"/>
    <x v="5"/>
    <x v="0"/>
  </r>
  <r>
    <n v="133791"/>
    <x v="0"/>
    <n v="56"/>
    <x v="1"/>
    <x v="3"/>
    <s v="Mitsubishi"/>
    <x v="5"/>
    <x v="1"/>
  </r>
  <r>
    <n v="49193"/>
    <x v="1"/>
    <n v="72"/>
    <x v="1"/>
    <x v="0"/>
    <s v="Subaru"/>
    <x v="0"/>
    <x v="0"/>
  </r>
  <r>
    <n v="34692"/>
    <x v="2"/>
    <n v="24"/>
    <x v="2"/>
    <x v="0"/>
    <s v="Jeep"/>
    <x v="5"/>
    <x v="1"/>
  </r>
  <r>
    <n v="114924"/>
    <x v="0"/>
    <n v="51"/>
    <x v="1"/>
    <x v="0"/>
    <s v="Lincoln"/>
    <x v="1"/>
    <x v="0"/>
  </r>
  <r>
    <n v="126422"/>
    <x v="0"/>
    <n v="39"/>
    <x v="0"/>
    <x v="2"/>
    <s v="Mitsubishi"/>
    <x v="4"/>
    <x v="0"/>
  </r>
  <r>
    <n v="32758"/>
    <x v="2"/>
    <n v="59"/>
    <x v="1"/>
    <x v="0"/>
    <s v="Jeep"/>
    <x v="0"/>
    <x v="1"/>
  </r>
  <r>
    <n v="73785"/>
    <x v="1"/>
    <n v="67"/>
    <x v="1"/>
    <x v="0"/>
    <s v="Cadillac"/>
    <x v="0"/>
    <x v="1"/>
  </r>
  <r>
    <n v="95004"/>
    <x v="1"/>
    <n v="20"/>
    <x v="2"/>
    <x v="2"/>
    <s v="Hyundai"/>
    <x v="8"/>
    <x v="0"/>
  </r>
  <r>
    <n v="77840"/>
    <x v="1"/>
    <n v="43"/>
    <x v="0"/>
    <x v="1"/>
    <s v="Cadillac"/>
    <x v="2"/>
    <x v="1"/>
  </r>
  <r>
    <n v="44735"/>
    <x v="1"/>
    <n v="44"/>
    <x v="0"/>
    <x v="0"/>
    <s v="Ford"/>
    <x v="6"/>
    <x v="1"/>
  </r>
  <r>
    <n v="108126"/>
    <x v="0"/>
    <n v="39"/>
    <x v="0"/>
    <x v="3"/>
    <s v="Chrysler"/>
    <x v="6"/>
    <x v="1"/>
  </r>
  <r>
    <n v="24699"/>
    <x v="2"/>
    <n v="74"/>
    <x v="1"/>
    <x v="3"/>
    <s v="Cadillac"/>
    <x v="8"/>
    <x v="1"/>
  </r>
  <r>
    <n v="83512"/>
    <x v="1"/>
    <n v="67"/>
    <x v="1"/>
    <x v="1"/>
    <s v="Kia"/>
    <x v="5"/>
    <x v="1"/>
  </r>
  <r>
    <n v="139195"/>
    <x v="0"/>
    <n v="38"/>
    <x v="0"/>
    <x v="0"/>
    <s v="Mazda"/>
    <x v="4"/>
    <x v="1"/>
  </r>
  <r>
    <n v="68713"/>
    <x v="1"/>
    <n v="35"/>
    <x v="0"/>
    <x v="1"/>
    <s v="Lincoln"/>
    <x v="3"/>
    <x v="0"/>
  </r>
  <r>
    <n v="56387"/>
    <x v="1"/>
    <n v="61"/>
    <x v="1"/>
    <x v="1"/>
    <s v="Mitsubishi"/>
    <x v="5"/>
    <x v="0"/>
  </r>
  <r>
    <n v="133078"/>
    <x v="0"/>
    <n v="60"/>
    <x v="1"/>
    <x v="1"/>
    <s v="Hyundai"/>
    <x v="0"/>
    <x v="1"/>
  </r>
  <r>
    <n v="39895"/>
    <x v="2"/>
    <n v="55"/>
    <x v="1"/>
    <x v="3"/>
    <s v="Mazda"/>
    <x v="7"/>
    <x v="1"/>
  </r>
  <r>
    <n v="83305"/>
    <x v="1"/>
    <n v="24"/>
    <x v="2"/>
    <x v="3"/>
    <s v="Cadillac"/>
    <x v="2"/>
    <x v="0"/>
  </r>
  <r>
    <n v="139980"/>
    <x v="0"/>
    <n v="42"/>
    <x v="0"/>
    <x v="1"/>
    <s v="Ford"/>
    <x v="4"/>
    <x v="1"/>
  </r>
  <r>
    <n v="130074"/>
    <x v="0"/>
    <n v="31"/>
    <x v="0"/>
    <x v="0"/>
    <s v="Jeep"/>
    <x v="1"/>
    <x v="1"/>
  </r>
  <r>
    <n v="60992"/>
    <x v="1"/>
    <n v="22"/>
    <x v="2"/>
    <x v="3"/>
    <s v="Cadillac"/>
    <x v="8"/>
    <x v="0"/>
  </r>
  <r>
    <n v="84798"/>
    <x v="1"/>
    <n v="28"/>
    <x v="2"/>
    <x v="0"/>
    <s v="Ram"/>
    <x v="3"/>
    <x v="0"/>
  </r>
  <r>
    <n v="136446"/>
    <x v="0"/>
    <n v="32"/>
    <x v="0"/>
    <x v="3"/>
    <s v="Ram"/>
    <x v="2"/>
    <x v="1"/>
  </r>
  <r>
    <n v="25658"/>
    <x v="2"/>
    <n v="27"/>
    <x v="2"/>
    <x v="2"/>
    <s v="Buick"/>
    <x v="3"/>
    <x v="1"/>
  </r>
  <r>
    <n v="70546"/>
    <x v="1"/>
    <n v="26"/>
    <x v="2"/>
    <x v="0"/>
    <s v="Mitsubishi"/>
    <x v="2"/>
    <x v="0"/>
  </r>
  <r>
    <n v="119233"/>
    <x v="0"/>
    <n v="28"/>
    <x v="2"/>
    <x v="0"/>
    <s v="Lincoln"/>
    <x v="7"/>
    <x v="1"/>
  </r>
  <r>
    <n v="22954"/>
    <x v="2"/>
    <n v="70"/>
    <x v="1"/>
    <x v="0"/>
    <s v="Cadillac"/>
    <x v="7"/>
    <x v="1"/>
  </r>
  <r>
    <n v="28019"/>
    <x v="2"/>
    <n v="31"/>
    <x v="0"/>
    <x v="2"/>
    <s v="Other"/>
    <x v="4"/>
    <x v="1"/>
  </r>
  <r>
    <n v="86757"/>
    <x v="1"/>
    <n v="23"/>
    <x v="2"/>
    <x v="2"/>
    <s v="Chevrolet"/>
    <x v="3"/>
    <x v="0"/>
  </r>
  <r>
    <n v="140480"/>
    <x v="0"/>
    <n v="25"/>
    <x v="2"/>
    <x v="3"/>
    <s v="Hyundai"/>
    <x v="5"/>
    <x v="1"/>
  </r>
  <r>
    <n v="83807"/>
    <x v="1"/>
    <n v="54"/>
    <x v="1"/>
    <x v="1"/>
    <s v="Mazda"/>
    <x v="2"/>
    <x v="0"/>
  </r>
  <r>
    <n v="112474"/>
    <x v="0"/>
    <n v="67"/>
    <x v="1"/>
    <x v="3"/>
    <s v="Nissan"/>
    <x v="0"/>
    <x v="1"/>
  </r>
  <r>
    <n v="65672"/>
    <x v="1"/>
    <n v="28"/>
    <x v="2"/>
    <x v="2"/>
    <s v="BMW"/>
    <x v="6"/>
    <x v="0"/>
  </r>
  <r>
    <n v="67589"/>
    <x v="1"/>
    <n v="37"/>
    <x v="0"/>
    <x v="3"/>
    <s v="Mercedes Benz"/>
    <x v="7"/>
    <x v="0"/>
  </r>
  <r>
    <n v="31384"/>
    <x v="2"/>
    <n v="26"/>
    <x v="2"/>
    <x v="1"/>
    <s v="Ford"/>
    <x v="2"/>
    <x v="1"/>
  </r>
  <r>
    <n v="111719"/>
    <x v="0"/>
    <n v="46"/>
    <x v="1"/>
    <x v="1"/>
    <s v="Honda"/>
    <x v="8"/>
    <x v="0"/>
  </r>
  <r>
    <n v="67721"/>
    <x v="1"/>
    <n v="66"/>
    <x v="1"/>
    <x v="0"/>
    <s v="Jeep"/>
    <x v="1"/>
    <x v="0"/>
  </r>
  <r>
    <n v="77291"/>
    <x v="1"/>
    <n v="67"/>
    <x v="1"/>
    <x v="0"/>
    <s v="Chrysler"/>
    <x v="2"/>
    <x v="1"/>
  </r>
  <r>
    <n v="65482"/>
    <x v="1"/>
    <n v="62"/>
    <x v="1"/>
    <x v="1"/>
    <s v="Mitsubishi"/>
    <x v="6"/>
    <x v="0"/>
  </r>
  <r>
    <n v="93155"/>
    <x v="1"/>
    <n v="39"/>
    <x v="0"/>
    <x v="0"/>
    <s v="Hyundai"/>
    <x v="1"/>
    <x v="0"/>
  </r>
  <r>
    <n v="140526"/>
    <x v="0"/>
    <n v="60"/>
    <x v="1"/>
    <x v="3"/>
    <s v="Ram"/>
    <x v="4"/>
    <x v="1"/>
  </r>
  <r>
    <n v="57231"/>
    <x v="1"/>
    <n v="27"/>
    <x v="2"/>
    <x v="3"/>
    <s v="BMW"/>
    <x v="7"/>
    <x v="0"/>
  </r>
  <r>
    <n v="115190"/>
    <x v="0"/>
    <n v="24"/>
    <x v="2"/>
    <x v="1"/>
    <s v="Cadillac"/>
    <x v="1"/>
    <x v="1"/>
  </r>
  <r>
    <n v="73813"/>
    <x v="1"/>
    <n v="74"/>
    <x v="1"/>
    <x v="0"/>
    <s v="Chevrolet"/>
    <x v="5"/>
    <x v="1"/>
  </r>
  <r>
    <n v="80164"/>
    <x v="1"/>
    <n v="35"/>
    <x v="0"/>
    <x v="2"/>
    <s v="Jeep"/>
    <x v="4"/>
    <x v="0"/>
  </r>
  <r>
    <n v="21766"/>
    <x v="2"/>
    <n v="49"/>
    <x v="1"/>
    <x v="0"/>
    <s v="Lincoln"/>
    <x v="5"/>
    <x v="1"/>
  </r>
  <r>
    <n v="84812"/>
    <x v="1"/>
    <n v="38"/>
    <x v="0"/>
    <x v="3"/>
    <s v="Nissan"/>
    <x v="2"/>
    <x v="0"/>
  </r>
  <r>
    <n v="93712"/>
    <x v="1"/>
    <n v="27"/>
    <x v="2"/>
    <x v="1"/>
    <s v="Honda"/>
    <x v="6"/>
    <x v="0"/>
  </r>
  <r>
    <n v="29341"/>
    <x v="2"/>
    <n v="62"/>
    <x v="1"/>
    <x v="1"/>
    <s v="Hyundai"/>
    <x v="2"/>
    <x v="0"/>
  </r>
  <r>
    <n v="143606"/>
    <x v="0"/>
    <n v="76"/>
    <x v="1"/>
    <x v="0"/>
    <s v="Chrysler"/>
    <x v="3"/>
    <x v="1"/>
  </r>
  <r>
    <n v="67811"/>
    <x v="1"/>
    <n v="30"/>
    <x v="2"/>
    <x v="2"/>
    <s v="Chrysler"/>
    <x v="8"/>
    <x v="0"/>
  </r>
  <r>
    <n v="121144"/>
    <x v="0"/>
    <n v="51"/>
    <x v="1"/>
    <x v="0"/>
    <s v="Nissan"/>
    <x v="0"/>
    <x v="0"/>
  </r>
  <r>
    <n v="133301"/>
    <x v="0"/>
    <n v="72"/>
    <x v="1"/>
    <x v="0"/>
    <s v="Cadillac"/>
    <x v="1"/>
    <x v="1"/>
  </r>
  <r>
    <n v="102979"/>
    <x v="0"/>
    <n v="45"/>
    <x v="0"/>
    <x v="0"/>
    <s v="Lincoln"/>
    <x v="3"/>
    <x v="0"/>
  </r>
  <r>
    <n v="25902"/>
    <x v="2"/>
    <n v="50"/>
    <x v="1"/>
    <x v="0"/>
    <s v="BMW"/>
    <x v="4"/>
    <x v="1"/>
  </r>
  <r>
    <n v="140703"/>
    <x v="0"/>
    <n v="73"/>
    <x v="1"/>
    <x v="2"/>
    <s v="Nissan"/>
    <x v="5"/>
    <x v="1"/>
  </r>
  <r>
    <n v="140686"/>
    <x v="0"/>
    <n v="66"/>
    <x v="1"/>
    <x v="2"/>
    <s v="Dodge"/>
    <x v="4"/>
    <x v="1"/>
  </r>
  <r>
    <n v="82515"/>
    <x v="1"/>
    <n v="59"/>
    <x v="1"/>
    <x v="0"/>
    <s v="Ram"/>
    <x v="0"/>
    <x v="1"/>
  </r>
  <r>
    <n v="65079"/>
    <x v="1"/>
    <n v="52"/>
    <x v="1"/>
    <x v="3"/>
    <s v="Kia"/>
    <x v="2"/>
    <x v="1"/>
  </r>
  <r>
    <n v="47360"/>
    <x v="1"/>
    <n v="62"/>
    <x v="1"/>
    <x v="2"/>
    <s v="Subaru"/>
    <x v="4"/>
    <x v="0"/>
  </r>
  <r>
    <n v="124415"/>
    <x v="0"/>
    <n v="75"/>
    <x v="1"/>
    <x v="0"/>
    <s v="Mercedes Benz"/>
    <x v="0"/>
    <x v="1"/>
  </r>
  <r>
    <n v="53044"/>
    <x v="1"/>
    <n v="48"/>
    <x v="1"/>
    <x v="0"/>
    <s v="Nissan"/>
    <x v="6"/>
    <x v="1"/>
  </r>
  <r>
    <n v="99319"/>
    <x v="1"/>
    <n v="56"/>
    <x v="1"/>
    <x v="2"/>
    <s v="Cadillac"/>
    <x v="4"/>
    <x v="0"/>
  </r>
  <r>
    <n v="101974"/>
    <x v="0"/>
    <n v="47"/>
    <x v="1"/>
    <x v="3"/>
    <s v="Kia"/>
    <x v="3"/>
    <x v="0"/>
  </r>
  <r>
    <n v="44110"/>
    <x v="1"/>
    <n v="74"/>
    <x v="1"/>
    <x v="0"/>
    <s v="BMW"/>
    <x v="3"/>
    <x v="0"/>
  </r>
  <r>
    <n v="89648"/>
    <x v="1"/>
    <n v="20"/>
    <x v="2"/>
    <x v="1"/>
    <s v="Other"/>
    <x v="7"/>
    <x v="0"/>
  </r>
  <r>
    <n v="67274"/>
    <x v="1"/>
    <n v="72"/>
    <x v="1"/>
    <x v="2"/>
    <s v="Ram"/>
    <x v="3"/>
    <x v="0"/>
  </r>
  <r>
    <n v="84540"/>
    <x v="1"/>
    <n v="75"/>
    <x v="1"/>
    <x v="3"/>
    <s v="Toyota"/>
    <x v="5"/>
    <x v="1"/>
  </r>
  <r>
    <n v="47656"/>
    <x v="1"/>
    <n v="40"/>
    <x v="0"/>
    <x v="2"/>
    <s v="Other"/>
    <x v="7"/>
    <x v="1"/>
  </r>
  <r>
    <n v="37471"/>
    <x v="2"/>
    <n v="78"/>
    <x v="1"/>
    <x v="0"/>
    <s v="Jeep"/>
    <x v="7"/>
    <x v="0"/>
  </r>
  <r>
    <n v="131212"/>
    <x v="0"/>
    <n v="52"/>
    <x v="1"/>
    <x v="2"/>
    <s v="Mitsubishi"/>
    <x v="2"/>
    <x v="1"/>
  </r>
  <r>
    <n v="142332"/>
    <x v="0"/>
    <n v="80"/>
    <x v="1"/>
    <x v="3"/>
    <s v="Kia"/>
    <x v="6"/>
    <x v="1"/>
  </r>
  <r>
    <n v="75758"/>
    <x v="1"/>
    <n v="65"/>
    <x v="1"/>
    <x v="0"/>
    <s v="Chevrolet"/>
    <x v="4"/>
    <x v="1"/>
  </r>
  <r>
    <n v="26387"/>
    <x v="2"/>
    <n v="20"/>
    <x v="2"/>
    <x v="0"/>
    <s v="Subaru"/>
    <x v="5"/>
    <x v="1"/>
  </r>
  <r>
    <n v="96692"/>
    <x v="1"/>
    <n v="66"/>
    <x v="1"/>
    <x v="0"/>
    <s v="Mazda"/>
    <x v="1"/>
    <x v="1"/>
  </r>
  <r>
    <n v="104566"/>
    <x v="0"/>
    <n v="51"/>
    <x v="1"/>
    <x v="0"/>
    <s v="Mazda"/>
    <x v="7"/>
    <x v="0"/>
  </r>
  <r>
    <n v="111165"/>
    <x v="0"/>
    <n v="45"/>
    <x v="0"/>
    <x v="3"/>
    <s v="Ram"/>
    <x v="8"/>
    <x v="0"/>
  </r>
  <r>
    <n v="94389"/>
    <x v="1"/>
    <n v="42"/>
    <x v="0"/>
    <x v="2"/>
    <s v="Ford"/>
    <x v="8"/>
    <x v="0"/>
  </r>
  <r>
    <n v="131951"/>
    <x v="0"/>
    <n v="44"/>
    <x v="0"/>
    <x v="0"/>
    <s v="Ram"/>
    <x v="6"/>
    <x v="1"/>
  </r>
  <r>
    <n v="48845"/>
    <x v="1"/>
    <n v="30"/>
    <x v="2"/>
    <x v="3"/>
    <s v="Lincoln"/>
    <x v="8"/>
    <x v="0"/>
  </r>
  <r>
    <n v="118850"/>
    <x v="0"/>
    <n v="63"/>
    <x v="1"/>
    <x v="0"/>
    <s v="BMW"/>
    <x v="4"/>
    <x v="1"/>
  </r>
  <r>
    <n v="116674"/>
    <x v="0"/>
    <n v="76"/>
    <x v="1"/>
    <x v="1"/>
    <s v="Buick"/>
    <x v="6"/>
    <x v="1"/>
  </r>
  <r>
    <n v="34295"/>
    <x v="2"/>
    <n v="54"/>
    <x v="1"/>
    <x v="0"/>
    <s v="Mitsubishi"/>
    <x v="8"/>
    <x v="1"/>
  </r>
  <r>
    <n v="114067"/>
    <x v="0"/>
    <n v="36"/>
    <x v="0"/>
    <x v="1"/>
    <s v="Mitsubishi"/>
    <x v="7"/>
    <x v="1"/>
  </r>
  <r>
    <n v="40220"/>
    <x v="1"/>
    <n v="26"/>
    <x v="2"/>
    <x v="1"/>
    <s v="Mitsubishi"/>
    <x v="3"/>
    <x v="1"/>
  </r>
  <r>
    <n v="92468"/>
    <x v="1"/>
    <n v="52"/>
    <x v="1"/>
    <x v="0"/>
    <s v="Toyota"/>
    <x v="5"/>
    <x v="0"/>
  </r>
  <r>
    <n v="53199"/>
    <x v="1"/>
    <n v="58"/>
    <x v="1"/>
    <x v="2"/>
    <s v="Mercedes Benz"/>
    <x v="4"/>
    <x v="1"/>
  </r>
  <r>
    <n v="91423"/>
    <x v="1"/>
    <n v="76"/>
    <x v="1"/>
    <x v="0"/>
    <s v="Dodge"/>
    <x v="7"/>
    <x v="1"/>
  </r>
  <r>
    <n v="96669"/>
    <x v="1"/>
    <n v="59"/>
    <x v="1"/>
    <x v="0"/>
    <s v="Toyota"/>
    <x v="8"/>
    <x v="0"/>
  </r>
  <r>
    <n v="119768"/>
    <x v="0"/>
    <n v="78"/>
    <x v="1"/>
    <x v="2"/>
    <s v="Subaru"/>
    <x v="2"/>
    <x v="1"/>
  </r>
  <r>
    <n v="119670"/>
    <x v="0"/>
    <n v="38"/>
    <x v="0"/>
    <x v="3"/>
    <s v="Lincoln"/>
    <x v="1"/>
    <x v="1"/>
  </r>
  <r>
    <n v="33403"/>
    <x v="2"/>
    <n v="64"/>
    <x v="1"/>
    <x v="1"/>
    <s v="Jeep"/>
    <x v="7"/>
    <x v="0"/>
  </r>
  <r>
    <n v="86620"/>
    <x v="1"/>
    <n v="76"/>
    <x v="1"/>
    <x v="1"/>
    <s v="Mercedes Benz"/>
    <x v="6"/>
    <x v="1"/>
  </r>
  <r>
    <n v="133296"/>
    <x v="0"/>
    <n v="66"/>
    <x v="1"/>
    <x v="0"/>
    <s v="Nissan"/>
    <x v="5"/>
    <x v="1"/>
  </r>
  <r>
    <n v="66690"/>
    <x v="1"/>
    <n v="63"/>
    <x v="1"/>
    <x v="0"/>
    <s v="Cadillac"/>
    <x v="5"/>
    <x v="0"/>
  </r>
  <r>
    <n v="139853"/>
    <x v="0"/>
    <n v="76"/>
    <x v="1"/>
    <x v="1"/>
    <s v="Dodge"/>
    <x v="3"/>
    <x v="1"/>
  </r>
  <r>
    <n v="139462"/>
    <x v="0"/>
    <n v="35"/>
    <x v="0"/>
    <x v="2"/>
    <s v="Mazda"/>
    <x v="1"/>
    <x v="1"/>
  </r>
  <r>
    <n v="55650"/>
    <x v="1"/>
    <n v="66"/>
    <x v="1"/>
    <x v="2"/>
    <s v="Lincoln"/>
    <x v="1"/>
    <x v="0"/>
  </r>
  <r>
    <n v="30119"/>
    <x v="2"/>
    <n v="79"/>
    <x v="1"/>
    <x v="3"/>
    <s v="Chevrolet"/>
    <x v="5"/>
    <x v="0"/>
  </r>
  <r>
    <n v="69569"/>
    <x v="1"/>
    <n v="51"/>
    <x v="1"/>
    <x v="0"/>
    <s v="Ram"/>
    <x v="8"/>
    <x v="1"/>
  </r>
  <r>
    <n v="68443"/>
    <x v="1"/>
    <n v="20"/>
    <x v="2"/>
    <x v="0"/>
    <s v="Ram"/>
    <x v="2"/>
    <x v="0"/>
  </r>
  <r>
    <n v="114661"/>
    <x v="0"/>
    <n v="30"/>
    <x v="2"/>
    <x v="3"/>
    <s v="Hyundai"/>
    <x v="6"/>
    <x v="1"/>
  </r>
  <r>
    <n v="125357"/>
    <x v="0"/>
    <n v="64"/>
    <x v="1"/>
    <x v="1"/>
    <s v="Ram"/>
    <x v="2"/>
    <x v="1"/>
  </r>
  <r>
    <n v="132704"/>
    <x v="0"/>
    <n v="33"/>
    <x v="0"/>
    <x v="2"/>
    <s v="Subaru"/>
    <x v="1"/>
    <x v="1"/>
  </r>
  <r>
    <n v="127654"/>
    <x v="0"/>
    <n v="59"/>
    <x v="1"/>
    <x v="0"/>
    <s v="BMW"/>
    <x v="1"/>
    <x v="1"/>
  </r>
  <r>
    <n v="143180"/>
    <x v="0"/>
    <n v="40"/>
    <x v="0"/>
    <x v="0"/>
    <s v="Ford"/>
    <x v="3"/>
    <x v="1"/>
  </r>
  <r>
    <n v="85594"/>
    <x v="1"/>
    <n v="41"/>
    <x v="0"/>
    <x v="2"/>
    <s v="Ram"/>
    <x v="3"/>
    <x v="0"/>
  </r>
  <r>
    <n v="107296"/>
    <x v="0"/>
    <n v="24"/>
    <x v="2"/>
    <x v="0"/>
    <s v="Toyota"/>
    <x v="6"/>
    <x v="1"/>
  </r>
  <r>
    <n v="95134"/>
    <x v="1"/>
    <n v="38"/>
    <x v="0"/>
    <x v="0"/>
    <s v="Hyundai"/>
    <x v="5"/>
    <x v="0"/>
  </r>
  <r>
    <n v="59921"/>
    <x v="1"/>
    <n v="78"/>
    <x v="1"/>
    <x v="2"/>
    <s v="Buick"/>
    <x v="0"/>
    <x v="0"/>
  </r>
  <r>
    <n v="94915"/>
    <x v="1"/>
    <n v="66"/>
    <x v="1"/>
    <x v="1"/>
    <s v="Mazda"/>
    <x v="6"/>
    <x v="1"/>
  </r>
  <r>
    <n v="134183"/>
    <x v="0"/>
    <n v="78"/>
    <x v="1"/>
    <x v="2"/>
    <s v="Chrysler"/>
    <x v="2"/>
    <x v="1"/>
  </r>
  <r>
    <n v="148693"/>
    <x v="0"/>
    <n v="67"/>
    <x v="1"/>
    <x v="0"/>
    <s v="Mazda"/>
    <x v="5"/>
    <x v="1"/>
  </r>
  <r>
    <n v="68075"/>
    <x v="1"/>
    <n v="75"/>
    <x v="1"/>
    <x v="3"/>
    <s v="Jeep"/>
    <x v="7"/>
    <x v="0"/>
  </r>
  <r>
    <n v="44810"/>
    <x v="1"/>
    <n v="58"/>
    <x v="1"/>
    <x v="1"/>
    <s v="Honda"/>
    <x v="0"/>
    <x v="1"/>
  </r>
  <r>
    <n v="135631"/>
    <x v="0"/>
    <n v="70"/>
    <x v="1"/>
    <x v="0"/>
    <s v="Mazda"/>
    <x v="3"/>
    <x v="1"/>
  </r>
  <r>
    <n v="38037"/>
    <x v="2"/>
    <n v="47"/>
    <x v="1"/>
    <x v="0"/>
    <s v="Subaru"/>
    <x v="6"/>
    <x v="1"/>
  </r>
  <r>
    <n v="55429"/>
    <x v="1"/>
    <n v="36"/>
    <x v="0"/>
    <x v="2"/>
    <s v="Mitsubishi"/>
    <x v="5"/>
    <x v="0"/>
  </r>
  <r>
    <n v="73667"/>
    <x v="1"/>
    <n v="80"/>
    <x v="1"/>
    <x v="3"/>
    <s v="Mazda"/>
    <x v="0"/>
    <x v="0"/>
  </r>
  <r>
    <n v="137261"/>
    <x v="0"/>
    <n v="66"/>
    <x v="1"/>
    <x v="1"/>
    <s v="Mazda"/>
    <x v="6"/>
    <x v="1"/>
  </r>
  <r>
    <n v="74149"/>
    <x v="1"/>
    <n v="80"/>
    <x v="1"/>
    <x v="3"/>
    <s v="Dodge"/>
    <x v="7"/>
    <x v="1"/>
  </r>
  <r>
    <n v="67754"/>
    <x v="1"/>
    <n v="51"/>
    <x v="1"/>
    <x v="0"/>
    <s v="Subaru"/>
    <x v="4"/>
    <x v="1"/>
  </r>
  <r>
    <n v="52462"/>
    <x v="1"/>
    <n v="31"/>
    <x v="0"/>
    <x v="3"/>
    <s v="Nissan"/>
    <x v="4"/>
    <x v="0"/>
  </r>
  <r>
    <n v="133429"/>
    <x v="0"/>
    <n v="24"/>
    <x v="2"/>
    <x v="2"/>
    <s v="Cadillac"/>
    <x v="6"/>
    <x v="1"/>
  </r>
  <r>
    <n v="43936"/>
    <x v="1"/>
    <n v="23"/>
    <x v="2"/>
    <x v="2"/>
    <s v="Hyundai"/>
    <x v="7"/>
    <x v="1"/>
  </r>
  <r>
    <n v="93938"/>
    <x v="1"/>
    <n v="54"/>
    <x v="1"/>
    <x v="0"/>
    <s v="Toyota"/>
    <x v="1"/>
    <x v="0"/>
  </r>
  <r>
    <n v="77028"/>
    <x v="1"/>
    <n v="63"/>
    <x v="1"/>
    <x v="2"/>
    <s v="Honda"/>
    <x v="2"/>
    <x v="1"/>
  </r>
  <r>
    <n v="109773"/>
    <x v="0"/>
    <n v="60"/>
    <x v="1"/>
    <x v="0"/>
    <s v="Subaru"/>
    <x v="2"/>
    <x v="1"/>
  </r>
  <r>
    <n v="39947"/>
    <x v="2"/>
    <n v="72"/>
    <x v="1"/>
    <x v="1"/>
    <s v="Mercedes Benz"/>
    <x v="8"/>
    <x v="0"/>
  </r>
  <r>
    <n v="46191"/>
    <x v="1"/>
    <n v="77"/>
    <x v="1"/>
    <x v="2"/>
    <s v="Other"/>
    <x v="4"/>
    <x v="0"/>
  </r>
  <r>
    <n v="57458"/>
    <x v="1"/>
    <n v="57"/>
    <x v="1"/>
    <x v="1"/>
    <s v="Other"/>
    <x v="5"/>
    <x v="1"/>
  </r>
  <r>
    <n v="128683"/>
    <x v="0"/>
    <n v="46"/>
    <x v="1"/>
    <x v="0"/>
    <s v="Chevrolet"/>
    <x v="2"/>
    <x v="1"/>
  </r>
  <r>
    <n v="70711"/>
    <x v="1"/>
    <n v="40"/>
    <x v="0"/>
    <x v="1"/>
    <s v="Ford"/>
    <x v="2"/>
    <x v="1"/>
  </r>
  <r>
    <n v="110930"/>
    <x v="0"/>
    <n v="23"/>
    <x v="2"/>
    <x v="0"/>
    <s v="Mitsubishi"/>
    <x v="2"/>
    <x v="1"/>
  </r>
  <r>
    <n v="36253"/>
    <x v="2"/>
    <n v="35"/>
    <x v="0"/>
    <x v="2"/>
    <s v="BMW"/>
    <x v="5"/>
    <x v="1"/>
  </r>
  <r>
    <n v="23615"/>
    <x v="2"/>
    <n v="48"/>
    <x v="1"/>
    <x v="3"/>
    <s v="Subaru"/>
    <x v="3"/>
    <x v="1"/>
  </r>
  <r>
    <n v="79448"/>
    <x v="1"/>
    <n v="26"/>
    <x v="2"/>
    <x v="0"/>
    <s v="Mercedes Benz"/>
    <x v="6"/>
    <x v="0"/>
  </r>
  <r>
    <n v="71834"/>
    <x v="1"/>
    <n v="55"/>
    <x v="1"/>
    <x v="2"/>
    <s v="Mitsubishi"/>
    <x v="5"/>
    <x v="1"/>
  </r>
  <r>
    <n v="36607"/>
    <x v="2"/>
    <n v="58"/>
    <x v="1"/>
    <x v="1"/>
    <s v="Chrysler"/>
    <x v="6"/>
    <x v="0"/>
  </r>
  <r>
    <n v="74822"/>
    <x v="1"/>
    <n v="59"/>
    <x v="1"/>
    <x v="1"/>
    <s v="Toyota"/>
    <x v="3"/>
    <x v="1"/>
  </r>
  <r>
    <n v="81045"/>
    <x v="1"/>
    <n v="50"/>
    <x v="1"/>
    <x v="2"/>
    <s v="Chrysler"/>
    <x v="1"/>
    <x v="0"/>
  </r>
  <r>
    <n v="51815"/>
    <x v="1"/>
    <n v="60"/>
    <x v="1"/>
    <x v="2"/>
    <s v="Jeep"/>
    <x v="5"/>
    <x v="1"/>
  </r>
  <r>
    <n v="62820"/>
    <x v="1"/>
    <n v="70"/>
    <x v="1"/>
    <x v="3"/>
    <s v="Other"/>
    <x v="1"/>
    <x v="0"/>
  </r>
  <r>
    <n v="25360"/>
    <x v="2"/>
    <n v="47"/>
    <x v="1"/>
    <x v="1"/>
    <s v="Toyota"/>
    <x v="6"/>
    <x v="1"/>
  </r>
  <r>
    <n v="116977"/>
    <x v="0"/>
    <n v="48"/>
    <x v="1"/>
    <x v="1"/>
    <s v="Other"/>
    <x v="6"/>
    <x v="0"/>
  </r>
  <r>
    <n v="46692"/>
    <x v="1"/>
    <n v="73"/>
    <x v="1"/>
    <x v="3"/>
    <s v="Chrysler"/>
    <x v="2"/>
    <x v="0"/>
  </r>
  <r>
    <n v="138050"/>
    <x v="0"/>
    <n v="30"/>
    <x v="2"/>
    <x v="0"/>
    <s v="Jeep"/>
    <x v="5"/>
    <x v="1"/>
  </r>
  <r>
    <n v="103744"/>
    <x v="0"/>
    <n v="73"/>
    <x v="1"/>
    <x v="0"/>
    <s v="Mitsubishi"/>
    <x v="1"/>
    <x v="1"/>
  </r>
  <r>
    <n v="92999"/>
    <x v="1"/>
    <n v="50"/>
    <x v="1"/>
    <x v="1"/>
    <s v="Honda"/>
    <x v="2"/>
    <x v="0"/>
  </r>
  <r>
    <n v="67782"/>
    <x v="1"/>
    <n v="71"/>
    <x v="1"/>
    <x v="3"/>
    <s v="Nissan"/>
    <x v="2"/>
    <x v="0"/>
  </r>
  <r>
    <n v="60259"/>
    <x v="1"/>
    <n v="66"/>
    <x v="1"/>
    <x v="0"/>
    <s v="Chevrolet"/>
    <x v="0"/>
    <x v="0"/>
  </r>
  <r>
    <n v="103326"/>
    <x v="0"/>
    <n v="80"/>
    <x v="1"/>
    <x v="0"/>
    <s v="Subaru"/>
    <x v="0"/>
    <x v="1"/>
  </r>
  <r>
    <n v="98153"/>
    <x v="1"/>
    <n v="72"/>
    <x v="1"/>
    <x v="0"/>
    <s v="Subaru"/>
    <x v="4"/>
    <x v="1"/>
  </r>
  <r>
    <n v="41039"/>
    <x v="1"/>
    <n v="59"/>
    <x v="1"/>
    <x v="1"/>
    <s v="Chevrolet"/>
    <x v="5"/>
    <x v="0"/>
  </r>
  <r>
    <n v="27681"/>
    <x v="2"/>
    <n v="20"/>
    <x v="2"/>
    <x v="3"/>
    <s v="Mitsubishi"/>
    <x v="8"/>
    <x v="1"/>
  </r>
  <r>
    <n v="141883"/>
    <x v="0"/>
    <n v="79"/>
    <x v="1"/>
    <x v="1"/>
    <s v="Buick"/>
    <x v="8"/>
    <x v="1"/>
  </r>
  <r>
    <n v="133120"/>
    <x v="0"/>
    <n v="74"/>
    <x v="1"/>
    <x v="0"/>
    <s v="Toyota"/>
    <x v="2"/>
    <x v="1"/>
  </r>
  <r>
    <n v="127449"/>
    <x v="0"/>
    <n v="22"/>
    <x v="2"/>
    <x v="0"/>
    <s v="Subaru"/>
    <x v="2"/>
    <x v="1"/>
  </r>
  <r>
    <n v="132767"/>
    <x v="0"/>
    <n v="34"/>
    <x v="0"/>
    <x v="1"/>
    <s v="Subaru"/>
    <x v="8"/>
    <x v="1"/>
  </r>
  <r>
    <n v="140358"/>
    <x v="0"/>
    <n v="25"/>
    <x v="2"/>
    <x v="0"/>
    <s v="BMW"/>
    <x v="2"/>
    <x v="1"/>
  </r>
  <r>
    <n v="113536"/>
    <x v="0"/>
    <n v="38"/>
    <x v="0"/>
    <x v="0"/>
    <s v="Other"/>
    <x v="0"/>
    <x v="1"/>
  </r>
  <r>
    <n v="78808"/>
    <x v="1"/>
    <n v="75"/>
    <x v="1"/>
    <x v="1"/>
    <s v="Mitsubishi"/>
    <x v="3"/>
    <x v="1"/>
  </r>
  <r>
    <n v="21428"/>
    <x v="2"/>
    <n v="54"/>
    <x v="1"/>
    <x v="3"/>
    <s v="Lincoln"/>
    <x v="6"/>
    <x v="1"/>
  </r>
  <r>
    <n v="79496"/>
    <x v="1"/>
    <n v="73"/>
    <x v="1"/>
    <x v="0"/>
    <s v="Other"/>
    <x v="5"/>
    <x v="1"/>
  </r>
  <r>
    <n v="63745"/>
    <x v="1"/>
    <n v="59"/>
    <x v="1"/>
    <x v="3"/>
    <s v="Buick"/>
    <x v="3"/>
    <x v="1"/>
  </r>
  <r>
    <n v="45801"/>
    <x v="1"/>
    <n v="74"/>
    <x v="1"/>
    <x v="0"/>
    <s v="BMW"/>
    <x v="0"/>
    <x v="0"/>
  </r>
  <r>
    <n v="125088"/>
    <x v="0"/>
    <n v="33"/>
    <x v="0"/>
    <x v="0"/>
    <s v="Chrysler"/>
    <x v="7"/>
    <x v="1"/>
  </r>
  <r>
    <n v="106702"/>
    <x v="0"/>
    <n v="36"/>
    <x v="0"/>
    <x v="0"/>
    <s v="Toyota"/>
    <x v="2"/>
    <x v="1"/>
  </r>
  <r>
    <n v="130037"/>
    <x v="0"/>
    <n v="78"/>
    <x v="1"/>
    <x v="3"/>
    <s v="Mitsubishi"/>
    <x v="6"/>
    <x v="1"/>
  </r>
  <r>
    <n v="84662"/>
    <x v="1"/>
    <n v="68"/>
    <x v="1"/>
    <x v="2"/>
    <s v="Lincoln"/>
    <x v="5"/>
    <x v="1"/>
  </r>
  <r>
    <n v="114934"/>
    <x v="0"/>
    <n v="53"/>
    <x v="1"/>
    <x v="3"/>
    <s v="Jeep"/>
    <x v="0"/>
    <x v="0"/>
  </r>
  <r>
    <n v="121946"/>
    <x v="0"/>
    <n v="31"/>
    <x v="0"/>
    <x v="3"/>
    <s v="Mazda"/>
    <x v="2"/>
    <x v="1"/>
  </r>
  <r>
    <n v="23306"/>
    <x v="2"/>
    <n v="20"/>
    <x v="2"/>
    <x v="0"/>
    <s v="Jeep"/>
    <x v="0"/>
    <x v="1"/>
  </r>
  <r>
    <n v="137210"/>
    <x v="0"/>
    <n v="71"/>
    <x v="1"/>
    <x v="2"/>
    <s v="Mazda"/>
    <x v="4"/>
    <x v="1"/>
  </r>
  <r>
    <n v="104018"/>
    <x v="0"/>
    <n v="56"/>
    <x v="1"/>
    <x v="1"/>
    <s v="Hyundai"/>
    <x v="8"/>
    <x v="0"/>
  </r>
  <r>
    <n v="58584"/>
    <x v="1"/>
    <n v="65"/>
    <x v="1"/>
    <x v="1"/>
    <s v="Buick"/>
    <x v="4"/>
    <x v="0"/>
  </r>
  <r>
    <n v="106026"/>
    <x v="0"/>
    <n v="73"/>
    <x v="1"/>
    <x v="0"/>
    <s v="Chrysler"/>
    <x v="4"/>
    <x v="1"/>
  </r>
  <r>
    <n v="106709"/>
    <x v="0"/>
    <n v="42"/>
    <x v="0"/>
    <x v="1"/>
    <s v="Subaru"/>
    <x v="4"/>
    <x v="0"/>
  </r>
  <r>
    <n v="57509"/>
    <x v="1"/>
    <n v="71"/>
    <x v="1"/>
    <x v="0"/>
    <s v="Subaru"/>
    <x v="4"/>
    <x v="0"/>
  </r>
  <r>
    <n v="45121"/>
    <x v="1"/>
    <n v="59"/>
    <x v="1"/>
    <x v="0"/>
    <s v="Kia"/>
    <x v="6"/>
    <x v="0"/>
  </r>
  <r>
    <n v="91686"/>
    <x v="1"/>
    <n v="65"/>
    <x v="1"/>
    <x v="0"/>
    <s v="Chevrolet"/>
    <x v="3"/>
    <x v="1"/>
  </r>
  <r>
    <n v="33045"/>
    <x v="2"/>
    <n v="40"/>
    <x v="0"/>
    <x v="0"/>
    <s v="Mazda"/>
    <x v="8"/>
    <x v="1"/>
  </r>
  <r>
    <n v="79290"/>
    <x v="1"/>
    <n v="20"/>
    <x v="2"/>
    <x v="3"/>
    <s v="Other"/>
    <x v="6"/>
    <x v="0"/>
  </r>
  <r>
    <n v="100386"/>
    <x v="0"/>
    <n v="73"/>
    <x v="1"/>
    <x v="3"/>
    <s v="BMW"/>
    <x v="6"/>
    <x v="1"/>
  </r>
  <r>
    <n v="114141"/>
    <x v="0"/>
    <n v="72"/>
    <x v="1"/>
    <x v="3"/>
    <s v="Subaru"/>
    <x v="8"/>
    <x v="1"/>
  </r>
  <r>
    <n v="131313"/>
    <x v="0"/>
    <n v="45"/>
    <x v="0"/>
    <x v="2"/>
    <s v="Toyota"/>
    <x v="0"/>
    <x v="1"/>
  </r>
  <r>
    <n v="100051"/>
    <x v="0"/>
    <n v="39"/>
    <x v="0"/>
    <x v="1"/>
    <s v="Chrysler"/>
    <x v="2"/>
    <x v="0"/>
  </r>
  <r>
    <n v="35940"/>
    <x v="2"/>
    <n v="67"/>
    <x v="1"/>
    <x v="0"/>
    <s v="BMW"/>
    <x v="4"/>
    <x v="0"/>
  </r>
  <r>
    <n v="29460"/>
    <x v="2"/>
    <n v="64"/>
    <x v="1"/>
    <x v="2"/>
    <s v="Cadillac"/>
    <x v="0"/>
    <x v="1"/>
  </r>
  <r>
    <n v="59069"/>
    <x v="1"/>
    <n v="62"/>
    <x v="1"/>
    <x v="0"/>
    <s v="Honda"/>
    <x v="6"/>
    <x v="0"/>
  </r>
  <r>
    <n v="68004"/>
    <x v="1"/>
    <n v="54"/>
    <x v="1"/>
    <x v="0"/>
    <s v="Honda"/>
    <x v="1"/>
    <x v="1"/>
  </r>
  <r>
    <n v="55548"/>
    <x v="1"/>
    <n v="34"/>
    <x v="0"/>
    <x v="1"/>
    <s v="Lincoln"/>
    <x v="6"/>
    <x v="0"/>
  </r>
  <r>
    <n v="143008"/>
    <x v="0"/>
    <n v="63"/>
    <x v="1"/>
    <x v="2"/>
    <s v="Hyundai"/>
    <x v="8"/>
    <x v="1"/>
  </r>
  <r>
    <n v="29467"/>
    <x v="2"/>
    <n v="77"/>
    <x v="1"/>
    <x v="3"/>
    <s v="Subaru"/>
    <x v="6"/>
    <x v="0"/>
  </r>
  <r>
    <n v="45144"/>
    <x v="1"/>
    <n v="55"/>
    <x v="1"/>
    <x v="1"/>
    <s v="Other"/>
    <x v="2"/>
    <x v="1"/>
  </r>
  <r>
    <n v="108590"/>
    <x v="0"/>
    <n v="51"/>
    <x v="1"/>
    <x v="1"/>
    <s v="Lincoln"/>
    <x v="3"/>
    <x v="0"/>
  </r>
  <r>
    <n v="144433"/>
    <x v="0"/>
    <n v="21"/>
    <x v="2"/>
    <x v="2"/>
    <s v="Dodge"/>
    <x v="5"/>
    <x v="1"/>
  </r>
  <r>
    <n v="123141"/>
    <x v="0"/>
    <n v="32"/>
    <x v="0"/>
    <x v="0"/>
    <s v="Ford"/>
    <x v="3"/>
    <x v="1"/>
  </r>
  <r>
    <n v="42249"/>
    <x v="1"/>
    <n v="63"/>
    <x v="1"/>
    <x v="0"/>
    <s v="Ford"/>
    <x v="8"/>
    <x v="0"/>
  </r>
  <r>
    <n v="98572"/>
    <x v="1"/>
    <n v="71"/>
    <x v="1"/>
    <x v="2"/>
    <s v="Ford"/>
    <x v="6"/>
    <x v="1"/>
  </r>
  <r>
    <n v="36756"/>
    <x v="2"/>
    <n v="30"/>
    <x v="2"/>
    <x v="2"/>
    <s v="Other"/>
    <x v="1"/>
    <x v="1"/>
  </r>
  <r>
    <n v="63807"/>
    <x v="1"/>
    <n v="23"/>
    <x v="2"/>
    <x v="3"/>
    <s v="Subaru"/>
    <x v="2"/>
    <x v="0"/>
  </r>
  <r>
    <n v="77856"/>
    <x v="1"/>
    <n v="77"/>
    <x v="1"/>
    <x v="0"/>
    <s v="Mitsubishi"/>
    <x v="2"/>
    <x v="1"/>
  </r>
  <r>
    <n v="56656"/>
    <x v="1"/>
    <n v="70"/>
    <x v="1"/>
    <x v="1"/>
    <s v="BMW"/>
    <x v="2"/>
    <x v="0"/>
  </r>
  <r>
    <n v="55968"/>
    <x v="1"/>
    <n v="57"/>
    <x v="1"/>
    <x v="0"/>
    <s v="Ram"/>
    <x v="5"/>
    <x v="1"/>
  </r>
  <r>
    <n v="95477"/>
    <x v="1"/>
    <n v="40"/>
    <x v="0"/>
    <x v="3"/>
    <s v="Dodge"/>
    <x v="3"/>
    <x v="0"/>
  </r>
  <r>
    <n v="47217"/>
    <x v="1"/>
    <n v="26"/>
    <x v="2"/>
    <x v="0"/>
    <s v="Cadillac"/>
    <x v="1"/>
    <x v="1"/>
  </r>
  <r>
    <n v="47906"/>
    <x v="1"/>
    <n v="60"/>
    <x v="1"/>
    <x v="0"/>
    <s v="Buick"/>
    <x v="7"/>
    <x v="0"/>
  </r>
  <r>
    <n v="119236"/>
    <x v="0"/>
    <n v="77"/>
    <x v="1"/>
    <x v="0"/>
    <s v="Mazda"/>
    <x v="5"/>
    <x v="1"/>
  </r>
  <r>
    <n v="53951"/>
    <x v="1"/>
    <n v="57"/>
    <x v="1"/>
    <x v="0"/>
    <s v="Buick"/>
    <x v="4"/>
    <x v="1"/>
  </r>
  <r>
    <n v="122932"/>
    <x v="0"/>
    <n v="73"/>
    <x v="1"/>
    <x v="0"/>
    <s v="Subaru"/>
    <x v="4"/>
    <x v="1"/>
  </r>
  <r>
    <n v="98895"/>
    <x v="1"/>
    <n v="78"/>
    <x v="1"/>
    <x v="0"/>
    <s v="Subaru"/>
    <x v="3"/>
    <x v="1"/>
  </r>
  <r>
    <n v="27681"/>
    <x v="2"/>
    <n v="48"/>
    <x v="1"/>
    <x v="1"/>
    <s v="Mercedes Benz"/>
    <x v="6"/>
    <x v="1"/>
  </r>
  <r>
    <n v="124900"/>
    <x v="0"/>
    <n v="29"/>
    <x v="2"/>
    <x v="1"/>
    <s v="BMW"/>
    <x v="1"/>
    <x v="1"/>
  </r>
  <r>
    <n v="93224"/>
    <x v="1"/>
    <n v="26"/>
    <x v="2"/>
    <x v="0"/>
    <s v="Lincoln"/>
    <x v="2"/>
    <x v="0"/>
  </r>
  <r>
    <n v="47694"/>
    <x v="1"/>
    <n v="24"/>
    <x v="2"/>
    <x v="2"/>
    <s v="BMW"/>
    <x v="3"/>
    <x v="0"/>
  </r>
  <r>
    <n v="79704"/>
    <x v="1"/>
    <n v="31"/>
    <x v="0"/>
    <x v="3"/>
    <s v="Buick"/>
    <x v="6"/>
    <x v="0"/>
  </r>
  <r>
    <n v="48468"/>
    <x v="1"/>
    <n v="49"/>
    <x v="1"/>
    <x v="3"/>
    <s v="Chrysler"/>
    <x v="3"/>
    <x v="1"/>
  </r>
  <r>
    <n v="73387"/>
    <x v="1"/>
    <n v="71"/>
    <x v="1"/>
    <x v="3"/>
    <s v="Ram"/>
    <x v="2"/>
    <x v="1"/>
  </r>
  <r>
    <n v="127204"/>
    <x v="0"/>
    <n v="58"/>
    <x v="1"/>
    <x v="3"/>
    <s v="Cadillac"/>
    <x v="6"/>
    <x v="1"/>
  </r>
  <r>
    <n v="100871"/>
    <x v="0"/>
    <n v="52"/>
    <x v="1"/>
    <x v="1"/>
    <s v="Mitsubishi"/>
    <x v="5"/>
    <x v="0"/>
  </r>
  <r>
    <n v="126328"/>
    <x v="0"/>
    <n v="76"/>
    <x v="1"/>
    <x v="2"/>
    <s v="Toyota"/>
    <x v="3"/>
    <x v="1"/>
  </r>
  <r>
    <n v="67407"/>
    <x v="1"/>
    <n v="63"/>
    <x v="1"/>
    <x v="0"/>
    <s v="Ford"/>
    <x v="6"/>
    <x v="0"/>
  </r>
  <r>
    <n v="55578"/>
    <x v="1"/>
    <n v="62"/>
    <x v="1"/>
    <x v="2"/>
    <s v="Other"/>
    <x v="5"/>
    <x v="0"/>
  </r>
  <r>
    <n v="122999"/>
    <x v="0"/>
    <n v="59"/>
    <x v="1"/>
    <x v="1"/>
    <s v="BMW"/>
    <x v="8"/>
    <x v="1"/>
  </r>
  <r>
    <n v="41357"/>
    <x v="1"/>
    <n v="66"/>
    <x v="1"/>
    <x v="1"/>
    <s v="Chevrolet"/>
    <x v="6"/>
    <x v="0"/>
  </r>
  <r>
    <n v="34921"/>
    <x v="2"/>
    <n v="58"/>
    <x v="1"/>
    <x v="3"/>
    <s v="Mazda"/>
    <x v="2"/>
    <x v="1"/>
  </r>
  <r>
    <n v="99144"/>
    <x v="1"/>
    <n v="62"/>
    <x v="1"/>
    <x v="1"/>
    <s v="Chrysler"/>
    <x v="1"/>
    <x v="0"/>
  </r>
  <r>
    <n v="23584"/>
    <x v="2"/>
    <n v="28"/>
    <x v="2"/>
    <x v="1"/>
    <s v="Toyota"/>
    <x v="6"/>
    <x v="1"/>
  </r>
  <r>
    <n v="112111"/>
    <x v="0"/>
    <n v="47"/>
    <x v="1"/>
    <x v="0"/>
    <s v="Ford"/>
    <x v="5"/>
    <x v="0"/>
  </r>
  <r>
    <n v="20000"/>
    <x v="2"/>
    <n v="36"/>
    <x v="0"/>
    <x v="0"/>
    <s v="Other"/>
    <x v="8"/>
    <x v="1"/>
  </r>
  <r>
    <n v="43888"/>
    <x v="1"/>
    <n v="67"/>
    <x v="1"/>
    <x v="2"/>
    <s v="Subaru"/>
    <x v="5"/>
    <x v="0"/>
  </r>
  <r>
    <n v="32275"/>
    <x v="2"/>
    <n v="37"/>
    <x v="0"/>
    <x v="0"/>
    <s v="Ram"/>
    <x v="3"/>
    <x v="1"/>
  </r>
  <r>
    <n v="66825"/>
    <x v="1"/>
    <n v="70"/>
    <x v="1"/>
    <x v="1"/>
    <s v="Other"/>
    <x v="7"/>
    <x v="0"/>
  </r>
  <r>
    <n v="109956"/>
    <x v="0"/>
    <n v="30"/>
    <x v="2"/>
    <x v="0"/>
    <s v="Mercedes Benz"/>
    <x v="0"/>
    <x v="1"/>
  </r>
  <r>
    <n v="31868"/>
    <x v="2"/>
    <n v="48"/>
    <x v="1"/>
    <x v="0"/>
    <s v="Toyota"/>
    <x v="6"/>
    <x v="1"/>
  </r>
  <r>
    <n v="86383"/>
    <x v="1"/>
    <n v="76"/>
    <x v="1"/>
    <x v="3"/>
    <s v="Nissan"/>
    <x v="0"/>
    <x v="1"/>
  </r>
  <r>
    <n v="37746"/>
    <x v="2"/>
    <n v="59"/>
    <x v="1"/>
    <x v="0"/>
    <s v="Chrysler"/>
    <x v="1"/>
    <x v="1"/>
  </r>
  <r>
    <n v="77630"/>
    <x v="1"/>
    <n v="50"/>
    <x v="1"/>
    <x v="3"/>
    <s v="Chevrolet"/>
    <x v="3"/>
    <x v="0"/>
  </r>
  <r>
    <n v="117080"/>
    <x v="0"/>
    <n v="40"/>
    <x v="0"/>
    <x v="3"/>
    <s v="Mercedes Benz"/>
    <x v="8"/>
    <x v="1"/>
  </r>
  <r>
    <n v="61283"/>
    <x v="1"/>
    <n v="24"/>
    <x v="2"/>
    <x v="2"/>
    <s v="Hyundai"/>
    <x v="6"/>
    <x v="0"/>
  </r>
  <r>
    <n v="149083"/>
    <x v="0"/>
    <n v="50"/>
    <x v="1"/>
    <x v="2"/>
    <s v="Buick"/>
    <x v="7"/>
    <x v="1"/>
  </r>
  <r>
    <n v="61693"/>
    <x v="1"/>
    <n v="27"/>
    <x v="2"/>
    <x v="0"/>
    <s v="Dodge"/>
    <x v="8"/>
    <x v="0"/>
  </r>
  <r>
    <n v="100570"/>
    <x v="0"/>
    <n v="35"/>
    <x v="0"/>
    <x v="0"/>
    <s v="Chrysler"/>
    <x v="1"/>
    <x v="1"/>
  </r>
  <r>
    <n v="52892"/>
    <x v="1"/>
    <n v="55"/>
    <x v="1"/>
    <x v="0"/>
    <s v="Mercedes Benz"/>
    <x v="2"/>
    <x v="1"/>
  </r>
  <r>
    <n v="64557"/>
    <x v="1"/>
    <n v="62"/>
    <x v="1"/>
    <x v="3"/>
    <s v="Buick"/>
    <x v="0"/>
    <x v="0"/>
  </r>
  <r>
    <n v="43986"/>
    <x v="1"/>
    <n v="75"/>
    <x v="1"/>
    <x v="2"/>
    <s v="Chevrolet"/>
    <x v="8"/>
    <x v="0"/>
  </r>
  <r>
    <n v="28307"/>
    <x v="2"/>
    <n v="64"/>
    <x v="1"/>
    <x v="1"/>
    <s v="Subaru"/>
    <x v="3"/>
    <x v="1"/>
  </r>
  <r>
    <n v="20000"/>
    <x v="2"/>
    <n v="23"/>
    <x v="2"/>
    <x v="2"/>
    <s v="BMW"/>
    <x v="3"/>
    <x v="1"/>
  </r>
  <r>
    <n v="129258"/>
    <x v="0"/>
    <n v="23"/>
    <x v="2"/>
    <x v="0"/>
    <s v="Dodge"/>
    <x v="0"/>
    <x v="1"/>
  </r>
  <r>
    <n v="143082"/>
    <x v="0"/>
    <n v="52"/>
    <x v="1"/>
    <x v="0"/>
    <s v="Mazda"/>
    <x v="2"/>
    <x v="1"/>
  </r>
  <r>
    <n v="136076"/>
    <x v="0"/>
    <n v="25"/>
    <x v="2"/>
    <x v="3"/>
    <s v="Toyota"/>
    <x v="3"/>
    <x v="1"/>
  </r>
  <r>
    <n v="110779"/>
    <x v="0"/>
    <n v="35"/>
    <x v="0"/>
    <x v="0"/>
    <s v="Ford"/>
    <x v="8"/>
    <x v="1"/>
  </r>
  <r>
    <n v="82410"/>
    <x v="1"/>
    <n v="35"/>
    <x v="0"/>
    <x v="0"/>
    <s v="Other"/>
    <x v="3"/>
    <x v="0"/>
  </r>
  <r>
    <n v="34680"/>
    <x v="2"/>
    <n v="54"/>
    <x v="1"/>
    <x v="3"/>
    <s v="Toyota"/>
    <x v="8"/>
    <x v="1"/>
  </r>
  <r>
    <n v="88246"/>
    <x v="1"/>
    <n v="40"/>
    <x v="0"/>
    <x v="0"/>
    <s v="Honda"/>
    <x v="6"/>
    <x v="0"/>
  </r>
  <r>
    <n v="130332"/>
    <x v="0"/>
    <n v="34"/>
    <x v="0"/>
    <x v="0"/>
    <s v="Nissan"/>
    <x v="2"/>
    <x v="1"/>
  </r>
  <r>
    <n v="22696"/>
    <x v="2"/>
    <n v="26"/>
    <x v="2"/>
    <x v="1"/>
    <s v="Jeep"/>
    <x v="6"/>
    <x v="1"/>
  </r>
  <r>
    <n v="127275"/>
    <x v="0"/>
    <n v="72"/>
    <x v="1"/>
    <x v="0"/>
    <s v="Hyundai"/>
    <x v="6"/>
    <x v="1"/>
  </r>
  <r>
    <n v="112735"/>
    <x v="0"/>
    <n v="49"/>
    <x v="1"/>
    <x v="3"/>
    <s v="Other"/>
    <x v="2"/>
    <x v="0"/>
  </r>
  <r>
    <n v="99097"/>
    <x v="1"/>
    <n v="62"/>
    <x v="1"/>
    <x v="0"/>
    <s v="Toyota"/>
    <x v="1"/>
    <x v="1"/>
  </r>
  <r>
    <n v="85303"/>
    <x v="1"/>
    <n v="43"/>
    <x v="0"/>
    <x v="1"/>
    <s v="Chevrolet"/>
    <x v="2"/>
    <x v="0"/>
  </r>
  <r>
    <n v="122788"/>
    <x v="0"/>
    <n v="42"/>
    <x v="0"/>
    <x v="3"/>
    <s v="Subaru"/>
    <x v="3"/>
    <x v="0"/>
  </r>
  <r>
    <n v="85406"/>
    <x v="1"/>
    <n v="60"/>
    <x v="1"/>
    <x v="1"/>
    <s v="Dodge"/>
    <x v="7"/>
    <x v="1"/>
  </r>
  <r>
    <n v="35593"/>
    <x v="2"/>
    <n v="53"/>
    <x v="1"/>
    <x v="3"/>
    <s v="Hyundai"/>
    <x v="8"/>
    <x v="1"/>
  </r>
  <r>
    <n v="87603"/>
    <x v="1"/>
    <n v="26"/>
    <x v="2"/>
    <x v="3"/>
    <s v="Buick"/>
    <x v="1"/>
    <x v="0"/>
  </r>
  <r>
    <n v="90005"/>
    <x v="1"/>
    <n v="65"/>
    <x v="1"/>
    <x v="2"/>
    <s v="Lincoln"/>
    <x v="7"/>
    <x v="1"/>
  </r>
  <r>
    <n v="142339"/>
    <x v="0"/>
    <n v="35"/>
    <x v="0"/>
    <x v="0"/>
    <s v="Mitsubishi"/>
    <x v="0"/>
    <x v="1"/>
  </r>
  <r>
    <n v="43395"/>
    <x v="1"/>
    <n v="20"/>
    <x v="2"/>
    <x v="0"/>
    <s v="Buick"/>
    <x v="8"/>
    <x v="1"/>
  </r>
  <r>
    <n v="58861"/>
    <x v="1"/>
    <n v="50"/>
    <x v="1"/>
    <x v="2"/>
    <s v="Ram"/>
    <x v="2"/>
    <x v="1"/>
  </r>
  <r>
    <n v="39025"/>
    <x v="2"/>
    <n v="53"/>
    <x v="1"/>
    <x v="3"/>
    <s v="Toyota"/>
    <x v="1"/>
    <x v="1"/>
  </r>
  <r>
    <n v="119892"/>
    <x v="0"/>
    <n v="67"/>
    <x v="1"/>
    <x v="2"/>
    <s v="Chrysler"/>
    <x v="3"/>
    <x v="1"/>
  </r>
  <r>
    <n v="115652"/>
    <x v="0"/>
    <n v="32"/>
    <x v="0"/>
    <x v="3"/>
    <s v="Cadillac"/>
    <x v="5"/>
    <x v="1"/>
  </r>
  <r>
    <n v="144989"/>
    <x v="0"/>
    <n v="65"/>
    <x v="1"/>
    <x v="2"/>
    <s v="Ram"/>
    <x v="8"/>
    <x v="1"/>
  </r>
  <r>
    <n v="37010"/>
    <x v="2"/>
    <n v="70"/>
    <x v="1"/>
    <x v="0"/>
    <s v="Buick"/>
    <x v="3"/>
    <x v="0"/>
  </r>
  <r>
    <n v="80867"/>
    <x v="1"/>
    <n v="20"/>
    <x v="2"/>
    <x v="3"/>
    <s v="Toyota"/>
    <x v="3"/>
    <x v="0"/>
  </r>
  <r>
    <n v="38635"/>
    <x v="2"/>
    <n v="64"/>
    <x v="1"/>
    <x v="2"/>
    <s v="Mercedes Benz"/>
    <x v="5"/>
    <x v="0"/>
  </r>
  <r>
    <n v="66427"/>
    <x v="1"/>
    <n v="20"/>
    <x v="2"/>
    <x v="0"/>
    <s v="Cadillac"/>
    <x v="3"/>
    <x v="0"/>
  </r>
  <r>
    <n v="144582"/>
    <x v="0"/>
    <n v="30"/>
    <x v="2"/>
    <x v="3"/>
    <s v="Kia"/>
    <x v="8"/>
    <x v="1"/>
  </r>
  <r>
    <n v="95520"/>
    <x v="1"/>
    <n v="41"/>
    <x v="0"/>
    <x v="0"/>
    <s v="Lincoln"/>
    <x v="5"/>
    <x v="0"/>
  </r>
  <r>
    <n v="34645"/>
    <x v="2"/>
    <n v="45"/>
    <x v="0"/>
    <x v="1"/>
    <s v="Jeep"/>
    <x v="6"/>
    <x v="1"/>
  </r>
  <r>
    <n v="112685"/>
    <x v="0"/>
    <n v="30"/>
    <x v="2"/>
    <x v="0"/>
    <s v="Hyundai"/>
    <x v="5"/>
    <x v="1"/>
  </r>
  <r>
    <n v="141349"/>
    <x v="0"/>
    <n v="21"/>
    <x v="2"/>
    <x v="1"/>
    <s v="Honda"/>
    <x v="0"/>
    <x v="1"/>
  </r>
  <r>
    <n v="128355"/>
    <x v="0"/>
    <n v="37"/>
    <x v="0"/>
    <x v="2"/>
    <s v="Lincoln"/>
    <x v="7"/>
    <x v="1"/>
  </r>
  <r>
    <n v="42871"/>
    <x v="1"/>
    <n v="22"/>
    <x v="2"/>
    <x v="0"/>
    <s v="Ram"/>
    <x v="7"/>
    <x v="1"/>
  </r>
  <r>
    <n v="22428"/>
    <x v="2"/>
    <n v="36"/>
    <x v="0"/>
    <x v="2"/>
    <s v="Toyota"/>
    <x v="7"/>
    <x v="1"/>
  </r>
  <r>
    <n v="49500"/>
    <x v="1"/>
    <n v="29"/>
    <x v="2"/>
    <x v="0"/>
    <s v="Chrysler"/>
    <x v="0"/>
    <x v="1"/>
  </r>
  <r>
    <n v="145673"/>
    <x v="0"/>
    <n v="23"/>
    <x v="2"/>
    <x v="0"/>
    <s v="Honda"/>
    <x v="1"/>
    <x v="1"/>
  </r>
  <r>
    <n v="103379"/>
    <x v="0"/>
    <n v="43"/>
    <x v="0"/>
    <x v="1"/>
    <s v="Mazda"/>
    <x v="1"/>
    <x v="0"/>
  </r>
  <r>
    <n v="128421"/>
    <x v="0"/>
    <n v="20"/>
    <x v="2"/>
    <x v="3"/>
    <s v="Honda"/>
    <x v="0"/>
    <x v="1"/>
  </r>
  <r>
    <n v="95040"/>
    <x v="1"/>
    <n v="75"/>
    <x v="1"/>
    <x v="0"/>
    <s v="Chrysler"/>
    <x v="8"/>
    <x v="1"/>
  </r>
  <r>
    <n v="77577"/>
    <x v="1"/>
    <n v="79"/>
    <x v="1"/>
    <x v="1"/>
    <s v="BMW"/>
    <x v="1"/>
    <x v="1"/>
  </r>
  <r>
    <n v="126902"/>
    <x v="0"/>
    <n v="39"/>
    <x v="0"/>
    <x v="3"/>
    <s v="Ford"/>
    <x v="3"/>
    <x v="1"/>
  </r>
  <r>
    <n v="39029"/>
    <x v="2"/>
    <n v="43"/>
    <x v="0"/>
    <x v="0"/>
    <s v="Nissan"/>
    <x v="0"/>
    <x v="1"/>
  </r>
  <r>
    <n v="52896"/>
    <x v="1"/>
    <n v="58"/>
    <x v="1"/>
    <x v="3"/>
    <s v="Other"/>
    <x v="3"/>
    <x v="1"/>
  </r>
  <r>
    <n v="102530"/>
    <x v="0"/>
    <n v="53"/>
    <x v="1"/>
    <x v="3"/>
    <s v="Cadillac"/>
    <x v="5"/>
    <x v="0"/>
  </r>
  <r>
    <n v="37027"/>
    <x v="2"/>
    <n v="48"/>
    <x v="1"/>
    <x v="1"/>
    <s v="Mazda"/>
    <x v="3"/>
    <x v="1"/>
  </r>
  <r>
    <n v="20000"/>
    <x v="2"/>
    <n v="67"/>
    <x v="1"/>
    <x v="0"/>
    <s v="Chevrolet"/>
    <x v="4"/>
    <x v="1"/>
  </r>
  <r>
    <n v="102830"/>
    <x v="0"/>
    <n v="31"/>
    <x v="0"/>
    <x v="0"/>
    <s v="Ford"/>
    <x v="7"/>
    <x v="1"/>
  </r>
  <r>
    <n v="128282"/>
    <x v="0"/>
    <n v="68"/>
    <x v="1"/>
    <x v="0"/>
    <s v="Cadillac"/>
    <x v="3"/>
    <x v="1"/>
  </r>
  <r>
    <n v="74045"/>
    <x v="1"/>
    <n v="50"/>
    <x v="1"/>
    <x v="2"/>
    <s v="Lincoln"/>
    <x v="6"/>
    <x v="1"/>
  </r>
  <r>
    <n v="48893"/>
    <x v="1"/>
    <n v="22"/>
    <x v="2"/>
    <x v="1"/>
    <s v="Ram"/>
    <x v="1"/>
    <x v="1"/>
  </r>
  <r>
    <n v="61262"/>
    <x v="1"/>
    <n v="59"/>
    <x v="1"/>
    <x v="1"/>
    <s v="Mercedes Benz"/>
    <x v="4"/>
    <x v="1"/>
  </r>
  <r>
    <n v="114078"/>
    <x v="0"/>
    <n v="23"/>
    <x v="2"/>
    <x v="0"/>
    <s v="Buick"/>
    <x v="3"/>
    <x v="1"/>
  </r>
  <r>
    <n v="54549"/>
    <x v="1"/>
    <n v="30"/>
    <x v="2"/>
    <x v="0"/>
    <s v="Nissan"/>
    <x v="1"/>
    <x v="1"/>
  </r>
  <r>
    <n v="86899"/>
    <x v="1"/>
    <n v="33"/>
    <x v="0"/>
    <x v="0"/>
    <s v="Lincoln"/>
    <x v="5"/>
    <x v="0"/>
  </r>
  <r>
    <n v="82253"/>
    <x v="1"/>
    <n v="79"/>
    <x v="1"/>
    <x v="1"/>
    <s v="Hyundai"/>
    <x v="1"/>
    <x v="1"/>
  </r>
  <r>
    <n v="116254"/>
    <x v="0"/>
    <n v="49"/>
    <x v="1"/>
    <x v="3"/>
    <s v="Kia"/>
    <x v="1"/>
    <x v="0"/>
  </r>
  <r>
    <n v="113109"/>
    <x v="0"/>
    <n v="80"/>
    <x v="1"/>
    <x v="0"/>
    <s v="Buick"/>
    <x v="0"/>
    <x v="1"/>
  </r>
  <r>
    <n v="63331"/>
    <x v="1"/>
    <n v="43"/>
    <x v="0"/>
    <x v="2"/>
    <s v="BMW"/>
    <x v="5"/>
    <x v="1"/>
  </r>
  <r>
    <n v="104891"/>
    <x v="0"/>
    <n v="67"/>
    <x v="1"/>
    <x v="1"/>
    <s v="Nissan"/>
    <x v="1"/>
    <x v="1"/>
  </r>
  <r>
    <n v="51647"/>
    <x v="1"/>
    <n v="59"/>
    <x v="1"/>
    <x v="3"/>
    <s v="Chrysler"/>
    <x v="8"/>
    <x v="0"/>
  </r>
  <r>
    <n v="78997"/>
    <x v="1"/>
    <n v="73"/>
    <x v="1"/>
    <x v="0"/>
    <s v="Subaru"/>
    <x v="6"/>
    <x v="1"/>
  </r>
  <r>
    <n v="128507"/>
    <x v="0"/>
    <n v="68"/>
    <x v="1"/>
    <x v="2"/>
    <s v="Nissan"/>
    <x v="8"/>
    <x v="1"/>
  </r>
  <r>
    <n v="133887"/>
    <x v="0"/>
    <n v="27"/>
    <x v="2"/>
    <x v="0"/>
    <s v="Toyota"/>
    <x v="4"/>
    <x v="1"/>
  </r>
  <r>
    <n v="46254"/>
    <x v="1"/>
    <n v="20"/>
    <x v="2"/>
    <x v="2"/>
    <s v="Cadillac"/>
    <x v="0"/>
    <x v="1"/>
  </r>
  <r>
    <n v="52683"/>
    <x v="1"/>
    <n v="39"/>
    <x v="0"/>
    <x v="0"/>
    <s v="Dodge"/>
    <x v="5"/>
    <x v="1"/>
  </r>
  <r>
    <n v="85885"/>
    <x v="1"/>
    <n v="35"/>
    <x v="0"/>
    <x v="0"/>
    <s v="Ram"/>
    <x v="8"/>
    <x v="0"/>
  </r>
  <r>
    <n v="81418"/>
    <x v="1"/>
    <n v="55"/>
    <x v="1"/>
    <x v="0"/>
    <s v="Hyundai"/>
    <x v="7"/>
    <x v="0"/>
  </r>
  <r>
    <n v="59258"/>
    <x v="1"/>
    <n v="44"/>
    <x v="0"/>
    <x v="0"/>
    <s v="BMW"/>
    <x v="1"/>
    <x v="1"/>
  </r>
  <r>
    <n v="73889"/>
    <x v="1"/>
    <n v="68"/>
    <x v="1"/>
    <x v="0"/>
    <s v="Honda"/>
    <x v="2"/>
    <x v="0"/>
  </r>
  <r>
    <n v="145292"/>
    <x v="0"/>
    <n v="58"/>
    <x v="1"/>
    <x v="0"/>
    <s v="Honda"/>
    <x v="4"/>
    <x v="1"/>
  </r>
  <r>
    <n v="63962"/>
    <x v="1"/>
    <n v="54"/>
    <x v="1"/>
    <x v="2"/>
    <s v="Toyota"/>
    <x v="6"/>
    <x v="1"/>
  </r>
  <r>
    <n v="76704"/>
    <x v="1"/>
    <n v="33"/>
    <x v="0"/>
    <x v="3"/>
    <s v="Mitsubishi"/>
    <x v="4"/>
    <x v="0"/>
  </r>
  <r>
    <n v="121579"/>
    <x v="0"/>
    <n v="24"/>
    <x v="2"/>
    <x v="2"/>
    <s v="Honda"/>
    <x v="7"/>
    <x v="1"/>
  </r>
  <r>
    <n v="108732"/>
    <x v="0"/>
    <n v="37"/>
    <x v="0"/>
    <x v="2"/>
    <s v="Mazda"/>
    <x v="5"/>
    <x v="1"/>
  </r>
  <r>
    <n v="32636"/>
    <x v="2"/>
    <n v="37"/>
    <x v="0"/>
    <x v="0"/>
    <s v="Kia"/>
    <x v="2"/>
    <x v="1"/>
  </r>
  <r>
    <n v="108936"/>
    <x v="0"/>
    <n v="24"/>
    <x v="2"/>
    <x v="2"/>
    <s v="BMW"/>
    <x v="2"/>
    <x v="1"/>
  </r>
  <r>
    <n v="111785"/>
    <x v="0"/>
    <n v="78"/>
    <x v="1"/>
    <x v="2"/>
    <s v="Jeep"/>
    <x v="3"/>
    <x v="1"/>
  </r>
  <r>
    <n v="83440"/>
    <x v="1"/>
    <n v="68"/>
    <x v="1"/>
    <x v="0"/>
    <s v="Honda"/>
    <x v="3"/>
    <x v="1"/>
  </r>
  <r>
    <n v="142978"/>
    <x v="0"/>
    <n v="39"/>
    <x v="0"/>
    <x v="3"/>
    <s v="Jeep"/>
    <x v="3"/>
    <x v="1"/>
  </r>
  <r>
    <n v="135120"/>
    <x v="0"/>
    <n v="25"/>
    <x v="2"/>
    <x v="0"/>
    <s v="Cadillac"/>
    <x v="2"/>
    <x v="1"/>
  </r>
  <r>
    <n v="128615"/>
    <x v="0"/>
    <n v="62"/>
    <x v="1"/>
    <x v="0"/>
    <s v="Hyundai"/>
    <x v="1"/>
    <x v="1"/>
  </r>
  <r>
    <n v="105583"/>
    <x v="0"/>
    <n v="55"/>
    <x v="1"/>
    <x v="0"/>
    <s v="BMW"/>
    <x v="8"/>
    <x v="0"/>
  </r>
  <r>
    <n v="53598"/>
    <x v="1"/>
    <n v="66"/>
    <x v="1"/>
    <x v="0"/>
    <s v="Jeep"/>
    <x v="0"/>
    <x v="0"/>
  </r>
  <r>
    <n v="59249"/>
    <x v="1"/>
    <n v="35"/>
    <x v="0"/>
    <x v="3"/>
    <s v="Chrysler"/>
    <x v="3"/>
    <x v="0"/>
  </r>
  <r>
    <n v="84585"/>
    <x v="1"/>
    <n v="31"/>
    <x v="0"/>
    <x v="2"/>
    <s v="Mitsubishi"/>
    <x v="4"/>
    <x v="0"/>
  </r>
  <r>
    <n v="74606"/>
    <x v="1"/>
    <n v="49"/>
    <x v="1"/>
    <x v="0"/>
    <s v="Cadillac"/>
    <x v="4"/>
    <x v="0"/>
  </r>
  <r>
    <n v="134280"/>
    <x v="0"/>
    <n v="20"/>
    <x v="2"/>
    <x v="3"/>
    <s v="Hyundai"/>
    <x v="2"/>
    <x v="1"/>
  </r>
  <r>
    <n v="131207"/>
    <x v="0"/>
    <n v="38"/>
    <x v="0"/>
    <x v="0"/>
    <s v="Hyundai"/>
    <x v="0"/>
    <x v="1"/>
  </r>
  <r>
    <n v="123725"/>
    <x v="0"/>
    <n v="78"/>
    <x v="1"/>
    <x v="1"/>
    <s v="Other"/>
    <x v="6"/>
    <x v="1"/>
  </r>
  <r>
    <n v="71396"/>
    <x v="1"/>
    <n v="44"/>
    <x v="0"/>
    <x v="1"/>
    <s v="Dodge"/>
    <x v="6"/>
    <x v="1"/>
  </r>
  <r>
    <n v="65150"/>
    <x v="1"/>
    <n v="69"/>
    <x v="1"/>
    <x v="0"/>
    <s v="Ram"/>
    <x v="8"/>
    <x v="0"/>
  </r>
  <r>
    <n v="46420"/>
    <x v="1"/>
    <n v="26"/>
    <x v="2"/>
    <x v="2"/>
    <s v="BMW"/>
    <x v="1"/>
    <x v="1"/>
  </r>
  <r>
    <n v="28518"/>
    <x v="2"/>
    <n v="56"/>
    <x v="1"/>
    <x v="2"/>
    <s v="Chevrolet"/>
    <x v="4"/>
    <x v="1"/>
  </r>
  <r>
    <n v="97510"/>
    <x v="1"/>
    <n v="20"/>
    <x v="2"/>
    <x v="0"/>
    <s v="Lincoln"/>
    <x v="6"/>
    <x v="0"/>
  </r>
  <r>
    <n v="118880"/>
    <x v="0"/>
    <n v="41"/>
    <x v="0"/>
    <x v="2"/>
    <s v="Buick"/>
    <x v="1"/>
    <x v="0"/>
  </r>
  <r>
    <n v="26427"/>
    <x v="2"/>
    <n v="48"/>
    <x v="1"/>
    <x v="0"/>
    <s v="Hyundai"/>
    <x v="7"/>
    <x v="1"/>
  </r>
  <r>
    <n v="20000"/>
    <x v="2"/>
    <n v="74"/>
    <x v="1"/>
    <x v="0"/>
    <s v="Ford"/>
    <x v="4"/>
    <x v="1"/>
  </r>
  <r>
    <n v="85682"/>
    <x v="1"/>
    <n v="49"/>
    <x v="1"/>
    <x v="3"/>
    <s v="Kia"/>
    <x v="5"/>
    <x v="0"/>
  </r>
  <r>
    <n v="97991"/>
    <x v="1"/>
    <n v="52"/>
    <x v="1"/>
    <x v="0"/>
    <s v="Chrysler"/>
    <x v="3"/>
    <x v="0"/>
  </r>
  <r>
    <n v="111355"/>
    <x v="0"/>
    <n v="70"/>
    <x v="1"/>
    <x v="2"/>
    <s v="Mazda"/>
    <x v="6"/>
    <x v="1"/>
  </r>
  <r>
    <n v="67893"/>
    <x v="1"/>
    <n v="30"/>
    <x v="2"/>
    <x v="0"/>
    <s v="Jeep"/>
    <x v="7"/>
    <x v="0"/>
  </r>
  <r>
    <n v="107037"/>
    <x v="0"/>
    <n v="73"/>
    <x v="1"/>
    <x v="1"/>
    <s v="Cadillac"/>
    <x v="7"/>
    <x v="1"/>
  </r>
  <r>
    <n v="52437"/>
    <x v="1"/>
    <n v="45"/>
    <x v="0"/>
    <x v="3"/>
    <s v="Lincoln"/>
    <x v="8"/>
    <x v="1"/>
  </r>
  <r>
    <n v="49798"/>
    <x v="1"/>
    <n v="44"/>
    <x v="0"/>
    <x v="1"/>
    <s v="Mercedes Benz"/>
    <x v="0"/>
    <x v="1"/>
  </r>
  <r>
    <n v="136045"/>
    <x v="0"/>
    <n v="52"/>
    <x v="1"/>
    <x v="0"/>
    <s v="Other"/>
    <x v="8"/>
    <x v="1"/>
  </r>
  <r>
    <n v="141468"/>
    <x v="0"/>
    <n v="23"/>
    <x v="2"/>
    <x v="2"/>
    <s v="Ford"/>
    <x v="0"/>
    <x v="1"/>
  </r>
  <r>
    <n v="109044"/>
    <x v="0"/>
    <n v="65"/>
    <x v="1"/>
    <x v="1"/>
    <s v="Honda"/>
    <x v="7"/>
    <x v="1"/>
  </r>
  <r>
    <n v="128576"/>
    <x v="0"/>
    <n v="26"/>
    <x v="2"/>
    <x v="3"/>
    <s v="BMW"/>
    <x v="0"/>
    <x v="1"/>
  </r>
  <r>
    <n v="136024"/>
    <x v="0"/>
    <n v="50"/>
    <x v="1"/>
    <x v="0"/>
    <s v="Chrysler"/>
    <x v="0"/>
    <x v="1"/>
  </r>
  <r>
    <n v="53118"/>
    <x v="1"/>
    <n v="29"/>
    <x v="2"/>
    <x v="1"/>
    <s v="BMW"/>
    <x v="4"/>
    <x v="0"/>
  </r>
  <r>
    <n v="143564"/>
    <x v="0"/>
    <n v="37"/>
    <x v="0"/>
    <x v="1"/>
    <s v="Mercedes Benz"/>
    <x v="5"/>
    <x v="1"/>
  </r>
  <r>
    <n v="81543"/>
    <x v="1"/>
    <n v="73"/>
    <x v="1"/>
    <x v="0"/>
    <s v="Mazda"/>
    <x v="5"/>
    <x v="1"/>
  </r>
  <r>
    <n v="72467"/>
    <x v="1"/>
    <n v="37"/>
    <x v="0"/>
    <x v="0"/>
    <s v="Honda"/>
    <x v="1"/>
    <x v="0"/>
  </r>
  <r>
    <n v="71578"/>
    <x v="1"/>
    <n v="74"/>
    <x v="1"/>
    <x v="3"/>
    <s v="Chrysler"/>
    <x v="2"/>
    <x v="0"/>
  </r>
  <r>
    <n v="34791"/>
    <x v="2"/>
    <n v="44"/>
    <x v="0"/>
    <x v="0"/>
    <s v="Hyundai"/>
    <x v="6"/>
    <x v="1"/>
  </r>
  <r>
    <n v="144606"/>
    <x v="0"/>
    <n v="30"/>
    <x v="2"/>
    <x v="0"/>
    <s v="Dodge"/>
    <x v="1"/>
    <x v="1"/>
  </r>
  <r>
    <n v="50723"/>
    <x v="1"/>
    <n v="49"/>
    <x v="1"/>
    <x v="1"/>
    <s v="Mercedes Benz"/>
    <x v="8"/>
    <x v="1"/>
  </r>
  <r>
    <n v="125326"/>
    <x v="0"/>
    <n v="56"/>
    <x v="1"/>
    <x v="0"/>
    <s v="Cadillac"/>
    <x v="2"/>
    <x v="1"/>
  </r>
  <r>
    <n v="33024"/>
    <x v="2"/>
    <n v="24"/>
    <x v="2"/>
    <x v="2"/>
    <s v="Cadillac"/>
    <x v="7"/>
    <x v="1"/>
  </r>
  <r>
    <n v="78293"/>
    <x v="1"/>
    <n v="47"/>
    <x v="1"/>
    <x v="0"/>
    <s v="Ford"/>
    <x v="5"/>
    <x v="0"/>
  </r>
  <r>
    <n v="23940"/>
    <x v="2"/>
    <n v="71"/>
    <x v="1"/>
    <x v="0"/>
    <s v="Other"/>
    <x v="8"/>
    <x v="0"/>
  </r>
  <r>
    <n v="58920"/>
    <x v="1"/>
    <n v="60"/>
    <x v="1"/>
    <x v="1"/>
    <s v="Ram"/>
    <x v="6"/>
    <x v="0"/>
  </r>
  <r>
    <n v="130888"/>
    <x v="0"/>
    <n v="23"/>
    <x v="2"/>
    <x v="3"/>
    <s v="Other"/>
    <x v="5"/>
    <x v="1"/>
  </r>
  <r>
    <n v="34547"/>
    <x v="2"/>
    <n v="57"/>
    <x v="1"/>
    <x v="3"/>
    <s v="Mazda"/>
    <x v="6"/>
    <x v="1"/>
  </r>
  <r>
    <n v="134524"/>
    <x v="0"/>
    <n v="50"/>
    <x v="1"/>
    <x v="1"/>
    <s v="Subaru"/>
    <x v="3"/>
    <x v="1"/>
  </r>
  <r>
    <n v="48158"/>
    <x v="1"/>
    <n v="75"/>
    <x v="1"/>
    <x v="2"/>
    <s v="Ram"/>
    <x v="7"/>
    <x v="0"/>
  </r>
  <r>
    <n v="125458"/>
    <x v="0"/>
    <n v="53"/>
    <x v="1"/>
    <x v="2"/>
    <s v="Mazda"/>
    <x v="3"/>
    <x v="1"/>
  </r>
  <r>
    <n v="87363"/>
    <x v="1"/>
    <n v="39"/>
    <x v="0"/>
    <x v="1"/>
    <s v="Mitsubishi"/>
    <x v="5"/>
    <x v="0"/>
  </r>
  <r>
    <n v="100586"/>
    <x v="0"/>
    <n v="26"/>
    <x v="2"/>
    <x v="1"/>
    <s v="Cadillac"/>
    <x v="7"/>
    <x v="1"/>
  </r>
  <r>
    <n v="113352"/>
    <x v="0"/>
    <n v="80"/>
    <x v="1"/>
    <x v="2"/>
    <s v="Mitsubishi"/>
    <x v="6"/>
    <x v="1"/>
  </r>
  <r>
    <n v="123064"/>
    <x v="0"/>
    <n v="33"/>
    <x v="0"/>
    <x v="0"/>
    <s v="Nissan"/>
    <x v="2"/>
    <x v="1"/>
  </r>
  <r>
    <n v="50870"/>
    <x v="1"/>
    <n v="23"/>
    <x v="2"/>
    <x v="3"/>
    <s v="Nissan"/>
    <x v="2"/>
    <x v="0"/>
  </r>
  <r>
    <n v="139431"/>
    <x v="0"/>
    <n v="50"/>
    <x v="1"/>
    <x v="0"/>
    <s v="Mazda"/>
    <x v="2"/>
    <x v="1"/>
  </r>
  <r>
    <n v="82203"/>
    <x v="1"/>
    <n v="61"/>
    <x v="1"/>
    <x v="0"/>
    <s v="Mazda"/>
    <x v="6"/>
    <x v="1"/>
  </r>
  <r>
    <n v="80590"/>
    <x v="1"/>
    <n v="77"/>
    <x v="1"/>
    <x v="3"/>
    <s v="Other"/>
    <x v="8"/>
    <x v="1"/>
  </r>
  <r>
    <n v="142922"/>
    <x v="0"/>
    <n v="22"/>
    <x v="2"/>
    <x v="0"/>
    <s v="Mitsubishi"/>
    <x v="0"/>
    <x v="1"/>
  </r>
  <r>
    <n v="105642"/>
    <x v="0"/>
    <n v="39"/>
    <x v="0"/>
    <x v="0"/>
    <s v="Mercedes Benz"/>
    <x v="2"/>
    <x v="1"/>
  </r>
  <r>
    <n v="45392"/>
    <x v="1"/>
    <n v="64"/>
    <x v="1"/>
    <x v="3"/>
    <s v="Chevrolet"/>
    <x v="8"/>
    <x v="0"/>
  </r>
  <r>
    <n v="127558"/>
    <x v="0"/>
    <n v="75"/>
    <x v="1"/>
    <x v="2"/>
    <s v="Toyota"/>
    <x v="3"/>
    <x v="1"/>
  </r>
  <r>
    <n v="44041"/>
    <x v="1"/>
    <n v="29"/>
    <x v="2"/>
    <x v="0"/>
    <s v="Mazda"/>
    <x v="0"/>
    <x v="1"/>
  </r>
  <r>
    <n v="136396"/>
    <x v="0"/>
    <n v="50"/>
    <x v="1"/>
    <x v="1"/>
    <s v="Mazda"/>
    <x v="6"/>
    <x v="1"/>
  </r>
  <r>
    <n v="52877"/>
    <x v="1"/>
    <n v="23"/>
    <x v="2"/>
    <x v="2"/>
    <s v="Honda"/>
    <x v="3"/>
    <x v="1"/>
  </r>
  <r>
    <n v="147177"/>
    <x v="0"/>
    <n v="36"/>
    <x v="0"/>
    <x v="2"/>
    <s v="Chevrolet"/>
    <x v="5"/>
    <x v="1"/>
  </r>
  <r>
    <n v="79322"/>
    <x v="1"/>
    <n v="23"/>
    <x v="2"/>
    <x v="2"/>
    <s v="Mitsubishi"/>
    <x v="1"/>
    <x v="0"/>
  </r>
  <r>
    <n v="133518"/>
    <x v="0"/>
    <n v="63"/>
    <x v="1"/>
    <x v="2"/>
    <s v="Mazda"/>
    <x v="7"/>
    <x v="1"/>
  </r>
  <r>
    <n v="64813"/>
    <x v="1"/>
    <n v="39"/>
    <x v="0"/>
    <x v="1"/>
    <s v="Subaru"/>
    <x v="0"/>
    <x v="0"/>
  </r>
  <r>
    <n v="110153"/>
    <x v="0"/>
    <n v="29"/>
    <x v="2"/>
    <x v="0"/>
    <s v="Honda"/>
    <x v="4"/>
    <x v="1"/>
  </r>
  <r>
    <n v="30090"/>
    <x v="2"/>
    <n v="64"/>
    <x v="1"/>
    <x v="3"/>
    <s v="Ford"/>
    <x v="5"/>
    <x v="1"/>
  </r>
  <r>
    <n v="36361"/>
    <x v="2"/>
    <n v="49"/>
    <x v="1"/>
    <x v="2"/>
    <s v="Ford"/>
    <x v="0"/>
    <x v="1"/>
  </r>
  <r>
    <n v="150000"/>
    <x v="0"/>
    <n v="53"/>
    <x v="1"/>
    <x v="1"/>
    <s v="Toyota"/>
    <x v="4"/>
    <x v="1"/>
  </r>
  <r>
    <n v="135008"/>
    <x v="0"/>
    <n v="75"/>
    <x v="1"/>
    <x v="0"/>
    <s v="Mitsubishi"/>
    <x v="2"/>
    <x v="1"/>
  </r>
  <r>
    <n v="46994"/>
    <x v="1"/>
    <n v="20"/>
    <x v="2"/>
    <x v="3"/>
    <s v="Jeep"/>
    <x v="7"/>
    <x v="1"/>
  </r>
  <r>
    <n v="32339"/>
    <x v="2"/>
    <n v="62"/>
    <x v="1"/>
    <x v="0"/>
    <s v="Cadillac"/>
    <x v="6"/>
    <x v="0"/>
  </r>
  <r>
    <n v="136850"/>
    <x v="0"/>
    <n v="20"/>
    <x v="2"/>
    <x v="3"/>
    <s v="Hyundai"/>
    <x v="2"/>
    <x v="1"/>
  </r>
  <r>
    <n v="113604"/>
    <x v="0"/>
    <n v="75"/>
    <x v="1"/>
    <x v="2"/>
    <s v="Jeep"/>
    <x v="5"/>
    <x v="1"/>
  </r>
  <r>
    <n v="67715"/>
    <x v="1"/>
    <n v="38"/>
    <x v="0"/>
    <x v="2"/>
    <s v="Other"/>
    <x v="7"/>
    <x v="0"/>
  </r>
  <r>
    <n v="137949"/>
    <x v="0"/>
    <n v="76"/>
    <x v="1"/>
    <x v="2"/>
    <s v="Toyota"/>
    <x v="3"/>
    <x v="1"/>
  </r>
  <r>
    <n v="112455"/>
    <x v="0"/>
    <n v="73"/>
    <x v="1"/>
    <x v="0"/>
    <s v="Mazda"/>
    <x v="7"/>
    <x v="1"/>
  </r>
  <r>
    <n v="72267"/>
    <x v="1"/>
    <n v="52"/>
    <x v="1"/>
    <x v="0"/>
    <s v="Mazda"/>
    <x v="2"/>
    <x v="1"/>
  </r>
  <r>
    <n v="129698"/>
    <x v="0"/>
    <n v="24"/>
    <x v="2"/>
    <x v="2"/>
    <s v="Hyundai"/>
    <x v="1"/>
    <x v="1"/>
  </r>
  <r>
    <n v="29405"/>
    <x v="2"/>
    <n v="35"/>
    <x v="0"/>
    <x v="0"/>
    <s v="Buick"/>
    <x v="4"/>
    <x v="1"/>
  </r>
  <r>
    <n v="43869"/>
    <x v="1"/>
    <n v="38"/>
    <x v="0"/>
    <x v="2"/>
    <s v="Nissan"/>
    <x v="8"/>
    <x v="1"/>
  </r>
  <r>
    <n v="134369"/>
    <x v="0"/>
    <n v="55"/>
    <x v="1"/>
    <x v="1"/>
    <s v="Ram"/>
    <x v="4"/>
    <x v="1"/>
  </r>
  <r>
    <n v="150000"/>
    <x v="0"/>
    <n v="74"/>
    <x v="1"/>
    <x v="3"/>
    <s v="Toyota"/>
    <x v="8"/>
    <x v="1"/>
  </r>
  <r>
    <n v="57227"/>
    <x v="1"/>
    <n v="31"/>
    <x v="0"/>
    <x v="1"/>
    <s v="Mercedes Benz"/>
    <x v="4"/>
    <x v="0"/>
  </r>
  <r>
    <n v="103027"/>
    <x v="0"/>
    <n v="49"/>
    <x v="1"/>
    <x v="3"/>
    <s v="Cadillac"/>
    <x v="5"/>
    <x v="0"/>
  </r>
  <r>
    <n v="57267"/>
    <x v="1"/>
    <n v="48"/>
    <x v="1"/>
    <x v="3"/>
    <s v="Subaru"/>
    <x v="2"/>
    <x v="1"/>
  </r>
  <r>
    <n v="127947"/>
    <x v="0"/>
    <n v="22"/>
    <x v="2"/>
    <x v="3"/>
    <s v="Mercedes Benz"/>
    <x v="4"/>
    <x v="1"/>
  </r>
  <r>
    <n v="90512"/>
    <x v="1"/>
    <n v="28"/>
    <x v="2"/>
    <x v="3"/>
    <s v="Other"/>
    <x v="4"/>
    <x v="0"/>
  </r>
  <r>
    <n v="81030"/>
    <x v="1"/>
    <n v="51"/>
    <x v="1"/>
    <x v="0"/>
    <s v="Cadillac"/>
    <x v="6"/>
    <x v="0"/>
  </r>
  <r>
    <n v="98459"/>
    <x v="1"/>
    <n v="48"/>
    <x v="1"/>
    <x v="3"/>
    <s v="Toyota"/>
    <x v="8"/>
    <x v="0"/>
  </r>
  <r>
    <n v="72409"/>
    <x v="1"/>
    <n v="56"/>
    <x v="1"/>
    <x v="3"/>
    <s v="Dodge"/>
    <x v="0"/>
    <x v="1"/>
  </r>
  <r>
    <n v="20000"/>
    <x v="2"/>
    <n v="65"/>
    <x v="1"/>
    <x v="0"/>
    <s v="Hyundai"/>
    <x v="5"/>
    <x v="1"/>
  </r>
  <r>
    <n v="55978"/>
    <x v="1"/>
    <n v="28"/>
    <x v="2"/>
    <x v="2"/>
    <s v="Toyota"/>
    <x v="5"/>
    <x v="0"/>
  </r>
  <r>
    <n v="136022"/>
    <x v="0"/>
    <n v="23"/>
    <x v="2"/>
    <x v="0"/>
    <s v="Hyundai"/>
    <x v="5"/>
    <x v="1"/>
  </r>
  <r>
    <n v="89283"/>
    <x v="1"/>
    <n v="21"/>
    <x v="2"/>
    <x v="0"/>
    <s v="Nissan"/>
    <x v="1"/>
    <x v="0"/>
  </r>
  <r>
    <n v="48882"/>
    <x v="1"/>
    <n v="54"/>
    <x v="1"/>
    <x v="0"/>
    <s v="BMW"/>
    <x v="3"/>
    <x v="1"/>
  </r>
  <r>
    <n v="122908"/>
    <x v="0"/>
    <n v="46"/>
    <x v="1"/>
    <x v="2"/>
    <s v="Dodge"/>
    <x v="5"/>
    <x v="1"/>
  </r>
  <r>
    <n v="97971"/>
    <x v="1"/>
    <n v="28"/>
    <x v="2"/>
    <x v="3"/>
    <s v="Ford"/>
    <x v="1"/>
    <x v="1"/>
  </r>
  <r>
    <n v="131702"/>
    <x v="0"/>
    <n v="20"/>
    <x v="2"/>
    <x v="2"/>
    <s v="Mazda"/>
    <x v="5"/>
    <x v="1"/>
  </r>
  <r>
    <n v="111750"/>
    <x v="0"/>
    <n v="38"/>
    <x v="0"/>
    <x v="0"/>
    <s v="Ford"/>
    <x v="0"/>
    <x v="1"/>
  </r>
  <r>
    <n v="23745"/>
    <x v="2"/>
    <n v="54"/>
    <x v="1"/>
    <x v="2"/>
    <s v="Chrysler"/>
    <x v="0"/>
    <x v="1"/>
  </r>
  <r>
    <n v="137343"/>
    <x v="0"/>
    <n v="55"/>
    <x v="1"/>
    <x v="3"/>
    <s v="Buick"/>
    <x v="7"/>
    <x v="1"/>
  </r>
  <r>
    <n v="132294"/>
    <x v="0"/>
    <n v="57"/>
    <x v="1"/>
    <x v="0"/>
    <s v="Chevrolet"/>
    <x v="8"/>
    <x v="1"/>
  </r>
  <r>
    <n v="106557"/>
    <x v="0"/>
    <n v="56"/>
    <x v="1"/>
    <x v="3"/>
    <s v="Chevrolet"/>
    <x v="3"/>
    <x v="0"/>
  </r>
  <r>
    <n v="48219"/>
    <x v="1"/>
    <n v="24"/>
    <x v="2"/>
    <x v="3"/>
    <s v="Buick"/>
    <x v="3"/>
    <x v="1"/>
  </r>
  <r>
    <n v="81504"/>
    <x v="1"/>
    <n v="37"/>
    <x v="0"/>
    <x v="2"/>
    <s v="Other"/>
    <x v="2"/>
    <x v="0"/>
  </r>
  <r>
    <n v="89804"/>
    <x v="1"/>
    <n v="59"/>
    <x v="1"/>
    <x v="0"/>
    <s v="Buick"/>
    <x v="7"/>
    <x v="0"/>
  </r>
  <r>
    <n v="133675"/>
    <x v="0"/>
    <n v="36"/>
    <x v="0"/>
    <x v="2"/>
    <s v="Hyundai"/>
    <x v="5"/>
    <x v="1"/>
  </r>
  <r>
    <n v="21847"/>
    <x v="2"/>
    <n v="45"/>
    <x v="0"/>
    <x v="3"/>
    <s v="Hyundai"/>
    <x v="0"/>
    <x v="1"/>
  </r>
  <r>
    <n v="29299"/>
    <x v="2"/>
    <n v="45"/>
    <x v="0"/>
    <x v="3"/>
    <s v="Honda"/>
    <x v="6"/>
    <x v="1"/>
  </r>
  <r>
    <n v="88625"/>
    <x v="1"/>
    <n v="80"/>
    <x v="1"/>
    <x v="0"/>
    <s v="Hyundai"/>
    <x v="6"/>
    <x v="1"/>
  </r>
  <r>
    <n v="113418"/>
    <x v="0"/>
    <n v="60"/>
    <x v="1"/>
    <x v="3"/>
    <s v="Buick"/>
    <x v="8"/>
    <x v="1"/>
  </r>
  <r>
    <n v="70380"/>
    <x v="1"/>
    <n v="37"/>
    <x v="0"/>
    <x v="1"/>
    <s v="Buick"/>
    <x v="7"/>
    <x v="0"/>
  </r>
  <r>
    <n v="71902"/>
    <x v="1"/>
    <n v="63"/>
    <x v="1"/>
    <x v="1"/>
    <s v="Buick"/>
    <x v="1"/>
    <x v="0"/>
  </r>
  <r>
    <n v="28266"/>
    <x v="2"/>
    <n v="25"/>
    <x v="2"/>
    <x v="3"/>
    <s v="Toyota"/>
    <x v="0"/>
    <x v="1"/>
  </r>
  <r>
    <n v="82270"/>
    <x v="1"/>
    <n v="20"/>
    <x v="2"/>
    <x v="1"/>
    <s v="Hyundai"/>
    <x v="4"/>
    <x v="0"/>
  </r>
  <r>
    <n v="37234"/>
    <x v="2"/>
    <n v="20"/>
    <x v="2"/>
    <x v="0"/>
    <s v="Toyota"/>
    <x v="7"/>
    <x v="1"/>
  </r>
  <r>
    <n v="109224"/>
    <x v="0"/>
    <n v="20"/>
    <x v="2"/>
    <x v="2"/>
    <s v="Cadillac"/>
    <x v="5"/>
    <x v="1"/>
  </r>
  <r>
    <n v="109852"/>
    <x v="0"/>
    <n v="72"/>
    <x v="1"/>
    <x v="3"/>
    <s v="Dodge"/>
    <x v="6"/>
    <x v="1"/>
  </r>
  <r>
    <n v="20000"/>
    <x v="2"/>
    <n v="20"/>
    <x v="2"/>
    <x v="3"/>
    <s v="Ram"/>
    <x v="7"/>
    <x v="1"/>
  </r>
  <r>
    <n v="94740"/>
    <x v="1"/>
    <n v="28"/>
    <x v="2"/>
    <x v="0"/>
    <s v="Ram"/>
    <x v="2"/>
    <x v="0"/>
  </r>
  <r>
    <n v="62014"/>
    <x v="1"/>
    <n v="46"/>
    <x v="1"/>
    <x v="0"/>
    <s v="Lincoln"/>
    <x v="1"/>
    <x v="1"/>
  </r>
  <r>
    <n v="65044"/>
    <x v="1"/>
    <n v="35"/>
    <x v="0"/>
    <x v="1"/>
    <s v="Jeep"/>
    <x v="7"/>
    <x v="0"/>
  </r>
  <r>
    <n v="133882"/>
    <x v="0"/>
    <n v="34"/>
    <x v="0"/>
    <x v="1"/>
    <s v="Buick"/>
    <x v="1"/>
    <x v="1"/>
  </r>
  <r>
    <n v="132047"/>
    <x v="0"/>
    <n v="54"/>
    <x v="1"/>
    <x v="2"/>
    <s v="Ram"/>
    <x v="1"/>
    <x v="1"/>
  </r>
  <r>
    <n v="50639"/>
    <x v="1"/>
    <n v="52"/>
    <x v="1"/>
    <x v="1"/>
    <s v="Lincoln"/>
    <x v="0"/>
    <x v="1"/>
  </r>
  <r>
    <n v="75089"/>
    <x v="1"/>
    <n v="43"/>
    <x v="0"/>
    <x v="2"/>
    <s v="Dodge"/>
    <x v="1"/>
    <x v="0"/>
  </r>
  <r>
    <n v="57918"/>
    <x v="1"/>
    <n v="73"/>
    <x v="1"/>
    <x v="2"/>
    <s v="Ford"/>
    <x v="2"/>
    <x v="0"/>
  </r>
  <r>
    <n v="22989"/>
    <x v="2"/>
    <n v="36"/>
    <x v="0"/>
    <x v="3"/>
    <s v="Other"/>
    <x v="1"/>
    <x v="1"/>
  </r>
  <r>
    <n v="43945"/>
    <x v="1"/>
    <n v="73"/>
    <x v="1"/>
    <x v="0"/>
    <s v="Ram"/>
    <x v="7"/>
    <x v="0"/>
  </r>
  <r>
    <n v="113411"/>
    <x v="0"/>
    <n v="32"/>
    <x v="0"/>
    <x v="2"/>
    <s v="Cadillac"/>
    <x v="4"/>
    <x v="1"/>
  </r>
  <r>
    <n v="45475"/>
    <x v="1"/>
    <n v="48"/>
    <x v="1"/>
    <x v="2"/>
    <s v="Nissan"/>
    <x v="7"/>
    <x v="1"/>
  </r>
  <r>
    <n v="107800"/>
    <x v="0"/>
    <n v="50"/>
    <x v="1"/>
    <x v="2"/>
    <s v="Honda"/>
    <x v="0"/>
    <x v="0"/>
  </r>
  <r>
    <n v="131630"/>
    <x v="0"/>
    <n v="66"/>
    <x v="1"/>
    <x v="0"/>
    <s v="Cadillac"/>
    <x v="7"/>
    <x v="1"/>
  </r>
  <r>
    <n v="129590"/>
    <x v="0"/>
    <n v="41"/>
    <x v="0"/>
    <x v="0"/>
    <s v="Kia"/>
    <x v="6"/>
    <x v="1"/>
  </r>
  <r>
    <n v="112170"/>
    <x v="0"/>
    <n v="23"/>
    <x v="2"/>
    <x v="0"/>
    <s v="Other"/>
    <x v="7"/>
    <x v="1"/>
  </r>
  <r>
    <n v="112124"/>
    <x v="0"/>
    <n v="80"/>
    <x v="1"/>
    <x v="2"/>
    <s v="Buick"/>
    <x v="7"/>
    <x v="1"/>
  </r>
  <r>
    <n v="143455"/>
    <x v="0"/>
    <n v="26"/>
    <x v="2"/>
    <x v="2"/>
    <s v="Buick"/>
    <x v="2"/>
    <x v="1"/>
  </r>
  <r>
    <n v="89137"/>
    <x v="1"/>
    <n v="27"/>
    <x v="2"/>
    <x v="0"/>
    <s v="Mazda"/>
    <x v="5"/>
    <x v="0"/>
  </r>
  <r>
    <n v="78781"/>
    <x v="1"/>
    <n v="58"/>
    <x v="1"/>
    <x v="0"/>
    <s v="Ram"/>
    <x v="4"/>
    <x v="0"/>
  </r>
  <r>
    <n v="103690"/>
    <x v="0"/>
    <n v="28"/>
    <x v="2"/>
    <x v="1"/>
    <s v="BMW"/>
    <x v="4"/>
    <x v="0"/>
  </r>
  <r>
    <n v="36789"/>
    <x v="2"/>
    <n v="68"/>
    <x v="1"/>
    <x v="0"/>
    <s v="Kia"/>
    <x v="6"/>
    <x v="0"/>
  </r>
  <r>
    <n v="92321"/>
    <x v="1"/>
    <n v="78"/>
    <x v="1"/>
    <x v="1"/>
    <s v="Chrysler"/>
    <x v="3"/>
    <x v="1"/>
  </r>
  <r>
    <n v="142450"/>
    <x v="0"/>
    <n v="45"/>
    <x v="0"/>
    <x v="2"/>
    <s v="Chrysler"/>
    <x v="0"/>
    <x v="1"/>
  </r>
  <r>
    <n v="140352"/>
    <x v="0"/>
    <n v="25"/>
    <x v="2"/>
    <x v="2"/>
    <s v="Nissan"/>
    <x v="6"/>
    <x v="1"/>
  </r>
  <r>
    <n v="39069"/>
    <x v="2"/>
    <n v="20"/>
    <x v="2"/>
    <x v="0"/>
    <s v="Mercedes Benz"/>
    <x v="0"/>
    <x v="1"/>
  </r>
  <r>
    <n v="38649"/>
    <x v="2"/>
    <n v="45"/>
    <x v="0"/>
    <x v="2"/>
    <s v="BMW"/>
    <x v="7"/>
    <x v="1"/>
  </r>
  <r>
    <n v="53279"/>
    <x v="1"/>
    <n v="49"/>
    <x v="1"/>
    <x v="2"/>
    <s v="Lincoln"/>
    <x v="6"/>
    <x v="1"/>
  </r>
  <r>
    <n v="28686"/>
    <x v="2"/>
    <n v="68"/>
    <x v="1"/>
    <x v="0"/>
    <s v="Nissan"/>
    <x v="6"/>
    <x v="0"/>
  </r>
  <r>
    <n v="29793"/>
    <x v="2"/>
    <n v="76"/>
    <x v="1"/>
    <x v="2"/>
    <s v="Chrysler"/>
    <x v="8"/>
    <x v="0"/>
  </r>
  <r>
    <n v="127656"/>
    <x v="0"/>
    <n v="70"/>
    <x v="1"/>
    <x v="3"/>
    <s v="BMW"/>
    <x v="6"/>
    <x v="1"/>
  </r>
  <r>
    <n v="70956"/>
    <x v="1"/>
    <n v="63"/>
    <x v="1"/>
    <x v="2"/>
    <s v="Buick"/>
    <x v="4"/>
    <x v="0"/>
  </r>
  <r>
    <n v="65798"/>
    <x v="1"/>
    <n v="69"/>
    <x v="1"/>
    <x v="2"/>
    <s v="Mercedes Benz"/>
    <x v="6"/>
    <x v="0"/>
  </r>
  <r>
    <n v="43758"/>
    <x v="1"/>
    <n v="32"/>
    <x v="0"/>
    <x v="2"/>
    <s v="Honda"/>
    <x v="1"/>
    <x v="1"/>
  </r>
  <r>
    <n v="126953"/>
    <x v="0"/>
    <n v="60"/>
    <x v="1"/>
    <x v="0"/>
    <s v="Chevrolet"/>
    <x v="0"/>
    <x v="1"/>
  </r>
  <r>
    <n v="117418"/>
    <x v="0"/>
    <n v="40"/>
    <x v="0"/>
    <x v="0"/>
    <s v="Mercedes Benz"/>
    <x v="6"/>
    <x v="0"/>
  </r>
  <r>
    <n v="29859"/>
    <x v="2"/>
    <n v="51"/>
    <x v="1"/>
    <x v="1"/>
    <s v="Buick"/>
    <x v="2"/>
    <x v="1"/>
  </r>
  <r>
    <n v="37514"/>
    <x v="2"/>
    <n v="21"/>
    <x v="2"/>
    <x v="2"/>
    <s v="Chrysler"/>
    <x v="3"/>
    <x v="1"/>
  </r>
  <r>
    <n v="26240"/>
    <x v="2"/>
    <n v="40"/>
    <x v="0"/>
    <x v="0"/>
    <s v="Ram"/>
    <x v="8"/>
    <x v="1"/>
  </r>
  <r>
    <n v="87549"/>
    <x v="1"/>
    <n v="69"/>
    <x v="1"/>
    <x v="3"/>
    <s v="Mitsubishi"/>
    <x v="8"/>
    <x v="1"/>
  </r>
  <r>
    <n v="46645"/>
    <x v="1"/>
    <n v="57"/>
    <x v="1"/>
    <x v="0"/>
    <s v="Mitsubishi"/>
    <x v="4"/>
    <x v="1"/>
  </r>
  <r>
    <n v="141261"/>
    <x v="0"/>
    <n v="46"/>
    <x v="1"/>
    <x v="0"/>
    <s v="Kia"/>
    <x v="4"/>
    <x v="1"/>
  </r>
  <r>
    <n v="93676"/>
    <x v="1"/>
    <n v="23"/>
    <x v="2"/>
    <x v="0"/>
    <s v="Buick"/>
    <x v="0"/>
    <x v="1"/>
  </r>
  <r>
    <n v="106445"/>
    <x v="0"/>
    <n v="47"/>
    <x v="1"/>
    <x v="2"/>
    <s v="Chevrolet"/>
    <x v="1"/>
    <x v="0"/>
  </r>
  <r>
    <n v="82381"/>
    <x v="1"/>
    <n v="28"/>
    <x v="2"/>
    <x v="0"/>
    <s v="Hyundai"/>
    <x v="2"/>
    <x v="0"/>
  </r>
  <r>
    <n v="70931"/>
    <x v="1"/>
    <n v="72"/>
    <x v="1"/>
    <x v="3"/>
    <s v="Jeep"/>
    <x v="3"/>
    <x v="0"/>
  </r>
  <r>
    <n v="43456"/>
    <x v="1"/>
    <n v="35"/>
    <x v="0"/>
    <x v="0"/>
    <s v="Toyota"/>
    <x v="2"/>
    <x v="1"/>
  </r>
  <r>
    <n v="113349"/>
    <x v="0"/>
    <n v="36"/>
    <x v="0"/>
    <x v="1"/>
    <s v="Ram"/>
    <x v="7"/>
    <x v="1"/>
  </r>
  <r>
    <n v="100909"/>
    <x v="0"/>
    <n v="62"/>
    <x v="1"/>
    <x v="3"/>
    <s v="Chrysler"/>
    <x v="6"/>
    <x v="1"/>
  </r>
  <r>
    <n v="22781"/>
    <x v="2"/>
    <n v="43"/>
    <x v="0"/>
    <x v="1"/>
    <s v="Nissan"/>
    <x v="8"/>
    <x v="1"/>
  </r>
  <r>
    <n v="73115"/>
    <x v="1"/>
    <n v="61"/>
    <x v="1"/>
    <x v="3"/>
    <s v="BMW"/>
    <x v="0"/>
    <x v="0"/>
  </r>
  <r>
    <n v="20000"/>
    <x v="2"/>
    <n v="36"/>
    <x v="0"/>
    <x v="0"/>
    <s v="Ford"/>
    <x v="4"/>
    <x v="1"/>
  </r>
  <r>
    <n v="139294"/>
    <x v="0"/>
    <n v="55"/>
    <x v="1"/>
    <x v="0"/>
    <s v="Other"/>
    <x v="0"/>
    <x v="1"/>
  </r>
  <r>
    <n v="104625"/>
    <x v="0"/>
    <n v="30"/>
    <x v="2"/>
    <x v="0"/>
    <s v="Hyundai"/>
    <x v="3"/>
    <x v="1"/>
  </r>
  <r>
    <n v="86676"/>
    <x v="1"/>
    <n v="79"/>
    <x v="1"/>
    <x v="2"/>
    <s v="Other"/>
    <x v="2"/>
    <x v="1"/>
  </r>
  <r>
    <n v="84356"/>
    <x v="1"/>
    <n v="33"/>
    <x v="0"/>
    <x v="1"/>
    <s v="Ford"/>
    <x v="8"/>
    <x v="0"/>
  </r>
  <r>
    <n v="86687"/>
    <x v="1"/>
    <n v="66"/>
    <x v="1"/>
    <x v="2"/>
    <s v="Hyundai"/>
    <x v="6"/>
    <x v="1"/>
  </r>
  <r>
    <n v="82750"/>
    <x v="1"/>
    <n v="39"/>
    <x v="0"/>
    <x v="0"/>
    <s v="Ford"/>
    <x v="0"/>
    <x v="0"/>
  </r>
  <r>
    <n v="38575"/>
    <x v="2"/>
    <n v="50"/>
    <x v="1"/>
    <x v="1"/>
    <s v="Jeep"/>
    <x v="3"/>
    <x v="1"/>
  </r>
  <r>
    <n v="100688"/>
    <x v="0"/>
    <n v="27"/>
    <x v="2"/>
    <x v="0"/>
    <s v="Mercedes Benz"/>
    <x v="8"/>
    <x v="0"/>
  </r>
  <r>
    <n v="129543"/>
    <x v="0"/>
    <n v="79"/>
    <x v="1"/>
    <x v="0"/>
    <s v="Ram"/>
    <x v="5"/>
    <x v="1"/>
  </r>
  <r>
    <n v="42147"/>
    <x v="1"/>
    <n v="32"/>
    <x v="0"/>
    <x v="0"/>
    <s v="Toyota"/>
    <x v="4"/>
    <x v="1"/>
  </r>
  <r>
    <n v="77906"/>
    <x v="1"/>
    <n v="43"/>
    <x v="0"/>
    <x v="0"/>
    <s v="Mitsubishi"/>
    <x v="7"/>
    <x v="1"/>
  </r>
  <r>
    <n v="134609"/>
    <x v="0"/>
    <n v="55"/>
    <x v="1"/>
    <x v="0"/>
    <s v="Subaru"/>
    <x v="8"/>
    <x v="1"/>
  </r>
  <r>
    <n v="142621"/>
    <x v="0"/>
    <n v="53"/>
    <x v="1"/>
    <x v="1"/>
    <s v="Mitsubishi"/>
    <x v="8"/>
    <x v="1"/>
  </r>
  <r>
    <n v="48764"/>
    <x v="1"/>
    <n v="75"/>
    <x v="1"/>
    <x v="0"/>
    <s v="Lincoln"/>
    <x v="5"/>
    <x v="0"/>
  </r>
  <r>
    <n v="138686"/>
    <x v="0"/>
    <n v="65"/>
    <x v="1"/>
    <x v="2"/>
    <s v="Chevrolet"/>
    <x v="3"/>
    <x v="1"/>
  </r>
  <r>
    <n v="63689"/>
    <x v="1"/>
    <n v="33"/>
    <x v="0"/>
    <x v="3"/>
    <s v="Nissan"/>
    <x v="6"/>
    <x v="0"/>
  </r>
  <r>
    <n v="131366"/>
    <x v="0"/>
    <n v="24"/>
    <x v="2"/>
    <x v="2"/>
    <s v="Ram"/>
    <x v="3"/>
    <x v="1"/>
  </r>
  <r>
    <n v="115674"/>
    <x v="0"/>
    <n v="26"/>
    <x v="2"/>
    <x v="1"/>
    <s v="Nissan"/>
    <x v="1"/>
    <x v="1"/>
  </r>
  <r>
    <n v="32998"/>
    <x v="2"/>
    <n v="63"/>
    <x v="1"/>
    <x v="1"/>
    <s v="Hyundai"/>
    <x v="2"/>
    <x v="0"/>
  </r>
  <r>
    <n v="76207"/>
    <x v="1"/>
    <n v="20"/>
    <x v="2"/>
    <x v="1"/>
    <s v="Buick"/>
    <x v="7"/>
    <x v="0"/>
  </r>
  <r>
    <n v="132475"/>
    <x v="0"/>
    <n v="32"/>
    <x v="0"/>
    <x v="0"/>
    <s v="Mazda"/>
    <x v="7"/>
    <x v="1"/>
  </r>
  <r>
    <n v="26974"/>
    <x v="2"/>
    <n v="69"/>
    <x v="1"/>
    <x v="0"/>
    <s v="Subaru"/>
    <x v="8"/>
    <x v="0"/>
  </r>
  <r>
    <n v="131204"/>
    <x v="0"/>
    <n v="80"/>
    <x v="1"/>
    <x v="3"/>
    <s v="Kia"/>
    <x v="4"/>
    <x v="1"/>
  </r>
  <r>
    <n v="142212"/>
    <x v="0"/>
    <n v="34"/>
    <x v="0"/>
    <x v="0"/>
    <s v="Nissan"/>
    <x v="0"/>
    <x v="1"/>
  </r>
  <r>
    <n v="111631"/>
    <x v="0"/>
    <n v="68"/>
    <x v="1"/>
    <x v="0"/>
    <s v="BMW"/>
    <x v="5"/>
    <x v="1"/>
  </r>
  <r>
    <n v="66923"/>
    <x v="1"/>
    <n v="53"/>
    <x v="1"/>
    <x v="3"/>
    <s v="Buick"/>
    <x v="5"/>
    <x v="1"/>
  </r>
  <r>
    <n v="139880"/>
    <x v="0"/>
    <n v="64"/>
    <x v="1"/>
    <x v="0"/>
    <s v="Toyota"/>
    <x v="2"/>
    <x v="1"/>
  </r>
  <r>
    <n v="113227"/>
    <x v="0"/>
    <n v="35"/>
    <x v="0"/>
    <x v="3"/>
    <s v="Chrysler"/>
    <x v="1"/>
    <x v="1"/>
  </r>
  <r>
    <n v="124967"/>
    <x v="0"/>
    <n v="48"/>
    <x v="1"/>
    <x v="0"/>
    <s v="BMW"/>
    <x v="5"/>
    <x v="1"/>
  </r>
  <r>
    <n v="144838"/>
    <x v="0"/>
    <n v="49"/>
    <x v="1"/>
    <x v="3"/>
    <s v="Subaru"/>
    <x v="1"/>
    <x v="1"/>
  </r>
  <r>
    <n v="96591"/>
    <x v="1"/>
    <n v="54"/>
    <x v="1"/>
    <x v="0"/>
    <s v="BMW"/>
    <x v="6"/>
    <x v="0"/>
  </r>
  <r>
    <n v="87218"/>
    <x v="1"/>
    <n v="30"/>
    <x v="2"/>
    <x v="3"/>
    <s v="Jeep"/>
    <x v="4"/>
    <x v="0"/>
  </r>
  <r>
    <n v="35242"/>
    <x v="2"/>
    <n v="25"/>
    <x v="2"/>
    <x v="0"/>
    <s v="Cadillac"/>
    <x v="6"/>
    <x v="1"/>
  </r>
  <r>
    <n v="103822"/>
    <x v="0"/>
    <n v="25"/>
    <x v="2"/>
    <x v="0"/>
    <s v="Nissan"/>
    <x v="3"/>
    <x v="1"/>
  </r>
  <r>
    <n v="145926"/>
    <x v="0"/>
    <n v="72"/>
    <x v="1"/>
    <x v="0"/>
    <s v="Subaru"/>
    <x v="2"/>
    <x v="1"/>
  </r>
  <r>
    <n v="73056"/>
    <x v="1"/>
    <n v="59"/>
    <x v="1"/>
    <x v="3"/>
    <s v="Kia"/>
    <x v="1"/>
    <x v="1"/>
  </r>
  <r>
    <n v="68043"/>
    <x v="1"/>
    <n v="53"/>
    <x v="1"/>
    <x v="0"/>
    <s v="Lincoln"/>
    <x v="5"/>
    <x v="1"/>
  </r>
  <r>
    <n v="76399"/>
    <x v="1"/>
    <n v="45"/>
    <x v="0"/>
    <x v="2"/>
    <s v="Honda"/>
    <x v="7"/>
    <x v="1"/>
  </r>
  <r>
    <n v="43270"/>
    <x v="1"/>
    <n v="53"/>
    <x v="1"/>
    <x v="3"/>
    <s v="Other"/>
    <x v="4"/>
    <x v="1"/>
  </r>
  <r>
    <n v="83024"/>
    <x v="1"/>
    <n v="54"/>
    <x v="1"/>
    <x v="0"/>
    <s v="Ford"/>
    <x v="8"/>
    <x v="0"/>
  </r>
  <r>
    <n v="88079"/>
    <x v="1"/>
    <n v="73"/>
    <x v="1"/>
    <x v="0"/>
    <s v="BMW"/>
    <x v="8"/>
    <x v="1"/>
  </r>
  <r>
    <n v="42919"/>
    <x v="1"/>
    <n v="71"/>
    <x v="1"/>
    <x v="2"/>
    <s v="Ram"/>
    <x v="3"/>
    <x v="0"/>
  </r>
  <r>
    <n v="97480"/>
    <x v="1"/>
    <n v="63"/>
    <x v="1"/>
    <x v="1"/>
    <s v="Dodge"/>
    <x v="1"/>
    <x v="1"/>
  </r>
  <r>
    <n v="118054"/>
    <x v="0"/>
    <n v="41"/>
    <x v="0"/>
    <x v="1"/>
    <s v="Lincoln"/>
    <x v="4"/>
    <x v="1"/>
  </r>
  <r>
    <n v="150000"/>
    <x v="0"/>
    <n v="22"/>
    <x v="2"/>
    <x v="2"/>
    <s v="Other"/>
    <x v="7"/>
    <x v="1"/>
  </r>
  <r>
    <n v="94010"/>
    <x v="1"/>
    <n v="51"/>
    <x v="1"/>
    <x v="3"/>
    <s v="Lincoln"/>
    <x v="4"/>
    <x v="0"/>
  </r>
  <r>
    <n v="105165"/>
    <x v="0"/>
    <n v="36"/>
    <x v="0"/>
    <x v="1"/>
    <s v="Other"/>
    <x v="5"/>
    <x v="1"/>
  </r>
  <r>
    <n v="24151"/>
    <x v="2"/>
    <n v="50"/>
    <x v="1"/>
    <x v="3"/>
    <s v="Cadillac"/>
    <x v="4"/>
    <x v="1"/>
  </r>
  <r>
    <n v="123424"/>
    <x v="0"/>
    <n v="61"/>
    <x v="1"/>
    <x v="0"/>
    <s v="Honda"/>
    <x v="6"/>
    <x v="1"/>
  </r>
  <r>
    <n v="56620"/>
    <x v="1"/>
    <n v="70"/>
    <x v="1"/>
    <x v="0"/>
    <s v="Honda"/>
    <x v="2"/>
    <x v="0"/>
  </r>
  <r>
    <n v="63163"/>
    <x v="1"/>
    <n v="80"/>
    <x v="1"/>
    <x v="0"/>
    <s v="Dodge"/>
    <x v="1"/>
    <x v="0"/>
  </r>
  <r>
    <n v="65174"/>
    <x v="1"/>
    <n v="74"/>
    <x v="1"/>
    <x v="3"/>
    <s v="Kia"/>
    <x v="8"/>
    <x v="0"/>
  </r>
  <r>
    <n v="109915"/>
    <x v="0"/>
    <n v="51"/>
    <x v="1"/>
    <x v="0"/>
    <s v="Hyundai"/>
    <x v="3"/>
    <x v="0"/>
  </r>
  <r>
    <n v="59269"/>
    <x v="1"/>
    <n v="59"/>
    <x v="1"/>
    <x v="0"/>
    <s v="Ford"/>
    <x v="6"/>
    <x v="1"/>
  </r>
  <r>
    <n v="87762"/>
    <x v="1"/>
    <n v="32"/>
    <x v="0"/>
    <x v="0"/>
    <s v="Chrysler"/>
    <x v="0"/>
    <x v="0"/>
  </r>
  <r>
    <n v="105980"/>
    <x v="0"/>
    <n v="57"/>
    <x v="1"/>
    <x v="2"/>
    <s v="Dodge"/>
    <x v="1"/>
    <x v="0"/>
  </r>
  <r>
    <n v="118609"/>
    <x v="0"/>
    <n v="46"/>
    <x v="1"/>
    <x v="0"/>
    <s v="Other"/>
    <x v="0"/>
    <x v="0"/>
  </r>
  <r>
    <n v="96635"/>
    <x v="1"/>
    <n v="28"/>
    <x v="2"/>
    <x v="2"/>
    <s v="Dodge"/>
    <x v="3"/>
    <x v="0"/>
  </r>
  <r>
    <n v="36110"/>
    <x v="2"/>
    <n v="73"/>
    <x v="1"/>
    <x v="0"/>
    <s v="Cadillac"/>
    <x v="6"/>
    <x v="0"/>
  </r>
  <r>
    <n v="36460"/>
    <x v="2"/>
    <n v="22"/>
    <x v="2"/>
    <x v="1"/>
    <s v="Subaru"/>
    <x v="5"/>
    <x v="1"/>
  </r>
  <r>
    <n v="137569"/>
    <x v="0"/>
    <n v="55"/>
    <x v="1"/>
    <x v="1"/>
    <s v="Ram"/>
    <x v="8"/>
    <x v="1"/>
  </r>
  <r>
    <n v="135979"/>
    <x v="0"/>
    <n v="33"/>
    <x v="0"/>
    <x v="0"/>
    <s v="Toyota"/>
    <x v="3"/>
    <x v="1"/>
  </r>
  <r>
    <n v="130933"/>
    <x v="0"/>
    <n v="71"/>
    <x v="1"/>
    <x v="0"/>
    <s v="Mazda"/>
    <x v="4"/>
    <x v="1"/>
  </r>
  <r>
    <n v="72074"/>
    <x v="1"/>
    <n v="52"/>
    <x v="1"/>
    <x v="3"/>
    <s v="Ford"/>
    <x v="3"/>
    <x v="1"/>
  </r>
  <r>
    <n v="140448"/>
    <x v="0"/>
    <n v="47"/>
    <x v="1"/>
    <x v="3"/>
    <s v="Buick"/>
    <x v="7"/>
    <x v="1"/>
  </r>
  <r>
    <n v="78344"/>
    <x v="1"/>
    <n v="53"/>
    <x v="1"/>
    <x v="0"/>
    <s v="Other"/>
    <x v="4"/>
    <x v="0"/>
  </r>
  <r>
    <n v="25659"/>
    <x v="2"/>
    <n v="28"/>
    <x v="2"/>
    <x v="0"/>
    <s v="Toyota"/>
    <x v="3"/>
    <x v="1"/>
  </r>
  <r>
    <n v="48206"/>
    <x v="1"/>
    <n v="23"/>
    <x v="2"/>
    <x v="1"/>
    <s v="Hyundai"/>
    <x v="6"/>
    <x v="1"/>
  </r>
  <r>
    <n v="110013"/>
    <x v="0"/>
    <n v="41"/>
    <x v="0"/>
    <x v="3"/>
    <s v="Mazda"/>
    <x v="3"/>
    <x v="0"/>
  </r>
  <r>
    <n v="118256"/>
    <x v="0"/>
    <n v="49"/>
    <x v="1"/>
    <x v="1"/>
    <s v="Other"/>
    <x v="8"/>
    <x v="0"/>
  </r>
  <r>
    <n v="121259"/>
    <x v="0"/>
    <n v="47"/>
    <x v="1"/>
    <x v="1"/>
    <s v="Lincoln"/>
    <x v="0"/>
    <x v="0"/>
  </r>
  <r>
    <n v="54548"/>
    <x v="1"/>
    <n v="22"/>
    <x v="2"/>
    <x v="0"/>
    <s v="Hyundai"/>
    <x v="5"/>
    <x v="0"/>
  </r>
  <r>
    <n v="145381"/>
    <x v="0"/>
    <n v="36"/>
    <x v="0"/>
    <x v="1"/>
    <s v="Ford"/>
    <x v="4"/>
    <x v="1"/>
  </r>
  <r>
    <n v="43478"/>
    <x v="1"/>
    <n v="52"/>
    <x v="1"/>
    <x v="1"/>
    <s v="Other"/>
    <x v="2"/>
    <x v="1"/>
  </r>
  <r>
    <n v="143366"/>
    <x v="0"/>
    <n v="61"/>
    <x v="1"/>
    <x v="0"/>
    <s v="Subaru"/>
    <x v="4"/>
    <x v="1"/>
  </r>
  <r>
    <n v="91315"/>
    <x v="1"/>
    <n v="47"/>
    <x v="1"/>
    <x v="2"/>
    <s v="Nissan"/>
    <x v="0"/>
    <x v="0"/>
  </r>
  <r>
    <n v="58823"/>
    <x v="1"/>
    <n v="33"/>
    <x v="0"/>
    <x v="3"/>
    <s v="Mitsubishi"/>
    <x v="8"/>
    <x v="0"/>
  </r>
  <r>
    <n v="60758"/>
    <x v="1"/>
    <n v="38"/>
    <x v="0"/>
    <x v="0"/>
    <s v="Lincoln"/>
    <x v="7"/>
    <x v="1"/>
  </r>
  <r>
    <n v="119560"/>
    <x v="0"/>
    <n v="77"/>
    <x v="1"/>
    <x v="0"/>
    <s v="Buick"/>
    <x v="3"/>
    <x v="1"/>
  </r>
  <r>
    <n v="56546"/>
    <x v="1"/>
    <n v="38"/>
    <x v="0"/>
    <x v="1"/>
    <s v="Other"/>
    <x v="5"/>
    <x v="0"/>
  </r>
  <r>
    <n v="76969"/>
    <x v="1"/>
    <n v="71"/>
    <x v="1"/>
    <x v="0"/>
    <s v="Buick"/>
    <x v="5"/>
    <x v="1"/>
  </r>
  <r>
    <n v="84753"/>
    <x v="1"/>
    <n v="48"/>
    <x v="1"/>
    <x v="0"/>
    <s v="Jeep"/>
    <x v="8"/>
    <x v="0"/>
  </r>
  <r>
    <n v="23357"/>
    <x v="2"/>
    <n v="38"/>
    <x v="0"/>
    <x v="3"/>
    <s v="Mitsubishi"/>
    <x v="0"/>
    <x v="1"/>
  </r>
  <r>
    <n v="89887"/>
    <x v="1"/>
    <n v="24"/>
    <x v="2"/>
    <x v="0"/>
    <s v="Chrysler"/>
    <x v="5"/>
    <x v="0"/>
  </r>
  <r>
    <n v="124562"/>
    <x v="0"/>
    <n v="47"/>
    <x v="1"/>
    <x v="0"/>
    <s v="Ram"/>
    <x v="4"/>
    <x v="0"/>
  </r>
  <r>
    <n v="130150"/>
    <x v="0"/>
    <n v="64"/>
    <x v="1"/>
    <x v="1"/>
    <s v="Other"/>
    <x v="1"/>
    <x v="1"/>
  </r>
  <r>
    <n v="102107"/>
    <x v="0"/>
    <n v="80"/>
    <x v="1"/>
    <x v="0"/>
    <s v="Dodge"/>
    <x v="4"/>
    <x v="1"/>
  </r>
  <r>
    <n v="42343"/>
    <x v="1"/>
    <n v="40"/>
    <x v="0"/>
    <x v="0"/>
    <s v="Mercedes Benz"/>
    <x v="3"/>
    <x v="1"/>
  </r>
  <r>
    <n v="25517"/>
    <x v="2"/>
    <n v="26"/>
    <x v="2"/>
    <x v="2"/>
    <s v="Jeep"/>
    <x v="4"/>
    <x v="1"/>
  </r>
  <r>
    <n v="67634"/>
    <x v="1"/>
    <n v="55"/>
    <x v="1"/>
    <x v="2"/>
    <s v="Chrysler"/>
    <x v="8"/>
    <x v="1"/>
  </r>
  <r>
    <n v="43237"/>
    <x v="1"/>
    <n v="49"/>
    <x v="1"/>
    <x v="0"/>
    <s v="Mercedes Benz"/>
    <x v="6"/>
    <x v="1"/>
  </r>
  <r>
    <n v="56116"/>
    <x v="1"/>
    <n v="26"/>
    <x v="2"/>
    <x v="0"/>
    <s v="Lincoln"/>
    <x v="3"/>
    <x v="0"/>
  </r>
  <r>
    <n v="106043"/>
    <x v="0"/>
    <n v="55"/>
    <x v="1"/>
    <x v="0"/>
    <s v="Chevrolet"/>
    <x v="7"/>
    <x v="0"/>
  </r>
  <r>
    <n v="56961"/>
    <x v="1"/>
    <n v="34"/>
    <x v="0"/>
    <x v="1"/>
    <s v="Honda"/>
    <x v="0"/>
    <x v="0"/>
  </r>
  <r>
    <n v="93307"/>
    <x v="1"/>
    <n v="69"/>
    <x v="1"/>
    <x v="0"/>
    <s v="Ford"/>
    <x v="8"/>
    <x v="1"/>
  </r>
  <r>
    <n v="20000"/>
    <x v="2"/>
    <n v="21"/>
    <x v="2"/>
    <x v="1"/>
    <s v="Kia"/>
    <x v="4"/>
    <x v="1"/>
  </r>
  <r>
    <n v="59441"/>
    <x v="1"/>
    <n v="35"/>
    <x v="0"/>
    <x v="0"/>
    <s v="Subaru"/>
    <x v="7"/>
    <x v="0"/>
  </r>
  <r>
    <n v="142732"/>
    <x v="0"/>
    <n v="49"/>
    <x v="1"/>
    <x v="0"/>
    <s v="Other"/>
    <x v="1"/>
    <x v="1"/>
  </r>
  <r>
    <n v="121100"/>
    <x v="0"/>
    <n v="28"/>
    <x v="2"/>
    <x v="3"/>
    <s v="Chevrolet"/>
    <x v="5"/>
    <x v="1"/>
  </r>
  <r>
    <n v="133413"/>
    <x v="0"/>
    <n v="42"/>
    <x v="0"/>
    <x v="0"/>
    <s v="Mitsubishi"/>
    <x v="1"/>
    <x v="1"/>
  </r>
  <r>
    <n v="89706"/>
    <x v="1"/>
    <n v="38"/>
    <x v="0"/>
    <x v="0"/>
    <s v="Honda"/>
    <x v="2"/>
    <x v="0"/>
  </r>
  <r>
    <n v="67010"/>
    <x v="1"/>
    <n v="59"/>
    <x v="1"/>
    <x v="2"/>
    <s v="Dodge"/>
    <x v="8"/>
    <x v="0"/>
  </r>
  <r>
    <n v="68616"/>
    <x v="1"/>
    <n v="54"/>
    <x v="1"/>
    <x v="0"/>
    <s v="Subaru"/>
    <x v="7"/>
    <x v="1"/>
  </r>
  <r>
    <n v="34976"/>
    <x v="2"/>
    <n v="73"/>
    <x v="1"/>
    <x v="0"/>
    <s v="Ram"/>
    <x v="1"/>
    <x v="0"/>
  </r>
  <r>
    <n v="121697"/>
    <x v="0"/>
    <n v="46"/>
    <x v="1"/>
    <x v="2"/>
    <s v="Jeep"/>
    <x v="5"/>
    <x v="1"/>
  </r>
  <r>
    <n v="36403"/>
    <x v="2"/>
    <n v="61"/>
    <x v="1"/>
    <x v="3"/>
    <s v="Buick"/>
    <x v="2"/>
    <x v="1"/>
  </r>
  <r>
    <n v="77507"/>
    <x v="1"/>
    <n v="46"/>
    <x v="1"/>
    <x v="2"/>
    <s v="Jeep"/>
    <x v="2"/>
    <x v="0"/>
  </r>
  <r>
    <n v="66176"/>
    <x v="1"/>
    <n v="64"/>
    <x v="1"/>
    <x v="0"/>
    <s v="Toyota"/>
    <x v="5"/>
    <x v="0"/>
  </r>
  <r>
    <n v="70182"/>
    <x v="1"/>
    <n v="77"/>
    <x v="1"/>
    <x v="0"/>
    <s v="Ford"/>
    <x v="8"/>
    <x v="0"/>
  </r>
  <r>
    <n v="26145"/>
    <x v="2"/>
    <n v="76"/>
    <x v="1"/>
    <x v="0"/>
    <s v="Chrysler"/>
    <x v="1"/>
    <x v="0"/>
  </r>
  <r>
    <n v="135375"/>
    <x v="0"/>
    <n v="72"/>
    <x v="1"/>
    <x v="3"/>
    <s v="Dodge"/>
    <x v="5"/>
    <x v="1"/>
  </r>
  <r>
    <n v="125077"/>
    <x v="0"/>
    <n v="57"/>
    <x v="1"/>
    <x v="1"/>
    <s v="Lincoln"/>
    <x v="0"/>
    <x v="1"/>
  </r>
  <r>
    <n v="79300"/>
    <x v="1"/>
    <n v="55"/>
    <x v="1"/>
    <x v="2"/>
    <s v="Mitsubishi"/>
    <x v="5"/>
    <x v="0"/>
  </r>
  <r>
    <n v="20000"/>
    <x v="2"/>
    <n v="77"/>
    <x v="1"/>
    <x v="0"/>
    <s v="Mazda"/>
    <x v="3"/>
    <x v="1"/>
  </r>
  <r>
    <n v="104939"/>
    <x v="0"/>
    <n v="43"/>
    <x v="0"/>
    <x v="0"/>
    <s v="Nissan"/>
    <x v="6"/>
    <x v="0"/>
  </r>
  <r>
    <n v="28063"/>
    <x v="2"/>
    <n v="37"/>
    <x v="0"/>
    <x v="3"/>
    <s v="Ford"/>
    <x v="2"/>
    <x v="1"/>
  </r>
  <r>
    <n v="56827"/>
    <x v="1"/>
    <n v="59"/>
    <x v="1"/>
    <x v="2"/>
    <s v="Chevrolet"/>
    <x v="7"/>
    <x v="1"/>
  </r>
  <r>
    <n v="85545"/>
    <x v="1"/>
    <n v="34"/>
    <x v="0"/>
    <x v="2"/>
    <s v="BMW"/>
    <x v="2"/>
    <x v="0"/>
  </r>
  <r>
    <n v="69624"/>
    <x v="1"/>
    <n v="27"/>
    <x v="2"/>
    <x v="0"/>
    <s v="Honda"/>
    <x v="0"/>
    <x v="0"/>
  </r>
  <r>
    <n v="131136"/>
    <x v="0"/>
    <n v="50"/>
    <x v="1"/>
    <x v="2"/>
    <s v="Ford"/>
    <x v="5"/>
    <x v="1"/>
  </r>
  <r>
    <n v="141449"/>
    <x v="0"/>
    <n v="43"/>
    <x v="0"/>
    <x v="2"/>
    <s v="Ford"/>
    <x v="0"/>
    <x v="1"/>
  </r>
  <r>
    <n v="100133"/>
    <x v="0"/>
    <n v="34"/>
    <x v="0"/>
    <x v="0"/>
    <s v="Mercedes Benz"/>
    <x v="2"/>
    <x v="1"/>
  </r>
  <r>
    <n v="47612"/>
    <x v="1"/>
    <n v="60"/>
    <x v="1"/>
    <x v="2"/>
    <s v="Toyota"/>
    <x v="5"/>
    <x v="0"/>
  </r>
  <r>
    <n v="129379"/>
    <x v="0"/>
    <n v="45"/>
    <x v="0"/>
    <x v="3"/>
    <s v="BMW"/>
    <x v="6"/>
    <x v="1"/>
  </r>
  <r>
    <n v="105506"/>
    <x v="0"/>
    <n v="31"/>
    <x v="0"/>
    <x v="0"/>
    <s v="Mazda"/>
    <x v="5"/>
    <x v="1"/>
  </r>
  <r>
    <n v="84529"/>
    <x v="1"/>
    <n v="58"/>
    <x v="1"/>
    <x v="1"/>
    <s v="Honda"/>
    <x v="8"/>
    <x v="1"/>
  </r>
  <r>
    <n v="93798"/>
    <x v="1"/>
    <n v="56"/>
    <x v="1"/>
    <x v="0"/>
    <s v="Cadillac"/>
    <x v="5"/>
    <x v="0"/>
  </r>
  <r>
    <n v="127331"/>
    <x v="0"/>
    <n v="68"/>
    <x v="1"/>
    <x v="2"/>
    <s v="Chrysler"/>
    <x v="5"/>
    <x v="1"/>
  </r>
  <r>
    <n v="135734"/>
    <x v="0"/>
    <n v="21"/>
    <x v="2"/>
    <x v="0"/>
    <s v="Subaru"/>
    <x v="8"/>
    <x v="1"/>
  </r>
  <r>
    <n v="86622"/>
    <x v="1"/>
    <n v="53"/>
    <x v="1"/>
    <x v="0"/>
    <s v="Kia"/>
    <x v="4"/>
    <x v="0"/>
  </r>
  <r>
    <n v="64746"/>
    <x v="1"/>
    <n v="40"/>
    <x v="0"/>
    <x v="0"/>
    <s v="Chevrolet"/>
    <x v="7"/>
    <x v="0"/>
  </r>
  <r>
    <n v="137613"/>
    <x v="0"/>
    <n v="75"/>
    <x v="1"/>
    <x v="3"/>
    <s v="Jeep"/>
    <x v="2"/>
    <x v="1"/>
  </r>
  <r>
    <n v="24729"/>
    <x v="2"/>
    <n v="54"/>
    <x v="1"/>
    <x v="3"/>
    <s v="Mercedes Benz"/>
    <x v="6"/>
    <x v="1"/>
  </r>
  <r>
    <n v="75946"/>
    <x v="1"/>
    <n v="33"/>
    <x v="0"/>
    <x v="2"/>
    <s v="Chevrolet"/>
    <x v="4"/>
    <x v="0"/>
  </r>
  <r>
    <n v="41418"/>
    <x v="1"/>
    <n v="50"/>
    <x v="1"/>
    <x v="2"/>
    <s v="Mitsubishi"/>
    <x v="3"/>
    <x v="1"/>
  </r>
  <r>
    <n v="41190"/>
    <x v="1"/>
    <n v="40"/>
    <x v="0"/>
    <x v="1"/>
    <s v="Chrysler"/>
    <x v="3"/>
    <x v="1"/>
  </r>
  <r>
    <n v="34674"/>
    <x v="2"/>
    <n v="26"/>
    <x v="2"/>
    <x v="0"/>
    <s v="Cadillac"/>
    <x v="7"/>
    <x v="1"/>
  </r>
  <r>
    <n v="66768"/>
    <x v="1"/>
    <n v="40"/>
    <x v="0"/>
    <x v="0"/>
    <s v="Mercedes Benz"/>
    <x v="4"/>
    <x v="0"/>
  </r>
  <r>
    <n v="39938"/>
    <x v="2"/>
    <n v="55"/>
    <x v="1"/>
    <x v="0"/>
    <s v="Dodge"/>
    <x v="4"/>
    <x v="1"/>
  </r>
  <r>
    <n v="132519"/>
    <x v="0"/>
    <n v="27"/>
    <x v="2"/>
    <x v="0"/>
    <s v="Chrysler"/>
    <x v="7"/>
    <x v="1"/>
  </r>
  <r>
    <n v="69624"/>
    <x v="1"/>
    <n v="80"/>
    <x v="1"/>
    <x v="2"/>
    <s v="Honda"/>
    <x v="5"/>
    <x v="0"/>
  </r>
  <r>
    <n v="91035"/>
    <x v="1"/>
    <n v="20"/>
    <x v="2"/>
    <x v="0"/>
    <s v="Dodge"/>
    <x v="6"/>
    <x v="0"/>
  </r>
  <r>
    <n v="131740"/>
    <x v="0"/>
    <n v="72"/>
    <x v="1"/>
    <x v="3"/>
    <s v="Mitsubishi"/>
    <x v="8"/>
    <x v="1"/>
  </r>
  <r>
    <n v="63893"/>
    <x v="1"/>
    <n v="75"/>
    <x v="1"/>
    <x v="1"/>
    <s v="Subaru"/>
    <x v="7"/>
    <x v="0"/>
  </r>
  <r>
    <n v="79530"/>
    <x v="1"/>
    <n v="71"/>
    <x v="1"/>
    <x v="0"/>
    <s v="Mitsubishi"/>
    <x v="0"/>
    <x v="1"/>
  </r>
  <r>
    <n v="102496"/>
    <x v="0"/>
    <n v="31"/>
    <x v="0"/>
    <x v="1"/>
    <s v="Mitsubishi"/>
    <x v="0"/>
    <x v="0"/>
  </r>
  <r>
    <n v="95844"/>
    <x v="1"/>
    <n v="30"/>
    <x v="2"/>
    <x v="0"/>
    <s v="Other"/>
    <x v="1"/>
    <x v="0"/>
  </r>
  <r>
    <n v="125827"/>
    <x v="0"/>
    <n v="56"/>
    <x v="1"/>
    <x v="1"/>
    <s v="Lincoln"/>
    <x v="6"/>
    <x v="1"/>
  </r>
  <r>
    <n v="106057"/>
    <x v="0"/>
    <n v="35"/>
    <x v="0"/>
    <x v="1"/>
    <s v="Nissan"/>
    <x v="1"/>
    <x v="1"/>
  </r>
  <r>
    <n v="107603"/>
    <x v="0"/>
    <n v="69"/>
    <x v="1"/>
    <x v="0"/>
    <s v="Kia"/>
    <x v="3"/>
    <x v="1"/>
  </r>
  <r>
    <n v="42123"/>
    <x v="1"/>
    <n v="52"/>
    <x v="1"/>
    <x v="0"/>
    <s v="Chrysler"/>
    <x v="3"/>
    <x v="1"/>
  </r>
  <r>
    <n v="137082"/>
    <x v="0"/>
    <n v="46"/>
    <x v="1"/>
    <x v="1"/>
    <s v="BMW"/>
    <x v="7"/>
    <x v="1"/>
  </r>
  <r>
    <n v="103307"/>
    <x v="0"/>
    <n v="43"/>
    <x v="0"/>
    <x v="2"/>
    <s v="Lincoln"/>
    <x v="1"/>
    <x v="0"/>
  </r>
  <r>
    <n v="127756"/>
    <x v="0"/>
    <n v="54"/>
    <x v="1"/>
    <x v="1"/>
    <s v="Lincoln"/>
    <x v="5"/>
    <x v="1"/>
  </r>
  <r>
    <n v="90305"/>
    <x v="1"/>
    <n v="39"/>
    <x v="0"/>
    <x v="0"/>
    <s v="Toyota"/>
    <x v="8"/>
    <x v="0"/>
  </r>
  <r>
    <n v="119970"/>
    <x v="0"/>
    <n v="62"/>
    <x v="1"/>
    <x v="1"/>
    <s v="Ford"/>
    <x v="7"/>
    <x v="0"/>
  </r>
  <r>
    <n v="54901"/>
    <x v="1"/>
    <n v="26"/>
    <x v="2"/>
    <x v="0"/>
    <s v="Hyundai"/>
    <x v="5"/>
    <x v="1"/>
  </r>
  <r>
    <n v="101065"/>
    <x v="0"/>
    <n v="29"/>
    <x v="2"/>
    <x v="2"/>
    <s v="Mercedes Benz"/>
    <x v="8"/>
    <x v="0"/>
  </r>
  <r>
    <n v="129476"/>
    <x v="0"/>
    <n v="37"/>
    <x v="0"/>
    <x v="0"/>
    <s v="Jeep"/>
    <x v="0"/>
    <x v="1"/>
  </r>
  <r>
    <n v="83011"/>
    <x v="1"/>
    <n v="35"/>
    <x v="0"/>
    <x v="0"/>
    <s v="Jeep"/>
    <x v="7"/>
    <x v="0"/>
  </r>
  <r>
    <n v="100620"/>
    <x v="0"/>
    <n v="59"/>
    <x v="1"/>
    <x v="0"/>
    <s v="Mercedes Benz"/>
    <x v="4"/>
    <x v="1"/>
  </r>
  <r>
    <n v="110025"/>
    <x v="0"/>
    <n v="20"/>
    <x v="2"/>
    <x v="0"/>
    <s v="Dodge"/>
    <x v="5"/>
    <x v="1"/>
  </r>
  <r>
    <n v="55544"/>
    <x v="1"/>
    <n v="80"/>
    <x v="1"/>
    <x v="2"/>
    <s v="Subaru"/>
    <x v="0"/>
    <x v="0"/>
  </r>
  <r>
    <n v="80495"/>
    <x v="1"/>
    <n v="21"/>
    <x v="2"/>
    <x v="1"/>
    <s v="Mitsubishi"/>
    <x v="8"/>
    <x v="0"/>
  </r>
  <r>
    <n v="96341"/>
    <x v="1"/>
    <n v="46"/>
    <x v="1"/>
    <x v="0"/>
    <s v="Mazda"/>
    <x v="1"/>
    <x v="0"/>
  </r>
  <r>
    <n v="25990"/>
    <x v="2"/>
    <n v="40"/>
    <x v="0"/>
    <x v="0"/>
    <s v="Ford"/>
    <x v="2"/>
    <x v="1"/>
  </r>
  <r>
    <n v="95627"/>
    <x v="1"/>
    <n v="46"/>
    <x v="1"/>
    <x v="1"/>
    <s v="Hyundai"/>
    <x v="0"/>
    <x v="0"/>
  </r>
  <r>
    <n v="114138"/>
    <x v="0"/>
    <n v="37"/>
    <x v="0"/>
    <x v="0"/>
    <s v="Jeep"/>
    <x v="3"/>
    <x v="1"/>
  </r>
  <r>
    <n v="60669"/>
    <x v="1"/>
    <n v="60"/>
    <x v="1"/>
    <x v="1"/>
    <s v="Toyota"/>
    <x v="1"/>
    <x v="0"/>
  </r>
  <r>
    <n v="141629"/>
    <x v="0"/>
    <n v="73"/>
    <x v="1"/>
    <x v="2"/>
    <s v="Chrysler"/>
    <x v="6"/>
    <x v="1"/>
  </r>
  <r>
    <n v="21281"/>
    <x v="2"/>
    <n v="68"/>
    <x v="1"/>
    <x v="0"/>
    <s v="Hyundai"/>
    <x v="5"/>
    <x v="1"/>
  </r>
  <r>
    <n v="143856"/>
    <x v="0"/>
    <n v="22"/>
    <x v="2"/>
    <x v="3"/>
    <s v="Nissan"/>
    <x v="5"/>
    <x v="1"/>
  </r>
  <r>
    <n v="98089"/>
    <x v="1"/>
    <n v="67"/>
    <x v="1"/>
    <x v="3"/>
    <s v="Hyundai"/>
    <x v="5"/>
    <x v="1"/>
  </r>
  <r>
    <n v="61474"/>
    <x v="1"/>
    <n v="68"/>
    <x v="1"/>
    <x v="1"/>
    <s v="Toyota"/>
    <x v="8"/>
    <x v="0"/>
  </r>
  <r>
    <n v="134067"/>
    <x v="0"/>
    <n v="62"/>
    <x v="1"/>
    <x v="0"/>
    <s v="BMW"/>
    <x v="6"/>
    <x v="1"/>
  </r>
  <r>
    <n v="123496"/>
    <x v="0"/>
    <n v="41"/>
    <x v="0"/>
    <x v="0"/>
    <s v="Ford"/>
    <x v="2"/>
    <x v="1"/>
  </r>
  <r>
    <n v="87897"/>
    <x v="1"/>
    <n v="38"/>
    <x v="0"/>
    <x v="3"/>
    <s v="Cadillac"/>
    <x v="7"/>
    <x v="0"/>
  </r>
  <r>
    <n v="109811"/>
    <x v="0"/>
    <n v="63"/>
    <x v="1"/>
    <x v="0"/>
    <s v="Other"/>
    <x v="3"/>
    <x v="1"/>
  </r>
  <r>
    <n v="94857"/>
    <x v="1"/>
    <n v="26"/>
    <x v="2"/>
    <x v="0"/>
    <s v="Buick"/>
    <x v="7"/>
    <x v="0"/>
  </r>
  <r>
    <n v="58570"/>
    <x v="1"/>
    <n v="41"/>
    <x v="0"/>
    <x v="3"/>
    <s v="Toyota"/>
    <x v="1"/>
    <x v="0"/>
  </r>
  <r>
    <n v="136082"/>
    <x v="0"/>
    <n v="80"/>
    <x v="1"/>
    <x v="0"/>
    <s v="Honda"/>
    <x v="6"/>
    <x v="1"/>
  </r>
  <r>
    <n v="63836"/>
    <x v="1"/>
    <n v="54"/>
    <x v="1"/>
    <x v="3"/>
    <s v="Chrysler"/>
    <x v="2"/>
    <x v="1"/>
  </r>
  <r>
    <n v="23304"/>
    <x v="2"/>
    <n v="66"/>
    <x v="1"/>
    <x v="0"/>
    <s v="Ram"/>
    <x v="4"/>
    <x v="0"/>
  </r>
  <r>
    <n v="26716"/>
    <x v="2"/>
    <n v="65"/>
    <x v="1"/>
    <x v="3"/>
    <s v="Honda"/>
    <x v="0"/>
    <x v="0"/>
  </r>
  <r>
    <n v="132145"/>
    <x v="0"/>
    <n v="48"/>
    <x v="1"/>
    <x v="1"/>
    <s v="Chrysler"/>
    <x v="0"/>
    <x v="1"/>
  </r>
  <r>
    <n v="50169"/>
    <x v="1"/>
    <n v="44"/>
    <x v="0"/>
    <x v="1"/>
    <s v="Mercedes Benz"/>
    <x v="3"/>
    <x v="1"/>
  </r>
  <r>
    <n v="121744"/>
    <x v="0"/>
    <n v="51"/>
    <x v="1"/>
    <x v="0"/>
    <s v="Chevrolet"/>
    <x v="1"/>
    <x v="0"/>
  </r>
  <r>
    <n v="93244"/>
    <x v="1"/>
    <n v="75"/>
    <x v="1"/>
    <x v="0"/>
    <s v="Kia"/>
    <x v="8"/>
    <x v="1"/>
  </r>
  <r>
    <n v="74710"/>
    <x v="1"/>
    <n v="35"/>
    <x v="0"/>
    <x v="0"/>
    <s v="Nissan"/>
    <x v="7"/>
    <x v="0"/>
  </r>
  <r>
    <n v="114644"/>
    <x v="0"/>
    <n v="80"/>
    <x v="1"/>
    <x v="0"/>
    <s v="Lincoln"/>
    <x v="8"/>
    <x v="1"/>
  </r>
  <r>
    <n v="51239"/>
    <x v="1"/>
    <n v="60"/>
    <x v="1"/>
    <x v="2"/>
    <s v="Other"/>
    <x v="0"/>
    <x v="1"/>
  </r>
  <r>
    <n v="91813"/>
    <x v="1"/>
    <n v="66"/>
    <x v="1"/>
    <x v="0"/>
    <s v="Cadillac"/>
    <x v="3"/>
    <x v="1"/>
  </r>
  <r>
    <n v="123877"/>
    <x v="0"/>
    <n v="22"/>
    <x v="2"/>
    <x v="3"/>
    <s v="BMW"/>
    <x v="3"/>
    <x v="1"/>
  </r>
  <r>
    <n v="105315"/>
    <x v="0"/>
    <n v="54"/>
    <x v="1"/>
    <x v="0"/>
    <s v="Dodge"/>
    <x v="4"/>
    <x v="0"/>
  </r>
  <r>
    <n v="140159"/>
    <x v="0"/>
    <n v="32"/>
    <x v="0"/>
    <x v="0"/>
    <s v="Toyota"/>
    <x v="0"/>
    <x v="1"/>
  </r>
  <r>
    <n v="61416"/>
    <x v="1"/>
    <n v="63"/>
    <x v="1"/>
    <x v="0"/>
    <s v="Buick"/>
    <x v="8"/>
    <x v="0"/>
  </r>
  <r>
    <n v="62247"/>
    <x v="1"/>
    <n v="57"/>
    <x v="1"/>
    <x v="0"/>
    <s v="Buick"/>
    <x v="2"/>
    <x v="1"/>
  </r>
  <r>
    <n v="98075"/>
    <x v="1"/>
    <n v="57"/>
    <x v="1"/>
    <x v="1"/>
    <s v="Lincoln"/>
    <x v="8"/>
    <x v="0"/>
  </r>
  <r>
    <n v="27340"/>
    <x v="2"/>
    <n v="52"/>
    <x v="1"/>
    <x v="0"/>
    <s v="Ford"/>
    <x v="5"/>
    <x v="1"/>
  </r>
  <r>
    <n v="129339"/>
    <x v="0"/>
    <n v="41"/>
    <x v="0"/>
    <x v="2"/>
    <s v="Ram"/>
    <x v="0"/>
    <x v="0"/>
  </r>
  <r>
    <n v="84427"/>
    <x v="1"/>
    <n v="25"/>
    <x v="2"/>
    <x v="0"/>
    <s v="BMW"/>
    <x v="5"/>
    <x v="0"/>
  </r>
  <r>
    <n v="140984"/>
    <x v="0"/>
    <n v="50"/>
    <x v="1"/>
    <x v="0"/>
    <s v="Kia"/>
    <x v="7"/>
    <x v="1"/>
  </r>
  <r>
    <n v="103538"/>
    <x v="0"/>
    <n v="53"/>
    <x v="1"/>
    <x v="3"/>
    <s v="Ford"/>
    <x v="8"/>
    <x v="0"/>
  </r>
  <r>
    <n v="117245"/>
    <x v="0"/>
    <n v="49"/>
    <x v="1"/>
    <x v="2"/>
    <s v="Toyota"/>
    <x v="8"/>
    <x v="0"/>
  </r>
  <r>
    <n v="74773"/>
    <x v="1"/>
    <n v="44"/>
    <x v="0"/>
    <x v="3"/>
    <s v="Ford"/>
    <x v="5"/>
    <x v="0"/>
  </r>
  <r>
    <n v="54226"/>
    <x v="1"/>
    <n v="64"/>
    <x v="1"/>
    <x v="3"/>
    <s v="Honda"/>
    <x v="0"/>
    <x v="0"/>
  </r>
  <r>
    <n v="103848"/>
    <x v="0"/>
    <n v="25"/>
    <x v="2"/>
    <x v="2"/>
    <s v="Cadillac"/>
    <x v="2"/>
    <x v="1"/>
  </r>
  <r>
    <n v="67326"/>
    <x v="1"/>
    <n v="40"/>
    <x v="0"/>
    <x v="0"/>
    <s v="Ram"/>
    <x v="5"/>
    <x v="1"/>
  </r>
  <r>
    <n v="136554"/>
    <x v="0"/>
    <n v="41"/>
    <x v="0"/>
    <x v="0"/>
    <s v="Subaru"/>
    <x v="8"/>
    <x v="1"/>
  </r>
  <r>
    <n v="115372"/>
    <x v="0"/>
    <n v="47"/>
    <x v="1"/>
    <x v="3"/>
    <s v="Kia"/>
    <x v="5"/>
    <x v="0"/>
  </r>
  <r>
    <n v="23820"/>
    <x v="2"/>
    <n v="45"/>
    <x v="0"/>
    <x v="2"/>
    <s v="BMW"/>
    <x v="0"/>
    <x v="1"/>
  </r>
  <r>
    <n v="71069"/>
    <x v="1"/>
    <n v="44"/>
    <x v="0"/>
    <x v="0"/>
    <s v="Dodge"/>
    <x v="6"/>
    <x v="1"/>
  </r>
  <r>
    <n v="79027"/>
    <x v="1"/>
    <n v="39"/>
    <x v="0"/>
    <x v="2"/>
    <s v="Ram"/>
    <x v="8"/>
    <x v="0"/>
  </r>
  <r>
    <n v="87647"/>
    <x v="1"/>
    <n v="25"/>
    <x v="2"/>
    <x v="1"/>
    <s v="Lincoln"/>
    <x v="0"/>
    <x v="0"/>
  </r>
  <r>
    <n v="47320"/>
    <x v="1"/>
    <n v="77"/>
    <x v="1"/>
    <x v="2"/>
    <s v="Chevrolet"/>
    <x v="2"/>
    <x v="0"/>
  </r>
  <r>
    <n v="68009"/>
    <x v="1"/>
    <n v="68"/>
    <x v="1"/>
    <x v="3"/>
    <s v="Honda"/>
    <x v="2"/>
    <x v="0"/>
  </r>
  <r>
    <n v="41856"/>
    <x v="1"/>
    <n v="63"/>
    <x v="1"/>
    <x v="0"/>
    <s v="Hyundai"/>
    <x v="0"/>
    <x v="0"/>
  </r>
  <r>
    <n v="67866"/>
    <x v="1"/>
    <n v="56"/>
    <x v="1"/>
    <x v="0"/>
    <s v="Ford"/>
    <x v="2"/>
    <x v="1"/>
  </r>
  <r>
    <n v="135733"/>
    <x v="0"/>
    <n v="20"/>
    <x v="2"/>
    <x v="2"/>
    <s v="Dodge"/>
    <x v="0"/>
    <x v="1"/>
  </r>
  <r>
    <n v="147244"/>
    <x v="0"/>
    <n v="41"/>
    <x v="0"/>
    <x v="0"/>
    <s v="Chrysler"/>
    <x v="4"/>
    <x v="1"/>
  </r>
  <r>
    <n v="100125"/>
    <x v="0"/>
    <n v="20"/>
    <x v="2"/>
    <x v="2"/>
    <s v="Ram"/>
    <x v="8"/>
    <x v="1"/>
  </r>
  <r>
    <n v="73657"/>
    <x v="1"/>
    <n v="36"/>
    <x v="0"/>
    <x v="2"/>
    <s v="Ford"/>
    <x v="0"/>
    <x v="0"/>
  </r>
  <r>
    <n v="104466"/>
    <x v="0"/>
    <n v="25"/>
    <x v="2"/>
    <x v="2"/>
    <s v="Nissan"/>
    <x v="3"/>
    <x v="1"/>
  </r>
  <r>
    <n v="79790"/>
    <x v="1"/>
    <n v="23"/>
    <x v="2"/>
    <x v="0"/>
    <s v="Hyundai"/>
    <x v="8"/>
    <x v="0"/>
  </r>
  <r>
    <n v="142036"/>
    <x v="0"/>
    <n v="54"/>
    <x v="1"/>
    <x v="0"/>
    <s v="Jeep"/>
    <x v="8"/>
    <x v="1"/>
  </r>
  <r>
    <n v="20000"/>
    <x v="2"/>
    <n v="66"/>
    <x v="1"/>
    <x v="1"/>
    <s v="Jeep"/>
    <x v="4"/>
    <x v="1"/>
  </r>
  <r>
    <n v="35277"/>
    <x v="2"/>
    <n v="45"/>
    <x v="0"/>
    <x v="0"/>
    <s v="Honda"/>
    <x v="0"/>
    <x v="1"/>
  </r>
  <r>
    <n v="105582"/>
    <x v="0"/>
    <n v="44"/>
    <x v="0"/>
    <x v="0"/>
    <s v="Mazda"/>
    <x v="2"/>
    <x v="0"/>
  </r>
  <r>
    <n v="69061"/>
    <x v="1"/>
    <n v="45"/>
    <x v="0"/>
    <x v="3"/>
    <s v="Subaru"/>
    <x v="6"/>
    <x v="1"/>
  </r>
  <r>
    <n v="80541"/>
    <x v="1"/>
    <n v="50"/>
    <x v="1"/>
    <x v="3"/>
    <s v="Other"/>
    <x v="3"/>
    <x v="0"/>
  </r>
  <r>
    <n v="143729"/>
    <x v="0"/>
    <n v="43"/>
    <x v="0"/>
    <x v="2"/>
    <s v="Jeep"/>
    <x v="1"/>
    <x v="1"/>
  </r>
  <r>
    <n v="35402"/>
    <x v="2"/>
    <n v="56"/>
    <x v="1"/>
    <x v="0"/>
    <s v="Nissan"/>
    <x v="4"/>
    <x v="1"/>
  </r>
  <r>
    <n v="76859"/>
    <x v="1"/>
    <n v="40"/>
    <x v="0"/>
    <x v="0"/>
    <s v="Mitsubishi"/>
    <x v="2"/>
    <x v="0"/>
  </r>
  <r>
    <n v="39927"/>
    <x v="2"/>
    <n v="55"/>
    <x v="1"/>
    <x v="0"/>
    <s v="Hyundai"/>
    <x v="8"/>
    <x v="1"/>
  </r>
  <r>
    <n v="109823"/>
    <x v="0"/>
    <n v="24"/>
    <x v="2"/>
    <x v="0"/>
    <s v="Cadillac"/>
    <x v="5"/>
    <x v="1"/>
  </r>
  <r>
    <n v="86394"/>
    <x v="1"/>
    <n v="56"/>
    <x v="1"/>
    <x v="2"/>
    <s v="Ram"/>
    <x v="4"/>
    <x v="0"/>
  </r>
  <r>
    <n v="120158"/>
    <x v="0"/>
    <n v="30"/>
    <x v="2"/>
    <x v="0"/>
    <s v="Nissan"/>
    <x v="8"/>
    <x v="1"/>
  </r>
  <r>
    <n v="134965"/>
    <x v="0"/>
    <n v="20"/>
    <x v="2"/>
    <x v="0"/>
    <s v="Hyundai"/>
    <x v="4"/>
    <x v="1"/>
  </r>
  <r>
    <n v="86233"/>
    <x v="1"/>
    <n v="77"/>
    <x v="1"/>
    <x v="0"/>
    <s v="Lincoln"/>
    <x v="7"/>
    <x v="1"/>
  </r>
  <r>
    <n v="25310"/>
    <x v="2"/>
    <n v="80"/>
    <x v="1"/>
    <x v="1"/>
    <s v="Hyundai"/>
    <x v="0"/>
    <x v="1"/>
  </r>
  <r>
    <n v="97231"/>
    <x v="1"/>
    <n v="30"/>
    <x v="2"/>
    <x v="1"/>
    <s v="BMW"/>
    <x v="2"/>
    <x v="0"/>
  </r>
  <r>
    <n v="62863"/>
    <x v="1"/>
    <n v="36"/>
    <x v="0"/>
    <x v="3"/>
    <s v="Jeep"/>
    <x v="2"/>
    <x v="0"/>
  </r>
  <r>
    <n v="68867"/>
    <x v="1"/>
    <n v="27"/>
    <x v="2"/>
    <x v="2"/>
    <s v="Ford"/>
    <x v="4"/>
    <x v="0"/>
  </r>
  <r>
    <n v="76887"/>
    <x v="1"/>
    <n v="43"/>
    <x v="0"/>
    <x v="0"/>
    <s v="Honda"/>
    <x v="6"/>
    <x v="0"/>
  </r>
  <r>
    <n v="120010"/>
    <x v="0"/>
    <n v="40"/>
    <x v="0"/>
    <x v="0"/>
    <s v="Chevrolet"/>
    <x v="4"/>
    <x v="1"/>
  </r>
  <r>
    <n v="46549"/>
    <x v="1"/>
    <n v="58"/>
    <x v="1"/>
    <x v="0"/>
    <s v="Mazda"/>
    <x v="2"/>
    <x v="0"/>
  </r>
  <r>
    <n v="30822"/>
    <x v="2"/>
    <n v="58"/>
    <x v="1"/>
    <x v="3"/>
    <s v="Mercedes Benz"/>
    <x v="2"/>
    <x v="1"/>
  </r>
  <r>
    <n v="56405"/>
    <x v="1"/>
    <n v="80"/>
    <x v="1"/>
    <x v="3"/>
    <s v="BMW"/>
    <x v="4"/>
    <x v="0"/>
  </r>
  <r>
    <n v="35131"/>
    <x v="2"/>
    <n v="39"/>
    <x v="0"/>
    <x v="2"/>
    <s v="Toyota"/>
    <x v="2"/>
    <x v="1"/>
  </r>
  <r>
    <n v="53571"/>
    <x v="1"/>
    <n v="40"/>
    <x v="0"/>
    <x v="3"/>
    <s v="Other"/>
    <x v="4"/>
    <x v="1"/>
  </r>
  <r>
    <n v="141525"/>
    <x v="0"/>
    <n v="38"/>
    <x v="0"/>
    <x v="0"/>
    <s v="Chevrolet"/>
    <x v="1"/>
    <x v="1"/>
  </r>
  <r>
    <n v="76181"/>
    <x v="1"/>
    <n v="67"/>
    <x v="1"/>
    <x v="1"/>
    <s v="Subaru"/>
    <x v="3"/>
    <x v="1"/>
  </r>
  <r>
    <n v="137034"/>
    <x v="0"/>
    <n v="71"/>
    <x v="1"/>
    <x v="0"/>
    <s v="Chevrolet"/>
    <x v="2"/>
    <x v="1"/>
  </r>
  <r>
    <n v="65818"/>
    <x v="1"/>
    <n v="54"/>
    <x v="1"/>
    <x v="3"/>
    <s v="Chevrolet"/>
    <x v="3"/>
    <x v="1"/>
  </r>
  <r>
    <n v="128369"/>
    <x v="0"/>
    <n v="60"/>
    <x v="1"/>
    <x v="3"/>
    <s v="Ram"/>
    <x v="0"/>
    <x v="1"/>
  </r>
  <r>
    <n v="143935"/>
    <x v="0"/>
    <n v="27"/>
    <x v="2"/>
    <x v="1"/>
    <s v="Dodge"/>
    <x v="3"/>
    <x v="1"/>
  </r>
  <r>
    <n v="45058"/>
    <x v="1"/>
    <n v="41"/>
    <x v="0"/>
    <x v="0"/>
    <s v="Mitsubishi"/>
    <x v="0"/>
    <x v="1"/>
  </r>
  <r>
    <n v="36554"/>
    <x v="2"/>
    <n v="52"/>
    <x v="1"/>
    <x v="0"/>
    <s v="Mitsubishi"/>
    <x v="0"/>
    <x v="1"/>
  </r>
  <r>
    <n v="144367"/>
    <x v="0"/>
    <n v="59"/>
    <x v="1"/>
    <x v="3"/>
    <s v="Honda"/>
    <x v="7"/>
    <x v="1"/>
  </r>
  <r>
    <n v="37872"/>
    <x v="2"/>
    <n v="47"/>
    <x v="1"/>
    <x v="0"/>
    <s v="Buick"/>
    <x v="0"/>
    <x v="1"/>
  </r>
  <r>
    <n v="52551"/>
    <x v="1"/>
    <n v="38"/>
    <x v="0"/>
    <x v="0"/>
    <s v="Chrysler"/>
    <x v="2"/>
    <x v="0"/>
  </r>
  <r>
    <n v="76092"/>
    <x v="1"/>
    <n v="56"/>
    <x v="1"/>
    <x v="3"/>
    <s v="Toyota"/>
    <x v="5"/>
    <x v="0"/>
  </r>
  <r>
    <n v="116247"/>
    <x v="0"/>
    <n v="78"/>
    <x v="1"/>
    <x v="0"/>
    <s v="Mazda"/>
    <x v="4"/>
    <x v="1"/>
  </r>
  <r>
    <n v="20000"/>
    <x v="2"/>
    <n v="59"/>
    <x v="1"/>
    <x v="0"/>
    <s v="Other"/>
    <x v="4"/>
    <x v="1"/>
  </r>
  <r>
    <n v="142076"/>
    <x v="0"/>
    <n v="41"/>
    <x v="0"/>
    <x v="2"/>
    <s v="Jeep"/>
    <x v="4"/>
    <x v="1"/>
  </r>
  <r>
    <n v="71699"/>
    <x v="1"/>
    <n v="74"/>
    <x v="1"/>
    <x v="2"/>
    <s v="Mitsubishi"/>
    <x v="2"/>
    <x v="0"/>
  </r>
  <r>
    <n v="20000"/>
    <x v="2"/>
    <n v="61"/>
    <x v="1"/>
    <x v="2"/>
    <s v="Mazda"/>
    <x v="1"/>
    <x v="1"/>
  </r>
  <r>
    <n v="36124"/>
    <x v="2"/>
    <n v="42"/>
    <x v="0"/>
    <x v="2"/>
    <s v="Buick"/>
    <x v="3"/>
    <x v="1"/>
  </r>
  <r>
    <n v="118836"/>
    <x v="0"/>
    <n v="67"/>
    <x v="1"/>
    <x v="3"/>
    <s v="Nissan"/>
    <x v="6"/>
    <x v="1"/>
  </r>
  <r>
    <n v="54396"/>
    <x v="1"/>
    <n v="74"/>
    <x v="1"/>
    <x v="1"/>
    <s v="Buick"/>
    <x v="1"/>
    <x v="0"/>
  </r>
  <r>
    <n v="77123"/>
    <x v="1"/>
    <n v="40"/>
    <x v="0"/>
    <x v="2"/>
    <s v="Honda"/>
    <x v="0"/>
    <x v="1"/>
  </r>
  <r>
    <n v="113877"/>
    <x v="0"/>
    <n v="48"/>
    <x v="1"/>
    <x v="1"/>
    <s v="Ram"/>
    <x v="7"/>
    <x v="0"/>
  </r>
  <r>
    <n v="136301"/>
    <x v="0"/>
    <n v="32"/>
    <x v="0"/>
    <x v="3"/>
    <s v="Cadillac"/>
    <x v="2"/>
    <x v="1"/>
  </r>
  <r>
    <n v="30340"/>
    <x v="2"/>
    <n v="31"/>
    <x v="0"/>
    <x v="2"/>
    <s v="Jeep"/>
    <x v="0"/>
    <x v="1"/>
  </r>
  <r>
    <n v="50053"/>
    <x v="1"/>
    <n v="78"/>
    <x v="1"/>
    <x v="0"/>
    <s v="BMW"/>
    <x v="4"/>
    <x v="0"/>
  </r>
  <r>
    <n v="109718"/>
    <x v="0"/>
    <n v="80"/>
    <x v="1"/>
    <x v="2"/>
    <s v="Ram"/>
    <x v="7"/>
    <x v="1"/>
  </r>
  <r>
    <n v="32115"/>
    <x v="2"/>
    <n v="56"/>
    <x v="1"/>
    <x v="0"/>
    <s v="Lincoln"/>
    <x v="7"/>
    <x v="1"/>
  </r>
  <r>
    <n v="86725"/>
    <x v="1"/>
    <n v="62"/>
    <x v="1"/>
    <x v="1"/>
    <s v="Dodge"/>
    <x v="4"/>
    <x v="1"/>
  </r>
  <r>
    <n v="66030"/>
    <x v="1"/>
    <n v="76"/>
    <x v="1"/>
    <x v="2"/>
    <s v="Cadillac"/>
    <x v="1"/>
    <x v="0"/>
  </r>
  <r>
    <n v="100068"/>
    <x v="0"/>
    <n v="20"/>
    <x v="2"/>
    <x v="0"/>
    <s v="Honda"/>
    <x v="2"/>
    <x v="0"/>
  </r>
  <r>
    <n v="95869"/>
    <x v="1"/>
    <n v="48"/>
    <x v="1"/>
    <x v="0"/>
    <s v="Honda"/>
    <x v="8"/>
    <x v="0"/>
  </r>
  <r>
    <n v="42887"/>
    <x v="1"/>
    <n v="55"/>
    <x v="1"/>
    <x v="2"/>
    <s v="Ram"/>
    <x v="7"/>
    <x v="1"/>
  </r>
  <r>
    <n v="54224"/>
    <x v="1"/>
    <n v="32"/>
    <x v="0"/>
    <x v="0"/>
    <s v="Toyota"/>
    <x v="3"/>
    <x v="0"/>
  </r>
  <r>
    <n v="20000"/>
    <x v="2"/>
    <n v="39"/>
    <x v="0"/>
    <x v="1"/>
    <s v="Buick"/>
    <x v="5"/>
    <x v="1"/>
  </r>
  <r>
    <n v="87182"/>
    <x v="1"/>
    <n v="47"/>
    <x v="1"/>
    <x v="3"/>
    <s v="Subaru"/>
    <x v="4"/>
    <x v="0"/>
  </r>
  <r>
    <n v="130201"/>
    <x v="0"/>
    <n v="34"/>
    <x v="0"/>
    <x v="1"/>
    <s v="Mitsubishi"/>
    <x v="7"/>
    <x v="1"/>
  </r>
  <r>
    <n v="149994"/>
    <x v="0"/>
    <n v="26"/>
    <x v="2"/>
    <x v="3"/>
    <s v="BMW"/>
    <x v="0"/>
    <x v="1"/>
  </r>
  <r>
    <n v="53208"/>
    <x v="1"/>
    <n v="29"/>
    <x v="2"/>
    <x v="0"/>
    <s v="Mazda"/>
    <x v="7"/>
    <x v="0"/>
  </r>
  <r>
    <n v="93819"/>
    <x v="1"/>
    <n v="60"/>
    <x v="1"/>
    <x v="3"/>
    <s v="Toyota"/>
    <x v="6"/>
    <x v="0"/>
  </r>
  <r>
    <n v="59317"/>
    <x v="1"/>
    <n v="54"/>
    <x v="1"/>
    <x v="2"/>
    <s v="Jeep"/>
    <x v="7"/>
    <x v="1"/>
  </r>
  <r>
    <n v="85090"/>
    <x v="1"/>
    <n v="72"/>
    <x v="1"/>
    <x v="0"/>
    <s v="Honda"/>
    <x v="3"/>
    <x v="1"/>
  </r>
  <r>
    <n v="35337"/>
    <x v="2"/>
    <n v="32"/>
    <x v="0"/>
    <x v="0"/>
    <s v="Chrysler"/>
    <x v="5"/>
    <x v="1"/>
  </r>
  <r>
    <n v="108463"/>
    <x v="0"/>
    <n v="45"/>
    <x v="0"/>
    <x v="3"/>
    <s v="Dodge"/>
    <x v="0"/>
    <x v="0"/>
  </r>
  <r>
    <n v="121132"/>
    <x v="0"/>
    <n v="71"/>
    <x v="1"/>
    <x v="0"/>
    <s v="Toyota"/>
    <x v="2"/>
    <x v="1"/>
  </r>
  <r>
    <n v="81197"/>
    <x v="1"/>
    <n v="65"/>
    <x v="1"/>
    <x v="3"/>
    <s v="Subaru"/>
    <x v="1"/>
    <x v="1"/>
  </r>
  <r>
    <n v="67876"/>
    <x v="1"/>
    <n v="38"/>
    <x v="0"/>
    <x v="1"/>
    <s v="Mitsubishi"/>
    <x v="8"/>
    <x v="1"/>
  </r>
  <r>
    <n v="27627"/>
    <x v="2"/>
    <n v="59"/>
    <x v="1"/>
    <x v="0"/>
    <s v="Subaru"/>
    <x v="2"/>
    <x v="1"/>
  </r>
  <r>
    <n v="136758"/>
    <x v="0"/>
    <n v="52"/>
    <x v="1"/>
    <x v="0"/>
    <s v="Jeep"/>
    <x v="5"/>
    <x v="1"/>
  </r>
  <r>
    <n v="54566"/>
    <x v="1"/>
    <n v="69"/>
    <x v="1"/>
    <x v="1"/>
    <s v="Hyundai"/>
    <x v="3"/>
    <x v="0"/>
  </r>
  <r>
    <n v="91717"/>
    <x v="1"/>
    <n v="68"/>
    <x v="1"/>
    <x v="1"/>
    <s v="Ram"/>
    <x v="7"/>
    <x v="1"/>
  </r>
  <r>
    <n v="20000"/>
    <x v="2"/>
    <n v="26"/>
    <x v="2"/>
    <x v="1"/>
    <s v="Honda"/>
    <x v="6"/>
    <x v="1"/>
  </r>
  <r>
    <n v="122045"/>
    <x v="0"/>
    <n v="21"/>
    <x v="2"/>
    <x v="1"/>
    <s v="Subaru"/>
    <x v="7"/>
    <x v="1"/>
  </r>
  <r>
    <n v="133901"/>
    <x v="0"/>
    <n v="60"/>
    <x v="1"/>
    <x v="3"/>
    <s v="Other"/>
    <x v="4"/>
    <x v="1"/>
  </r>
  <r>
    <n v="57020"/>
    <x v="1"/>
    <n v="28"/>
    <x v="2"/>
    <x v="2"/>
    <s v="Mitsubishi"/>
    <x v="4"/>
    <x v="0"/>
  </r>
  <r>
    <n v="87317"/>
    <x v="1"/>
    <n v="36"/>
    <x v="0"/>
    <x v="0"/>
    <s v="Honda"/>
    <x v="0"/>
    <x v="0"/>
  </r>
  <r>
    <n v="137191"/>
    <x v="0"/>
    <n v="51"/>
    <x v="1"/>
    <x v="3"/>
    <s v="Dodge"/>
    <x v="2"/>
    <x v="1"/>
  </r>
  <r>
    <n v="144013"/>
    <x v="0"/>
    <n v="55"/>
    <x v="1"/>
    <x v="0"/>
    <s v="Hyundai"/>
    <x v="8"/>
    <x v="1"/>
  </r>
  <r>
    <n v="148749"/>
    <x v="0"/>
    <n v="42"/>
    <x v="0"/>
    <x v="0"/>
    <s v="Hyundai"/>
    <x v="3"/>
    <x v="1"/>
  </r>
  <r>
    <n v="37299"/>
    <x v="2"/>
    <n v="48"/>
    <x v="1"/>
    <x v="1"/>
    <s v="BMW"/>
    <x v="4"/>
    <x v="1"/>
  </r>
  <r>
    <n v="131879"/>
    <x v="0"/>
    <n v="67"/>
    <x v="1"/>
    <x v="0"/>
    <s v="Chevrolet"/>
    <x v="6"/>
    <x v="1"/>
  </r>
  <r>
    <n v="133005"/>
    <x v="0"/>
    <n v="50"/>
    <x v="1"/>
    <x v="0"/>
    <s v="Mitsubishi"/>
    <x v="3"/>
    <x v="1"/>
  </r>
  <r>
    <n v="48491"/>
    <x v="1"/>
    <n v="35"/>
    <x v="0"/>
    <x v="0"/>
    <s v="Buick"/>
    <x v="2"/>
    <x v="1"/>
  </r>
  <r>
    <n v="128146"/>
    <x v="0"/>
    <n v="41"/>
    <x v="0"/>
    <x v="1"/>
    <s v="Hyundai"/>
    <x v="3"/>
    <x v="1"/>
  </r>
  <r>
    <n v="80023"/>
    <x v="1"/>
    <n v="31"/>
    <x v="0"/>
    <x v="0"/>
    <s v="Cadillac"/>
    <x v="3"/>
    <x v="0"/>
  </r>
  <r>
    <n v="96214"/>
    <x v="1"/>
    <n v="33"/>
    <x v="0"/>
    <x v="1"/>
    <s v="Nissan"/>
    <x v="4"/>
    <x v="1"/>
  </r>
  <r>
    <n v="113314"/>
    <x v="0"/>
    <n v="50"/>
    <x v="1"/>
    <x v="1"/>
    <s v="Dodge"/>
    <x v="8"/>
    <x v="0"/>
  </r>
  <r>
    <n v="27953"/>
    <x v="2"/>
    <n v="39"/>
    <x v="0"/>
    <x v="0"/>
    <s v="Dodge"/>
    <x v="4"/>
    <x v="1"/>
  </r>
  <r>
    <n v="49985"/>
    <x v="1"/>
    <n v="44"/>
    <x v="0"/>
    <x v="1"/>
    <s v="Mitsubishi"/>
    <x v="1"/>
    <x v="1"/>
  </r>
  <r>
    <n v="84589"/>
    <x v="1"/>
    <n v="27"/>
    <x v="2"/>
    <x v="1"/>
    <s v="Nissan"/>
    <x v="5"/>
    <x v="0"/>
  </r>
  <r>
    <n v="50118"/>
    <x v="1"/>
    <n v="47"/>
    <x v="1"/>
    <x v="0"/>
    <s v="Dodge"/>
    <x v="5"/>
    <x v="1"/>
  </r>
  <r>
    <n v="145572"/>
    <x v="0"/>
    <n v="36"/>
    <x v="0"/>
    <x v="0"/>
    <s v="Chrysler"/>
    <x v="6"/>
    <x v="1"/>
  </r>
  <r>
    <n v="72209"/>
    <x v="1"/>
    <n v="69"/>
    <x v="1"/>
    <x v="3"/>
    <s v="Jeep"/>
    <x v="2"/>
    <x v="0"/>
  </r>
  <r>
    <n v="51503"/>
    <x v="1"/>
    <n v="70"/>
    <x v="1"/>
    <x v="2"/>
    <s v="Chevrolet"/>
    <x v="7"/>
    <x v="0"/>
  </r>
  <r>
    <n v="59800"/>
    <x v="1"/>
    <n v="52"/>
    <x v="1"/>
    <x v="1"/>
    <s v="Ford"/>
    <x v="6"/>
    <x v="1"/>
  </r>
  <r>
    <n v="97040"/>
    <x v="1"/>
    <n v="54"/>
    <x v="1"/>
    <x v="0"/>
    <s v="Ram"/>
    <x v="1"/>
    <x v="0"/>
  </r>
  <r>
    <n v="130549"/>
    <x v="0"/>
    <n v="28"/>
    <x v="2"/>
    <x v="2"/>
    <s v="Buick"/>
    <x v="3"/>
    <x v="1"/>
  </r>
  <r>
    <n v="96445"/>
    <x v="1"/>
    <n v="35"/>
    <x v="0"/>
    <x v="2"/>
    <s v="Subaru"/>
    <x v="8"/>
    <x v="1"/>
  </r>
  <r>
    <n v="22803"/>
    <x v="2"/>
    <n v="69"/>
    <x v="1"/>
    <x v="3"/>
    <s v="Lincoln"/>
    <x v="8"/>
    <x v="0"/>
  </r>
  <r>
    <n v="36248"/>
    <x v="2"/>
    <n v="34"/>
    <x v="0"/>
    <x v="2"/>
    <s v="Mazda"/>
    <x v="2"/>
    <x v="1"/>
  </r>
  <r>
    <n v="32116"/>
    <x v="2"/>
    <n v="35"/>
    <x v="0"/>
    <x v="0"/>
    <s v="Mercedes Benz"/>
    <x v="2"/>
    <x v="1"/>
  </r>
  <r>
    <n v="38954"/>
    <x v="2"/>
    <n v="22"/>
    <x v="2"/>
    <x v="2"/>
    <s v="Dodge"/>
    <x v="8"/>
    <x v="1"/>
  </r>
  <r>
    <n v="80559"/>
    <x v="1"/>
    <n v="36"/>
    <x v="0"/>
    <x v="3"/>
    <s v="Kia"/>
    <x v="6"/>
    <x v="0"/>
  </r>
  <r>
    <n v="104609"/>
    <x v="0"/>
    <n v="68"/>
    <x v="1"/>
    <x v="2"/>
    <s v="Honda"/>
    <x v="1"/>
    <x v="1"/>
  </r>
  <r>
    <n v="97945"/>
    <x v="1"/>
    <n v="26"/>
    <x v="2"/>
    <x v="2"/>
    <s v="Subaru"/>
    <x v="4"/>
    <x v="0"/>
  </r>
  <r>
    <n v="55178"/>
    <x v="1"/>
    <n v="63"/>
    <x v="1"/>
    <x v="1"/>
    <s v="Kia"/>
    <x v="1"/>
    <x v="0"/>
  </r>
  <r>
    <n v="61245"/>
    <x v="1"/>
    <n v="55"/>
    <x v="1"/>
    <x v="2"/>
    <s v="Nissan"/>
    <x v="5"/>
    <x v="1"/>
  </r>
  <r>
    <n v="37176"/>
    <x v="2"/>
    <n v="46"/>
    <x v="1"/>
    <x v="1"/>
    <s v="Buick"/>
    <x v="4"/>
    <x v="1"/>
  </r>
  <r>
    <n v="115940"/>
    <x v="0"/>
    <n v="77"/>
    <x v="1"/>
    <x v="1"/>
    <s v="Nissan"/>
    <x v="6"/>
    <x v="1"/>
  </r>
  <r>
    <n v="59290"/>
    <x v="1"/>
    <n v="76"/>
    <x v="1"/>
    <x v="0"/>
    <s v="Mercedes Benz"/>
    <x v="6"/>
    <x v="0"/>
  </r>
  <r>
    <n v="132649"/>
    <x v="0"/>
    <n v="34"/>
    <x v="0"/>
    <x v="3"/>
    <s v="Toyota"/>
    <x v="5"/>
    <x v="1"/>
  </r>
  <r>
    <n v="92036"/>
    <x v="1"/>
    <n v="66"/>
    <x v="1"/>
    <x v="1"/>
    <s v="Mitsubishi"/>
    <x v="2"/>
    <x v="1"/>
  </r>
  <r>
    <n v="53008"/>
    <x v="1"/>
    <n v="73"/>
    <x v="1"/>
    <x v="3"/>
    <s v="Hyundai"/>
    <x v="1"/>
    <x v="0"/>
  </r>
  <r>
    <n v="53570"/>
    <x v="1"/>
    <n v="24"/>
    <x v="2"/>
    <x v="1"/>
    <s v="BMW"/>
    <x v="4"/>
    <x v="0"/>
  </r>
  <r>
    <n v="38901"/>
    <x v="2"/>
    <n v="63"/>
    <x v="1"/>
    <x v="3"/>
    <s v="Subaru"/>
    <x v="4"/>
    <x v="0"/>
  </r>
  <r>
    <n v="114925"/>
    <x v="0"/>
    <n v="31"/>
    <x v="0"/>
    <x v="0"/>
    <s v="Dodge"/>
    <x v="1"/>
    <x v="1"/>
  </r>
  <r>
    <n v="69974"/>
    <x v="1"/>
    <n v="56"/>
    <x v="1"/>
    <x v="3"/>
    <s v="Kia"/>
    <x v="1"/>
    <x v="1"/>
  </r>
  <r>
    <n v="122527"/>
    <x v="0"/>
    <n v="71"/>
    <x v="1"/>
    <x v="0"/>
    <s v="Chevrolet"/>
    <x v="7"/>
    <x v="1"/>
  </r>
  <r>
    <n v="21903"/>
    <x v="2"/>
    <n v="64"/>
    <x v="1"/>
    <x v="3"/>
    <s v="BMW"/>
    <x v="4"/>
    <x v="1"/>
  </r>
  <r>
    <n v="116889"/>
    <x v="0"/>
    <n v="50"/>
    <x v="1"/>
    <x v="3"/>
    <s v="Buick"/>
    <x v="3"/>
    <x v="0"/>
  </r>
  <r>
    <n v="116235"/>
    <x v="0"/>
    <n v="54"/>
    <x v="1"/>
    <x v="0"/>
    <s v="Subaru"/>
    <x v="3"/>
    <x v="0"/>
  </r>
  <r>
    <n v="77250"/>
    <x v="1"/>
    <n v="55"/>
    <x v="1"/>
    <x v="3"/>
    <s v="Mazda"/>
    <x v="3"/>
    <x v="0"/>
  </r>
  <r>
    <n v="144084"/>
    <x v="0"/>
    <n v="80"/>
    <x v="1"/>
    <x v="1"/>
    <s v="Lincoln"/>
    <x v="2"/>
    <x v="1"/>
  </r>
  <r>
    <n v="74288"/>
    <x v="1"/>
    <n v="52"/>
    <x v="1"/>
    <x v="1"/>
    <s v="Ford"/>
    <x v="7"/>
    <x v="0"/>
  </r>
  <r>
    <n v="136278"/>
    <x v="0"/>
    <n v="78"/>
    <x v="1"/>
    <x v="1"/>
    <s v="Other"/>
    <x v="7"/>
    <x v="1"/>
  </r>
  <r>
    <n v="84965"/>
    <x v="1"/>
    <n v="50"/>
    <x v="1"/>
    <x v="3"/>
    <s v="Buick"/>
    <x v="5"/>
    <x v="0"/>
  </r>
  <r>
    <n v="81219"/>
    <x v="1"/>
    <n v="53"/>
    <x v="1"/>
    <x v="0"/>
    <s v="Nissan"/>
    <x v="5"/>
    <x v="0"/>
  </r>
  <r>
    <n v="80893"/>
    <x v="1"/>
    <n v="58"/>
    <x v="1"/>
    <x v="0"/>
    <s v="Nissan"/>
    <x v="0"/>
    <x v="0"/>
  </r>
  <r>
    <n v="138114"/>
    <x v="0"/>
    <n v="25"/>
    <x v="2"/>
    <x v="1"/>
    <s v="Mercedes Benz"/>
    <x v="7"/>
    <x v="1"/>
  </r>
  <r>
    <n v="67411"/>
    <x v="1"/>
    <n v="75"/>
    <x v="1"/>
    <x v="1"/>
    <s v="Chrysler"/>
    <x v="0"/>
    <x v="0"/>
  </r>
  <r>
    <n v="133396"/>
    <x v="0"/>
    <n v="28"/>
    <x v="2"/>
    <x v="0"/>
    <s v="Chevrolet"/>
    <x v="5"/>
    <x v="1"/>
  </r>
  <r>
    <n v="93278"/>
    <x v="1"/>
    <n v="32"/>
    <x v="0"/>
    <x v="0"/>
    <s v="Kia"/>
    <x v="2"/>
    <x v="0"/>
  </r>
  <r>
    <n v="133643"/>
    <x v="0"/>
    <n v="41"/>
    <x v="0"/>
    <x v="3"/>
    <s v="Chrysler"/>
    <x v="1"/>
    <x v="1"/>
  </r>
  <r>
    <n v="30970"/>
    <x v="2"/>
    <n v="66"/>
    <x v="1"/>
    <x v="2"/>
    <s v="Subaru"/>
    <x v="8"/>
    <x v="0"/>
  </r>
  <r>
    <n v="53133"/>
    <x v="1"/>
    <n v="59"/>
    <x v="1"/>
    <x v="1"/>
    <s v="Mazda"/>
    <x v="2"/>
    <x v="0"/>
  </r>
  <r>
    <n v="106390"/>
    <x v="0"/>
    <n v="40"/>
    <x v="0"/>
    <x v="2"/>
    <s v="Chrysler"/>
    <x v="1"/>
    <x v="0"/>
  </r>
  <r>
    <n v="135262"/>
    <x v="0"/>
    <n v="29"/>
    <x v="2"/>
    <x v="3"/>
    <s v="Nissan"/>
    <x v="0"/>
    <x v="1"/>
  </r>
  <r>
    <n v="121132"/>
    <x v="0"/>
    <n v="22"/>
    <x v="2"/>
    <x v="0"/>
    <s v="Honda"/>
    <x v="7"/>
    <x v="1"/>
  </r>
  <r>
    <n v="112567"/>
    <x v="0"/>
    <n v="25"/>
    <x v="2"/>
    <x v="0"/>
    <s v="Mazda"/>
    <x v="2"/>
    <x v="1"/>
  </r>
  <r>
    <n v="125243"/>
    <x v="0"/>
    <n v="64"/>
    <x v="1"/>
    <x v="0"/>
    <s v="Mitsubishi"/>
    <x v="6"/>
    <x v="1"/>
  </r>
  <r>
    <n v="92858"/>
    <x v="1"/>
    <n v="59"/>
    <x v="1"/>
    <x v="2"/>
    <s v="Honda"/>
    <x v="6"/>
    <x v="1"/>
  </r>
  <r>
    <n v="112877"/>
    <x v="0"/>
    <n v="30"/>
    <x v="2"/>
    <x v="0"/>
    <s v="Toyota"/>
    <x v="8"/>
    <x v="1"/>
  </r>
  <r>
    <n v="149049"/>
    <x v="0"/>
    <n v="64"/>
    <x v="1"/>
    <x v="2"/>
    <s v="Buick"/>
    <x v="3"/>
    <x v="1"/>
  </r>
  <r>
    <n v="67194"/>
    <x v="1"/>
    <n v="66"/>
    <x v="1"/>
    <x v="2"/>
    <s v="Nissan"/>
    <x v="1"/>
    <x v="0"/>
  </r>
  <r>
    <n v="125383"/>
    <x v="0"/>
    <n v="68"/>
    <x v="1"/>
    <x v="2"/>
    <s v="Chrysler"/>
    <x v="4"/>
    <x v="1"/>
  </r>
  <r>
    <n v="34823"/>
    <x v="2"/>
    <n v="56"/>
    <x v="1"/>
    <x v="1"/>
    <s v="Ford"/>
    <x v="6"/>
    <x v="1"/>
  </r>
  <r>
    <n v="68827"/>
    <x v="1"/>
    <n v="51"/>
    <x v="1"/>
    <x v="1"/>
    <s v="Cadillac"/>
    <x v="7"/>
    <x v="1"/>
  </r>
  <r>
    <n v="95894"/>
    <x v="1"/>
    <n v="79"/>
    <x v="1"/>
    <x v="0"/>
    <s v="Subaru"/>
    <x v="2"/>
    <x v="1"/>
  </r>
  <r>
    <n v="141053"/>
    <x v="0"/>
    <n v="62"/>
    <x v="1"/>
    <x v="0"/>
    <s v="Toyota"/>
    <x v="2"/>
    <x v="1"/>
  </r>
  <r>
    <n v="140556"/>
    <x v="0"/>
    <n v="69"/>
    <x v="1"/>
    <x v="0"/>
    <s v="Mitsubishi"/>
    <x v="1"/>
    <x v="1"/>
  </r>
  <r>
    <n v="83039"/>
    <x v="1"/>
    <n v="34"/>
    <x v="0"/>
    <x v="3"/>
    <s v="Chevrolet"/>
    <x v="2"/>
    <x v="0"/>
  </r>
  <r>
    <n v="58716"/>
    <x v="1"/>
    <n v="39"/>
    <x v="0"/>
    <x v="0"/>
    <s v="Mazda"/>
    <x v="3"/>
    <x v="0"/>
  </r>
  <r>
    <n v="63328"/>
    <x v="1"/>
    <n v="53"/>
    <x v="1"/>
    <x v="0"/>
    <s v="Subaru"/>
    <x v="0"/>
    <x v="1"/>
  </r>
  <r>
    <n v="126065"/>
    <x v="0"/>
    <n v="48"/>
    <x v="1"/>
    <x v="2"/>
    <s v="Jeep"/>
    <x v="2"/>
    <x v="0"/>
  </r>
  <r>
    <n v="102129"/>
    <x v="0"/>
    <n v="59"/>
    <x v="1"/>
    <x v="0"/>
    <s v="Mazda"/>
    <x v="5"/>
    <x v="0"/>
  </r>
  <r>
    <n v="145474"/>
    <x v="0"/>
    <n v="29"/>
    <x v="2"/>
    <x v="0"/>
    <s v="Hyundai"/>
    <x v="7"/>
    <x v="1"/>
  </r>
  <r>
    <n v="72347"/>
    <x v="1"/>
    <n v="72"/>
    <x v="1"/>
    <x v="1"/>
    <s v="Mercedes Benz"/>
    <x v="0"/>
    <x v="0"/>
  </r>
  <r>
    <n v="20000"/>
    <x v="2"/>
    <n v="77"/>
    <x v="1"/>
    <x v="3"/>
    <s v="Mercedes Benz"/>
    <x v="7"/>
    <x v="1"/>
  </r>
  <r>
    <n v="20219"/>
    <x v="2"/>
    <n v="67"/>
    <x v="1"/>
    <x v="3"/>
    <s v="Hyundai"/>
    <x v="1"/>
    <x v="1"/>
  </r>
  <r>
    <n v="82466"/>
    <x v="1"/>
    <n v="20"/>
    <x v="2"/>
    <x v="1"/>
    <s v="BMW"/>
    <x v="7"/>
    <x v="0"/>
  </r>
  <r>
    <n v="108868"/>
    <x v="0"/>
    <n v="31"/>
    <x v="0"/>
    <x v="3"/>
    <s v="Ram"/>
    <x v="3"/>
    <x v="1"/>
  </r>
  <r>
    <n v="22395"/>
    <x v="2"/>
    <n v="41"/>
    <x v="0"/>
    <x v="3"/>
    <s v="Jeep"/>
    <x v="6"/>
    <x v="1"/>
  </r>
  <r>
    <n v="70414"/>
    <x v="1"/>
    <n v="41"/>
    <x v="0"/>
    <x v="0"/>
    <s v="Mazda"/>
    <x v="7"/>
    <x v="1"/>
  </r>
  <r>
    <n v="75079"/>
    <x v="1"/>
    <n v="62"/>
    <x v="1"/>
    <x v="1"/>
    <s v="BMW"/>
    <x v="5"/>
    <x v="1"/>
  </r>
  <r>
    <n v="92258"/>
    <x v="1"/>
    <n v="69"/>
    <x v="1"/>
    <x v="2"/>
    <s v="Chrysler"/>
    <x v="5"/>
    <x v="1"/>
  </r>
  <r>
    <n v="114270"/>
    <x v="0"/>
    <n v="20"/>
    <x v="2"/>
    <x v="0"/>
    <s v="Jeep"/>
    <x v="7"/>
    <x v="1"/>
  </r>
  <r>
    <n v="50625"/>
    <x v="1"/>
    <n v="77"/>
    <x v="1"/>
    <x v="0"/>
    <s v="Jeep"/>
    <x v="5"/>
    <x v="0"/>
  </r>
  <r>
    <n v="134750"/>
    <x v="0"/>
    <n v="26"/>
    <x v="2"/>
    <x v="3"/>
    <s v="Buick"/>
    <x v="1"/>
    <x v="1"/>
  </r>
  <r>
    <n v="132906"/>
    <x v="0"/>
    <n v="25"/>
    <x v="2"/>
    <x v="0"/>
    <s v="Cadillac"/>
    <x v="8"/>
    <x v="1"/>
  </r>
  <r>
    <n v="20000"/>
    <x v="2"/>
    <n v="71"/>
    <x v="1"/>
    <x v="0"/>
    <s v="Toyota"/>
    <x v="8"/>
    <x v="1"/>
  </r>
  <r>
    <n v="117449"/>
    <x v="0"/>
    <n v="20"/>
    <x v="2"/>
    <x v="2"/>
    <s v="BMW"/>
    <x v="7"/>
    <x v="1"/>
  </r>
  <r>
    <n v="38349"/>
    <x v="2"/>
    <n v="56"/>
    <x v="1"/>
    <x v="0"/>
    <s v="Buick"/>
    <x v="6"/>
    <x v="1"/>
  </r>
  <r>
    <n v="67549"/>
    <x v="1"/>
    <n v="62"/>
    <x v="1"/>
    <x v="0"/>
    <s v="Mercedes Benz"/>
    <x v="3"/>
    <x v="0"/>
  </r>
  <r>
    <n v="62090"/>
    <x v="1"/>
    <n v="47"/>
    <x v="1"/>
    <x v="0"/>
    <s v="Mitsubishi"/>
    <x v="8"/>
    <x v="1"/>
  </r>
  <r>
    <n v="108254"/>
    <x v="0"/>
    <n v="37"/>
    <x v="0"/>
    <x v="0"/>
    <s v="Dodge"/>
    <x v="8"/>
    <x v="1"/>
  </r>
  <r>
    <n v="150000"/>
    <x v="0"/>
    <n v="25"/>
    <x v="2"/>
    <x v="1"/>
    <s v="Toyota"/>
    <x v="8"/>
    <x v="1"/>
  </r>
  <r>
    <n v="54547"/>
    <x v="1"/>
    <n v="22"/>
    <x v="2"/>
    <x v="0"/>
    <s v="Ram"/>
    <x v="7"/>
    <x v="0"/>
  </r>
  <r>
    <n v="51013"/>
    <x v="1"/>
    <n v="64"/>
    <x v="1"/>
    <x v="2"/>
    <s v="Other"/>
    <x v="5"/>
    <x v="0"/>
  </r>
  <r>
    <n v="83314"/>
    <x v="1"/>
    <n v="40"/>
    <x v="0"/>
    <x v="1"/>
    <s v="Mazda"/>
    <x v="4"/>
    <x v="0"/>
  </r>
  <r>
    <n v="115195"/>
    <x v="0"/>
    <n v="70"/>
    <x v="1"/>
    <x v="2"/>
    <s v="Lincoln"/>
    <x v="7"/>
    <x v="1"/>
  </r>
  <r>
    <n v="114850"/>
    <x v="0"/>
    <n v="70"/>
    <x v="1"/>
    <x v="3"/>
    <s v="Other"/>
    <x v="6"/>
    <x v="1"/>
  </r>
  <r>
    <n v="113899"/>
    <x v="0"/>
    <n v="69"/>
    <x v="1"/>
    <x v="1"/>
    <s v="Chrysler"/>
    <x v="5"/>
    <x v="1"/>
  </r>
  <r>
    <n v="44185"/>
    <x v="1"/>
    <n v="77"/>
    <x v="1"/>
    <x v="0"/>
    <s v="Hyundai"/>
    <x v="8"/>
    <x v="0"/>
  </r>
  <r>
    <n v="89632"/>
    <x v="1"/>
    <n v="78"/>
    <x v="1"/>
    <x v="0"/>
    <s v="Chrysler"/>
    <x v="5"/>
    <x v="1"/>
  </r>
  <r>
    <n v="65332"/>
    <x v="1"/>
    <n v="32"/>
    <x v="0"/>
    <x v="3"/>
    <s v="Mitsubishi"/>
    <x v="1"/>
    <x v="0"/>
  </r>
  <r>
    <n v="143204"/>
    <x v="0"/>
    <n v="41"/>
    <x v="0"/>
    <x v="1"/>
    <s v="Hyundai"/>
    <x v="8"/>
    <x v="1"/>
  </r>
  <r>
    <n v="43918"/>
    <x v="1"/>
    <n v="21"/>
    <x v="2"/>
    <x v="2"/>
    <s v="Toyota"/>
    <x v="5"/>
    <x v="1"/>
  </r>
  <r>
    <n v="55355"/>
    <x v="1"/>
    <n v="27"/>
    <x v="2"/>
    <x v="0"/>
    <s v="Kia"/>
    <x v="8"/>
    <x v="0"/>
  </r>
  <r>
    <n v="72272"/>
    <x v="1"/>
    <n v="57"/>
    <x v="1"/>
    <x v="0"/>
    <s v="Jeep"/>
    <x v="7"/>
    <x v="0"/>
  </r>
  <r>
    <n v="26931"/>
    <x v="2"/>
    <n v="49"/>
    <x v="1"/>
    <x v="1"/>
    <s v="Toyota"/>
    <x v="6"/>
    <x v="1"/>
  </r>
  <r>
    <n v="123206"/>
    <x v="0"/>
    <n v="28"/>
    <x v="2"/>
    <x v="2"/>
    <s v="Kia"/>
    <x v="3"/>
    <x v="1"/>
  </r>
  <r>
    <n v="124242"/>
    <x v="0"/>
    <n v="38"/>
    <x v="0"/>
    <x v="2"/>
    <s v="Other"/>
    <x v="8"/>
    <x v="1"/>
  </r>
  <r>
    <n v="139667"/>
    <x v="0"/>
    <n v="74"/>
    <x v="1"/>
    <x v="0"/>
    <s v="Mercedes Benz"/>
    <x v="0"/>
    <x v="1"/>
  </r>
  <r>
    <n v="31842"/>
    <x v="2"/>
    <n v="45"/>
    <x v="0"/>
    <x v="2"/>
    <s v="Honda"/>
    <x v="4"/>
    <x v="1"/>
  </r>
  <r>
    <n v="110263"/>
    <x v="0"/>
    <n v="49"/>
    <x v="1"/>
    <x v="1"/>
    <s v="Ram"/>
    <x v="0"/>
    <x v="0"/>
  </r>
  <r>
    <n v="125278"/>
    <x v="0"/>
    <n v="78"/>
    <x v="1"/>
    <x v="0"/>
    <s v="Hyundai"/>
    <x v="4"/>
    <x v="1"/>
  </r>
  <r>
    <n v="20726"/>
    <x v="2"/>
    <n v="27"/>
    <x v="2"/>
    <x v="3"/>
    <s v="Lincoln"/>
    <x v="3"/>
    <x v="1"/>
  </r>
  <r>
    <n v="22164"/>
    <x v="2"/>
    <n v="36"/>
    <x v="0"/>
    <x v="2"/>
    <s v="Nissan"/>
    <x v="5"/>
    <x v="1"/>
  </r>
  <r>
    <n v="96453"/>
    <x v="1"/>
    <n v="33"/>
    <x v="0"/>
    <x v="0"/>
    <s v="Chevrolet"/>
    <x v="4"/>
    <x v="0"/>
  </r>
  <r>
    <n v="89088"/>
    <x v="1"/>
    <n v="27"/>
    <x v="2"/>
    <x v="0"/>
    <s v="Mazda"/>
    <x v="1"/>
    <x v="0"/>
  </r>
  <r>
    <n v="77121"/>
    <x v="1"/>
    <n v="21"/>
    <x v="2"/>
    <x v="0"/>
    <s v="Chevrolet"/>
    <x v="4"/>
    <x v="0"/>
  </r>
  <r>
    <n v="87883"/>
    <x v="1"/>
    <n v="64"/>
    <x v="1"/>
    <x v="0"/>
    <s v="Chrysler"/>
    <x v="7"/>
    <x v="1"/>
  </r>
  <r>
    <n v="141103"/>
    <x v="0"/>
    <n v="76"/>
    <x v="1"/>
    <x v="3"/>
    <s v="Chevrolet"/>
    <x v="8"/>
    <x v="1"/>
  </r>
  <r>
    <n v="143124"/>
    <x v="0"/>
    <n v="74"/>
    <x v="1"/>
    <x v="2"/>
    <s v="Chevrolet"/>
    <x v="7"/>
    <x v="1"/>
  </r>
  <r>
    <n v="34431"/>
    <x v="2"/>
    <n v="69"/>
    <x v="1"/>
    <x v="1"/>
    <s v="Toyota"/>
    <x v="8"/>
    <x v="0"/>
  </r>
  <r>
    <n v="142586"/>
    <x v="0"/>
    <n v="29"/>
    <x v="2"/>
    <x v="1"/>
    <s v="Dodge"/>
    <x v="7"/>
    <x v="1"/>
  </r>
  <r>
    <n v="107660"/>
    <x v="0"/>
    <n v="54"/>
    <x v="1"/>
    <x v="2"/>
    <s v="Ford"/>
    <x v="7"/>
    <x v="0"/>
  </r>
  <r>
    <n v="62776"/>
    <x v="1"/>
    <n v="43"/>
    <x v="0"/>
    <x v="2"/>
    <s v="Toyota"/>
    <x v="1"/>
    <x v="1"/>
  </r>
  <r>
    <n v="43012"/>
    <x v="1"/>
    <n v="61"/>
    <x v="1"/>
    <x v="0"/>
    <s v="Chrysler"/>
    <x v="5"/>
    <x v="0"/>
  </r>
  <r>
    <n v="138829"/>
    <x v="0"/>
    <n v="67"/>
    <x v="1"/>
    <x v="0"/>
    <s v="Buick"/>
    <x v="6"/>
    <x v="1"/>
  </r>
  <r>
    <n v="70717"/>
    <x v="1"/>
    <n v="49"/>
    <x v="1"/>
    <x v="3"/>
    <s v="Buick"/>
    <x v="3"/>
    <x v="1"/>
  </r>
  <r>
    <n v="137965"/>
    <x v="0"/>
    <n v="80"/>
    <x v="1"/>
    <x v="0"/>
    <s v="Ram"/>
    <x v="0"/>
    <x v="1"/>
  </r>
  <r>
    <n v="22854"/>
    <x v="2"/>
    <n v="74"/>
    <x v="1"/>
    <x v="3"/>
    <s v="Lincoln"/>
    <x v="3"/>
    <x v="1"/>
  </r>
  <r>
    <n v="55578"/>
    <x v="1"/>
    <n v="62"/>
    <x v="1"/>
    <x v="0"/>
    <s v="Mitsubishi"/>
    <x v="6"/>
    <x v="0"/>
  </r>
  <r>
    <n v="117278"/>
    <x v="0"/>
    <n v="48"/>
    <x v="1"/>
    <x v="1"/>
    <s v="Cadillac"/>
    <x v="0"/>
    <x v="0"/>
  </r>
  <r>
    <n v="147043"/>
    <x v="0"/>
    <n v="21"/>
    <x v="2"/>
    <x v="2"/>
    <s v="Dodge"/>
    <x v="4"/>
    <x v="1"/>
  </r>
  <r>
    <n v="44551"/>
    <x v="1"/>
    <n v="72"/>
    <x v="1"/>
    <x v="1"/>
    <s v="Lincoln"/>
    <x v="7"/>
    <x v="0"/>
  </r>
  <r>
    <n v="74842"/>
    <x v="1"/>
    <n v="34"/>
    <x v="0"/>
    <x v="3"/>
    <s v="Mazda"/>
    <x v="1"/>
    <x v="0"/>
  </r>
  <r>
    <n v="64890"/>
    <x v="1"/>
    <n v="52"/>
    <x v="1"/>
    <x v="0"/>
    <s v="Kia"/>
    <x v="0"/>
    <x v="1"/>
  </r>
  <r>
    <n v="122789"/>
    <x v="0"/>
    <n v="51"/>
    <x v="1"/>
    <x v="3"/>
    <s v="Chevrolet"/>
    <x v="7"/>
    <x v="0"/>
  </r>
  <r>
    <n v="20000"/>
    <x v="2"/>
    <n v="25"/>
    <x v="2"/>
    <x v="3"/>
    <s v="Mitsubishi"/>
    <x v="2"/>
    <x v="1"/>
  </r>
  <r>
    <n v="143028"/>
    <x v="0"/>
    <n v="62"/>
    <x v="1"/>
    <x v="1"/>
    <s v="BMW"/>
    <x v="2"/>
    <x v="1"/>
  </r>
  <r>
    <n v="91961"/>
    <x v="1"/>
    <n v="36"/>
    <x v="0"/>
    <x v="1"/>
    <s v="Mazda"/>
    <x v="2"/>
    <x v="0"/>
  </r>
  <r>
    <n v="97443"/>
    <x v="1"/>
    <n v="75"/>
    <x v="1"/>
    <x v="0"/>
    <s v="Ram"/>
    <x v="6"/>
    <x v="1"/>
  </r>
  <r>
    <n v="96641"/>
    <x v="1"/>
    <n v="41"/>
    <x v="0"/>
    <x v="0"/>
    <s v="Hyundai"/>
    <x v="8"/>
    <x v="0"/>
  </r>
  <r>
    <n v="33664"/>
    <x v="2"/>
    <n v="50"/>
    <x v="1"/>
    <x v="3"/>
    <s v="Mercedes Benz"/>
    <x v="5"/>
    <x v="1"/>
  </r>
  <r>
    <n v="150000"/>
    <x v="0"/>
    <n v="40"/>
    <x v="0"/>
    <x v="2"/>
    <s v="Kia"/>
    <x v="2"/>
    <x v="1"/>
  </r>
  <r>
    <n v="56688"/>
    <x v="1"/>
    <n v="42"/>
    <x v="0"/>
    <x v="0"/>
    <s v="Mazda"/>
    <x v="5"/>
    <x v="1"/>
  </r>
  <r>
    <n v="41875"/>
    <x v="1"/>
    <n v="46"/>
    <x v="1"/>
    <x v="3"/>
    <s v="Ford"/>
    <x v="3"/>
    <x v="1"/>
  </r>
  <r>
    <n v="123176"/>
    <x v="0"/>
    <n v="78"/>
    <x v="1"/>
    <x v="3"/>
    <s v="Subaru"/>
    <x v="2"/>
    <x v="1"/>
  </r>
  <r>
    <n v="74305"/>
    <x v="1"/>
    <n v="27"/>
    <x v="2"/>
    <x v="0"/>
    <s v="Chevrolet"/>
    <x v="1"/>
    <x v="0"/>
  </r>
  <r>
    <n v="93658"/>
    <x v="1"/>
    <n v="55"/>
    <x v="1"/>
    <x v="3"/>
    <s v="Chrysler"/>
    <x v="7"/>
    <x v="0"/>
  </r>
  <r>
    <n v="130714"/>
    <x v="0"/>
    <n v="24"/>
    <x v="2"/>
    <x v="1"/>
    <s v="Nissan"/>
    <x v="6"/>
    <x v="1"/>
  </r>
  <r>
    <n v="114407"/>
    <x v="0"/>
    <n v="26"/>
    <x v="2"/>
    <x v="1"/>
    <s v="Buick"/>
    <x v="8"/>
    <x v="1"/>
  </r>
  <r>
    <n v="51237"/>
    <x v="1"/>
    <n v="71"/>
    <x v="1"/>
    <x v="0"/>
    <s v="Toyota"/>
    <x v="3"/>
    <x v="0"/>
  </r>
  <r>
    <n v="89372"/>
    <x v="1"/>
    <n v="49"/>
    <x v="1"/>
    <x v="0"/>
    <s v="Mitsubishi"/>
    <x v="2"/>
    <x v="0"/>
  </r>
  <r>
    <n v="99885"/>
    <x v="1"/>
    <n v="65"/>
    <x v="1"/>
    <x v="2"/>
    <s v="Dodge"/>
    <x v="8"/>
    <x v="1"/>
  </r>
  <r>
    <n v="113929"/>
    <x v="0"/>
    <n v="61"/>
    <x v="1"/>
    <x v="0"/>
    <s v="Lincoln"/>
    <x v="5"/>
    <x v="0"/>
  </r>
  <r>
    <n v="44320"/>
    <x v="1"/>
    <n v="52"/>
    <x v="1"/>
    <x v="0"/>
    <s v="Dodge"/>
    <x v="6"/>
    <x v="1"/>
  </r>
  <r>
    <n v="23755"/>
    <x v="2"/>
    <n v="50"/>
    <x v="1"/>
    <x v="2"/>
    <s v="Cadillac"/>
    <x v="5"/>
    <x v="1"/>
  </r>
  <r>
    <n v="95447"/>
    <x v="1"/>
    <n v="75"/>
    <x v="1"/>
    <x v="3"/>
    <s v="Ford"/>
    <x v="2"/>
    <x v="1"/>
  </r>
  <r>
    <n v="41018"/>
    <x v="1"/>
    <n v="69"/>
    <x v="1"/>
    <x v="0"/>
    <s v="Jeep"/>
    <x v="5"/>
    <x v="0"/>
  </r>
  <r>
    <n v="83009"/>
    <x v="1"/>
    <n v="28"/>
    <x v="2"/>
    <x v="1"/>
    <s v="Chevrolet"/>
    <x v="0"/>
    <x v="0"/>
  </r>
  <r>
    <n v="80289"/>
    <x v="1"/>
    <n v="27"/>
    <x v="2"/>
    <x v="0"/>
    <s v="Mazda"/>
    <x v="6"/>
    <x v="0"/>
  </r>
  <r>
    <n v="86742"/>
    <x v="1"/>
    <n v="59"/>
    <x v="1"/>
    <x v="2"/>
    <s v="Nissan"/>
    <x v="3"/>
    <x v="0"/>
  </r>
  <r>
    <n v="70251"/>
    <x v="1"/>
    <n v="24"/>
    <x v="2"/>
    <x v="0"/>
    <s v="Chevrolet"/>
    <x v="6"/>
    <x v="0"/>
  </r>
  <r>
    <n v="118889"/>
    <x v="0"/>
    <n v="70"/>
    <x v="1"/>
    <x v="2"/>
    <s v="Ford"/>
    <x v="3"/>
    <x v="1"/>
  </r>
  <r>
    <n v="81300"/>
    <x v="1"/>
    <n v="59"/>
    <x v="1"/>
    <x v="2"/>
    <s v="Ram"/>
    <x v="3"/>
    <x v="0"/>
  </r>
  <r>
    <n v="93251"/>
    <x v="1"/>
    <n v="69"/>
    <x v="1"/>
    <x v="1"/>
    <s v="Cadillac"/>
    <x v="7"/>
    <x v="1"/>
  </r>
  <r>
    <n v="131753"/>
    <x v="0"/>
    <n v="62"/>
    <x v="1"/>
    <x v="0"/>
    <s v="Buick"/>
    <x v="7"/>
    <x v="1"/>
  </r>
  <r>
    <n v="78947"/>
    <x v="1"/>
    <n v="30"/>
    <x v="2"/>
    <x v="1"/>
    <s v="Hyundai"/>
    <x v="6"/>
    <x v="0"/>
  </r>
  <r>
    <n v="133943"/>
    <x v="0"/>
    <n v="75"/>
    <x v="1"/>
    <x v="3"/>
    <s v="Cadillac"/>
    <x v="8"/>
    <x v="1"/>
  </r>
  <r>
    <n v="97835"/>
    <x v="1"/>
    <n v="76"/>
    <x v="1"/>
    <x v="0"/>
    <s v="Other"/>
    <x v="5"/>
    <x v="1"/>
  </r>
  <r>
    <n v="41412"/>
    <x v="1"/>
    <n v="51"/>
    <x v="1"/>
    <x v="1"/>
    <s v="Kia"/>
    <x v="0"/>
    <x v="1"/>
  </r>
  <r>
    <n v="28308"/>
    <x v="2"/>
    <n v="63"/>
    <x v="1"/>
    <x v="3"/>
    <s v="Subaru"/>
    <x v="0"/>
    <x v="1"/>
  </r>
  <r>
    <n v="53036"/>
    <x v="1"/>
    <n v="31"/>
    <x v="0"/>
    <x v="0"/>
    <s v="Dodge"/>
    <x v="2"/>
    <x v="1"/>
  </r>
  <r>
    <n v="91152"/>
    <x v="1"/>
    <n v="64"/>
    <x v="1"/>
    <x v="3"/>
    <s v="Buick"/>
    <x v="0"/>
    <x v="1"/>
  </r>
  <r>
    <n v="111961"/>
    <x v="0"/>
    <n v="64"/>
    <x v="1"/>
    <x v="0"/>
    <s v="Lincoln"/>
    <x v="8"/>
    <x v="1"/>
  </r>
  <r>
    <n v="117163"/>
    <x v="0"/>
    <n v="58"/>
    <x v="1"/>
    <x v="2"/>
    <s v="Kia"/>
    <x v="0"/>
    <x v="0"/>
  </r>
  <r>
    <n v="35657"/>
    <x v="2"/>
    <n v="69"/>
    <x v="1"/>
    <x v="2"/>
    <s v="Mitsubishi"/>
    <x v="3"/>
    <x v="0"/>
  </r>
  <r>
    <n v="77895"/>
    <x v="1"/>
    <n v="32"/>
    <x v="0"/>
    <x v="3"/>
    <s v="Chevrolet"/>
    <x v="4"/>
    <x v="0"/>
  </r>
  <r>
    <n v="77227"/>
    <x v="1"/>
    <n v="45"/>
    <x v="0"/>
    <x v="3"/>
    <s v="Ram"/>
    <x v="2"/>
    <x v="1"/>
  </r>
  <r>
    <n v="97773"/>
    <x v="1"/>
    <n v="42"/>
    <x v="0"/>
    <x v="3"/>
    <s v="Hyundai"/>
    <x v="1"/>
    <x v="0"/>
  </r>
  <r>
    <n v="50675"/>
    <x v="1"/>
    <n v="37"/>
    <x v="0"/>
    <x v="3"/>
    <s v="Chevrolet"/>
    <x v="4"/>
    <x v="1"/>
  </r>
  <r>
    <n v="107517"/>
    <x v="0"/>
    <n v="80"/>
    <x v="1"/>
    <x v="2"/>
    <s v="Jeep"/>
    <x v="1"/>
    <x v="1"/>
  </r>
  <r>
    <n v="54982"/>
    <x v="1"/>
    <n v="75"/>
    <x v="1"/>
    <x v="1"/>
    <s v="BMW"/>
    <x v="3"/>
    <x v="0"/>
  </r>
  <r>
    <n v="41925"/>
    <x v="1"/>
    <n v="58"/>
    <x v="1"/>
    <x v="3"/>
    <s v="Jeep"/>
    <x v="2"/>
    <x v="1"/>
  </r>
  <r>
    <n v="115117"/>
    <x v="0"/>
    <n v="73"/>
    <x v="1"/>
    <x v="0"/>
    <s v="Dodge"/>
    <x v="1"/>
    <x v="1"/>
  </r>
  <r>
    <n v="20000"/>
    <x v="2"/>
    <n v="72"/>
    <x v="1"/>
    <x v="1"/>
    <s v="Mercedes Benz"/>
    <x v="0"/>
    <x v="1"/>
  </r>
  <r>
    <n v="45249"/>
    <x v="1"/>
    <n v="76"/>
    <x v="1"/>
    <x v="0"/>
    <s v="Toyota"/>
    <x v="6"/>
    <x v="0"/>
  </r>
  <r>
    <n v="88975"/>
    <x v="1"/>
    <n v="38"/>
    <x v="0"/>
    <x v="3"/>
    <s v="Dodge"/>
    <x v="1"/>
    <x v="0"/>
  </r>
  <r>
    <n v="118267"/>
    <x v="0"/>
    <n v="78"/>
    <x v="1"/>
    <x v="0"/>
    <s v="Cadillac"/>
    <x v="4"/>
    <x v="1"/>
  </r>
  <r>
    <n v="73934"/>
    <x v="1"/>
    <n v="24"/>
    <x v="2"/>
    <x v="0"/>
    <s v="Other"/>
    <x v="0"/>
    <x v="0"/>
  </r>
  <r>
    <n v="132828"/>
    <x v="0"/>
    <n v="38"/>
    <x v="0"/>
    <x v="3"/>
    <s v="Honda"/>
    <x v="0"/>
    <x v="1"/>
  </r>
  <r>
    <n v="134530"/>
    <x v="0"/>
    <n v="71"/>
    <x v="1"/>
    <x v="3"/>
    <s v="Mazda"/>
    <x v="4"/>
    <x v="1"/>
  </r>
  <r>
    <n v="112215"/>
    <x v="0"/>
    <n v="58"/>
    <x v="1"/>
    <x v="3"/>
    <s v="Dodge"/>
    <x v="1"/>
    <x v="0"/>
  </r>
  <r>
    <n v="131823"/>
    <x v="0"/>
    <n v="72"/>
    <x v="1"/>
    <x v="0"/>
    <s v="Honda"/>
    <x v="3"/>
    <x v="1"/>
  </r>
  <r>
    <n v="130912"/>
    <x v="0"/>
    <n v="20"/>
    <x v="2"/>
    <x v="0"/>
    <s v="Mazda"/>
    <x v="4"/>
    <x v="1"/>
  </r>
  <r>
    <n v="74453"/>
    <x v="1"/>
    <n v="77"/>
    <x v="1"/>
    <x v="0"/>
    <s v="Mercedes Benz"/>
    <x v="6"/>
    <x v="1"/>
  </r>
  <r>
    <n v="27215"/>
    <x v="2"/>
    <n v="37"/>
    <x v="0"/>
    <x v="1"/>
    <s v="Mercedes Benz"/>
    <x v="5"/>
    <x v="1"/>
  </r>
  <r>
    <n v="20346"/>
    <x v="2"/>
    <n v="80"/>
    <x v="1"/>
    <x v="1"/>
    <s v="Ram"/>
    <x v="6"/>
    <x v="0"/>
  </r>
  <r>
    <n v="47907"/>
    <x v="1"/>
    <n v="73"/>
    <x v="1"/>
    <x v="2"/>
    <s v="Jeep"/>
    <x v="0"/>
    <x v="0"/>
  </r>
  <r>
    <n v="116073"/>
    <x v="0"/>
    <n v="24"/>
    <x v="2"/>
    <x v="2"/>
    <s v="Mercedes Benz"/>
    <x v="7"/>
    <x v="1"/>
  </r>
  <r>
    <n v="105258"/>
    <x v="0"/>
    <n v="40"/>
    <x v="0"/>
    <x v="1"/>
    <s v="Kia"/>
    <x v="7"/>
    <x v="0"/>
  </r>
  <r>
    <n v="129123"/>
    <x v="0"/>
    <n v="43"/>
    <x v="0"/>
    <x v="2"/>
    <s v="Nissan"/>
    <x v="3"/>
    <x v="1"/>
  </r>
  <r>
    <n v="110567"/>
    <x v="0"/>
    <n v="55"/>
    <x v="1"/>
    <x v="3"/>
    <s v="Subaru"/>
    <x v="5"/>
    <x v="0"/>
  </r>
  <r>
    <n v="29185"/>
    <x v="2"/>
    <n v="22"/>
    <x v="2"/>
    <x v="1"/>
    <s v="BMW"/>
    <x v="4"/>
    <x v="1"/>
  </r>
  <r>
    <n v="83026"/>
    <x v="1"/>
    <n v="69"/>
    <x v="1"/>
    <x v="0"/>
    <s v="Toyota"/>
    <x v="8"/>
    <x v="1"/>
  </r>
  <r>
    <n v="116604"/>
    <x v="0"/>
    <n v="25"/>
    <x v="2"/>
    <x v="1"/>
    <s v="Buick"/>
    <x v="0"/>
    <x v="1"/>
  </r>
  <r>
    <n v="111267"/>
    <x v="0"/>
    <n v="65"/>
    <x v="1"/>
    <x v="3"/>
    <s v="Buick"/>
    <x v="6"/>
    <x v="1"/>
  </r>
  <r>
    <n v="73937"/>
    <x v="1"/>
    <n v="62"/>
    <x v="1"/>
    <x v="3"/>
    <s v="Honda"/>
    <x v="8"/>
    <x v="0"/>
  </r>
  <r>
    <n v="144987"/>
    <x v="0"/>
    <n v="34"/>
    <x v="0"/>
    <x v="1"/>
    <s v="Honda"/>
    <x v="5"/>
    <x v="1"/>
  </r>
  <r>
    <n v="113537"/>
    <x v="0"/>
    <n v="40"/>
    <x v="0"/>
    <x v="1"/>
    <s v="Jeep"/>
    <x v="1"/>
    <x v="0"/>
  </r>
  <r>
    <n v="89168"/>
    <x v="1"/>
    <n v="74"/>
    <x v="1"/>
    <x v="3"/>
    <s v="Chrysler"/>
    <x v="8"/>
    <x v="1"/>
  </r>
  <r>
    <n v="97452"/>
    <x v="1"/>
    <n v="40"/>
    <x v="0"/>
    <x v="3"/>
    <s v="Buick"/>
    <x v="7"/>
    <x v="1"/>
  </r>
  <r>
    <n v="94502"/>
    <x v="1"/>
    <n v="71"/>
    <x v="1"/>
    <x v="0"/>
    <s v="Dodge"/>
    <x v="0"/>
    <x v="1"/>
  </r>
  <r>
    <n v="56139"/>
    <x v="1"/>
    <n v="68"/>
    <x v="1"/>
    <x v="1"/>
    <s v="Nissan"/>
    <x v="4"/>
    <x v="0"/>
  </r>
  <r>
    <n v="64927"/>
    <x v="1"/>
    <n v="40"/>
    <x v="0"/>
    <x v="3"/>
    <s v="Other"/>
    <x v="8"/>
    <x v="0"/>
  </r>
  <r>
    <n v="137576"/>
    <x v="0"/>
    <n v="50"/>
    <x v="1"/>
    <x v="2"/>
    <s v="Mitsubishi"/>
    <x v="4"/>
    <x v="1"/>
  </r>
  <r>
    <n v="72639"/>
    <x v="1"/>
    <n v="60"/>
    <x v="1"/>
    <x v="3"/>
    <s v="Ford"/>
    <x v="3"/>
    <x v="0"/>
  </r>
  <r>
    <n v="53621"/>
    <x v="1"/>
    <n v="36"/>
    <x v="0"/>
    <x v="3"/>
    <s v="Toyota"/>
    <x v="6"/>
    <x v="1"/>
  </r>
  <r>
    <n v="95271"/>
    <x v="1"/>
    <n v="28"/>
    <x v="2"/>
    <x v="0"/>
    <s v="Toyota"/>
    <x v="5"/>
    <x v="0"/>
  </r>
  <r>
    <n v="84007"/>
    <x v="1"/>
    <n v="20"/>
    <x v="2"/>
    <x v="1"/>
    <s v="Honda"/>
    <x v="3"/>
    <x v="0"/>
  </r>
  <r>
    <n v="96522"/>
    <x v="1"/>
    <n v="31"/>
    <x v="0"/>
    <x v="0"/>
    <s v="Kia"/>
    <x v="2"/>
    <x v="1"/>
  </r>
  <r>
    <n v="94384"/>
    <x v="1"/>
    <n v="72"/>
    <x v="1"/>
    <x v="0"/>
    <s v="Mazda"/>
    <x v="1"/>
    <x v="1"/>
  </r>
  <r>
    <n v="108949"/>
    <x v="0"/>
    <n v="49"/>
    <x v="1"/>
    <x v="1"/>
    <s v="Mazda"/>
    <x v="6"/>
    <x v="0"/>
  </r>
  <r>
    <n v="103537"/>
    <x v="0"/>
    <n v="58"/>
    <x v="1"/>
    <x v="3"/>
    <s v="Ram"/>
    <x v="1"/>
    <x v="0"/>
  </r>
  <r>
    <n v="84325"/>
    <x v="1"/>
    <n v="72"/>
    <x v="1"/>
    <x v="2"/>
    <s v="Mercedes Benz"/>
    <x v="0"/>
    <x v="1"/>
  </r>
  <r>
    <n v="58188"/>
    <x v="1"/>
    <n v="74"/>
    <x v="1"/>
    <x v="3"/>
    <s v="Nissan"/>
    <x v="6"/>
    <x v="0"/>
  </r>
  <r>
    <n v="111235"/>
    <x v="0"/>
    <n v="66"/>
    <x v="1"/>
    <x v="3"/>
    <s v="Other"/>
    <x v="0"/>
    <x v="1"/>
  </r>
  <r>
    <n v="99921"/>
    <x v="1"/>
    <n v="44"/>
    <x v="0"/>
    <x v="3"/>
    <s v="Ford"/>
    <x v="8"/>
    <x v="0"/>
  </r>
  <r>
    <n v="136027"/>
    <x v="0"/>
    <n v="20"/>
    <x v="2"/>
    <x v="2"/>
    <s v="Ram"/>
    <x v="3"/>
    <x v="1"/>
  </r>
  <r>
    <n v="32143"/>
    <x v="2"/>
    <n v="46"/>
    <x v="1"/>
    <x v="2"/>
    <s v="Mitsubishi"/>
    <x v="3"/>
    <x v="1"/>
  </r>
  <r>
    <n v="88330"/>
    <x v="1"/>
    <n v="39"/>
    <x v="0"/>
    <x v="0"/>
    <s v="Nissan"/>
    <x v="1"/>
    <x v="0"/>
  </r>
  <r>
    <n v="68484"/>
    <x v="1"/>
    <n v="65"/>
    <x v="1"/>
    <x v="3"/>
    <s v="Toyota"/>
    <x v="0"/>
    <x v="0"/>
  </r>
  <r>
    <n v="49042"/>
    <x v="1"/>
    <n v="57"/>
    <x v="1"/>
    <x v="2"/>
    <s v="Buick"/>
    <x v="1"/>
    <x v="1"/>
  </r>
  <r>
    <n v="24006"/>
    <x v="2"/>
    <n v="50"/>
    <x v="1"/>
    <x v="2"/>
    <s v="Mercedes Benz"/>
    <x v="1"/>
    <x v="1"/>
  </r>
  <r>
    <n v="74815"/>
    <x v="1"/>
    <n v="55"/>
    <x v="1"/>
    <x v="0"/>
    <s v="Cadillac"/>
    <x v="7"/>
    <x v="0"/>
  </r>
  <r>
    <n v="51131"/>
    <x v="1"/>
    <n v="77"/>
    <x v="1"/>
    <x v="0"/>
    <s v="Subaru"/>
    <x v="8"/>
    <x v="0"/>
  </r>
  <r>
    <n v="137383"/>
    <x v="0"/>
    <n v="30"/>
    <x v="2"/>
    <x v="3"/>
    <s v="Mitsubishi"/>
    <x v="5"/>
    <x v="1"/>
  </r>
  <r>
    <n v="116847"/>
    <x v="0"/>
    <n v="79"/>
    <x v="1"/>
    <x v="3"/>
    <s v="Subaru"/>
    <x v="3"/>
    <x v="1"/>
  </r>
  <r>
    <n v="119193"/>
    <x v="0"/>
    <n v="73"/>
    <x v="1"/>
    <x v="0"/>
    <s v="Ram"/>
    <x v="1"/>
    <x v="1"/>
  </r>
  <r>
    <n v="59871"/>
    <x v="1"/>
    <n v="38"/>
    <x v="0"/>
    <x v="0"/>
    <s v="Chrysler"/>
    <x v="4"/>
    <x v="0"/>
  </r>
  <r>
    <n v="50080"/>
    <x v="1"/>
    <n v="35"/>
    <x v="0"/>
    <x v="0"/>
    <s v="Buick"/>
    <x v="4"/>
    <x v="1"/>
  </r>
  <r>
    <n v="54374"/>
    <x v="1"/>
    <n v="45"/>
    <x v="0"/>
    <x v="0"/>
    <s v="Chrysler"/>
    <x v="5"/>
    <x v="1"/>
  </r>
  <r>
    <n v="137735"/>
    <x v="0"/>
    <n v="54"/>
    <x v="1"/>
    <x v="2"/>
    <s v="Chrysler"/>
    <x v="1"/>
    <x v="1"/>
  </r>
  <r>
    <n v="40835"/>
    <x v="1"/>
    <n v="28"/>
    <x v="2"/>
    <x v="1"/>
    <s v="Honda"/>
    <x v="2"/>
    <x v="1"/>
  </r>
  <r>
    <n v="129603"/>
    <x v="0"/>
    <n v="46"/>
    <x v="1"/>
    <x v="0"/>
    <s v="Dodge"/>
    <x v="1"/>
    <x v="1"/>
  </r>
  <r>
    <n v="94688"/>
    <x v="1"/>
    <n v="53"/>
    <x v="1"/>
    <x v="1"/>
    <s v="Ford"/>
    <x v="4"/>
    <x v="0"/>
  </r>
  <r>
    <n v="54444"/>
    <x v="1"/>
    <n v="38"/>
    <x v="0"/>
    <x v="0"/>
    <s v="Chevrolet"/>
    <x v="3"/>
    <x v="0"/>
  </r>
  <r>
    <n v="88289"/>
    <x v="1"/>
    <n v="25"/>
    <x v="2"/>
    <x v="3"/>
    <s v="Mitsubishi"/>
    <x v="1"/>
    <x v="0"/>
  </r>
  <r>
    <n v="59845"/>
    <x v="1"/>
    <n v="24"/>
    <x v="2"/>
    <x v="1"/>
    <s v="Jeep"/>
    <x v="1"/>
    <x v="0"/>
  </r>
  <r>
    <n v="119594"/>
    <x v="0"/>
    <n v="32"/>
    <x v="0"/>
    <x v="0"/>
    <s v="Mercedes Benz"/>
    <x v="3"/>
    <x v="1"/>
  </r>
  <r>
    <n v="71120"/>
    <x v="1"/>
    <n v="64"/>
    <x v="1"/>
    <x v="2"/>
    <s v="BMW"/>
    <x v="7"/>
    <x v="0"/>
  </r>
  <r>
    <n v="68099"/>
    <x v="1"/>
    <n v="30"/>
    <x v="2"/>
    <x v="0"/>
    <s v="Kia"/>
    <x v="8"/>
    <x v="0"/>
  </r>
  <r>
    <n v="64480"/>
    <x v="1"/>
    <n v="70"/>
    <x v="1"/>
    <x v="3"/>
    <s v="Toyota"/>
    <x v="8"/>
    <x v="0"/>
  </r>
  <r>
    <n v="44570"/>
    <x v="1"/>
    <n v="48"/>
    <x v="1"/>
    <x v="3"/>
    <s v="Nissan"/>
    <x v="7"/>
    <x v="1"/>
  </r>
  <r>
    <n v="33507"/>
    <x v="2"/>
    <n v="66"/>
    <x v="1"/>
    <x v="0"/>
    <s v="Hyundai"/>
    <x v="3"/>
    <x v="0"/>
  </r>
  <r>
    <n v="113099"/>
    <x v="0"/>
    <n v="77"/>
    <x v="1"/>
    <x v="2"/>
    <s v="Buick"/>
    <x v="5"/>
    <x v="1"/>
  </r>
  <r>
    <n v="55890"/>
    <x v="1"/>
    <n v="68"/>
    <x v="1"/>
    <x v="0"/>
    <s v="Dodge"/>
    <x v="0"/>
    <x v="0"/>
  </r>
  <r>
    <n v="86009"/>
    <x v="1"/>
    <n v="66"/>
    <x v="1"/>
    <x v="0"/>
    <s v="Mitsubishi"/>
    <x v="6"/>
    <x v="1"/>
  </r>
  <r>
    <n v="73242"/>
    <x v="1"/>
    <n v="75"/>
    <x v="1"/>
    <x v="0"/>
    <s v="BMW"/>
    <x v="7"/>
    <x v="0"/>
  </r>
  <r>
    <n v="143290"/>
    <x v="0"/>
    <n v="78"/>
    <x v="1"/>
    <x v="0"/>
    <s v="Ram"/>
    <x v="6"/>
    <x v="1"/>
  </r>
  <r>
    <n v="139224"/>
    <x v="0"/>
    <n v="31"/>
    <x v="0"/>
    <x v="0"/>
    <s v="Chevrolet"/>
    <x v="4"/>
    <x v="1"/>
  </r>
  <r>
    <n v="94873"/>
    <x v="1"/>
    <n v="46"/>
    <x v="1"/>
    <x v="1"/>
    <s v="Ram"/>
    <x v="5"/>
    <x v="0"/>
  </r>
  <r>
    <n v="36922"/>
    <x v="2"/>
    <n v="45"/>
    <x v="0"/>
    <x v="0"/>
    <s v="Cadillac"/>
    <x v="4"/>
    <x v="1"/>
  </r>
  <r>
    <n v="142027"/>
    <x v="0"/>
    <n v="48"/>
    <x v="1"/>
    <x v="0"/>
    <s v="Mitsubishi"/>
    <x v="7"/>
    <x v="1"/>
  </r>
  <r>
    <n v="105285"/>
    <x v="0"/>
    <n v="44"/>
    <x v="0"/>
    <x v="1"/>
    <s v="Jeep"/>
    <x v="4"/>
    <x v="0"/>
  </r>
  <r>
    <n v="109402"/>
    <x v="0"/>
    <n v="32"/>
    <x v="0"/>
    <x v="2"/>
    <s v="Toyota"/>
    <x v="6"/>
    <x v="1"/>
  </r>
  <r>
    <n v="81148"/>
    <x v="1"/>
    <n v="79"/>
    <x v="1"/>
    <x v="0"/>
    <s v="Subaru"/>
    <x v="2"/>
    <x v="1"/>
  </r>
  <r>
    <n v="131861"/>
    <x v="0"/>
    <n v="43"/>
    <x v="0"/>
    <x v="0"/>
    <s v="Nissan"/>
    <x v="8"/>
    <x v="1"/>
  </r>
  <r>
    <n v="99838"/>
    <x v="1"/>
    <n v="28"/>
    <x v="2"/>
    <x v="0"/>
    <s v="BMW"/>
    <x v="1"/>
    <x v="1"/>
  </r>
  <r>
    <n v="104910"/>
    <x v="0"/>
    <n v="47"/>
    <x v="1"/>
    <x v="1"/>
    <s v="Chevrolet"/>
    <x v="3"/>
    <x v="0"/>
  </r>
  <r>
    <n v="63035"/>
    <x v="1"/>
    <n v="50"/>
    <x v="1"/>
    <x v="0"/>
    <s v="Jeep"/>
    <x v="8"/>
    <x v="1"/>
  </r>
  <r>
    <n v="39755"/>
    <x v="2"/>
    <n v="42"/>
    <x v="0"/>
    <x v="3"/>
    <s v="Chevrolet"/>
    <x v="7"/>
    <x v="1"/>
  </r>
  <r>
    <n v="147645"/>
    <x v="0"/>
    <n v="33"/>
    <x v="0"/>
    <x v="0"/>
    <s v="Nissan"/>
    <x v="7"/>
    <x v="1"/>
  </r>
  <r>
    <n v="36863"/>
    <x v="2"/>
    <n v="29"/>
    <x v="2"/>
    <x v="2"/>
    <s v="Mazda"/>
    <x v="0"/>
    <x v="1"/>
  </r>
  <r>
    <n v="46299"/>
    <x v="1"/>
    <n v="61"/>
    <x v="1"/>
    <x v="2"/>
    <s v="Buick"/>
    <x v="8"/>
    <x v="0"/>
  </r>
  <r>
    <n v="90928"/>
    <x v="1"/>
    <n v="62"/>
    <x v="1"/>
    <x v="1"/>
    <s v="Nissan"/>
    <x v="3"/>
    <x v="1"/>
  </r>
  <r>
    <n v="109836"/>
    <x v="0"/>
    <n v="74"/>
    <x v="1"/>
    <x v="2"/>
    <s v="Mercedes Benz"/>
    <x v="2"/>
    <x v="1"/>
  </r>
  <r>
    <n v="72160"/>
    <x v="1"/>
    <n v="80"/>
    <x v="1"/>
    <x v="1"/>
    <s v="Subaru"/>
    <x v="1"/>
    <x v="0"/>
  </r>
  <r>
    <n v="87712"/>
    <x v="1"/>
    <n v="34"/>
    <x v="0"/>
    <x v="0"/>
    <s v="Kia"/>
    <x v="2"/>
    <x v="0"/>
  </r>
  <r>
    <n v="134348"/>
    <x v="0"/>
    <n v="68"/>
    <x v="1"/>
    <x v="2"/>
    <s v="Mercedes Benz"/>
    <x v="6"/>
    <x v="1"/>
  </r>
  <r>
    <n v="94732"/>
    <x v="1"/>
    <n v="58"/>
    <x v="1"/>
    <x v="0"/>
    <s v="Buick"/>
    <x v="2"/>
    <x v="0"/>
  </r>
  <r>
    <n v="25236"/>
    <x v="2"/>
    <n v="75"/>
    <x v="1"/>
    <x v="2"/>
    <s v="Ford"/>
    <x v="7"/>
    <x v="0"/>
  </r>
  <r>
    <n v="79762"/>
    <x v="1"/>
    <n v="67"/>
    <x v="1"/>
    <x v="0"/>
    <s v="Other"/>
    <x v="5"/>
    <x v="1"/>
  </r>
  <r>
    <n v="104616"/>
    <x v="0"/>
    <n v="41"/>
    <x v="0"/>
    <x v="2"/>
    <s v="Chevrolet"/>
    <x v="7"/>
    <x v="0"/>
  </r>
  <r>
    <n v="55786"/>
    <x v="1"/>
    <n v="60"/>
    <x v="1"/>
    <x v="0"/>
    <s v="Toyota"/>
    <x v="2"/>
    <x v="0"/>
  </r>
  <r>
    <n v="101336"/>
    <x v="0"/>
    <n v="56"/>
    <x v="1"/>
    <x v="0"/>
    <s v="Nissan"/>
    <x v="3"/>
    <x v="0"/>
  </r>
  <r>
    <n v="24115"/>
    <x v="2"/>
    <n v="22"/>
    <x v="2"/>
    <x v="0"/>
    <s v="Ford"/>
    <x v="4"/>
    <x v="1"/>
  </r>
  <r>
    <n v="84917"/>
    <x v="1"/>
    <n v="35"/>
    <x v="0"/>
    <x v="1"/>
    <s v="Subaru"/>
    <x v="8"/>
    <x v="0"/>
  </r>
  <r>
    <n v="110994"/>
    <x v="0"/>
    <n v="56"/>
    <x v="1"/>
    <x v="3"/>
    <s v="Chrysler"/>
    <x v="1"/>
    <x v="0"/>
  </r>
  <r>
    <n v="58220"/>
    <x v="1"/>
    <n v="33"/>
    <x v="0"/>
    <x v="0"/>
    <s v="BMW"/>
    <x v="5"/>
    <x v="0"/>
  </r>
  <r>
    <n v="61377"/>
    <x v="1"/>
    <n v="34"/>
    <x v="0"/>
    <x v="0"/>
    <s v="Mazda"/>
    <x v="6"/>
    <x v="0"/>
  </r>
  <r>
    <n v="110012"/>
    <x v="0"/>
    <n v="45"/>
    <x v="0"/>
    <x v="1"/>
    <s v="Dodge"/>
    <x v="4"/>
    <x v="0"/>
  </r>
  <r>
    <n v="120254"/>
    <x v="0"/>
    <n v="35"/>
    <x v="0"/>
    <x v="0"/>
    <s v="Nissan"/>
    <x v="7"/>
    <x v="1"/>
  </r>
  <r>
    <n v="114069"/>
    <x v="0"/>
    <n v="54"/>
    <x v="1"/>
    <x v="3"/>
    <s v="Toyota"/>
    <x v="8"/>
    <x v="0"/>
  </r>
  <r>
    <n v="64775"/>
    <x v="1"/>
    <n v="52"/>
    <x v="1"/>
    <x v="0"/>
    <s v="Chevrolet"/>
    <x v="5"/>
    <x v="1"/>
  </r>
  <r>
    <n v="52095"/>
    <x v="1"/>
    <n v="61"/>
    <x v="1"/>
    <x v="0"/>
    <s v="Chrysler"/>
    <x v="1"/>
    <x v="0"/>
  </r>
  <r>
    <n v="97012"/>
    <x v="1"/>
    <n v="73"/>
    <x v="1"/>
    <x v="3"/>
    <s v="Dodge"/>
    <x v="6"/>
    <x v="1"/>
  </r>
  <r>
    <n v="42554"/>
    <x v="1"/>
    <n v="70"/>
    <x v="1"/>
    <x v="0"/>
    <s v="Dodge"/>
    <x v="3"/>
    <x v="0"/>
  </r>
  <r>
    <n v="135832"/>
    <x v="0"/>
    <n v="25"/>
    <x v="2"/>
    <x v="1"/>
    <s v="Chevrolet"/>
    <x v="7"/>
    <x v="1"/>
  </r>
  <r>
    <n v="135136"/>
    <x v="0"/>
    <n v="45"/>
    <x v="0"/>
    <x v="3"/>
    <s v="Ford"/>
    <x v="7"/>
    <x v="1"/>
  </r>
  <r>
    <n v="87803"/>
    <x v="1"/>
    <n v="50"/>
    <x v="1"/>
    <x v="1"/>
    <s v="Dodge"/>
    <x v="6"/>
    <x v="0"/>
  </r>
  <r>
    <n v="142153"/>
    <x v="0"/>
    <n v="41"/>
    <x v="0"/>
    <x v="3"/>
    <s v="Hyundai"/>
    <x v="3"/>
    <x v="1"/>
  </r>
  <r>
    <n v="59201"/>
    <x v="1"/>
    <n v="25"/>
    <x v="2"/>
    <x v="0"/>
    <s v="Mitsubishi"/>
    <x v="1"/>
    <x v="0"/>
  </r>
  <r>
    <n v="78843"/>
    <x v="1"/>
    <n v="74"/>
    <x v="1"/>
    <x v="0"/>
    <s v="Dodge"/>
    <x v="5"/>
    <x v="1"/>
  </r>
  <r>
    <n v="21971"/>
    <x v="2"/>
    <n v="80"/>
    <x v="1"/>
    <x v="2"/>
    <s v="Cadillac"/>
    <x v="8"/>
    <x v="0"/>
  </r>
  <r>
    <n v="45514"/>
    <x v="1"/>
    <n v="37"/>
    <x v="0"/>
    <x v="1"/>
    <s v="Ram"/>
    <x v="1"/>
    <x v="1"/>
  </r>
  <r>
    <n v="45285"/>
    <x v="1"/>
    <n v="25"/>
    <x v="2"/>
    <x v="0"/>
    <s v="Subaru"/>
    <x v="7"/>
    <x v="1"/>
  </r>
  <r>
    <n v="41348"/>
    <x v="1"/>
    <n v="41"/>
    <x v="0"/>
    <x v="1"/>
    <s v="Dodge"/>
    <x v="0"/>
    <x v="1"/>
  </r>
  <r>
    <n v="73219"/>
    <x v="1"/>
    <n v="23"/>
    <x v="2"/>
    <x v="0"/>
    <s v="Hyundai"/>
    <x v="0"/>
    <x v="0"/>
  </r>
  <r>
    <n v="54259"/>
    <x v="1"/>
    <n v="51"/>
    <x v="1"/>
    <x v="3"/>
    <s v="Nissan"/>
    <x v="7"/>
    <x v="1"/>
  </r>
  <r>
    <n v="129602"/>
    <x v="0"/>
    <n v="71"/>
    <x v="1"/>
    <x v="1"/>
    <s v="Dodge"/>
    <x v="1"/>
    <x v="1"/>
  </r>
  <r>
    <n v="137998"/>
    <x v="0"/>
    <n v="27"/>
    <x v="2"/>
    <x v="3"/>
    <s v="Subaru"/>
    <x v="0"/>
    <x v="1"/>
  </r>
  <r>
    <n v="98158"/>
    <x v="1"/>
    <n v="66"/>
    <x v="1"/>
    <x v="2"/>
    <s v="Chrysler"/>
    <x v="2"/>
    <x v="1"/>
  </r>
  <r>
    <n v="36070"/>
    <x v="2"/>
    <n v="22"/>
    <x v="2"/>
    <x v="2"/>
    <s v="Cadillac"/>
    <x v="8"/>
    <x v="1"/>
  </r>
  <r>
    <n v="43117"/>
    <x v="1"/>
    <n v="28"/>
    <x v="2"/>
    <x v="2"/>
    <s v="Mitsubishi"/>
    <x v="8"/>
    <x v="1"/>
  </r>
  <r>
    <n v="109173"/>
    <x v="0"/>
    <n v="23"/>
    <x v="2"/>
    <x v="0"/>
    <s v="BMW"/>
    <x v="3"/>
    <x v="1"/>
  </r>
  <r>
    <n v="118545"/>
    <x v="0"/>
    <n v="37"/>
    <x v="0"/>
    <x v="3"/>
    <s v="Lincoln"/>
    <x v="1"/>
    <x v="1"/>
  </r>
  <r>
    <n v="23271"/>
    <x v="2"/>
    <n v="24"/>
    <x v="2"/>
    <x v="3"/>
    <s v="Hyundai"/>
    <x v="7"/>
    <x v="1"/>
  </r>
  <r>
    <n v="74773"/>
    <x v="1"/>
    <n v="49"/>
    <x v="1"/>
    <x v="0"/>
    <s v="Ford"/>
    <x v="7"/>
    <x v="1"/>
  </r>
  <r>
    <n v="125976"/>
    <x v="0"/>
    <n v="40"/>
    <x v="0"/>
    <x v="0"/>
    <s v="Ram"/>
    <x v="0"/>
    <x v="1"/>
  </r>
  <r>
    <n v="147468"/>
    <x v="0"/>
    <n v="29"/>
    <x v="2"/>
    <x v="0"/>
    <s v="Other"/>
    <x v="8"/>
    <x v="1"/>
  </r>
  <r>
    <n v="137532"/>
    <x v="0"/>
    <n v="53"/>
    <x v="1"/>
    <x v="0"/>
    <s v="Jeep"/>
    <x v="5"/>
    <x v="1"/>
  </r>
  <r>
    <n v="92210"/>
    <x v="1"/>
    <n v="49"/>
    <x v="1"/>
    <x v="0"/>
    <s v="Lincoln"/>
    <x v="0"/>
    <x v="0"/>
  </r>
  <r>
    <n v="43127"/>
    <x v="1"/>
    <n v="66"/>
    <x v="1"/>
    <x v="0"/>
    <s v="Hyundai"/>
    <x v="0"/>
    <x v="0"/>
  </r>
  <r>
    <n v="134444"/>
    <x v="0"/>
    <n v="40"/>
    <x v="0"/>
    <x v="1"/>
    <s v="Kia"/>
    <x v="8"/>
    <x v="1"/>
  </r>
  <r>
    <n v="142957"/>
    <x v="0"/>
    <n v="24"/>
    <x v="2"/>
    <x v="1"/>
    <s v="Buick"/>
    <x v="7"/>
    <x v="1"/>
  </r>
  <r>
    <n v="77142"/>
    <x v="1"/>
    <n v="43"/>
    <x v="0"/>
    <x v="3"/>
    <s v="Mercedes Benz"/>
    <x v="6"/>
    <x v="0"/>
  </r>
  <r>
    <n v="66786"/>
    <x v="1"/>
    <n v="20"/>
    <x v="2"/>
    <x v="3"/>
    <s v="Ram"/>
    <x v="0"/>
    <x v="0"/>
  </r>
  <r>
    <n v="82842"/>
    <x v="1"/>
    <n v="55"/>
    <x v="1"/>
    <x v="0"/>
    <s v="Subaru"/>
    <x v="4"/>
    <x v="0"/>
  </r>
  <r>
    <n v="76849"/>
    <x v="1"/>
    <n v="34"/>
    <x v="0"/>
    <x v="0"/>
    <s v="Buick"/>
    <x v="7"/>
    <x v="0"/>
  </r>
  <r>
    <n v="42841"/>
    <x v="1"/>
    <n v="50"/>
    <x v="1"/>
    <x v="0"/>
    <s v="Chrysler"/>
    <x v="4"/>
    <x v="1"/>
  </r>
  <r>
    <n v="58380"/>
    <x v="1"/>
    <n v="62"/>
    <x v="1"/>
    <x v="0"/>
    <s v="Subaru"/>
    <x v="4"/>
    <x v="0"/>
  </r>
  <r>
    <n v="75548"/>
    <x v="1"/>
    <n v="79"/>
    <x v="1"/>
    <x v="0"/>
    <s v="Nissan"/>
    <x v="6"/>
    <x v="1"/>
  </r>
  <r>
    <n v="40840"/>
    <x v="1"/>
    <n v="53"/>
    <x v="1"/>
    <x v="2"/>
    <s v="Nissan"/>
    <x v="8"/>
    <x v="1"/>
  </r>
  <r>
    <n v="55971"/>
    <x v="1"/>
    <n v="42"/>
    <x v="0"/>
    <x v="2"/>
    <s v="Nissan"/>
    <x v="1"/>
    <x v="1"/>
  </r>
  <r>
    <n v="53331"/>
    <x v="1"/>
    <n v="33"/>
    <x v="0"/>
    <x v="0"/>
    <s v="Other"/>
    <x v="6"/>
    <x v="0"/>
  </r>
  <r>
    <n v="135016"/>
    <x v="0"/>
    <n v="62"/>
    <x v="1"/>
    <x v="2"/>
    <s v="Cadillac"/>
    <x v="5"/>
    <x v="1"/>
  </r>
  <r>
    <n v="129373"/>
    <x v="0"/>
    <n v="48"/>
    <x v="1"/>
    <x v="0"/>
    <s v="Kia"/>
    <x v="7"/>
    <x v="1"/>
  </r>
  <r>
    <n v="61960"/>
    <x v="1"/>
    <n v="26"/>
    <x v="2"/>
    <x v="3"/>
    <s v="Honda"/>
    <x v="6"/>
    <x v="0"/>
  </r>
  <r>
    <n v="135169"/>
    <x v="0"/>
    <n v="27"/>
    <x v="2"/>
    <x v="0"/>
    <s v="Buick"/>
    <x v="3"/>
    <x v="1"/>
  </r>
  <r>
    <n v="83898"/>
    <x v="1"/>
    <n v="22"/>
    <x v="2"/>
    <x v="0"/>
    <s v="Dodge"/>
    <x v="0"/>
    <x v="0"/>
  </r>
  <r>
    <n v="132801"/>
    <x v="0"/>
    <n v="51"/>
    <x v="1"/>
    <x v="0"/>
    <s v="Ram"/>
    <x v="6"/>
    <x v="1"/>
  </r>
  <r>
    <n v="63263"/>
    <x v="1"/>
    <n v="28"/>
    <x v="2"/>
    <x v="3"/>
    <s v="Mercedes Benz"/>
    <x v="2"/>
    <x v="0"/>
  </r>
  <r>
    <n v="72968"/>
    <x v="1"/>
    <n v="25"/>
    <x v="2"/>
    <x v="0"/>
    <s v="Lincoln"/>
    <x v="0"/>
    <x v="0"/>
  </r>
  <r>
    <n v="128891"/>
    <x v="0"/>
    <n v="63"/>
    <x v="1"/>
    <x v="2"/>
    <s v="Buick"/>
    <x v="0"/>
    <x v="1"/>
  </r>
  <r>
    <n v="61910"/>
    <x v="1"/>
    <n v="53"/>
    <x v="1"/>
    <x v="0"/>
    <s v="Kia"/>
    <x v="5"/>
    <x v="1"/>
  </r>
  <r>
    <n v="84682"/>
    <x v="1"/>
    <n v="26"/>
    <x v="2"/>
    <x v="1"/>
    <s v="Ford"/>
    <x v="2"/>
    <x v="0"/>
  </r>
  <r>
    <n v="143081"/>
    <x v="0"/>
    <n v="43"/>
    <x v="0"/>
    <x v="2"/>
    <s v="Dodge"/>
    <x v="4"/>
    <x v="1"/>
  </r>
  <r>
    <n v="100090"/>
    <x v="0"/>
    <n v="34"/>
    <x v="0"/>
    <x v="3"/>
    <s v="Dodge"/>
    <x v="6"/>
    <x v="0"/>
  </r>
  <r>
    <n v="91765"/>
    <x v="1"/>
    <n v="73"/>
    <x v="1"/>
    <x v="1"/>
    <s v="Mitsubishi"/>
    <x v="5"/>
    <x v="1"/>
  </r>
  <r>
    <n v="22379"/>
    <x v="2"/>
    <n v="38"/>
    <x v="0"/>
    <x v="2"/>
    <s v="BMW"/>
    <x v="7"/>
    <x v="1"/>
  </r>
  <r>
    <n v="125093"/>
    <x v="0"/>
    <n v="62"/>
    <x v="1"/>
    <x v="0"/>
    <s v="Ford"/>
    <x v="0"/>
    <x v="1"/>
  </r>
  <r>
    <n v="61278"/>
    <x v="1"/>
    <n v="34"/>
    <x v="0"/>
    <x v="2"/>
    <s v="Honda"/>
    <x v="1"/>
    <x v="0"/>
  </r>
  <r>
    <n v="49837"/>
    <x v="1"/>
    <n v="29"/>
    <x v="2"/>
    <x v="2"/>
    <s v="Kia"/>
    <x v="5"/>
    <x v="1"/>
  </r>
  <r>
    <n v="112375"/>
    <x v="0"/>
    <n v="60"/>
    <x v="1"/>
    <x v="0"/>
    <s v="Chrysler"/>
    <x v="1"/>
    <x v="0"/>
  </r>
  <r>
    <n v="62859"/>
    <x v="1"/>
    <n v="78"/>
    <x v="1"/>
    <x v="0"/>
    <s v="Nissan"/>
    <x v="3"/>
    <x v="0"/>
  </r>
  <r>
    <n v="28040"/>
    <x v="2"/>
    <n v="24"/>
    <x v="2"/>
    <x v="2"/>
    <s v="Chevrolet"/>
    <x v="7"/>
    <x v="1"/>
  </r>
  <r>
    <n v="29251"/>
    <x v="2"/>
    <n v="58"/>
    <x v="1"/>
    <x v="2"/>
    <s v="Subaru"/>
    <x v="5"/>
    <x v="1"/>
  </r>
  <r>
    <n v="84919"/>
    <x v="1"/>
    <n v="38"/>
    <x v="0"/>
    <x v="0"/>
    <s v="BMW"/>
    <x v="1"/>
    <x v="0"/>
  </r>
  <r>
    <n v="107413"/>
    <x v="0"/>
    <n v="28"/>
    <x v="2"/>
    <x v="0"/>
    <s v="Lincoln"/>
    <x v="8"/>
    <x v="1"/>
  </r>
  <r>
    <n v="113899"/>
    <x v="0"/>
    <n v="62"/>
    <x v="1"/>
    <x v="1"/>
    <s v="Nissan"/>
    <x v="4"/>
    <x v="1"/>
  </r>
  <r>
    <n v="131121"/>
    <x v="0"/>
    <n v="41"/>
    <x v="0"/>
    <x v="0"/>
    <s v="Toyota"/>
    <x v="6"/>
    <x v="1"/>
  </r>
  <r>
    <n v="52356"/>
    <x v="1"/>
    <n v="48"/>
    <x v="1"/>
    <x v="0"/>
    <s v="Chevrolet"/>
    <x v="7"/>
    <x v="1"/>
  </r>
  <r>
    <n v="143243"/>
    <x v="0"/>
    <n v="46"/>
    <x v="1"/>
    <x v="1"/>
    <s v="Kia"/>
    <x v="1"/>
    <x v="1"/>
  </r>
  <r>
    <n v="73891"/>
    <x v="1"/>
    <n v="74"/>
    <x v="1"/>
    <x v="3"/>
    <s v="Subaru"/>
    <x v="8"/>
    <x v="0"/>
  </r>
  <r>
    <n v="134932"/>
    <x v="0"/>
    <n v="80"/>
    <x v="1"/>
    <x v="1"/>
    <s v="BMW"/>
    <x v="4"/>
    <x v="1"/>
  </r>
  <r>
    <n v="52299"/>
    <x v="1"/>
    <n v="64"/>
    <x v="1"/>
    <x v="1"/>
    <s v="Ford"/>
    <x v="5"/>
    <x v="0"/>
  </r>
  <r>
    <n v="38097"/>
    <x v="2"/>
    <n v="72"/>
    <x v="1"/>
    <x v="1"/>
    <s v="Mazda"/>
    <x v="8"/>
    <x v="0"/>
  </r>
  <r>
    <n v="85706"/>
    <x v="1"/>
    <n v="44"/>
    <x v="0"/>
    <x v="1"/>
    <s v="Chevrolet"/>
    <x v="8"/>
    <x v="0"/>
  </r>
  <r>
    <n v="52322"/>
    <x v="1"/>
    <n v="49"/>
    <x v="1"/>
    <x v="0"/>
    <s v="Mazda"/>
    <x v="1"/>
    <x v="1"/>
  </r>
  <r>
    <n v="105259"/>
    <x v="0"/>
    <n v="62"/>
    <x v="1"/>
    <x v="1"/>
    <s v="Nissan"/>
    <x v="1"/>
    <x v="1"/>
  </r>
  <r>
    <n v="51676"/>
    <x v="1"/>
    <n v="59"/>
    <x v="1"/>
    <x v="2"/>
    <s v="Subaru"/>
    <x v="8"/>
    <x v="0"/>
  </r>
  <r>
    <n v="85894"/>
    <x v="1"/>
    <n v="32"/>
    <x v="0"/>
    <x v="0"/>
    <s v="Cadillac"/>
    <x v="1"/>
    <x v="0"/>
  </r>
  <r>
    <n v="93769"/>
    <x v="1"/>
    <n v="72"/>
    <x v="1"/>
    <x v="0"/>
    <s v="Dodge"/>
    <x v="1"/>
    <x v="1"/>
  </r>
  <r>
    <n v="118189"/>
    <x v="0"/>
    <n v="71"/>
    <x v="1"/>
    <x v="3"/>
    <s v="Chevrolet"/>
    <x v="8"/>
    <x v="1"/>
  </r>
  <r>
    <n v="21746"/>
    <x v="2"/>
    <n v="44"/>
    <x v="0"/>
    <x v="2"/>
    <s v="Dodge"/>
    <x v="6"/>
    <x v="1"/>
  </r>
  <r>
    <n v="28055"/>
    <x v="2"/>
    <n v="74"/>
    <x v="1"/>
    <x v="2"/>
    <s v="Mitsubishi"/>
    <x v="1"/>
    <x v="0"/>
  </r>
  <r>
    <n v="106599"/>
    <x v="0"/>
    <n v="71"/>
    <x v="1"/>
    <x v="0"/>
    <s v="Toyota"/>
    <x v="5"/>
    <x v="1"/>
  </r>
  <r>
    <n v="74132"/>
    <x v="1"/>
    <n v="64"/>
    <x v="1"/>
    <x v="3"/>
    <s v="Jeep"/>
    <x v="4"/>
    <x v="1"/>
  </r>
  <r>
    <n v="60293"/>
    <x v="1"/>
    <n v="37"/>
    <x v="0"/>
    <x v="3"/>
    <s v="Mitsubishi"/>
    <x v="6"/>
    <x v="0"/>
  </r>
  <r>
    <n v="89232"/>
    <x v="1"/>
    <n v="40"/>
    <x v="0"/>
    <x v="3"/>
    <s v="Other"/>
    <x v="2"/>
    <x v="0"/>
  </r>
  <r>
    <n v="90703"/>
    <x v="1"/>
    <n v="22"/>
    <x v="2"/>
    <x v="2"/>
    <s v="Chrysler"/>
    <x v="2"/>
    <x v="0"/>
  </r>
  <r>
    <n v="77751"/>
    <x v="1"/>
    <n v="47"/>
    <x v="1"/>
    <x v="0"/>
    <s v="Cadillac"/>
    <x v="5"/>
    <x v="0"/>
  </r>
  <r>
    <n v="61423"/>
    <x v="1"/>
    <n v="50"/>
    <x v="1"/>
    <x v="3"/>
    <s v="Chevrolet"/>
    <x v="1"/>
    <x v="1"/>
  </r>
  <r>
    <n v="127002"/>
    <x v="0"/>
    <n v="29"/>
    <x v="2"/>
    <x v="2"/>
    <s v="Lincoln"/>
    <x v="4"/>
    <x v="1"/>
  </r>
  <r>
    <n v="52989"/>
    <x v="1"/>
    <n v="25"/>
    <x v="2"/>
    <x v="0"/>
    <s v="Kia"/>
    <x v="7"/>
    <x v="0"/>
  </r>
  <r>
    <n v="107619"/>
    <x v="0"/>
    <n v="35"/>
    <x v="0"/>
    <x v="3"/>
    <s v="Dodge"/>
    <x v="7"/>
    <x v="1"/>
  </r>
  <r>
    <n v="83654"/>
    <x v="1"/>
    <n v="42"/>
    <x v="0"/>
    <x v="1"/>
    <s v="Ford"/>
    <x v="2"/>
    <x v="0"/>
  </r>
  <r>
    <n v="78903"/>
    <x v="1"/>
    <n v="62"/>
    <x v="1"/>
    <x v="1"/>
    <s v="BMW"/>
    <x v="0"/>
    <x v="1"/>
  </r>
  <r>
    <n v="28287"/>
    <x v="2"/>
    <n v="30"/>
    <x v="2"/>
    <x v="0"/>
    <s v="Chrysler"/>
    <x v="0"/>
    <x v="1"/>
  </r>
  <r>
    <n v="45368"/>
    <x v="1"/>
    <n v="39"/>
    <x v="0"/>
    <x v="0"/>
    <s v="Chevrolet"/>
    <x v="6"/>
    <x v="0"/>
  </r>
  <r>
    <n v="37203"/>
    <x v="2"/>
    <n v="29"/>
    <x v="2"/>
    <x v="1"/>
    <s v="Honda"/>
    <x v="1"/>
    <x v="1"/>
  </r>
  <r>
    <n v="134871"/>
    <x v="0"/>
    <n v="58"/>
    <x v="1"/>
    <x v="1"/>
    <s v="Honda"/>
    <x v="5"/>
    <x v="1"/>
  </r>
  <r>
    <n v="49104"/>
    <x v="1"/>
    <n v="62"/>
    <x v="1"/>
    <x v="0"/>
    <s v="Ram"/>
    <x v="2"/>
    <x v="0"/>
  </r>
  <r>
    <n v="135594"/>
    <x v="0"/>
    <n v="69"/>
    <x v="1"/>
    <x v="0"/>
    <s v="Mitsubishi"/>
    <x v="7"/>
    <x v="1"/>
  </r>
  <r>
    <n v="40572"/>
    <x v="1"/>
    <n v="27"/>
    <x v="2"/>
    <x v="3"/>
    <s v="Mitsubishi"/>
    <x v="7"/>
    <x v="1"/>
  </r>
  <r>
    <n v="64567"/>
    <x v="1"/>
    <n v="29"/>
    <x v="2"/>
    <x v="3"/>
    <s v="Lincoln"/>
    <x v="1"/>
    <x v="0"/>
  </r>
  <r>
    <n v="76595"/>
    <x v="1"/>
    <n v="49"/>
    <x v="1"/>
    <x v="0"/>
    <s v="Mercedes Benz"/>
    <x v="7"/>
    <x v="1"/>
  </r>
  <r>
    <n v="79617"/>
    <x v="1"/>
    <n v="31"/>
    <x v="0"/>
    <x v="2"/>
    <s v="Chevrolet"/>
    <x v="1"/>
    <x v="0"/>
  </r>
  <r>
    <n v="112071"/>
    <x v="0"/>
    <n v="32"/>
    <x v="0"/>
    <x v="0"/>
    <s v="Other"/>
    <x v="2"/>
    <x v="1"/>
  </r>
  <r>
    <n v="93508"/>
    <x v="1"/>
    <n v="44"/>
    <x v="0"/>
    <x v="2"/>
    <s v="Nissan"/>
    <x v="1"/>
    <x v="0"/>
  </r>
  <r>
    <n v="150000"/>
    <x v="0"/>
    <n v="75"/>
    <x v="1"/>
    <x v="0"/>
    <s v="Chevrolet"/>
    <x v="6"/>
    <x v="1"/>
  </r>
  <r>
    <n v="86868"/>
    <x v="1"/>
    <n v="24"/>
    <x v="2"/>
    <x v="0"/>
    <s v="Jeep"/>
    <x v="7"/>
    <x v="0"/>
  </r>
  <r>
    <n v="33236"/>
    <x v="2"/>
    <n v="74"/>
    <x v="1"/>
    <x v="1"/>
    <s v="Chrysler"/>
    <x v="1"/>
    <x v="0"/>
  </r>
  <r>
    <n v="102602"/>
    <x v="0"/>
    <n v="20"/>
    <x v="2"/>
    <x v="3"/>
    <s v="Jeep"/>
    <x v="6"/>
    <x v="1"/>
  </r>
  <r>
    <n v="117895"/>
    <x v="0"/>
    <n v="50"/>
    <x v="1"/>
    <x v="0"/>
    <s v="Other"/>
    <x v="3"/>
    <x v="0"/>
  </r>
  <r>
    <n v="76551"/>
    <x v="1"/>
    <n v="30"/>
    <x v="2"/>
    <x v="1"/>
    <s v="Mitsubishi"/>
    <x v="4"/>
    <x v="0"/>
  </r>
  <r>
    <n v="104542"/>
    <x v="0"/>
    <n v="31"/>
    <x v="0"/>
    <x v="0"/>
    <s v="Mazda"/>
    <x v="5"/>
    <x v="1"/>
  </r>
  <r>
    <n v="27097"/>
    <x v="2"/>
    <n v="38"/>
    <x v="0"/>
    <x v="0"/>
    <s v="Nissan"/>
    <x v="2"/>
    <x v="1"/>
  </r>
  <r>
    <n v="64724"/>
    <x v="1"/>
    <n v="23"/>
    <x v="2"/>
    <x v="1"/>
    <s v="Mazda"/>
    <x v="7"/>
    <x v="0"/>
  </r>
  <r>
    <n v="136857"/>
    <x v="0"/>
    <n v="36"/>
    <x v="0"/>
    <x v="2"/>
    <s v="Mitsubishi"/>
    <x v="2"/>
    <x v="1"/>
  </r>
  <r>
    <n v="118812"/>
    <x v="0"/>
    <n v="33"/>
    <x v="0"/>
    <x v="0"/>
    <s v="Chrysler"/>
    <x v="4"/>
    <x v="1"/>
  </r>
  <r>
    <n v="97163"/>
    <x v="1"/>
    <n v="43"/>
    <x v="0"/>
    <x v="3"/>
    <s v="Chrysler"/>
    <x v="1"/>
    <x v="0"/>
  </r>
  <r>
    <n v="77523"/>
    <x v="1"/>
    <n v="56"/>
    <x v="1"/>
    <x v="0"/>
    <s v="Mercedes Benz"/>
    <x v="5"/>
    <x v="0"/>
  </r>
  <r>
    <n v="63799"/>
    <x v="1"/>
    <n v="64"/>
    <x v="1"/>
    <x v="0"/>
    <s v="Jeep"/>
    <x v="0"/>
    <x v="0"/>
  </r>
  <r>
    <n v="20000"/>
    <x v="2"/>
    <n v="42"/>
    <x v="0"/>
    <x v="0"/>
    <s v="Hyundai"/>
    <x v="0"/>
    <x v="1"/>
  </r>
  <r>
    <n v="41801"/>
    <x v="1"/>
    <n v="59"/>
    <x v="1"/>
    <x v="0"/>
    <s v="Honda"/>
    <x v="5"/>
    <x v="1"/>
  </r>
  <r>
    <n v="83386"/>
    <x v="1"/>
    <n v="58"/>
    <x v="1"/>
    <x v="3"/>
    <s v="Jeep"/>
    <x v="1"/>
    <x v="1"/>
  </r>
  <r>
    <n v="136849"/>
    <x v="0"/>
    <n v="44"/>
    <x v="0"/>
    <x v="0"/>
    <s v="Jeep"/>
    <x v="6"/>
    <x v="1"/>
  </r>
  <r>
    <n v="108973"/>
    <x v="0"/>
    <n v="48"/>
    <x v="1"/>
    <x v="0"/>
    <s v="BMW"/>
    <x v="2"/>
    <x v="0"/>
  </r>
  <r>
    <n v="50445"/>
    <x v="1"/>
    <n v="57"/>
    <x v="1"/>
    <x v="0"/>
    <s v="Ram"/>
    <x v="2"/>
    <x v="0"/>
  </r>
  <r>
    <n v="133501"/>
    <x v="0"/>
    <n v="50"/>
    <x v="1"/>
    <x v="1"/>
    <s v="Buick"/>
    <x v="4"/>
    <x v="1"/>
  </r>
  <r>
    <n v="82883"/>
    <x v="1"/>
    <n v="72"/>
    <x v="1"/>
    <x v="1"/>
    <s v="Chrysler"/>
    <x v="7"/>
    <x v="1"/>
  </r>
  <r>
    <n v="51081"/>
    <x v="1"/>
    <n v="31"/>
    <x v="0"/>
    <x v="0"/>
    <s v="BMW"/>
    <x v="3"/>
    <x v="1"/>
  </r>
  <r>
    <n v="49169"/>
    <x v="1"/>
    <n v="80"/>
    <x v="1"/>
    <x v="1"/>
    <s v="BMW"/>
    <x v="6"/>
    <x v="0"/>
  </r>
  <r>
    <n v="102237"/>
    <x v="0"/>
    <n v="29"/>
    <x v="2"/>
    <x v="2"/>
    <s v="Mitsubishi"/>
    <x v="8"/>
    <x v="0"/>
  </r>
  <r>
    <n v="113166"/>
    <x v="0"/>
    <n v="60"/>
    <x v="1"/>
    <x v="2"/>
    <s v="Cadillac"/>
    <x v="1"/>
    <x v="0"/>
  </r>
  <r>
    <n v="40329"/>
    <x v="1"/>
    <n v="60"/>
    <x v="1"/>
    <x v="3"/>
    <s v="Dodge"/>
    <x v="0"/>
    <x v="1"/>
  </r>
  <r>
    <n v="100014"/>
    <x v="0"/>
    <n v="41"/>
    <x v="0"/>
    <x v="0"/>
    <s v="Lincoln"/>
    <x v="8"/>
    <x v="0"/>
  </r>
  <r>
    <n v="33890"/>
    <x v="2"/>
    <n v="27"/>
    <x v="2"/>
    <x v="0"/>
    <s v="BMW"/>
    <x v="5"/>
    <x v="1"/>
  </r>
  <r>
    <n v="20000"/>
    <x v="2"/>
    <n v="47"/>
    <x v="1"/>
    <x v="0"/>
    <s v="BMW"/>
    <x v="0"/>
    <x v="1"/>
  </r>
  <r>
    <n v="129376"/>
    <x v="0"/>
    <n v="59"/>
    <x v="1"/>
    <x v="0"/>
    <s v="Mitsubishi"/>
    <x v="2"/>
    <x v="1"/>
  </r>
  <r>
    <n v="101090"/>
    <x v="0"/>
    <n v="27"/>
    <x v="2"/>
    <x v="1"/>
    <s v="Subaru"/>
    <x v="8"/>
    <x v="0"/>
  </r>
  <r>
    <n v="129777"/>
    <x v="0"/>
    <n v="59"/>
    <x v="1"/>
    <x v="0"/>
    <s v="Chevrolet"/>
    <x v="0"/>
    <x v="1"/>
  </r>
  <r>
    <n v="45992"/>
    <x v="1"/>
    <n v="22"/>
    <x v="2"/>
    <x v="2"/>
    <s v="Hyundai"/>
    <x v="2"/>
    <x v="1"/>
  </r>
  <r>
    <n v="63077"/>
    <x v="1"/>
    <n v="51"/>
    <x v="1"/>
    <x v="2"/>
    <s v="Hyundai"/>
    <x v="4"/>
    <x v="1"/>
  </r>
  <r>
    <n v="36878"/>
    <x v="2"/>
    <n v="41"/>
    <x v="0"/>
    <x v="3"/>
    <s v="Mercedes Benz"/>
    <x v="7"/>
    <x v="1"/>
  </r>
  <r>
    <n v="37634"/>
    <x v="2"/>
    <n v="20"/>
    <x v="2"/>
    <x v="0"/>
    <s v="Kia"/>
    <x v="0"/>
    <x v="1"/>
  </r>
  <r>
    <n v="114292"/>
    <x v="0"/>
    <n v="52"/>
    <x v="1"/>
    <x v="1"/>
    <s v="BMW"/>
    <x v="2"/>
    <x v="0"/>
  </r>
  <r>
    <n v="82603"/>
    <x v="1"/>
    <n v="24"/>
    <x v="2"/>
    <x v="0"/>
    <s v="Jeep"/>
    <x v="8"/>
    <x v="0"/>
  </r>
  <r>
    <n v="111018"/>
    <x v="0"/>
    <n v="59"/>
    <x v="1"/>
    <x v="0"/>
    <s v="Chrysler"/>
    <x v="7"/>
    <x v="0"/>
  </r>
  <r>
    <n v="86681"/>
    <x v="1"/>
    <n v="52"/>
    <x v="1"/>
    <x v="0"/>
    <s v="Nissan"/>
    <x v="1"/>
    <x v="0"/>
  </r>
  <r>
    <n v="20000"/>
    <x v="2"/>
    <n v="59"/>
    <x v="1"/>
    <x v="1"/>
    <s v="Nissan"/>
    <x v="2"/>
    <x v="1"/>
  </r>
  <r>
    <n v="126616"/>
    <x v="0"/>
    <n v="25"/>
    <x v="2"/>
    <x v="3"/>
    <s v="Ford"/>
    <x v="4"/>
    <x v="1"/>
  </r>
  <r>
    <n v="103997"/>
    <x v="0"/>
    <n v="51"/>
    <x v="1"/>
    <x v="0"/>
    <s v="Mazda"/>
    <x v="6"/>
    <x v="0"/>
  </r>
  <r>
    <n v="113873"/>
    <x v="0"/>
    <n v="45"/>
    <x v="0"/>
    <x v="0"/>
    <s v="Nissan"/>
    <x v="4"/>
    <x v="0"/>
  </r>
  <r>
    <n v="94694"/>
    <x v="1"/>
    <n v="52"/>
    <x v="1"/>
    <x v="1"/>
    <s v="Mitsubishi"/>
    <x v="6"/>
    <x v="0"/>
  </r>
  <r>
    <n v="140341"/>
    <x v="0"/>
    <n v="71"/>
    <x v="1"/>
    <x v="0"/>
    <s v="Ram"/>
    <x v="0"/>
    <x v="1"/>
  </r>
  <r>
    <n v="60584"/>
    <x v="1"/>
    <n v="69"/>
    <x v="1"/>
    <x v="2"/>
    <s v="Mitsubishi"/>
    <x v="8"/>
    <x v="0"/>
  </r>
  <r>
    <n v="74359"/>
    <x v="1"/>
    <n v="25"/>
    <x v="2"/>
    <x v="0"/>
    <s v="Buick"/>
    <x v="6"/>
    <x v="0"/>
  </r>
  <r>
    <n v="24816"/>
    <x v="2"/>
    <n v="78"/>
    <x v="1"/>
    <x v="2"/>
    <s v="Mazda"/>
    <x v="2"/>
    <x v="1"/>
  </r>
  <r>
    <n v="37334"/>
    <x v="2"/>
    <n v="35"/>
    <x v="0"/>
    <x v="2"/>
    <s v="Ram"/>
    <x v="2"/>
    <x v="1"/>
  </r>
  <r>
    <n v="116508"/>
    <x v="0"/>
    <n v="32"/>
    <x v="0"/>
    <x v="2"/>
    <s v="Toyota"/>
    <x v="8"/>
    <x v="1"/>
  </r>
  <r>
    <n v="75003"/>
    <x v="1"/>
    <n v="42"/>
    <x v="0"/>
    <x v="0"/>
    <s v="Chevrolet"/>
    <x v="6"/>
    <x v="1"/>
  </r>
  <r>
    <n v="149847"/>
    <x v="0"/>
    <n v="23"/>
    <x v="2"/>
    <x v="3"/>
    <s v="Honda"/>
    <x v="2"/>
    <x v="1"/>
  </r>
  <r>
    <n v="49400"/>
    <x v="1"/>
    <n v="68"/>
    <x v="1"/>
    <x v="2"/>
    <s v="Honda"/>
    <x v="7"/>
    <x v="0"/>
  </r>
  <r>
    <n v="62685"/>
    <x v="1"/>
    <n v="61"/>
    <x v="1"/>
    <x v="0"/>
    <s v="Chevrolet"/>
    <x v="6"/>
    <x v="1"/>
  </r>
  <r>
    <n v="24862"/>
    <x v="2"/>
    <n v="66"/>
    <x v="1"/>
    <x v="2"/>
    <s v="Mitsubishi"/>
    <x v="0"/>
    <x v="1"/>
  </r>
  <r>
    <n v="77033"/>
    <x v="1"/>
    <n v="39"/>
    <x v="0"/>
    <x v="0"/>
    <s v="Cadillac"/>
    <x v="0"/>
    <x v="1"/>
  </r>
  <r>
    <n v="124921"/>
    <x v="0"/>
    <n v="46"/>
    <x v="1"/>
    <x v="3"/>
    <s v="Mercedes Benz"/>
    <x v="2"/>
    <x v="1"/>
  </r>
  <r>
    <n v="134099"/>
    <x v="0"/>
    <n v="73"/>
    <x v="1"/>
    <x v="0"/>
    <s v="Dodge"/>
    <x v="1"/>
    <x v="1"/>
  </r>
  <r>
    <n v="116607"/>
    <x v="0"/>
    <n v="75"/>
    <x v="1"/>
    <x v="0"/>
    <s v="Subaru"/>
    <x v="6"/>
    <x v="1"/>
  </r>
  <r>
    <n v="131653"/>
    <x v="0"/>
    <n v="51"/>
    <x v="1"/>
    <x v="1"/>
    <s v="Ram"/>
    <x v="7"/>
    <x v="1"/>
  </r>
  <r>
    <n v="76682"/>
    <x v="1"/>
    <n v="71"/>
    <x v="1"/>
    <x v="2"/>
    <s v="Mazda"/>
    <x v="3"/>
    <x v="1"/>
  </r>
  <r>
    <n v="72764"/>
    <x v="1"/>
    <n v="33"/>
    <x v="0"/>
    <x v="1"/>
    <s v="Other"/>
    <x v="2"/>
    <x v="0"/>
  </r>
  <r>
    <n v="57753"/>
    <x v="1"/>
    <n v="65"/>
    <x v="1"/>
    <x v="3"/>
    <s v="BMW"/>
    <x v="7"/>
    <x v="0"/>
  </r>
  <r>
    <n v="38849"/>
    <x v="2"/>
    <n v="40"/>
    <x v="0"/>
    <x v="0"/>
    <s v="Kia"/>
    <x v="7"/>
    <x v="1"/>
  </r>
  <r>
    <n v="35781"/>
    <x v="2"/>
    <n v="64"/>
    <x v="1"/>
    <x v="0"/>
    <s v="Mercedes Benz"/>
    <x v="0"/>
    <x v="0"/>
  </r>
  <r>
    <n v="138896"/>
    <x v="0"/>
    <n v="48"/>
    <x v="1"/>
    <x v="2"/>
    <s v="Mazda"/>
    <x v="3"/>
    <x v="1"/>
  </r>
  <r>
    <n v="25523"/>
    <x v="2"/>
    <n v="60"/>
    <x v="1"/>
    <x v="1"/>
    <s v="Ford"/>
    <x v="8"/>
    <x v="0"/>
  </r>
  <r>
    <n v="32399"/>
    <x v="2"/>
    <n v="28"/>
    <x v="2"/>
    <x v="1"/>
    <s v="Ram"/>
    <x v="0"/>
    <x v="1"/>
  </r>
  <r>
    <n v="41274"/>
    <x v="1"/>
    <n v="44"/>
    <x v="0"/>
    <x v="0"/>
    <s v="Subaru"/>
    <x v="1"/>
    <x v="1"/>
  </r>
  <r>
    <n v="34799"/>
    <x v="2"/>
    <n v="68"/>
    <x v="1"/>
    <x v="2"/>
    <s v="Honda"/>
    <x v="8"/>
    <x v="0"/>
  </r>
  <r>
    <n v="140206"/>
    <x v="0"/>
    <n v="70"/>
    <x v="1"/>
    <x v="0"/>
    <s v="Ford"/>
    <x v="5"/>
    <x v="1"/>
  </r>
  <r>
    <n v="104937"/>
    <x v="0"/>
    <n v="25"/>
    <x v="2"/>
    <x v="3"/>
    <s v="BMW"/>
    <x v="0"/>
    <x v="1"/>
  </r>
  <r>
    <n v="32148"/>
    <x v="2"/>
    <n v="43"/>
    <x v="0"/>
    <x v="2"/>
    <s v="Hyundai"/>
    <x v="0"/>
    <x v="1"/>
  </r>
  <r>
    <n v="63786"/>
    <x v="1"/>
    <n v="22"/>
    <x v="2"/>
    <x v="2"/>
    <s v="Chrysler"/>
    <x v="3"/>
    <x v="0"/>
  </r>
  <r>
    <n v="22952"/>
    <x v="2"/>
    <n v="41"/>
    <x v="0"/>
    <x v="0"/>
    <s v="Subaru"/>
    <x v="4"/>
    <x v="1"/>
  </r>
  <r>
    <n v="135040"/>
    <x v="0"/>
    <n v="73"/>
    <x v="1"/>
    <x v="3"/>
    <s v="Cadillac"/>
    <x v="7"/>
    <x v="1"/>
  </r>
  <r>
    <n v="58775"/>
    <x v="1"/>
    <n v="42"/>
    <x v="0"/>
    <x v="3"/>
    <s v="Honda"/>
    <x v="5"/>
    <x v="1"/>
  </r>
  <r>
    <n v="24116"/>
    <x v="2"/>
    <n v="46"/>
    <x v="1"/>
    <x v="0"/>
    <s v="Mercedes Benz"/>
    <x v="5"/>
    <x v="1"/>
  </r>
  <r>
    <n v="98214"/>
    <x v="1"/>
    <n v="72"/>
    <x v="1"/>
    <x v="3"/>
    <s v="Mercedes Benz"/>
    <x v="6"/>
    <x v="1"/>
  </r>
  <r>
    <n v="75869"/>
    <x v="1"/>
    <n v="36"/>
    <x v="0"/>
    <x v="1"/>
    <s v="Dodge"/>
    <x v="1"/>
    <x v="0"/>
  </r>
  <r>
    <n v="55556"/>
    <x v="1"/>
    <n v="40"/>
    <x v="0"/>
    <x v="0"/>
    <s v="Kia"/>
    <x v="3"/>
    <x v="0"/>
  </r>
  <r>
    <n v="120476"/>
    <x v="0"/>
    <n v="76"/>
    <x v="1"/>
    <x v="2"/>
    <s v="Jeep"/>
    <x v="4"/>
    <x v="1"/>
  </r>
  <r>
    <n v="145645"/>
    <x v="0"/>
    <n v="30"/>
    <x v="2"/>
    <x v="1"/>
    <s v="Nissan"/>
    <x v="7"/>
    <x v="1"/>
  </r>
  <r>
    <n v="116638"/>
    <x v="0"/>
    <n v="22"/>
    <x v="2"/>
    <x v="2"/>
    <s v="Dodge"/>
    <x v="2"/>
    <x v="1"/>
  </r>
  <r>
    <n v="26233"/>
    <x v="2"/>
    <n v="46"/>
    <x v="1"/>
    <x v="0"/>
    <s v="Subaru"/>
    <x v="1"/>
    <x v="1"/>
  </r>
  <r>
    <n v="44019"/>
    <x v="1"/>
    <n v="51"/>
    <x v="1"/>
    <x v="2"/>
    <s v="Dodge"/>
    <x v="1"/>
    <x v="1"/>
  </r>
  <r>
    <n v="68442"/>
    <x v="1"/>
    <n v="51"/>
    <x v="1"/>
    <x v="3"/>
    <s v="Chrysler"/>
    <x v="8"/>
    <x v="1"/>
  </r>
  <r>
    <n v="32686"/>
    <x v="2"/>
    <n v="66"/>
    <x v="1"/>
    <x v="3"/>
    <s v="Ram"/>
    <x v="8"/>
    <x v="0"/>
  </r>
  <r>
    <n v="67588"/>
    <x v="1"/>
    <n v="22"/>
    <x v="2"/>
    <x v="3"/>
    <s v="BMW"/>
    <x v="6"/>
    <x v="0"/>
  </r>
  <r>
    <n v="114274"/>
    <x v="0"/>
    <n v="62"/>
    <x v="1"/>
    <x v="0"/>
    <s v="Mitsubishi"/>
    <x v="8"/>
    <x v="1"/>
  </r>
  <r>
    <n v="27229"/>
    <x v="2"/>
    <n v="27"/>
    <x v="2"/>
    <x v="1"/>
    <s v="Honda"/>
    <x v="7"/>
    <x v="1"/>
  </r>
  <r>
    <n v="77107"/>
    <x v="1"/>
    <n v="36"/>
    <x v="0"/>
    <x v="2"/>
    <s v="Mercedes Benz"/>
    <x v="0"/>
    <x v="0"/>
  </r>
  <r>
    <n v="68165"/>
    <x v="1"/>
    <n v="46"/>
    <x v="1"/>
    <x v="2"/>
    <s v="Chevrolet"/>
    <x v="5"/>
    <x v="1"/>
  </r>
  <r>
    <n v="113309"/>
    <x v="0"/>
    <n v="63"/>
    <x v="1"/>
    <x v="0"/>
    <s v="Lincoln"/>
    <x v="4"/>
    <x v="1"/>
  </r>
  <r>
    <n v="61314"/>
    <x v="1"/>
    <n v="37"/>
    <x v="0"/>
    <x v="2"/>
    <s v="Buick"/>
    <x v="7"/>
    <x v="0"/>
  </r>
  <r>
    <n v="119205"/>
    <x v="0"/>
    <n v="38"/>
    <x v="0"/>
    <x v="1"/>
    <s v="Honda"/>
    <x v="4"/>
    <x v="1"/>
  </r>
  <r>
    <n v="140276"/>
    <x v="0"/>
    <n v="80"/>
    <x v="1"/>
    <x v="0"/>
    <s v="Jeep"/>
    <x v="2"/>
    <x v="1"/>
  </r>
  <r>
    <n v="92463"/>
    <x v="1"/>
    <n v="64"/>
    <x v="1"/>
    <x v="1"/>
    <s v="Cadillac"/>
    <x v="6"/>
    <x v="1"/>
  </r>
  <r>
    <n v="122397"/>
    <x v="0"/>
    <n v="78"/>
    <x v="1"/>
    <x v="2"/>
    <s v="Cadillac"/>
    <x v="8"/>
    <x v="1"/>
  </r>
  <r>
    <n v="49259"/>
    <x v="1"/>
    <n v="23"/>
    <x v="2"/>
    <x v="0"/>
    <s v="Chevrolet"/>
    <x v="5"/>
    <x v="0"/>
  </r>
  <r>
    <n v="118636"/>
    <x v="0"/>
    <n v="44"/>
    <x v="0"/>
    <x v="2"/>
    <s v="Ram"/>
    <x v="6"/>
    <x v="0"/>
  </r>
  <r>
    <n v="32053"/>
    <x v="2"/>
    <n v="38"/>
    <x v="0"/>
    <x v="0"/>
    <s v="Chrysler"/>
    <x v="2"/>
    <x v="1"/>
  </r>
  <r>
    <n v="52105"/>
    <x v="1"/>
    <n v="20"/>
    <x v="2"/>
    <x v="2"/>
    <s v="Other"/>
    <x v="4"/>
    <x v="1"/>
  </r>
  <r>
    <n v="104429"/>
    <x v="0"/>
    <n v="78"/>
    <x v="1"/>
    <x v="3"/>
    <s v="Chevrolet"/>
    <x v="8"/>
    <x v="1"/>
  </r>
  <r>
    <n v="26572"/>
    <x v="2"/>
    <n v="57"/>
    <x v="1"/>
    <x v="1"/>
    <s v="Honda"/>
    <x v="8"/>
    <x v="1"/>
  </r>
  <r>
    <n v="108094"/>
    <x v="0"/>
    <n v="64"/>
    <x v="1"/>
    <x v="3"/>
    <s v="Hyundai"/>
    <x v="4"/>
    <x v="1"/>
  </r>
  <r>
    <n v="64376"/>
    <x v="1"/>
    <n v="52"/>
    <x v="1"/>
    <x v="0"/>
    <s v="Mitsubishi"/>
    <x v="0"/>
    <x v="1"/>
  </r>
  <r>
    <n v="108660"/>
    <x v="0"/>
    <n v="80"/>
    <x v="1"/>
    <x v="3"/>
    <s v="Chevrolet"/>
    <x v="7"/>
    <x v="1"/>
  </r>
  <r>
    <n v="145009"/>
    <x v="0"/>
    <n v="55"/>
    <x v="1"/>
    <x v="0"/>
    <s v="Ford"/>
    <x v="6"/>
    <x v="1"/>
  </r>
  <r>
    <n v="102016"/>
    <x v="0"/>
    <n v="63"/>
    <x v="1"/>
    <x v="1"/>
    <s v="Chrysler"/>
    <x v="0"/>
    <x v="1"/>
  </r>
  <r>
    <n v="30126"/>
    <x v="2"/>
    <n v="43"/>
    <x v="0"/>
    <x v="1"/>
    <s v="Hyundai"/>
    <x v="4"/>
    <x v="1"/>
  </r>
  <r>
    <n v="47086"/>
    <x v="1"/>
    <n v="38"/>
    <x v="0"/>
    <x v="0"/>
    <s v="Honda"/>
    <x v="1"/>
    <x v="0"/>
  </r>
  <r>
    <n v="38184"/>
    <x v="2"/>
    <n v="44"/>
    <x v="0"/>
    <x v="1"/>
    <s v="Mercedes Benz"/>
    <x v="0"/>
    <x v="1"/>
  </r>
  <r>
    <n v="118080"/>
    <x v="0"/>
    <n v="64"/>
    <x v="1"/>
    <x v="0"/>
    <s v="Cadillac"/>
    <x v="4"/>
    <x v="1"/>
  </r>
  <r>
    <n v="56614"/>
    <x v="1"/>
    <n v="39"/>
    <x v="0"/>
    <x v="0"/>
    <s v="Nissan"/>
    <x v="5"/>
    <x v="0"/>
  </r>
  <r>
    <n v="101789"/>
    <x v="0"/>
    <n v="33"/>
    <x v="0"/>
    <x v="3"/>
    <s v="Ram"/>
    <x v="6"/>
    <x v="1"/>
  </r>
  <r>
    <n v="49544"/>
    <x v="1"/>
    <n v="68"/>
    <x v="1"/>
    <x v="0"/>
    <s v="Other"/>
    <x v="6"/>
    <x v="0"/>
  </r>
  <r>
    <n v="139032"/>
    <x v="0"/>
    <n v="80"/>
    <x v="1"/>
    <x v="3"/>
    <s v="Other"/>
    <x v="6"/>
    <x v="1"/>
  </r>
  <r>
    <n v="123604"/>
    <x v="0"/>
    <n v="56"/>
    <x v="1"/>
    <x v="0"/>
    <s v="Subaru"/>
    <x v="5"/>
    <x v="0"/>
  </r>
  <r>
    <n v="105224"/>
    <x v="0"/>
    <n v="51"/>
    <x v="1"/>
    <x v="0"/>
    <s v="Mercedes Benz"/>
    <x v="4"/>
    <x v="0"/>
  </r>
  <r>
    <n v="72991"/>
    <x v="1"/>
    <n v="64"/>
    <x v="1"/>
    <x v="3"/>
    <s v="Dodge"/>
    <x v="1"/>
    <x v="0"/>
  </r>
  <r>
    <n v="142691"/>
    <x v="0"/>
    <n v="46"/>
    <x v="1"/>
    <x v="0"/>
    <s v="Jeep"/>
    <x v="1"/>
    <x v="1"/>
  </r>
  <r>
    <n v="111876"/>
    <x v="0"/>
    <n v="50"/>
    <x v="1"/>
    <x v="1"/>
    <s v="Cadillac"/>
    <x v="2"/>
    <x v="0"/>
  </r>
  <r>
    <n v="139576"/>
    <x v="0"/>
    <n v="26"/>
    <x v="2"/>
    <x v="0"/>
    <s v="Buick"/>
    <x v="5"/>
    <x v="1"/>
  </r>
  <r>
    <n v="30539"/>
    <x v="2"/>
    <n v="70"/>
    <x v="1"/>
    <x v="1"/>
    <s v="Chrysler"/>
    <x v="8"/>
    <x v="0"/>
  </r>
  <r>
    <n v="145021"/>
    <x v="0"/>
    <n v="80"/>
    <x v="1"/>
    <x v="0"/>
    <s v="Mercedes Benz"/>
    <x v="7"/>
    <x v="1"/>
  </r>
  <r>
    <n v="87733"/>
    <x v="1"/>
    <n v="72"/>
    <x v="1"/>
    <x v="3"/>
    <s v="Kia"/>
    <x v="6"/>
    <x v="1"/>
  </r>
  <r>
    <n v="98526"/>
    <x v="1"/>
    <n v="50"/>
    <x v="1"/>
    <x v="2"/>
    <s v="Hyundai"/>
    <x v="2"/>
    <x v="0"/>
  </r>
  <r>
    <n v="86574"/>
    <x v="1"/>
    <n v="29"/>
    <x v="2"/>
    <x v="3"/>
    <s v="Hyundai"/>
    <x v="5"/>
    <x v="0"/>
  </r>
  <r>
    <n v="140834"/>
    <x v="0"/>
    <n v="75"/>
    <x v="1"/>
    <x v="2"/>
    <s v="Mazda"/>
    <x v="0"/>
    <x v="1"/>
  </r>
  <r>
    <n v="136744"/>
    <x v="0"/>
    <n v="25"/>
    <x v="2"/>
    <x v="0"/>
    <s v="Jeep"/>
    <x v="7"/>
    <x v="1"/>
  </r>
  <r>
    <n v="140186"/>
    <x v="0"/>
    <n v="42"/>
    <x v="0"/>
    <x v="2"/>
    <s v="Jeep"/>
    <x v="0"/>
    <x v="1"/>
  </r>
  <r>
    <n v="25568"/>
    <x v="2"/>
    <n v="65"/>
    <x v="1"/>
    <x v="0"/>
    <s v="Honda"/>
    <x v="3"/>
    <x v="1"/>
  </r>
  <r>
    <n v="117996"/>
    <x v="0"/>
    <n v="51"/>
    <x v="1"/>
    <x v="0"/>
    <s v="Chevrolet"/>
    <x v="2"/>
    <x v="0"/>
  </r>
  <r>
    <n v="86445"/>
    <x v="1"/>
    <n v="20"/>
    <x v="2"/>
    <x v="0"/>
    <s v="Subaru"/>
    <x v="8"/>
    <x v="0"/>
  </r>
  <r>
    <n v="112813"/>
    <x v="0"/>
    <n v="55"/>
    <x v="1"/>
    <x v="1"/>
    <s v="Chrysler"/>
    <x v="3"/>
    <x v="0"/>
  </r>
  <r>
    <n v="60420"/>
    <x v="1"/>
    <n v="33"/>
    <x v="0"/>
    <x v="2"/>
    <s v="Buick"/>
    <x v="0"/>
    <x v="0"/>
  </r>
  <r>
    <n v="124449"/>
    <x v="0"/>
    <n v="22"/>
    <x v="2"/>
    <x v="0"/>
    <s v="Toyota"/>
    <x v="4"/>
    <x v="1"/>
  </r>
  <r>
    <n v="47140"/>
    <x v="1"/>
    <n v="30"/>
    <x v="2"/>
    <x v="0"/>
    <s v="Hyundai"/>
    <x v="4"/>
    <x v="1"/>
  </r>
  <r>
    <n v="37457"/>
    <x v="2"/>
    <n v="57"/>
    <x v="1"/>
    <x v="2"/>
    <s v="Other"/>
    <x v="5"/>
    <x v="1"/>
  </r>
  <r>
    <n v="22266"/>
    <x v="2"/>
    <n v="37"/>
    <x v="0"/>
    <x v="2"/>
    <s v="Ram"/>
    <x v="0"/>
    <x v="1"/>
  </r>
  <r>
    <n v="52068"/>
    <x v="1"/>
    <n v="46"/>
    <x v="1"/>
    <x v="0"/>
    <s v="Cadillac"/>
    <x v="4"/>
    <x v="1"/>
  </r>
  <r>
    <n v="74883"/>
    <x v="1"/>
    <n v="61"/>
    <x v="1"/>
    <x v="3"/>
    <s v="Ford"/>
    <x v="3"/>
    <x v="0"/>
  </r>
  <r>
    <n v="80758"/>
    <x v="1"/>
    <n v="61"/>
    <x v="1"/>
    <x v="2"/>
    <s v="Chrysler"/>
    <x v="6"/>
    <x v="1"/>
  </r>
  <r>
    <n v="58992"/>
    <x v="1"/>
    <n v="72"/>
    <x v="1"/>
    <x v="0"/>
    <s v="Hyundai"/>
    <x v="3"/>
    <x v="0"/>
  </r>
  <r>
    <n v="135460"/>
    <x v="0"/>
    <n v="68"/>
    <x v="1"/>
    <x v="3"/>
    <s v="Chrysler"/>
    <x v="7"/>
    <x v="1"/>
  </r>
  <r>
    <n v="113907"/>
    <x v="0"/>
    <n v="51"/>
    <x v="1"/>
    <x v="0"/>
    <s v="Ram"/>
    <x v="1"/>
    <x v="0"/>
  </r>
  <r>
    <n v="41894"/>
    <x v="1"/>
    <n v="29"/>
    <x v="2"/>
    <x v="0"/>
    <s v="Subaru"/>
    <x v="2"/>
    <x v="1"/>
  </r>
  <r>
    <n v="33974"/>
    <x v="2"/>
    <n v="48"/>
    <x v="1"/>
    <x v="0"/>
    <s v="Ford"/>
    <x v="1"/>
    <x v="1"/>
  </r>
  <r>
    <n v="132273"/>
    <x v="0"/>
    <n v="27"/>
    <x v="2"/>
    <x v="0"/>
    <s v="Kia"/>
    <x v="3"/>
    <x v="1"/>
  </r>
  <r>
    <n v="80455"/>
    <x v="1"/>
    <n v="70"/>
    <x v="1"/>
    <x v="0"/>
    <s v="Chrysler"/>
    <x v="2"/>
    <x v="1"/>
  </r>
  <r>
    <n v="96662"/>
    <x v="1"/>
    <n v="26"/>
    <x v="2"/>
    <x v="0"/>
    <s v="Buick"/>
    <x v="1"/>
    <x v="0"/>
  </r>
  <r>
    <n v="130349"/>
    <x v="0"/>
    <n v="72"/>
    <x v="1"/>
    <x v="2"/>
    <s v="Ford"/>
    <x v="2"/>
    <x v="1"/>
  </r>
  <r>
    <n v="107049"/>
    <x v="0"/>
    <n v="30"/>
    <x v="2"/>
    <x v="1"/>
    <s v="Lincoln"/>
    <x v="4"/>
    <x v="1"/>
  </r>
  <r>
    <n v="65419"/>
    <x v="1"/>
    <n v="76"/>
    <x v="1"/>
    <x v="0"/>
    <s v="Ford"/>
    <x v="7"/>
    <x v="0"/>
  </r>
  <r>
    <n v="32669"/>
    <x v="2"/>
    <n v="61"/>
    <x v="1"/>
    <x v="3"/>
    <s v="Dodge"/>
    <x v="7"/>
    <x v="1"/>
  </r>
  <r>
    <n v="140448"/>
    <x v="0"/>
    <n v="45"/>
    <x v="0"/>
    <x v="3"/>
    <s v="Chevrolet"/>
    <x v="1"/>
    <x v="1"/>
  </r>
  <r>
    <n v="70459"/>
    <x v="1"/>
    <n v="48"/>
    <x v="1"/>
    <x v="2"/>
    <s v="Lincoln"/>
    <x v="5"/>
    <x v="1"/>
  </r>
  <r>
    <n v="80347"/>
    <x v="1"/>
    <n v="64"/>
    <x v="1"/>
    <x v="0"/>
    <s v="Honda"/>
    <x v="3"/>
    <x v="1"/>
  </r>
  <r>
    <n v="128576"/>
    <x v="0"/>
    <n v="41"/>
    <x v="0"/>
    <x v="1"/>
    <s v="Subaru"/>
    <x v="4"/>
    <x v="1"/>
  </r>
  <r>
    <n v="112516"/>
    <x v="0"/>
    <n v="24"/>
    <x v="2"/>
    <x v="0"/>
    <s v="Honda"/>
    <x v="2"/>
    <x v="1"/>
  </r>
  <r>
    <n v="115957"/>
    <x v="0"/>
    <n v="44"/>
    <x v="0"/>
    <x v="1"/>
    <s v="Nissan"/>
    <x v="7"/>
    <x v="0"/>
  </r>
  <r>
    <n v="120779"/>
    <x v="0"/>
    <n v="21"/>
    <x v="2"/>
    <x v="1"/>
    <s v="Dodge"/>
    <x v="5"/>
    <x v="1"/>
  </r>
  <r>
    <n v="32249"/>
    <x v="2"/>
    <n v="26"/>
    <x v="2"/>
    <x v="2"/>
    <s v="Chevrolet"/>
    <x v="6"/>
    <x v="1"/>
  </r>
  <r>
    <n v="55861"/>
    <x v="1"/>
    <n v="54"/>
    <x v="1"/>
    <x v="3"/>
    <s v="Chevrolet"/>
    <x v="3"/>
    <x v="1"/>
  </r>
  <r>
    <n v="110976"/>
    <x v="0"/>
    <n v="63"/>
    <x v="1"/>
    <x v="0"/>
    <s v="Hyundai"/>
    <x v="7"/>
    <x v="1"/>
  </r>
  <r>
    <n v="140738"/>
    <x v="0"/>
    <n v="57"/>
    <x v="1"/>
    <x v="0"/>
    <s v="Honda"/>
    <x v="4"/>
    <x v="1"/>
  </r>
  <r>
    <n v="145692"/>
    <x v="0"/>
    <n v="77"/>
    <x v="1"/>
    <x v="1"/>
    <s v="Mitsubishi"/>
    <x v="1"/>
    <x v="1"/>
  </r>
  <r>
    <n v="21332"/>
    <x v="2"/>
    <n v="68"/>
    <x v="1"/>
    <x v="3"/>
    <s v="Subaru"/>
    <x v="3"/>
    <x v="1"/>
  </r>
  <r>
    <n v="84572"/>
    <x v="1"/>
    <n v="40"/>
    <x v="0"/>
    <x v="1"/>
    <s v="Toyota"/>
    <x v="4"/>
    <x v="0"/>
  </r>
  <r>
    <n v="134231"/>
    <x v="0"/>
    <n v="63"/>
    <x v="1"/>
    <x v="3"/>
    <s v="Lincoln"/>
    <x v="2"/>
    <x v="1"/>
  </r>
  <r>
    <n v="70847"/>
    <x v="1"/>
    <n v="25"/>
    <x v="2"/>
    <x v="0"/>
    <s v="Other"/>
    <x v="2"/>
    <x v="0"/>
  </r>
  <r>
    <n v="136841"/>
    <x v="0"/>
    <n v="55"/>
    <x v="1"/>
    <x v="0"/>
    <s v="Other"/>
    <x v="8"/>
    <x v="1"/>
  </r>
  <r>
    <n v="36540"/>
    <x v="2"/>
    <n v="71"/>
    <x v="1"/>
    <x v="2"/>
    <s v="Toyota"/>
    <x v="8"/>
    <x v="0"/>
  </r>
  <r>
    <n v="70154"/>
    <x v="1"/>
    <n v="73"/>
    <x v="1"/>
    <x v="0"/>
    <s v="Ford"/>
    <x v="3"/>
    <x v="0"/>
  </r>
  <r>
    <n v="126636"/>
    <x v="0"/>
    <n v="51"/>
    <x v="1"/>
    <x v="1"/>
    <s v="Other"/>
    <x v="3"/>
    <x v="0"/>
  </r>
  <r>
    <n v="37926"/>
    <x v="2"/>
    <n v="43"/>
    <x v="0"/>
    <x v="0"/>
    <s v="BMW"/>
    <x v="7"/>
    <x v="1"/>
  </r>
  <r>
    <n v="64393"/>
    <x v="1"/>
    <n v="72"/>
    <x v="1"/>
    <x v="0"/>
    <s v="Mercedes Benz"/>
    <x v="7"/>
    <x v="0"/>
  </r>
  <r>
    <n v="80762"/>
    <x v="1"/>
    <n v="42"/>
    <x v="0"/>
    <x v="0"/>
    <s v="Nissan"/>
    <x v="2"/>
    <x v="0"/>
  </r>
  <r>
    <n v="128928"/>
    <x v="0"/>
    <n v="32"/>
    <x v="0"/>
    <x v="0"/>
    <s v="Lincoln"/>
    <x v="5"/>
    <x v="1"/>
  </r>
  <r>
    <n v="25339"/>
    <x v="2"/>
    <n v="72"/>
    <x v="1"/>
    <x v="0"/>
    <s v="Jeep"/>
    <x v="4"/>
    <x v="0"/>
  </r>
  <r>
    <n v="150000"/>
    <x v="0"/>
    <n v="27"/>
    <x v="2"/>
    <x v="2"/>
    <s v="Dodge"/>
    <x v="3"/>
    <x v="1"/>
  </r>
  <r>
    <n v="63525"/>
    <x v="1"/>
    <n v="53"/>
    <x v="1"/>
    <x v="1"/>
    <s v="Ram"/>
    <x v="1"/>
    <x v="1"/>
  </r>
  <r>
    <n v="113280"/>
    <x v="0"/>
    <n v="48"/>
    <x v="1"/>
    <x v="2"/>
    <s v="Nissan"/>
    <x v="0"/>
    <x v="0"/>
  </r>
  <r>
    <n v="39839"/>
    <x v="2"/>
    <n v="24"/>
    <x v="2"/>
    <x v="0"/>
    <s v="Ram"/>
    <x v="4"/>
    <x v="1"/>
  </r>
  <r>
    <n v="80009"/>
    <x v="1"/>
    <n v="67"/>
    <x v="1"/>
    <x v="0"/>
    <s v="Mitsubishi"/>
    <x v="2"/>
    <x v="1"/>
  </r>
  <r>
    <n v="81834"/>
    <x v="1"/>
    <n v="23"/>
    <x v="2"/>
    <x v="2"/>
    <s v="Other"/>
    <x v="3"/>
    <x v="0"/>
  </r>
  <r>
    <n v="55045"/>
    <x v="1"/>
    <n v="20"/>
    <x v="2"/>
    <x v="3"/>
    <s v="Ford"/>
    <x v="7"/>
    <x v="0"/>
  </r>
  <r>
    <n v="55085"/>
    <x v="1"/>
    <n v="80"/>
    <x v="1"/>
    <x v="0"/>
    <s v="Nissan"/>
    <x v="4"/>
    <x v="0"/>
  </r>
  <r>
    <n v="38568"/>
    <x v="2"/>
    <n v="20"/>
    <x v="2"/>
    <x v="2"/>
    <s v="Subaru"/>
    <x v="6"/>
    <x v="1"/>
  </r>
  <r>
    <n v="109823"/>
    <x v="0"/>
    <n v="22"/>
    <x v="2"/>
    <x v="0"/>
    <s v="Hyundai"/>
    <x v="8"/>
    <x v="1"/>
  </r>
  <r>
    <n v="64228"/>
    <x v="1"/>
    <n v="47"/>
    <x v="1"/>
    <x v="0"/>
    <s v="Cadillac"/>
    <x v="3"/>
    <x v="1"/>
  </r>
  <r>
    <n v="89260"/>
    <x v="1"/>
    <n v="53"/>
    <x v="1"/>
    <x v="2"/>
    <s v="Mitsubishi"/>
    <x v="1"/>
    <x v="0"/>
  </r>
  <r>
    <n v="105975"/>
    <x v="0"/>
    <n v="34"/>
    <x v="0"/>
    <x v="3"/>
    <s v="Hyundai"/>
    <x v="8"/>
    <x v="1"/>
  </r>
  <r>
    <n v="109688"/>
    <x v="0"/>
    <n v="23"/>
    <x v="2"/>
    <x v="0"/>
    <s v="Ford"/>
    <x v="4"/>
    <x v="1"/>
  </r>
  <r>
    <n v="61770"/>
    <x v="1"/>
    <n v="35"/>
    <x v="0"/>
    <x v="1"/>
    <s v="Ford"/>
    <x v="4"/>
    <x v="0"/>
  </r>
  <r>
    <n v="23608"/>
    <x v="2"/>
    <n v="53"/>
    <x v="1"/>
    <x v="2"/>
    <s v="BMW"/>
    <x v="1"/>
    <x v="1"/>
  </r>
  <r>
    <n v="21866"/>
    <x v="2"/>
    <n v="37"/>
    <x v="0"/>
    <x v="0"/>
    <s v="Mercedes Benz"/>
    <x v="4"/>
    <x v="1"/>
  </r>
  <r>
    <n v="148475"/>
    <x v="0"/>
    <n v="53"/>
    <x v="1"/>
    <x v="3"/>
    <s v="Chevrolet"/>
    <x v="6"/>
    <x v="1"/>
  </r>
  <r>
    <n v="25661"/>
    <x v="2"/>
    <n v="60"/>
    <x v="1"/>
    <x v="1"/>
    <s v="Other"/>
    <x v="8"/>
    <x v="0"/>
  </r>
  <r>
    <n v="79991"/>
    <x v="1"/>
    <n v="38"/>
    <x v="0"/>
    <x v="0"/>
    <s v="Ram"/>
    <x v="6"/>
    <x v="0"/>
  </r>
  <r>
    <n v="57975"/>
    <x v="1"/>
    <n v="21"/>
    <x v="2"/>
    <x v="0"/>
    <s v="Dodge"/>
    <x v="0"/>
    <x v="0"/>
  </r>
  <r>
    <n v="45731"/>
    <x v="1"/>
    <n v="22"/>
    <x v="2"/>
    <x v="0"/>
    <s v="Honda"/>
    <x v="0"/>
    <x v="1"/>
  </r>
  <r>
    <n v="64058"/>
    <x v="1"/>
    <n v="42"/>
    <x v="0"/>
    <x v="0"/>
    <s v="Dodge"/>
    <x v="1"/>
    <x v="1"/>
  </r>
  <r>
    <n v="85044"/>
    <x v="1"/>
    <n v="78"/>
    <x v="1"/>
    <x v="0"/>
    <s v="Toyota"/>
    <x v="1"/>
    <x v="1"/>
  </r>
  <r>
    <n v="20000"/>
    <x v="2"/>
    <n v="63"/>
    <x v="1"/>
    <x v="0"/>
    <s v="Hyundai"/>
    <x v="5"/>
    <x v="1"/>
  </r>
  <r>
    <n v="60212"/>
    <x v="1"/>
    <n v="51"/>
    <x v="1"/>
    <x v="2"/>
    <s v="Mercedes Benz"/>
    <x v="5"/>
    <x v="1"/>
  </r>
  <r>
    <n v="20000"/>
    <x v="2"/>
    <n v="72"/>
    <x v="1"/>
    <x v="3"/>
    <s v="Chrysler"/>
    <x v="8"/>
    <x v="1"/>
  </r>
  <r>
    <n v="87256"/>
    <x v="1"/>
    <n v="75"/>
    <x v="1"/>
    <x v="3"/>
    <s v="Chevrolet"/>
    <x v="6"/>
    <x v="1"/>
  </r>
  <r>
    <n v="90628"/>
    <x v="1"/>
    <n v="62"/>
    <x v="1"/>
    <x v="0"/>
    <s v="Mazda"/>
    <x v="3"/>
    <x v="1"/>
  </r>
  <r>
    <n v="25238"/>
    <x v="2"/>
    <n v="69"/>
    <x v="1"/>
    <x v="0"/>
    <s v="Honda"/>
    <x v="4"/>
    <x v="0"/>
  </r>
  <r>
    <n v="28581"/>
    <x v="2"/>
    <n v="62"/>
    <x v="1"/>
    <x v="0"/>
    <s v="Honda"/>
    <x v="5"/>
    <x v="1"/>
  </r>
  <r>
    <n v="112684"/>
    <x v="0"/>
    <n v="59"/>
    <x v="1"/>
    <x v="0"/>
    <s v="Lincoln"/>
    <x v="7"/>
    <x v="0"/>
  </r>
  <r>
    <n v="23412"/>
    <x v="2"/>
    <n v="59"/>
    <x v="1"/>
    <x v="3"/>
    <s v="Toyota"/>
    <x v="7"/>
    <x v="0"/>
  </r>
  <r>
    <n v="135528"/>
    <x v="0"/>
    <n v="22"/>
    <x v="2"/>
    <x v="0"/>
    <s v="Honda"/>
    <x v="8"/>
    <x v="1"/>
  </r>
  <r>
    <n v="126006"/>
    <x v="0"/>
    <n v="75"/>
    <x v="1"/>
    <x v="1"/>
    <s v="Chrysler"/>
    <x v="8"/>
    <x v="1"/>
  </r>
  <r>
    <n v="24546"/>
    <x v="2"/>
    <n v="33"/>
    <x v="0"/>
    <x v="2"/>
    <s v="Lincoln"/>
    <x v="4"/>
    <x v="1"/>
  </r>
  <r>
    <n v="142103"/>
    <x v="0"/>
    <n v="45"/>
    <x v="0"/>
    <x v="3"/>
    <s v="Dodge"/>
    <x v="6"/>
    <x v="1"/>
  </r>
  <r>
    <n v="44578"/>
    <x v="1"/>
    <n v="60"/>
    <x v="1"/>
    <x v="1"/>
    <s v="Mercedes Benz"/>
    <x v="7"/>
    <x v="1"/>
  </r>
  <r>
    <n v="21912"/>
    <x v="2"/>
    <n v="70"/>
    <x v="1"/>
    <x v="1"/>
    <s v="Toyota"/>
    <x v="0"/>
    <x v="1"/>
  </r>
  <r>
    <n v="119228"/>
    <x v="0"/>
    <n v="61"/>
    <x v="1"/>
    <x v="2"/>
    <s v="Other"/>
    <x v="5"/>
    <x v="0"/>
  </r>
  <r>
    <n v="69248"/>
    <x v="1"/>
    <n v="60"/>
    <x v="1"/>
    <x v="0"/>
    <s v="Cadillac"/>
    <x v="3"/>
    <x v="1"/>
  </r>
  <r>
    <n v="148232"/>
    <x v="0"/>
    <n v="37"/>
    <x v="0"/>
    <x v="1"/>
    <s v="Jeep"/>
    <x v="3"/>
    <x v="1"/>
  </r>
  <r>
    <n v="124609"/>
    <x v="0"/>
    <n v="57"/>
    <x v="1"/>
    <x v="1"/>
    <s v="Lincoln"/>
    <x v="3"/>
    <x v="1"/>
  </r>
  <r>
    <n v="67202"/>
    <x v="1"/>
    <n v="31"/>
    <x v="0"/>
    <x v="2"/>
    <s v="Kia"/>
    <x v="2"/>
    <x v="0"/>
  </r>
  <r>
    <n v="138975"/>
    <x v="0"/>
    <n v="41"/>
    <x v="0"/>
    <x v="1"/>
    <s v="Lincoln"/>
    <x v="5"/>
    <x v="1"/>
  </r>
  <r>
    <n v="68004"/>
    <x v="1"/>
    <n v="57"/>
    <x v="1"/>
    <x v="0"/>
    <s v="Nissan"/>
    <x v="8"/>
    <x v="1"/>
  </r>
  <r>
    <n v="103212"/>
    <x v="0"/>
    <n v="58"/>
    <x v="1"/>
    <x v="3"/>
    <s v="Mitsubishi"/>
    <x v="6"/>
    <x v="0"/>
  </r>
  <r>
    <n v="92867"/>
    <x v="1"/>
    <n v="35"/>
    <x v="0"/>
    <x v="3"/>
    <s v="Hyundai"/>
    <x v="8"/>
    <x v="0"/>
  </r>
  <r>
    <n v="56839"/>
    <x v="1"/>
    <n v="67"/>
    <x v="1"/>
    <x v="2"/>
    <s v="Dodge"/>
    <x v="1"/>
    <x v="0"/>
  </r>
  <r>
    <n v="130579"/>
    <x v="0"/>
    <n v="59"/>
    <x v="1"/>
    <x v="2"/>
    <s v="Kia"/>
    <x v="1"/>
    <x v="1"/>
  </r>
  <r>
    <n v="126266"/>
    <x v="0"/>
    <n v="38"/>
    <x v="0"/>
    <x v="3"/>
    <s v="Chrysler"/>
    <x v="6"/>
    <x v="1"/>
  </r>
  <r>
    <n v="85273"/>
    <x v="1"/>
    <n v="45"/>
    <x v="0"/>
    <x v="0"/>
    <s v="Mercedes Benz"/>
    <x v="8"/>
    <x v="0"/>
  </r>
  <r>
    <n v="123662"/>
    <x v="0"/>
    <n v="30"/>
    <x v="2"/>
    <x v="1"/>
    <s v="Subaru"/>
    <x v="4"/>
    <x v="1"/>
  </r>
  <r>
    <n v="79296"/>
    <x v="1"/>
    <n v="40"/>
    <x v="0"/>
    <x v="1"/>
    <s v="Dodge"/>
    <x v="7"/>
    <x v="0"/>
  </r>
  <r>
    <n v="22834"/>
    <x v="2"/>
    <n v="68"/>
    <x v="1"/>
    <x v="0"/>
    <s v="Mitsubishi"/>
    <x v="6"/>
    <x v="1"/>
  </r>
  <r>
    <n v="48023"/>
    <x v="1"/>
    <n v="41"/>
    <x v="0"/>
    <x v="1"/>
    <s v="Other"/>
    <x v="4"/>
    <x v="1"/>
  </r>
  <r>
    <n v="107048"/>
    <x v="0"/>
    <n v="26"/>
    <x v="2"/>
    <x v="0"/>
    <s v="Kia"/>
    <x v="3"/>
    <x v="1"/>
  </r>
  <r>
    <n v="91633"/>
    <x v="1"/>
    <n v="31"/>
    <x v="0"/>
    <x v="3"/>
    <s v="Chrysler"/>
    <x v="5"/>
    <x v="0"/>
  </r>
  <r>
    <n v="95482"/>
    <x v="1"/>
    <n v="64"/>
    <x v="1"/>
    <x v="0"/>
    <s v="Buick"/>
    <x v="2"/>
    <x v="1"/>
  </r>
  <r>
    <n v="120547"/>
    <x v="0"/>
    <n v="53"/>
    <x v="1"/>
    <x v="0"/>
    <s v="Mitsubishi"/>
    <x v="5"/>
    <x v="0"/>
  </r>
  <r>
    <n v="62579"/>
    <x v="1"/>
    <n v="38"/>
    <x v="0"/>
    <x v="0"/>
    <s v="Kia"/>
    <x v="2"/>
    <x v="0"/>
  </r>
  <r>
    <n v="58269"/>
    <x v="1"/>
    <n v="49"/>
    <x v="1"/>
    <x v="1"/>
    <s v="Lincoln"/>
    <x v="3"/>
    <x v="1"/>
  </r>
  <r>
    <n v="37469"/>
    <x v="2"/>
    <n v="57"/>
    <x v="1"/>
    <x v="3"/>
    <s v="Mercedes Benz"/>
    <x v="6"/>
    <x v="1"/>
  </r>
  <r>
    <n v="112312"/>
    <x v="0"/>
    <n v="80"/>
    <x v="1"/>
    <x v="0"/>
    <s v="Hyundai"/>
    <x v="1"/>
    <x v="1"/>
  </r>
  <r>
    <n v="150000"/>
    <x v="0"/>
    <n v="60"/>
    <x v="1"/>
    <x v="1"/>
    <s v="Toyota"/>
    <x v="1"/>
    <x v="1"/>
  </r>
  <r>
    <n v="91126"/>
    <x v="1"/>
    <n v="41"/>
    <x v="0"/>
    <x v="0"/>
    <s v="Toyota"/>
    <x v="8"/>
    <x v="0"/>
  </r>
  <r>
    <n v="51785"/>
    <x v="1"/>
    <n v="55"/>
    <x v="1"/>
    <x v="0"/>
    <s v="Ford"/>
    <x v="7"/>
    <x v="1"/>
  </r>
  <r>
    <n v="136765"/>
    <x v="0"/>
    <n v="52"/>
    <x v="1"/>
    <x v="2"/>
    <s v="Honda"/>
    <x v="0"/>
    <x v="1"/>
  </r>
  <r>
    <n v="127397"/>
    <x v="0"/>
    <n v="60"/>
    <x v="1"/>
    <x v="0"/>
    <s v="Chrysler"/>
    <x v="1"/>
    <x v="1"/>
  </r>
  <r>
    <n v="43502"/>
    <x v="1"/>
    <n v="47"/>
    <x v="1"/>
    <x v="2"/>
    <s v="Ram"/>
    <x v="2"/>
    <x v="1"/>
  </r>
  <r>
    <n v="27887"/>
    <x v="2"/>
    <n v="20"/>
    <x v="2"/>
    <x v="1"/>
    <s v="Mitsubishi"/>
    <x v="5"/>
    <x v="1"/>
  </r>
  <r>
    <n v="84195"/>
    <x v="1"/>
    <n v="27"/>
    <x v="2"/>
    <x v="3"/>
    <s v="Nissan"/>
    <x v="1"/>
    <x v="0"/>
  </r>
  <r>
    <n v="53063"/>
    <x v="1"/>
    <n v="22"/>
    <x v="2"/>
    <x v="0"/>
    <s v="BMW"/>
    <x v="8"/>
    <x v="0"/>
  </r>
  <r>
    <n v="35123"/>
    <x v="2"/>
    <n v="58"/>
    <x v="1"/>
    <x v="0"/>
    <s v="Lincoln"/>
    <x v="3"/>
    <x v="1"/>
  </r>
  <r>
    <n v="122647"/>
    <x v="0"/>
    <n v="32"/>
    <x v="0"/>
    <x v="1"/>
    <s v="Mitsubishi"/>
    <x v="6"/>
    <x v="1"/>
  </r>
  <r>
    <n v="79581"/>
    <x v="1"/>
    <n v="32"/>
    <x v="0"/>
    <x v="0"/>
    <s v="Chrysler"/>
    <x v="8"/>
    <x v="0"/>
  </r>
  <r>
    <n v="33452"/>
    <x v="2"/>
    <n v="70"/>
    <x v="1"/>
    <x v="1"/>
    <s v="BMW"/>
    <x v="6"/>
    <x v="0"/>
  </r>
  <r>
    <n v="78438"/>
    <x v="1"/>
    <n v="30"/>
    <x v="2"/>
    <x v="3"/>
    <s v="Other"/>
    <x v="7"/>
    <x v="0"/>
  </r>
  <r>
    <n v="56844"/>
    <x v="1"/>
    <n v="72"/>
    <x v="1"/>
    <x v="1"/>
    <s v="Lincoln"/>
    <x v="6"/>
    <x v="0"/>
  </r>
  <r>
    <n v="28765"/>
    <x v="2"/>
    <n v="31"/>
    <x v="0"/>
    <x v="1"/>
    <s v="Mitsubishi"/>
    <x v="1"/>
    <x v="1"/>
  </r>
  <r>
    <n v="130818"/>
    <x v="0"/>
    <n v="44"/>
    <x v="0"/>
    <x v="1"/>
    <s v="Ram"/>
    <x v="8"/>
    <x v="1"/>
  </r>
  <r>
    <n v="65930"/>
    <x v="1"/>
    <n v="57"/>
    <x v="1"/>
    <x v="0"/>
    <s v="Mazda"/>
    <x v="8"/>
    <x v="1"/>
  </r>
  <r>
    <n v="114868"/>
    <x v="0"/>
    <n v="31"/>
    <x v="0"/>
    <x v="0"/>
    <s v="Jeep"/>
    <x v="1"/>
    <x v="1"/>
  </r>
  <r>
    <n v="71041"/>
    <x v="1"/>
    <n v="42"/>
    <x v="0"/>
    <x v="0"/>
    <s v="Mercedes Benz"/>
    <x v="2"/>
    <x v="1"/>
  </r>
  <r>
    <n v="133984"/>
    <x v="0"/>
    <n v="74"/>
    <x v="1"/>
    <x v="2"/>
    <s v="Buick"/>
    <x v="2"/>
    <x v="1"/>
  </r>
  <r>
    <n v="47261"/>
    <x v="1"/>
    <n v="69"/>
    <x v="1"/>
    <x v="1"/>
    <s v="Buick"/>
    <x v="4"/>
    <x v="0"/>
  </r>
  <r>
    <n v="25199"/>
    <x v="2"/>
    <n v="46"/>
    <x v="1"/>
    <x v="1"/>
    <s v="Other"/>
    <x v="0"/>
    <x v="1"/>
  </r>
  <r>
    <n v="101558"/>
    <x v="0"/>
    <n v="22"/>
    <x v="2"/>
    <x v="3"/>
    <s v="Subaru"/>
    <x v="7"/>
    <x v="1"/>
  </r>
  <r>
    <n v="43868"/>
    <x v="1"/>
    <n v="67"/>
    <x v="1"/>
    <x v="0"/>
    <s v="Ford"/>
    <x v="1"/>
    <x v="0"/>
  </r>
  <r>
    <n v="150000"/>
    <x v="0"/>
    <n v="71"/>
    <x v="1"/>
    <x v="0"/>
    <s v="Chevrolet"/>
    <x v="1"/>
    <x v="1"/>
  </r>
  <r>
    <n v="25577"/>
    <x v="2"/>
    <n v="32"/>
    <x v="0"/>
    <x v="2"/>
    <s v="Kia"/>
    <x v="8"/>
    <x v="1"/>
  </r>
  <r>
    <n v="35560"/>
    <x v="2"/>
    <n v="29"/>
    <x v="2"/>
    <x v="3"/>
    <s v="Cadillac"/>
    <x v="1"/>
    <x v="1"/>
  </r>
  <r>
    <n v="121691"/>
    <x v="0"/>
    <n v="31"/>
    <x v="0"/>
    <x v="2"/>
    <s v="Mercedes Benz"/>
    <x v="7"/>
    <x v="1"/>
  </r>
  <r>
    <n v="64809"/>
    <x v="1"/>
    <n v="51"/>
    <x v="1"/>
    <x v="2"/>
    <s v="Mitsubishi"/>
    <x v="1"/>
    <x v="1"/>
  </r>
  <r>
    <n v="150000"/>
    <x v="0"/>
    <n v="37"/>
    <x v="0"/>
    <x v="0"/>
    <s v="Ram"/>
    <x v="5"/>
    <x v="1"/>
  </r>
  <r>
    <n v="97272"/>
    <x v="1"/>
    <n v="58"/>
    <x v="1"/>
    <x v="0"/>
    <s v="Ford"/>
    <x v="1"/>
    <x v="0"/>
  </r>
  <r>
    <n v="37526"/>
    <x v="2"/>
    <n v="33"/>
    <x v="0"/>
    <x v="0"/>
    <s v="Kia"/>
    <x v="8"/>
    <x v="1"/>
  </r>
  <r>
    <n v="131450"/>
    <x v="0"/>
    <n v="67"/>
    <x v="1"/>
    <x v="2"/>
    <s v="Dodge"/>
    <x v="2"/>
    <x v="1"/>
  </r>
  <r>
    <n v="142742"/>
    <x v="0"/>
    <n v="68"/>
    <x v="1"/>
    <x v="3"/>
    <s v="Other"/>
    <x v="2"/>
    <x v="1"/>
  </r>
  <r>
    <n v="67927"/>
    <x v="1"/>
    <n v="48"/>
    <x v="1"/>
    <x v="3"/>
    <s v="Ram"/>
    <x v="4"/>
    <x v="1"/>
  </r>
  <r>
    <n v="49582"/>
    <x v="1"/>
    <n v="41"/>
    <x v="0"/>
    <x v="3"/>
    <s v="Lincoln"/>
    <x v="7"/>
    <x v="1"/>
  </r>
  <r>
    <n v="31134"/>
    <x v="2"/>
    <n v="51"/>
    <x v="1"/>
    <x v="0"/>
    <s v="Ram"/>
    <x v="8"/>
    <x v="1"/>
  </r>
  <r>
    <n v="33406"/>
    <x v="2"/>
    <n v="51"/>
    <x v="1"/>
    <x v="1"/>
    <s v="Chrysler"/>
    <x v="5"/>
    <x v="1"/>
  </r>
  <r>
    <n v="20000"/>
    <x v="2"/>
    <n v="38"/>
    <x v="0"/>
    <x v="0"/>
    <s v="Lincoln"/>
    <x v="1"/>
    <x v="1"/>
  </r>
  <r>
    <n v="117275"/>
    <x v="0"/>
    <n v="50"/>
    <x v="1"/>
    <x v="1"/>
    <s v="Kia"/>
    <x v="4"/>
    <x v="0"/>
  </r>
  <r>
    <n v="95198"/>
    <x v="1"/>
    <n v="42"/>
    <x v="0"/>
    <x v="0"/>
    <s v="Other"/>
    <x v="3"/>
    <x v="0"/>
  </r>
  <r>
    <n v="20726"/>
    <x v="2"/>
    <n v="28"/>
    <x v="2"/>
    <x v="2"/>
    <s v="BMW"/>
    <x v="3"/>
    <x v="1"/>
  </r>
  <r>
    <n v="77446"/>
    <x v="1"/>
    <n v="36"/>
    <x v="0"/>
    <x v="3"/>
    <s v="Dodge"/>
    <x v="6"/>
    <x v="0"/>
  </r>
  <r>
    <n v="20963"/>
    <x v="2"/>
    <n v="21"/>
    <x v="2"/>
    <x v="2"/>
    <s v="Kia"/>
    <x v="7"/>
    <x v="1"/>
  </r>
  <r>
    <n v="68844"/>
    <x v="1"/>
    <n v="24"/>
    <x v="2"/>
    <x v="0"/>
    <s v="Mitsubishi"/>
    <x v="3"/>
    <x v="0"/>
  </r>
  <r>
    <n v="138723"/>
    <x v="0"/>
    <n v="25"/>
    <x v="2"/>
    <x v="0"/>
    <s v="Buick"/>
    <x v="0"/>
    <x v="1"/>
  </r>
  <r>
    <n v="27460"/>
    <x v="2"/>
    <n v="62"/>
    <x v="1"/>
    <x v="3"/>
    <s v="Ford"/>
    <x v="4"/>
    <x v="0"/>
  </r>
  <r>
    <n v="82687"/>
    <x v="1"/>
    <n v="60"/>
    <x v="1"/>
    <x v="0"/>
    <s v="Nissan"/>
    <x v="4"/>
    <x v="1"/>
  </r>
  <r>
    <n v="76230"/>
    <x v="1"/>
    <n v="21"/>
    <x v="2"/>
    <x v="3"/>
    <s v="Chevrolet"/>
    <x v="0"/>
    <x v="0"/>
  </r>
  <r>
    <n v="87113"/>
    <x v="1"/>
    <n v="32"/>
    <x v="0"/>
    <x v="0"/>
    <s v="Ram"/>
    <x v="3"/>
    <x v="0"/>
  </r>
  <r>
    <n v="71843"/>
    <x v="1"/>
    <n v="61"/>
    <x v="1"/>
    <x v="1"/>
    <s v="Ford"/>
    <x v="3"/>
    <x v="0"/>
  </r>
  <r>
    <n v="133621"/>
    <x v="0"/>
    <n v="56"/>
    <x v="1"/>
    <x v="0"/>
    <s v="Dodge"/>
    <x v="1"/>
    <x v="1"/>
  </r>
  <r>
    <n v="41325"/>
    <x v="1"/>
    <n v="58"/>
    <x v="1"/>
    <x v="2"/>
    <s v="Mitsubishi"/>
    <x v="0"/>
    <x v="0"/>
  </r>
  <r>
    <n v="85299"/>
    <x v="1"/>
    <n v="25"/>
    <x v="2"/>
    <x v="0"/>
    <s v="Hyundai"/>
    <x v="8"/>
    <x v="0"/>
  </r>
  <r>
    <n v="52341"/>
    <x v="1"/>
    <n v="60"/>
    <x v="1"/>
    <x v="0"/>
    <s v="Chrysler"/>
    <x v="6"/>
    <x v="1"/>
  </r>
  <r>
    <n v="115655"/>
    <x v="0"/>
    <n v="75"/>
    <x v="1"/>
    <x v="1"/>
    <s v="Mercedes Benz"/>
    <x v="6"/>
    <x v="1"/>
  </r>
  <r>
    <n v="30241"/>
    <x v="2"/>
    <n v="21"/>
    <x v="2"/>
    <x v="2"/>
    <s v="Ram"/>
    <x v="5"/>
    <x v="1"/>
  </r>
  <r>
    <n v="48848"/>
    <x v="1"/>
    <n v="20"/>
    <x v="2"/>
    <x v="3"/>
    <s v="Chrysler"/>
    <x v="7"/>
    <x v="1"/>
  </r>
  <r>
    <n v="150000"/>
    <x v="0"/>
    <n v="57"/>
    <x v="1"/>
    <x v="0"/>
    <s v="Chevrolet"/>
    <x v="8"/>
    <x v="1"/>
  </r>
  <r>
    <n v="98982"/>
    <x v="1"/>
    <n v="35"/>
    <x v="0"/>
    <x v="1"/>
    <s v="Chevrolet"/>
    <x v="2"/>
    <x v="0"/>
  </r>
  <r>
    <n v="50001"/>
    <x v="1"/>
    <n v="56"/>
    <x v="1"/>
    <x v="1"/>
    <s v="BMW"/>
    <x v="0"/>
    <x v="1"/>
  </r>
  <r>
    <n v="61785"/>
    <x v="1"/>
    <n v="72"/>
    <x v="1"/>
    <x v="0"/>
    <s v="Lincoln"/>
    <x v="5"/>
    <x v="0"/>
  </r>
  <r>
    <n v="141578"/>
    <x v="0"/>
    <n v="52"/>
    <x v="1"/>
    <x v="3"/>
    <s v="Dodge"/>
    <x v="2"/>
    <x v="1"/>
  </r>
  <r>
    <n v="34215"/>
    <x v="2"/>
    <n v="44"/>
    <x v="0"/>
    <x v="0"/>
    <s v="Jeep"/>
    <x v="0"/>
    <x v="1"/>
  </r>
  <r>
    <n v="35518"/>
    <x v="2"/>
    <n v="55"/>
    <x v="1"/>
    <x v="1"/>
    <s v="Jeep"/>
    <x v="7"/>
    <x v="1"/>
  </r>
  <r>
    <n v="32019"/>
    <x v="2"/>
    <n v="53"/>
    <x v="1"/>
    <x v="2"/>
    <s v="Dodge"/>
    <x v="8"/>
    <x v="1"/>
  </r>
  <r>
    <n v="54389"/>
    <x v="1"/>
    <n v="73"/>
    <x v="1"/>
    <x v="0"/>
    <s v="Chrysler"/>
    <x v="1"/>
    <x v="0"/>
  </r>
  <r>
    <n v="71097"/>
    <x v="1"/>
    <n v="76"/>
    <x v="1"/>
    <x v="2"/>
    <s v="Mitsubishi"/>
    <x v="7"/>
    <x v="0"/>
  </r>
  <r>
    <n v="121133"/>
    <x v="0"/>
    <n v="51"/>
    <x v="1"/>
    <x v="2"/>
    <s v="Honda"/>
    <x v="3"/>
    <x v="0"/>
  </r>
  <r>
    <n v="40302"/>
    <x v="1"/>
    <n v="34"/>
    <x v="0"/>
    <x v="0"/>
    <s v="Lincoln"/>
    <x v="4"/>
    <x v="1"/>
  </r>
  <r>
    <n v="125842"/>
    <x v="0"/>
    <n v="80"/>
    <x v="1"/>
    <x v="0"/>
    <s v="Ram"/>
    <x v="7"/>
    <x v="1"/>
  </r>
  <r>
    <n v="53064"/>
    <x v="1"/>
    <n v="60"/>
    <x v="1"/>
    <x v="3"/>
    <s v="Subaru"/>
    <x v="4"/>
    <x v="0"/>
  </r>
  <r>
    <n v="142847"/>
    <x v="0"/>
    <n v="50"/>
    <x v="1"/>
    <x v="1"/>
    <s v="BMW"/>
    <x v="5"/>
    <x v="1"/>
  </r>
  <r>
    <n v="39459"/>
    <x v="2"/>
    <n v="40"/>
    <x v="0"/>
    <x v="0"/>
    <s v="BMW"/>
    <x v="8"/>
    <x v="1"/>
  </r>
  <r>
    <n v="52948"/>
    <x v="1"/>
    <n v="57"/>
    <x v="1"/>
    <x v="3"/>
    <s v="Ford"/>
    <x v="7"/>
    <x v="1"/>
  </r>
  <r>
    <n v="23969"/>
    <x v="2"/>
    <n v="78"/>
    <x v="1"/>
    <x v="3"/>
    <s v="Subaru"/>
    <x v="6"/>
    <x v="0"/>
  </r>
  <r>
    <n v="106380"/>
    <x v="0"/>
    <n v="47"/>
    <x v="1"/>
    <x v="1"/>
    <s v="Mercedes Benz"/>
    <x v="1"/>
    <x v="0"/>
  </r>
  <r>
    <n v="116841"/>
    <x v="0"/>
    <n v="54"/>
    <x v="1"/>
    <x v="2"/>
    <s v="Nissan"/>
    <x v="7"/>
    <x v="0"/>
  </r>
  <r>
    <n v="107186"/>
    <x v="0"/>
    <n v="26"/>
    <x v="2"/>
    <x v="2"/>
    <s v="Toyota"/>
    <x v="4"/>
    <x v="1"/>
  </r>
  <r>
    <n v="114977"/>
    <x v="0"/>
    <n v="30"/>
    <x v="2"/>
    <x v="0"/>
    <s v="Lincoln"/>
    <x v="7"/>
    <x v="1"/>
  </r>
  <r>
    <n v="20000"/>
    <x v="2"/>
    <n v="79"/>
    <x v="1"/>
    <x v="0"/>
    <s v="Ford"/>
    <x v="4"/>
    <x v="1"/>
  </r>
  <r>
    <n v="48879"/>
    <x v="1"/>
    <n v="35"/>
    <x v="0"/>
    <x v="1"/>
    <s v="Ram"/>
    <x v="0"/>
    <x v="0"/>
  </r>
  <r>
    <n v="135569"/>
    <x v="0"/>
    <n v="40"/>
    <x v="0"/>
    <x v="3"/>
    <s v="Chrysler"/>
    <x v="4"/>
    <x v="1"/>
  </r>
  <r>
    <n v="74451"/>
    <x v="1"/>
    <n v="32"/>
    <x v="0"/>
    <x v="3"/>
    <s v="Dodge"/>
    <x v="1"/>
    <x v="0"/>
  </r>
  <r>
    <n v="48407"/>
    <x v="1"/>
    <n v="62"/>
    <x v="1"/>
    <x v="1"/>
    <s v="Mazda"/>
    <x v="8"/>
    <x v="0"/>
  </r>
  <r>
    <n v="61337"/>
    <x v="1"/>
    <n v="22"/>
    <x v="2"/>
    <x v="0"/>
    <s v="Other"/>
    <x v="1"/>
    <x v="0"/>
  </r>
  <r>
    <n v="83153"/>
    <x v="1"/>
    <n v="27"/>
    <x v="2"/>
    <x v="0"/>
    <s v="Subaru"/>
    <x v="7"/>
    <x v="0"/>
  </r>
  <r>
    <n v="62795"/>
    <x v="1"/>
    <n v="33"/>
    <x v="0"/>
    <x v="1"/>
    <s v="Subaru"/>
    <x v="8"/>
    <x v="0"/>
  </r>
  <r>
    <n v="115258"/>
    <x v="0"/>
    <n v="62"/>
    <x v="1"/>
    <x v="0"/>
    <s v="Toyota"/>
    <x v="6"/>
    <x v="1"/>
  </r>
  <r>
    <n v="100865"/>
    <x v="0"/>
    <n v="58"/>
    <x v="1"/>
    <x v="3"/>
    <s v="Mercedes Benz"/>
    <x v="3"/>
    <x v="0"/>
  </r>
  <r>
    <n v="80592"/>
    <x v="1"/>
    <n v="51"/>
    <x v="1"/>
    <x v="2"/>
    <s v="Mercedes Benz"/>
    <x v="1"/>
    <x v="0"/>
  </r>
  <r>
    <n v="143922"/>
    <x v="0"/>
    <n v="44"/>
    <x v="0"/>
    <x v="3"/>
    <s v="Buick"/>
    <x v="4"/>
    <x v="1"/>
  </r>
  <r>
    <n v="144427"/>
    <x v="0"/>
    <n v="46"/>
    <x v="1"/>
    <x v="3"/>
    <s v="Jeep"/>
    <x v="6"/>
    <x v="1"/>
  </r>
  <r>
    <n v="123281"/>
    <x v="0"/>
    <n v="70"/>
    <x v="1"/>
    <x v="0"/>
    <s v="Subaru"/>
    <x v="1"/>
    <x v="1"/>
  </r>
  <r>
    <n v="137182"/>
    <x v="0"/>
    <n v="42"/>
    <x v="0"/>
    <x v="1"/>
    <s v="Toyota"/>
    <x v="0"/>
    <x v="1"/>
  </r>
  <r>
    <n v="88619"/>
    <x v="1"/>
    <n v="68"/>
    <x v="1"/>
    <x v="0"/>
    <s v="Chevrolet"/>
    <x v="0"/>
    <x v="1"/>
  </r>
  <r>
    <n v="77314"/>
    <x v="1"/>
    <n v="58"/>
    <x v="1"/>
    <x v="0"/>
    <s v="BMW"/>
    <x v="4"/>
    <x v="0"/>
  </r>
  <r>
    <n v="129415"/>
    <x v="0"/>
    <n v="70"/>
    <x v="1"/>
    <x v="2"/>
    <s v="Honda"/>
    <x v="1"/>
    <x v="1"/>
  </r>
  <r>
    <n v="46764"/>
    <x v="1"/>
    <n v="72"/>
    <x v="1"/>
    <x v="0"/>
    <s v="Chevrolet"/>
    <x v="0"/>
    <x v="0"/>
  </r>
  <r>
    <n v="46056"/>
    <x v="1"/>
    <n v="66"/>
    <x v="1"/>
    <x v="0"/>
    <s v="Honda"/>
    <x v="2"/>
    <x v="0"/>
  </r>
  <r>
    <n v="141271"/>
    <x v="0"/>
    <n v="80"/>
    <x v="1"/>
    <x v="3"/>
    <s v="Chrysler"/>
    <x v="2"/>
    <x v="1"/>
  </r>
  <r>
    <n v="100183"/>
    <x v="0"/>
    <n v="56"/>
    <x v="1"/>
    <x v="0"/>
    <s v="Nissan"/>
    <x v="1"/>
    <x v="0"/>
  </r>
  <r>
    <n v="28299"/>
    <x v="2"/>
    <n v="76"/>
    <x v="1"/>
    <x v="1"/>
    <s v="Honda"/>
    <x v="4"/>
    <x v="0"/>
  </r>
  <r>
    <n v="117292"/>
    <x v="0"/>
    <n v="70"/>
    <x v="1"/>
    <x v="0"/>
    <s v="Buick"/>
    <x v="1"/>
    <x v="1"/>
  </r>
  <r>
    <n v="28501"/>
    <x v="2"/>
    <n v="64"/>
    <x v="1"/>
    <x v="2"/>
    <s v="Mazda"/>
    <x v="2"/>
    <x v="0"/>
  </r>
  <r>
    <n v="49228"/>
    <x v="1"/>
    <n v="75"/>
    <x v="1"/>
    <x v="1"/>
    <s v="Other"/>
    <x v="7"/>
    <x v="0"/>
  </r>
  <r>
    <n v="25953"/>
    <x v="2"/>
    <n v="72"/>
    <x v="1"/>
    <x v="0"/>
    <s v="Mitsubishi"/>
    <x v="3"/>
    <x v="1"/>
  </r>
  <r>
    <n v="52993"/>
    <x v="1"/>
    <n v="75"/>
    <x v="1"/>
    <x v="0"/>
    <s v="Mitsubishi"/>
    <x v="8"/>
    <x v="0"/>
  </r>
  <r>
    <n v="43364"/>
    <x v="1"/>
    <n v="79"/>
    <x v="1"/>
    <x v="1"/>
    <s v="Kia"/>
    <x v="3"/>
    <x v="0"/>
  </r>
  <r>
    <n v="104897"/>
    <x v="0"/>
    <n v="65"/>
    <x v="1"/>
    <x v="1"/>
    <s v="Ford"/>
    <x v="8"/>
    <x v="1"/>
  </r>
  <r>
    <n v="89958"/>
    <x v="1"/>
    <n v="22"/>
    <x v="2"/>
    <x v="2"/>
    <s v="Cadillac"/>
    <x v="1"/>
    <x v="0"/>
  </r>
  <r>
    <n v="33552"/>
    <x v="2"/>
    <n v="57"/>
    <x v="1"/>
    <x v="2"/>
    <s v="Other"/>
    <x v="4"/>
    <x v="1"/>
  </r>
  <r>
    <n v="71758"/>
    <x v="1"/>
    <n v="71"/>
    <x v="1"/>
    <x v="0"/>
    <s v="Kia"/>
    <x v="0"/>
    <x v="0"/>
  </r>
  <r>
    <n v="84826"/>
    <x v="1"/>
    <n v="52"/>
    <x v="1"/>
    <x v="0"/>
    <s v="Cadillac"/>
    <x v="5"/>
    <x v="0"/>
  </r>
  <r>
    <n v="41364"/>
    <x v="1"/>
    <n v="50"/>
    <x v="1"/>
    <x v="0"/>
    <s v="Ford"/>
    <x v="0"/>
    <x v="1"/>
  </r>
  <r>
    <n v="133724"/>
    <x v="0"/>
    <n v="80"/>
    <x v="1"/>
    <x v="0"/>
    <s v="Toyota"/>
    <x v="4"/>
    <x v="1"/>
  </r>
  <r>
    <n v="78907"/>
    <x v="1"/>
    <n v="40"/>
    <x v="0"/>
    <x v="3"/>
    <s v="Buick"/>
    <x v="7"/>
    <x v="0"/>
  </r>
  <r>
    <n v="101623"/>
    <x v="0"/>
    <n v="20"/>
    <x v="2"/>
    <x v="2"/>
    <s v="Dodge"/>
    <x v="0"/>
    <x v="1"/>
  </r>
  <r>
    <n v="131701"/>
    <x v="0"/>
    <n v="30"/>
    <x v="2"/>
    <x v="1"/>
    <s v="Other"/>
    <x v="2"/>
    <x v="1"/>
  </r>
  <r>
    <n v="54039"/>
    <x v="1"/>
    <n v="28"/>
    <x v="2"/>
    <x v="2"/>
    <s v="Hyundai"/>
    <x v="0"/>
    <x v="0"/>
  </r>
  <r>
    <n v="20000"/>
    <x v="2"/>
    <n v="71"/>
    <x v="1"/>
    <x v="0"/>
    <s v="Mazda"/>
    <x v="7"/>
    <x v="1"/>
  </r>
  <r>
    <n v="96068"/>
    <x v="1"/>
    <n v="62"/>
    <x v="1"/>
    <x v="0"/>
    <s v="Chrysler"/>
    <x v="3"/>
    <x v="0"/>
  </r>
  <r>
    <n v="136666"/>
    <x v="0"/>
    <n v="21"/>
    <x v="2"/>
    <x v="0"/>
    <s v="Mercedes Benz"/>
    <x v="5"/>
    <x v="1"/>
  </r>
  <r>
    <n v="58730"/>
    <x v="1"/>
    <n v="68"/>
    <x v="1"/>
    <x v="3"/>
    <s v="Jeep"/>
    <x v="6"/>
    <x v="0"/>
  </r>
  <r>
    <n v="130300"/>
    <x v="0"/>
    <n v="57"/>
    <x v="1"/>
    <x v="0"/>
    <s v="Chevrolet"/>
    <x v="1"/>
    <x v="1"/>
  </r>
  <r>
    <n v="44106"/>
    <x v="1"/>
    <n v="31"/>
    <x v="0"/>
    <x v="3"/>
    <s v="Mitsubishi"/>
    <x v="5"/>
    <x v="1"/>
  </r>
  <r>
    <n v="31545"/>
    <x v="2"/>
    <n v="39"/>
    <x v="0"/>
    <x v="0"/>
    <s v="Lincoln"/>
    <x v="1"/>
    <x v="1"/>
  </r>
  <r>
    <n v="23987"/>
    <x v="2"/>
    <n v="67"/>
    <x v="1"/>
    <x v="1"/>
    <s v="Hyundai"/>
    <x v="3"/>
    <x v="0"/>
  </r>
  <r>
    <n v="43957"/>
    <x v="1"/>
    <n v="73"/>
    <x v="1"/>
    <x v="3"/>
    <s v="Jeep"/>
    <x v="2"/>
    <x v="0"/>
  </r>
  <r>
    <n v="117387"/>
    <x v="0"/>
    <n v="52"/>
    <x v="1"/>
    <x v="0"/>
    <s v="Buick"/>
    <x v="2"/>
    <x v="0"/>
  </r>
  <r>
    <n v="67555"/>
    <x v="1"/>
    <n v="45"/>
    <x v="0"/>
    <x v="0"/>
    <s v="Subaru"/>
    <x v="8"/>
    <x v="1"/>
  </r>
  <r>
    <n v="134042"/>
    <x v="0"/>
    <n v="47"/>
    <x v="1"/>
    <x v="3"/>
    <s v="Dodge"/>
    <x v="6"/>
    <x v="1"/>
  </r>
  <r>
    <n v="25894"/>
    <x v="2"/>
    <n v="45"/>
    <x v="0"/>
    <x v="0"/>
    <s v="Toyota"/>
    <x v="0"/>
    <x v="1"/>
  </r>
  <r>
    <n v="108461"/>
    <x v="0"/>
    <n v="38"/>
    <x v="0"/>
    <x v="3"/>
    <s v="Other"/>
    <x v="7"/>
    <x v="0"/>
  </r>
  <r>
    <n v="59615"/>
    <x v="1"/>
    <n v="37"/>
    <x v="0"/>
    <x v="0"/>
    <s v="Jeep"/>
    <x v="2"/>
    <x v="0"/>
  </r>
  <r>
    <n v="48846"/>
    <x v="1"/>
    <n v="78"/>
    <x v="1"/>
    <x v="1"/>
    <s v="Lincoln"/>
    <x v="4"/>
    <x v="0"/>
  </r>
  <r>
    <n v="111873"/>
    <x v="0"/>
    <n v="25"/>
    <x v="2"/>
    <x v="2"/>
    <s v="Buick"/>
    <x v="4"/>
    <x v="1"/>
  </r>
  <r>
    <n v="88920"/>
    <x v="1"/>
    <n v="56"/>
    <x v="1"/>
    <x v="2"/>
    <s v="Mazda"/>
    <x v="3"/>
    <x v="0"/>
  </r>
  <r>
    <n v="92372"/>
    <x v="1"/>
    <n v="37"/>
    <x v="0"/>
    <x v="0"/>
    <s v="Subaru"/>
    <x v="7"/>
    <x v="0"/>
  </r>
  <r>
    <n v="133951"/>
    <x v="0"/>
    <n v="79"/>
    <x v="1"/>
    <x v="0"/>
    <s v="Lincoln"/>
    <x v="7"/>
    <x v="1"/>
  </r>
  <r>
    <n v="50520"/>
    <x v="1"/>
    <n v="33"/>
    <x v="0"/>
    <x v="1"/>
    <s v="Mercedes Benz"/>
    <x v="3"/>
    <x v="1"/>
  </r>
  <r>
    <n v="29483"/>
    <x v="2"/>
    <n v="50"/>
    <x v="1"/>
    <x v="0"/>
    <s v="Mazda"/>
    <x v="0"/>
    <x v="1"/>
  </r>
  <r>
    <n v="126066"/>
    <x v="0"/>
    <n v="78"/>
    <x v="1"/>
    <x v="3"/>
    <s v="Mazda"/>
    <x v="5"/>
    <x v="1"/>
  </r>
  <r>
    <n v="150000"/>
    <x v="0"/>
    <n v="72"/>
    <x v="1"/>
    <x v="0"/>
    <s v="Mercedes Benz"/>
    <x v="4"/>
    <x v="1"/>
  </r>
  <r>
    <n v="94587"/>
    <x v="1"/>
    <n v="47"/>
    <x v="1"/>
    <x v="0"/>
    <s v="Subaru"/>
    <x v="2"/>
    <x v="0"/>
  </r>
  <r>
    <n v="92031"/>
    <x v="1"/>
    <n v="41"/>
    <x v="0"/>
    <x v="0"/>
    <s v="BMW"/>
    <x v="8"/>
    <x v="0"/>
  </r>
  <r>
    <n v="106401"/>
    <x v="0"/>
    <n v="45"/>
    <x v="0"/>
    <x v="3"/>
    <s v="Cadillac"/>
    <x v="1"/>
    <x v="0"/>
  </r>
  <r>
    <n v="122282"/>
    <x v="0"/>
    <n v="73"/>
    <x v="1"/>
    <x v="1"/>
    <s v="Chrysler"/>
    <x v="4"/>
    <x v="1"/>
  </r>
  <r>
    <n v="149140"/>
    <x v="0"/>
    <n v="71"/>
    <x v="1"/>
    <x v="0"/>
    <s v="Subaru"/>
    <x v="3"/>
    <x v="1"/>
  </r>
  <r>
    <n v="134138"/>
    <x v="0"/>
    <n v="20"/>
    <x v="2"/>
    <x v="2"/>
    <s v="Subaru"/>
    <x v="2"/>
    <x v="1"/>
  </r>
  <r>
    <n v="68726"/>
    <x v="1"/>
    <n v="53"/>
    <x v="1"/>
    <x v="0"/>
    <s v="Ram"/>
    <x v="5"/>
    <x v="0"/>
  </r>
  <r>
    <n v="128659"/>
    <x v="0"/>
    <n v="64"/>
    <x v="1"/>
    <x v="1"/>
    <s v="Subaru"/>
    <x v="3"/>
    <x v="1"/>
  </r>
  <r>
    <n v="125706"/>
    <x v="0"/>
    <n v="60"/>
    <x v="1"/>
    <x v="0"/>
    <s v="Chevrolet"/>
    <x v="0"/>
    <x v="1"/>
  </r>
  <r>
    <n v="36258"/>
    <x v="2"/>
    <n v="39"/>
    <x v="0"/>
    <x v="0"/>
    <s v="Other"/>
    <x v="0"/>
    <x v="1"/>
  </r>
  <r>
    <n v="59913"/>
    <x v="1"/>
    <n v="20"/>
    <x v="2"/>
    <x v="2"/>
    <s v="Kia"/>
    <x v="6"/>
    <x v="0"/>
  </r>
  <r>
    <n v="149120"/>
    <x v="0"/>
    <n v="71"/>
    <x v="1"/>
    <x v="2"/>
    <s v="Mercedes Benz"/>
    <x v="8"/>
    <x v="1"/>
  </r>
  <r>
    <n v="73789"/>
    <x v="1"/>
    <n v="76"/>
    <x v="1"/>
    <x v="2"/>
    <s v="Chrysler"/>
    <x v="3"/>
    <x v="0"/>
  </r>
  <r>
    <n v="148953"/>
    <x v="0"/>
    <n v="72"/>
    <x v="1"/>
    <x v="1"/>
    <s v="Honda"/>
    <x v="1"/>
    <x v="1"/>
  </r>
  <r>
    <n v="27502"/>
    <x v="2"/>
    <n v="74"/>
    <x v="1"/>
    <x v="0"/>
    <s v="Jeep"/>
    <x v="0"/>
    <x v="0"/>
  </r>
  <r>
    <n v="103996"/>
    <x v="0"/>
    <n v="76"/>
    <x v="1"/>
    <x v="3"/>
    <s v="Dodge"/>
    <x v="6"/>
    <x v="1"/>
  </r>
  <r>
    <n v="106254"/>
    <x v="0"/>
    <n v="34"/>
    <x v="0"/>
    <x v="3"/>
    <s v="Chrysler"/>
    <x v="6"/>
    <x v="1"/>
  </r>
  <r>
    <n v="55059"/>
    <x v="1"/>
    <n v="70"/>
    <x v="1"/>
    <x v="0"/>
    <s v="Toyota"/>
    <x v="3"/>
    <x v="0"/>
  </r>
  <r>
    <n v="28868"/>
    <x v="2"/>
    <n v="70"/>
    <x v="1"/>
    <x v="0"/>
    <s v="Mercedes Benz"/>
    <x v="2"/>
    <x v="1"/>
  </r>
  <r>
    <n v="62608"/>
    <x v="1"/>
    <n v="35"/>
    <x v="0"/>
    <x v="2"/>
    <s v="Nissan"/>
    <x v="8"/>
    <x v="0"/>
  </r>
  <r>
    <n v="120759"/>
    <x v="0"/>
    <n v="66"/>
    <x v="1"/>
    <x v="2"/>
    <s v="Toyota"/>
    <x v="2"/>
    <x v="1"/>
  </r>
  <r>
    <n v="141990"/>
    <x v="0"/>
    <n v="63"/>
    <x v="1"/>
    <x v="0"/>
    <s v="Hyundai"/>
    <x v="3"/>
    <x v="1"/>
  </r>
  <r>
    <n v="34837"/>
    <x v="2"/>
    <n v="75"/>
    <x v="1"/>
    <x v="0"/>
    <s v="Ram"/>
    <x v="3"/>
    <x v="0"/>
  </r>
  <r>
    <n v="71405"/>
    <x v="1"/>
    <n v="61"/>
    <x v="1"/>
    <x v="0"/>
    <s v="Hyundai"/>
    <x v="3"/>
    <x v="0"/>
  </r>
  <r>
    <n v="90969"/>
    <x v="1"/>
    <n v="48"/>
    <x v="1"/>
    <x v="2"/>
    <s v="Mercedes Benz"/>
    <x v="2"/>
    <x v="0"/>
  </r>
  <r>
    <n v="44718"/>
    <x v="1"/>
    <n v="43"/>
    <x v="0"/>
    <x v="3"/>
    <s v="Lincoln"/>
    <x v="4"/>
    <x v="1"/>
  </r>
  <r>
    <n v="64457"/>
    <x v="1"/>
    <n v="71"/>
    <x v="1"/>
    <x v="1"/>
    <s v="Chevrolet"/>
    <x v="8"/>
    <x v="0"/>
  </r>
  <r>
    <n v="75362"/>
    <x v="1"/>
    <n v="35"/>
    <x v="0"/>
    <x v="0"/>
    <s v="Cadillac"/>
    <x v="7"/>
    <x v="0"/>
  </r>
  <r>
    <n v="138294"/>
    <x v="0"/>
    <n v="55"/>
    <x v="1"/>
    <x v="0"/>
    <s v="Mazda"/>
    <x v="1"/>
    <x v="1"/>
  </r>
  <r>
    <n v="128326"/>
    <x v="0"/>
    <n v="65"/>
    <x v="1"/>
    <x v="2"/>
    <s v="Ram"/>
    <x v="5"/>
    <x v="1"/>
  </r>
  <r>
    <n v="105435"/>
    <x v="0"/>
    <n v="68"/>
    <x v="1"/>
    <x v="3"/>
    <s v="Dodge"/>
    <x v="7"/>
    <x v="1"/>
  </r>
  <r>
    <n v="99800"/>
    <x v="1"/>
    <n v="43"/>
    <x v="0"/>
    <x v="1"/>
    <s v="Lincoln"/>
    <x v="3"/>
    <x v="0"/>
  </r>
  <r>
    <n v="101363"/>
    <x v="0"/>
    <n v="80"/>
    <x v="1"/>
    <x v="1"/>
    <s v="Cadillac"/>
    <x v="6"/>
    <x v="1"/>
  </r>
  <r>
    <n v="46756"/>
    <x v="1"/>
    <n v="76"/>
    <x v="1"/>
    <x v="1"/>
    <s v="Cadillac"/>
    <x v="8"/>
    <x v="0"/>
  </r>
  <r>
    <n v="131849"/>
    <x v="0"/>
    <n v="31"/>
    <x v="0"/>
    <x v="1"/>
    <s v="Jeep"/>
    <x v="5"/>
    <x v="1"/>
  </r>
  <r>
    <n v="48367"/>
    <x v="1"/>
    <n v="31"/>
    <x v="0"/>
    <x v="3"/>
    <s v="Mazda"/>
    <x v="7"/>
    <x v="1"/>
  </r>
  <r>
    <n v="73450"/>
    <x v="1"/>
    <n v="22"/>
    <x v="2"/>
    <x v="2"/>
    <s v="BMW"/>
    <x v="8"/>
    <x v="0"/>
  </r>
  <r>
    <n v="128713"/>
    <x v="0"/>
    <n v="52"/>
    <x v="1"/>
    <x v="0"/>
    <s v="Chrysler"/>
    <x v="6"/>
    <x v="0"/>
  </r>
  <r>
    <n v="102688"/>
    <x v="0"/>
    <n v="65"/>
    <x v="1"/>
    <x v="0"/>
    <s v="BMW"/>
    <x v="2"/>
    <x v="1"/>
  </r>
  <r>
    <n v="93121"/>
    <x v="1"/>
    <n v="51"/>
    <x v="1"/>
    <x v="0"/>
    <s v="Cadillac"/>
    <x v="6"/>
    <x v="0"/>
  </r>
  <r>
    <n v="125344"/>
    <x v="0"/>
    <n v="21"/>
    <x v="2"/>
    <x v="0"/>
    <s v="Jeep"/>
    <x v="6"/>
    <x v="1"/>
  </r>
  <r>
    <n v="84545"/>
    <x v="1"/>
    <n v="39"/>
    <x v="0"/>
    <x v="1"/>
    <s v="Nissan"/>
    <x v="8"/>
    <x v="0"/>
  </r>
  <r>
    <n v="92835"/>
    <x v="1"/>
    <n v="43"/>
    <x v="0"/>
    <x v="3"/>
    <s v="Kia"/>
    <x v="2"/>
    <x v="0"/>
  </r>
  <r>
    <n v="140769"/>
    <x v="0"/>
    <n v="35"/>
    <x v="0"/>
    <x v="3"/>
    <s v="Mitsubishi"/>
    <x v="1"/>
    <x v="1"/>
  </r>
  <r>
    <n v="67557"/>
    <x v="1"/>
    <n v="77"/>
    <x v="1"/>
    <x v="1"/>
    <s v="Chevrolet"/>
    <x v="6"/>
    <x v="0"/>
  </r>
  <r>
    <n v="134803"/>
    <x v="0"/>
    <n v="46"/>
    <x v="1"/>
    <x v="1"/>
    <s v="Ram"/>
    <x v="5"/>
    <x v="1"/>
  </r>
  <r>
    <n v="66316"/>
    <x v="1"/>
    <n v="34"/>
    <x v="0"/>
    <x v="2"/>
    <s v="Lincoln"/>
    <x v="8"/>
    <x v="0"/>
  </r>
  <r>
    <n v="123315"/>
    <x v="0"/>
    <n v="76"/>
    <x v="1"/>
    <x v="0"/>
    <s v="BMW"/>
    <x v="3"/>
    <x v="1"/>
  </r>
  <r>
    <n v="46350"/>
    <x v="1"/>
    <n v="37"/>
    <x v="0"/>
    <x v="2"/>
    <s v="Mitsubishi"/>
    <x v="2"/>
    <x v="1"/>
  </r>
  <r>
    <n v="107480"/>
    <x v="0"/>
    <n v="20"/>
    <x v="2"/>
    <x v="3"/>
    <s v="Lincoln"/>
    <x v="8"/>
    <x v="1"/>
  </r>
  <r>
    <n v="42486"/>
    <x v="1"/>
    <n v="65"/>
    <x v="1"/>
    <x v="1"/>
    <s v="Chrysler"/>
    <x v="6"/>
    <x v="0"/>
  </r>
  <r>
    <n v="133476"/>
    <x v="0"/>
    <n v="70"/>
    <x v="1"/>
    <x v="0"/>
    <s v="Chevrolet"/>
    <x v="8"/>
    <x v="1"/>
  </r>
  <r>
    <n v="36043"/>
    <x v="2"/>
    <n v="76"/>
    <x v="1"/>
    <x v="0"/>
    <s v="Mercedes Benz"/>
    <x v="0"/>
    <x v="0"/>
  </r>
  <r>
    <n v="28890"/>
    <x v="2"/>
    <n v="43"/>
    <x v="0"/>
    <x v="1"/>
    <s v="Nissan"/>
    <x v="5"/>
    <x v="1"/>
  </r>
  <r>
    <n v="36627"/>
    <x v="2"/>
    <n v="27"/>
    <x v="2"/>
    <x v="2"/>
    <s v="Lincoln"/>
    <x v="2"/>
    <x v="1"/>
  </r>
  <r>
    <n v="46805"/>
    <x v="1"/>
    <n v="64"/>
    <x v="1"/>
    <x v="0"/>
    <s v="Chrysler"/>
    <x v="0"/>
    <x v="0"/>
  </r>
  <r>
    <n v="47916"/>
    <x v="1"/>
    <n v="28"/>
    <x v="2"/>
    <x v="2"/>
    <s v="Other"/>
    <x v="7"/>
    <x v="0"/>
  </r>
  <r>
    <n v="142096"/>
    <x v="0"/>
    <n v="64"/>
    <x v="1"/>
    <x v="0"/>
    <s v="Ford"/>
    <x v="8"/>
    <x v="1"/>
  </r>
  <r>
    <n v="67335"/>
    <x v="1"/>
    <n v="42"/>
    <x v="0"/>
    <x v="3"/>
    <s v="Buick"/>
    <x v="5"/>
    <x v="1"/>
  </r>
  <r>
    <n v="73106"/>
    <x v="1"/>
    <n v="28"/>
    <x v="2"/>
    <x v="1"/>
    <s v="Honda"/>
    <x v="3"/>
    <x v="0"/>
  </r>
  <r>
    <n v="106172"/>
    <x v="0"/>
    <n v="64"/>
    <x v="1"/>
    <x v="0"/>
    <s v="Mitsubishi"/>
    <x v="6"/>
    <x v="1"/>
  </r>
  <r>
    <n v="114979"/>
    <x v="0"/>
    <n v="43"/>
    <x v="0"/>
    <x v="2"/>
    <s v="Honda"/>
    <x v="7"/>
    <x v="0"/>
  </r>
  <r>
    <n v="54403"/>
    <x v="1"/>
    <n v="61"/>
    <x v="1"/>
    <x v="1"/>
    <s v="Mercedes Benz"/>
    <x v="8"/>
    <x v="0"/>
  </r>
  <r>
    <n v="77609"/>
    <x v="1"/>
    <n v="56"/>
    <x v="1"/>
    <x v="0"/>
    <s v="Cadillac"/>
    <x v="3"/>
    <x v="0"/>
  </r>
  <r>
    <n v="119857"/>
    <x v="0"/>
    <n v="77"/>
    <x v="1"/>
    <x v="3"/>
    <s v="Mazda"/>
    <x v="5"/>
    <x v="1"/>
  </r>
  <r>
    <n v="58589"/>
    <x v="1"/>
    <n v="45"/>
    <x v="0"/>
    <x v="0"/>
    <s v="BMW"/>
    <x v="8"/>
    <x v="1"/>
  </r>
  <r>
    <n v="105533"/>
    <x v="0"/>
    <n v="43"/>
    <x v="0"/>
    <x v="1"/>
    <s v="Chevrolet"/>
    <x v="4"/>
    <x v="0"/>
  </r>
  <r>
    <n v="35115"/>
    <x v="2"/>
    <n v="80"/>
    <x v="1"/>
    <x v="2"/>
    <s v="Hyundai"/>
    <x v="6"/>
    <x v="0"/>
  </r>
  <r>
    <n v="42814"/>
    <x v="1"/>
    <n v="54"/>
    <x v="1"/>
    <x v="0"/>
    <s v="Kia"/>
    <x v="2"/>
    <x v="1"/>
  </r>
  <r>
    <n v="128628"/>
    <x v="0"/>
    <n v="52"/>
    <x v="1"/>
    <x v="0"/>
    <s v="Kia"/>
    <x v="4"/>
    <x v="0"/>
  </r>
  <r>
    <n v="121732"/>
    <x v="0"/>
    <n v="47"/>
    <x v="1"/>
    <x v="0"/>
    <s v="Subaru"/>
    <x v="5"/>
    <x v="0"/>
  </r>
  <r>
    <n v="140804"/>
    <x v="0"/>
    <n v="25"/>
    <x v="2"/>
    <x v="3"/>
    <s v="Ram"/>
    <x v="4"/>
    <x v="1"/>
  </r>
  <r>
    <n v="69072"/>
    <x v="1"/>
    <n v="51"/>
    <x v="1"/>
    <x v="0"/>
    <s v="Mitsubishi"/>
    <x v="1"/>
    <x v="1"/>
  </r>
  <r>
    <n v="90488"/>
    <x v="1"/>
    <n v="29"/>
    <x v="2"/>
    <x v="2"/>
    <s v="Kia"/>
    <x v="7"/>
    <x v="0"/>
  </r>
  <r>
    <n v="100710"/>
    <x v="0"/>
    <n v="68"/>
    <x v="1"/>
    <x v="3"/>
    <s v="Toyota"/>
    <x v="0"/>
    <x v="1"/>
  </r>
  <r>
    <n v="121643"/>
    <x v="0"/>
    <n v="55"/>
    <x v="1"/>
    <x v="2"/>
    <s v="Mazda"/>
    <x v="4"/>
    <x v="0"/>
  </r>
  <r>
    <n v="50231"/>
    <x v="1"/>
    <n v="59"/>
    <x v="1"/>
    <x v="2"/>
    <s v="Ram"/>
    <x v="3"/>
    <x v="1"/>
  </r>
  <r>
    <n v="50736"/>
    <x v="1"/>
    <n v="29"/>
    <x v="2"/>
    <x v="3"/>
    <s v="Other"/>
    <x v="2"/>
    <x v="1"/>
  </r>
  <r>
    <n v="147020"/>
    <x v="0"/>
    <n v="33"/>
    <x v="0"/>
    <x v="0"/>
    <s v="BMW"/>
    <x v="5"/>
    <x v="1"/>
  </r>
  <r>
    <n v="92813"/>
    <x v="1"/>
    <n v="23"/>
    <x v="2"/>
    <x v="0"/>
    <s v="Chrysler"/>
    <x v="5"/>
    <x v="0"/>
  </r>
  <r>
    <n v="74405"/>
    <x v="1"/>
    <n v="80"/>
    <x v="1"/>
    <x v="0"/>
    <s v="Hyundai"/>
    <x v="0"/>
    <x v="0"/>
  </r>
  <r>
    <n v="20000"/>
    <x v="2"/>
    <n v="45"/>
    <x v="0"/>
    <x v="3"/>
    <s v="Subaru"/>
    <x v="3"/>
    <x v="1"/>
  </r>
  <r>
    <n v="142288"/>
    <x v="0"/>
    <n v="80"/>
    <x v="1"/>
    <x v="2"/>
    <s v="Mazda"/>
    <x v="6"/>
    <x v="1"/>
  </r>
  <r>
    <n v="115755"/>
    <x v="0"/>
    <n v="67"/>
    <x v="1"/>
    <x v="1"/>
    <s v="Chevrolet"/>
    <x v="3"/>
    <x v="1"/>
  </r>
  <r>
    <n v="83734"/>
    <x v="1"/>
    <n v="76"/>
    <x v="1"/>
    <x v="1"/>
    <s v="Mitsubishi"/>
    <x v="8"/>
    <x v="1"/>
  </r>
  <r>
    <n v="42861"/>
    <x v="1"/>
    <n v="38"/>
    <x v="0"/>
    <x v="1"/>
    <s v="Chrysler"/>
    <x v="1"/>
    <x v="1"/>
  </r>
  <r>
    <n v="68831"/>
    <x v="1"/>
    <n v="31"/>
    <x v="0"/>
    <x v="1"/>
    <s v="Hyundai"/>
    <x v="4"/>
    <x v="0"/>
  </r>
  <r>
    <n v="92307"/>
    <x v="1"/>
    <n v="43"/>
    <x v="0"/>
    <x v="2"/>
    <s v="Toyota"/>
    <x v="2"/>
    <x v="0"/>
  </r>
  <r>
    <n v="28884"/>
    <x v="2"/>
    <n v="53"/>
    <x v="1"/>
    <x v="3"/>
    <s v="Toyota"/>
    <x v="0"/>
    <x v="1"/>
  </r>
  <r>
    <n v="112337"/>
    <x v="0"/>
    <n v="72"/>
    <x v="1"/>
    <x v="0"/>
    <s v="Hyundai"/>
    <x v="8"/>
    <x v="1"/>
  </r>
  <r>
    <n v="73201"/>
    <x v="1"/>
    <n v="54"/>
    <x v="1"/>
    <x v="1"/>
    <s v="Chevrolet"/>
    <x v="3"/>
    <x v="0"/>
  </r>
  <r>
    <n v="136258"/>
    <x v="0"/>
    <n v="72"/>
    <x v="1"/>
    <x v="0"/>
    <s v="Toyota"/>
    <x v="0"/>
    <x v="1"/>
  </r>
  <r>
    <n v="124845"/>
    <x v="0"/>
    <n v="45"/>
    <x v="0"/>
    <x v="0"/>
    <s v="Cadillac"/>
    <x v="2"/>
    <x v="1"/>
  </r>
  <r>
    <n v="69913"/>
    <x v="1"/>
    <n v="58"/>
    <x v="1"/>
    <x v="3"/>
    <s v="Hyundai"/>
    <x v="7"/>
    <x v="0"/>
  </r>
  <r>
    <n v="73049"/>
    <x v="1"/>
    <n v="43"/>
    <x v="0"/>
    <x v="0"/>
    <s v="Subaru"/>
    <x v="8"/>
    <x v="0"/>
  </r>
  <r>
    <n v="129843"/>
    <x v="0"/>
    <n v="20"/>
    <x v="2"/>
    <x v="0"/>
    <s v="Mercedes Benz"/>
    <x v="3"/>
    <x v="1"/>
  </r>
  <r>
    <n v="100346"/>
    <x v="0"/>
    <n v="76"/>
    <x v="1"/>
    <x v="0"/>
    <s v="Cadillac"/>
    <x v="4"/>
    <x v="1"/>
  </r>
  <r>
    <n v="138431"/>
    <x v="0"/>
    <n v="69"/>
    <x v="1"/>
    <x v="2"/>
    <s v="Mazda"/>
    <x v="1"/>
    <x v="1"/>
  </r>
  <r>
    <n v="109696"/>
    <x v="0"/>
    <n v="73"/>
    <x v="1"/>
    <x v="0"/>
    <s v="Chevrolet"/>
    <x v="5"/>
    <x v="1"/>
  </r>
  <r>
    <n v="103448"/>
    <x v="0"/>
    <n v="37"/>
    <x v="0"/>
    <x v="0"/>
    <s v="Lincoln"/>
    <x v="5"/>
    <x v="1"/>
  </r>
  <r>
    <n v="150000"/>
    <x v="0"/>
    <n v="22"/>
    <x v="2"/>
    <x v="2"/>
    <s v="Chevrolet"/>
    <x v="0"/>
    <x v="1"/>
  </r>
  <r>
    <n v="54656"/>
    <x v="1"/>
    <n v="63"/>
    <x v="1"/>
    <x v="1"/>
    <s v="Mitsubishi"/>
    <x v="4"/>
    <x v="0"/>
  </r>
  <r>
    <n v="49057"/>
    <x v="1"/>
    <n v="80"/>
    <x v="1"/>
    <x v="1"/>
    <s v="Subaru"/>
    <x v="7"/>
    <x v="0"/>
  </r>
  <r>
    <n v="101116"/>
    <x v="0"/>
    <n v="38"/>
    <x v="0"/>
    <x v="0"/>
    <s v="Mazda"/>
    <x v="7"/>
    <x v="0"/>
  </r>
  <r>
    <n v="108386"/>
    <x v="0"/>
    <n v="47"/>
    <x v="1"/>
    <x v="2"/>
    <s v="Buick"/>
    <x v="5"/>
    <x v="0"/>
  </r>
  <r>
    <n v="89811"/>
    <x v="1"/>
    <n v="24"/>
    <x v="2"/>
    <x v="3"/>
    <s v="Mazda"/>
    <x v="6"/>
    <x v="0"/>
  </r>
  <r>
    <n v="83992"/>
    <x v="1"/>
    <n v="48"/>
    <x v="1"/>
    <x v="1"/>
    <s v="Cadillac"/>
    <x v="7"/>
    <x v="0"/>
  </r>
  <r>
    <n v="49111"/>
    <x v="1"/>
    <n v="52"/>
    <x v="1"/>
    <x v="1"/>
    <s v="Chrysler"/>
    <x v="1"/>
    <x v="1"/>
  </r>
  <r>
    <n v="53633"/>
    <x v="1"/>
    <n v="54"/>
    <x v="1"/>
    <x v="3"/>
    <s v="Mercedes Benz"/>
    <x v="1"/>
    <x v="1"/>
  </r>
  <r>
    <n v="127084"/>
    <x v="0"/>
    <n v="40"/>
    <x v="0"/>
    <x v="0"/>
    <s v="Hyundai"/>
    <x v="2"/>
    <x v="1"/>
  </r>
  <r>
    <n v="53627"/>
    <x v="1"/>
    <n v="45"/>
    <x v="0"/>
    <x v="2"/>
    <s v="Other"/>
    <x v="0"/>
    <x v="1"/>
  </r>
  <r>
    <n v="89325"/>
    <x v="1"/>
    <n v="73"/>
    <x v="1"/>
    <x v="3"/>
    <s v="Chrysler"/>
    <x v="1"/>
    <x v="1"/>
  </r>
  <r>
    <n v="124788"/>
    <x v="0"/>
    <n v="69"/>
    <x v="1"/>
    <x v="0"/>
    <s v="BMW"/>
    <x v="6"/>
    <x v="1"/>
  </r>
  <r>
    <n v="96134"/>
    <x v="1"/>
    <n v="73"/>
    <x v="1"/>
    <x v="0"/>
    <s v="Kia"/>
    <x v="2"/>
    <x v="1"/>
  </r>
  <r>
    <n v="121215"/>
    <x v="0"/>
    <n v="32"/>
    <x v="0"/>
    <x v="0"/>
    <s v="Ram"/>
    <x v="5"/>
    <x v="1"/>
  </r>
  <r>
    <n v="26795"/>
    <x v="2"/>
    <n v="45"/>
    <x v="0"/>
    <x v="0"/>
    <s v="Honda"/>
    <x v="7"/>
    <x v="1"/>
  </r>
  <r>
    <n v="117161"/>
    <x v="0"/>
    <n v="66"/>
    <x v="1"/>
    <x v="0"/>
    <s v="Hyundai"/>
    <x v="4"/>
    <x v="1"/>
  </r>
  <r>
    <n v="68768"/>
    <x v="1"/>
    <n v="25"/>
    <x v="2"/>
    <x v="3"/>
    <s v="Mitsubishi"/>
    <x v="0"/>
    <x v="0"/>
  </r>
  <r>
    <n v="117734"/>
    <x v="0"/>
    <n v="59"/>
    <x v="1"/>
    <x v="1"/>
    <s v="Kia"/>
    <x v="5"/>
    <x v="0"/>
  </r>
  <r>
    <n v="125133"/>
    <x v="0"/>
    <n v="45"/>
    <x v="0"/>
    <x v="0"/>
    <s v="BMW"/>
    <x v="7"/>
    <x v="0"/>
  </r>
  <r>
    <n v="94608"/>
    <x v="1"/>
    <n v="65"/>
    <x v="1"/>
    <x v="1"/>
    <s v="Dodge"/>
    <x v="7"/>
    <x v="1"/>
  </r>
  <r>
    <n v="71816"/>
    <x v="1"/>
    <n v="38"/>
    <x v="0"/>
    <x v="2"/>
    <s v="Nissan"/>
    <x v="8"/>
    <x v="0"/>
  </r>
  <r>
    <n v="50189"/>
    <x v="1"/>
    <n v="62"/>
    <x v="1"/>
    <x v="3"/>
    <s v="Other"/>
    <x v="8"/>
    <x v="1"/>
  </r>
  <r>
    <n v="93466"/>
    <x v="1"/>
    <n v="79"/>
    <x v="1"/>
    <x v="0"/>
    <s v="Ram"/>
    <x v="4"/>
    <x v="1"/>
  </r>
  <r>
    <n v="88957"/>
    <x v="1"/>
    <n v="80"/>
    <x v="1"/>
    <x v="3"/>
    <s v="Mitsubishi"/>
    <x v="6"/>
    <x v="1"/>
  </r>
  <r>
    <n v="80956"/>
    <x v="1"/>
    <n v="39"/>
    <x v="0"/>
    <x v="0"/>
    <s v="Buick"/>
    <x v="7"/>
    <x v="0"/>
  </r>
  <r>
    <n v="39355"/>
    <x v="2"/>
    <n v="36"/>
    <x v="0"/>
    <x v="0"/>
    <s v="Cadillac"/>
    <x v="1"/>
    <x v="1"/>
  </r>
  <r>
    <n v="45616"/>
    <x v="1"/>
    <n v="27"/>
    <x v="2"/>
    <x v="1"/>
    <s v="Mazda"/>
    <x v="1"/>
    <x v="1"/>
  </r>
  <r>
    <n v="105106"/>
    <x v="0"/>
    <n v="26"/>
    <x v="2"/>
    <x v="3"/>
    <s v="Cadillac"/>
    <x v="1"/>
    <x v="1"/>
  </r>
  <r>
    <n v="30155"/>
    <x v="2"/>
    <n v="72"/>
    <x v="1"/>
    <x v="1"/>
    <s v="Subaru"/>
    <x v="3"/>
    <x v="0"/>
  </r>
  <r>
    <n v="137567"/>
    <x v="0"/>
    <n v="70"/>
    <x v="1"/>
    <x v="0"/>
    <s v="Lincoln"/>
    <x v="4"/>
    <x v="1"/>
  </r>
  <r>
    <n v="122822"/>
    <x v="0"/>
    <n v="37"/>
    <x v="0"/>
    <x v="0"/>
    <s v="Kia"/>
    <x v="5"/>
    <x v="1"/>
  </r>
  <r>
    <n v="87158"/>
    <x v="1"/>
    <n v="80"/>
    <x v="1"/>
    <x v="3"/>
    <s v="Toyota"/>
    <x v="2"/>
    <x v="1"/>
  </r>
  <r>
    <n v="135589"/>
    <x v="0"/>
    <n v="32"/>
    <x v="0"/>
    <x v="0"/>
    <s v="Mitsubishi"/>
    <x v="8"/>
    <x v="1"/>
  </r>
  <r>
    <n v="120352"/>
    <x v="0"/>
    <n v="26"/>
    <x v="2"/>
    <x v="1"/>
    <s v="Lincoln"/>
    <x v="0"/>
    <x v="1"/>
  </r>
  <r>
    <n v="150000"/>
    <x v="0"/>
    <n v="20"/>
    <x v="2"/>
    <x v="3"/>
    <s v="Buick"/>
    <x v="1"/>
    <x v="1"/>
  </r>
  <r>
    <n v="81236"/>
    <x v="1"/>
    <n v="33"/>
    <x v="0"/>
    <x v="0"/>
    <s v="Cadillac"/>
    <x v="0"/>
    <x v="0"/>
  </r>
  <r>
    <n v="66336"/>
    <x v="1"/>
    <n v="32"/>
    <x v="0"/>
    <x v="0"/>
    <s v="Other"/>
    <x v="5"/>
    <x v="0"/>
  </r>
  <r>
    <n v="36612"/>
    <x v="2"/>
    <n v="29"/>
    <x v="2"/>
    <x v="2"/>
    <s v="Chevrolet"/>
    <x v="7"/>
    <x v="1"/>
  </r>
  <r>
    <n v="95245"/>
    <x v="1"/>
    <n v="58"/>
    <x v="1"/>
    <x v="0"/>
    <s v="Mercedes Benz"/>
    <x v="1"/>
    <x v="1"/>
  </r>
  <r>
    <n v="53005"/>
    <x v="1"/>
    <n v="76"/>
    <x v="1"/>
    <x v="2"/>
    <s v="Lincoln"/>
    <x v="6"/>
    <x v="0"/>
  </r>
  <r>
    <n v="128221"/>
    <x v="0"/>
    <n v="44"/>
    <x v="0"/>
    <x v="3"/>
    <s v="Subaru"/>
    <x v="6"/>
    <x v="1"/>
  </r>
  <r>
    <n v="101593"/>
    <x v="0"/>
    <n v="68"/>
    <x v="1"/>
    <x v="2"/>
    <s v="Dodge"/>
    <x v="8"/>
    <x v="1"/>
  </r>
  <r>
    <n v="58789"/>
    <x v="1"/>
    <n v="66"/>
    <x v="1"/>
    <x v="0"/>
    <s v="Ford"/>
    <x v="2"/>
    <x v="0"/>
  </r>
  <r>
    <n v="53550"/>
    <x v="1"/>
    <n v="35"/>
    <x v="0"/>
    <x v="3"/>
    <s v="Buick"/>
    <x v="7"/>
    <x v="0"/>
  </r>
  <r>
    <n v="93741"/>
    <x v="1"/>
    <n v="55"/>
    <x v="1"/>
    <x v="2"/>
    <s v="Buick"/>
    <x v="6"/>
    <x v="0"/>
  </r>
  <r>
    <n v="62311"/>
    <x v="1"/>
    <n v="71"/>
    <x v="1"/>
    <x v="0"/>
    <s v="Buick"/>
    <x v="4"/>
    <x v="0"/>
  </r>
  <r>
    <n v="128061"/>
    <x v="0"/>
    <n v="50"/>
    <x v="1"/>
    <x v="1"/>
    <s v="Subaru"/>
    <x v="8"/>
    <x v="1"/>
  </r>
  <r>
    <n v="106742"/>
    <x v="0"/>
    <n v="69"/>
    <x v="1"/>
    <x v="1"/>
    <s v="Toyota"/>
    <x v="6"/>
    <x v="1"/>
  </r>
  <r>
    <n v="25402"/>
    <x v="2"/>
    <n v="43"/>
    <x v="0"/>
    <x v="0"/>
    <s v="Lincoln"/>
    <x v="4"/>
    <x v="1"/>
  </r>
  <r>
    <n v="140694"/>
    <x v="0"/>
    <n v="79"/>
    <x v="1"/>
    <x v="2"/>
    <s v="Ram"/>
    <x v="5"/>
    <x v="1"/>
  </r>
  <r>
    <n v="46558"/>
    <x v="1"/>
    <n v="61"/>
    <x v="1"/>
    <x v="1"/>
    <s v="Jeep"/>
    <x v="0"/>
    <x v="0"/>
  </r>
  <r>
    <n v="83367"/>
    <x v="1"/>
    <n v="51"/>
    <x v="1"/>
    <x v="3"/>
    <s v="Dodge"/>
    <x v="5"/>
    <x v="0"/>
  </r>
  <r>
    <n v="113051"/>
    <x v="0"/>
    <n v="40"/>
    <x v="0"/>
    <x v="3"/>
    <s v="Dodge"/>
    <x v="2"/>
    <x v="0"/>
  </r>
  <r>
    <n v="47858"/>
    <x v="1"/>
    <n v="72"/>
    <x v="1"/>
    <x v="0"/>
    <s v="Other"/>
    <x v="1"/>
    <x v="0"/>
  </r>
  <r>
    <n v="49013"/>
    <x v="1"/>
    <n v="46"/>
    <x v="1"/>
    <x v="1"/>
    <s v="Ram"/>
    <x v="3"/>
    <x v="1"/>
  </r>
  <r>
    <n v="90477"/>
    <x v="1"/>
    <n v="59"/>
    <x v="1"/>
    <x v="1"/>
    <s v="Mazda"/>
    <x v="2"/>
    <x v="1"/>
  </r>
  <r>
    <n v="77031"/>
    <x v="1"/>
    <n v="70"/>
    <x v="1"/>
    <x v="1"/>
    <s v="Nissan"/>
    <x v="6"/>
    <x v="0"/>
  </r>
  <r>
    <n v="121417"/>
    <x v="0"/>
    <n v="57"/>
    <x v="1"/>
    <x v="0"/>
    <s v="Cadillac"/>
    <x v="1"/>
    <x v="0"/>
  </r>
  <r>
    <n v="59720"/>
    <x v="1"/>
    <n v="63"/>
    <x v="1"/>
    <x v="2"/>
    <s v="Dodge"/>
    <x v="3"/>
    <x v="0"/>
  </r>
  <r>
    <n v="98998"/>
    <x v="1"/>
    <n v="38"/>
    <x v="0"/>
    <x v="3"/>
    <s v="Toyota"/>
    <x v="4"/>
    <x v="1"/>
  </r>
  <r>
    <n v="111093"/>
    <x v="0"/>
    <n v="76"/>
    <x v="1"/>
    <x v="2"/>
    <s v="Ram"/>
    <x v="2"/>
    <x v="1"/>
  </r>
  <r>
    <n v="62629"/>
    <x v="1"/>
    <n v="52"/>
    <x v="1"/>
    <x v="1"/>
    <s v="Toyota"/>
    <x v="4"/>
    <x v="1"/>
  </r>
  <r>
    <n v="56801"/>
    <x v="1"/>
    <n v="46"/>
    <x v="1"/>
    <x v="0"/>
    <s v="Jeep"/>
    <x v="8"/>
    <x v="1"/>
  </r>
  <r>
    <n v="54023"/>
    <x v="1"/>
    <n v="41"/>
    <x v="0"/>
    <x v="1"/>
    <s v="Mazda"/>
    <x v="4"/>
    <x v="1"/>
  </r>
  <r>
    <n v="112004"/>
    <x v="0"/>
    <n v="68"/>
    <x v="1"/>
    <x v="0"/>
    <s v="Mazda"/>
    <x v="5"/>
    <x v="1"/>
  </r>
  <r>
    <n v="106146"/>
    <x v="0"/>
    <n v="59"/>
    <x v="1"/>
    <x v="1"/>
    <s v="Mazda"/>
    <x v="6"/>
    <x v="0"/>
  </r>
  <r>
    <n v="59368"/>
    <x v="1"/>
    <n v="76"/>
    <x v="1"/>
    <x v="1"/>
    <s v="Other"/>
    <x v="2"/>
    <x v="0"/>
  </r>
  <r>
    <n v="100410"/>
    <x v="0"/>
    <n v="64"/>
    <x v="1"/>
    <x v="0"/>
    <s v="Nissan"/>
    <x v="3"/>
    <x v="1"/>
  </r>
  <r>
    <n v="68654"/>
    <x v="1"/>
    <n v="70"/>
    <x v="1"/>
    <x v="3"/>
    <s v="Cadillac"/>
    <x v="1"/>
    <x v="0"/>
  </r>
  <r>
    <n v="132033"/>
    <x v="0"/>
    <n v="52"/>
    <x v="1"/>
    <x v="1"/>
    <s v="Dodge"/>
    <x v="5"/>
    <x v="1"/>
  </r>
  <r>
    <n v="78105"/>
    <x v="1"/>
    <n v="55"/>
    <x v="1"/>
    <x v="2"/>
    <s v="Cadillac"/>
    <x v="3"/>
    <x v="0"/>
  </r>
  <r>
    <n v="113602"/>
    <x v="0"/>
    <n v="78"/>
    <x v="1"/>
    <x v="2"/>
    <s v="Cadillac"/>
    <x v="1"/>
    <x v="1"/>
  </r>
  <r>
    <n v="81707"/>
    <x v="1"/>
    <n v="72"/>
    <x v="1"/>
    <x v="1"/>
    <s v="Kia"/>
    <x v="4"/>
    <x v="1"/>
  </r>
  <r>
    <n v="135260"/>
    <x v="0"/>
    <n v="25"/>
    <x v="2"/>
    <x v="1"/>
    <s v="Other"/>
    <x v="3"/>
    <x v="1"/>
  </r>
  <r>
    <n v="99039"/>
    <x v="1"/>
    <n v="32"/>
    <x v="0"/>
    <x v="2"/>
    <s v="Honda"/>
    <x v="8"/>
    <x v="0"/>
  </r>
  <r>
    <n v="57260"/>
    <x v="1"/>
    <n v="42"/>
    <x v="0"/>
    <x v="0"/>
    <s v="Subaru"/>
    <x v="0"/>
    <x v="1"/>
  </r>
  <r>
    <n v="130722"/>
    <x v="0"/>
    <n v="42"/>
    <x v="0"/>
    <x v="0"/>
    <s v="Lincoln"/>
    <x v="2"/>
    <x v="0"/>
  </r>
  <r>
    <n v="54990"/>
    <x v="1"/>
    <n v="24"/>
    <x v="2"/>
    <x v="1"/>
    <s v="Other"/>
    <x v="0"/>
    <x v="1"/>
  </r>
  <r>
    <n v="44704"/>
    <x v="1"/>
    <n v="28"/>
    <x v="2"/>
    <x v="0"/>
    <s v="Mitsubishi"/>
    <x v="7"/>
    <x v="1"/>
  </r>
  <r>
    <n v="82688"/>
    <x v="1"/>
    <n v="30"/>
    <x v="2"/>
    <x v="1"/>
    <s v="Kia"/>
    <x v="5"/>
    <x v="0"/>
  </r>
  <r>
    <n v="53485"/>
    <x v="1"/>
    <n v="71"/>
    <x v="1"/>
    <x v="0"/>
    <s v="Subaru"/>
    <x v="6"/>
    <x v="0"/>
  </r>
  <r>
    <n v="61595"/>
    <x v="1"/>
    <n v="49"/>
    <x v="1"/>
    <x v="3"/>
    <s v="Ram"/>
    <x v="3"/>
    <x v="1"/>
  </r>
  <r>
    <n v="37743"/>
    <x v="2"/>
    <n v="47"/>
    <x v="1"/>
    <x v="1"/>
    <s v="Nissan"/>
    <x v="1"/>
    <x v="1"/>
  </r>
  <r>
    <n v="66718"/>
    <x v="1"/>
    <n v="20"/>
    <x v="2"/>
    <x v="0"/>
    <s v="Mazda"/>
    <x v="4"/>
    <x v="0"/>
  </r>
  <r>
    <n v="69295"/>
    <x v="1"/>
    <n v="77"/>
    <x v="1"/>
    <x v="3"/>
    <s v="Toyota"/>
    <x v="1"/>
    <x v="0"/>
  </r>
  <r>
    <n v="138765"/>
    <x v="0"/>
    <n v="60"/>
    <x v="1"/>
    <x v="0"/>
    <s v="Mazda"/>
    <x v="5"/>
    <x v="1"/>
  </r>
  <r>
    <n v="114120"/>
    <x v="0"/>
    <n v="32"/>
    <x v="0"/>
    <x v="2"/>
    <s v="Mitsubishi"/>
    <x v="0"/>
    <x v="1"/>
  </r>
  <r>
    <n v="20000"/>
    <x v="2"/>
    <n v="43"/>
    <x v="0"/>
    <x v="3"/>
    <s v="Buick"/>
    <x v="5"/>
    <x v="1"/>
  </r>
  <r>
    <n v="126721"/>
    <x v="0"/>
    <n v="20"/>
    <x v="2"/>
    <x v="0"/>
    <s v="Mazda"/>
    <x v="5"/>
    <x v="1"/>
  </r>
  <r>
    <n v="127349"/>
    <x v="0"/>
    <n v="46"/>
    <x v="1"/>
    <x v="0"/>
    <s v="Dodge"/>
    <x v="3"/>
    <x v="1"/>
  </r>
  <r>
    <n v="90566"/>
    <x v="1"/>
    <n v="40"/>
    <x v="0"/>
    <x v="0"/>
    <s v="Cadillac"/>
    <x v="4"/>
    <x v="0"/>
  </r>
  <r>
    <n v="56719"/>
    <x v="1"/>
    <n v="23"/>
    <x v="2"/>
    <x v="1"/>
    <s v="Jeep"/>
    <x v="1"/>
    <x v="0"/>
  </r>
  <r>
    <n v="33216"/>
    <x v="2"/>
    <n v="54"/>
    <x v="1"/>
    <x v="3"/>
    <s v="Ram"/>
    <x v="3"/>
    <x v="1"/>
  </r>
  <r>
    <n v="24006"/>
    <x v="2"/>
    <n v="23"/>
    <x v="2"/>
    <x v="1"/>
    <s v="Cadillac"/>
    <x v="6"/>
    <x v="1"/>
  </r>
  <r>
    <n v="81973"/>
    <x v="1"/>
    <n v="40"/>
    <x v="0"/>
    <x v="0"/>
    <s v="BMW"/>
    <x v="3"/>
    <x v="0"/>
  </r>
  <r>
    <n v="121381"/>
    <x v="0"/>
    <n v="21"/>
    <x v="2"/>
    <x v="1"/>
    <s v="Chevrolet"/>
    <x v="0"/>
    <x v="1"/>
  </r>
  <r>
    <n v="143599"/>
    <x v="0"/>
    <n v="50"/>
    <x v="1"/>
    <x v="2"/>
    <s v="Mercedes Benz"/>
    <x v="4"/>
    <x v="1"/>
  </r>
  <r>
    <n v="47051"/>
    <x v="1"/>
    <n v="71"/>
    <x v="1"/>
    <x v="0"/>
    <s v="Ram"/>
    <x v="4"/>
    <x v="0"/>
  </r>
  <r>
    <n v="36091"/>
    <x v="2"/>
    <n v="64"/>
    <x v="1"/>
    <x v="1"/>
    <s v="BMW"/>
    <x v="2"/>
    <x v="0"/>
  </r>
  <r>
    <n v="37256"/>
    <x v="2"/>
    <n v="78"/>
    <x v="1"/>
    <x v="2"/>
    <s v="Chrysler"/>
    <x v="2"/>
    <x v="0"/>
  </r>
  <r>
    <n v="95624"/>
    <x v="1"/>
    <n v="31"/>
    <x v="0"/>
    <x v="2"/>
    <s v="Chrysler"/>
    <x v="4"/>
    <x v="0"/>
  </r>
  <r>
    <n v="36555"/>
    <x v="2"/>
    <n v="55"/>
    <x v="1"/>
    <x v="0"/>
    <s v="Mercedes Benz"/>
    <x v="6"/>
    <x v="1"/>
  </r>
  <r>
    <n v="56536"/>
    <x v="1"/>
    <n v="35"/>
    <x v="0"/>
    <x v="0"/>
    <s v="Mitsubishi"/>
    <x v="6"/>
    <x v="0"/>
  </r>
  <r>
    <n v="147706"/>
    <x v="0"/>
    <n v="20"/>
    <x v="2"/>
    <x v="2"/>
    <s v="Mitsubishi"/>
    <x v="0"/>
    <x v="1"/>
  </r>
  <r>
    <n v="111330"/>
    <x v="0"/>
    <n v="38"/>
    <x v="0"/>
    <x v="3"/>
    <s v="Ram"/>
    <x v="6"/>
    <x v="0"/>
  </r>
  <r>
    <n v="142423"/>
    <x v="0"/>
    <n v="63"/>
    <x v="1"/>
    <x v="0"/>
    <s v="Mercedes Benz"/>
    <x v="3"/>
    <x v="1"/>
  </r>
  <r>
    <n v="36353"/>
    <x v="2"/>
    <n v="67"/>
    <x v="1"/>
    <x v="0"/>
    <s v="Hyundai"/>
    <x v="5"/>
    <x v="0"/>
  </r>
  <r>
    <n v="123645"/>
    <x v="0"/>
    <n v="42"/>
    <x v="0"/>
    <x v="3"/>
    <s v="Toyota"/>
    <x v="2"/>
    <x v="0"/>
  </r>
  <r>
    <n v="71856"/>
    <x v="1"/>
    <n v="49"/>
    <x v="1"/>
    <x v="1"/>
    <s v="Buick"/>
    <x v="1"/>
    <x v="0"/>
  </r>
  <r>
    <n v="23415"/>
    <x v="2"/>
    <n v="69"/>
    <x v="1"/>
    <x v="1"/>
    <s v="Hyundai"/>
    <x v="3"/>
    <x v="1"/>
  </r>
  <r>
    <n v="48224"/>
    <x v="1"/>
    <n v="75"/>
    <x v="1"/>
    <x v="3"/>
    <s v="Honda"/>
    <x v="4"/>
    <x v="0"/>
  </r>
  <r>
    <n v="20000"/>
    <x v="2"/>
    <n v="39"/>
    <x v="0"/>
    <x v="3"/>
    <s v="Ram"/>
    <x v="5"/>
    <x v="1"/>
  </r>
  <r>
    <n v="62368"/>
    <x v="1"/>
    <n v="37"/>
    <x v="0"/>
    <x v="0"/>
    <s v="Mercedes Benz"/>
    <x v="6"/>
    <x v="0"/>
  </r>
  <r>
    <n v="90279"/>
    <x v="1"/>
    <n v="48"/>
    <x v="1"/>
    <x v="0"/>
    <s v="Ford"/>
    <x v="8"/>
    <x v="0"/>
  </r>
  <r>
    <n v="66936"/>
    <x v="1"/>
    <n v="28"/>
    <x v="2"/>
    <x v="0"/>
    <s v="Dodge"/>
    <x v="7"/>
    <x v="0"/>
  </r>
  <r>
    <n v="117911"/>
    <x v="0"/>
    <n v="36"/>
    <x v="0"/>
    <x v="1"/>
    <s v="Mercedes Benz"/>
    <x v="0"/>
    <x v="1"/>
  </r>
  <r>
    <n v="148694"/>
    <x v="0"/>
    <n v="47"/>
    <x v="1"/>
    <x v="0"/>
    <s v="Nissan"/>
    <x v="6"/>
    <x v="1"/>
  </r>
  <r>
    <n v="67796"/>
    <x v="1"/>
    <n v="33"/>
    <x v="0"/>
    <x v="0"/>
    <s v="Other"/>
    <x v="1"/>
    <x v="0"/>
  </r>
  <r>
    <n v="35815"/>
    <x v="2"/>
    <n v="76"/>
    <x v="1"/>
    <x v="1"/>
    <s v="Toyota"/>
    <x v="3"/>
    <x v="0"/>
  </r>
  <r>
    <n v="37216"/>
    <x v="2"/>
    <n v="79"/>
    <x v="1"/>
    <x v="2"/>
    <s v="Jeep"/>
    <x v="7"/>
    <x v="0"/>
  </r>
  <r>
    <n v="93186"/>
    <x v="1"/>
    <n v="50"/>
    <x v="1"/>
    <x v="0"/>
    <s v="Cadillac"/>
    <x v="1"/>
    <x v="0"/>
  </r>
  <r>
    <n v="135166"/>
    <x v="0"/>
    <n v="48"/>
    <x v="1"/>
    <x v="1"/>
    <s v="Kia"/>
    <x v="4"/>
    <x v="1"/>
  </r>
  <r>
    <n v="29545"/>
    <x v="2"/>
    <n v="39"/>
    <x v="0"/>
    <x v="0"/>
    <s v="Toyota"/>
    <x v="1"/>
    <x v="1"/>
  </r>
  <r>
    <n v="42119"/>
    <x v="1"/>
    <n v="28"/>
    <x v="2"/>
    <x v="1"/>
    <s v="Mitsubishi"/>
    <x v="7"/>
    <x v="1"/>
  </r>
  <r>
    <n v="112456"/>
    <x v="0"/>
    <n v="48"/>
    <x v="1"/>
    <x v="1"/>
    <s v="Mitsubishi"/>
    <x v="4"/>
    <x v="0"/>
  </r>
  <r>
    <n v="33795"/>
    <x v="2"/>
    <n v="78"/>
    <x v="1"/>
    <x v="0"/>
    <s v="Ram"/>
    <x v="6"/>
    <x v="0"/>
  </r>
  <r>
    <n v="29640"/>
    <x v="2"/>
    <n v="72"/>
    <x v="1"/>
    <x v="0"/>
    <s v="Nissan"/>
    <x v="5"/>
    <x v="0"/>
  </r>
  <r>
    <n v="100079"/>
    <x v="0"/>
    <n v="23"/>
    <x v="2"/>
    <x v="3"/>
    <s v="Honda"/>
    <x v="3"/>
    <x v="0"/>
  </r>
  <r>
    <n v="36236"/>
    <x v="2"/>
    <n v="25"/>
    <x v="2"/>
    <x v="2"/>
    <s v="Subaru"/>
    <x v="7"/>
    <x v="1"/>
  </r>
  <r>
    <n v="68247"/>
    <x v="1"/>
    <n v="46"/>
    <x v="1"/>
    <x v="1"/>
    <s v="BMW"/>
    <x v="6"/>
    <x v="1"/>
  </r>
  <r>
    <n v="150000"/>
    <x v="0"/>
    <n v="58"/>
    <x v="1"/>
    <x v="2"/>
    <s v="Buick"/>
    <x v="6"/>
    <x v="1"/>
  </r>
  <r>
    <n v="65314"/>
    <x v="1"/>
    <n v="80"/>
    <x v="1"/>
    <x v="3"/>
    <s v="Subaru"/>
    <x v="7"/>
    <x v="0"/>
  </r>
  <r>
    <n v="116907"/>
    <x v="0"/>
    <n v="41"/>
    <x v="0"/>
    <x v="1"/>
    <s v="Chrysler"/>
    <x v="1"/>
    <x v="0"/>
  </r>
  <r>
    <n v="116411"/>
    <x v="0"/>
    <n v="52"/>
    <x v="1"/>
    <x v="0"/>
    <s v="Chrysler"/>
    <x v="0"/>
    <x v="0"/>
  </r>
  <r>
    <n v="98296"/>
    <x v="1"/>
    <n v="42"/>
    <x v="0"/>
    <x v="2"/>
    <s v="Mitsubishi"/>
    <x v="0"/>
    <x v="0"/>
  </r>
  <r>
    <n v="119965"/>
    <x v="0"/>
    <n v="29"/>
    <x v="2"/>
    <x v="0"/>
    <s v="Nissan"/>
    <x v="1"/>
    <x v="1"/>
  </r>
  <r>
    <n v="60752"/>
    <x v="1"/>
    <n v="41"/>
    <x v="0"/>
    <x v="3"/>
    <s v="Hyundai"/>
    <x v="3"/>
    <x v="1"/>
  </r>
  <r>
    <n v="25087"/>
    <x v="2"/>
    <n v="70"/>
    <x v="1"/>
    <x v="2"/>
    <s v="BMW"/>
    <x v="1"/>
    <x v="0"/>
  </r>
  <r>
    <n v="50347"/>
    <x v="1"/>
    <n v="53"/>
    <x v="1"/>
    <x v="0"/>
    <s v="Buick"/>
    <x v="8"/>
    <x v="1"/>
  </r>
  <r>
    <n v="138173"/>
    <x v="0"/>
    <n v="55"/>
    <x v="1"/>
    <x v="0"/>
    <s v="Mitsubishi"/>
    <x v="1"/>
    <x v="1"/>
  </r>
  <r>
    <n v="117672"/>
    <x v="0"/>
    <n v="45"/>
    <x v="0"/>
    <x v="0"/>
    <s v="Chrysler"/>
    <x v="6"/>
    <x v="0"/>
  </r>
  <r>
    <n v="60023"/>
    <x v="1"/>
    <n v="77"/>
    <x v="1"/>
    <x v="1"/>
    <s v="Chevrolet"/>
    <x v="0"/>
    <x v="0"/>
  </r>
  <r>
    <n v="74365"/>
    <x v="1"/>
    <n v="46"/>
    <x v="1"/>
    <x v="0"/>
    <s v="Chrysler"/>
    <x v="5"/>
    <x v="1"/>
  </r>
  <r>
    <n v="96768"/>
    <x v="1"/>
    <n v="80"/>
    <x v="1"/>
    <x v="0"/>
    <s v="Other"/>
    <x v="6"/>
    <x v="1"/>
  </r>
  <r>
    <n v="109120"/>
    <x v="0"/>
    <n v="62"/>
    <x v="1"/>
    <x v="3"/>
    <s v="Honda"/>
    <x v="8"/>
    <x v="1"/>
  </r>
  <r>
    <n v="48988"/>
    <x v="1"/>
    <n v="70"/>
    <x v="1"/>
    <x v="2"/>
    <s v="Honda"/>
    <x v="6"/>
    <x v="0"/>
  </r>
  <r>
    <n v="148625"/>
    <x v="0"/>
    <n v="60"/>
    <x v="1"/>
    <x v="2"/>
    <s v="Hyundai"/>
    <x v="7"/>
    <x v="1"/>
  </r>
  <r>
    <n v="77122"/>
    <x v="1"/>
    <n v="36"/>
    <x v="0"/>
    <x v="3"/>
    <s v="Jeep"/>
    <x v="8"/>
    <x v="0"/>
  </r>
  <r>
    <n v="75020"/>
    <x v="1"/>
    <n v="21"/>
    <x v="2"/>
    <x v="0"/>
    <s v="Cadillac"/>
    <x v="6"/>
    <x v="0"/>
  </r>
  <r>
    <n v="68509"/>
    <x v="1"/>
    <n v="42"/>
    <x v="0"/>
    <x v="1"/>
    <s v="Mazda"/>
    <x v="8"/>
    <x v="1"/>
  </r>
  <r>
    <n v="103780"/>
    <x v="0"/>
    <n v="52"/>
    <x v="1"/>
    <x v="0"/>
    <s v="Chevrolet"/>
    <x v="7"/>
    <x v="0"/>
  </r>
  <r>
    <n v="135763"/>
    <x v="0"/>
    <n v="33"/>
    <x v="0"/>
    <x v="2"/>
    <s v="Dodge"/>
    <x v="7"/>
    <x v="1"/>
  </r>
  <r>
    <n v="89216"/>
    <x v="1"/>
    <n v="50"/>
    <x v="1"/>
    <x v="0"/>
    <s v="Toyota"/>
    <x v="5"/>
    <x v="0"/>
  </r>
  <r>
    <n v="62962"/>
    <x v="1"/>
    <n v="41"/>
    <x v="0"/>
    <x v="1"/>
    <s v="Buick"/>
    <x v="4"/>
    <x v="1"/>
  </r>
  <r>
    <n v="119906"/>
    <x v="0"/>
    <n v="31"/>
    <x v="0"/>
    <x v="2"/>
    <s v="Hyundai"/>
    <x v="8"/>
    <x v="1"/>
  </r>
  <r>
    <n v="96750"/>
    <x v="1"/>
    <n v="56"/>
    <x v="1"/>
    <x v="2"/>
    <s v="Hyundai"/>
    <x v="0"/>
    <x v="0"/>
  </r>
  <r>
    <n v="62482"/>
    <x v="1"/>
    <n v="80"/>
    <x v="1"/>
    <x v="0"/>
    <s v="Ford"/>
    <x v="6"/>
    <x v="0"/>
  </r>
  <r>
    <n v="33635"/>
    <x v="2"/>
    <n v="48"/>
    <x v="1"/>
    <x v="2"/>
    <s v="BMW"/>
    <x v="2"/>
    <x v="1"/>
  </r>
  <r>
    <n v="49002"/>
    <x v="1"/>
    <n v="54"/>
    <x v="1"/>
    <x v="3"/>
    <s v="Mitsubishi"/>
    <x v="2"/>
    <x v="1"/>
  </r>
  <r>
    <n v="60479"/>
    <x v="1"/>
    <n v="24"/>
    <x v="2"/>
    <x v="1"/>
    <s v="Cadillac"/>
    <x v="2"/>
    <x v="0"/>
  </r>
  <r>
    <n v="101189"/>
    <x v="0"/>
    <n v="64"/>
    <x v="1"/>
    <x v="1"/>
    <s v="Hyundai"/>
    <x v="0"/>
    <x v="1"/>
  </r>
  <r>
    <n v="111757"/>
    <x v="0"/>
    <n v="58"/>
    <x v="1"/>
    <x v="1"/>
    <s v="BMW"/>
    <x v="7"/>
    <x v="1"/>
  </r>
  <r>
    <n v="26119"/>
    <x v="2"/>
    <n v="79"/>
    <x v="1"/>
    <x v="1"/>
    <s v="BMW"/>
    <x v="4"/>
    <x v="0"/>
  </r>
  <r>
    <n v="141058"/>
    <x v="0"/>
    <n v="28"/>
    <x v="2"/>
    <x v="0"/>
    <s v="Ram"/>
    <x v="2"/>
    <x v="1"/>
  </r>
  <r>
    <n v="75150"/>
    <x v="1"/>
    <n v="28"/>
    <x v="2"/>
    <x v="3"/>
    <s v="Mazda"/>
    <x v="8"/>
    <x v="0"/>
  </r>
  <r>
    <n v="54008"/>
    <x v="1"/>
    <n v="35"/>
    <x v="0"/>
    <x v="2"/>
    <s v="Mercedes Benz"/>
    <x v="0"/>
    <x v="0"/>
  </r>
  <r>
    <n v="44331"/>
    <x v="1"/>
    <n v="28"/>
    <x v="2"/>
    <x v="0"/>
    <s v="Mazda"/>
    <x v="5"/>
    <x v="1"/>
  </r>
  <r>
    <n v="112496"/>
    <x v="0"/>
    <n v="72"/>
    <x v="1"/>
    <x v="2"/>
    <s v="Mercedes Benz"/>
    <x v="5"/>
    <x v="1"/>
  </r>
  <r>
    <n v="143150"/>
    <x v="0"/>
    <n v="43"/>
    <x v="0"/>
    <x v="2"/>
    <s v="Other"/>
    <x v="2"/>
    <x v="1"/>
  </r>
  <r>
    <n v="58162"/>
    <x v="1"/>
    <n v="48"/>
    <x v="1"/>
    <x v="2"/>
    <s v="Mitsubishi"/>
    <x v="1"/>
    <x v="1"/>
  </r>
  <r>
    <n v="138896"/>
    <x v="0"/>
    <n v="65"/>
    <x v="1"/>
    <x v="2"/>
    <s v="Nissan"/>
    <x v="3"/>
    <x v="1"/>
  </r>
  <r>
    <n v="54929"/>
    <x v="1"/>
    <n v="80"/>
    <x v="1"/>
    <x v="3"/>
    <s v="Hyundai"/>
    <x v="3"/>
    <x v="0"/>
  </r>
  <r>
    <n v="139220"/>
    <x v="0"/>
    <n v="36"/>
    <x v="0"/>
    <x v="0"/>
    <s v="Jeep"/>
    <x v="7"/>
    <x v="1"/>
  </r>
  <r>
    <n v="47508"/>
    <x v="1"/>
    <n v="76"/>
    <x v="1"/>
    <x v="0"/>
    <s v="Toyota"/>
    <x v="6"/>
    <x v="0"/>
  </r>
  <r>
    <n v="61859"/>
    <x v="1"/>
    <n v="32"/>
    <x v="0"/>
    <x v="3"/>
    <s v="Hyundai"/>
    <x v="1"/>
    <x v="0"/>
  </r>
  <r>
    <n v="114596"/>
    <x v="0"/>
    <n v="55"/>
    <x v="1"/>
    <x v="1"/>
    <s v="Kia"/>
    <x v="2"/>
    <x v="0"/>
  </r>
  <r>
    <n v="108292"/>
    <x v="0"/>
    <n v="61"/>
    <x v="1"/>
    <x v="0"/>
    <s v="Lincoln"/>
    <x v="7"/>
    <x v="1"/>
  </r>
  <r>
    <n v="20000"/>
    <x v="2"/>
    <n v="36"/>
    <x v="0"/>
    <x v="0"/>
    <s v="Chrysler"/>
    <x v="7"/>
    <x v="1"/>
  </r>
  <r>
    <n v="58990"/>
    <x v="1"/>
    <n v="80"/>
    <x v="1"/>
    <x v="0"/>
    <s v="Jeep"/>
    <x v="6"/>
    <x v="0"/>
  </r>
  <r>
    <n v="97001"/>
    <x v="1"/>
    <n v="78"/>
    <x v="1"/>
    <x v="2"/>
    <s v="Chrysler"/>
    <x v="3"/>
    <x v="1"/>
  </r>
  <r>
    <n v="56814"/>
    <x v="1"/>
    <n v="73"/>
    <x v="1"/>
    <x v="0"/>
    <s v="Mitsubishi"/>
    <x v="1"/>
    <x v="0"/>
  </r>
  <r>
    <n v="141926"/>
    <x v="0"/>
    <n v="48"/>
    <x v="1"/>
    <x v="2"/>
    <s v="Buick"/>
    <x v="0"/>
    <x v="1"/>
  </r>
  <r>
    <n v="34905"/>
    <x v="2"/>
    <n v="54"/>
    <x v="1"/>
    <x v="0"/>
    <s v="Chrysler"/>
    <x v="2"/>
    <x v="1"/>
  </r>
  <r>
    <n v="101054"/>
    <x v="0"/>
    <n v="46"/>
    <x v="1"/>
    <x v="3"/>
    <s v="BMW"/>
    <x v="8"/>
    <x v="0"/>
  </r>
  <r>
    <n v="35364"/>
    <x v="2"/>
    <n v="43"/>
    <x v="0"/>
    <x v="1"/>
    <s v="Mercedes Benz"/>
    <x v="5"/>
    <x v="1"/>
  </r>
  <r>
    <n v="34945"/>
    <x v="2"/>
    <n v="21"/>
    <x v="2"/>
    <x v="2"/>
    <s v="Kia"/>
    <x v="6"/>
    <x v="1"/>
  </r>
  <r>
    <n v="88969"/>
    <x v="1"/>
    <n v="31"/>
    <x v="0"/>
    <x v="1"/>
    <s v="Mazda"/>
    <x v="5"/>
    <x v="0"/>
  </r>
  <r>
    <n v="103009"/>
    <x v="0"/>
    <n v="25"/>
    <x v="2"/>
    <x v="0"/>
    <s v="Dodge"/>
    <x v="1"/>
    <x v="1"/>
  </r>
  <r>
    <n v="35214"/>
    <x v="2"/>
    <n v="66"/>
    <x v="1"/>
    <x v="1"/>
    <s v="Other"/>
    <x v="6"/>
    <x v="0"/>
  </r>
  <r>
    <n v="37221"/>
    <x v="2"/>
    <n v="56"/>
    <x v="1"/>
    <x v="1"/>
    <s v="Chrysler"/>
    <x v="6"/>
    <x v="1"/>
  </r>
  <r>
    <n v="53741"/>
    <x v="1"/>
    <n v="63"/>
    <x v="1"/>
    <x v="3"/>
    <s v="Subaru"/>
    <x v="3"/>
    <x v="0"/>
  </r>
  <r>
    <n v="134585"/>
    <x v="0"/>
    <n v="65"/>
    <x v="1"/>
    <x v="2"/>
    <s v="Subaru"/>
    <x v="7"/>
    <x v="1"/>
  </r>
  <r>
    <n v="85117"/>
    <x v="1"/>
    <n v="76"/>
    <x v="1"/>
    <x v="0"/>
    <s v="Ford"/>
    <x v="5"/>
    <x v="1"/>
  </r>
  <r>
    <n v="45570"/>
    <x v="1"/>
    <n v="57"/>
    <x v="1"/>
    <x v="2"/>
    <s v="Chrysler"/>
    <x v="3"/>
    <x v="1"/>
  </r>
  <r>
    <n v="20000"/>
    <x v="2"/>
    <n v="29"/>
    <x v="2"/>
    <x v="0"/>
    <s v="Mitsubishi"/>
    <x v="1"/>
    <x v="1"/>
  </r>
  <r>
    <n v="25297"/>
    <x v="2"/>
    <n v="28"/>
    <x v="2"/>
    <x v="3"/>
    <s v="Ford"/>
    <x v="1"/>
    <x v="1"/>
  </r>
  <r>
    <n v="150000"/>
    <x v="0"/>
    <n v="49"/>
    <x v="1"/>
    <x v="2"/>
    <s v="Hyundai"/>
    <x v="1"/>
    <x v="1"/>
  </r>
  <r>
    <n v="49049"/>
    <x v="1"/>
    <n v="55"/>
    <x v="1"/>
    <x v="3"/>
    <s v="Kia"/>
    <x v="3"/>
    <x v="1"/>
  </r>
  <r>
    <n v="85261"/>
    <x v="1"/>
    <n v="53"/>
    <x v="1"/>
    <x v="0"/>
    <s v="Toyota"/>
    <x v="8"/>
    <x v="0"/>
  </r>
  <r>
    <n v="31069"/>
    <x v="2"/>
    <n v="48"/>
    <x v="1"/>
    <x v="3"/>
    <s v="Mitsubishi"/>
    <x v="7"/>
    <x v="1"/>
  </r>
  <r>
    <n v="90021"/>
    <x v="1"/>
    <n v="51"/>
    <x v="1"/>
    <x v="0"/>
    <s v="Mercedes Benz"/>
    <x v="4"/>
    <x v="0"/>
  </r>
  <r>
    <n v="49800"/>
    <x v="1"/>
    <n v="53"/>
    <x v="1"/>
    <x v="2"/>
    <s v="Kia"/>
    <x v="1"/>
    <x v="1"/>
  </r>
  <r>
    <n v="103100"/>
    <x v="0"/>
    <n v="40"/>
    <x v="0"/>
    <x v="0"/>
    <s v="Hyundai"/>
    <x v="2"/>
    <x v="0"/>
  </r>
  <r>
    <n v="73868"/>
    <x v="1"/>
    <n v="71"/>
    <x v="1"/>
    <x v="0"/>
    <s v="Honda"/>
    <x v="1"/>
    <x v="1"/>
  </r>
  <r>
    <n v="44467"/>
    <x v="1"/>
    <n v="66"/>
    <x v="1"/>
    <x v="2"/>
    <s v="Toyota"/>
    <x v="7"/>
    <x v="0"/>
  </r>
  <r>
    <n v="41106"/>
    <x v="1"/>
    <n v="71"/>
    <x v="1"/>
    <x v="3"/>
    <s v="Dodge"/>
    <x v="5"/>
    <x v="0"/>
  </r>
  <r>
    <n v="73671"/>
    <x v="1"/>
    <n v="60"/>
    <x v="1"/>
    <x v="0"/>
    <s v="Jeep"/>
    <x v="0"/>
    <x v="1"/>
  </r>
  <r>
    <n v="115446"/>
    <x v="0"/>
    <n v="78"/>
    <x v="1"/>
    <x v="0"/>
    <s v="Kia"/>
    <x v="7"/>
    <x v="1"/>
  </r>
  <r>
    <n v="77886"/>
    <x v="1"/>
    <n v="54"/>
    <x v="1"/>
    <x v="2"/>
    <s v="Toyota"/>
    <x v="1"/>
    <x v="0"/>
  </r>
  <r>
    <n v="115014"/>
    <x v="0"/>
    <n v="20"/>
    <x v="2"/>
    <x v="3"/>
    <s v="Honda"/>
    <x v="3"/>
    <x v="1"/>
  </r>
  <r>
    <n v="39515"/>
    <x v="2"/>
    <n v="74"/>
    <x v="1"/>
    <x v="2"/>
    <s v="Chrysler"/>
    <x v="3"/>
    <x v="0"/>
  </r>
  <r>
    <n v="48763"/>
    <x v="1"/>
    <n v="75"/>
    <x v="1"/>
    <x v="3"/>
    <s v="Other"/>
    <x v="7"/>
    <x v="0"/>
  </r>
  <r>
    <n v="135598"/>
    <x v="0"/>
    <n v="33"/>
    <x v="0"/>
    <x v="1"/>
    <s v="Toyota"/>
    <x v="0"/>
    <x v="1"/>
  </r>
  <r>
    <n v="45254"/>
    <x v="1"/>
    <n v="67"/>
    <x v="1"/>
    <x v="0"/>
    <s v="Hyundai"/>
    <x v="6"/>
    <x v="0"/>
  </r>
  <r>
    <n v="27783"/>
    <x v="2"/>
    <n v="39"/>
    <x v="0"/>
    <x v="0"/>
    <s v="Nissan"/>
    <x v="7"/>
    <x v="1"/>
  </r>
  <r>
    <n v="23192"/>
    <x v="2"/>
    <n v="44"/>
    <x v="0"/>
    <x v="2"/>
    <s v="BMW"/>
    <x v="5"/>
    <x v="1"/>
  </r>
  <r>
    <n v="72485"/>
    <x v="1"/>
    <n v="26"/>
    <x v="2"/>
    <x v="1"/>
    <s v="Honda"/>
    <x v="4"/>
    <x v="0"/>
  </r>
  <r>
    <n v="59945"/>
    <x v="1"/>
    <n v="37"/>
    <x v="0"/>
    <x v="3"/>
    <s v="Toyota"/>
    <x v="8"/>
    <x v="1"/>
  </r>
  <r>
    <n v="115548"/>
    <x v="0"/>
    <n v="75"/>
    <x v="1"/>
    <x v="3"/>
    <s v="Cadillac"/>
    <x v="8"/>
    <x v="1"/>
  </r>
  <r>
    <n v="87432"/>
    <x v="1"/>
    <n v="73"/>
    <x v="1"/>
    <x v="3"/>
    <s v="Subaru"/>
    <x v="4"/>
    <x v="1"/>
  </r>
  <r>
    <n v="23718"/>
    <x v="2"/>
    <n v="58"/>
    <x v="1"/>
    <x v="2"/>
    <s v="Nissan"/>
    <x v="0"/>
    <x v="1"/>
  </r>
  <r>
    <n v="50691"/>
    <x v="1"/>
    <n v="62"/>
    <x v="1"/>
    <x v="0"/>
    <s v="Jeep"/>
    <x v="3"/>
    <x v="0"/>
  </r>
  <r>
    <n v="98628"/>
    <x v="1"/>
    <n v="33"/>
    <x v="0"/>
    <x v="0"/>
    <s v="Chrysler"/>
    <x v="3"/>
    <x v="1"/>
  </r>
  <r>
    <n v="85218"/>
    <x v="1"/>
    <n v="73"/>
    <x v="1"/>
    <x v="2"/>
    <s v="Nissan"/>
    <x v="6"/>
    <x v="1"/>
  </r>
  <r>
    <n v="75797"/>
    <x v="1"/>
    <n v="74"/>
    <x v="1"/>
    <x v="0"/>
    <s v="Buick"/>
    <x v="3"/>
    <x v="0"/>
  </r>
  <r>
    <n v="38768"/>
    <x v="2"/>
    <n v="79"/>
    <x v="1"/>
    <x v="1"/>
    <s v="Kia"/>
    <x v="4"/>
    <x v="0"/>
  </r>
  <r>
    <n v="75844"/>
    <x v="1"/>
    <n v="41"/>
    <x v="0"/>
    <x v="3"/>
    <s v="Buick"/>
    <x v="6"/>
    <x v="1"/>
  </r>
  <r>
    <n v="33350"/>
    <x v="2"/>
    <n v="59"/>
    <x v="1"/>
    <x v="2"/>
    <s v="Subaru"/>
    <x v="2"/>
    <x v="1"/>
  </r>
  <r>
    <n v="77663"/>
    <x v="1"/>
    <n v="45"/>
    <x v="0"/>
    <x v="0"/>
    <s v="Buick"/>
    <x v="7"/>
    <x v="0"/>
  </r>
  <r>
    <n v="63174"/>
    <x v="1"/>
    <n v="80"/>
    <x v="1"/>
    <x v="1"/>
    <s v="Subaru"/>
    <x v="8"/>
    <x v="0"/>
  </r>
  <r>
    <n v="113953"/>
    <x v="0"/>
    <n v="76"/>
    <x v="1"/>
    <x v="0"/>
    <s v="Kia"/>
    <x v="6"/>
    <x v="1"/>
  </r>
  <r>
    <n v="117413"/>
    <x v="0"/>
    <n v="71"/>
    <x v="1"/>
    <x v="0"/>
    <s v="Chrysler"/>
    <x v="8"/>
    <x v="1"/>
  </r>
  <r>
    <n v="56125"/>
    <x v="1"/>
    <n v="51"/>
    <x v="1"/>
    <x v="0"/>
    <s v="Hyundai"/>
    <x v="8"/>
    <x v="1"/>
  </r>
  <r>
    <n v="21459"/>
    <x v="2"/>
    <n v="28"/>
    <x v="2"/>
    <x v="0"/>
    <s v="Hyundai"/>
    <x v="5"/>
    <x v="1"/>
  </r>
  <r>
    <n v="30194"/>
    <x v="2"/>
    <n v="59"/>
    <x v="1"/>
    <x v="3"/>
    <s v="Dodge"/>
    <x v="5"/>
    <x v="1"/>
  </r>
  <r>
    <n v="85612"/>
    <x v="1"/>
    <n v="43"/>
    <x v="0"/>
    <x v="1"/>
    <s v="Chevrolet"/>
    <x v="0"/>
    <x v="0"/>
  </r>
  <r>
    <n v="77492"/>
    <x v="1"/>
    <n v="36"/>
    <x v="0"/>
    <x v="0"/>
    <s v="BMW"/>
    <x v="4"/>
    <x v="0"/>
  </r>
  <r>
    <n v="38074"/>
    <x v="2"/>
    <n v="34"/>
    <x v="0"/>
    <x v="2"/>
    <s v="Buick"/>
    <x v="4"/>
    <x v="1"/>
  </r>
  <r>
    <n v="144568"/>
    <x v="0"/>
    <n v="70"/>
    <x v="1"/>
    <x v="0"/>
    <s v="Ford"/>
    <x v="5"/>
    <x v="1"/>
  </r>
  <r>
    <n v="94527"/>
    <x v="1"/>
    <n v="22"/>
    <x v="2"/>
    <x v="3"/>
    <s v="Other"/>
    <x v="3"/>
    <x v="0"/>
  </r>
  <r>
    <n v="49052"/>
    <x v="1"/>
    <n v="78"/>
    <x v="1"/>
    <x v="3"/>
    <s v="Ram"/>
    <x v="4"/>
    <x v="0"/>
  </r>
  <r>
    <n v="79923"/>
    <x v="1"/>
    <n v="71"/>
    <x v="1"/>
    <x v="1"/>
    <s v="Buick"/>
    <x v="4"/>
    <x v="1"/>
  </r>
  <r>
    <n v="129195"/>
    <x v="0"/>
    <n v="64"/>
    <x v="1"/>
    <x v="1"/>
    <s v="Ram"/>
    <x v="0"/>
    <x v="1"/>
  </r>
  <r>
    <n v="115965"/>
    <x v="0"/>
    <n v="29"/>
    <x v="2"/>
    <x v="0"/>
    <s v="Subaru"/>
    <x v="5"/>
    <x v="1"/>
  </r>
  <r>
    <n v="97159"/>
    <x v="1"/>
    <n v="22"/>
    <x v="2"/>
    <x v="3"/>
    <s v="Ram"/>
    <x v="3"/>
    <x v="0"/>
  </r>
  <r>
    <n v="108248"/>
    <x v="0"/>
    <n v="44"/>
    <x v="0"/>
    <x v="0"/>
    <s v="BMW"/>
    <x v="8"/>
    <x v="0"/>
  </r>
  <r>
    <n v="102526"/>
    <x v="0"/>
    <n v="67"/>
    <x v="1"/>
    <x v="0"/>
    <s v="Other"/>
    <x v="3"/>
    <x v="1"/>
  </r>
  <r>
    <n v="148862"/>
    <x v="0"/>
    <n v="26"/>
    <x v="2"/>
    <x v="0"/>
    <s v="Jeep"/>
    <x v="6"/>
    <x v="1"/>
  </r>
  <r>
    <n v="131447"/>
    <x v="0"/>
    <n v="20"/>
    <x v="2"/>
    <x v="1"/>
    <s v="Lincoln"/>
    <x v="0"/>
    <x v="1"/>
  </r>
  <r>
    <n v="109377"/>
    <x v="0"/>
    <n v="64"/>
    <x v="1"/>
    <x v="0"/>
    <s v="Ram"/>
    <x v="6"/>
    <x v="1"/>
  </r>
  <r>
    <n v="149570"/>
    <x v="0"/>
    <n v="59"/>
    <x v="1"/>
    <x v="3"/>
    <s v="Mitsubishi"/>
    <x v="1"/>
    <x v="1"/>
  </r>
  <r>
    <n v="135185"/>
    <x v="0"/>
    <n v="36"/>
    <x v="0"/>
    <x v="1"/>
    <s v="Toyota"/>
    <x v="0"/>
    <x v="1"/>
  </r>
  <r>
    <n v="61599"/>
    <x v="1"/>
    <n v="58"/>
    <x v="1"/>
    <x v="3"/>
    <s v="Jeep"/>
    <x v="8"/>
    <x v="1"/>
  </r>
  <r>
    <n v="68205"/>
    <x v="1"/>
    <n v="22"/>
    <x v="2"/>
    <x v="2"/>
    <s v="BMW"/>
    <x v="2"/>
    <x v="0"/>
  </r>
  <r>
    <n v="93025"/>
    <x v="1"/>
    <n v="44"/>
    <x v="0"/>
    <x v="2"/>
    <s v="Dodge"/>
    <x v="8"/>
    <x v="0"/>
  </r>
  <r>
    <n v="75180"/>
    <x v="1"/>
    <n v="39"/>
    <x v="0"/>
    <x v="0"/>
    <s v="Jeep"/>
    <x v="2"/>
    <x v="0"/>
  </r>
  <r>
    <n v="143155"/>
    <x v="0"/>
    <n v="72"/>
    <x v="1"/>
    <x v="2"/>
    <s v="Mazda"/>
    <x v="2"/>
    <x v="1"/>
  </r>
  <r>
    <n v="136695"/>
    <x v="0"/>
    <n v="80"/>
    <x v="1"/>
    <x v="1"/>
    <s v="Ram"/>
    <x v="6"/>
    <x v="1"/>
  </r>
  <r>
    <n v="74607"/>
    <x v="1"/>
    <n v="66"/>
    <x v="1"/>
    <x v="2"/>
    <s v="Dodge"/>
    <x v="3"/>
    <x v="0"/>
  </r>
  <r>
    <n v="108503"/>
    <x v="0"/>
    <n v="80"/>
    <x v="1"/>
    <x v="1"/>
    <s v="Chevrolet"/>
    <x v="1"/>
    <x v="1"/>
  </r>
  <r>
    <n v="99309"/>
    <x v="1"/>
    <n v="64"/>
    <x v="1"/>
    <x v="3"/>
    <s v="Kia"/>
    <x v="6"/>
    <x v="1"/>
  </r>
  <r>
    <n v="26026"/>
    <x v="2"/>
    <n v="30"/>
    <x v="2"/>
    <x v="0"/>
    <s v="Cadillac"/>
    <x v="8"/>
    <x v="1"/>
  </r>
  <r>
    <n v="112794"/>
    <x v="0"/>
    <n v="71"/>
    <x v="1"/>
    <x v="0"/>
    <s v="Jeep"/>
    <x v="3"/>
    <x v="1"/>
  </r>
  <r>
    <n v="68048"/>
    <x v="1"/>
    <n v="59"/>
    <x v="1"/>
    <x v="2"/>
    <s v="Nissan"/>
    <x v="7"/>
    <x v="1"/>
  </r>
  <r>
    <n v="46861"/>
    <x v="1"/>
    <n v="56"/>
    <x v="1"/>
    <x v="3"/>
    <s v="Ford"/>
    <x v="6"/>
    <x v="1"/>
  </r>
  <r>
    <n v="124283"/>
    <x v="0"/>
    <n v="70"/>
    <x v="1"/>
    <x v="3"/>
    <s v="Toyota"/>
    <x v="5"/>
    <x v="1"/>
  </r>
  <r>
    <n v="61206"/>
    <x v="1"/>
    <n v="79"/>
    <x v="1"/>
    <x v="3"/>
    <s v="Cadillac"/>
    <x v="7"/>
    <x v="0"/>
  </r>
  <r>
    <n v="71379"/>
    <x v="1"/>
    <n v="31"/>
    <x v="0"/>
    <x v="1"/>
    <s v="Hyundai"/>
    <x v="8"/>
    <x v="0"/>
  </r>
  <r>
    <n v="67017"/>
    <x v="1"/>
    <n v="28"/>
    <x v="2"/>
    <x v="0"/>
    <s v="Lincoln"/>
    <x v="8"/>
    <x v="0"/>
  </r>
  <r>
    <n v="134954"/>
    <x v="0"/>
    <n v="28"/>
    <x v="2"/>
    <x v="3"/>
    <s v="Other"/>
    <x v="0"/>
    <x v="1"/>
  </r>
  <r>
    <n v="23526"/>
    <x v="2"/>
    <n v="34"/>
    <x v="0"/>
    <x v="0"/>
    <s v="Mazda"/>
    <x v="2"/>
    <x v="1"/>
  </r>
  <r>
    <n v="35081"/>
    <x v="2"/>
    <n v="24"/>
    <x v="2"/>
    <x v="1"/>
    <s v="Nissan"/>
    <x v="0"/>
    <x v="1"/>
  </r>
  <r>
    <n v="26908"/>
    <x v="2"/>
    <n v="56"/>
    <x v="1"/>
    <x v="0"/>
    <s v="Dodge"/>
    <x v="8"/>
    <x v="1"/>
  </r>
  <r>
    <n v="41436"/>
    <x v="1"/>
    <n v="24"/>
    <x v="2"/>
    <x v="0"/>
    <s v="Kia"/>
    <x v="3"/>
    <x v="1"/>
  </r>
  <r>
    <n v="102250"/>
    <x v="0"/>
    <n v="80"/>
    <x v="1"/>
    <x v="3"/>
    <s v="Jeep"/>
    <x v="8"/>
    <x v="1"/>
  </r>
  <r>
    <n v="99363"/>
    <x v="1"/>
    <n v="72"/>
    <x v="1"/>
    <x v="2"/>
    <s v="Buick"/>
    <x v="8"/>
    <x v="1"/>
  </r>
  <r>
    <n v="82940"/>
    <x v="1"/>
    <n v="69"/>
    <x v="1"/>
    <x v="0"/>
    <s v="Mazda"/>
    <x v="1"/>
    <x v="1"/>
  </r>
  <r>
    <n v="47961"/>
    <x v="1"/>
    <n v="57"/>
    <x v="1"/>
    <x v="0"/>
    <s v="Subaru"/>
    <x v="2"/>
    <x v="1"/>
  </r>
  <r>
    <n v="72989"/>
    <x v="1"/>
    <n v="47"/>
    <x v="1"/>
    <x v="2"/>
    <s v="Kia"/>
    <x v="5"/>
    <x v="1"/>
  </r>
  <r>
    <n v="62215"/>
    <x v="1"/>
    <n v="20"/>
    <x v="2"/>
    <x v="1"/>
    <s v="Dodge"/>
    <x v="7"/>
    <x v="0"/>
  </r>
  <r>
    <n v="114566"/>
    <x v="0"/>
    <n v="29"/>
    <x v="2"/>
    <x v="0"/>
    <s v="Ford"/>
    <x v="4"/>
    <x v="1"/>
  </r>
  <r>
    <n v="24755"/>
    <x v="2"/>
    <n v="61"/>
    <x v="1"/>
    <x v="3"/>
    <s v="Hyundai"/>
    <x v="0"/>
    <x v="1"/>
  </r>
  <r>
    <n v="50007"/>
    <x v="1"/>
    <n v="69"/>
    <x v="1"/>
    <x v="0"/>
    <s v="Cadillac"/>
    <x v="1"/>
    <x v="0"/>
  </r>
  <r>
    <n v="38831"/>
    <x v="2"/>
    <n v="33"/>
    <x v="0"/>
    <x v="1"/>
    <s v="BMW"/>
    <x v="5"/>
    <x v="1"/>
  </r>
  <r>
    <n v="135801"/>
    <x v="0"/>
    <n v="63"/>
    <x v="1"/>
    <x v="3"/>
    <s v="Ram"/>
    <x v="0"/>
    <x v="1"/>
  </r>
  <r>
    <n v="132734"/>
    <x v="0"/>
    <n v="74"/>
    <x v="1"/>
    <x v="0"/>
    <s v="Buick"/>
    <x v="0"/>
    <x v="1"/>
  </r>
  <r>
    <n v="97105"/>
    <x v="1"/>
    <n v="41"/>
    <x v="0"/>
    <x v="0"/>
    <s v="Mercedes Benz"/>
    <x v="3"/>
    <x v="0"/>
  </r>
  <r>
    <n v="68034"/>
    <x v="1"/>
    <n v="73"/>
    <x v="1"/>
    <x v="3"/>
    <s v="Nissan"/>
    <x v="2"/>
    <x v="0"/>
  </r>
  <r>
    <n v="86365"/>
    <x v="1"/>
    <n v="64"/>
    <x v="1"/>
    <x v="2"/>
    <s v="Ford"/>
    <x v="1"/>
    <x v="1"/>
  </r>
  <r>
    <n v="146220"/>
    <x v="0"/>
    <n v="70"/>
    <x v="1"/>
    <x v="0"/>
    <s v="Hyundai"/>
    <x v="6"/>
    <x v="1"/>
  </r>
  <r>
    <n v="65273"/>
    <x v="1"/>
    <n v="37"/>
    <x v="0"/>
    <x v="2"/>
    <s v="Cadillac"/>
    <x v="0"/>
    <x v="0"/>
  </r>
  <r>
    <n v="94648"/>
    <x v="1"/>
    <n v="20"/>
    <x v="2"/>
    <x v="0"/>
    <s v="Ford"/>
    <x v="0"/>
    <x v="0"/>
  </r>
  <r>
    <n v="44700"/>
    <x v="1"/>
    <n v="49"/>
    <x v="1"/>
    <x v="0"/>
    <s v="Chrysler"/>
    <x v="2"/>
    <x v="1"/>
  </r>
  <r>
    <n v="64151"/>
    <x v="1"/>
    <n v="41"/>
    <x v="0"/>
    <x v="0"/>
    <s v="Mercedes Benz"/>
    <x v="1"/>
    <x v="1"/>
  </r>
  <r>
    <n v="86436"/>
    <x v="1"/>
    <n v="62"/>
    <x v="1"/>
    <x v="0"/>
    <s v="Cadillac"/>
    <x v="0"/>
    <x v="1"/>
  </r>
  <r>
    <n v="84716"/>
    <x v="1"/>
    <n v="76"/>
    <x v="1"/>
    <x v="2"/>
    <s v="Dodge"/>
    <x v="4"/>
    <x v="1"/>
  </r>
  <r>
    <n v="83281"/>
    <x v="1"/>
    <n v="73"/>
    <x v="1"/>
    <x v="0"/>
    <s v="Ram"/>
    <x v="3"/>
    <x v="1"/>
  </r>
  <r>
    <n v="142116"/>
    <x v="0"/>
    <n v="34"/>
    <x v="0"/>
    <x v="2"/>
    <s v="Kia"/>
    <x v="6"/>
    <x v="1"/>
  </r>
  <r>
    <n v="70018"/>
    <x v="1"/>
    <n v="40"/>
    <x v="0"/>
    <x v="1"/>
    <s v="Mazda"/>
    <x v="0"/>
    <x v="0"/>
  </r>
  <r>
    <n v="44613"/>
    <x v="1"/>
    <n v="46"/>
    <x v="1"/>
    <x v="3"/>
    <s v="Jeep"/>
    <x v="7"/>
    <x v="1"/>
  </r>
  <r>
    <n v="110672"/>
    <x v="0"/>
    <n v="64"/>
    <x v="1"/>
    <x v="2"/>
    <s v="Jeep"/>
    <x v="5"/>
    <x v="1"/>
  </r>
  <r>
    <n v="115905"/>
    <x v="0"/>
    <n v="58"/>
    <x v="1"/>
    <x v="2"/>
    <s v="BMW"/>
    <x v="3"/>
    <x v="1"/>
  </r>
  <r>
    <n v="41801"/>
    <x v="1"/>
    <n v="30"/>
    <x v="2"/>
    <x v="0"/>
    <s v="Toyota"/>
    <x v="6"/>
    <x v="1"/>
  </r>
  <r>
    <n v="89460"/>
    <x v="1"/>
    <n v="69"/>
    <x v="1"/>
    <x v="3"/>
    <s v="Honda"/>
    <x v="3"/>
    <x v="1"/>
  </r>
  <r>
    <n v="65776"/>
    <x v="1"/>
    <n v="62"/>
    <x v="1"/>
    <x v="0"/>
    <s v="BMW"/>
    <x v="8"/>
    <x v="0"/>
  </r>
  <r>
    <n v="53394"/>
    <x v="1"/>
    <n v="73"/>
    <x v="1"/>
    <x v="1"/>
    <s v="Mercedes Benz"/>
    <x v="5"/>
    <x v="0"/>
  </r>
  <r>
    <n v="74971"/>
    <x v="1"/>
    <n v="53"/>
    <x v="1"/>
    <x v="0"/>
    <s v="Jeep"/>
    <x v="4"/>
    <x v="0"/>
  </r>
  <r>
    <n v="31876"/>
    <x v="2"/>
    <n v="22"/>
    <x v="2"/>
    <x v="3"/>
    <s v="Dodge"/>
    <x v="0"/>
    <x v="1"/>
  </r>
  <r>
    <n v="48480"/>
    <x v="1"/>
    <n v="22"/>
    <x v="2"/>
    <x v="1"/>
    <s v="Subaru"/>
    <x v="3"/>
    <x v="0"/>
  </r>
  <r>
    <n v="71399"/>
    <x v="1"/>
    <n v="26"/>
    <x v="2"/>
    <x v="0"/>
    <s v="BMW"/>
    <x v="8"/>
    <x v="0"/>
  </r>
  <r>
    <n v="116647"/>
    <x v="0"/>
    <n v="33"/>
    <x v="0"/>
    <x v="0"/>
    <s v="Mercedes Benz"/>
    <x v="1"/>
    <x v="1"/>
  </r>
  <r>
    <n v="148220"/>
    <x v="0"/>
    <n v="57"/>
    <x v="1"/>
    <x v="3"/>
    <s v="Subaru"/>
    <x v="2"/>
    <x v="1"/>
  </r>
  <r>
    <n v="51179"/>
    <x v="1"/>
    <n v="41"/>
    <x v="0"/>
    <x v="0"/>
    <s v="Buick"/>
    <x v="6"/>
    <x v="1"/>
  </r>
  <r>
    <n v="96120"/>
    <x v="1"/>
    <n v="36"/>
    <x v="0"/>
    <x v="0"/>
    <s v="Subaru"/>
    <x v="1"/>
    <x v="0"/>
  </r>
  <r>
    <n v="92128"/>
    <x v="1"/>
    <n v="41"/>
    <x v="0"/>
    <x v="0"/>
    <s v="Buick"/>
    <x v="6"/>
    <x v="0"/>
  </r>
  <r>
    <n v="59064"/>
    <x v="1"/>
    <n v="39"/>
    <x v="0"/>
    <x v="0"/>
    <s v="Jeep"/>
    <x v="4"/>
    <x v="1"/>
  </r>
  <r>
    <n v="36799"/>
    <x v="2"/>
    <n v="65"/>
    <x v="1"/>
    <x v="2"/>
    <s v="Ram"/>
    <x v="3"/>
    <x v="0"/>
  </r>
  <r>
    <n v="67789"/>
    <x v="1"/>
    <n v="70"/>
    <x v="1"/>
    <x v="3"/>
    <s v="BMW"/>
    <x v="7"/>
    <x v="0"/>
  </r>
  <r>
    <n v="69474"/>
    <x v="1"/>
    <n v="25"/>
    <x v="2"/>
    <x v="0"/>
    <s v="Nissan"/>
    <x v="6"/>
    <x v="0"/>
  </r>
  <r>
    <n v="146854"/>
    <x v="0"/>
    <n v="77"/>
    <x v="1"/>
    <x v="2"/>
    <s v="Mitsubishi"/>
    <x v="8"/>
    <x v="1"/>
  </r>
  <r>
    <n v="130912"/>
    <x v="0"/>
    <n v="77"/>
    <x v="1"/>
    <x v="0"/>
    <s v="Kia"/>
    <x v="5"/>
    <x v="1"/>
  </r>
  <r>
    <n v="39423"/>
    <x v="2"/>
    <n v="51"/>
    <x v="1"/>
    <x v="3"/>
    <s v="Honda"/>
    <x v="5"/>
    <x v="1"/>
  </r>
  <r>
    <n v="44722"/>
    <x v="1"/>
    <n v="37"/>
    <x v="0"/>
    <x v="2"/>
    <s v="Chrysler"/>
    <x v="1"/>
    <x v="1"/>
  </r>
  <r>
    <n v="54823"/>
    <x v="1"/>
    <n v="29"/>
    <x v="2"/>
    <x v="0"/>
    <s v="Mitsubishi"/>
    <x v="5"/>
    <x v="0"/>
  </r>
  <r>
    <n v="100197"/>
    <x v="0"/>
    <n v="80"/>
    <x v="1"/>
    <x v="1"/>
    <s v="Nissan"/>
    <x v="1"/>
    <x v="1"/>
  </r>
  <r>
    <n v="95179"/>
    <x v="1"/>
    <n v="70"/>
    <x v="1"/>
    <x v="1"/>
    <s v="Lincoln"/>
    <x v="0"/>
    <x v="1"/>
  </r>
  <r>
    <n v="101050"/>
    <x v="0"/>
    <n v="44"/>
    <x v="0"/>
    <x v="1"/>
    <s v="Ram"/>
    <x v="0"/>
    <x v="0"/>
  </r>
  <r>
    <n v="133233"/>
    <x v="0"/>
    <n v="35"/>
    <x v="0"/>
    <x v="2"/>
    <s v="Dodge"/>
    <x v="5"/>
    <x v="1"/>
  </r>
  <r>
    <n v="98114"/>
    <x v="1"/>
    <n v="74"/>
    <x v="1"/>
    <x v="0"/>
    <s v="Ford"/>
    <x v="7"/>
    <x v="1"/>
  </r>
  <r>
    <n v="47607"/>
    <x v="1"/>
    <n v="24"/>
    <x v="2"/>
    <x v="1"/>
    <s v="Other"/>
    <x v="1"/>
    <x v="1"/>
  </r>
  <r>
    <n v="91814"/>
    <x v="1"/>
    <n v="64"/>
    <x v="1"/>
    <x v="0"/>
    <s v="Chevrolet"/>
    <x v="4"/>
    <x v="1"/>
  </r>
  <r>
    <n v="55742"/>
    <x v="1"/>
    <n v="51"/>
    <x v="1"/>
    <x v="0"/>
    <s v="Chevrolet"/>
    <x v="0"/>
    <x v="1"/>
  </r>
  <r>
    <n v="112030"/>
    <x v="0"/>
    <n v="23"/>
    <x v="2"/>
    <x v="0"/>
    <s v="Hyundai"/>
    <x v="6"/>
    <x v="1"/>
  </r>
  <r>
    <n v="109763"/>
    <x v="0"/>
    <n v="40"/>
    <x v="0"/>
    <x v="1"/>
    <s v="Subaru"/>
    <x v="8"/>
    <x v="1"/>
  </r>
  <r>
    <n v="82701"/>
    <x v="1"/>
    <n v="48"/>
    <x v="1"/>
    <x v="2"/>
    <s v="Other"/>
    <x v="4"/>
    <x v="0"/>
  </r>
  <r>
    <n v="89771"/>
    <x v="1"/>
    <n v="78"/>
    <x v="1"/>
    <x v="0"/>
    <s v="Mitsubishi"/>
    <x v="3"/>
    <x v="1"/>
  </r>
  <r>
    <n v="81097"/>
    <x v="1"/>
    <n v="51"/>
    <x v="1"/>
    <x v="0"/>
    <s v="Other"/>
    <x v="5"/>
    <x v="0"/>
  </r>
  <r>
    <n v="71570"/>
    <x v="1"/>
    <n v="28"/>
    <x v="2"/>
    <x v="2"/>
    <s v="Mitsubishi"/>
    <x v="6"/>
    <x v="0"/>
  </r>
  <r>
    <n v="42251"/>
    <x v="1"/>
    <n v="52"/>
    <x v="1"/>
    <x v="0"/>
    <s v="Kia"/>
    <x v="7"/>
    <x v="1"/>
  </r>
  <r>
    <n v="150000"/>
    <x v="0"/>
    <n v="47"/>
    <x v="1"/>
    <x v="3"/>
    <s v="Jeep"/>
    <x v="6"/>
    <x v="1"/>
  </r>
  <r>
    <n v="67193"/>
    <x v="1"/>
    <n v="66"/>
    <x v="1"/>
    <x v="3"/>
    <s v="Subaru"/>
    <x v="1"/>
    <x v="0"/>
  </r>
  <r>
    <n v="100519"/>
    <x v="0"/>
    <n v="49"/>
    <x v="1"/>
    <x v="0"/>
    <s v="Chevrolet"/>
    <x v="5"/>
    <x v="0"/>
  </r>
  <r>
    <n v="69118"/>
    <x v="1"/>
    <n v="67"/>
    <x v="1"/>
    <x v="0"/>
    <s v="Nissan"/>
    <x v="2"/>
    <x v="0"/>
  </r>
  <r>
    <n v="81810"/>
    <x v="1"/>
    <n v="75"/>
    <x v="1"/>
    <x v="1"/>
    <s v="Cadillac"/>
    <x v="3"/>
    <x v="1"/>
  </r>
  <r>
    <n v="26236"/>
    <x v="2"/>
    <n v="77"/>
    <x v="1"/>
    <x v="2"/>
    <s v="Mercedes Benz"/>
    <x v="8"/>
    <x v="0"/>
  </r>
  <r>
    <n v="140713"/>
    <x v="0"/>
    <n v="26"/>
    <x v="2"/>
    <x v="0"/>
    <s v="Jeep"/>
    <x v="1"/>
    <x v="1"/>
  </r>
  <r>
    <n v="52715"/>
    <x v="1"/>
    <n v="68"/>
    <x v="1"/>
    <x v="0"/>
    <s v="Ford"/>
    <x v="5"/>
    <x v="0"/>
  </r>
  <r>
    <n v="89473"/>
    <x v="1"/>
    <n v="30"/>
    <x v="2"/>
    <x v="3"/>
    <s v="Other"/>
    <x v="4"/>
    <x v="0"/>
  </r>
  <r>
    <n v="105877"/>
    <x v="0"/>
    <n v="71"/>
    <x v="1"/>
    <x v="0"/>
    <s v="Mitsubishi"/>
    <x v="5"/>
    <x v="1"/>
  </r>
  <r>
    <n v="144143"/>
    <x v="0"/>
    <n v="41"/>
    <x v="0"/>
    <x v="2"/>
    <s v="Ford"/>
    <x v="8"/>
    <x v="1"/>
  </r>
  <r>
    <n v="34827"/>
    <x v="2"/>
    <n v="33"/>
    <x v="0"/>
    <x v="0"/>
    <s v="Ford"/>
    <x v="0"/>
    <x v="1"/>
  </r>
  <r>
    <n v="81913"/>
    <x v="1"/>
    <n v="59"/>
    <x v="1"/>
    <x v="0"/>
    <s v="BMW"/>
    <x v="1"/>
    <x v="1"/>
  </r>
  <r>
    <n v="144739"/>
    <x v="0"/>
    <n v="32"/>
    <x v="0"/>
    <x v="1"/>
    <s v="Subaru"/>
    <x v="8"/>
    <x v="1"/>
  </r>
  <r>
    <n v="75864"/>
    <x v="1"/>
    <n v="41"/>
    <x v="0"/>
    <x v="0"/>
    <s v="Buick"/>
    <x v="3"/>
    <x v="0"/>
  </r>
  <r>
    <n v="49336"/>
    <x v="1"/>
    <n v="60"/>
    <x v="1"/>
    <x v="3"/>
    <s v="Mitsubishi"/>
    <x v="3"/>
    <x v="1"/>
  </r>
  <r>
    <n v="50233"/>
    <x v="1"/>
    <n v="79"/>
    <x v="1"/>
    <x v="2"/>
    <s v="Subaru"/>
    <x v="2"/>
    <x v="0"/>
  </r>
  <r>
    <n v="69063"/>
    <x v="1"/>
    <n v="35"/>
    <x v="0"/>
    <x v="0"/>
    <s v="Toyota"/>
    <x v="2"/>
    <x v="0"/>
  </r>
  <r>
    <n v="76211"/>
    <x v="1"/>
    <n v="20"/>
    <x v="2"/>
    <x v="1"/>
    <s v="Cadillac"/>
    <x v="7"/>
    <x v="0"/>
  </r>
  <r>
    <n v="116443"/>
    <x v="0"/>
    <n v="25"/>
    <x v="2"/>
    <x v="0"/>
    <s v="Nissan"/>
    <x v="0"/>
    <x v="1"/>
  </r>
  <r>
    <n v="73820"/>
    <x v="1"/>
    <n v="32"/>
    <x v="0"/>
    <x v="0"/>
    <s v="Buick"/>
    <x v="1"/>
    <x v="0"/>
  </r>
  <r>
    <n v="46112"/>
    <x v="1"/>
    <n v="49"/>
    <x v="1"/>
    <x v="2"/>
    <s v="Cadillac"/>
    <x v="3"/>
    <x v="1"/>
  </r>
  <r>
    <n v="47977"/>
    <x v="1"/>
    <n v="25"/>
    <x v="2"/>
    <x v="2"/>
    <s v="Honda"/>
    <x v="0"/>
    <x v="1"/>
  </r>
  <r>
    <n v="20000"/>
    <x v="2"/>
    <n v="31"/>
    <x v="0"/>
    <x v="1"/>
    <s v="Mercedes Benz"/>
    <x v="5"/>
    <x v="1"/>
  </r>
  <r>
    <n v="70948"/>
    <x v="1"/>
    <n v="70"/>
    <x v="1"/>
    <x v="2"/>
    <s v="Other"/>
    <x v="5"/>
    <x v="0"/>
  </r>
  <r>
    <n v="33166"/>
    <x v="2"/>
    <n v="25"/>
    <x v="2"/>
    <x v="1"/>
    <s v="Toyota"/>
    <x v="6"/>
    <x v="1"/>
  </r>
  <r>
    <n v="150000"/>
    <x v="0"/>
    <n v="30"/>
    <x v="2"/>
    <x v="1"/>
    <s v="BMW"/>
    <x v="0"/>
    <x v="1"/>
  </r>
  <r>
    <n v="124787"/>
    <x v="0"/>
    <n v="55"/>
    <x v="1"/>
    <x v="0"/>
    <s v="Jeep"/>
    <x v="0"/>
    <x v="1"/>
  </r>
  <r>
    <n v="60696"/>
    <x v="1"/>
    <n v="56"/>
    <x v="1"/>
    <x v="2"/>
    <s v="Mercedes Benz"/>
    <x v="3"/>
    <x v="1"/>
  </r>
  <r>
    <n v="73781"/>
    <x v="1"/>
    <n v="60"/>
    <x v="1"/>
    <x v="0"/>
    <s v="Chrysler"/>
    <x v="6"/>
    <x v="0"/>
  </r>
  <r>
    <n v="66753"/>
    <x v="1"/>
    <n v="58"/>
    <x v="1"/>
    <x v="2"/>
    <s v="Ram"/>
    <x v="5"/>
    <x v="1"/>
  </r>
  <r>
    <n v="42163"/>
    <x v="1"/>
    <n v="47"/>
    <x v="1"/>
    <x v="0"/>
    <s v="Jeep"/>
    <x v="0"/>
    <x v="1"/>
  </r>
  <r>
    <n v="131032"/>
    <x v="0"/>
    <n v="53"/>
    <x v="1"/>
    <x v="3"/>
    <s v="Subaru"/>
    <x v="8"/>
    <x v="1"/>
  </r>
  <r>
    <n v="28132"/>
    <x v="2"/>
    <n v="53"/>
    <x v="1"/>
    <x v="0"/>
    <s v="Mercedes Benz"/>
    <x v="3"/>
    <x v="1"/>
  </r>
  <r>
    <n v="60645"/>
    <x v="1"/>
    <n v="52"/>
    <x v="1"/>
    <x v="1"/>
    <s v="Dodge"/>
    <x v="3"/>
    <x v="1"/>
  </r>
  <r>
    <n v="61632"/>
    <x v="1"/>
    <n v="24"/>
    <x v="2"/>
    <x v="3"/>
    <s v="Honda"/>
    <x v="2"/>
    <x v="0"/>
  </r>
  <r>
    <n v="140350"/>
    <x v="0"/>
    <n v="66"/>
    <x v="1"/>
    <x v="1"/>
    <s v="Kia"/>
    <x v="8"/>
    <x v="1"/>
  </r>
  <r>
    <n v="24057"/>
    <x v="2"/>
    <n v="48"/>
    <x v="1"/>
    <x v="2"/>
    <s v="Honda"/>
    <x v="7"/>
    <x v="1"/>
  </r>
  <r>
    <n v="32079"/>
    <x v="2"/>
    <n v="57"/>
    <x v="1"/>
    <x v="0"/>
    <s v="Kia"/>
    <x v="7"/>
    <x v="1"/>
  </r>
  <r>
    <n v="98249"/>
    <x v="1"/>
    <n v="27"/>
    <x v="2"/>
    <x v="3"/>
    <s v="Nissan"/>
    <x v="1"/>
    <x v="0"/>
  </r>
  <r>
    <n v="133496"/>
    <x v="0"/>
    <n v="38"/>
    <x v="0"/>
    <x v="3"/>
    <s v="Mitsubishi"/>
    <x v="4"/>
    <x v="1"/>
  </r>
  <r>
    <n v="71816"/>
    <x v="1"/>
    <n v="80"/>
    <x v="1"/>
    <x v="2"/>
    <s v="Mitsubishi"/>
    <x v="6"/>
    <x v="0"/>
  </r>
  <r>
    <n v="60969"/>
    <x v="1"/>
    <n v="57"/>
    <x v="1"/>
    <x v="2"/>
    <s v="Hyundai"/>
    <x v="4"/>
    <x v="1"/>
  </r>
  <r>
    <n v="114957"/>
    <x v="0"/>
    <n v="70"/>
    <x v="1"/>
    <x v="1"/>
    <s v="Nissan"/>
    <x v="7"/>
    <x v="1"/>
  </r>
  <r>
    <n v="114137"/>
    <x v="0"/>
    <n v="79"/>
    <x v="1"/>
    <x v="3"/>
    <s v="Subaru"/>
    <x v="4"/>
    <x v="1"/>
  </r>
  <r>
    <n v="47124"/>
    <x v="1"/>
    <n v="22"/>
    <x v="2"/>
    <x v="2"/>
    <s v="Chevrolet"/>
    <x v="0"/>
    <x v="0"/>
  </r>
  <r>
    <n v="27573"/>
    <x v="2"/>
    <n v="46"/>
    <x v="1"/>
    <x v="3"/>
    <s v="Chevrolet"/>
    <x v="0"/>
    <x v="1"/>
  </r>
  <r>
    <n v="135545"/>
    <x v="0"/>
    <n v="76"/>
    <x v="1"/>
    <x v="3"/>
    <s v="Mitsubishi"/>
    <x v="8"/>
    <x v="1"/>
  </r>
  <r>
    <n v="146064"/>
    <x v="0"/>
    <n v="32"/>
    <x v="0"/>
    <x v="1"/>
    <s v="Kia"/>
    <x v="6"/>
    <x v="1"/>
  </r>
  <r>
    <n v="84199"/>
    <x v="1"/>
    <n v="42"/>
    <x v="0"/>
    <x v="2"/>
    <s v="Chevrolet"/>
    <x v="0"/>
    <x v="0"/>
  </r>
  <r>
    <n v="21725"/>
    <x v="2"/>
    <n v="28"/>
    <x v="2"/>
    <x v="0"/>
    <s v="Mitsubishi"/>
    <x v="1"/>
    <x v="1"/>
  </r>
  <r>
    <n v="79730"/>
    <x v="1"/>
    <n v="35"/>
    <x v="0"/>
    <x v="1"/>
    <s v="Kia"/>
    <x v="6"/>
    <x v="0"/>
  </r>
  <r>
    <n v="100126"/>
    <x v="0"/>
    <n v="39"/>
    <x v="0"/>
    <x v="0"/>
    <s v="Kia"/>
    <x v="1"/>
    <x v="0"/>
  </r>
  <r>
    <n v="64681"/>
    <x v="1"/>
    <n v="54"/>
    <x v="1"/>
    <x v="0"/>
    <s v="Ram"/>
    <x v="3"/>
    <x v="1"/>
  </r>
  <r>
    <n v="94283"/>
    <x v="1"/>
    <n v="72"/>
    <x v="1"/>
    <x v="3"/>
    <s v="Toyota"/>
    <x v="2"/>
    <x v="1"/>
  </r>
  <r>
    <n v="93110"/>
    <x v="1"/>
    <n v="64"/>
    <x v="1"/>
    <x v="0"/>
    <s v="Mitsubishi"/>
    <x v="1"/>
    <x v="1"/>
  </r>
  <r>
    <n v="120942"/>
    <x v="0"/>
    <n v="50"/>
    <x v="1"/>
    <x v="2"/>
    <s v="Ram"/>
    <x v="8"/>
    <x v="0"/>
  </r>
  <r>
    <n v="23557"/>
    <x v="2"/>
    <n v="42"/>
    <x v="0"/>
    <x v="0"/>
    <s v="Chevrolet"/>
    <x v="3"/>
    <x v="1"/>
  </r>
  <r>
    <n v="92114"/>
    <x v="1"/>
    <n v="32"/>
    <x v="0"/>
    <x v="2"/>
    <s v="Mazda"/>
    <x v="2"/>
    <x v="0"/>
  </r>
  <r>
    <n v="102795"/>
    <x v="0"/>
    <n v="43"/>
    <x v="0"/>
    <x v="1"/>
    <s v="Chrysler"/>
    <x v="7"/>
    <x v="0"/>
  </r>
  <r>
    <n v="97260"/>
    <x v="1"/>
    <n v="65"/>
    <x v="1"/>
    <x v="3"/>
    <s v="Cadillac"/>
    <x v="1"/>
    <x v="1"/>
  </r>
  <r>
    <n v="105939"/>
    <x v="0"/>
    <n v="20"/>
    <x v="2"/>
    <x v="0"/>
    <s v="Jeep"/>
    <x v="6"/>
    <x v="1"/>
  </r>
  <r>
    <n v="108967"/>
    <x v="0"/>
    <n v="45"/>
    <x v="0"/>
    <x v="0"/>
    <s v="Hyundai"/>
    <x v="0"/>
    <x v="0"/>
  </r>
  <r>
    <n v="126869"/>
    <x v="0"/>
    <n v="23"/>
    <x v="2"/>
    <x v="2"/>
    <s v="Dodge"/>
    <x v="5"/>
    <x v="1"/>
  </r>
  <r>
    <n v="84804"/>
    <x v="1"/>
    <n v="60"/>
    <x v="1"/>
    <x v="0"/>
    <s v="Chevrolet"/>
    <x v="8"/>
    <x v="0"/>
  </r>
  <r>
    <n v="41116"/>
    <x v="1"/>
    <n v="20"/>
    <x v="2"/>
    <x v="3"/>
    <s v="Dodge"/>
    <x v="4"/>
    <x v="1"/>
  </r>
  <r>
    <n v="141374"/>
    <x v="0"/>
    <n v="56"/>
    <x v="1"/>
    <x v="0"/>
    <s v="Hyundai"/>
    <x v="0"/>
    <x v="1"/>
  </r>
  <r>
    <n v="82285"/>
    <x v="1"/>
    <n v="52"/>
    <x v="1"/>
    <x v="1"/>
    <s v="Nissan"/>
    <x v="3"/>
    <x v="0"/>
  </r>
  <r>
    <n v="110853"/>
    <x v="0"/>
    <n v="69"/>
    <x v="1"/>
    <x v="0"/>
    <s v="Subaru"/>
    <x v="6"/>
    <x v="1"/>
  </r>
  <r>
    <n v="47198"/>
    <x v="1"/>
    <n v="56"/>
    <x v="1"/>
    <x v="2"/>
    <s v="Jeep"/>
    <x v="8"/>
    <x v="1"/>
  </r>
  <r>
    <n v="112616"/>
    <x v="0"/>
    <n v="47"/>
    <x v="1"/>
    <x v="0"/>
    <s v="Ram"/>
    <x v="3"/>
    <x v="0"/>
  </r>
  <r>
    <n v="78535"/>
    <x v="1"/>
    <n v="66"/>
    <x v="1"/>
    <x v="0"/>
    <s v="Mercedes Benz"/>
    <x v="5"/>
    <x v="1"/>
  </r>
  <r>
    <n v="50366"/>
    <x v="1"/>
    <n v="75"/>
    <x v="1"/>
    <x v="0"/>
    <s v="Other"/>
    <x v="3"/>
    <x v="0"/>
  </r>
  <r>
    <n v="41769"/>
    <x v="1"/>
    <n v="55"/>
    <x v="1"/>
    <x v="2"/>
    <s v="Hyundai"/>
    <x v="4"/>
    <x v="1"/>
  </r>
  <r>
    <n v="36674"/>
    <x v="2"/>
    <n v="25"/>
    <x v="2"/>
    <x v="3"/>
    <s v="Buick"/>
    <x v="3"/>
    <x v="1"/>
  </r>
  <r>
    <n v="132763"/>
    <x v="0"/>
    <n v="71"/>
    <x v="1"/>
    <x v="1"/>
    <s v="Mercedes Benz"/>
    <x v="0"/>
    <x v="1"/>
  </r>
  <r>
    <n v="115335"/>
    <x v="0"/>
    <n v="78"/>
    <x v="1"/>
    <x v="0"/>
    <s v="Dodge"/>
    <x v="0"/>
    <x v="1"/>
  </r>
  <r>
    <n v="81657"/>
    <x v="1"/>
    <n v="69"/>
    <x v="1"/>
    <x v="2"/>
    <s v="Dodge"/>
    <x v="6"/>
    <x v="1"/>
  </r>
  <r>
    <n v="142740"/>
    <x v="0"/>
    <n v="58"/>
    <x v="1"/>
    <x v="3"/>
    <s v="Buick"/>
    <x v="8"/>
    <x v="1"/>
  </r>
  <r>
    <n v="67566"/>
    <x v="1"/>
    <n v="59"/>
    <x v="1"/>
    <x v="1"/>
    <s v="Subaru"/>
    <x v="6"/>
    <x v="0"/>
  </r>
  <r>
    <n v="30063"/>
    <x v="2"/>
    <n v="38"/>
    <x v="0"/>
    <x v="1"/>
    <s v="Ram"/>
    <x v="3"/>
    <x v="1"/>
  </r>
  <r>
    <n v="128867"/>
    <x v="0"/>
    <n v="39"/>
    <x v="0"/>
    <x v="1"/>
    <s v="Nissan"/>
    <x v="5"/>
    <x v="1"/>
  </r>
  <r>
    <n v="77105"/>
    <x v="1"/>
    <n v="64"/>
    <x v="1"/>
    <x v="0"/>
    <s v="Toyota"/>
    <x v="7"/>
    <x v="1"/>
  </r>
  <r>
    <n v="34201"/>
    <x v="2"/>
    <n v="38"/>
    <x v="0"/>
    <x v="0"/>
    <s v="Ford"/>
    <x v="8"/>
    <x v="1"/>
  </r>
  <r>
    <n v="113502"/>
    <x v="0"/>
    <n v="62"/>
    <x v="1"/>
    <x v="0"/>
    <s v="Jeep"/>
    <x v="1"/>
    <x v="1"/>
  </r>
  <r>
    <n v="119957"/>
    <x v="0"/>
    <n v="47"/>
    <x v="1"/>
    <x v="1"/>
    <s v="Other"/>
    <x v="1"/>
    <x v="0"/>
  </r>
  <r>
    <n v="71549"/>
    <x v="1"/>
    <n v="76"/>
    <x v="1"/>
    <x v="3"/>
    <s v="Chevrolet"/>
    <x v="5"/>
    <x v="0"/>
  </r>
  <r>
    <n v="44798"/>
    <x v="1"/>
    <n v="36"/>
    <x v="0"/>
    <x v="0"/>
    <s v="Mitsubishi"/>
    <x v="1"/>
    <x v="1"/>
  </r>
  <r>
    <n v="56801"/>
    <x v="1"/>
    <n v="41"/>
    <x v="0"/>
    <x v="1"/>
    <s v="Hyundai"/>
    <x v="7"/>
    <x v="1"/>
  </r>
  <r>
    <n v="25176"/>
    <x v="2"/>
    <n v="52"/>
    <x v="1"/>
    <x v="0"/>
    <s v="Ram"/>
    <x v="2"/>
    <x v="1"/>
  </r>
  <r>
    <n v="86569"/>
    <x v="1"/>
    <n v="35"/>
    <x v="0"/>
    <x v="1"/>
    <s v="Hyundai"/>
    <x v="0"/>
    <x v="0"/>
  </r>
  <r>
    <n v="90913"/>
    <x v="1"/>
    <n v="70"/>
    <x v="1"/>
    <x v="0"/>
    <s v="Honda"/>
    <x v="5"/>
    <x v="1"/>
  </r>
  <r>
    <n v="71360"/>
    <x v="1"/>
    <n v="55"/>
    <x v="1"/>
    <x v="1"/>
    <s v="Cadillac"/>
    <x v="6"/>
    <x v="1"/>
  </r>
  <r>
    <n v="59829"/>
    <x v="1"/>
    <n v="24"/>
    <x v="2"/>
    <x v="0"/>
    <s v="Mitsubishi"/>
    <x v="1"/>
    <x v="0"/>
  </r>
  <r>
    <n v="47722"/>
    <x v="1"/>
    <n v="20"/>
    <x v="2"/>
    <x v="3"/>
    <s v="Mercedes Benz"/>
    <x v="6"/>
    <x v="0"/>
  </r>
  <r>
    <n v="33554"/>
    <x v="2"/>
    <n v="75"/>
    <x v="1"/>
    <x v="2"/>
    <s v="Dodge"/>
    <x v="8"/>
    <x v="0"/>
  </r>
  <r>
    <n v="44321"/>
    <x v="1"/>
    <n v="66"/>
    <x v="1"/>
    <x v="0"/>
    <s v="Mazda"/>
    <x v="1"/>
    <x v="0"/>
  </r>
  <r>
    <n v="104431"/>
    <x v="0"/>
    <n v="65"/>
    <x v="1"/>
    <x v="0"/>
    <s v="Honda"/>
    <x v="7"/>
    <x v="1"/>
  </r>
  <r>
    <n v="76995"/>
    <x v="1"/>
    <n v="53"/>
    <x v="1"/>
    <x v="0"/>
    <s v="Dodge"/>
    <x v="2"/>
    <x v="0"/>
  </r>
  <r>
    <n v="58382"/>
    <x v="1"/>
    <n v="48"/>
    <x v="1"/>
    <x v="0"/>
    <s v="Nissan"/>
    <x v="0"/>
    <x v="1"/>
  </r>
  <r>
    <n v="113147"/>
    <x v="0"/>
    <n v="64"/>
    <x v="1"/>
    <x v="1"/>
    <s v="Ford"/>
    <x v="7"/>
    <x v="1"/>
  </r>
  <r>
    <n v="64497"/>
    <x v="1"/>
    <n v="60"/>
    <x v="1"/>
    <x v="1"/>
    <s v="Mercedes Benz"/>
    <x v="7"/>
    <x v="1"/>
  </r>
  <r>
    <n v="52664"/>
    <x v="1"/>
    <n v="53"/>
    <x v="1"/>
    <x v="2"/>
    <s v="Subaru"/>
    <x v="2"/>
    <x v="1"/>
  </r>
  <r>
    <n v="68869"/>
    <x v="1"/>
    <n v="45"/>
    <x v="0"/>
    <x v="0"/>
    <s v="Hyundai"/>
    <x v="2"/>
    <x v="1"/>
  </r>
  <r>
    <n v="139170"/>
    <x v="0"/>
    <n v="34"/>
    <x v="0"/>
    <x v="0"/>
    <s v="Kia"/>
    <x v="6"/>
    <x v="1"/>
  </r>
  <r>
    <n v="125644"/>
    <x v="0"/>
    <n v="67"/>
    <x v="1"/>
    <x v="3"/>
    <s v="Nissan"/>
    <x v="5"/>
    <x v="1"/>
  </r>
  <r>
    <n v="90376"/>
    <x v="1"/>
    <n v="79"/>
    <x v="1"/>
    <x v="0"/>
    <s v="Dodge"/>
    <x v="5"/>
    <x v="1"/>
  </r>
  <r>
    <n v="97708"/>
    <x v="1"/>
    <n v="39"/>
    <x v="0"/>
    <x v="2"/>
    <s v="Dodge"/>
    <x v="4"/>
    <x v="0"/>
  </r>
  <r>
    <n v="75415"/>
    <x v="1"/>
    <n v="43"/>
    <x v="0"/>
    <x v="2"/>
    <s v="Ford"/>
    <x v="7"/>
    <x v="1"/>
  </r>
  <r>
    <n v="97310"/>
    <x v="1"/>
    <n v="79"/>
    <x v="1"/>
    <x v="2"/>
    <s v="Buick"/>
    <x v="7"/>
    <x v="1"/>
  </r>
  <r>
    <n v="67409"/>
    <x v="1"/>
    <n v="23"/>
    <x v="2"/>
    <x v="2"/>
    <s v="Buick"/>
    <x v="8"/>
    <x v="0"/>
  </r>
  <r>
    <n v="93641"/>
    <x v="1"/>
    <n v="65"/>
    <x v="1"/>
    <x v="2"/>
    <s v="Ford"/>
    <x v="5"/>
    <x v="1"/>
  </r>
  <r>
    <n v="20591"/>
    <x v="2"/>
    <n v="30"/>
    <x v="2"/>
    <x v="0"/>
    <s v="Other"/>
    <x v="2"/>
    <x v="1"/>
  </r>
  <r>
    <n v="82447"/>
    <x v="1"/>
    <n v="54"/>
    <x v="1"/>
    <x v="1"/>
    <s v="Mitsubishi"/>
    <x v="7"/>
    <x v="0"/>
  </r>
  <r>
    <n v="31407"/>
    <x v="2"/>
    <n v="28"/>
    <x v="2"/>
    <x v="3"/>
    <s v="Chevrolet"/>
    <x v="2"/>
    <x v="1"/>
  </r>
  <r>
    <n v="20000"/>
    <x v="2"/>
    <n v="54"/>
    <x v="1"/>
    <x v="1"/>
    <s v="Toyota"/>
    <x v="6"/>
    <x v="1"/>
  </r>
  <r>
    <n v="119955"/>
    <x v="0"/>
    <n v="73"/>
    <x v="1"/>
    <x v="0"/>
    <s v="Toyota"/>
    <x v="7"/>
    <x v="1"/>
  </r>
  <r>
    <n v="84477"/>
    <x v="1"/>
    <n v="36"/>
    <x v="0"/>
    <x v="0"/>
    <s v="Mazda"/>
    <x v="8"/>
    <x v="0"/>
  </r>
  <r>
    <n v="32301"/>
    <x v="2"/>
    <n v="62"/>
    <x v="1"/>
    <x v="0"/>
    <s v="Mazda"/>
    <x v="4"/>
    <x v="0"/>
  </r>
  <r>
    <n v="100815"/>
    <x v="0"/>
    <n v="60"/>
    <x v="1"/>
    <x v="2"/>
    <s v="Lincoln"/>
    <x v="3"/>
    <x v="0"/>
  </r>
  <r>
    <n v="150000"/>
    <x v="0"/>
    <n v="73"/>
    <x v="1"/>
    <x v="0"/>
    <s v="Nissan"/>
    <x v="2"/>
    <x v="1"/>
  </r>
  <r>
    <n v="46737"/>
    <x v="1"/>
    <n v="53"/>
    <x v="1"/>
    <x v="0"/>
    <s v="Hyundai"/>
    <x v="8"/>
    <x v="1"/>
  </r>
  <r>
    <n v="144186"/>
    <x v="0"/>
    <n v="45"/>
    <x v="0"/>
    <x v="3"/>
    <s v="Mazda"/>
    <x v="4"/>
    <x v="1"/>
  </r>
  <r>
    <n v="80792"/>
    <x v="1"/>
    <n v="39"/>
    <x v="0"/>
    <x v="0"/>
    <s v="Subaru"/>
    <x v="5"/>
    <x v="0"/>
  </r>
  <r>
    <n v="72567"/>
    <x v="1"/>
    <n v="49"/>
    <x v="1"/>
    <x v="1"/>
    <s v="Honda"/>
    <x v="6"/>
    <x v="0"/>
  </r>
  <r>
    <n v="91660"/>
    <x v="1"/>
    <n v="75"/>
    <x v="1"/>
    <x v="1"/>
    <s v="Ford"/>
    <x v="3"/>
    <x v="1"/>
  </r>
  <r>
    <n v="90596"/>
    <x v="1"/>
    <n v="33"/>
    <x v="0"/>
    <x v="0"/>
    <s v="Mercedes Benz"/>
    <x v="5"/>
    <x v="0"/>
  </r>
  <r>
    <n v="88581"/>
    <x v="1"/>
    <n v="67"/>
    <x v="1"/>
    <x v="3"/>
    <s v="BMW"/>
    <x v="2"/>
    <x v="1"/>
  </r>
  <r>
    <n v="132976"/>
    <x v="0"/>
    <n v="76"/>
    <x v="1"/>
    <x v="2"/>
    <s v="Cadillac"/>
    <x v="8"/>
    <x v="1"/>
  </r>
  <r>
    <n v="113436"/>
    <x v="0"/>
    <n v="70"/>
    <x v="1"/>
    <x v="3"/>
    <s v="Buick"/>
    <x v="0"/>
    <x v="1"/>
  </r>
  <r>
    <n v="74482"/>
    <x v="1"/>
    <n v="54"/>
    <x v="1"/>
    <x v="3"/>
    <s v="Cadillac"/>
    <x v="0"/>
    <x v="1"/>
  </r>
  <r>
    <n v="109285"/>
    <x v="0"/>
    <n v="38"/>
    <x v="0"/>
    <x v="3"/>
    <s v="Chrysler"/>
    <x v="6"/>
    <x v="0"/>
  </r>
  <r>
    <n v="100245"/>
    <x v="0"/>
    <n v="21"/>
    <x v="2"/>
    <x v="3"/>
    <s v="Honda"/>
    <x v="5"/>
    <x v="1"/>
  </r>
  <r>
    <n v="55022"/>
    <x v="1"/>
    <n v="53"/>
    <x v="1"/>
    <x v="0"/>
    <s v="Ford"/>
    <x v="3"/>
    <x v="1"/>
  </r>
  <r>
    <n v="130565"/>
    <x v="0"/>
    <n v="35"/>
    <x v="0"/>
    <x v="1"/>
    <s v="Mitsubishi"/>
    <x v="4"/>
    <x v="1"/>
  </r>
  <r>
    <n v="92192"/>
    <x v="1"/>
    <n v="73"/>
    <x v="1"/>
    <x v="3"/>
    <s v="Cadillac"/>
    <x v="2"/>
    <x v="1"/>
  </r>
  <r>
    <n v="53604"/>
    <x v="1"/>
    <n v="32"/>
    <x v="0"/>
    <x v="2"/>
    <s v="Mercedes Benz"/>
    <x v="1"/>
    <x v="0"/>
  </r>
  <r>
    <n v="124529"/>
    <x v="0"/>
    <n v="23"/>
    <x v="2"/>
    <x v="3"/>
    <s v="Cadillac"/>
    <x v="1"/>
    <x v="1"/>
  </r>
  <r>
    <n v="70048"/>
    <x v="1"/>
    <n v="41"/>
    <x v="0"/>
    <x v="0"/>
    <s v="Lincoln"/>
    <x v="4"/>
    <x v="0"/>
  </r>
  <r>
    <n v="126587"/>
    <x v="0"/>
    <n v="80"/>
    <x v="1"/>
    <x v="1"/>
    <s v="Jeep"/>
    <x v="8"/>
    <x v="1"/>
  </r>
  <r>
    <n v="109915"/>
    <x v="0"/>
    <n v="50"/>
    <x v="1"/>
    <x v="2"/>
    <s v="Chrysler"/>
    <x v="7"/>
    <x v="0"/>
  </r>
  <r>
    <n v="140065"/>
    <x v="0"/>
    <n v="79"/>
    <x v="1"/>
    <x v="1"/>
    <s v="Dodge"/>
    <x v="6"/>
    <x v="1"/>
  </r>
  <r>
    <n v="89332"/>
    <x v="1"/>
    <n v="70"/>
    <x v="1"/>
    <x v="2"/>
    <s v="Mitsubishi"/>
    <x v="4"/>
    <x v="1"/>
  </r>
  <r>
    <n v="35466"/>
    <x v="2"/>
    <n v="63"/>
    <x v="1"/>
    <x v="3"/>
    <s v="Subaru"/>
    <x v="8"/>
    <x v="0"/>
  </r>
  <r>
    <n v="141480"/>
    <x v="0"/>
    <n v="69"/>
    <x v="1"/>
    <x v="3"/>
    <s v="Kia"/>
    <x v="2"/>
    <x v="1"/>
  </r>
  <r>
    <n v="65478"/>
    <x v="1"/>
    <n v="41"/>
    <x v="0"/>
    <x v="0"/>
    <s v="Jeep"/>
    <x v="3"/>
    <x v="1"/>
  </r>
  <r>
    <n v="147706"/>
    <x v="0"/>
    <n v="48"/>
    <x v="1"/>
    <x v="1"/>
    <s v="BMW"/>
    <x v="0"/>
    <x v="1"/>
  </r>
  <r>
    <n v="73584"/>
    <x v="1"/>
    <n v="29"/>
    <x v="2"/>
    <x v="1"/>
    <s v="BMW"/>
    <x v="2"/>
    <x v="0"/>
  </r>
  <r>
    <n v="34410"/>
    <x v="2"/>
    <n v="55"/>
    <x v="1"/>
    <x v="1"/>
    <s v="Other"/>
    <x v="2"/>
    <x v="1"/>
  </r>
  <r>
    <n v="127684"/>
    <x v="0"/>
    <n v="37"/>
    <x v="0"/>
    <x v="3"/>
    <s v="Subaru"/>
    <x v="2"/>
    <x v="1"/>
  </r>
  <r>
    <n v="38242"/>
    <x v="2"/>
    <n v="62"/>
    <x v="1"/>
    <x v="0"/>
    <s v="BMW"/>
    <x v="0"/>
    <x v="0"/>
  </r>
  <r>
    <n v="142758"/>
    <x v="0"/>
    <n v="41"/>
    <x v="0"/>
    <x v="1"/>
    <s v="Chevrolet"/>
    <x v="0"/>
    <x v="1"/>
  </r>
  <r>
    <n v="120167"/>
    <x v="0"/>
    <n v="25"/>
    <x v="2"/>
    <x v="3"/>
    <s v="Other"/>
    <x v="1"/>
    <x v="1"/>
  </r>
  <r>
    <n v="29511"/>
    <x v="2"/>
    <n v="54"/>
    <x v="1"/>
    <x v="3"/>
    <s v="Ford"/>
    <x v="7"/>
    <x v="1"/>
  </r>
  <r>
    <n v="23628"/>
    <x v="2"/>
    <n v="40"/>
    <x v="0"/>
    <x v="3"/>
    <s v="Chrysler"/>
    <x v="8"/>
    <x v="1"/>
  </r>
  <r>
    <n v="55132"/>
    <x v="1"/>
    <n v="36"/>
    <x v="0"/>
    <x v="3"/>
    <s v="Chevrolet"/>
    <x v="7"/>
    <x v="0"/>
  </r>
  <r>
    <n v="88566"/>
    <x v="1"/>
    <n v="60"/>
    <x v="1"/>
    <x v="0"/>
    <s v="Other"/>
    <x v="1"/>
    <x v="0"/>
  </r>
  <r>
    <n v="27054"/>
    <x v="2"/>
    <n v="80"/>
    <x v="1"/>
    <x v="3"/>
    <s v="Lincoln"/>
    <x v="5"/>
    <x v="0"/>
  </r>
  <r>
    <n v="136218"/>
    <x v="0"/>
    <n v="57"/>
    <x v="1"/>
    <x v="1"/>
    <s v="Hyundai"/>
    <x v="5"/>
    <x v="1"/>
  </r>
  <r>
    <n v="139051"/>
    <x v="0"/>
    <n v="50"/>
    <x v="1"/>
    <x v="2"/>
    <s v="Mercedes Benz"/>
    <x v="4"/>
    <x v="1"/>
  </r>
  <r>
    <n v="91927"/>
    <x v="1"/>
    <n v="50"/>
    <x v="1"/>
    <x v="0"/>
    <s v="Dodge"/>
    <x v="6"/>
    <x v="0"/>
  </r>
  <r>
    <n v="124139"/>
    <x v="0"/>
    <n v="62"/>
    <x v="1"/>
    <x v="3"/>
    <s v="Jeep"/>
    <x v="0"/>
    <x v="1"/>
  </r>
  <r>
    <n v="137065"/>
    <x v="0"/>
    <n v="69"/>
    <x v="1"/>
    <x v="2"/>
    <s v="Subaru"/>
    <x v="0"/>
    <x v="1"/>
  </r>
  <r>
    <n v="53902"/>
    <x v="1"/>
    <n v="62"/>
    <x v="1"/>
    <x v="0"/>
    <s v="Mercedes Benz"/>
    <x v="3"/>
    <x v="0"/>
  </r>
  <r>
    <n v="147076"/>
    <x v="0"/>
    <n v="67"/>
    <x v="1"/>
    <x v="1"/>
    <s v="Mazda"/>
    <x v="2"/>
    <x v="1"/>
  </r>
  <r>
    <n v="41213"/>
    <x v="1"/>
    <n v="30"/>
    <x v="2"/>
    <x v="3"/>
    <s v="Lincoln"/>
    <x v="8"/>
    <x v="1"/>
  </r>
  <r>
    <n v="150000"/>
    <x v="0"/>
    <n v="73"/>
    <x v="1"/>
    <x v="3"/>
    <s v="Lincoln"/>
    <x v="6"/>
    <x v="1"/>
  </r>
  <r>
    <n v="82343"/>
    <x v="1"/>
    <n v="28"/>
    <x v="2"/>
    <x v="0"/>
    <s v="Chevrolet"/>
    <x v="2"/>
    <x v="0"/>
  </r>
  <r>
    <n v="122160"/>
    <x v="0"/>
    <n v="50"/>
    <x v="1"/>
    <x v="3"/>
    <s v="Buick"/>
    <x v="6"/>
    <x v="0"/>
  </r>
  <r>
    <n v="75613"/>
    <x v="1"/>
    <n v="76"/>
    <x v="1"/>
    <x v="2"/>
    <s v="Chevrolet"/>
    <x v="7"/>
    <x v="1"/>
  </r>
  <r>
    <n v="102619"/>
    <x v="0"/>
    <n v="34"/>
    <x v="0"/>
    <x v="0"/>
    <s v="Buick"/>
    <x v="4"/>
    <x v="1"/>
  </r>
  <r>
    <n v="120015"/>
    <x v="0"/>
    <n v="79"/>
    <x v="1"/>
    <x v="1"/>
    <s v="Mitsubishi"/>
    <x v="5"/>
    <x v="1"/>
  </r>
  <r>
    <n v="116223"/>
    <x v="0"/>
    <n v="42"/>
    <x v="0"/>
    <x v="0"/>
    <s v="Lincoln"/>
    <x v="3"/>
    <x v="0"/>
  </r>
  <r>
    <n v="103778"/>
    <x v="0"/>
    <n v="78"/>
    <x v="1"/>
    <x v="0"/>
    <s v="Other"/>
    <x v="7"/>
    <x v="1"/>
  </r>
  <r>
    <n v="43662"/>
    <x v="1"/>
    <n v="68"/>
    <x v="1"/>
    <x v="1"/>
    <s v="Mitsubishi"/>
    <x v="1"/>
    <x v="0"/>
  </r>
  <r>
    <n v="40512"/>
    <x v="1"/>
    <n v="46"/>
    <x v="1"/>
    <x v="0"/>
    <s v="Subaru"/>
    <x v="8"/>
    <x v="1"/>
  </r>
  <r>
    <n v="29238"/>
    <x v="2"/>
    <n v="27"/>
    <x v="2"/>
    <x v="2"/>
    <s v="Other"/>
    <x v="1"/>
    <x v="1"/>
  </r>
  <r>
    <n v="30022"/>
    <x v="2"/>
    <n v="29"/>
    <x v="2"/>
    <x v="0"/>
    <s v="Mitsubishi"/>
    <x v="5"/>
    <x v="1"/>
  </r>
  <r>
    <n v="32793"/>
    <x v="2"/>
    <n v="51"/>
    <x v="1"/>
    <x v="1"/>
    <s v="Kia"/>
    <x v="4"/>
    <x v="1"/>
  </r>
  <r>
    <n v="110220"/>
    <x v="0"/>
    <n v="49"/>
    <x v="1"/>
    <x v="1"/>
    <s v="Lincoln"/>
    <x v="6"/>
    <x v="0"/>
  </r>
  <r>
    <n v="83742"/>
    <x v="1"/>
    <n v="41"/>
    <x v="0"/>
    <x v="0"/>
    <s v="Hyundai"/>
    <x v="4"/>
    <x v="0"/>
  </r>
  <r>
    <n v="107743"/>
    <x v="0"/>
    <n v="58"/>
    <x v="1"/>
    <x v="3"/>
    <s v="Mitsubishi"/>
    <x v="3"/>
    <x v="0"/>
  </r>
  <r>
    <n v="98097"/>
    <x v="1"/>
    <n v="68"/>
    <x v="1"/>
    <x v="1"/>
    <s v="Subaru"/>
    <x v="2"/>
    <x v="1"/>
  </r>
  <r>
    <n v="51946"/>
    <x v="1"/>
    <n v="71"/>
    <x v="1"/>
    <x v="2"/>
    <s v="Honda"/>
    <x v="5"/>
    <x v="0"/>
  </r>
  <r>
    <n v="97024"/>
    <x v="1"/>
    <n v="69"/>
    <x v="1"/>
    <x v="2"/>
    <s v="Cadillac"/>
    <x v="5"/>
    <x v="1"/>
  </r>
  <r>
    <n v="58982"/>
    <x v="1"/>
    <n v="71"/>
    <x v="1"/>
    <x v="0"/>
    <s v="Jeep"/>
    <x v="5"/>
    <x v="0"/>
  </r>
  <r>
    <n v="42766"/>
    <x v="1"/>
    <n v="72"/>
    <x v="1"/>
    <x v="1"/>
    <s v="Buick"/>
    <x v="7"/>
    <x v="0"/>
  </r>
  <r>
    <n v="108109"/>
    <x v="0"/>
    <n v="54"/>
    <x v="1"/>
    <x v="2"/>
    <s v="Chrysler"/>
    <x v="4"/>
    <x v="0"/>
  </r>
  <r>
    <n v="145620"/>
    <x v="0"/>
    <n v="77"/>
    <x v="1"/>
    <x v="2"/>
    <s v="Lincoln"/>
    <x v="2"/>
    <x v="1"/>
  </r>
  <r>
    <n v="137027"/>
    <x v="0"/>
    <n v="33"/>
    <x v="0"/>
    <x v="0"/>
    <s v="Cadillac"/>
    <x v="6"/>
    <x v="1"/>
  </r>
  <r>
    <n v="74232"/>
    <x v="1"/>
    <n v="63"/>
    <x v="1"/>
    <x v="0"/>
    <s v="Chevrolet"/>
    <x v="8"/>
    <x v="1"/>
  </r>
  <r>
    <n v="123494"/>
    <x v="0"/>
    <n v="72"/>
    <x v="1"/>
    <x v="2"/>
    <s v="Other"/>
    <x v="7"/>
    <x v="1"/>
  </r>
  <r>
    <n v="101068"/>
    <x v="0"/>
    <n v="37"/>
    <x v="0"/>
    <x v="1"/>
    <s v="Buick"/>
    <x v="7"/>
    <x v="1"/>
  </r>
  <r>
    <n v="41312"/>
    <x v="1"/>
    <n v="45"/>
    <x v="0"/>
    <x v="0"/>
    <s v="Other"/>
    <x v="5"/>
    <x v="1"/>
  </r>
  <r>
    <n v="45502"/>
    <x v="1"/>
    <n v="74"/>
    <x v="1"/>
    <x v="3"/>
    <s v="Kia"/>
    <x v="7"/>
    <x v="0"/>
  </r>
  <r>
    <n v="132871"/>
    <x v="0"/>
    <n v="75"/>
    <x v="1"/>
    <x v="1"/>
    <s v="Jeep"/>
    <x v="5"/>
    <x v="1"/>
  </r>
  <r>
    <n v="82108"/>
    <x v="1"/>
    <n v="68"/>
    <x v="1"/>
    <x v="2"/>
    <s v="Toyota"/>
    <x v="1"/>
    <x v="1"/>
  </r>
  <r>
    <n v="123611"/>
    <x v="0"/>
    <n v="61"/>
    <x v="1"/>
    <x v="2"/>
    <s v="Ram"/>
    <x v="0"/>
    <x v="1"/>
  </r>
  <r>
    <n v="81988"/>
    <x v="1"/>
    <n v="43"/>
    <x v="0"/>
    <x v="2"/>
    <s v="Mazda"/>
    <x v="8"/>
    <x v="0"/>
  </r>
  <r>
    <n v="78729"/>
    <x v="1"/>
    <n v="55"/>
    <x v="1"/>
    <x v="0"/>
    <s v="Buick"/>
    <x v="2"/>
    <x v="1"/>
  </r>
  <r>
    <n v="120011"/>
    <x v="0"/>
    <n v="50"/>
    <x v="1"/>
    <x v="0"/>
    <s v="Hyundai"/>
    <x v="4"/>
    <x v="0"/>
  </r>
  <r>
    <n v="91838"/>
    <x v="1"/>
    <n v="70"/>
    <x v="1"/>
    <x v="0"/>
    <s v="Mercedes Benz"/>
    <x v="4"/>
    <x v="1"/>
  </r>
  <r>
    <n v="24566"/>
    <x v="2"/>
    <n v="57"/>
    <x v="1"/>
    <x v="3"/>
    <s v="Ram"/>
    <x v="4"/>
    <x v="1"/>
  </r>
  <r>
    <n v="94748"/>
    <x v="1"/>
    <n v="31"/>
    <x v="0"/>
    <x v="0"/>
    <s v="Ram"/>
    <x v="8"/>
    <x v="0"/>
  </r>
  <r>
    <n v="124316"/>
    <x v="0"/>
    <n v="47"/>
    <x v="1"/>
    <x v="1"/>
    <s v="Chrysler"/>
    <x v="8"/>
    <x v="0"/>
  </r>
  <r>
    <n v="21757"/>
    <x v="2"/>
    <n v="27"/>
    <x v="2"/>
    <x v="0"/>
    <s v="Kia"/>
    <x v="2"/>
    <x v="1"/>
  </r>
  <r>
    <n v="109329"/>
    <x v="0"/>
    <n v="73"/>
    <x v="1"/>
    <x v="0"/>
    <s v="Kia"/>
    <x v="1"/>
    <x v="1"/>
  </r>
  <r>
    <n v="81310"/>
    <x v="1"/>
    <n v="33"/>
    <x v="0"/>
    <x v="0"/>
    <s v="Jeep"/>
    <x v="2"/>
    <x v="0"/>
  </r>
  <r>
    <n v="37556"/>
    <x v="2"/>
    <n v="47"/>
    <x v="1"/>
    <x v="0"/>
    <s v="Mitsubishi"/>
    <x v="6"/>
    <x v="1"/>
  </r>
  <r>
    <n v="132885"/>
    <x v="0"/>
    <n v="21"/>
    <x v="2"/>
    <x v="0"/>
    <s v="Ford"/>
    <x v="3"/>
    <x v="1"/>
  </r>
  <r>
    <n v="55655"/>
    <x v="1"/>
    <n v="64"/>
    <x v="1"/>
    <x v="1"/>
    <s v="Mercedes Benz"/>
    <x v="1"/>
    <x v="0"/>
  </r>
  <r>
    <n v="35353"/>
    <x v="2"/>
    <n v="78"/>
    <x v="1"/>
    <x v="3"/>
    <s v="Lincoln"/>
    <x v="3"/>
    <x v="0"/>
  </r>
  <r>
    <n v="93732"/>
    <x v="1"/>
    <n v="30"/>
    <x v="2"/>
    <x v="0"/>
    <s v="Other"/>
    <x v="4"/>
    <x v="0"/>
  </r>
  <r>
    <n v="89201"/>
    <x v="1"/>
    <n v="80"/>
    <x v="1"/>
    <x v="3"/>
    <s v="Honda"/>
    <x v="7"/>
    <x v="1"/>
  </r>
  <r>
    <n v="58544"/>
    <x v="1"/>
    <n v="20"/>
    <x v="2"/>
    <x v="1"/>
    <s v="Ford"/>
    <x v="7"/>
    <x v="0"/>
  </r>
  <r>
    <n v="57894"/>
    <x v="1"/>
    <n v="40"/>
    <x v="0"/>
    <x v="0"/>
    <s v="Cadillac"/>
    <x v="1"/>
    <x v="1"/>
  </r>
  <r>
    <n v="135114"/>
    <x v="0"/>
    <n v="55"/>
    <x v="1"/>
    <x v="1"/>
    <s v="Honda"/>
    <x v="5"/>
    <x v="1"/>
  </r>
  <r>
    <n v="62129"/>
    <x v="1"/>
    <n v="24"/>
    <x v="2"/>
    <x v="2"/>
    <s v="Lincoln"/>
    <x v="3"/>
    <x v="0"/>
  </r>
  <r>
    <n v="87151"/>
    <x v="1"/>
    <n v="42"/>
    <x v="0"/>
    <x v="0"/>
    <s v="Subaru"/>
    <x v="3"/>
    <x v="0"/>
  </r>
  <r>
    <n v="138887"/>
    <x v="0"/>
    <n v="21"/>
    <x v="2"/>
    <x v="2"/>
    <s v="Chrysler"/>
    <x v="4"/>
    <x v="1"/>
  </r>
  <r>
    <n v="106452"/>
    <x v="0"/>
    <n v="21"/>
    <x v="2"/>
    <x v="2"/>
    <s v="BMW"/>
    <x v="6"/>
    <x v="1"/>
  </r>
  <r>
    <n v="36488"/>
    <x v="2"/>
    <n v="48"/>
    <x v="1"/>
    <x v="0"/>
    <s v="Chevrolet"/>
    <x v="2"/>
    <x v="1"/>
  </r>
  <r>
    <n v="90565"/>
    <x v="1"/>
    <n v="31"/>
    <x v="0"/>
    <x v="1"/>
    <s v="Toyota"/>
    <x v="7"/>
    <x v="0"/>
  </r>
  <r>
    <n v="31160"/>
    <x v="2"/>
    <n v="56"/>
    <x v="1"/>
    <x v="3"/>
    <s v="Chevrolet"/>
    <x v="1"/>
    <x v="1"/>
  </r>
  <r>
    <n v="102891"/>
    <x v="0"/>
    <n v="29"/>
    <x v="2"/>
    <x v="0"/>
    <s v="Mercedes Benz"/>
    <x v="6"/>
    <x v="1"/>
  </r>
  <r>
    <n v="26721"/>
    <x v="2"/>
    <n v="25"/>
    <x v="2"/>
    <x v="1"/>
    <s v="Hyundai"/>
    <x v="7"/>
    <x v="1"/>
  </r>
  <r>
    <n v="150000"/>
    <x v="0"/>
    <n v="75"/>
    <x v="1"/>
    <x v="0"/>
    <s v="Toyota"/>
    <x v="2"/>
    <x v="1"/>
  </r>
  <r>
    <n v="55648"/>
    <x v="1"/>
    <n v="37"/>
    <x v="0"/>
    <x v="1"/>
    <s v="Other"/>
    <x v="1"/>
    <x v="0"/>
  </r>
  <r>
    <n v="36009"/>
    <x v="2"/>
    <n v="47"/>
    <x v="1"/>
    <x v="0"/>
    <s v="Nissan"/>
    <x v="7"/>
    <x v="1"/>
  </r>
  <r>
    <n v="96638"/>
    <x v="1"/>
    <n v="55"/>
    <x v="1"/>
    <x v="0"/>
    <s v="Mitsubishi"/>
    <x v="0"/>
    <x v="0"/>
  </r>
  <r>
    <n v="64653"/>
    <x v="1"/>
    <n v="41"/>
    <x v="0"/>
    <x v="0"/>
    <s v="Subaru"/>
    <x v="6"/>
    <x v="1"/>
  </r>
  <r>
    <n v="93185"/>
    <x v="1"/>
    <n v="23"/>
    <x v="2"/>
    <x v="0"/>
    <s v="Mitsubishi"/>
    <x v="2"/>
    <x v="0"/>
  </r>
  <r>
    <n v="34621"/>
    <x v="2"/>
    <n v="28"/>
    <x v="2"/>
    <x v="0"/>
    <s v="Mitsubishi"/>
    <x v="1"/>
    <x v="1"/>
  </r>
  <r>
    <n v="52356"/>
    <x v="1"/>
    <n v="28"/>
    <x v="2"/>
    <x v="1"/>
    <s v="Kia"/>
    <x v="2"/>
    <x v="0"/>
  </r>
  <r>
    <n v="29056"/>
    <x v="2"/>
    <n v="72"/>
    <x v="1"/>
    <x v="2"/>
    <s v="Nissan"/>
    <x v="5"/>
    <x v="0"/>
  </r>
  <r>
    <n v="137514"/>
    <x v="0"/>
    <n v="42"/>
    <x v="0"/>
    <x v="0"/>
    <s v="Honda"/>
    <x v="8"/>
    <x v="1"/>
  </r>
  <r>
    <n v="107873"/>
    <x v="0"/>
    <n v="52"/>
    <x v="1"/>
    <x v="2"/>
    <s v="Other"/>
    <x v="2"/>
    <x v="0"/>
  </r>
  <r>
    <n v="42739"/>
    <x v="1"/>
    <n v="31"/>
    <x v="0"/>
    <x v="0"/>
    <s v="Mercedes Benz"/>
    <x v="6"/>
    <x v="1"/>
  </r>
  <r>
    <n v="74733"/>
    <x v="1"/>
    <n v="69"/>
    <x v="1"/>
    <x v="3"/>
    <s v="Mercedes Benz"/>
    <x v="1"/>
    <x v="0"/>
  </r>
  <r>
    <n v="32469"/>
    <x v="2"/>
    <n v="46"/>
    <x v="1"/>
    <x v="2"/>
    <s v="BMW"/>
    <x v="4"/>
    <x v="1"/>
  </r>
  <r>
    <n v="93857"/>
    <x v="1"/>
    <n v="46"/>
    <x v="1"/>
    <x v="0"/>
    <s v="Cadillac"/>
    <x v="3"/>
    <x v="0"/>
  </r>
  <r>
    <n v="111808"/>
    <x v="0"/>
    <n v="37"/>
    <x v="0"/>
    <x v="3"/>
    <s v="BMW"/>
    <x v="4"/>
    <x v="1"/>
  </r>
  <r>
    <n v="114716"/>
    <x v="0"/>
    <n v="32"/>
    <x v="0"/>
    <x v="0"/>
    <s v="Dodge"/>
    <x v="1"/>
    <x v="1"/>
  </r>
  <r>
    <n v="131712"/>
    <x v="0"/>
    <n v="75"/>
    <x v="1"/>
    <x v="1"/>
    <s v="Buick"/>
    <x v="7"/>
    <x v="1"/>
  </r>
  <r>
    <n v="99767"/>
    <x v="1"/>
    <n v="52"/>
    <x v="1"/>
    <x v="3"/>
    <s v="Other"/>
    <x v="7"/>
    <x v="0"/>
  </r>
  <r>
    <n v="119318"/>
    <x v="0"/>
    <n v="62"/>
    <x v="1"/>
    <x v="3"/>
    <s v="Honda"/>
    <x v="4"/>
    <x v="1"/>
  </r>
  <r>
    <n v="96854"/>
    <x v="1"/>
    <n v="39"/>
    <x v="0"/>
    <x v="1"/>
    <s v="Chrysler"/>
    <x v="1"/>
    <x v="1"/>
  </r>
  <r>
    <n v="40833"/>
    <x v="1"/>
    <n v="22"/>
    <x v="2"/>
    <x v="3"/>
    <s v="Cadillac"/>
    <x v="2"/>
    <x v="1"/>
  </r>
  <r>
    <n v="69153"/>
    <x v="1"/>
    <n v="32"/>
    <x v="0"/>
    <x v="2"/>
    <s v="Hyundai"/>
    <x v="4"/>
    <x v="0"/>
  </r>
  <r>
    <n v="42175"/>
    <x v="1"/>
    <n v="24"/>
    <x v="2"/>
    <x v="2"/>
    <s v="Toyota"/>
    <x v="4"/>
    <x v="1"/>
  </r>
  <r>
    <n v="148385"/>
    <x v="0"/>
    <n v="32"/>
    <x v="0"/>
    <x v="0"/>
    <s v="Mazda"/>
    <x v="3"/>
    <x v="1"/>
  </r>
  <r>
    <n v="112775"/>
    <x v="0"/>
    <n v="64"/>
    <x v="1"/>
    <x v="1"/>
    <s v="Hyundai"/>
    <x v="2"/>
    <x v="1"/>
  </r>
  <r>
    <n v="98052"/>
    <x v="1"/>
    <n v="61"/>
    <x v="1"/>
    <x v="3"/>
    <s v="Subaru"/>
    <x v="2"/>
    <x v="0"/>
  </r>
  <r>
    <n v="62385"/>
    <x v="1"/>
    <n v="43"/>
    <x v="0"/>
    <x v="0"/>
    <s v="Mitsubishi"/>
    <x v="4"/>
    <x v="1"/>
  </r>
  <r>
    <n v="122505"/>
    <x v="0"/>
    <n v="20"/>
    <x v="2"/>
    <x v="0"/>
    <s v="Chevrolet"/>
    <x v="4"/>
    <x v="1"/>
  </r>
  <r>
    <n v="144053"/>
    <x v="0"/>
    <n v="33"/>
    <x v="0"/>
    <x v="0"/>
    <s v="Toyota"/>
    <x v="8"/>
    <x v="1"/>
  </r>
  <r>
    <n v="130083"/>
    <x v="0"/>
    <n v="48"/>
    <x v="1"/>
    <x v="1"/>
    <s v="Mercedes Benz"/>
    <x v="6"/>
    <x v="1"/>
  </r>
  <r>
    <n v="50876"/>
    <x v="1"/>
    <n v="34"/>
    <x v="0"/>
    <x v="0"/>
    <s v="Cadillac"/>
    <x v="0"/>
    <x v="0"/>
  </r>
  <r>
    <n v="108106"/>
    <x v="0"/>
    <n v="71"/>
    <x v="1"/>
    <x v="1"/>
    <s v="Chevrolet"/>
    <x v="0"/>
    <x v="1"/>
  </r>
  <r>
    <n v="139781"/>
    <x v="0"/>
    <n v="20"/>
    <x v="2"/>
    <x v="0"/>
    <s v="Honda"/>
    <x v="4"/>
    <x v="1"/>
  </r>
  <r>
    <n v="58056"/>
    <x v="1"/>
    <n v="56"/>
    <x v="1"/>
    <x v="0"/>
    <s v="Lincoln"/>
    <x v="8"/>
    <x v="1"/>
  </r>
  <r>
    <n v="102827"/>
    <x v="0"/>
    <n v="58"/>
    <x v="1"/>
    <x v="0"/>
    <s v="Chevrolet"/>
    <x v="1"/>
    <x v="0"/>
  </r>
  <r>
    <n v="53616"/>
    <x v="1"/>
    <n v="73"/>
    <x v="1"/>
    <x v="2"/>
    <s v="Kia"/>
    <x v="8"/>
    <x v="0"/>
  </r>
  <r>
    <n v="125372"/>
    <x v="0"/>
    <n v="51"/>
    <x v="1"/>
    <x v="0"/>
    <s v="Buick"/>
    <x v="5"/>
    <x v="1"/>
  </r>
  <r>
    <n v="140816"/>
    <x v="0"/>
    <n v="65"/>
    <x v="1"/>
    <x v="2"/>
    <s v="Other"/>
    <x v="0"/>
    <x v="1"/>
  </r>
  <r>
    <n v="115039"/>
    <x v="0"/>
    <n v="51"/>
    <x v="1"/>
    <x v="0"/>
    <s v="Buick"/>
    <x v="2"/>
    <x v="0"/>
  </r>
  <r>
    <n v="56723"/>
    <x v="1"/>
    <n v="23"/>
    <x v="2"/>
    <x v="0"/>
    <s v="Nissan"/>
    <x v="8"/>
    <x v="0"/>
  </r>
  <r>
    <n v="111764"/>
    <x v="0"/>
    <n v="41"/>
    <x v="0"/>
    <x v="1"/>
    <s v="Lincoln"/>
    <x v="7"/>
    <x v="0"/>
  </r>
  <r>
    <n v="66053"/>
    <x v="1"/>
    <n v="80"/>
    <x v="1"/>
    <x v="2"/>
    <s v="Nissan"/>
    <x v="1"/>
    <x v="0"/>
  </r>
  <r>
    <n v="42624"/>
    <x v="1"/>
    <n v="43"/>
    <x v="0"/>
    <x v="3"/>
    <s v="Subaru"/>
    <x v="5"/>
    <x v="1"/>
  </r>
  <r>
    <n v="45491"/>
    <x v="1"/>
    <n v="22"/>
    <x v="2"/>
    <x v="2"/>
    <s v="Mazda"/>
    <x v="3"/>
    <x v="1"/>
  </r>
  <r>
    <n v="147082"/>
    <x v="0"/>
    <n v="75"/>
    <x v="1"/>
    <x v="0"/>
    <s v="Jeep"/>
    <x v="1"/>
    <x v="1"/>
  </r>
  <r>
    <n v="89513"/>
    <x v="1"/>
    <n v="69"/>
    <x v="1"/>
    <x v="2"/>
    <s v="Dodge"/>
    <x v="8"/>
    <x v="1"/>
  </r>
  <r>
    <n v="28934"/>
    <x v="2"/>
    <n v="65"/>
    <x v="1"/>
    <x v="0"/>
    <s v="Kia"/>
    <x v="8"/>
    <x v="0"/>
  </r>
  <r>
    <n v="65623"/>
    <x v="1"/>
    <n v="60"/>
    <x v="1"/>
    <x v="3"/>
    <s v="Chrysler"/>
    <x v="4"/>
    <x v="0"/>
  </r>
  <r>
    <n v="26358"/>
    <x v="2"/>
    <n v="38"/>
    <x v="0"/>
    <x v="2"/>
    <s v="Honda"/>
    <x v="1"/>
    <x v="1"/>
  </r>
  <r>
    <n v="143684"/>
    <x v="0"/>
    <n v="73"/>
    <x v="1"/>
    <x v="1"/>
    <s v="Ram"/>
    <x v="1"/>
    <x v="1"/>
  </r>
  <r>
    <n v="62057"/>
    <x v="1"/>
    <n v="31"/>
    <x v="0"/>
    <x v="1"/>
    <s v="Toyota"/>
    <x v="8"/>
    <x v="0"/>
  </r>
  <r>
    <n v="80266"/>
    <x v="1"/>
    <n v="70"/>
    <x v="1"/>
    <x v="1"/>
    <s v="Mitsubishi"/>
    <x v="0"/>
    <x v="1"/>
  </r>
  <r>
    <n v="72976"/>
    <x v="1"/>
    <n v="27"/>
    <x v="2"/>
    <x v="2"/>
    <s v="Dodge"/>
    <x v="7"/>
    <x v="0"/>
  </r>
  <r>
    <n v="83120"/>
    <x v="1"/>
    <n v="44"/>
    <x v="0"/>
    <x v="1"/>
    <s v="BMW"/>
    <x v="8"/>
    <x v="0"/>
  </r>
  <r>
    <n v="20469"/>
    <x v="2"/>
    <n v="32"/>
    <x v="0"/>
    <x v="1"/>
    <s v="Ford"/>
    <x v="1"/>
    <x v="1"/>
  </r>
  <r>
    <n v="58250"/>
    <x v="1"/>
    <n v="35"/>
    <x v="0"/>
    <x v="2"/>
    <s v="Mercedes Benz"/>
    <x v="7"/>
    <x v="0"/>
  </r>
  <r>
    <n v="72098"/>
    <x v="1"/>
    <n v="36"/>
    <x v="0"/>
    <x v="2"/>
    <s v="Other"/>
    <x v="6"/>
    <x v="0"/>
  </r>
  <r>
    <n v="75598"/>
    <x v="1"/>
    <n v="77"/>
    <x v="1"/>
    <x v="0"/>
    <s v="Buick"/>
    <x v="4"/>
    <x v="0"/>
  </r>
  <r>
    <n v="57302"/>
    <x v="1"/>
    <n v="44"/>
    <x v="0"/>
    <x v="2"/>
    <s v="Honda"/>
    <x v="4"/>
    <x v="1"/>
  </r>
  <r>
    <n v="84572"/>
    <x v="1"/>
    <n v="66"/>
    <x v="1"/>
    <x v="0"/>
    <s v="Honda"/>
    <x v="1"/>
    <x v="1"/>
  </r>
  <r>
    <n v="30383"/>
    <x v="2"/>
    <n v="45"/>
    <x v="0"/>
    <x v="1"/>
    <s v="BMW"/>
    <x v="7"/>
    <x v="1"/>
  </r>
  <r>
    <n v="150000"/>
    <x v="0"/>
    <n v="39"/>
    <x v="0"/>
    <x v="2"/>
    <s v="Cadillac"/>
    <x v="5"/>
    <x v="1"/>
  </r>
  <r>
    <n v="142822"/>
    <x v="0"/>
    <n v="58"/>
    <x v="1"/>
    <x v="2"/>
    <s v="Chrysler"/>
    <x v="0"/>
    <x v="1"/>
  </r>
  <r>
    <n v="44868"/>
    <x v="1"/>
    <n v="33"/>
    <x v="0"/>
    <x v="0"/>
    <s v="Honda"/>
    <x v="3"/>
    <x v="1"/>
  </r>
  <r>
    <n v="84414"/>
    <x v="1"/>
    <n v="62"/>
    <x v="1"/>
    <x v="1"/>
    <s v="Honda"/>
    <x v="1"/>
    <x v="1"/>
  </r>
  <r>
    <n v="123229"/>
    <x v="0"/>
    <n v="22"/>
    <x v="2"/>
    <x v="3"/>
    <s v="Ford"/>
    <x v="7"/>
    <x v="1"/>
  </r>
  <r>
    <n v="89713"/>
    <x v="1"/>
    <n v="28"/>
    <x v="2"/>
    <x v="3"/>
    <s v="Mitsubishi"/>
    <x v="6"/>
    <x v="0"/>
  </r>
  <r>
    <n v="137633"/>
    <x v="0"/>
    <n v="43"/>
    <x v="0"/>
    <x v="3"/>
    <s v="BMW"/>
    <x v="3"/>
    <x v="1"/>
  </r>
  <r>
    <n v="114267"/>
    <x v="0"/>
    <n v="80"/>
    <x v="1"/>
    <x v="0"/>
    <s v="Mitsubishi"/>
    <x v="2"/>
    <x v="1"/>
  </r>
  <r>
    <n v="103182"/>
    <x v="0"/>
    <n v="60"/>
    <x v="1"/>
    <x v="0"/>
    <s v="Subaru"/>
    <x v="1"/>
    <x v="1"/>
  </r>
  <r>
    <n v="40933"/>
    <x v="1"/>
    <n v="31"/>
    <x v="0"/>
    <x v="0"/>
    <s v="Ford"/>
    <x v="7"/>
    <x v="1"/>
  </r>
  <r>
    <n v="103892"/>
    <x v="0"/>
    <n v="20"/>
    <x v="2"/>
    <x v="2"/>
    <s v="Kia"/>
    <x v="4"/>
    <x v="0"/>
  </r>
  <r>
    <n v="51698"/>
    <x v="1"/>
    <n v="58"/>
    <x v="1"/>
    <x v="3"/>
    <s v="Jeep"/>
    <x v="2"/>
    <x v="1"/>
  </r>
  <r>
    <n v="121449"/>
    <x v="0"/>
    <n v="50"/>
    <x v="1"/>
    <x v="2"/>
    <s v="Hyundai"/>
    <x v="8"/>
    <x v="0"/>
  </r>
  <r>
    <n v="102325"/>
    <x v="0"/>
    <n v="33"/>
    <x v="0"/>
    <x v="2"/>
    <s v="Lincoln"/>
    <x v="7"/>
    <x v="0"/>
  </r>
  <r>
    <n v="61080"/>
    <x v="1"/>
    <n v="31"/>
    <x v="0"/>
    <x v="3"/>
    <s v="Toyota"/>
    <x v="2"/>
    <x v="0"/>
  </r>
  <r>
    <n v="71472"/>
    <x v="1"/>
    <n v="22"/>
    <x v="2"/>
    <x v="2"/>
    <s v="Jeep"/>
    <x v="2"/>
    <x v="0"/>
  </r>
  <r>
    <n v="96195"/>
    <x v="1"/>
    <n v="48"/>
    <x v="1"/>
    <x v="1"/>
    <s v="Lincoln"/>
    <x v="4"/>
    <x v="0"/>
  </r>
  <r>
    <n v="100376"/>
    <x v="0"/>
    <n v="68"/>
    <x v="1"/>
    <x v="0"/>
    <s v="Other"/>
    <x v="0"/>
    <x v="1"/>
  </r>
  <r>
    <n v="58781"/>
    <x v="1"/>
    <n v="44"/>
    <x v="0"/>
    <x v="0"/>
    <s v="Subaru"/>
    <x v="7"/>
    <x v="1"/>
  </r>
  <r>
    <n v="20000"/>
    <x v="2"/>
    <n v="27"/>
    <x v="2"/>
    <x v="3"/>
    <s v="Hyundai"/>
    <x v="2"/>
    <x v="1"/>
  </r>
  <r>
    <n v="145736"/>
    <x v="0"/>
    <n v="43"/>
    <x v="0"/>
    <x v="0"/>
    <s v="Cadillac"/>
    <x v="2"/>
    <x v="1"/>
  </r>
  <r>
    <n v="94969"/>
    <x v="1"/>
    <n v="69"/>
    <x v="1"/>
    <x v="2"/>
    <s v="Nissan"/>
    <x v="3"/>
    <x v="1"/>
  </r>
  <r>
    <n v="107837"/>
    <x v="0"/>
    <n v="32"/>
    <x v="0"/>
    <x v="0"/>
    <s v="Mitsubishi"/>
    <x v="2"/>
    <x v="1"/>
  </r>
  <r>
    <n v="54464"/>
    <x v="1"/>
    <n v="53"/>
    <x v="1"/>
    <x v="2"/>
    <s v="Honda"/>
    <x v="3"/>
    <x v="1"/>
  </r>
  <r>
    <n v="117343"/>
    <x v="0"/>
    <n v="41"/>
    <x v="0"/>
    <x v="0"/>
    <s v="Lincoln"/>
    <x v="5"/>
    <x v="1"/>
  </r>
  <r>
    <n v="149323"/>
    <x v="0"/>
    <n v="73"/>
    <x v="1"/>
    <x v="0"/>
    <s v="Cadillac"/>
    <x v="5"/>
    <x v="1"/>
  </r>
  <r>
    <n v="117626"/>
    <x v="0"/>
    <n v="41"/>
    <x v="0"/>
    <x v="0"/>
    <s v="Nissan"/>
    <x v="0"/>
    <x v="1"/>
  </r>
  <r>
    <n v="136330"/>
    <x v="0"/>
    <n v="50"/>
    <x v="1"/>
    <x v="1"/>
    <s v="Cadillac"/>
    <x v="3"/>
    <x v="1"/>
  </r>
  <r>
    <n v="32216"/>
    <x v="2"/>
    <n v="51"/>
    <x v="1"/>
    <x v="0"/>
    <s v="Subaru"/>
    <x v="4"/>
    <x v="1"/>
  </r>
  <r>
    <n v="30470"/>
    <x v="2"/>
    <n v="46"/>
    <x v="1"/>
    <x v="3"/>
    <s v="Lincoln"/>
    <x v="6"/>
    <x v="1"/>
  </r>
  <r>
    <n v="98539"/>
    <x v="1"/>
    <n v="62"/>
    <x v="1"/>
    <x v="1"/>
    <s v="Chrysler"/>
    <x v="3"/>
    <x v="1"/>
  </r>
  <r>
    <n v="48505"/>
    <x v="1"/>
    <n v="30"/>
    <x v="2"/>
    <x v="2"/>
    <s v="Mercedes Benz"/>
    <x v="8"/>
    <x v="1"/>
  </r>
  <r>
    <n v="129176"/>
    <x v="0"/>
    <n v="48"/>
    <x v="1"/>
    <x v="2"/>
    <s v="Lincoln"/>
    <x v="6"/>
    <x v="1"/>
  </r>
  <r>
    <n v="85694"/>
    <x v="1"/>
    <n v="74"/>
    <x v="1"/>
    <x v="1"/>
    <s v="Chevrolet"/>
    <x v="2"/>
    <x v="1"/>
  </r>
  <r>
    <n v="87306"/>
    <x v="1"/>
    <n v="77"/>
    <x v="1"/>
    <x v="1"/>
    <s v="Cadillac"/>
    <x v="1"/>
    <x v="1"/>
  </r>
  <r>
    <n v="38217"/>
    <x v="2"/>
    <n v="34"/>
    <x v="0"/>
    <x v="1"/>
    <s v="Ram"/>
    <x v="5"/>
    <x v="1"/>
  </r>
  <r>
    <n v="137670"/>
    <x v="0"/>
    <n v="22"/>
    <x v="2"/>
    <x v="0"/>
    <s v="Jeep"/>
    <x v="7"/>
    <x v="1"/>
  </r>
  <r>
    <n v="123104"/>
    <x v="0"/>
    <n v="63"/>
    <x v="1"/>
    <x v="0"/>
    <s v="Hyundai"/>
    <x v="3"/>
    <x v="1"/>
  </r>
  <r>
    <n v="110849"/>
    <x v="0"/>
    <n v="61"/>
    <x v="1"/>
    <x v="1"/>
    <s v="Ford"/>
    <x v="5"/>
    <x v="1"/>
  </r>
  <r>
    <n v="48410"/>
    <x v="1"/>
    <n v="42"/>
    <x v="0"/>
    <x v="0"/>
    <s v="Chevrolet"/>
    <x v="5"/>
    <x v="1"/>
  </r>
  <r>
    <n v="128899"/>
    <x v="0"/>
    <n v="51"/>
    <x v="1"/>
    <x v="3"/>
    <s v="Ford"/>
    <x v="6"/>
    <x v="1"/>
  </r>
  <r>
    <n v="116546"/>
    <x v="0"/>
    <n v="26"/>
    <x v="2"/>
    <x v="0"/>
    <s v="Lincoln"/>
    <x v="4"/>
    <x v="1"/>
  </r>
  <r>
    <n v="45073"/>
    <x v="1"/>
    <n v="38"/>
    <x v="0"/>
    <x v="0"/>
    <s v="Mazda"/>
    <x v="3"/>
    <x v="1"/>
  </r>
  <r>
    <n v="25137"/>
    <x v="2"/>
    <n v="63"/>
    <x v="1"/>
    <x v="1"/>
    <s v="Dodge"/>
    <x v="3"/>
    <x v="0"/>
  </r>
  <r>
    <n v="123754"/>
    <x v="0"/>
    <n v="75"/>
    <x v="1"/>
    <x v="1"/>
    <s v="Lincoln"/>
    <x v="6"/>
    <x v="1"/>
  </r>
  <r>
    <n v="36717"/>
    <x v="2"/>
    <n v="46"/>
    <x v="1"/>
    <x v="3"/>
    <s v="Chrysler"/>
    <x v="1"/>
    <x v="1"/>
  </r>
  <r>
    <n v="63306"/>
    <x v="1"/>
    <n v="43"/>
    <x v="0"/>
    <x v="0"/>
    <s v="Honda"/>
    <x v="0"/>
    <x v="1"/>
  </r>
  <r>
    <n v="56346"/>
    <x v="1"/>
    <n v="67"/>
    <x v="1"/>
    <x v="3"/>
    <s v="Other"/>
    <x v="1"/>
    <x v="0"/>
  </r>
  <r>
    <n v="94497"/>
    <x v="1"/>
    <n v="58"/>
    <x v="1"/>
    <x v="2"/>
    <s v="Lincoln"/>
    <x v="5"/>
    <x v="0"/>
  </r>
  <r>
    <n v="119171"/>
    <x v="0"/>
    <n v="61"/>
    <x v="1"/>
    <x v="1"/>
    <s v="Cadillac"/>
    <x v="2"/>
    <x v="1"/>
  </r>
  <r>
    <n v="145977"/>
    <x v="0"/>
    <n v="26"/>
    <x v="2"/>
    <x v="0"/>
    <s v="Jeep"/>
    <x v="4"/>
    <x v="1"/>
  </r>
  <r>
    <n v="126362"/>
    <x v="0"/>
    <n v="42"/>
    <x v="0"/>
    <x v="1"/>
    <s v="Jeep"/>
    <x v="7"/>
    <x v="0"/>
  </r>
  <r>
    <n v="50167"/>
    <x v="1"/>
    <n v="38"/>
    <x v="0"/>
    <x v="0"/>
    <s v="Cadillac"/>
    <x v="7"/>
    <x v="1"/>
  </r>
  <r>
    <n v="103023"/>
    <x v="0"/>
    <n v="73"/>
    <x v="1"/>
    <x v="0"/>
    <s v="Hyundai"/>
    <x v="7"/>
    <x v="1"/>
  </r>
  <r>
    <n v="101626"/>
    <x v="0"/>
    <n v="27"/>
    <x v="2"/>
    <x v="1"/>
    <s v="Cadillac"/>
    <x v="2"/>
    <x v="0"/>
  </r>
  <r>
    <n v="138116"/>
    <x v="0"/>
    <n v="42"/>
    <x v="0"/>
    <x v="0"/>
    <s v="Kia"/>
    <x v="4"/>
    <x v="1"/>
  </r>
  <r>
    <n v="127559"/>
    <x v="0"/>
    <n v="54"/>
    <x v="1"/>
    <x v="0"/>
    <s v="Lincoln"/>
    <x v="3"/>
    <x v="1"/>
  </r>
  <r>
    <n v="148967"/>
    <x v="0"/>
    <n v="71"/>
    <x v="1"/>
    <x v="1"/>
    <s v="Buick"/>
    <x v="6"/>
    <x v="1"/>
  </r>
  <r>
    <n v="55788"/>
    <x v="1"/>
    <n v="43"/>
    <x v="0"/>
    <x v="0"/>
    <s v="Dodge"/>
    <x v="3"/>
    <x v="1"/>
  </r>
  <r>
    <n v="93782"/>
    <x v="1"/>
    <n v="24"/>
    <x v="2"/>
    <x v="3"/>
    <s v="Chevrolet"/>
    <x v="6"/>
    <x v="0"/>
  </r>
  <r>
    <n v="95508"/>
    <x v="1"/>
    <n v="38"/>
    <x v="0"/>
    <x v="0"/>
    <s v="Lincoln"/>
    <x v="7"/>
    <x v="0"/>
  </r>
  <r>
    <n v="128022"/>
    <x v="0"/>
    <n v="27"/>
    <x v="2"/>
    <x v="1"/>
    <s v="Ram"/>
    <x v="7"/>
    <x v="1"/>
  </r>
  <r>
    <n v="150000"/>
    <x v="0"/>
    <n v="78"/>
    <x v="1"/>
    <x v="0"/>
    <s v="Chrysler"/>
    <x v="0"/>
    <x v="1"/>
  </r>
  <r>
    <n v="52038"/>
    <x v="1"/>
    <n v="36"/>
    <x v="0"/>
    <x v="0"/>
    <s v="Jeep"/>
    <x v="6"/>
    <x v="0"/>
  </r>
  <r>
    <n v="116952"/>
    <x v="0"/>
    <n v="46"/>
    <x v="1"/>
    <x v="0"/>
    <s v="Chrysler"/>
    <x v="2"/>
    <x v="0"/>
  </r>
  <r>
    <n v="94076"/>
    <x v="1"/>
    <n v="64"/>
    <x v="1"/>
    <x v="0"/>
    <s v="Chrysler"/>
    <x v="5"/>
    <x v="1"/>
  </r>
  <r>
    <n v="108522"/>
    <x v="0"/>
    <n v="46"/>
    <x v="1"/>
    <x v="2"/>
    <s v="Jeep"/>
    <x v="6"/>
    <x v="0"/>
  </r>
  <r>
    <n v="43910"/>
    <x v="1"/>
    <n v="54"/>
    <x v="1"/>
    <x v="0"/>
    <s v="Buick"/>
    <x v="5"/>
    <x v="1"/>
  </r>
  <r>
    <n v="53944"/>
    <x v="1"/>
    <n v="37"/>
    <x v="0"/>
    <x v="3"/>
    <s v="Other"/>
    <x v="3"/>
    <x v="0"/>
  </r>
  <r>
    <n v="83271"/>
    <x v="1"/>
    <n v="78"/>
    <x v="1"/>
    <x v="2"/>
    <s v="Subaru"/>
    <x v="8"/>
    <x v="1"/>
  </r>
  <r>
    <n v="118125"/>
    <x v="0"/>
    <n v="41"/>
    <x v="0"/>
    <x v="2"/>
    <s v="Cadillac"/>
    <x v="3"/>
    <x v="0"/>
  </r>
  <r>
    <n v="117511"/>
    <x v="0"/>
    <n v="44"/>
    <x v="0"/>
    <x v="0"/>
    <s v="Chrysler"/>
    <x v="0"/>
    <x v="0"/>
  </r>
  <r>
    <n v="117053"/>
    <x v="0"/>
    <n v="74"/>
    <x v="1"/>
    <x v="2"/>
    <s v="Jeep"/>
    <x v="8"/>
    <x v="1"/>
  </r>
  <r>
    <n v="38304"/>
    <x v="2"/>
    <n v="78"/>
    <x v="1"/>
    <x v="0"/>
    <s v="Jeep"/>
    <x v="4"/>
    <x v="0"/>
  </r>
  <r>
    <n v="108850"/>
    <x v="0"/>
    <n v="73"/>
    <x v="1"/>
    <x v="0"/>
    <s v="Ford"/>
    <x v="8"/>
    <x v="1"/>
  </r>
  <r>
    <n v="113726"/>
    <x v="0"/>
    <n v="67"/>
    <x v="1"/>
    <x v="1"/>
    <s v="Mitsubishi"/>
    <x v="4"/>
    <x v="1"/>
  </r>
  <r>
    <n v="136435"/>
    <x v="0"/>
    <n v="24"/>
    <x v="2"/>
    <x v="0"/>
    <s v="Lincoln"/>
    <x v="4"/>
    <x v="1"/>
  </r>
  <r>
    <n v="76556"/>
    <x v="1"/>
    <n v="21"/>
    <x v="2"/>
    <x v="2"/>
    <s v="Chrysler"/>
    <x v="4"/>
    <x v="0"/>
  </r>
  <r>
    <n v="76421"/>
    <x v="1"/>
    <n v="51"/>
    <x v="1"/>
    <x v="0"/>
    <s v="Ram"/>
    <x v="8"/>
    <x v="0"/>
  </r>
  <r>
    <n v="48112"/>
    <x v="1"/>
    <n v="41"/>
    <x v="0"/>
    <x v="3"/>
    <s v="Toyota"/>
    <x v="3"/>
    <x v="1"/>
  </r>
  <r>
    <n v="38978"/>
    <x v="2"/>
    <n v="34"/>
    <x v="0"/>
    <x v="3"/>
    <s v="Chrysler"/>
    <x v="0"/>
    <x v="1"/>
  </r>
  <r>
    <n v="80315"/>
    <x v="1"/>
    <n v="23"/>
    <x v="2"/>
    <x v="2"/>
    <s v="Honda"/>
    <x v="5"/>
    <x v="0"/>
  </r>
  <r>
    <n v="33003"/>
    <x v="2"/>
    <n v="20"/>
    <x v="2"/>
    <x v="0"/>
    <s v="Ford"/>
    <x v="0"/>
    <x v="1"/>
  </r>
  <r>
    <n v="26291"/>
    <x v="2"/>
    <n v="63"/>
    <x v="1"/>
    <x v="0"/>
    <s v="Ford"/>
    <x v="6"/>
    <x v="1"/>
  </r>
  <r>
    <n v="70404"/>
    <x v="1"/>
    <n v="31"/>
    <x v="0"/>
    <x v="0"/>
    <s v="Chevrolet"/>
    <x v="1"/>
    <x v="0"/>
  </r>
  <r>
    <n v="27870"/>
    <x v="2"/>
    <n v="57"/>
    <x v="1"/>
    <x v="0"/>
    <s v="Ram"/>
    <x v="7"/>
    <x v="0"/>
  </r>
  <r>
    <n v="36383"/>
    <x v="2"/>
    <n v="65"/>
    <x v="1"/>
    <x v="0"/>
    <s v="Kia"/>
    <x v="2"/>
    <x v="0"/>
  </r>
  <r>
    <n v="39662"/>
    <x v="2"/>
    <n v="32"/>
    <x v="0"/>
    <x v="1"/>
    <s v="Other"/>
    <x v="3"/>
    <x v="1"/>
  </r>
  <r>
    <n v="104127"/>
    <x v="0"/>
    <n v="62"/>
    <x v="1"/>
    <x v="1"/>
    <s v="Chevrolet"/>
    <x v="4"/>
    <x v="1"/>
  </r>
  <r>
    <n v="39541"/>
    <x v="2"/>
    <n v="63"/>
    <x v="1"/>
    <x v="3"/>
    <s v="Lincoln"/>
    <x v="3"/>
    <x v="0"/>
  </r>
  <r>
    <n v="147332"/>
    <x v="0"/>
    <n v="68"/>
    <x v="1"/>
    <x v="2"/>
    <s v="Jeep"/>
    <x v="0"/>
    <x v="1"/>
  </r>
  <r>
    <n v="75604"/>
    <x v="1"/>
    <n v="70"/>
    <x v="1"/>
    <x v="3"/>
    <s v="Dodge"/>
    <x v="0"/>
    <x v="0"/>
  </r>
  <r>
    <n v="55828"/>
    <x v="1"/>
    <n v="46"/>
    <x v="1"/>
    <x v="1"/>
    <s v="Ram"/>
    <x v="8"/>
    <x v="1"/>
  </r>
  <r>
    <n v="124013"/>
    <x v="0"/>
    <n v="38"/>
    <x v="0"/>
    <x v="3"/>
    <s v="Dodge"/>
    <x v="2"/>
    <x v="1"/>
  </r>
  <r>
    <n v="92530"/>
    <x v="1"/>
    <n v="34"/>
    <x v="0"/>
    <x v="3"/>
    <s v="Mercedes Benz"/>
    <x v="2"/>
    <x v="0"/>
  </r>
  <r>
    <n v="112282"/>
    <x v="0"/>
    <n v="55"/>
    <x v="1"/>
    <x v="3"/>
    <s v="Hyundai"/>
    <x v="4"/>
    <x v="0"/>
  </r>
  <r>
    <n v="98296"/>
    <x v="1"/>
    <n v="73"/>
    <x v="1"/>
    <x v="0"/>
    <s v="Chevrolet"/>
    <x v="8"/>
    <x v="1"/>
  </r>
  <r>
    <n v="115126"/>
    <x v="0"/>
    <n v="65"/>
    <x v="1"/>
    <x v="2"/>
    <s v="Other"/>
    <x v="8"/>
    <x v="1"/>
  </r>
  <r>
    <n v="28557"/>
    <x v="2"/>
    <n v="62"/>
    <x v="1"/>
    <x v="1"/>
    <s v="Honda"/>
    <x v="5"/>
    <x v="0"/>
  </r>
  <r>
    <n v="50066"/>
    <x v="1"/>
    <n v="55"/>
    <x v="1"/>
    <x v="0"/>
    <s v="Mitsubishi"/>
    <x v="3"/>
    <x v="1"/>
  </r>
  <r>
    <n v="86425"/>
    <x v="1"/>
    <n v="47"/>
    <x v="1"/>
    <x v="0"/>
    <s v="Ford"/>
    <x v="3"/>
    <x v="0"/>
  </r>
  <r>
    <n v="130809"/>
    <x v="0"/>
    <n v="71"/>
    <x v="1"/>
    <x v="1"/>
    <s v="Chevrolet"/>
    <x v="3"/>
    <x v="1"/>
  </r>
  <r>
    <n v="120628"/>
    <x v="0"/>
    <n v="36"/>
    <x v="0"/>
    <x v="2"/>
    <s v="Chevrolet"/>
    <x v="2"/>
    <x v="1"/>
  </r>
  <r>
    <n v="30393"/>
    <x v="2"/>
    <n v="52"/>
    <x v="1"/>
    <x v="0"/>
    <s v="Mazda"/>
    <x v="2"/>
    <x v="1"/>
  </r>
  <r>
    <n v="72600"/>
    <x v="1"/>
    <n v="33"/>
    <x v="0"/>
    <x v="2"/>
    <s v="Chevrolet"/>
    <x v="3"/>
    <x v="0"/>
  </r>
  <r>
    <n v="49831"/>
    <x v="1"/>
    <n v="42"/>
    <x v="0"/>
    <x v="0"/>
    <s v="Kia"/>
    <x v="7"/>
    <x v="1"/>
  </r>
  <r>
    <n v="79843"/>
    <x v="1"/>
    <n v="53"/>
    <x v="1"/>
    <x v="2"/>
    <s v="Hyundai"/>
    <x v="8"/>
    <x v="0"/>
  </r>
  <r>
    <n v="99276"/>
    <x v="1"/>
    <n v="59"/>
    <x v="1"/>
    <x v="2"/>
    <s v="Nissan"/>
    <x v="4"/>
    <x v="1"/>
  </r>
  <r>
    <n v="125060"/>
    <x v="0"/>
    <n v="42"/>
    <x v="0"/>
    <x v="1"/>
    <s v="Mazda"/>
    <x v="1"/>
    <x v="1"/>
  </r>
  <r>
    <n v="54944"/>
    <x v="1"/>
    <n v="78"/>
    <x v="1"/>
    <x v="0"/>
    <s v="Kia"/>
    <x v="3"/>
    <x v="0"/>
  </r>
  <r>
    <n v="94574"/>
    <x v="1"/>
    <n v="46"/>
    <x v="1"/>
    <x v="2"/>
    <s v="Hyundai"/>
    <x v="2"/>
    <x v="0"/>
  </r>
  <r>
    <n v="130541"/>
    <x v="0"/>
    <n v="61"/>
    <x v="1"/>
    <x v="0"/>
    <s v="Ram"/>
    <x v="3"/>
    <x v="1"/>
  </r>
  <r>
    <n v="141843"/>
    <x v="0"/>
    <n v="41"/>
    <x v="0"/>
    <x v="3"/>
    <s v="Ram"/>
    <x v="7"/>
    <x v="1"/>
  </r>
  <r>
    <n v="93012"/>
    <x v="1"/>
    <n v="42"/>
    <x v="0"/>
    <x v="0"/>
    <s v="Chevrolet"/>
    <x v="8"/>
    <x v="0"/>
  </r>
  <r>
    <n v="83185"/>
    <x v="1"/>
    <n v="70"/>
    <x v="1"/>
    <x v="0"/>
    <s v="Nissan"/>
    <x v="0"/>
    <x v="1"/>
  </r>
  <r>
    <n v="33131"/>
    <x v="2"/>
    <n v="80"/>
    <x v="1"/>
    <x v="2"/>
    <s v="Toyota"/>
    <x v="4"/>
    <x v="0"/>
  </r>
  <r>
    <n v="150000"/>
    <x v="0"/>
    <n v="56"/>
    <x v="1"/>
    <x v="1"/>
    <s v="Lincoln"/>
    <x v="1"/>
    <x v="1"/>
  </r>
  <r>
    <n v="61082"/>
    <x v="1"/>
    <n v="79"/>
    <x v="1"/>
    <x v="2"/>
    <s v="Buick"/>
    <x v="4"/>
    <x v="0"/>
  </r>
  <r>
    <n v="128999"/>
    <x v="0"/>
    <n v="27"/>
    <x v="2"/>
    <x v="1"/>
    <s v="Nissan"/>
    <x v="3"/>
    <x v="1"/>
  </r>
  <r>
    <n v="124214"/>
    <x v="0"/>
    <n v="80"/>
    <x v="1"/>
    <x v="0"/>
    <s v="Other"/>
    <x v="3"/>
    <x v="1"/>
  </r>
  <r>
    <n v="106479"/>
    <x v="0"/>
    <n v="27"/>
    <x v="2"/>
    <x v="2"/>
    <s v="Jeep"/>
    <x v="8"/>
    <x v="1"/>
  </r>
  <r>
    <n v="48194"/>
    <x v="1"/>
    <n v="41"/>
    <x v="0"/>
    <x v="0"/>
    <s v="Dodge"/>
    <x v="2"/>
    <x v="1"/>
  </r>
  <r>
    <n v="138828"/>
    <x v="0"/>
    <n v="75"/>
    <x v="1"/>
    <x v="3"/>
    <s v="Mercedes Benz"/>
    <x v="5"/>
    <x v="1"/>
  </r>
  <r>
    <n v="105537"/>
    <x v="0"/>
    <n v="70"/>
    <x v="1"/>
    <x v="1"/>
    <s v="Kia"/>
    <x v="2"/>
    <x v="1"/>
  </r>
  <r>
    <n v="27017"/>
    <x v="2"/>
    <n v="26"/>
    <x v="2"/>
    <x v="1"/>
    <s v="Nissan"/>
    <x v="1"/>
    <x v="1"/>
  </r>
  <r>
    <n v="119281"/>
    <x v="0"/>
    <n v="65"/>
    <x v="1"/>
    <x v="2"/>
    <s v="BMW"/>
    <x v="0"/>
    <x v="1"/>
  </r>
  <r>
    <n v="75436"/>
    <x v="1"/>
    <n v="34"/>
    <x v="0"/>
    <x v="3"/>
    <s v="Nissan"/>
    <x v="5"/>
    <x v="0"/>
  </r>
  <r>
    <n v="88144"/>
    <x v="1"/>
    <n v="36"/>
    <x v="0"/>
    <x v="0"/>
    <s v="Dodge"/>
    <x v="3"/>
    <x v="0"/>
  </r>
  <r>
    <n v="115773"/>
    <x v="0"/>
    <n v="78"/>
    <x v="1"/>
    <x v="0"/>
    <s v="Buick"/>
    <x v="5"/>
    <x v="1"/>
  </r>
  <r>
    <n v="62207"/>
    <x v="1"/>
    <n v="55"/>
    <x v="1"/>
    <x v="0"/>
    <s v="Nissan"/>
    <x v="5"/>
    <x v="1"/>
  </r>
  <r>
    <n v="141159"/>
    <x v="0"/>
    <n v="27"/>
    <x v="2"/>
    <x v="3"/>
    <s v="Kia"/>
    <x v="1"/>
    <x v="1"/>
  </r>
  <r>
    <n v="122301"/>
    <x v="0"/>
    <n v="54"/>
    <x v="1"/>
    <x v="0"/>
    <s v="Dodge"/>
    <x v="2"/>
    <x v="0"/>
  </r>
  <r>
    <n v="121820"/>
    <x v="0"/>
    <n v="53"/>
    <x v="1"/>
    <x v="3"/>
    <s v="Chrysler"/>
    <x v="6"/>
    <x v="0"/>
  </r>
  <r>
    <n v="145741"/>
    <x v="0"/>
    <n v="46"/>
    <x v="1"/>
    <x v="0"/>
    <s v="Kia"/>
    <x v="7"/>
    <x v="1"/>
  </r>
  <r>
    <n v="53283"/>
    <x v="1"/>
    <n v="46"/>
    <x v="1"/>
    <x v="1"/>
    <s v="Toyota"/>
    <x v="7"/>
    <x v="1"/>
  </r>
  <r>
    <n v="39494"/>
    <x v="2"/>
    <n v="26"/>
    <x v="2"/>
    <x v="2"/>
    <s v="BMW"/>
    <x v="3"/>
    <x v="1"/>
  </r>
  <r>
    <n v="116478"/>
    <x v="0"/>
    <n v="68"/>
    <x v="1"/>
    <x v="2"/>
    <s v="Jeep"/>
    <x v="3"/>
    <x v="1"/>
  </r>
  <r>
    <n v="138350"/>
    <x v="0"/>
    <n v="36"/>
    <x v="0"/>
    <x v="0"/>
    <s v="Jeep"/>
    <x v="6"/>
    <x v="1"/>
  </r>
  <r>
    <n v="129508"/>
    <x v="0"/>
    <n v="77"/>
    <x v="1"/>
    <x v="0"/>
    <s v="Buick"/>
    <x v="7"/>
    <x v="1"/>
  </r>
  <r>
    <n v="20000"/>
    <x v="2"/>
    <n v="53"/>
    <x v="1"/>
    <x v="1"/>
    <s v="Subaru"/>
    <x v="1"/>
    <x v="1"/>
  </r>
  <r>
    <n v="42798"/>
    <x v="1"/>
    <n v="57"/>
    <x v="1"/>
    <x v="2"/>
    <s v="Kia"/>
    <x v="1"/>
    <x v="0"/>
  </r>
  <r>
    <n v="20000"/>
    <x v="2"/>
    <n v="76"/>
    <x v="1"/>
    <x v="0"/>
    <s v="Buick"/>
    <x v="7"/>
    <x v="1"/>
  </r>
  <r>
    <n v="80225"/>
    <x v="1"/>
    <n v="21"/>
    <x v="2"/>
    <x v="1"/>
    <s v="Toyota"/>
    <x v="6"/>
    <x v="0"/>
  </r>
  <r>
    <n v="131903"/>
    <x v="0"/>
    <n v="39"/>
    <x v="0"/>
    <x v="2"/>
    <s v="Mercedes Benz"/>
    <x v="4"/>
    <x v="1"/>
  </r>
  <r>
    <n v="32286"/>
    <x v="2"/>
    <n v="33"/>
    <x v="0"/>
    <x v="1"/>
    <s v="Hyundai"/>
    <x v="5"/>
    <x v="1"/>
  </r>
  <r>
    <n v="150000"/>
    <x v="0"/>
    <n v="77"/>
    <x v="1"/>
    <x v="1"/>
    <s v="Ford"/>
    <x v="2"/>
    <x v="1"/>
  </r>
  <r>
    <n v="98057"/>
    <x v="1"/>
    <n v="24"/>
    <x v="2"/>
    <x v="1"/>
    <s v="Lincoln"/>
    <x v="1"/>
    <x v="1"/>
  </r>
  <r>
    <n v="116986"/>
    <x v="0"/>
    <n v="24"/>
    <x v="2"/>
    <x v="0"/>
    <s v="BMW"/>
    <x v="2"/>
    <x v="1"/>
  </r>
  <r>
    <n v="87337"/>
    <x v="1"/>
    <n v="24"/>
    <x v="2"/>
    <x v="1"/>
    <s v="Lincoln"/>
    <x v="2"/>
    <x v="0"/>
  </r>
  <r>
    <n v="48106"/>
    <x v="1"/>
    <n v="34"/>
    <x v="0"/>
    <x v="1"/>
    <s v="Mitsubishi"/>
    <x v="5"/>
    <x v="0"/>
  </r>
  <r>
    <n v="53480"/>
    <x v="1"/>
    <n v="29"/>
    <x v="2"/>
    <x v="2"/>
    <s v="Honda"/>
    <x v="3"/>
    <x v="0"/>
  </r>
  <r>
    <n v="69117"/>
    <x v="1"/>
    <n v="37"/>
    <x v="0"/>
    <x v="0"/>
    <s v="Other"/>
    <x v="7"/>
    <x v="0"/>
  </r>
  <r>
    <n v="147532"/>
    <x v="0"/>
    <n v="79"/>
    <x v="1"/>
    <x v="1"/>
    <s v="Ford"/>
    <x v="5"/>
    <x v="1"/>
  </r>
  <r>
    <n v="133633"/>
    <x v="0"/>
    <n v="23"/>
    <x v="2"/>
    <x v="3"/>
    <s v="Subaru"/>
    <x v="3"/>
    <x v="1"/>
  </r>
  <r>
    <n v="57210"/>
    <x v="1"/>
    <n v="69"/>
    <x v="1"/>
    <x v="0"/>
    <s v="Kia"/>
    <x v="4"/>
    <x v="0"/>
  </r>
  <r>
    <n v="82223"/>
    <x v="1"/>
    <n v="43"/>
    <x v="0"/>
    <x v="0"/>
    <s v="Mitsubishi"/>
    <x v="6"/>
    <x v="0"/>
  </r>
  <r>
    <n v="118976"/>
    <x v="0"/>
    <n v="34"/>
    <x v="0"/>
    <x v="0"/>
    <s v="Jeep"/>
    <x v="7"/>
    <x v="1"/>
  </r>
  <r>
    <n v="81968"/>
    <x v="1"/>
    <n v="61"/>
    <x v="1"/>
    <x v="1"/>
    <s v="Hyundai"/>
    <x v="7"/>
    <x v="1"/>
  </r>
  <r>
    <n v="127019"/>
    <x v="0"/>
    <n v="78"/>
    <x v="1"/>
    <x v="3"/>
    <s v="Jeep"/>
    <x v="8"/>
    <x v="1"/>
  </r>
  <r>
    <n v="149272"/>
    <x v="0"/>
    <n v="60"/>
    <x v="1"/>
    <x v="0"/>
    <s v="Ford"/>
    <x v="1"/>
    <x v="1"/>
  </r>
  <r>
    <n v="147744"/>
    <x v="0"/>
    <n v="78"/>
    <x v="1"/>
    <x v="1"/>
    <s v="Hyundai"/>
    <x v="3"/>
    <x v="1"/>
  </r>
  <r>
    <n v="85538"/>
    <x v="1"/>
    <n v="22"/>
    <x v="2"/>
    <x v="1"/>
    <s v="Buick"/>
    <x v="1"/>
    <x v="0"/>
  </r>
  <r>
    <n v="80114"/>
    <x v="1"/>
    <n v="66"/>
    <x v="1"/>
    <x v="3"/>
    <s v="Lincoln"/>
    <x v="5"/>
    <x v="1"/>
  </r>
  <r>
    <n v="124080"/>
    <x v="0"/>
    <n v="63"/>
    <x v="1"/>
    <x v="2"/>
    <s v="Mitsubishi"/>
    <x v="5"/>
    <x v="1"/>
  </r>
  <r>
    <n v="131837"/>
    <x v="0"/>
    <n v="30"/>
    <x v="2"/>
    <x v="1"/>
    <s v="Ram"/>
    <x v="5"/>
    <x v="1"/>
  </r>
  <r>
    <n v="118426"/>
    <x v="0"/>
    <n v="79"/>
    <x v="1"/>
    <x v="3"/>
    <s v="Other"/>
    <x v="1"/>
    <x v="1"/>
  </r>
  <r>
    <n v="59685"/>
    <x v="1"/>
    <n v="49"/>
    <x v="1"/>
    <x v="0"/>
    <s v="Lincoln"/>
    <x v="8"/>
    <x v="1"/>
  </r>
  <r>
    <n v="35567"/>
    <x v="2"/>
    <n v="59"/>
    <x v="1"/>
    <x v="1"/>
    <s v="Honda"/>
    <x v="8"/>
    <x v="0"/>
  </r>
  <r>
    <n v="100805"/>
    <x v="0"/>
    <n v="29"/>
    <x v="2"/>
    <x v="1"/>
    <s v="Chrysler"/>
    <x v="6"/>
    <x v="1"/>
  </r>
  <r>
    <n v="94144"/>
    <x v="1"/>
    <n v="67"/>
    <x v="1"/>
    <x v="0"/>
    <s v="Mitsubishi"/>
    <x v="3"/>
    <x v="1"/>
  </r>
  <r>
    <n v="124979"/>
    <x v="0"/>
    <n v="23"/>
    <x v="2"/>
    <x v="0"/>
    <s v="Lincoln"/>
    <x v="4"/>
    <x v="1"/>
  </r>
  <r>
    <n v="143735"/>
    <x v="0"/>
    <n v="38"/>
    <x v="0"/>
    <x v="0"/>
    <s v="Mercedes Benz"/>
    <x v="0"/>
    <x v="1"/>
  </r>
  <r>
    <n v="101967"/>
    <x v="0"/>
    <n v="53"/>
    <x v="1"/>
    <x v="0"/>
    <s v="Kia"/>
    <x v="7"/>
    <x v="0"/>
  </r>
  <r>
    <n v="69747"/>
    <x v="1"/>
    <n v="46"/>
    <x v="1"/>
    <x v="1"/>
    <s v="Other"/>
    <x v="3"/>
    <x v="1"/>
  </r>
  <r>
    <n v="56725"/>
    <x v="1"/>
    <n v="62"/>
    <x v="1"/>
    <x v="3"/>
    <s v="Honda"/>
    <x v="1"/>
    <x v="0"/>
  </r>
  <r>
    <n v="52651"/>
    <x v="1"/>
    <n v="39"/>
    <x v="0"/>
    <x v="0"/>
    <s v="BMW"/>
    <x v="0"/>
    <x v="0"/>
  </r>
  <r>
    <n v="51498"/>
    <x v="1"/>
    <n v="76"/>
    <x v="1"/>
    <x v="1"/>
    <s v="Chrysler"/>
    <x v="8"/>
    <x v="0"/>
  </r>
  <r>
    <n v="35236"/>
    <x v="2"/>
    <n v="25"/>
    <x v="2"/>
    <x v="3"/>
    <s v="Mercedes Benz"/>
    <x v="6"/>
    <x v="1"/>
  </r>
  <r>
    <n v="62699"/>
    <x v="1"/>
    <n v="44"/>
    <x v="0"/>
    <x v="1"/>
    <s v="Jeep"/>
    <x v="5"/>
    <x v="1"/>
  </r>
  <r>
    <n v="32531"/>
    <x v="2"/>
    <n v="63"/>
    <x v="1"/>
    <x v="0"/>
    <s v="Chrysler"/>
    <x v="2"/>
    <x v="0"/>
  </r>
  <r>
    <n v="125768"/>
    <x v="0"/>
    <n v="69"/>
    <x v="1"/>
    <x v="3"/>
    <s v="Mitsubishi"/>
    <x v="3"/>
    <x v="1"/>
  </r>
  <r>
    <n v="126317"/>
    <x v="0"/>
    <n v="29"/>
    <x v="2"/>
    <x v="2"/>
    <s v="Other"/>
    <x v="3"/>
    <x v="1"/>
  </r>
  <r>
    <n v="116214"/>
    <x v="0"/>
    <n v="68"/>
    <x v="1"/>
    <x v="0"/>
    <s v="Mercedes Benz"/>
    <x v="5"/>
    <x v="1"/>
  </r>
  <r>
    <n v="61219"/>
    <x v="1"/>
    <n v="66"/>
    <x v="1"/>
    <x v="2"/>
    <s v="Mitsubishi"/>
    <x v="0"/>
    <x v="0"/>
  </r>
  <r>
    <n v="68808"/>
    <x v="1"/>
    <n v="50"/>
    <x v="1"/>
    <x v="0"/>
    <s v="Nissan"/>
    <x v="8"/>
    <x v="1"/>
  </r>
  <r>
    <n v="95087"/>
    <x v="1"/>
    <n v="22"/>
    <x v="2"/>
    <x v="3"/>
    <s v="Other"/>
    <x v="3"/>
    <x v="0"/>
  </r>
  <r>
    <n v="21687"/>
    <x v="2"/>
    <n v="73"/>
    <x v="1"/>
    <x v="0"/>
    <s v="Subaru"/>
    <x v="6"/>
    <x v="1"/>
  </r>
  <r>
    <n v="138180"/>
    <x v="0"/>
    <n v="46"/>
    <x v="1"/>
    <x v="1"/>
    <s v="Other"/>
    <x v="7"/>
    <x v="1"/>
  </r>
  <r>
    <n v="45521"/>
    <x v="1"/>
    <n v="22"/>
    <x v="2"/>
    <x v="0"/>
    <s v="Mazda"/>
    <x v="2"/>
    <x v="1"/>
  </r>
  <r>
    <n v="25488"/>
    <x v="2"/>
    <n v="68"/>
    <x v="1"/>
    <x v="1"/>
    <s v="Ram"/>
    <x v="2"/>
    <x v="1"/>
  </r>
  <r>
    <n v="77829"/>
    <x v="1"/>
    <n v="69"/>
    <x v="1"/>
    <x v="1"/>
    <s v="Mercedes Benz"/>
    <x v="6"/>
    <x v="1"/>
  </r>
  <r>
    <n v="120905"/>
    <x v="0"/>
    <n v="50"/>
    <x v="1"/>
    <x v="3"/>
    <s v="BMW"/>
    <x v="2"/>
    <x v="0"/>
  </r>
  <r>
    <n v="45047"/>
    <x v="1"/>
    <n v="64"/>
    <x v="1"/>
    <x v="0"/>
    <s v="Chrysler"/>
    <x v="0"/>
    <x v="0"/>
  </r>
  <r>
    <n v="135962"/>
    <x v="0"/>
    <n v="63"/>
    <x v="1"/>
    <x v="3"/>
    <s v="Subaru"/>
    <x v="6"/>
    <x v="1"/>
  </r>
  <r>
    <n v="40316"/>
    <x v="1"/>
    <n v="20"/>
    <x v="2"/>
    <x v="2"/>
    <s v="Hyundai"/>
    <x v="3"/>
    <x v="1"/>
  </r>
  <r>
    <n v="130450"/>
    <x v="0"/>
    <n v="74"/>
    <x v="1"/>
    <x v="2"/>
    <s v="Lincoln"/>
    <x v="1"/>
    <x v="1"/>
  </r>
  <r>
    <n v="98551"/>
    <x v="1"/>
    <n v="27"/>
    <x v="2"/>
    <x v="0"/>
    <s v="Buick"/>
    <x v="8"/>
    <x v="0"/>
  </r>
  <r>
    <n v="22658"/>
    <x v="2"/>
    <n v="23"/>
    <x v="2"/>
    <x v="3"/>
    <s v="Cadillac"/>
    <x v="2"/>
    <x v="1"/>
  </r>
  <r>
    <n v="112706"/>
    <x v="0"/>
    <n v="73"/>
    <x v="1"/>
    <x v="0"/>
    <s v="BMW"/>
    <x v="5"/>
    <x v="1"/>
  </r>
  <r>
    <n v="35325"/>
    <x v="2"/>
    <n v="80"/>
    <x v="1"/>
    <x v="0"/>
    <s v="Honda"/>
    <x v="1"/>
    <x v="0"/>
  </r>
  <r>
    <n v="32220"/>
    <x v="2"/>
    <n v="78"/>
    <x v="1"/>
    <x v="1"/>
    <s v="Mazda"/>
    <x v="0"/>
    <x v="0"/>
  </r>
  <r>
    <n v="70094"/>
    <x v="1"/>
    <n v="48"/>
    <x v="1"/>
    <x v="3"/>
    <s v="Mazda"/>
    <x v="5"/>
    <x v="1"/>
  </r>
  <r>
    <n v="80198"/>
    <x v="1"/>
    <n v="36"/>
    <x v="0"/>
    <x v="0"/>
    <s v="Cadillac"/>
    <x v="8"/>
    <x v="0"/>
  </r>
  <r>
    <n v="111780"/>
    <x v="0"/>
    <n v="58"/>
    <x v="1"/>
    <x v="3"/>
    <s v="Mitsubishi"/>
    <x v="6"/>
    <x v="0"/>
  </r>
  <r>
    <n v="125069"/>
    <x v="0"/>
    <n v="69"/>
    <x v="1"/>
    <x v="2"/>
    <s v="Chevrolet"/>
    <x v="0"/>
    <x v="1"/>
  </r>
  <r>
    <n v="66021"/>
    <x v="1"/>
    <n v="56"/>
    <x v="1"/>
    <x v="0"/>
    <s v="Nissan"/>
    <x v="7"/>
    <x v="1"/>
  </r>
  <r>
    <n v="36996"/>
    <x v="2"/>
    <n v="48"/>
    <x v="1"/>
    <x v="0"/>
    <s v="Ram"/>
    <x v="1"/>
    <x v="1"/>
  </r>
  <r>
    <n v="60557"/>
    <x v="1"/>
    <n v="29"/>
    <x v="2"/>
    <x v="3"/>
    <s v="Other"/>
    <x v="4"/>
    <x v="0"/>
  </r>
  <r>
    <n v="37941"/>
    <x v="2"/>
    <n v="41"/>
    <x v="0"/>
    <x v="1"/>
    <s v="Mazda"/>
    <x v="8"/>
    <x v="1"/>
  </r>
  <r>
    <n v="120938"/>
    <x v="0"/>
    <n v="27"/>
    <x v="2"/>
    <x v="3"/>
    <s v="Buick"/>
    <x v="5"/>
    <x v="1"/>
  </r>
  <r>
    <n v="22522"/>
    <x v="2"/>
    <n v="69"/>
    <x v="1"/>
    <x v="3"/>
    <s v="Buick"/>
    <x v="1"/>
    <x v="1"/>
  </r>
  <r>
    <n v="27359"/>
    <x v="2"/>
    <n v="72"/>
    <x v="1"/>
    <x v="1"/>
    <s v="Kia"/>
    <x v="1"/>
    <x v="0"/>
  </r>
  <r>
    <n v="41912"/>
    <x v="1"/>
    <n v="49"/>
    <x v="1"/>
    <x v="0"/>
    <s v="BMW"/>
    <x v="2"/>
    <x v="1"/>
  </r>
  <r>
    <n v="53312"/>
    <x v="1"/>
    <n v="56"/>
    <x v="1"/>
    <x v="1"/>
    <s v="Ram"/>
    <x v="6"/>
    <x v="1"/>
  </r>
  <r>
    <n v="77637"/>
    <x v="1"/>
    <n v="29"/>
    <x v="2"/>
    <x v="1"/>
    <s v="Other"/>
    <x v="1"/>
    <x v="0"/>
  </r>
  <r>
    <n v="75085"/>
    <x v="1"/>
    <n v="72"/>
    <x v="1"/>
    <x v="0"/>
    <s v="Ram"/>
    <x v="7"/>
    <x v="1"/>
  </r>
  <r>
    <n v="20000"/>
    <x v="2"/>
    <n v="72"/>
    <x v="1"/>
    <x v="2"/>
    <s v="Ford"/>
    <x v="5"/>
    <x v="1"/>
  </r>
  <r>
    <n v="104005"/>
    <x v="0"/>
    <n v="30"/>
    <x v="2"/>
    <x v="0"/>
    <s v="Toyota"/>
    <x v="0"/>
    <x v="1"/>
  </r>
  <r>
    <n v="41661"/>
    <x v="1"/>
    <n v="60"/>
    <x v="1"/>
    <x v="0"/>
    <s v="Jeep"/>
    <x v="0"/>
    <x v="0"/>
  </r>
  <r>
    <n v="45834"/>
    <x v="1"/>
    <n v="38"/>
    <x v="0"/>
    <x v="2"/>
    <s v="Subaru"/>
    <x v="2"/>
    <x v="1"/>
  </r>
  <r>
    <n v="141875"/>
    <x v="0"/>
    <n v="80"/>
    <x v="1"/>
    <x v="2"/>
    <s v="Cadillac"/>
    <x v="6"/>
    <x v="1"/>
  </r>
  <r>
    <n v="129622"/>
    <x v="0"/>
    <n v="56"/>
    <x v="1"/>
    <x v="3"/>
    <s v="Mercedes Benz"/>
    <x v="2"/>
    <x v="1"/>
  </r>
  <r>
    <n v="80275"/>
    <x v="1"/>
    <n v="42"/>
    <x v="0"/>
    <x v="0"/>
    <s v="Mazda"/>
    <x v="6"/>
    <x v="1"/>
  </r>
  <r>
    <n v="56447"/>
    <x v="1"/>
    <n v="20"/>
    <x v="2"/>
    <x v="1"/>
    <s v="Mercedes Benz"/>
    <x v="0"/>
    <x v="0"/>
  </r>
  <r>
    <n v="31855"/>
    <x v="2"/>
    <n v="60"/>
    <x v="1"/>
    <x v="1"/>
    <s v="Nissan"/>
    <x v="6"/>
    <x v="1"/>
  </r>
  <r>
    <n v="69977"/>
    <x v="1"/>
    <n v="72"/>
    <x v="1"/>
    <x v="0"/>
    <s v="Ram"/>
    <x v="6"/>
    <x v="0"/>
  </r>
  <r>
    <n v="41185"/>
    <x v="1"/>
    <n v="68"/>
    <x v="1"/>
    <x v="3"/>
    <s v="Kia"/>
    <x v="6"/>
    <x v="0"/>
  </r>
  <r>
    <n v="75045"/>
    <x v="1"/>
    <n v="75"/>
    <x v="1"/>
    <x v="2"/>
    <s v="Buick"/>
    <x v="7"/>
    <x v="0"/>
  </r>
  <r>
    <n v="85868"/>
    <x v="1"/>
    <n v="34"/>
    <x v="0"/>
    <x v="2"/>
    <s v="Hyundai"/>
    <x v="3"/>
    <x v="0"/>
  </r>
  <r>
    <n v="76361"/>
    <x v="1"/>
    <n v="39"/>
    <x v="0"/>
    <x v="2"/>
    <s v="Honda"/>
    <x v="4"/>
    <x v="1"/>
  </r>
  <r>
    <n v="25685"/>
    <x v="2"/>
    <n v="31"/>
    <x v="0"/>
    <x v="2"/>
    <s v="Lincoln"/>
    <x v="7"/>
    <x v="1"/>
  </r>
  <r>
    <n v="110613"/>
    <x v="0"/>
    <n v="71"/>
    <x v="1"/>
    <x v="2"/>
    <s v="Honda"/>
    <x v="4"/>
    <x v="1"/>
  </r>
  <r>
    <n v="138051"/>
    <x v="0"/>
    <n v="31"/>
    <x v="0"/>
    <x v="1"/>
    <s v="Toyota"/>
    <x v="7"/>
    <x v="1"/>
  </r>
  <r>
    <n v="42520"/>
    <x v="1"/>
    <n v="26"/>
    <x v="2"/>
    <x v="3"/>
    <s v="Mercedes Benz"/>
    <x v="3"/>
    <x v="1"/>
  </r>
  <r>
    <n v="26854"/>
    <x v="2"/>
    <n v="73"/>
    <x v="1"/>
    <x v="0"/>
    <s v="Mercedes Benz"/>
    <x v="6"/>
    <x v="0"/>
  </r>
  <r>
    <n v="105441"/>
    <x v="0"/>
    <n v="25"/>
    <x v="2"/>
    <x v="0"/>
    <s v="Jeep"/>
    <x v="7"/>
    <x v="1"/>
  </r>
  <r>
    <n v="138718"/>
    <x v="0"/>
    <n v="51"/>
    <x v="1"/>
    <x v="1"/>
    <s v="Lincoln"/>
    <x v="1"/>
    <x v="1"/>
  </r>
  <r>
    <n v="44726"/>
    <x v="1"/>
    <n v="70"/>
    <x v="1"/>
    <x v="1"/>
    <s v="BMW"/>
    <x v="1"/>
    <x v="0"/>
  </r>
  <r>
    <n v="110561"/>
    <x v="0"/>
    <n v="30"/>
    <x v="2"/>
    <x v="2"/>
    <s v="Toyota"/>
    <x v="4"/>
    <x v="1"/>
  </r>
  <r>
    <n v="27554"/>
    <x v="2"/>
    <n v="29"/>
    <x v="2"/>
    <x v="1"/>
    <s v="Honda"/>
    <x v="6"/>
    <x v="1"/>
  </r>
  <r>
    <n v="108415"/>
    <x v="0"/>
    <n v="29"/>
    <x v="2"/>
    <x v="0"/>
    <s v="Mitsubishi"/>
    <x v="3"/>
    <x v="1"/>
  </r>
  <r>
    <n v="47803"/>
    <x v="1"/>
    <n v="47"/>
    <x v="1"/>
    <x v="2"/>
    <s v="Hyundai"/>
    <x v="4"/>
    <x v="1"/>
  </r>
  <r>
    <n v="46364"/>
    <x v="1"/>
    <n v="28"/>
    <x v="2"/>
    <x v="2"/>
    <s v="Lincoln"/>
    <x v="7"/>
    <x v="1"/>
  </r>
  <r>
    <n v="136234"/>
    <x v="0"/>
    <n v="53"/>
    <x v="1"/>
    <x v="1"/>
    <s v="Honda"/>
    <x v="4"/>
    <x v="1"/>
  </r>
  <r>
    <n v="37023"/>
    <x v="2"/>
    <n v="72"/>
    <x v="1"/>
    <x v="2"/>
    <s v="Ford"/>
    <x v="6"/>
    <x v="0"/>
  </r>
  <r>
    <n v="96949"/>
    <x v="1"/>
    <n v="53"/>
    <x v="1"/>
    <x v="0"/>
    <s v="Hyundai"/>
    <x v="5"/>
    <x v="0"/>
  </r>
  <r>
    <n v="85014"/>
    <x v="1"/>
    <n v="26"/>
    <x v="2"/>
    <x v="0"/>
    <s v="Cadillac"/>
    <x v="2"/>
    <x v="0"/>
  </r>
  <r>
    <n v="22285"/>
    <x v="2"/>
    <n v="37"/>
    <x v="0"/>
    <x v="3"/>
    <s v="Chrysler"/>
    <x v="0"/>
    <x v="1"/>
  </r>
  <r>
    <n v="57926"/>
    <x v="1"/>
    <n v="37"/>
    <x v="0"/>
    <x v="1"/>
    <s v="BMW"/>
    <x v="5"/>
    <x v="0"/>
  </r>
  <r>
    <n v="39507"/>
    <x v="2"/>
    <n v="50"/>
    <x v="1"/>
    <x v="0"/>
    <s v="Dodge"/>
    <x v="6"/>
    <x v="1"/>
  </r>
  <r>
    <n v="100233"/>
    <x v="0"/>
    <n v="22"/>
    <x v="2"/>
    <x v="1"/>
    <s v="Chevrolet"/>
    <x v="3"/>
    <x v="1"/>
  </r>
  <r>
    <n v="47370"/>
    <x v="1"/>
    <n v="33"/>
    <x v="0"/>
    <x v="2"/>
    <s v="Jeep"/>
    <x v="5"/>
    <x v="1"/>
  </r>
  <r>
    <n v="30159"/>
    <x v="2"/>
    <n v="78"/>
    <x v="1"/>
    <x v="0"/>
    <s v="Chevrolet"/>
    <x v="3"/>
    <x v="0"/>
  </r>
  <r>
    <n v="122436"/>
    <x v="0"/>
    <n v="80"/>
    <x v="1"/>
    <x v="2"/>
    <s v="Honda"/>
    <x v="7"/>
    <x v="1"/>
  </r>
  <r>
    <n v="125785"/>
    <x v="0"/>
    <n v="38"/>
    <x v="0"/>
    <x v="1"/>
    <s v="Chevrolet"/>
    <x v="6"/>
    <x v="1"/>
  </r>
  <r>
    <n v="131013"/>
    <x v="0"/>
    <n v="32"/>
    <x v="0"/>
    <x v="3"/>
    <s v="Nissan"/>
    <x v="2"/>
    <x v="1"/>
  </r>
  <r>
    <n v="21819"/>
    <x v="2"/>
    <n v="63"/>
    <x v="1"/>
    <x v="0"/>
    <s v="Ram"/>
    <x v="3"/>
    <x v="1"/>
  </r>
  <r>
    <n v="91013"/>
    <x v="1"/>
    <n v="60"/>
    <x v="1"/>
    <x v="3"/>
    <s v="Jeep"/>
    <x v="8"/>
    <x v="0"/>
  </r>
  <r>
    <n v="84622"/>
    <x v="1"/>
    <n v="60"/>
    <x v="1"/>
    <x v="3"/>
    <s v="Subaru"/>
    <x v="6"/>
    <x v="0"/>
  </r>
  <r>
    <n v="52885"/>
    <x v="1"/>
    <n v="23"/>
    <x v="2"/>
    <x v="0"/>
    <s v="Mercedes Benz"/>
    <x v="6"/>
    <x v="0"/>
  </r>
  <r>
    <n v="80812"/>
    <x v="1"/>
    <n v="58"/>
    <x v="1"/>
    <x v="0"/>
    <s v="Lincoln"/>
    <x v="7"/>
    <x v="0"/>
  </r>
  <r>
    <n v="76464"/>
    <x v="1"/>
    <n v="41"/>
    <x v="0"/>
    <x v="0"/>
    <s v="Subaru"/>
    <x v="5"/>
    <x v="0"/>
  </r>
  <r>
    <n v="147414"/>
    <x v="0"/>
    <n v="77"/>
    <x v="1"/>
    <x v="0"/>
    <s v="BMW"/>
    <x v="3"/>
    <x v="1"/>
  </r>
  <r>
    <n v="133197"/>
    <x v="0"/>
    <n v="59"/>
    <x v="1"/>
    <x v="0"/>
    <s v="Subaru"/>
    <x v="4"/>
    <x v="1"/>
  </r>
  <r>
    <n v="147340"/>
    <x v="0"/>
    <n v="63"/>
    <x v="1"/>
    <x v="3"/>
    <s v="Mercedes Benz"/>
    <x v="0"/>
    <x v="1"/>
  </r>
  <r>
    <n v="102362"/>
    <x v="0"/>
    <n v="58"/>
    <x v="1"/>
    <x v="0"/>
    <s v="Subaru"/>
    <x v="2"/>
    <x v="0"/>
  </r>
  <r>
    <n v="44859"/>
    <x v="1"/>
    <n v="54"/>
    <x v="1"/>
    <x v="0"/>
    <s v="Mazda"/>
    <x v="6"/>
    <x v="1"/>
  </r>
  <r>
    <n v="49703"/>
    <x v="1"/>
    <n v="43"/>
    <x v="0"/>
    <x v="1"/>
    <s v="Honda"/>
    <x v="8"/>
    <x v="1"/>
  </r>
  <r>
    <n v="69268"/>
    <x v="1"/>
    <n v="25"/>
    <x v="2"/>
    <x v="2"/>
    <s v="Lincoln"/>
    <x v="7"/>
    <x v="0"/>
  </r>
  <r>
    <n v="90763"/>
    <x v="1"/>
    <n v="25"/>
    <x v="2"/>
    <x v="1"/>
    <s v="Nissan"/>
    <x v="2"/>
    <x v="0"/>
  </r>
  <r>
    <n v="32390"/>
    <x v="2"/>
    <n v="49"/>
    <x v="1"/>
    <x v="0"/>
    <s v="Ram"/>
    <x v="2"/>
    <x v="1"/>
  </r>
  <r>
    <n v="138928"/>
    <x v="0"/>
    <n v="54"/>
    <x v="1"/>
    <x v="0"/>
    <s v="Hyundai"/>
    <x v="7"/>
    <x v="1"/>
  </r>
  <r>
    <n v="95932"/>
    <x v="1"/>
    <n v="73"/>
    <x v="1"/>
    <x v="3"/>
    <s v="Hyundai"/>
    <x v="1"/>
    <x v="1"/>
  </r>
  <r>
    <n v="66430"/>
    <x v="1"/>
    <n v="78"/>
    <x v="1"/>
    <x v="2"/>
    <s v="Ford"/>
    <x v="4"/>
    <x v="0"/>
  </r>
  <r>
    <n v="85543"/>
    <x v="1"/>
    <n v="73"/>
    <x v="1"/>
    <x v="0"/>
    <s v="Hyundai"/>
    <x v="0"/>
    <x v="1"/>
  </r>
  <r>
    <n v="87108"/>
    <x v="1"/>
    <n v="28"/>
    <x v="2"/>
    <x v="0"/>
    <s v="BMW"/>
    <x v="0"/>
    <x v="0"/>
  </r>
  <r>
    <n v="94460"/>
    <x v="1"/>
    <n v="52"/>
    <x v="1"/>
    <x v="2"/>
    <s v="Toyota"/>
    <x v="7"/>
    <x v="0"/>
  </r>
  <r>
    <n v="129664"/>
    <x v="0"/>
    <n v="51"/>
    <x v="1"/>
    <x v="2"/>
    <s v="Dodge"/>
    <x v="7"/>
    <x v="1"/>
  </r>
  <r>
    <n v="79907"/>
    <x v="1"/>
    <n v="77"/>
    <x v="1"/>
    <x v="0"/>
    <s v="Mitsubishi"/>
    <x v="3"/>
    <x v="1"/>
  </r>
  <r>
    <n v="93533"/>
    <x v="1"/>
    <n v="77"/>
    <x v="1"/>
    <x v="3"/>
    <s v="Mazda"/>
    <x v="6"/>
    <x v="1"/>
  </r>
  <r>
    <n v="29539"/>
    <x v="2"/>
    <n v="43"/>
    <x v="0"/>
    <x v="3"/>
    <s v="Mazda"/>
    <x v="6"/>
    <x v="1"/>
  </r>
  <r>
    <n v="64568"/>
    <x v="1"/>
    <n v="43"/>
    <x v="0"/>
    <x v="2"/>
    <s v="Toyota"/>
    <x v="4"/>
    <x v="1"/>
  </r>
  <r>
    <n v="82805"/>
    <x v="1"/>
    <n v="29"/>
    <x v="2"/>
    <x v="1"/>
    <s v="Jeep"/>
    <x v="0"/>
    <x v="0"/>
  </r>
  <r>
    <n v="132123"/>
    <x v="0"/>
    <n v="58"/>
    <x v="1"/>
    <x v="3"/>
    <s v="Lincoln"/>
    <x v="7"/>
    <x v="1"/>
  </r>
  <r>
    <n v="39077"/>
    <x v="2"/>
    <n v="25"/>
    <x v="2"/>
    <x v="0"/>
    <s v="Chevrolet"/>
    <x v="3"/>
    <x v="1"/>
  </r>
  <r>
    <n v="63550"/>
    <x v="1"/>
    <n v="31"/>
    <x v="0"/>
    <x v="0"/>
    <s v="Ram"/>
    <x v="7"/>
    <x v="0"/>
  </r>
  <r>
    <n v="124161"/>
    <x v="0"/>
    <n v="67"/>
    <x v="1"/>
    <x v="1"/>
    <s v="Cadillac"/>
    <x v="3"/>
    <x v="1"/>
  </r>
  <r>
    <n v="143473"/>
    <x v="0"/>
    <n v="39"/>
    <x v="0"/>
    <x v="1"/>
    <s v="Nissan"/>
    <x v="1"/>
    <x v="1"/>
  </r>
  <r>
    <n v="61785"/>
    <x v="1"/>
    <n v="78"/>
    <x v="1"/>
    <x v="0"/>
    <s v="Buick"/>
    <x v="5"/>
    <x v="0"/>
  </r>
  <r>
    <n v="63384"/>
    <x v="1"/>
    <n v="53"/>
    <x v="1"/>
    <x v="0"/>
    <s v="Honda"/>
    <x v="2"/>
    <x v="1"/>
  </r>
  <r>
    <n v="123032"/>
    <x v="0"/>
    <n v="57"/>
    <x v="1"/>
    <x v="3"/>
    <s v="Subaru"/>
    <x v="7"/>
    <x v="1"/>
  </r>
  <r>
    <n v="112039"/>
    <x v="0"/>
    <n v="69"/>
    <x v="1"/>
    <x v="2"/>
    <s v="Mercedes Benz"/>
    <x v="3"/>
    <x v="1"/>
  </r>
  <r>
    <n v="48576"/>
    <x v="1"/>
    <n v="42"/>
    <x v="0"/>
    <x v="3"/>
    <s v="Toyota"/>
    <x v="8"/>
    <x v="1"/>
  </r>
  <r>
    <n v="106253"/>
    <x v="0"/>
    <n v="23"/>
    <x v="2"/>
    <x v="1"/>
    <s v="Jeep"/>
    <x v="3"/>
    <x v="1"/>
  </r>
  <r>
    <n v="90698"/>
    <x v="1"/>
    <n v="46"/>
    <x v="1"/>
    <x v="0"/>
    <s v="Chevrolet"/>
    <x v="0"/>
    <x v="0"/>
  </r>
  <r>
    <n v="66862"/>
    <x v="1"/>
    <n v="23"/>
    <x v="2"/>
    <x v="1"/>
    <s v="Hyundai"/>
    <x v="4"/>
    <x v="0"/>
  </r>
  <r>
    <n v="85566"/>
    <x v="1"/>
    <n v="55"/>
    <x v="1"/>
    <x v="0"/>
    <s v="Mitsubishi"/>
    <x v="2"/>
    <x v="0"/>
  </r>
  <r>
    <n v="134114"/>
    <x v="0"/>
    <n v="62"/>
    <x v="1"/>
    <x v="0"/>
    <s v="Chrysler"/>
    <x v="2"/>
    <x v="1"/>
  </r>
  <r>
    <n v="133269"/>
    <x v="0"/>
    <n v="60"/>
    <x v="1"/>
    <x v="3"/>
    <s v="Dodge"/>
    <x v="3"/>
    <x v="1"/>
  </r>
  <r>
    <n v="86372"/>
    <x v="1"/>
    <n v="75"/>
    <x v="1"/>
    <x v="2"/>
    <s v="Mercedes Benz"/>
    <x v="8"/>
    <x v="1"/>
  </r>
  <r>
    <n v="31647"/>
    <x v="2"/>
    <n v="29"/>
    <x v="2"/>
    <x v="1"/>
    <s v="Kia"/>
    <x v="5"/>
    <x v="1"/>
  </r>
  <r>
    <n v="78399"/>
    <x v="1"/>
    <n v="22"/>
    <x v="2"/>
    <x v="2"/>
    <s v="Ford"/>
    <x v="0"/>
    <x v="0"/>
  </r>
  <r>
    <n v="92743"/>
    <x v="1"/>
    <n v="45"/>
    <x v="0"/>
    <x v="0"/>
    <s v="Nissan"/>
    <x v="1"/>
    <x v="0"/>
  </r>
  <r>
    <n v="118700"/>
    <x v="0"/>
    <n v="30"/>
    <x v="2"/>
    <x v="2"/>
    <s v="Lincoln"/>
    <x v="3"/>
    <x v="1"/>
  </r>
  <r>
    <n v="144391"/>
    <x v="0"/>
    <n v="49"/>
    <x v="1"/>
    <x v="0"/>
    <s v="Ford"/>
    <x v="1"/>
    <x v="1"/>
  </r>
  <r>
    <n v="123285"/>
    <x v="0"/>
    <n v="35"/>
    <x v="0"/>
    <x v="2"/>
    <s v="Cadillac"/>
    <x v="4"/>
    <x v="1"/>
  </r>
  <r>
    <n v="80144"/>
    <x v="1"/>
    <n v="48"/>
    <x v="1"/>
    <x v="1"/>
    <s v="BMW"/>
    <x v="8"/>
    <x v="1"/>
  </r>
  <r>
    <n v="93000"/>
    <x v="1"/>
    <n v="48"/>
    <x v="1"/>
    <x v="2"/>
    <s v="Hyundai"/>
    <x v="8"/>
    <x v="0"/>
  </r>
  <r>
    <n v="85744"/>
    <x v="1"/>
    <n v="46"/>
    <x v="1"/>
    <x v="1"/>
    <s v="Lincoln"/>
    <x v="6"/>
    <x v="0"/>
  </r>
  <r>
    <n v="125200"/>
    <x v="0"/>
    <n v="66"/>
    <x v="1"/>
    <x v="0"/>
    <s v="Ford"/>
    <x v="2"/>
    <x v="1"/>
  </r>
  <r>
    <n v="144939"/>
    <x v="0"/>
    <n v="20"/>
    <x v="2"/>
    <x v="0"/>
    <s v="Subaru"/>
    <x v="7"/>
    <x v="1"/>
  </r>
  <r>
    <n v="141529"/>
    <x v="0"/>
    <n v="37"/>
    <x v="0"/>
    <x v="0"/>
    <s v="Hyundai"/>
    <x v="3"/>
    <x v="1"/>
  </r>
  <r>
    <n v="143897"/>
    <x v="0"/>
    <n v="70"/>
    <x v="1"/>
    <x v="2"/>
    <s v="Jeep"/>
    <x v="3"/>
    <x v="1"/>
  </r>
  <r>
    <n v="111564"/>
    <x v="0"/>
    <n v="71"/>
    <x v="1"/>
    <x v="0"/>
    <s v="Mazda"/>
    <x v="0"/>
    <x v="1"/>
  </r>
  <r>
    <n v="28989"/>
    <x v="2"/>
    <n v="72"/>
    <x v="1"/>
    <x v="1"/>
    <s v="Ram"/>
    <x v="8"/>
    <x v="0"/>
  </r>
  <r>
    <n v="113758"/>
    <x v="0"/>
    <n v="54"/>
    <x v="1"/>
    <x v="0"/>
    <s v="Mitsubishi"/>
    <x v="2"/>
    <x v="0"/>
  </r>
  <r>
    <n v="126851"/>
    <x v="0"/>
    <n v="57"/>
    <x v="1"/>
    <x v="0"/>
    <s v="Other"/>
    <x v="7"/>
    <x v="1"/>
  </r>
  <r>
    <n v="39147"/>
    <x v="2"/>
    <n v="29"/>
    <x v="2"/>
    <x v="3"/>
    <s v="Buick"/>
    <x v="0"/>
    <x v="1"/>
  </r>
  <r>
    <n v="47756"/>
    <x v="1"/>
    <n v="71"/>
    <x v="1"/>
    <x v="0"/>
    <s v="Other"/>
    <x v="0"/>
    <x v="0"/>
  </r>
  <r>
    <n v="123326"/>
    <x v="0"/>
    <n v="32"/>
    <x v="0"/>
    <x v="3"/>
    <s v="Chevrolet"/>
    <x v="4"/>
    <x v="1"/>
  </r>
  <r>
    <n v="20000"/>
    <x v="2"/>
    <n v="31"/>
    <x v="0"/>
    <x v="3"/>
    <s v="Hyundai"/>
    <x v="0"/>
    <x v="1"/>
  </r>
  <r>
    <n v="44198"/>
    <x v="1"/>
    <n v="78"/>
    <x v="1"/>
    <x v="3"/>
    <s v="Cadillac"/>
    <x v="7"/>
    <x v="0"/>
  </r>
  <r>
    <n v="74395"/>
    <x v="1"/>
    <n v="72"/>
    <x v="1"/>
    <x v="0"/>
    <s v="Ram"/>
    <x v="0"/>
    <x v="0"/>
  </r>
  <r>
    <n v="28317"/>
    <x v="2"/>
    <n v="68"/>
    <x v="1"/>
    <x v="0"/>
    <s v="Buick"/>
    <x v="7"/>
    <x v="0"/>
  </r>
  <r>
    <n v="137340"/>
    <x v="0"/>
    <n v="74"/>
    <x v="1"/>
    <x v="0"/>
    <s v="Other"/>
    <x v="7"/>
    <x v="1"/>
  </r>
  <r>
    <n v="27961"/>
    <x v="2"/>
    <n v="76"/>
    <x v="1"/>
    <x v="2"/>
    <s v="BMW"/>
    <x v="5"/>
    <x v="1"/>
  </r>
  <r>
    <n v="73182"/>
    <x v="1"/>
    <n v="42"/>
    <x v="0"/>
    <x v="1"/>
    <s v="Cadillac"/>
    <x v="3"/>
    <x v="0"/>
  </r>
  <r>
    <n v="54352"/>
    <x v="1"/>
    <n v="37"/>
    <x v="0"/>
    <x v="3"/>
    <s v="Chevrolet"/>
    <x v="7"/>
    <x v="0"/>
  </r>
  <r>
    <n v="126678"/>
    <x v="0"/>
    <n v="36"/>
    <x v="0"/>
    <x v="0"/>
    <s v="Chrysler"/>
    <x v="6"/>
    <x v="1"/>
  </r>
  <r>
    <n v="21657"/>
    <x v="2"/>
    <n v="54"/>
    <x v="1"/>
    <x v="0"/>
    <s v="Other"/>
    <x v="2"/>
    <x v="1"/>
  </r>
  <r>
    <n v="98704"/>
    <x v="1"/>
    <n v="54"/>
    <x v="1"/>
    <x v="0"/>
    <s v="Mercedes Benz"/>
    <x v="8"/>
    <x v="0"/>
  </r>
  <r>
    <n v="57687"/>
    <x v="1"/>
    <n v="39"/>
    <x v="0"/>
    <x v="1"/>
    <s v="Ram"/>
    <x v="7"/>
    <x v="0"/>
  </r>
  <r>
    <n v="64468"/>
    <x v="1"/>
    <n v="61"/>
    <x v="1"/>
    <x v="1"/>
    <s v="Cadillac"/>
    <x v="6"/>
    <x v="1"/>
  </r>
  <r>
    <n v="149568"/>
    <x v="0"/>
    <n v="41"/>
    <x v="0"/>
    <x v="2"/>
    <s v="Chevrolet"/>
    <x v="2"/>
    <x v="1"/>
  </r>
  <r>
    <n v="25241"/>
    <x v="2"/>
    <n v="41"/>
    <x v="0"/>
    <x v="0"/>
    <s v="Dodge"/>
    <x v="7"/>
    <x v="1"/>
  </r>
  <r>
    <n v="113216"/>
    <x v="0"/>
    <n v="73"/>
    <x v="1"/>
    <x v="2"/>
    <s v="Lincoln"/>
    <x v="6"/>
    <x v="1"/>
  </r>
  <r>
    <n v="45408"/>
    <x v="1"/>
    <n v="68"/>
    <x v="1"/>
    <x v="0"/>
    <s v="Nissan"/>
    <x v="5"/>
    <x v="0"/>
  </r>
  <r>
    <n v="96780"/>
    <x v="1"/>
    <n v="29"/>
    <x v="2"/>
    <x v="2"/>
    <s v="Mitsubishi"/>
    <x v="7"/>
    <x v="1"/>
  </r>
  <r>
    <n v="25922"/>
    <x v="2"/>
    <n v="68"/>
    <x v="1"/>
    <x v="3"/>
    <s v="Mercedes Benz"/>
    <x v="0"/>
    <x v="0"/>
  </r>
  <r>
    <n v="133522"/>
    <x v="0"/>
    <n v="50"/>
    <x v="1"/>
    <x v="0"/>
    <s v="Mazda"/>
    <x v="7"/>
    <x v="1"/>
  </r>
  <r>
    <n v="45042"/>
    <x v="1"/>
    <n v="50"/>
    <x v="1"/>
    <x v="0"/>
    <s v="Chrysler"/>
    <x v="1"/>
    <x v="1"/>
  </r>
  <r>
    <n v="72476"/>
    <x v="1"/>
    <n v="20"/>
    <x v="2"/>
    <x v="2"/>
    <s v="Ram"/>
    <x v="0"/>
    <x v="0"/>
  </r>
  <r>
    <n v="63332"/>
    <x v="1"/>
    <n v="61"/>
    <x v="1"/>
    <x v="1"/>
    <s v="Kia"/>
    <x v="6"/>
    <x v="0"/>
  </r>
  <r>
    <n v="60299"/>
    <x v="1"/>
    <n v="78"/>
    <x v="1"/>
    <x v="3"/>
    <s v="Kia"/>
    <x v="5"/>
    <x v="0"/>
  </r>
  <r>
    <n v="54877"/>
    <x v="1"/>
    <n v="28"/>
    <x v="2"/>
    <x v="0"/>
    <s v="Mercedes Benz"/>
    <x v="3"/>
    <x v="0"/>
  </r>
  <r>
    <n v="129346"/>
    <x v="0"/>
    <n v="58"/>
    <x v="1"/>
    <x v="1"/>
    <s v="Cadillac"/>
    <x v="7"/>
    <x v="1"/>
  </r>
  <r>
    <n v="106001"/>
    <x v="0"/>
    <n v="36"/>
    <x v="0"/>
    <x v="0"/>
    <s v="Toyota"/>
    <x v="6"/>
    <x v="1"/>
  </r>
  <r>
    <n v="65955"/>
    <x v="1"/>
    <n v="50"/>
    <x v="1"/>
    <x v="1"/>
    <s v="Mercedes Benz"/>
    <x v="1"/>
    <x v="1"/>
  </r>
  <r>
    <n v="90886"/>
    <x v="1"/>
    <n v="58"/>
    <x v="1"/>
    <x v="0"/>
    <s v="Dodge"/>
    <x v="5"/>
    <x v="1"/>
  </r>
  <r>
    <n v="48639"/>
    <x v="1"/>
    <n v="74"/>
    <x v="1"/>
    <x v="0"/>
    <s v="Other"/>
    <x v="0"/>
    <x v="0"/>
  </r>
  <r>
    <n v="88059"/>
    <x v="1"/>
    <n v="48"/>
    <x v="1"/>
    <x v="1"/>
    <s v="Chrysler"/>
    <x v="2"/>
    <x v="0"/>
  </r>
  <r>
    <n v="68520"/>
    <x v="1"/>
    <n v="75"/>
    <x v="1"/>
    <x v="1"/>
    <s v="Chrysler"/>
    <x v="7"/>
    <x v="0"/>
  </r>
  <r>
    <n v="28065"/>
    <x v="2"/>
    <n v="43"/>
    <x v="0"/>
    <x v="2"/>
    <s v="Lincoln"/>
    <x v="6"/>
    <x v="1"/>
  </r>
  <r>
    <n v="145748"/>
    <x v="0"/>
    <n v="48"/>
    <x v="1"/>
    <x v="0"/>
    <s v="Ram"/>
    <x v="3"/>
    <x v="1"/>
  </r>
  <r>
    <n v="36708"/>
    <x v="2"/>
    <n v="40"/>
    <x v="0"/>
    <x v="3"/>
    <s v="Chevrolet"/>
    <x v="7"/>
    <x v="1"/>
  </r>
  <r>
    <n v="60471"/>
    <x v="1"/>
    <n v="35"/>
    <x v="0"/>
    <x v="2"/>
    <s v="Ram"/>
    <x v="2"/>
    <x v="0"/>
  </r>
  <r>
    <n v="136375"/>
    <x v="0"/>
    <n v="32"/>
    <x v="0"/>
    <x v="0"/>
    <s v="Mercedes Benz"/>
    <x v="4"/>
    <x v="1"/>
  </r>
  <r>
    <n v="98709"/>
    <x v="1"/>
    <n v="36"/>
    <x v="0"/>
    <x v="0"/>
    <s v="Mercedes Benz"/>
    <x v="2"/>
    <x v="0"/>
  </r>
  <r>
    <n v="39059"/>
    <x v="2"/>
    <n v="49"/>
    <x v="1"/>
    <x v="0"/>
    <s v="Ram"/>
    <x v="5"/>
    <x v="1"/>
  </r>
  <r>
    <n v="39728"/>
    <x v="2"/>
    <n v="34"/>
    <x v="0"/>
    <x v="0"/>
    <s v="Kia"/>
    <x v="1"/>
    <x v="1"/>
  </r>
  <r>
    <n v="50896"/>
    <x v="1"/>
    <n v="26"/>
    <x v="2"/>
    <x v="0"/>
    <s v="Buick"/>
    <x v="0"/>
    <x v="1"/>
  </r>
  <r>
    <n v="87638"/>
    <x v="1"/>
    <n v="49"/>
    <x v="1"/>
    <x v="3"/>
    <s v="Honda"/>
    <x v="5"/>
    <x v="0"/>
  </r>
  <r>
    <n v="119326"/>
    <x v="0"/>
    <n v="40"/>
    <x v="0"/>
    <x v="1"/>
    <s v="Other"/>
    <x v="6"/>
    <x v="0"/>
  </r>
  <r>
    <n v="120326"/>
    <x v="0"/>
    <n v="67"/>
    <x v="1"/>
    <x v="1"/>
    <s v="Mitsubishi"/>
    <x v="5"/>
    <x v="1"/>
  </r>
  <r>
    <n v="146752"/>
    <x v="0"/>
    <n v="51"/>
    <x v="1"/>
    <x v="0"/>
    <s v="Other"/>
    <x v="8"/>
    <x v="1"/>
  </r>
  <r>
    <n v="76675"/>
    <x v="1"/>
    <n v="55"/>
    <x v="1"/>
    <x v="1"/>
    <s v="Ram"/>
    <x v="7"/>
    <x v="1"/>
  </r>
  <r>
    <n v="135129"/>
    <x v="0"/>
    <n v="25"/>
    <x v="2"/>
    <x v="2"/>
    <s v="Ram"/>
    <x v="6"/>
    <x v="1"/>
  </r>
  <r>
    <n v="117518"/>
    <x v="0"/>
    <n v="70"/>
    <x v="1"/>
    <x v="2"/>
    <s v="Subaru"/>
    <x v="7"/>
    <x v="1"/>
  </r>
  <r>
    <n v="110674"/>
    <x v="0"/>
    <n v="43"/>
    <x v="0"/>
    <x v="3"/>
    <s v="Mazda"/>
    <x v="5"/>
    <x v="0"/>
  </r>
  <r>
    <n v="135667"/>
    <x v="0"/>
    <n v="28"/>
    <x v="2"/>
    <x v="0"/>
    <s v="Ford"/>
    <x v="8"/>
    <x v="1"/>
  </r>
  <r>
    <n v="68180"/>
    <x v="1"/>
    <n v="80"/>
    <x v="1"/>
    <x v="0"/>
    <s v="Lincoln"/>
    <x v="5"/>
    <x v="0"/>
  </r>
  <r>
    <n v="98376"/>
    <x v="1"/>
    <n v="30"/>
    <x v="2"/>
    <x v="1"/>
    <s v="Nissan"/>
    <x v="1"/>
    <x v="1"/>
  </r>
  <r>
    <n v="62247"/>
    <x v="1"/>
    <n v="25"/>
    <x v="2"/>
    <x v="1"/>
    <s v="Mitsubishi"/>
    <x v="7"/>
    <x v="0"/>
  </r>
  <r>
    <n v="93189"/>
    <x v="1"/>
    <n v="74"/>
    <x v="1"/>
    <x v="0"/>
    <s v="Honda"/>
    <x v="5"/>
    <x v="1"/>
  </r>
  <r>
    <n v="136867"/>
    <x v="0"/>
    <n v="80"/>
    <x v="1"/>
    <x v="2"/>
    <s v="Honda"/>
    <x v="7"/>
    <x v="1"/>
  </r>
  <r>
    <n v="124647"/>
    <x v="0"/>
    <n v="62"/>
    <x v="1"/>
    <x v="3"/>
    <s v="Honda"/>
    <x v="4"/>
    <x v="1"/>
  </r>
  <r>
    <n v="92410"/>
    <x v="1"/>
    <n v="58"/>
    <x v="1"/>
    <x v="2"/>
    <s v="Mitsubishi"/>
    <x v="2"/>
    <x v="1"/>
  </r>
  <r>
    <n v="128533"/>
    <x v="0"/>
    <n v="46"/>
    <x v="1"/>
    <x v="2"/>
    <s v="Cadillac"/>
    <x v="4"/>
    <x v="1"/>
  </r>
  <r>
    <n v="63832"/>
    <x v="1"/>
    <n v="79"/>
    <x v="1"/>
    <x v="3"/>
    <s v="Ford"/>
    <x v="8"/>
    <x v="0"/>
  </r>
  <r>
    <n v="69901"/>
    <x v="1"/>
    <n v="69"/>
    <x v="1"/>
    <x v="0"/>
    <s v="Mazda"/>
    <x v="7"/>
    <x v="0"/>
  </r>
  <r>
    <n v="42121"/>
    <x v="1"/>
    <n v="33"/>
    <x v="0"/>
    <x v="0"/>
    <s v="Ford"/>
    <x v="5"/>
    <x v="1"/>
  </r>
  <r>
    <n v="130510"/>
    <x v="0"/>
    <n v="54"/>
    <x v="1"/>
    <x v="0"/>
    <s v="Chrysler"/>
    <x v="1"/>
    <x v="1"/>
  </r>
  <r>
    <n v="58189"/>
    <x v="1"/>
    <n v="55"/>
    <x v="1"/>
    <x v="0"/>
    <s v="Jeep"/>
    <x v="2"/>
    <x v="1"/>
  </r>
  <r>
    <n v="128296"/>
    <x v="0"/>
    <n v="35"/>
    <x v="0"/>
    <x v="2"/>
    <s v="Other"/>
    <x v="7"/>
    <x v="1"/>
  </r>
  <r>
    <n v="72783"/>
    <x v="1"/>
    <n v="47"/>
    <x v="1"/>
    <x v="0"/>
    <s v="Other"/>
    <x v="1"/>
    <x v="0"/>
  </r>
  <r>
    <n v="90478"/>
    <x v="1"/>
    <n v="42"/>
    <x v="0"/>
    <x v="3"/>
    <s v="Jeep"/>
    <x v="0"/>
    <x v="0"/>
  </r>
  <r>
    <n v="36711"/>
    <x v="2"/>
    <n v="48"/>
    <x v="1"/>
    <x v="1"/>
    <s v="Honda"/>
    <x v="4"/>
    <x v="1"/>
  </r>
  <r>
    <n v="68410"/>
    <x v="1"/>
    <n v="21"/>
    <x v="2"/>
    <x v="0"/>
    <s v="Lincoln"/>
    <x v="5"/>
    <x v="0"/>
  </r>
  <r>
    <n v="134839"/>
    <x v="0"/>
    <n v="42"/>
    <x v="0"/>
    <x v="0"/>
    <s v="Mitsubishi"/>
    <x v="2"/>
    <x v="1"/>
  </r>
  <r>
    <n v="52835"/>
    <x v="1"/>
    <n v="57"/>
    <x v="1"/>
    <x v="1"/>
    <s v="Dodge"/>
    <x v="7"/>
    <x v="1"/>
  </r>
  <r>
    <n v="133120"/>
    <x v="0"/>
    <n v="32"/>
    <x v="0"/>
    <x v="1"/>
    <s v="Jeep"/>
    <x v="8"/>
    <x v="1"/>
  </r>
  <r>
    <n v="43262"/>
    <x v="1"/>
    <n v="75"/>
    <x v="1"/>
    <x v="0"/>
    <s v="Buick"/>
    <x v="6"/>
    <x v="0"/>
  </r>
  <r>
    <n v="120400"/>
    <x v="0"/>
    <n v="63"/>
    <x v="1"/>
    <x v="0"/>
    <s v="Buick"/>
    <x v="7"/>
    <x v="1"/>
  </r>
  <r>
    <n v="41661"/>
    <x v="1"/>
    <n v="54"/>
    <x v="1"/>
    <x v="0"/>
    <s v="Dodge"/>
    <x v="1"/>
    <x v="1"/>
  </r>
  <r>
    <n v="141457"/>
    <x v="0"/>
    <n v="80"/>
    <x v="1"/>
    <x v="2"/>
    <s v="Lincoln"/>
    <x v="3"/>
    <x v="1"/>
  </r>
  <r>
    <n v="142437"/>
    <x v="0"/>
    <n v="69"/>
    <x v="1"/>
    <x v="0"/>
    <s v="Chrysler"/>
    <x v="5"/>
    <x v="1"/>
  </r>
  <r>
    <n v="52322"/>
    <x v="1"/>
    <n v="34"/>
    <x v="0"/>
    <x v="3"/>
    <s v="Jeep"/>
    <x v="6"/>
    <x v="0"/>
  </r>
  <r>
    <n v="113075"/>
    <x v="0"/>
    <n v="62"/>
    <x v="1"/>
    <x v="2"/>
    <s v="Mercedes Benz"/>
    <x v="6"/>
    <x v="0"/>
  </r>
  <r>
    <n v="122408"/>
    <x v="0"/>
    <n v="30"/>
    <x v="2"/>
    <x v="2"/>
    <s v="Buick"/>
    <x v="0"/>
    <x v="1"/>
  </r>
  <r>
    <n v="88464"/>
    <x v="1"/>
    <n v="66"/>
    <x v="1"/>
    <x v="0"/>
    <s v="Mitsubishi"/>
    <x v="0"/>
    <x v="1"/>
  </r>
  <r>
    <n v="100603"/>
    <x v="0"/>
    <n v="73"/>
    <x v="1"/>
    <x v="1"/>
    <s v="Dodge"/>
    <x v="1"/>
    <x v="1"/>
  </r>
  <r>
    <n v="25495"/>
    <x v="2"/>
    <n v="42"/>
    <x v="0"/>
    <x v="0"/>
    <s v="Dodge"/>
    <x v="2"/>
    <x v="1"/>
  </r>
  <r>
    <n v="52741"/>
    <x v="1"/>
    <n v="64"/>
    <x v="1"/>
    <x v="2"/>
    <s v="Hyundai"/>
    <x v="4"/>
    <x v="0"/>
  </r>
  <r>
    <n v="108456"/>
    <x v="0"/>
    <n v="73"/>
    <x v="1"/>
    <x v="2"/>
    <s v="Cadillac"/>
    <x v="3"/>
    <x v="1"/>
  </r>
  <r>
    <n v="48093"/>
    <x v="1"/>
    <n v="42"/>
    <x v="0"/>
    <x v="0"/>
    <s v="Buick"/>
    <x v="5"/>
    <x v="1"/>
  </r>
  <r>
    <n v="32521"/>
    <x v="2"/>
    <n v="75"/>
    <x v="1"/>
    <x v="0"/>
    <s v="Ford"/>
    <x v="0"/>
    <x v="0"/>
  </r>
  <r>
    <n v="38129"/>
    <x v="2"/>
    <n v="70"/>
    <x v="1"/>
    <x v="1"/>
    <s v="Nissan"/>
    <x v="2"/>
    <x v="0"/>
  </r>
  <r>
    <n v="100505"/>
    <x v="0"/>
    <n v="60"/>
    <x v="1"/>
    <x v="0"/>
    <s v="Dodge"/>
    <x v="3"/>
    <x v="0"/>
  </r>
  <r>
    <n v="115956"/>
    <x v="0"/>
    <n v="23"/>
    <x v="2"/>
    <x v="0"/>
    <s v="Nissan"/>
    <x v="0"/>
    <x v="1"/>
  </r>
  <r>
    <n v="91056"/>
    <x v="1"/>
    <n v="73"/>
    <x v="1"/>
    <x v="0"/>
    <s v="Other"/>
    <x v="6"/>
    <x v="1"/>
  </r>
  <r>
    <n v="23400"/>
    <x v="2"/>
    <n v="27"/>
    <x v="2"/>
    <x v="0"/>
    <s v="Hyundai"/>
    <x v="8"/>
    <x v="1"/>
  </r>
  <r>
    <n v="126365"/>
    <x v="0"/>
    <n v="62"/>
    <x v="1"/>
    <x v="1"/>
    <s v="Mercedes Benz"/>
    <x v="6"/>
    <x v="1"/>
  </r>
  <r>
    <n v="135301"/>
    <x v="0"/>
    <n v="59"/>
    <x v="1"/>
    <x v="0"/>
    <s v="Lincoln"/>
    <x v="5"/>
    <x v="1"/>
  </r>
  <r>
    <n v="38621"/>
    <x v="2"/>
    <n v="43"/>
    <x v="0"/>
    <x v="1"/>
    <s v="Lincoln"/>
    <x v="1"/>
    <x v="1"/>
  </r>
  <r>
    <n v="122874"/>
    <x v="0"/>
    <n v="27"/>
    <x v="2"/>
    <x v="0"/>
    <s v="Ram"/>
    <x v="2"/>
    <x v="1"/>
  </r>
  <r>
    <n v="109752"/>
    <x v="0"/>
    <n v="29"/>
    <x v="2"/>
    <x v="1"/>
    <s v="Toyota"/>
    <x v="7"/>
    <x v="1"/>
  </r>
  <r>
    <n v="23637"/>
    <x v="2"/>
    <n v="30"/>
    <x v="2"/>
    <x v="0"/>
    <s v="Subaru"/>
    <x v="5"/>
    <x v="1"/>
  </r>
  <r>
    <n v="21233"/>
    <x v="2"/>
    <n v="20"/>
    <x v="2"/>
    <x v="0"/>
    <s v="Cadillac"/>
    <x v="5"/>
    <x v="1"/>
  </r>
  <r>
    <n v="46340"/>
    <x v="1"/>
    <n v="55"/>
    <x v="1"/>
    <x v="2"/>
    <s v="Toyota"/>
    <x v="4"/>
    <x v="1"/>
  </r>
  <r>
    <n v="86576"/>
    <x v="1"/>
    <n v="61"/>
    <x v="1"/>
    <x v="3"/>
    <s v="Other"/>
    <x v="1"/>
    <x v="1"/>
  </r>
  <r>
    <n v="104513"/>
    <x v="0"/>
    <n v="57"/>
    <x v="1"/>
    <x v="0"/>
    <s v="Buick"/>
    <x v="5"/>
    <x v="0"/>
  </r>
  <r>
    <n v="78687"/>
    <x v="1"/>
    <n v="50"/>
    <x v="1"/>
    <x v="3"/>
    <s v="Ram"/>
    <x v="0"/>
    <x v="0"/>
  </r>
  <r>
    <n v="24613"/>
    <x v="2"/>
    <n v="30"/>
    <x v="2"/>
    <x v="3"/>
    <s v="Hyundai"/>
    <x v="3"/>
    <x v="1"/>
  </r>
  <r>
    <n v="138412"/>
    <x v="0"/>
    <n v="45"/>
    <x v="0"/>
    <x v="2"/>
    <s v="Hyundai"/>
    <x v="5"/>
    <x v="1"/>
  </r>
  <r>
    <n v="71536"/>
    <x v="1"/>
    <n v="72"/>
    <x v="1"/>
    <x v="1"/>
    <s v="Mitsubishi"/>
    <x v="8"/>
    <x v="1"/>
  </r>
  <r>
    <n v="141566"/>
    <x v="0"/>
    <n v="64"/>
    <x v="1"/>
    <x v="0"/>
    <s v="Chevrolet"/>
    <x v="3"/>
    <x v="1"/>
  </r>
  <r>
    <n v="78337"/>
    <x v="1"/>
    <n v="55"/>
    <x v="1"/>
    <x v="0"/>
    <s v="Cadillac"/>
    <x v="4"/>
    <x v="0"/>
  </r>
  <r>
    <n v="21012"/>
    <x v="2"/>
    <n v="66"/>
    <x v="1"/>
    <x v="3"/>
    <s v="Lincoln"/>
    <x v="5"/>
    <x v="1"/>
  </r>
  <r>
    <n v="98089"/>
    <x v="1"/>
    <n v="32"/>
    <x v="0"/>
    <x v="1"/>
    <s v="Mitsubishi"/>
    <x v="1"/>
    <x v="1"/>
  </r>
  <r>
    <n v="88915"/>
    <x v="1"/>
    <n v="57"/>
    <x v="1"/>
    <x v="0"/>
    <s v="Honda"/>
    <x v="3"/>
    <x v="0"/>
  </r>
  <r>
    <n v="50666"/>
    <x v="1"/>
    <n v="23"/>
    <x v="2"/>
    <x v="2"/>
    <s v="BMW"/>
    <x v="2"/>
    <x v="0"/>
  </r>
  <r>
    <n v="27218"/>
    <x v="2"/>
    <n v="23"/>
    <x v="2"/>
    <x v="1"/>
    <s v="Jeep"/>
    <x v="4"/>
    <x v="1"/>
  </r>
  <r>
    <n v="114914"/>
    <x v="0"/>
    <n v="42"/>
    <x v="0"/>
    <x v="2"/>
    <s v="Toyota"/>
    <x v="6"/>
    <x v="0"/>
  </r>
  <r>
    <n v="133262"/>
    <x v="0"/>
    <n v="38"/>
    <x v="0"/>
    <x v="1"/>
    <s v="Ford"/>
    <x v="2"/>
    <x v="1"/>
  </r>
  <r>
    <n v="138073"/>
    <x v="0"/>
    <n v="27"/>
    <x v="2"/>
    <x v="1"/>
    <s v="BMW"/>
    <x v="4"/>
    <x v="1"/>
  </r>
  <r>
    <n v="140151"/>
    <x v="0"/>
    <n v="48"/>
    <x v="1"/>
    <x v="3"/>
    <s v="Nissan"/>
    <x v="4"/>
    <x v="1"/>
  </r>
  <r>
    <n v="118633"/>
    <x v="0"/>
    <n v="80"/>
    <x v="1"/>
    <x v="1"/>
    <s v="Honda"/>
    <x v="1"/>
    <x v="1"/>
  </r>
  <r>
    <n v="109013"/>
    <x v="0"/>
    <n v="37"/>
    <x v="0"/>
    <x v="3"/>
    <s v="Nissan"/>
    <x v="1"/>
    <x v="1"/>
  </r>
  <r>
    <n v="37536"/>
    <x v="2"/>
    <n v="36"/>
    <x v="0"/>
    <x v="0"/>
    <s v="Lincoln"/>
    <x v="4"/>
    <x v="1"/>
  </r>
  <r>
    <n v="54016"/>
    <x v="1"/>
    <n v="61"/>
    <x v="1"/>
    <x v="2"/>
    <s v="Mercedes Benz"/>
    <x v="6"/>
    <x v="0"/>
  </r>
  <r>
    <n v="46318"/>
    <x v="1"/>
    <n v="44"/>
    <x v="0"/>
    <x v="0"/>
    <s v="BMW"/>
    <x v="6"/>
    <x v="1"/>
  </r>
  <r>
    <n v="100499"/>
    <x v="0"/>
    <n v="53"/>
    <x v="1"/>
    <x v="0"/>
    <s v="Mercedes Benz"/>
    <x v="6"/>
    <x v="0"/>
  </r>
  <r>
    <n v="71304"/>
    <x v="1"/>
    <n v="42"/>
    <x v="0"/>
    <x v="2"/>
    <s v="Hyundai"/>
    <x v="1"/>
    <x v="0"/>
  </r>
  <r>
    <n v="66887"/>
    <x v="1"/>
    <n v="76"/>
    <x v="1"/>
    <x v="0"/>
    <s v="Toyota"/>
    <x v="5"/>
    <x v="0"/>
  </r>
  <r>
    <n v="101535"/>
    <x v="0"/>
    <n v="77"/>
    <x v="1"/>
    <x v="2"/>
    <s v="Honda"/>
    <x v="4"/>
    <x v="1"/>
  </r>
  <r>
    <n v="53704"/>
    <x v="1"/>
    <n v="22"/>
    <x v="2"/>
    <x v="2"/>
    <s v="Honda"/>
    <x v="1"/>
    <x v="0"/>
  </r>
  <r>
    <n v="99049"/>
    <x v="1"/>
    <n v="47"/>
    <x v="1"/>
    <x v="2"/>
    <s v="BMW"/>
    <x v="6"/>
    <x v="0"/>
  </r>
  <r>
    <n v="73845"/>
    <x v="1"/>
    <n v="23"/>
    <x v="2"/>
    <x v="3"/>
    <s v="Kia"/>
    <x v="8"/>
    <x v="0"/>
  </r>
  <r>
    <n v="139228"/>
    <x v="0"/>
    <n v="50"/>
    <x v="1"/>
    <x v="1"/>
    <s v="Chevrolet"/>
    <x v="5"/>
    <x v="1"/>
  </r>
  <r>
    <n v="126818"/>
    <x v="0"/>
    <n v="42"/>
    <x v="0"/>
    <x v="0"/>
    <s v="Jeep"/>
    <x v="3"/>
    <x v="1"/>
  </r>
  <r>
    <n v="108170"/>
    <x v="0"/>
    <n v="45"/>
    <x v="0"/>
    <x v="0"/>
    <s v="Ford"/>
    <x v="3"/>
    <x v="0"/>
  </r>
  <r>
    <n v="26153"/>
    <x v="2"/>
    <n v="46"/>
    <x v="1"/>
    <x v="0"/>
    <s v="Kia"/>
    <x v="2"/>
    <x v="1"/>
  </r>
  <r>
    <n v="60538"/>
    <x v="1"/>
    <n v="38"/>
    <x v="0"/>
    <x v="1"/>
    <s v="Nissan"/>
    <x v="7"/>
    <x v="0"/>
  </r>
  <r>
    <n v="112322"/>
    <x v="0"/>
    <n v="24"/>
    <x v="2"/>
    <x v="0"/>
    <s v="BMW"/>
    <x v="0"/>
    <x v="1"/>
  </r>
  <r>
    <n v="46414"/>
    <x v="1"/>
    <n v="47"/>
    <x v="1"/>
    <x v="2"/>
    <s v="BMW"/>
    <x v="6"/>
    <x v="1"/>
  </r>
  <r>
    <n v="50689"/>
    <x v="1"/>
    <n v="30"/>
    <x v="2"/>
    <x v="0"/>
    <s v="Subaru"/>
    <x v="7"/>
    <x v="1"/>
  </r>
  <r>
    <n v="61221"/>
    <x v="1"/>
    <n v="41"/>
    <x v="0"/>
    <x v="3"/>
    <s v="Other"/>
    <x v="2"/>
    <x v="1"/>
  </r>
  <r>
    <n v="79472"/>
    <x v="1"/>
    <n v="40"/>
    <x v="0"/>
    <x v="2"/>
    <s v="Kia"/>
    <x v="5"/>
    <x v="1"/>
  </r>
  <r>
    <n v="20000"/>
    <x v="2"/>
    <n v="24"/>
    <x v="2"/>
    <x v="2"/>
    <s v="Subaru"/>
    <x v="0"/>
    <x v="1"/>
  </r>
  <r>
    <n v="31672"/>
    <x v="2"/>
    <n v="59"/>
    <x v="1"/>
    <x v="3"/>
    <s v="Chrysler"/>
    <x v="0"/>
    <x v="1"/>
  </r>
  <r>
    <n v="54424"/>
    <x v="1"/>
    <n v="52"/>
    <x v="1"/>
    <x v="0"/>
    <s v="Mazda"/>
    <x v="7"/>
    <x v="1"/>
  </r>
  <r>
    <n v="34398"/>
    <x v="2"/>
    <n v="38"/>
    <x v="0"/>
    <x v="1"/>
    <s v="Chrysler"/>
    <x v="2"/>
    <x v="1"/>
  </r>
  <r>
    <n v="87542"/>
    <x v="1"/>
    <n v="33"/>
    <x v="0"/>
    <x v="3"/>
    <s v="Ram"/>
    <x v="4"/>
    <x v="0"/>
  </r>
  <r>
    <n v="147791"/>
    <x v="0"/>
    <n v="57"/>
    <x v="1"/>
    <x v="3"/>
    <s v="Cadillac"/>
    <x v="6"/>
    <x v="1"/>
  </r>
  <r>
    <n v="129241"/>
    <x v="0"/>
    <n v="27"/>
    <x v="2"/>
    <x v="1"/>
    <s v="Kia"/>
    <x v="8"/>
    <x v="1"/>
  </r>
  <r>
    <n v="118578"/>
    <x v="0"/>
    <n v="64"/>
    <x v="1"/>
    <x v="3"/>
    <s v="Jeep"/>
    <x v="5"/>
    <x v="1"/>
  </r>
  <r>
    <n v="131529"/>
    <x v="0"/>
    <n v="31"/>
    <x v="0"/>
    <x v="3"/>
    <s v="Cadillac"/>
    <x v="2"/>
    <x v="1"/>
  </r>
  <r>
    <n v="102388"/>
    <x v="0"/>
    <n v="55"/>
    <x v="1"/>
    <x v="0"/>
    <s v="Dodge"/>
    <x v="3"/>
    <x v="0"/>
  </r>
  <r>
    <n v="73038"/>
    <x v="1"/>
    <n v="31"/>
    <x v="0"/>
    <x v="2"/>
    <s v="Ram"/>
    <x v="0"/>
    <x v="0"/>
  </r>
  <r>
    <n v="95808"/>
    <x v="1"/>
    <n v="28"/>
    <x v="2"/>
    <x v="3"/>
    <s v="Ram"/>
    <x v="3"/>
    <x v="0"/>
  </r>
  <r>
    <n v="56001"/>
    <x v="1"/>
    <n v="49"/>
    <x v="1"/>
    <x v="0"/>
    <s v="Mercedes Benz"/>
    <x v="7"/>
    <x v="1"/>
  </r>
  <r>
    <n v="130106"/>
    <x v="0"/>
    <n v="54"/>
    <x v="1"/>
    <x v="3"/>
    <s v="Lincoln"/>
    <x v="4"/>
    <x v="1"/>
  </r>
  <r>
    <n v="80164"/>
    <x v="1"/>
    <n v="40"/>
    <x v="0"/>
    <x v="0"/>
    <s v="Nissan"/>
    <x v="8"/>
    <x v="0"/>
  </r>
  <r>
    <n v="45920"/>
    <x v="1"/>
    <n v="72"/>
    <x v="1"/>
    <x v="3"/>
    <s v="Buick"/>
    <x v="8"/>
    <x v="0"/>
  </r>
  <r>
    <n v="143038"/>
    <x v="0"/>
    <n v="58"/>
    <x v="1"/>
    <x v="2"/>
    <s v="Cadillac"/>
    <x v="5"/>
    <x v="1"/>
  </r>
  <r>
    <n v="39221"/>
    <x v="2"/>
    <n v="30"/>
    <x v="2"/>
    <x v="3"/>
    <s v="Jeep"/>
    <x v="5"/>
    <x v="1"/>
  </r>
  <r>
    <n v="29273"/>
    <x v="2"/>
    <n v="44"/>
    <x v="0"/>
    <x v="1"/>
    <s v="Jeep"/>
    <x v="0"/>
    <x v="1"/>
  </r>
  <r>
    <n v="136130"/>
    <x v="0"/>
    <n v="44"/>
    <x v="0"/>
    <x v="0"/>
    <s v="Lincoln"/>
    <x v="4"/>
    <x v="1"/>
  </r>
  <r>
    <n v="140402"/>
    <x v="0"/>
    <n v="53"/>
    <x v="1"/>
    <x v="3"/>
    <s v="Chrysler"/>
    <x v="8"/>
    <x v="1"/>
  </r>
  <r>
    <n v="67488"/>
    <x v="1"/>
    <n v="36"/>
    <x v="0"/>
    <x v="1"/>
    <s v="Chevrolet"/>
    <x v="4"/>
    <x v="0"/>
  </r>
  <r>
    <n v="73645"/>
    <x v="1"/>
    <n v="46"/>
    <x v="1"/>
    <x v="2"/>
    <s v="Kia"/>
    <x v="7"/>
    <x v="1"/>
  </r>
  <r>
    <n v="125984"/>
    <x v="0"/>
    <n v="51"/>
    <x v="1"/>
    <x v="3"/>
    <s v="Other"/>
    <x v="8"/>
    <x v="0"/>
  </r>
  <r>
    <n v="26095"/>
    <x v="2"/>
    <n v="35"/>
    <x v="0"/>
    <x v="2"/>
    <s v="Nissan"/>
    <x v="1"/>
    <x v="1"/>
  </r>
  <r>
    <n v="52882"/>
    <x v="1"/>
    <n v="63"/>
    <x v="1"/>
    <x v="0"/>
    <s v="Other"/>
    <x v="4"/>
    <x v="0"/>
  </r>
  <r>
    <n v="150000"/>
    <x v="0"/>
    <n v="43"/>
    <x v="0"/>
    <x v="1"/>
    <s v="Honda"/>
    <x v="2"/>
    <x v="1"/>
  </r>
  <r>
    <n v="106864"/>
    <x v="0"/>
    <n v="76"/>
    <x v="1"/>
    <x v="0"/>
    <s v="Mercedes Benz"/>
    <x v="5"/>
    <x v="1"/>
  </r>
  <r>
    <n v="87439"/>
    <x v="1"/>
    <n v="56"/>
    <x v="1"/>
    <x v="2"/>
    <s v="Chrysler"/>
    <x v="6"/>
    <x v="0"/>
  </r>
  <r>
    <n v="145421"/>
    <x v="0"/>
    <n v="25"/>
    <x v="2"/>
    <x v="2"/>
    <s v="Other"/>
    <x v="4"/>
    <x v="1"/>
  </r>
  <r>
    <n v="57418"/>
    <x v="1"/>
    <n v="39"/>
    <x v="0"/>
    <x v="3"/>
    <s v="Mercedes Benz"/>
    <x v="7"/>
    <x v="0"/>
  </r>
  <r>
    <n v="20859"/>
    <x v="2"/>
    <n v="38"/>
    <x v="0"/>
    <x v="0"/>
    <s v="Dodge"/>
    <x v="7"/>
    <x v="1"/>
  </r>
  <r>
    <n v="120550"/>
    <x v="0"/>
    <n v="42"/>
    <x v="0"/>
    <x v="3"/>
    <s v="BMW"/>
    <x v="0"/>
    <x v="1"/>
  </r>
  <r>
    <n v="39564"/>
    <x v="2"/>
    <n v="80"/>
    <x v="1"/>
    <x v="1"/>
    <s v="Toyota"/>
    <x v="7"/>
    <x v="0"/>
  </r>
  <r>
    <n v="42840"/>
    <x v="1"/>
    <n v="71"/>
    <x v="1"/>
    <x v="0"/>
    <s v="Other"/>
    <x v="3"/>
    <x v="0"/>
  </r>
  <r>
    <n v="110189"/>
    <x v="0"/>
    <n v="28"/>
    <x v="2"/>
    <x v="3"/>
    <s v="Kia"/>
    <x v="7"/>
    <x v="1"/>
  </r>
  <r>
    <n v="76702"/>
    <x v="1"/>
    <n v="68"/>
    <x v="1"/>
    <x v="0"/>
    <s v="Buick"/>
    <x v="0"/>
    <x v="1"/>
  </r>
  <r>
    <n v="65778"/>
    <x v="1"/>
    <n v="37"/>
    <x v="0"/>
    <x v="0"/>
    <s v="Subaru"/>
    <x v="6"/>
    <x v="0"/>
  </r>
  <r>
    <n v="63757"/>
    <x v="1"/>
    <n v="47"/>
    <x v="1"/>
    <x v="1"/>
    <s v="Subaru"/>
    <x v="6"/>
    <x v="1"/>
  </r>
  <r>
    <n v="62286"/>
    <x v="1"/>
    <n v="60"/>
    <x v="1"/>
    <x v="1"/>
    <s v="Kia"/>
    <x v="3"/>
    <x v="0"/>
  </r>
  <r>
    <n v="141765"/>
    <x v="0"/>
    <n v="71"/>
    <x v="1"/>
    <x v="2"/>
    <s v="Mercedes Benz"/>
    <x v="4"/>
    <x v="1"/>
  </r>
  <r>
    <n v="34714"/>
    <x v="2"/>
    <n v="51"/>
    <x v="1"/>
    <x v="0"/>
    <s v="Toyota"/>
    <x v="2"/>
    <x v="1"/>
  </r>
  <r>
    <n v="70329"/>
    <x v="1"/>
    <n v="40"/>
    <x v="0"/>
    <x v="2"/>
    <s v="Ram"/>
    <x v="6"/>
    <x v="1"/>
  </r>
  <r>
    <n v="104261"/>
    <x v="0"/>
    <n v="70"/>
    <x v="1"/>
    <x v="0"/>
    <s v="Jeep"/>
    <x v="0"/>
    <x v="1"/>
  </r>
  <r>
    <n v="122052"/>
    <x v="0"/>
    <n v="43"/>
    <x v="0"/>
    <x v="0"/>
    <s v="Ford"/>
    <x v="4"/>
    <x v="0"/>
  </r>
  <r>
    <n v="55071"/>
    <x v="1"/>
    <n v="32"/>
    <x v="0"/>
    <x v="1"/>
    <s v="Dodge"/>
    <x v="2"/>
    <x v="0"/>
  </r>
  <r>
    <n v="123927"/>
    <x v="0"/>
    <n v="47"/>
    <x v="1"/>
    <x v="1"/>
    <s v="Mercedes Benz"/>
    <x v="6"/>
    <x v="0"/>
  </r>
  <r>
    <n v="80275"/>
    <x v="1"/>
    <n v="43"/>
    <x v="0"/>
    <x v="1"/>
    <s v="Dodge"/>
    <x v="5"/>
    <x v="0"/>
  </r>
  <r>
    <n v="70657"/>
    <x v="1"/>
    <n v="64"/>
    <x v="1"/>
    <x v="0"/>
    <s v="BMW"/>
    <x v="6"/>
    <x v="0"/>
  </r>
  <r>
    <n v="97099"/>
    <x v="1"/>
    <n v="78"/>
    <x v="1"/>
    <x v="2"/>
    <s v="Honda"/>
    <x v="2"/>
    <x v="1"/>
  </r>
  <r>
    <n v="143425"/>
    <x v="0"/>
    <n v="35"/>
    <x v="0"/>
    <x v="0"/>
    <s v="Lincoln"/>
    <x v="2"/>
    <x v="1"/>
  </r>
  <r>
    <n v="91705"/>
    <x v="1"/>
    <n v="39"/>
    <x v="0"/>
    <x v="1"/>
    <s v="Mitsubishi"/>
    <x v="2"/>
    <x v="0"/>
  </r>
  <r>
    <n v="128094"/>
    <x v="0"/>
    <n v="33"/>
    <x v="0"/>
    <x v="2"/>
    <s v="Dodge"/>
    <x v="0"/>
    <x v="1"/>
  </r>
  <r>
    <n v="60199"/>
    <x v="1"/>
    <n v="62"/>
    <x v="1"/>
    <x v="0"/>
    <s v="Chevrolet"/>
    <x v="1"/>
    <x v="0"/>
  </r>
  <r>
    <n v="133110"/>
    <x v="0"/>
    <n v="73"/>
    <x v="1"/>
    <x v="0"/>
    <s v="Other"/>
    <x v="0"/>
    <x v="1"/>
  </r>
  <r>
    <n v="51826"/>
    <x v="1"/>
    <n v="52"/>
    <x v="1"/>
    <x v="1"/>
    <s v="Mercedes Benz"/>
    <x v="1"/>
    <x v="1"/>
  </r>
  <r>
    <n v="150000"/>
    <x v="0"/>
    <n v="60"/>
    <x v="1"/>
    <x v="2"/>
    <s v="Buick"/>
    <x v="8"/>
    <x v="1"/>
  </r>
  <r>
    <n v="134086"/>
    <x v="0"/>
    <n v="30"/>
    <x v="2"/>
    <x v="0"/>
    <s v="Mercedes Benz"/>
    <x v="7"/>
    <x v="1"/>
  </r>
  <r>
    <n v="41941"/>
    <x v="1"/>
    <n v="44"/>
    <x v="0"/>
    <x v="2"/>
    <s v="Kia"/>
    <x v="6"/>
    <x v="1"/>
  </r>
  <r>
    <n v="82844"/>
    <x v="1"/>
    <n v="71"/>
    <x v="1"/>
    <x v="2"/>
    <s v="Hyundai"/>
    <x v="1"/>
    <x v="1"/>
  </r>
  <r>
    <n v="125446"/>
    <x v="0"/>
    <n v="47"/>
    <x v="1"/>
    <x v="2"/>
    <s v="Mitsubishi"/>
    <x v="0"/>
    <x v="1"/>
  </r>
  <r>
    <n v="140644"/>
    <x v="0"/>
    <n v="42"/>
    <x v="0"/>
    <x v="2"/>
    <s v="Mercedes Benz"/>
    <x v="6"/>
    <x v="1"/>
  </r>
  <r>
    <n v="21114"/>
    <x v="2"/>
    <n v="64"/>
    <x v="1"/>
    <x v="0"/>
    <s v="Jeep"/>
    <x v="8"/>
    <x v="0"/>
  </r>
  <r>
    <n v="115099"/>
    <x v="0"/>
    <n v="49"/>
    <x v="1"/>
    <x v="2"/>
    <s v="Subaru"/>
    <x v="5"/>
    <x v="0"/>
  </r>
  <r>
    <n v="137554"/>
    <x v="0"/>
    <n v="69"/>
    <x v="1"/>
    <x v="0"/>
    <s v="Kia"/>
    <x v="2"/>
    <x v="1"/>
  </r>
  <r>
    <n v="66729"/>
    <x v="1"/>
    <n v="62"/>
    <x v="1"/>
    <x v="1"/>
    <s v="Chevrolet"/>
    <x v="6"/>
    <x v="0"/>
  </r>
  <r>
    <n v="133264"/>
    <x v="0"/>
    <n v="37"/>
    <x v="0"/>
    <x v="0"/>
    <s v="Hyundai"/>
    <x v="6"/>
    <x v="1"/>
  </r>
  <r>
    <n v="57106"/>
    <x v="1"/>
    <n v="76"/>
    <x v="1"/>
    <x v="2"/>
    <s v="Ford"/>
    <x v="7"/>
    <x v="0"/>
  </r>
  <r>
    <n v="43096"/>
    <x v="1"/>
    <n v="21"/>
    <x v="2"/>
    <x v="0"/>
    <s v="Cadillac"/>
    <x v="5"/>
    <x v="1"/>
  </r>
  <r>
    <n v="60848"/>
    <x v="1"/>
    <n v="61"/>
    <x v="1"/>
    <x v="0"/>
    <s v="Toyota"/>
    <x v="0"/>
    <x v="1"/>
  </r>
  <r>
    <n v="66473"/>
    <x v="1"/>
    <n v="31"/>
    <x v="0"/>
    <x v="0"/>
    <s v="BMW"/>
    <x v="6"/>
    <x v="0"/>
  </r>
  <r>
    <n v="74483"/>
    <x v="1"/>
    <n v="49"/>
    <x v="1"/>
    <x v="3"/>
    <s v="Jeep"/>
    <x v="0"/>
    <x v="0"/>
  </r>
  <r>
    <n v="25991"/>
    <x v="2"/>
    <n v="65"/>
    <x v="1"/>
    <x v="1"/>
    <s v="Mazda"/>
    <x v="5"/>
    <x v="1"/>
  </r>
  <r>
    <n v="83294"/>
    <x v="1"/>
    <n v="70"/>
    <x v="1"/>
    <x v="0"/>
    <s v="Kia"/>
    <x v="8"/>
    <x v="1"/>
  </r>
  <r>
    <n v="104580"/>
    <x v="0"/>
    <n v="80"/>
    <x v="1"/>
    <x v="1"/>
    <s v="Mitsubishi"/>
    <x v="0"/>
    <x v="1"/>
  </r>
  <r>
    <n v="83210"/>
    <x v="1"/>
    <n v="58"/>
    <x v="1"/>
    <x v="1"/>
    <s v="Cadillac"/>
    <x v="6"/>
    <x v="1"/>
  </r>
  <r>
    <n v="77869"/>
    <x v="1"/>
    <n v="70"/>
    <x v="1"/>
    <x v="1"/>
    <s v="Chevrolet"/>
    <x v="3"/>
    <x v="1"/>
  </r>
  <r>
    <n v="143723"/>
    <x v="0"/>
    <n v="64"/>
    <x v="1"/>
    <x v="0"/>
    <s v="Mercedes Benz"/>
    <x v="8"/>
    <x v="1"/>
  </r>
  <r>
    <n v="20406"/>
    <x v="2"/>
    <n v="33"/>
    <x v="0"/>
    <x v="2"/>
    <s v="Subaru"/>
    <x v="1"/>
    <x v="1"/>
  </r>
  <r>
    <n v="26033"/>
    <x v="2"/>
    <n v="52"/>
    <x v="1"/>
    <x v="0"/>
    <s v="Subaru"/>
    <x v="4"/>
    <x v="1"/>
  </r>
  <r>
    <n v="54357"/>
    <x v="1"/>
    <n v="48"/>
    <x v="1"/>
    <x v="3"/>
    <s v="BMW"/>
    <x v="1"/>
    <x v="1"/>
  </r>
  <r>
    <n v="26999"/>
    <x v="2"/>
    <n v="60"/>
    <x v="1"/>
    <x v="2"/>
    <s v="Mitsubishi"/>
    <x v="0"/>
    <x v="1"/>
  </r>
  <r>
    <n v="131883"/>
    <x v="0"/>
    <n v="64"/>
    <x v="1"/>
    <x v="0"/>
    <s v="Nissan"/>
    <x v="4"/>
    <x v="1"/>
  </r>
  <r>
    <n v="128944"/>
    <x v="0"/>
    <n v="51"/>
    <x v="1"/>
    <x v="0"/>
    <s v="Nissan"/>
    <x v="2"/>
    <x v="1"/>
  </r>
  <r>
    <n v="111186"/>
    <x v="0"/>
    <n v="59"/>
    <x v="1"/>
    <x v="1"/>
    <s v="Toyota"/>
    <x v="2"/>
    <x v="1"/>
  </r>
  <r>
    <n v="71980"/>
    <x v="1"/>
    <n v="20"/>
    <x v="2"/>
    <x v="1"/>
    <s v="Ford"/>
    <x v="5"/>
    <x v="0"/>
  </r>
  <r>
    <n v="48893"/>
    <x v="1"/>
    <n v="70"/>
    <x v="1"/>
    <x v="2"/>
    <s v="Lincoln"/>
    <x v="7"/>
    <x v="0"/>
  </r>
  <r>
    <n v="48669"/>
    <x v="1"/>
    <n v="32"/>
    <x v="0"/>
    <x v="3"/>
    <s v="Nissan"/>
    <x v="1"/>
    <x v="0"/>
  </r>
  <r>
    <n v="106110"/>
    <x v="0"/>
    <n v="28"/>
    <x v="2"/>
    <x v="2"/>
    <s v="Mitsubishi"/>
    <x v="4"/>
    <x v="1"/>
  </r>
  <r>
    <n v="82911"/>
    <x v="1"/>
    <n v="60"/>
    <x v="1"/>
    <x v="1"/>
    <s v="Dodge"/>
    <x v="8"/>
    <x v="1"/>
  </r>
  <r>
    <n v="85809"/>
    <x v="1"/>
    <n v="52"/>
    <x v="1"/>
    <x v="1"/>
    <s v="Kia"/>
    <x v="8"/>
    <x v="0"/>
  </r>
  <r>
    <n v="50168"/>
    <x v="1"/>
    <n v="24"/>
    <x v="2"/>
    <x v="3"/>
    <s v="Honda"/>
    <x v="0"/>
    <x v="0"/>
  </r>
  <r>
    <n v="78395"/>
    <x v="1"/>
    <n v="75"/>
    <x v="1"/>
    <x v="1"/>
    <s v="Cadillac"/>
    <x v="4"/>
    <x v="1"/>
  </r>
  <r>
    <n v="124992"/>
    <x v="0"/>
    <n v="20"/>
    <x v="2"/>
    <x v="3"/>
    <s v="Chevrolet"/>
    <x v="8"/>
    <x v="1"/>
  </r>
  <r>
    <n v="123343"/>
    <x v="0"/>
    <n v="75"/>
    <x v="1"/>
    <x v="2"/>
    <s v="Chevrolet"/>
    <x v="2"/>
    <x v="1"/>
  </r>
  <r>
    <n v="43349"/>
    <x v="1"/>
    <n v="68"/>
    <x v="1"/>
    <x v="1"/>
    <s v="Kia"/>
    <x v="7"/>
    <x v="0"/>
  </r>
  <r>
    <n v="61281"/>
    <x v="1"/>
    <n v="62"/>
    <x v="1"/>
    <x v="1"/>
    <s v="Mercedes Benz"/>
    <x v="6"/>
    <x v="1"/>
  </r>
  <r>
    <n v="107286"/>
    <x v="0"/>
    <n v="26"/>
    <x v="2"/>
    <x v="2"/>
    <s v="Ram"/>
    <x v="3"/>
    <x v="1"/>
  </r>
  <r>
    <n v="125705"/>
    <x v="0"/>
    <n v="23"/>
    <x v="2"/>
    <x v="2"/>
    <s v="BMW"/>
    <x v="2"/>
    <x v="1"/>
  </r>
  <r>
    <n v="76116"/>
    <x v="1"/>
    <n v="32"/>
    <x v="0"/>
    <x v="0"/>
    <s v="Dodge"/>
    <x v="1"/>
    <x v="0"/>
  </r>
  <r>
    <n v="20000"/>
    <x v="2"/>
    <n v="59"/>
    <x v="1"/>
    <x v="0"/>
    <s v="Hyundai"/>
    <x v="5"/>
    <x v="1"/>
  </r>
  <r>
    <n v="93311"/>
    <x v="1"/>
    <n v="23"/>
    <x v="2"/>
    <x v="2"/>
    <s v="BMW"/>
    <x v="2"/>
    <x v="0"/>
  </r>
  <r>
    <n v="118264"/>
    <x v="0"/>
    <n v="80"/>
    <x v="1"/>
    <x v="3"/>
    <s v="Dodge"/>
    <x v="1"/>
    <x v="1"/>
  </r>
  <r>
    <n v="58355"/>
    <x v="1"/>
    <n v="20"/>
    <x v="2"/>
    <x v="0"/>
    <s v="Mercedes Benz"/>
    <x v="7"/>
    <x v="0"/>
  </r>
  <r>
    <n v="92176"/>
    <x v="1"/>
    <n v="37"/>
    <x v="0"/>
    <x v="0"/>
    <s v="Toyota"/>
    <x v="4"/>
    <x v="0"/>
  </r>
  <r>
    <n v="50244"/>
    <x v="1"/>
    <n v="53"/>
    <x v="1"/>
    <x v="1"/>
    <s v="Chevrolet"/>
    <x v="8"/>
    <x v="1"/>
  </r>
  <r>
    <n v="44253"/>
    <x v="1"/>
    <n v="62"/>
    <x v="1"/>
    <x v="1"/>
    <s v="Hyundai"/>
    <x v="1"/>
    <x v="0"/>
  </r>
  <r>
    <n v="59951"/>
    <x v="1"/>
    <n v="41"/>
    <x v="0"/>
    <x v="0"/>
    <s v="Buick"/>
    <x v="1"/>
    <x v="1"/>
  </r>
  <r>
    <n v="91880"/>
    <x v="1"/>
    <n v="41"/>
    <x v="0"/>
    <x v="3"/>
    <s v="Honda"/>
    <x v="5"/>
    <x v="0"/>
  </r>
  <r>
    <n v="25855"/>
    <x v="2"/>
    <n v="80"/>
    <x v="1"/>
    <x v="1"/>
    <s v="Mazda"/>
    <x v="3"/>
    <x v="0"/>
  </r>
  <r>
    <n v="109943"/>
    <x v="0"/>
    <n v="49"/>
    <x v="1"/>
    <x v="3"/>
    <s v="Mazda"/>
    <x v="0"/>
    <x v="0"/>
  </r>
  <r>
    <n v="61423"/>
    <x v="1"/>
    <n v="38"/>
    <x v="0"/>
    <x v="2"/>
    <s v="Mitsubishi"/>
    <x v="4"/>
    <x v="0"/>
  </r>
  <r>
    <n v="69257"/>
    <x v="1"/>
    <n v="37"/>
    <x v="0"/>
    <x v="3"/>
    <s v="Chevrolet"/>
    <x v="3"/>
    <x v="0"/>
  </r>
  <r>
    <n v="111574"/>
    <x v="0"/>
    <n v="72"/>
    <x v="1"/>
    <x v="2"/>
    <s v="Ford"/>
    <x v="5"/>
    <x v="1"/>
  </r>
  <r>
    <n v="104886"/>
    <x v="0"/>
    <n v="36"/>
    <x v="0"/>
    <x v="0"/>
    <s v="Dodge"/>
    <x v="5"/>
    <x v="1"/>
  </r>
  <r>
    <n v="125616"/>
    <x v="0"/>
    <n v="60"/>
    <x v="1"/>
    <x v="3"/>
    <s v="Ram"/>
    <x v="8"/>
    <x v="1"/>
  </r>
  <r>
    <n v="133670"/>
    <x v="0"/>
    <n v="64"/>
    <x v="1"/>
    <x v="2"/>
    <s v="Honda"/>
    <x v="8"/>
    <x v="1"/>
  </r>
  <r>
    <n v="99164"/>
    <x v="1"/>
    <n v="49"/>
    <x v="1"/>
    <x v="2"/>
    <s v="Mitsubishi"/>
    <x v="5"/>
    <x v="0"/>
  </r>
  <r>
    <n v="20630"/>
    <x v="2"/>
    <n v="36"/>
    <x v="0"/>
    <x v="0"/>
    <s v="Lincoln"/>
    <x v="4"/>
    <x v="1"/>
  </r>
  <r>
    <n v="92697"/>
    <x v="1"/>
    <n v="60"/>
    <x v="1"/>
    <x v="0"/>
    <s v="Kia"/>
    <x v="4"/>
    <x v="1"/>
  </r>
  <r>
    <n v="120234"/>
    <x v="0"/>
    <n v="73"/>
    <x v="1"/>
    <x v="3"/>
    <s v="Hyundai"/>
    <x v="3"/>
    <x v="1"/>
  </r>
  <r>
    <n v="111508"/>
    <x v="0"/>
    <n v="41"/>
    <x v="0"/>
    <x v="0"/>
    <s v="Nissan"/>
    <x v="6"/>
    <x v="1"/>
  </r>
  <r>
    <n v="20000"/>
    <x v="2"/>
    <n v="22"/>
    <x v="2"/>
    <x v="1"/>
    <s v="Subaru"/>
    <x v="3"/>
    <x v="1"/>
  </r>
  <r>
    <n v="144771"/>
    <x v="0"/>
    <n v="20"/>
    <x v="2"/>
    <x v="1"/>
    <s v="Cadillac"/>
    <x v="5"/>
    <x v="1"/>
  </r>
  <r>
    <n v="70116"/>
    <x v="1"/>
    <n v="30"/>
    <x v="2"/>
    <x v="2"/>
    <s v="Chrysler"/>
    <x v="4"/>
    <x v="0"/>
  </r>
  <r>
    <n v="40647"/>
    <x v="1"/>
    <n v="77"/>
    <x v="1"/>
    <x v="2"/>
    <s v="Jeep"/>
    <x v="8"/>
    <x v="0"/>
  </r>
  <r>
    <n v="119932"/>
    <x v="0"/>
    <n v="62"/>
    <x v="1"/>
    <x v="0"/>
    <s v="Toyota"/>
    <x v="5"/>
    <x v="1"/>
  </r>
  <r>
    <n v="103267"/>
    <x v="0"/>
    <n v="74"/>
    <x v="1"/>
    <x v="0"/>
    <s v="Mazda"/>
    <x v="5"/>
    <x v="1"/>
  </r>
  <r>
    <n v="59566"/>
    <x v="1"/>
    <n v="42"/>
    <x v="0"/>
    <x v="0"/>
    <s v="Chevrolet"/>
    <x v="0"/>
    <x v="1"/>
  </r>
  <r>
    <n v="104384"/>
    <x v="0"/>
    <n v="36"/>
    <x v="0"/>
    <x v="3"/>
    <s v="Honda"/>
    <x v="5"/>
    <x v="0"/>
  </r>
  <r>
    <n v="38348"/>
    <x v="2"/>
    <n v="69"/>
    <x v="1"/>
    <x v="2"/>
    <s v="Toyota"/>
    <x v="8"/>
    <x v="0"/>
  </r>
  <r>
    <n v="94344"/>
    <x v="1"/>
    <n v="61"/>
    <x v="1"/>
    <x v="0"/>
    <s v="Mitsubishi"/>
    <x v="0"/>
    <x v="0"/>
  </r>
  <r>
    <n v="67686"/>
    <x v="1"/>
    <n v="70"/>
    <x v="1"/>
    <x v="2"/>
    <s v="Chevrolet"/>
    <x v="4"/>
    <x v="0"/>
  </r>
  <r>
    <n v="87009"/>
    <x v="1"/>
    <n v="47"/>
    <x v="1"/>
    <x v="1"/>
    <s v="Kia"/>
    <x v="1"/>
    <x v="0"/>
  </r>
  <r>
    <n v="42176"/>
    <x v="1"/>
    <n v="75"/>
    <x v="1"/>
    <x v="0"/>
    <s v="Ram"/>
    <x v="2"/>
    <x v="0"/>
  </r>
  <r>
    <n v="72841"/>
    <x v="1"/>
    <n v="37"/>
    <x v="0"/>
    <x v="3"/>
    <s v="Mazda"/>
    <x v="7"/>
    <x v="0"/>
  </r>
  <r>
    <n v="85179"/>
    <x v="1"/>
    <n v="58"/>
    <x v="1"/>
    <x v="2"/>
    <s v="Toyota"/>
    <x v="3"/>
    <x v="0"/>
  </r>
  <r>
    <n v="65397"/>
    <x v="1"/>
    <n v="39"/>
    <x v="0"/>
    <x v="0"/>
    <s v="Cadillac"/>
    <x v="8"/>
    <x v="1"/>
  </r>
  <r>
    <n v="128624"/>
    <x v="0"/>
    <n v="49"/>
    <x v="1"/>
    <x v="3"/>
    <s v="Chevrolet"/>
    <x v="8"/>
    <x v="1"/>
  </r>
  <r>
    <n v="132486"/>
    <x v="0"/>
    <n v="71"/>
    <x v="1"/>
    <x v="0"/>
    <s v="Hyundai"/>
    <x v="4"/>
    <x v="1"/>
  </r>
  <r>
    <n v="31410"/>
    <x v="2"/>
    <n v="26"/>
    <x v="2"/>
    <x v="3"/>
    <s v="Subaru"/>
    <x v="3"/>
    <x v="1"/>
  </r>
  <r>
    <n v="58523"/>
    <x v="1"/>
    <n v="31"/>
    <x v="0"/>
    <x v="3"/>
    <s v="Jeep"/>
    <x v="5"/>
    <x v="0"/>
  </r>
  <r>
    <n v="85638"/>
    <x v="1"/>
    <n v="72"/>
    <x v="1"/>
    <x v="0"/>
    <s v="Subaru"/>
    <x v="3"/>
    <x v="1"/>
  </r>
  <r>
    <n v="55850"/>
    <x v="1"/>
    <n v="31"/>
    <x v="0"/>
    <x v="2"/>
    <s v="Toyota"/>
    <x v="5"/>
    <x v="0"/>
  </r>
  <r>
    <n v="52319"/>
    <x v="1"/>
    <n v="42"/>
    <x v="0"/>
    <x v="0"/>
    <s v="Subaru"/>
    <x v="5"/>
    <x v="1"/>
  </r>
  <r>
    <n v="93369"/>
    <x v="1"/>
    <n v="49"/>
    <x v="1"/>
    <x v="0"/>
    <s v="Hyundai"/>
    <x v="7"/>
    <x v="0"/>
  </r>
  <r>
    <n v="50433"/>
    <x v="1"/>
    <n v="47"/>
    <x v="1"/>
    <x v="0"/>
    <s v="Mercedes Benz"/>
    <x v="0"/>
    <x v="1"/>
  </r>
  <r>
    <n v="51316"/>
    <x v="1"/>
    <n v="58"/>
    <x v="1"/>
    <x v="2"/>
    <s v="Ram"/>
    <x v="5"/>
    <x v="0"/>
  </r>
  <r>
    <n v="52062"/>
    <x v="1"/>
    <n v="54"/>
    <x v="1"/>
    <x v="3"/>
    <s v="Mazda"/>
    <x v="7"/>
    <x v="1"/>
  </r>
  <r>
    <n v="92359"/>
    <x v="1"/>
    <n v="60"/>
    <x v="1"/>
    <x v="1"/>
    <s v="Chrysler"/>
    <x v="7"/>
    <x v="0"/>
  </r>
  <r>
    <n v="149050"/>
    <x v="0"/>
    <n v="41"/>
    <x v="0"/>
    <x v="0"/>
    <s v="Mazda"/>
    <x v="0"/>
    <x v="1"/>
  </r>
  <r>
    <n v="107010"/>
    <x v="0"/>
    <n v="79"/>
    <x v="1"/>
    <x v="2"/>
    <s v="Kia"/>
    <x v="3"/>
    <x v="1"/>
  </r>
  <r>
    <n v="78691"/>
    <x v="1"/>
    <n v="68"/>
    <x v="1"/>
    <x v="0"/>
    <s v="Honda"/>
    <x v="5"/>
    <x v="1"/>
  </r>
  <r>
    <n v="63443"/>
    <x v="1"/>
    <n v="22"/>
    <x v="2"/>
    <x v="0"/>
    <s v="Jeep"/>
    <x v="5"/>
    <x v="0"/>
  </r>
  <r>
    <n v="39455"/>
    <x v="2"/>
    <n v="60"/>
    <x v="1"/>
    <x v="1"/>
    <s v="Ram"/>
    <x v="7"/>
    <x v="1"/>
  </r>
  <r>
    <n v="45565"/>
    <x v="1"/>
    <n v="25"/>
    <x v="2"/>
    <x v="1"/>
    <s v="Subaru"/>
    <x v="7"/>
    <x v="1"/>
  </r>
  <r>
    <n v="39532"/>
    <x v="2"/>
    <n v="28"/>
    <x v="2"/>
    <x v="0"/>
    <s v="Buick"/>
    <x v="3"/>
    <x v="1"/>
  </r>
  <r>
    <n v="103775"/>
    <x v="0"/>
    <n v="39"/>
    <x v="0"/>
    <x v="1"/>
    <s v="Chrysler"/>
    <x v="0"/>
    <x v="0"/>
  </r>
  <r>
    <n v="103609"/>
    <x v="0"/>
    <n v="44"/>
    <x v="0"/>
    <x v="2"/>
    <s v="Mazda"/>
    <x v="0"/>
    <x v="0"/>
  </r>
  <r>
    <n v="95138"/>
    <x v="1"/>
    <n v="69"/>
    <x v="1"/>
    <x v="0"/>
    <s v="Other"/>
    <x v="4"/>
    <x v="1"/>
  </r>
  <r>
    <n v="134195"/>
    <x v="0"/>
    <n v="49"/>
    <x v="1"/>
    <x v="3"/>
    <s v="Toyota"/>
    <x v="2"/>
    <x v="1"/>
  </r>
  <r>
    <n v="28570"/>
    <x v="2"/>
    <n v="69"/>
    <x v="1"/>
    <x v="0"/>
    <s v="Honda"/>
    <x v="6"/>
    <x v="1"/>
  </r>
  <r>
    <n v="69776"/>
    <x v="1"/>
    <n v="59"/>
    <x v="1"/>
    <x v="1"/>
    <s v="Chrysler"/>
    <x v="3"/>
    <x v="1"/>
  </r>
  <r>
    <n v="38512"/>
    <x v="2"/>
    <n v="40"/>
    <x v="0"/>
    <x v="1"/>
    <s v="Kia"/>
    <x v="4"/>
    <x v="1"/>
  </r>
  <r>
    <n v="126463"/>
    <x v="0"/>
    <n v="63"/>
    <x v="1"/>
    <x v="1"/>
    <s v="Chevrolet"/>
    <x v="7"/>
    <x v="1"/>
  </r>
  <r>
    <n v="88239"/>
    <x v="1"/>
    <n v="30"/>
    <x v="2"/>
    <x v="0"/>
    <s v="Cadillac"/>
    <x v="6"/>
    <x v="0"/>
  </r>
  <r>
    <n v="150000"/>
    <x v="0"/>
    <n v="54"/>
    <x v="1"/>
    <x v="0"/>
    <s v="Toyota"/>
    <x v="2"/>
    <x v="1"/>
  </r>
  <r>
    <n v="82109"/>
    <x v="1"/>
    <n v="55"/>
    <x v="1"/>
    <x v="2"/>
    <s v="Buick"/>
    <x v="0"/>
    <x v="0"/>
  </r>
  <r>
    <n v="44833"/>
    <x v="1"/>
    <n v="72"/>
    <x v="1"/>
    <x v="2"/>
    <s v="Nissan"/>
    <x v="5"/>
    <x v="0"/>
  </r>
  <r>
    <n v="61587"/>
    <x v="1"/>
    <n v="39"/>
    <x v="0"/>
    <x v="0"/>
    <s v="Chevrolet"/>
    <x v="4"/>
    <x v="0"/>
  </r>
  <r>
    <n v="117856"/>
    <x v="0"/>
    <n v="72"/>
    <x v="1"/>
    <x v="0"/>
    <s v="Mercedes Benz"/>
    <x v="2"/>
    <x v="1"/>
  </r>
  <r>
    <n v="123765"/>
    <x v="0"/>
    <n v="35"/>
    <x v="0"/>
    <x v="0"/>
    <s v="BMW"/>
    <x v="4"/>
    <x v="1"/>
  </r>
  <r>
    <n v="68518"/>
    <x v="1"/>
    <n v="41"/>
    <x v="0"/>
    <x v="2"/>
    <s v="Mazda"/>
    <x v="5"/>
    <x v="1"/>
  </r>
  <r>
    <n v="88865"/>
    <x v="1"/>
    <n v="76"/>
    <x v="1"/>
    <x v="0"/>
    <s v="Subaru"/>
    <x v="1"/>
    <x v="1"/>
  </r>
  <r>
    <n v="89948"/>
    <x v="1"/>
    <n v="72"/>
    <x v="1"/>
    <x v="2"/>
    <s v="Jeep"/>
    <x v="3"/>
    <x v="1"/>
  </r>
  <r>
    <n v="121487"/>
    <x v="0"/>
    <n v="49"/>
    <x v="1"/>
    <x v="3"/>
    <s v="Hyundai"/>
    <x v="0"/>
    <x v="0"/>
  </r>
  <r>
    <n v="147771"/>
    <x v="0"/>
    <n v="61"/>
    <x v="1"/>
    <x v="2"/>
    <s v="Buick"/>
    <x v="4"/>
    <x v="1"/>
  </r>
  <r>
    <n v="147875"/>
    <x v="0"/>
    <n v="21"/>
    <x v="2"/>
    <x v="1"/>
    <s v="Mitsubishi"/>
    <x v="8"/>
    <x v="1"/>
  </r>
  <r>
    <n v="25451"/>
    <x v="2"/>
    <n v="38"/>
    <x v="0"/>
    <x v="0"/>
    <s v="Nissan"/>
    <x v="6"/>
    <x v="1"/>
  </r>
  <r>
    <n v="150000"/>
    <x v="0"/>
    <n v="45"/>
    <x v="0"/>
    <x v="0"/>
    <s v="Chevrolet"/>
    <x v="3"/>
    <x v="1"/>
  </r>
  <r>
    <n v="140592"/>
    <x v="0"/>
    <n v="50"/>
    <x v="1"/>
    <x v="0"/>
    <s v="Buick"/>
    <x v="6"/>
    <x v="1"/>
  </r>
  <r>
    <n v="128968"/>
    <x v="0"/>
    <n v="71"/>
    <x v="1"/>
    <x v="2"/>
    <s v="Cadillac"/>
    <x v="1"/>
    <x v="1"/>
  </r>
  <r>
    <n v="113311"/>
    <x v="0"/>
    <n v="77"/>
    <x v="1"/>
    <x v="3"/>
    <s v="Mitsubishi"/>
    <x v="5"/>
    <x v="1"/>
  </r>
  <r>
    <n v="96409"/>
    <x v="1"/>
    <n v="22"/>
    <x v="2"/>
    <x v="0"/>
    <s v="Dodge"/>
    <x v="2"/>
    <x v="0"/>
  </r>
  <r>
    <n v="138597"/>
    <x v="0"/>
    <n v="66"/>
    <x v="1"/>
    <x v="0"/>
    <s v="Lincoln"/>
    <x v="7"/>
    <x v="1"/>
  </r>
  <r>
    <n v="116000"/>
    <x v="0"/>
    <n v="41"/>
    <x v="0"/>
    <x v="1"/>
    <s v="Lincoln"/>
    <x v="8"/>
    <x v="0"/>
  </r>
  <r>
    <n v="23918"/>
    <x v="2"/>
    <n v="72"/>
    <x v="1"/>
    <x v="0"/>
    <s v="Chevrolet"/>
    <x v="6"/>
    <x v="1"/>
  </r>
  <r>
    <n v="62954"/>
    <x v="1"/>
    <n v="40"/>
    <x v="0"/>
    <x v="2"/>
    <s v="Mazda"/>
    <x v="7"/>
    <x v="1"/>
  </r>
  <r>
    <n v="67964"/>
    <x v="1"/>
    <n v="71"/>
    <x v="1"/>
    <x v="0"/>
    <s v="BMW"/>
    <x v="1"/>
    <x v="0"/>
  </r>
  <r>
    <n v="22232"/>
    <x v="2"/>
    <n v="59"/>
    <x v="1"/>
    <x v="2"/>
    <s v="Lincoln"/>
    <x v="8"/>
    <x v="1"/>
  </r>
  <r>
    <n v="29254"/>
    <x v="2"/>
    <n v="79"/>
    <x v="1"/>
    <x v="1"/>
    <s v="Buick"/>
    <x v="0"/>
    <x v="1"/>
  </r>
  <r>
    <n v="99861"/>
    <x v="1"/>
    <n v="65"/>
    <x v="1"/>
    <x v="0"/>
    <s v="Ford"/>
    <x v="1"/>
    <x v="1"/>
  </r>
  <r>
    <n v="33118"/>
    <x v="2"/>
    <n v="77"/>
    <x v="1"/>
    <x v="1"/>
    <s v="Hyundai"/>
    <x v="3"/>
    <x v="0"/>
  </r>
  <r>
    <n v="138145"/>
    <x v="0"/>
    <n v="45"/>
    <x v="0"/>
    <x v="0"/>
    <s v="Other"/>
    <x v="1"/>
    <x v="1"/>
  </r>
  <r>
    <n v="82446"/>
    <x v="1"/>
    <n v="29"/>
    <x v="2"/>
    <x v="2"/>
    <s v="Other"/>
    <x v="1"/>
    <x v="0"/>
  </r>
  <r>
    <n v="83505"/>
    <x v="1"/>
    <n v="20"/>
    <x v="2"/>
    <x v="0"/>
    <s v="Kia"/>
    <x v="2"/>
    <x v="0"/>
  </r>
  <r>
    <n v="126403"/>
    <x v="0"/>
    <n v="39"/>
    <x v="0"/>
    <x v="0"/>
    <s v="Toyota"/>
    <x v="0"/>
    <x v="1"/>
  </r>
  <r>
    <n v="86003"/>
    <x v="1"/>
    <n v="62"/>
    <x v="1"/>
    <x v="3"/>
    <s v="Subaru"/>
    <x v="0"/>
    <x v="1"/>
  </r>
  <r>
    <n v="120540"/>
    <x v="0"/>
    <n v="25"/>
    <x v="2"/>
    <x v="0"/>
    <s v="Jeep"/>
    <x v="4"/>
    <x v="1"/>
  </r>
  <r>
    <n v="44100"/>
    <x v="1"/>
    <n v="41"/>
    <x v="0"/>
    <x v="0"/>
    <s v="Ford"/>
    <x v="6"/>
    <x v="1"/>
  </r>
  <r>
    <n v="69097"/>
    <x v="1"/>
    <n v="55"/>
    <x v="1"/>
    <x v="2"/>
    <s v="Chevrolet"/>
    <x v="4"/>
    <x v="1"/>
  </r>
  <r>
    <n v="125635"/>
    <x v="0"/>
    <n v="25"/>
    <x v="2"/>
    <x v="1"/>
    <s v="Dodge"/>
    <x v="1"/>
    <x v="1"/>
  </r>
  <r>
    <n v="33991"/>
    <x v="2"/>
    <n v="21"/>
    <x v="2"/>
    <x v="1"/>
    <s v="Hyundai"/>
    <x v="6"/>
    <x v="1"/>
  </r>
  <r>
    <n v="57107"/>
    <x v="1"/>
    <n v="60"/>
    <x v="1"/>
    <x v="0"/>
    <s v="Honda"/>
    <x v="4"/>
    <x v="0"/>
  </r>
  <r>
    <n v="68494"/>
    <x v="1"/>
    <n v="54"/>
    <x v="1"/>
    <x v="3"/>
    <s v="Honda"/>
    <x v="1"/>
    <x v="1"/>
  </r>
  <r>
    <n v="124893"/>
    <x v="0"/>
    <n v="24"/>
    <x v="2"/>
    <x v="3"/>
    <s v="Nissan"/>
    <x v="1"/>
    <x v="1"/>
  </r>
  <r>
    <n v="73123"/>
    <x v="1"/>
    <n v="69"/>
    <x v="1"/>
    <x v="0"/>
    <s v="Ram"/>
    <x v="5"/>
    <x v="1"/>
  </r>
  <r>
    <n v="30031"/>
    <x v="2"/>
    <n v="30"/>
    <x v="2"/>
    <x v="3"/>
    <s v="Mazda"/>
    <x v="7"/>
    <x v="1"/>
  </r>
  <r>
    <n v="147868"/>
    <x v="0"/>
    <n v="52"/>
    <x v="1"/>
    <x v="2"/>
    <s v="Mitsubishi"/>
    <x v="2"/>
    <x v="1"/>
  </r>
  <r>
    <n v="63661"/>
    <x v="1"/>
    <n v="50"/>
    <x v="1"/>
    <x v="0"/>
    <s v="Mercedes Benz"/>
    <x v="6"/>
    <x v="1"/>
  </r>
  <r>
    <n v="69429"/>
    <x v="1"/>
    <n v="63"/>
    <x v="1"/>
    <x v="0"/>
    <s v="Chrysler"/>
    <x v="7"/>
    <x v="0"/>
  </r>
  <r>
    <n v="130595"/>
    <x v="0"/>
    <n v="22"/>
    <x v="2"/>
    <x v="2"/>
    <s v="Honda"/>
    <x v="6"/>
    <x v="1"/>
  </r>
  <r>
    <n v="27198"/>
    <x v="2"/>
    <n v="48"/>
    <x v="1"/>
    <x v="0"/>
    <s v="Kia"/>
    <x v="4"/>
    <x v="1"/>
  </r>
  <r>
    <n v="121816"/>
    <x v="0"/>
    <n v="20"/>
    <x v="2"/>
    <x v="3"/>
    <s v="Mitsubishi"/>
    <x v="8"/>
    <x v="1"/>
  </r>
  <r>
    <n v="72017"/>
    <x v="1"/>
    <n v="28"/>
    <x v="2"/>
    <x v="2"/>
    <s v="Ford"/>
    <x v="2"/>
    <x v="0"/>
  </r>
  <r>
    <n v="74983"/>
    <x v="1"/>
    <n v="20"/>
    <x v="2"/>
    <x v="0"/>
    <s v="Jeep"/>
    <x v="5"/>
    <x v="0"/>
  </r>
  <r>
    <n v="120249"/>
    <x v="0"/>
    <n v="69"/>
    <x v="1"/>
    <x v="0"/>
    <s v="Ford"/>
    <x v="8"/>
    <x v="1"/>
  </r>
  <r>
    <n v="90543"/>
    <x v="1"/>
    <n v="35"/>
    <x v="0"/>
    <x v="1"/>
    <s v="Buick"/>
    <x v="0"/>
    <x v="0"/>
  </r>
  <r>
    <n v="99390"/>
    <x v="1"/>
    <n v="44"/>
    <x v="0"/>
    <x v="0"/>
    <s v="Mitsubishi"/>
    <x v="3"/>
    <x v="0"/>
  </r>
  <r>
    <n v="80856"/>
    <x v="1"/>
    <n v="37"/>
    <x v="0"/>
    <x v="3"/>
    <s v="Toyota"/>
    <x v="6"/>
    <x v="0"/>
  </r>
  <r>
    <n v="129082"/>
    <x v="0"/>
    <n v="56"/>
    <x v="1"/>
    <x v="1"/>
    <s v="Chevrolet"/>
    <x v="3"/>
    <x v="1"/>
  </r>
  <r>
    <n v="87969"/>
    <x v="1"/>
    <n v="71"/>
    <x v="1"/>
    <x v="3"/>
    <s v="Kia"/>
    <x v="7"/>
    <x v="1"/>
  </r>
  <r>
    <n v="148424"/>
    <x v="0"/>
    <n v="29"/>
    <x v="2"/>
    <x v="2"/>
    <s v="Other"/>
    <x v="5"/>
    <x v="1"/>
  </r>
  <r>
    <n v="125633"/>
    <x v="0"/>
    <n v="43"/>
    <x v="0"/>
    <x v="0"/>
    <s v="Mazda"/>
    <x v="0"/>
    <x v="0"/>
  </r>
  <r>
    <n v="147009"/>
    <x v="0"/>
    <n v="64"/>
    <x v="1"/>
    <x v="0"/>
    <s v="Mitsubishi"/>
    <x v="6"/>
    <x v="1"/>
  </r>
  <r>
    <n v="61694"/>
    <x v="1"/>
    <n v="70"/>
    <x v="1"/>
    <x v="0"/>
    <s v="Lincoln"/>
    <x v="3"/>
    <x v="0"/>
  </r>
  <r>
    <n v="21964"/>
    <x v="2"/>
    <n v="77"/>
    <x v="1"/>
    <x v="0"/>
    <s v="Subaru"/>
    <x v="6"/>
    <x v="1"/>
  </r>
  <r>
    <n v="68043"/>
    <x v="1"/>
    <n v="29"/>
    <x v="2"/>
    <x v="3"/>
    <s v="Jeep"/>
    <x v="5"/>
    <x v="0"/>
  </r>
  <r>
    <n v="96406"/>
    <x v="1"/>
    <n v="33"/>
    <x v="0"/>
    <x v="1"/>
    <s v="Mitsubishi"/>
    <x v="5"/>
    <x v="0"/>
  </r>
  <r>
    <n v="119456"/>
    <x v="0"/>
    <n v="42"/>
    <x v="0"/>
    <x v="0"/>
    <s v="Mazda"/>
    <x v="8"/>
    <x v="0"/>
  </r>
  <r>
    <n v="102251"/>
    <x v="0"/>
    <n v="72"/>
    <x v="1"/>
    <x v="1"/>
    <s v="Subaru"/>
    <x v="0"/>
    <x v="1"/>
  </r>
  <r>
    <n v="50980"/>
    <x v="1"/>
    <n v="27"/>
    <x v="2"/>
    <x v="0"/>
    <s v="Mitsubishi"/>
    <x v="8"/>
    <x v="0"/>
  </r>
  <r>
    <n v="122201"/>
    <x v="0"/>
    <n v="80"/>
    <x v="1"/>
    <x v="1"/>
    <s v="Other"/>
    <x v="5"/>
    <x v="1"/>
  </r>
  <r>
    <n v="84962"/>
    <x v="1"/>
    <n v="71"/>
    <x v="1"/>
    <x v="0"/>
    <s v="Subaru"/>
    <x v="5"/>
    <x v="1"/>
  </r>
  <r>
    <n v="39535"/>
    <x v="2"/>
    <n v="68"/>
    <x v="1"/>
    <x v="1"/>
    <s v="Chrysler"/>
    <x v="1"/>
    <x v="0"/>
  </r>
  <r>
    <n v="103244"/>
    <x v="0"/>
    <n v="48"/>
    <x v="1"/>
    <x v="0"/>
    <s v="Buick"/>
    <x v="3"/>
    <x v="0"/>
  </r>
  <r>
    <n v="107348"/>
    <x v="0"/>
    <n v="47"/>
    <x v="1"/>
    <x v="2"/>
    <s v="Cadillac"/>
    <x v="2"/>
    <x v="0"/>
  </r>
  <r>
    <n v="106373"/>
    <x v="0"/>
    <n v="47"/>
    <x v="1"/>
    <x v="0"/>
    <s v="Buick"/>
    <x v="0"/>
    <x v="0"/>
  </r>
  <r>
    <n v="80536"/>
    <x v="1"/>
    <n v="67"/>
    <x v="1"/>
    <x v="2"/>
    <s v="Lincoln"/>
    <x v="5"/>
    <x v="1"/>
  </r>
  <r>
    <n v="85624"/>
    <x v="1"/>
    <n v="46"/>
    <x v="1"/>
    <x v="2"/>
    <s v="Chevrolet"/>
    <x v="7"/>
    <x v="0"/>
  </r>
  <r>
    <n v="33887"/>
    <x v="2"/>
    <n v="57"/>
    <x v="1"/>
    <x v="2"/>
    <s v="Ram"/>
    <x v="4"/>
    <x v="1"/>
  </r>
  <r>
    <n v="105633"/>
    <x v="0"/>
    <n v="80"/>
    <x v="1"/>
    <x v="1"/>
    <s v="Ford"/>
    <x v="1"/>
    <x v="1"/>
  </r>
  <r>
    <n v="90082"/>
    <x v="1"/>
    <n v="35"/>
    <x v="0"/>
    <x v="0"/>
    <s v="Buick"/>
    <x v="5"/>
    <x v="0"/>
  </r>
  <r>
    <n v="90359"/>
    <x v="1"/>
    <n v="77"/>
    <x v="1"/>
    <x v="0"/>
    <s v="Hyundai"/>
    <x v="2"/>
    <x v="1"/>
  </r>
  <r>
    <n v="68760"/>
    <x v="1"/>
    <n v="42"/>
    <x v="0"/>
    <x v="1"/>
    <s v="Lincoln"/>
    <x v="5"/>
    <x v="1"/>
  </r>
  <r>
    <n v="20973"/>
    <x v="2"/>
    <n v="23"/>
    <x v="2"/>
    <x v="3"/>
    <s v="Other"/>
    <x v="7"/>
    <x v="1"/>
  </r>
  <r>
    <n v="44619"/>
    <x v="1"/>
    <n v="31"/>
    <x v="0"/>
    <x v="0"/>
    <s v="Ford"/>
    <x v="5"/>
    <x v="0"/>
  </r>
  <r>
    <n v="148605"/>
    <x v="0"/>
    <n v="32"/>
    <x v="0"/>
    <x v="0"/>
    <s v="BMW"/>
    <x v="4"/>
    <x v="1"/>
  </r>
  <r>
    <n v="20000"/>
    <x v="2"/>
    <n v="32"/>
    <x v="0"/>
    <x v="3"/>
    <s v="Mercedes Benz"/>
    <x v="8"/>
    <x v="1"/>
  </r>
  <r>
    <n v="142393"/>
    <x v="0"/>
    <n v="52"/>
    <x v="1"/>
    <x v="0"/>
    <s v="Mercedes Benz"/>
    <x v="6"/>
    <x v="1"/>
  </r>
  <r>
    <n v="82335"/>
    <x v="1"/>
    <n v="35"/>
    <x v="0"/>
    <x v="3"/>
    <s v="Ford"/>
    <x v="4"/>
    <x v="0"/>
  </r>
  <r>
    <n v="113118"/>
    <x v="0"/>
    <n v="79"/>
    <x v="1"/>
    <x v="1"/>
    <s v="Kia"/>
    <x v="8"/>
    <x v="1"/>
  </r>
  <r>
    <n v="105722"/>
    <x v="0"/>
    <n v="53"/>
    <x v="1"/>
    <x v="0"/>
    <s v="Kia"/>
    <x v="3"/>
    <x v="0"/>
  </r>
  <r>
    <n v="112572"/>
    <x v="0"/>
    <n v="48"/>
    <x v="1"/>
    <x v="0"/>
    <s v="Mercedes Benz"/>
    <x v="8"/>
    <x v="0"/>
  </r>
  <r>
    <n v="67788"/>
    <x v="1"/>
    <n v="51"/>
    <x v="1"/>
    <x v="3"/>
    <s v="Subaru"/>
    <x v="7"/>
    <x v="1"/>
  </r>
  <r>
    <n v="35035"/>
    <x v="2"/>
    <n v="71"/>
    <x v="1"/>
    <x v="1"/>
    <s v="Jeep"/>
    <x v="1"/>
    <x v="0"/>
  </r>
  <r>
    <n v="124009"/>
    <x v="0"/>
    <n v="42"/>
    <x v="0"/>
    <x v="0"/>
    <s v="Ram"/>
    <x v="6"/>
    <x v="0"/>
  </r>
  <r>
    <n v="38728"/>
    <x v="2"/>
    <n v="52"/>
    <x v="1"/>
    <x v="3"/>
    <s v="Mazda"/>
    <x v="4"/>
    <x v="1"/>
  </r>
  <r>
    <n v="120595"/>
    <x v="0"/>
    <n v="45"/>
    <x v="0"/>
    <x v="3"/>
    <s v="Ford"/>
    <x v="4"/>
    <x v="0"/>
  </r>
  <r>
    <n v="27249"/>
    <x v="2"/>
    <n v="54"/>
    <x v="1"/>
    <x v="2"/>
    <s v="Dodge"/>
    <x v="3"/>
    <x v="1"/>
  </r>
  <r>
    <n v="39171"/>
    <x v="2"/>
    <n v="35"/>
    <x v="0"/>
    <x v="0"/>
    <s v="Chevrolet"/>
    <x v="5"/>
    <x v="1"/>
  </r>
  <r>
    <n v="112403"/>
    <x v="0"/>
    <n v="70"/>
    <x v="1"/>
    <x v="1"/>
    <s v="Cadillac"/>
    <x v="1"/>
    <x v="1"/>
  </r>
  <r>
    <n v="119247"/>
    <x v="0"/>
    <n v="28"/>
    <x v="2"/>
    <x v="3"/>
    <s v="Chrysler"/>
    <x v="2"/>
    <x v="1"/>
  </r>
  <r>
    <n v="63168"/>
    <x v="1"/>
    <n v="72"/>
    <x v="1"/>
    <x v="1"/>
    <s v="Chevrolet"/>
    <x v="0"/>
    <x v="0"/>
  </r>
  <r>
    <n v="43770"/>
    <x v="1"/>
    <n v="25"/>
    <x v="2"/>
    <x v="1"/>
    <s v="Subaru"/>
    <x v="3"/>
    <x v="1"/>
  </r>
  <r>
    <n v="26618"/>
    <x v="2"/>
    <n v="42"/>
    <x v="0"/>
    <x v="0"/>
    <s v="Chevrolet"/>
    <x v="4"/>
    <x v="1"/>
  </r>
  <r>
    <n v="82282"/>
    <x v="1"/>
    <n v="58"/>
    <x v="1"/>
    <x v="1"/>
    <s v="Honda"/>
    <x v="1"/>
    <x v="0"/>
  </r>
  <r>
    <n v="86152"/>
    <x v="1"/>
    <n v="41"/>
    <x v="0"/>
    <x v="3"/>
    <s v="BMW"/>
    <x v="1"/>
    <x v="0"/>
  </r>
  <r>
    <n v="79522"/>
    <x v="1"/>
    <n v="54"/>
    <x v="1"/>
    <x v="2"/>
    <s v="Toyota"/>
    <x v="6"/>
    <x v="0"/>
  </r>
  <r>
    <n v="94482"/>
    <x v="1"/>
    <n v="65"/>
    <x v="1"/>
    <x v="0"/>
    <s v="Jeep"/>
    <x v="0"/>
    <x v="1"/>
  </r>
  <r>
    <n v="118126"/>
    <x v="0"/>
    <n v="33"/>
    <x v="0"/>
    <x v="0"/>
    <s v="Hyundai"/>
    <x v="6"/>
    <x v="1"/>
  </r>
  <r>
    <n v="129718"/>
    <x v="0"/>
    <n v="30"/>
    <x v="2"/>
    <x v="2"/>
    <s v="Lincoln"/>
    <x v="3"/>
    <x v="1"/>
  </r>
  <r>
    <n v="73434"/>
    <x v="1"/>
    <n v="52"/>
    <x v="1"/>
    <x v="1"/>
    <s v="Subaru"/>
    <x v="8"/>
    <x v="1"/>
  </r>
  <r>
    <n v="29840"/>
    <x v="2"/>
    <n v="56"/>
    <x v="1"/>
    <x v="3"/>
    <s v="BMW"/>
    <x v="0"/>
    <x v="1"/>
  </r>
  <r>
    <n v="107456"/>
    <x v="0"/>
    <n v="79"/>
    <x v="1"/>
    <x v="3"/>
    <s v="Ford"/>
    <x v="3"/>
    <x v="1"/>
  </r>
  <r>
    <n v="97265"/>
    <x v="1"/>
    <n v="45"/>
    <x v="0"/>
    <x v="3"/>
    <s v="Hyundai"/>
    <x v="4"/>
    <x v="0"/>
  </r>
  <r>
    <n v="42252"/>
    <x v="1"/>
    <n v="40"/>
    <x v="0"/>
    <x v="0"/>
    <s v="Chrysler"/>
    <x v="4"/>
    <x v="1"/>
  </r>
  <r>
    <n v="48661"/>
    <x v="1"/>
    <n v="54"/>
    <x v="1"/>
    <x v="0"/>
    <s v="Chrysler"/>
    <x v="2"/>
    <x v="1"/>
  </r>
  <r>
    <n v="79822"/>
    <x v="1"/>
    <n v="66"/>
    <x v="1"/>
    <x v="0"/>
    <s v="Mazda"/>
    <x v="4"/>
    <x v="1"/>
  </r>
  <r>
    <n v="46031"/>
    <x v="1"/>
    <n v="59"/>
    <x v="1"/>
    <x v="3"/>
    <s v="Cadillac"/>
    <x v="8"/>
    <x v="1"/>
  </r>
  <r>
    <n v="83788"/>
    <x v="1"/>
    <n v="80"/>
    <x v="1"/>
    <x v="0"/>
    <s v="Chrysler"/>
    <x v="0"/>
    <x v="1"/>
  </r>
  <r>
    <n v="134815"/>
    <x v="0"/>
    <n v="32"/>
    <x v="0"/>
    <x v="1"/>
    <s v="Buick"/>
    <x v="2"/>
    <x v="1"/>
  </r>
  <r>
    <n v="147376"/>
    <x v="0"/>
    <n v="50"/>
    <x v="1"/>
    <x v="3"/>
    <s v="Honda"/>
    <x v="1"/>
    <x v="1"/>
  </r>
  <r>
    <n v="66892"/>
    <x v="1"/>
    <n v="20"/>
    <x v="2"/>
    <x v="0"/>
    <s v="Ram"/>
    <x v="3"/>
    <x v="0"/>
  </r>
  <r>
    <n v="104114"/>
    <x v="0"/>
    <n v="62"/>
    <x v="1"/>
    <x v="0"/>
    <s v="Toyota"/>
    <x v="5"/>
    <x v="1"/>
  </r>
  <r>
    <n v="42204"/>
    <x v="1"/>
    <n v="36"/>
    <x v="0"/>
    <x v="0"/>
    <s v="Chevrolet"/>
    <x v="0"/>
    <x v="1"/>
  </r>
  <r>
    <n v="20606"/>
    <x v="2"/>
    <n v="36"/>
    <x v="0"/>
    <x v="0"/>
    <s v="Other"/>
    <x v="1"/>
    <x v="1"/>
  </r>
  <r>
    <n v="148073"/>
    <x v="0"/>
    <n v="20"/>
    <x v="2"/>
    <x v="0"/>
    <s v="BMW"/>
    <x v="2"/>
    <x v="1"/>
  </r>
  <r>
    <n v="128808"/>
    <x v="0"/>
    <n v="20"/>
    <x v="2"/>
    <x v="0"/>
    <s v="BMW"/>
    <x v="6"/>
    <x v="1"/>
  </r>
  <r>
    <n v="76376"/>
    <x v="1"/>
    <n v="50"/>
    <x v="1"/>
    <x v="0"/>
    <s v="Subaru"/>
    <x v="6"/>
    <x v="1"/>
  </r>
  <r>
    <n v="57829"/>
    <x v="1"/>
    <n v="21"/>
    <x v="2"/>
    <x v="2"/>
    <s v="Toyota"/>
    <x v="5"/>
    <x v="0"/>
  </r>
  <r>
    <n v="106246"/>
    <x v="0"/>
    <n v="30"/>
    <x v="2"/>
    <x v="3"/>
    <s v="Chevrolet"/>
    <x v="8"/>
    <x v="1"/>
  </r>
  <r>
    <n v="142489"/>
    <x v="0"/>
    <n v="52"/>
    <x v="1"/>
    <x v="0"/>
    <s v="Subaru"/>
    <x v="0"/>
    <x v="1"/>
  </r>
  <r>
    <n v="115828"/>
    <x v="0"/>
    <n v="60"/>
    <x v="1"/>
    <x v="0"/>
    <s v="Dodge"/>
    <x v="3"/>
    <x v="1"/>
  </r>
  <r>
    <n v="24282"/>
    <x v="2"/>
    <n v="34"/>
    <x v="0"/>
    <x v="0"/>
    <s v="Nissan"/>
    <x v="2"/>
    <x v="1"/>
  </r>
  <r>
    <n v="33161"/>
    <x v="2"/>
    <n v="54"/>
    <x v="1"/>
    <x v="3"/>
    <s v="Lincoln"/>
    <x v="8"/>
    <x v="1"/>
  </r>
  <r>
    <n v="133727"/>
    <x v="0"/>
    <n v="34"/>
    <x v="0"/>
    <x v="2"/>
    <s v="Toyota"/>
    <x v="3"/>
    <x v="1"/>
  </r>
  <r>
    <n v="133106"/>
    <x v="0"/>
    <n v="56"/>
    <x v="1"/>
    <x v="1"/>
    <s v="Honda"/>
    <x v="2"/>
    <x v="1"/>
  </r>
  <r>
    <n v="114925"/>
    <x v="0"/>
    <n v="38"/>
    <x v="0"/>
    <x v="1"/>
    <s v="BMW"/>
    <x v="4"/>
    <x v="1"/>
  </r>
  <r>
    <n v="44740"/>
    <x v="1"/>
    <n v="71"/>
    <x v="1"/>
    <x v="2"/>
    <s v="Ram"/>
    <x v="0"/>
    <x v="0"/>
  </r>
  <r>
    <n v="140439"/>
    <x v="0"/>
    <n v="62"/>
    <x v="1"/>
    <x v="0"/>
    <s v="Ford"/>
    <x v="2"/>
    <x v="1"/>
  </r>
  <r>
    <n v="42633"/>
    <x v="1"/>
    <n v="70"/>
    <x v="1"/>
    <x v="1"/>
    <s v="Dodge"/>
    <x v="3"/>
    <x v="0"/>
  </r>
  <r>
    <n v="132727"/>
    <x v="0"/>
    <n v="54"/>
    <x v="1"/>
    <x v="0"/>
    <s v="Ford"/>
    <x v="3"/>
    <x v="1"/>
  </r>
  <r>
    <n v="23868"/>
    <x v="2"/>
    <n v="34"/>
    <x v="0"/>
    <x v="2"/>
    <s v="Mitsubishi"/>
    <x v="0"/>
    <x v="1"/>
  </r>
  <r>
    <n v="98834"/>
    <x v="1"/>
    <n v="44"/>
    <x v="0"/>
    <x v="3"/>
    <s v="BMW"/>
    <x v="7"/>
    <x v="0"/>
  </r>
  <r>
    <n v="120751"/>
    <x v="0"/>
    <n v="68"/>
    <x v="1"/>
    <x v="3"/>
    <s v="Kia"/>
    <x v="3"/>
    <x v="1"/>
  </r>
  <r>
    <n v="35520"/>
    <x v="2"/>
    <n v="67"/>
    <x v="1"/>
    <x v="0"/>
    <s v="Chrysler"/>
    <x v="6"/>
    <x v="0"/>
  </r>
  <r>
    <n v="97675"/>
    <x v="1"/>
    <n v="37"/>
    <x v="0"/>
    <x v="0"/>
    <s v="Jeep"/>
    <x v="1"/>
    <x v="1"/>
  </r>
  <r>
    <n v="95209"/>
    <x v="1"/>
    <n v="77"/>
    <x v="1"/>
    <x v="0"/>
    <s v="Lincoln"/>
    <x v="6"/>
    <x v="1"/>
  </r>
  <r>
    <n v="42480"/>
    <x v="1"/>
    <n v="24"/>
    <x v="2"/>
    <x v="0"/>
    <s v="Chrysler"/>
    <x v="6"/>
    <x v="1"/>
  </r>
  <r>
    <n v="22849"/>
    <x v="2"/>
    <n v="40"/>
    <x v="0"/>
    <x v="0"/>
    <s v="Other"/>
    <x v="2"/>
    <x v="1"/>
  </r>
  <r>
    <n v="138422"/>
    <x v="0"/>
    <n v="58"/>
    <x v="1"/>
    <x v="1"/>
    <s v="Other"/>
    <x v="5"/>
    <x v="1"/>
  </r>
  <r>
    <n v="36762"/>
    <x v="2"/>
    <n v="72"/>
    <x v="1"/>
    <x v="2"/>
    <s v="Lincoln"/>
    <x v="0"/>
    <x v="0"/>
  </r>
  <r>
    <n v="93268"/>
    <x v="1"/>
    <n v="48"/>
    <x v="1"/>
    <x v="2"/>
    <s v="Ram"/>
    <x v="8"/>
    <x v="0"/>
  </r>
  <r>
    <n v="24584"/>
    <x v="2"/>
    <n v="75"/>
    <x v="1"/>
    <x v="0"/>
    <s v="Cadillac"/>
    <x v="7"/>
    <x v="0"/>
  </r>
  <r>
    <n v="140853"/>
    <x v="0"/>
    <n v="54"/>
    <x v="1"/>
    <x v="2"/>
    <s v="Cadillac"/>
    <x v="5"/>
    <x v="1"/>
  </r>
  <r>
    <n v="132958"/>
    <x v="0"/>
    <n v="74"/>
    <x v="1"/>
    <x v="3"/>
    <s v="Ram"/>
    <x v="5"/>
    <x v="1"/>
  </r>
  <r>
    <n v="98011"/>
    <x v="1"/>
    <n v="30"/>
    <x v="2"/>
    <x v="0"/>
    <s v="Lincoln"/>
    <x v="3"/>
    <x v="0"/>
  </r>
  <r>
    <n v="150000"/>
    <x v="0"/>
    <n v="28"/>
    <x v="2"/>
    <x v="0"/>
    <s v="Jeep"/>
    <x v="5"/>
    <x v="1"/>
  </r>
  <r>
    <n v="115823"/>
    <x v="0"/>
    <n v="75"/>
    <x v="1"/>
    <x v="0"/>
    <s v="Lincoln"/>
    <x v="8"/>
    <x v="1"/>
  </r>
  <r>
    <n v="115894"/>
    <x v="0"/>
    <n v="23"/>
    <x v="2"/>
    <x v="2"/>
    <s v="Chevrolet"/>
    <x v="2"/>
    <x v="1"/>
  </r>
  <r>
    <n v="96118"/>
    <x v="1"/>
    <n v="77"/>
    <x v="1"/>
    <x v="2"/>
    <s v="Jeep"/>
    <x v="7"/>
    <x v="1"/>
  </r>
  <r>
    <n v="77524"/>
    <x v="1"/>
    <n v="28"/>
    <x v="2"/>
    <x v="3"/>
    <s v="Dodge"/>
    <x v="0"/>
    <x v="0"/>
  </r>
  <r>
    <n v="31989"/>
    <x v="2"/>
    <n v="80"/>
    <x v="1"/>
    <x v="0"/>
    <s v="Subaru"/>
    <x v="2"/>
    <x v="0"/>
  </r>
  <r>
    <n v="103068"/>
    <x v="0"/>
    <n v="74"/>
    <x v="1"/>
    <x v="2"/>
    <s v="BMW"/>
    <x v="5"/>
    <x v="1"/>
  </r>
  <r>
    <n v="34587"/>
    <x v="2"/>
    <n v="22"/>
    <x v="2"/>
    <x v="1"/>
    <s v="Kia"/>
    <x v="0"/>
    <x v="1"/>
  </r>
  <r>
    <n v="34574"/>
    <x v="2"/>
    <n v="79"/>
    <x v="1"/>
    <x v="0"/>
    <s v="Ford"/>
    <x v="2"/>
    <x v="0"/>
  </r>
  <r>
    <n v="142076"/>
    <x v="0"/>
    <n v="59"/>
    <x v="1"/>
    <x v="0"/>
    <s v="Mercedes Benz"/>
    <x v="0"/>
    <x v="1"/>
  </r>
  <r>
    <n v="46472"/>
    <x v="1"/>
    <n v="26"/>
    <x v="2"/>
    <x v="3"/>
    <s v="Mitsubishi"/>
    <x v="4"/>
    <x v="1"/>
  </r>
  <r>
    <n v="83255"/>
    <x v="1"/>
    <n v="72"/>
    <x v="1"/>
    <x v="3"/>
    <s v="Chevrolet"/>
    <x v="0"/>
    <x v="1"/>
  </r>
  <r>
    <n v="40343"/>
    <x v="1"/>
    <n v="49"/>
    <x v="1"/>
    <x v="3"/>
    <s v="Toyota"/>
    <x v="5"/>
    <x v="1"/>
  </r>
  <r>
    <n v="109016"/>
    <x v="0"/>
    <n v="48"/>
    <x v="1"/>
    <x v="1"/>
    <s v="Kia"/>
    <x v="1"/>
    <x v="0"/>
  </r>
  <r>
    <n v="77546"/>
    <x v="1"/>
    <n v="62"/>
    <x v="1"/>
    <x v="0"/>
    <s v="Kia"/>
    <x v="3"/>
    <x v="1"/>
  </r>
  <r>
    <n v="21888"/>
    <x v="2"/>
    <n v="80"/>
    <x v="1"/>
    <x v="0"/>
    <s v="Other"/>
    <x v="0"/>
    <x v="1"/>
  </r>
  <r>
    <n v="43855"/>
    <x v="1"/>
    <n v="36"/>
    <x v="0"/>
    <x v="1"/>
    <s v="Nissan"/>
    <x v="2"/>
    <x v="1"/>
  </r>
  <r>
    <n v="86545"/>
    <x v="1"/>
    <n v="60"/>
    <x v="1"/>
    <x v="0"/>
    <s v="Mitsubishi"/>
    <x v="1"/>
    <x v="0"/>
  </r>
  <r>
    <n v="48446"/>
    <x v="1"/>
    <n v="80"/>
    <x v="1"/>
    <x v="3"/>
    <s v="Toyota"/>
    <x v="3"/>
    <x v="0"/>
  </r>
  <r>
    <n v="89614"/>
    <x v="1"/>
    <n v="35"/>
    <x v="0"/>
    <x v="2"/>
    <s v="Ram"/>
    <x v="7"/>
    <x v="0"/>
  </r>
  <r>
    <n v="62657"/>
    <x v="1"/>
    <n v="33"/>
    <x v="0"/>
    <x v="1"/>
    <s v="Buick"/>
    <x v="5"/>
    <x v="0"/>
  </r>
  <r>
    <n v="88932"/>
    <x v="1"/>
    <n v="51"/>
    <x v="1"/>
    <x v="1"/>
    <s v="Honda"/>
    <x v="6"/>
    <x v="0"/>
  </r>
  <r>
    <n v="148901"/>
    <x v="0"/>
    <n v="75"/>
    <x v="1"/>
    <x v="3"/>
    <s v="Chevrolet"/>
    <x v="0"/>
    <x v="1"/>
  </r>
  <r>
    <n v="113781"/>
    <x v="0"/>
    <n v="76"/>
    <x v="1"/>
    <x v="2"/>
    <s v="Hyundai"/>
    <x v="8"/>
    <x v="1"/>
  </r>
  <r>
    <n v="40866"/>
    <x v="1"/>
    <n v="44"/>
    <x v="0"/>
    <x v="1"/>
    <s v="Buick"/>
    <x v="7"/>
    <x v="1"/>
  </r>
  <r>
    <n v="124556"/>
    <x v="0"/>
    <n v="80"/>
    <x v="1"/>
    <x v="0"/>
    <s v="Chrysler"/>
    <x v="5"/>
    <x v="1"/>
  </r>
  <r>
    <n v="96197"/>
    <x v="1"/>
    <n v="57"/>
    <x v="1"/>
    <x v="0"/>
    <s v="Nissan"/>
    <x v="8"/>
    <x v="0"/>
  </r>
  <r>
    <n v="134564"/>
    <x v="0"/>
    <n v="55"/>
    <x v="1"/>
    <x v="2"/>
    <s v="Mitsubishi"/>
    <x v="7"/>
    <x v="1"/>
  </r>
  <r>
    <n v="110334"/>
    <x v="0"/>
    <n v="30"/>
    <x v="2"/>
    <x v="0"/>
    <s v="Mazda"/>
    <x v="4"/>
    <x v="1"/>
  </r>
  <r>
    <n v="37972"/>
    <x v="2"/>
    <n v="45"/>
    <x v="0"/>
    <x v="1"/>
    <s v="Mazda"/>
    <x v="7"/>
    <x v="1"/>
  </r>
  <r>
    <n v="23154"/>
    <x v="2"/>
    <n v="50"/>
    <x v="1"/>
    <x v="0"/>
    <s v="Subaru"/>
    <x v="8"/>
    <x v="1"/>
  </r>
  <r>
    <n v="108960"/>
    <x v="0"/>
    <n v="41"/>
    <x v="0"/>
    <x v="3"/>
    <s v="Cadillac"/>
    <x v="3"/>
    <x v="0"/>
  </r>
  <r>
    <n v="128982"/>
    <x v="0"/>
    <n v="76"/>
    <x v="1"/>
    <x v="0"/>
    <s v="Cadillac"/>
    <x v="7"/>
    <x v="1"/>
  </r>
  <r>
    <n v="101382"/>
    <x v="0"/>
    <n v="68"/>
    <x v="1"/>
    <x v="0"/>
    <s v="Ram"/>
    <x v="4"/>
    <x v="1"/>
  </r>
  <r>
    <n v="117289"/>
    <x v="0"/>
    <n v="66"/>
    <x v="1"/>
    <x v="0"/>
    <s v="Dodge"/>
    <x v="3"/>
    <x v="1"/>
  </r>
  <r>
    <n v="89808"/>
    <x v="1"/>
    <n v="55"/>
    <x v="1"/>
    <x v="2"/>
    <s v="Hyundai"/>
    <x v="0"/>
    <x v="0"/>
  </r>
  <r>
    <n v="110496"/>
    <x v="0"/>
    <n v="72"/>
    <x v="1"/>
    <x v="0"/>
    <s v="Kia"/>
    <x v="1"/>
    <x v="1"/>
  </r>
  <r>
    <n v="121603"/>
    <x v="0"/>
    <n v="73"/>
    <x v="1"/>
    <x v="0"/>
    <s v="Buick"/>
    <x v="5"/>
    <x v="1"/>
  </r>
  <r>
    <n v="45579"/>
    <x v="1"/>
    <n v="79"/>
    <x v="1"/>
    <x v="3"/>
    <s v="Ram"/>
    <x v="7"/>
    <x v="0"/>
  </r>
  <r>
    <n v="138960"/>
    <x v="0"/>
    <n v="66"/>
    <x v="1"/>
    <x v="0"/>
    <s v="Cadillac"/>
    <x v="8"/>
    <x v="1"/>
  </r>
  <r>
    <n v="48450"/>
    <x v="1"/>
    <n v="62"/>
    <x v="1"/>
    <x v="0"/>
    <s v="Ram"/>
    <x v="4"/>
    <x v="1"/>
  </r>
  <r>
    <n v="97300"/>
    <x v="1"/>
    <n v="44"/>
    <x v="0"/>
    <x v="3"/>
    <s v="Cadillac"/>
    <x v="7"/>
    <x v="0"/>
  </r>
  <r>
    <n v="105091"/>
    <x v="0"/>
    <n v="58"/>
    <x v="1"/>
    <x v="1"/>
    <s v="Mazda"/>
    <x v="5"/>
    <x v="0"/>
  </r>
  <r>
    <n v="123307"/>
    <x v="0"/>
    <n v="71"/>
    <x v="1"/>
    <x v="2"/>
    <s v="Toyota"/>
    <x v="1"/>
    <x v="1"/>
  </r>
  <r>
    <n v="38989"/>
    <x v="2"/>
    <n v="47"/>
    <x v="1"/>
    <x v="0"/>
    <s v="Hyundai"/>
    <x v="5"/>
    <x v="1"/>
  </r>
  <r>
    <n v="144128"/>
    <x v="0"/>
    <n v="20"/>
    <x v="2"/>
    <x v="2"/>
    <s v="Kia"/>
    <x v="6"/>
    <x v="1"/>
  </r>
  <r>
    <n v="139069"/>
    <x v="0"/>
    <n v="60"/>
    <x v="1"/>
    <x v="3"/>
    <s v="Chrysler"/>
    <x v="1"/>
    <x v="1"/>
  </r>
  <r>
    <n v="125156"/>
    <x v="0"/>
    <n v="77"/>
    <x v="1"/>
    <x v="2"/>
    <s v="Cadillac"/>
    <x v="4"/>
    <x v="1"/>
  </r>
  <r>
    <n v="132568"/>
    <x v="0"/>
    <n v="50"/>
    <x v="1"/>
    <x v="0"/>
    <s v="Subaru"/>
    <x v="6"/>
    <x v="1"/>
  </r>
  <r>
    <n v="97558"/>
    <x v="1"/>
    <n v="21"/>
    <x v="2"/>
    <x v="2"/>
    <s v="Other"/>
    <x v="6"/>
    <x v="0"/>
  </r>
  <r>
    <n v="147504"/>
    <x v="0"/>
    <n v="76"/>
    <x v="1"/>
    <x v="2"/>
    <s v="Other"/>
    <x v="2"/>
    <x v="1"/>
  </r>
  <r>
    <n v="134645"/>
    <x v="0"/>
    <n v="69"/>
    <x v="1"/>
    <x v="0"/>
    <s v="BMW"/>
    <x v="6"/>
    <x v="1"/>
  </r>
  <r>
    <n v="117649"/>
    <x v="0"/>
    <n v="52"/>
    <x v="1"/>
    <x v="0"/>
    <s v="Honda"/>
    <x v="1"/>
    <x v="0"/>
  </r>
  <r>
    <n v="111658"/>
    <x v="0"/>
    <n v="61"/>
    <x v="1"/>
    <x v="0"/>
    <s v="Cadillac"/>
    <x v="2"/>
    <x v="1"/>
  </r>
  <r>
    <n v="129397"/>
    <x v="0"/>
    <n v="71"/>
    <x v="1"/>
    <x v="2"/>
    <s v="Cadillac"/>
    <x v="0"/>
    <x v="1"/>
  </r>
  <r>
    <n v="81970"/>
    <x v="1"/>
    <n v="80"/>
    <x v="1"/>
    <x v="1"/>
    <s v="Hyundai"/>
    <x v="2"/>
    <x v="1"/>
  </r>
  <r>
    <n v="26398"/>
    <x v="2"/>
    <n v="56"/>
    <x v="1"/>
    <x v="0"/>
    <s v="Toyota"/>
    <x v="5"/>
    <x v="1"/>
  </r>
  <r>
    <n v="119798"/>
    <x v="0"/>
    <n v="65"/>
    <x v="1"/>
    <x v="2"/>
    <s v="Mazda"/>
    <x v="5"/>
    <x v="1"/>
  </r>
  <r>
    <n v="109973"/>
    <x v="0"/>
    <n v="48"/>
    <x v="1"/>
    <x v="0"/>
    <s v="Chevrolet"/>
    <x v="8"/>
    <x v="0"/>
  </r>
  <r>
    <n v="142498"/>
    <x v="0"/>
    <n v="61"/>
    <x v="1"/>
    <x v="3"/>
    <s v="Kia"/>
    <x v="7"/>
    <x v="1"/>
  </r>
  <r>
    <n v="92761"/>
    <x v="1"/>
    <n v="60"/>
    <x v="1"/>
    <x v="2"/>
    <s v="Jeep"/>
    <x v="1"/>
    <x v="1"/>
  </r>
  <r>
    <n v="46011"/>
    <x v="1"/>
    <n v="45"/>
    <x v="0"/>
    <x v="0"/>
    <s v="Nissan"/>
    <x v="5"/>
    <x v="1"/>
  </r>
  <r>
    <n v="111677"/>
    <x v="0"/>
    <n v="56"/>
    <x v="1"/>
    <x v="0"/>
    <s v="Mitsubishi"/>
    <x v="6"/>
    <x v="0"/>
  </r>
  <r>
    <n v="78930"/>
    <x v="1"/>
    <n v="42"/>
    <x v="0"/>
    <x v="2"/>
    <s v="Other"/>
    <x v="4"/>
    <x v="1"/>
  </r>
  <r>
    <n v="20000"/>
    <x v="2"/>
    <n v="52"/>
    <x v="1"/>
    <x v="0"/>
    <s v="Other"/>
    <x v="4"/>
    <x v="1"/>
  </r>
  <r>
    <n v="94344"/>
    <x v="1"/>
    <n v="77"/>
    <x v="1"/>
    <x v="0"/>
    <s v="BMW"/>
    <x v="3"/>
    <x v="1"/>
  </r>
  <r>
    <n v="42427"/>
    <x v="1"/>
    <n v="77"/>
    <x v="1"/>
    <x v="1"/>
    <s v="Dodge"/>
    <x v="7"/>
    <x v="0"/>
  </r>
  <r>
    <n v="65150"/>
    <x v="1"/>
    <n v="57"/>
    <x v="1"/>
    <x v="2"/>
    <s v="Other"/>
    <x v="6"/>
    <x v="1"/>
  </r>
  <r>
    <n v="145015"/>
    <x v="0"/>
    <n v="20"/>
    <x v="2"/>
    <x v="2"/>
    <s v="Kia"/>
    <x v="2"/>
    <x v="1"/>
  </r>
  <r>
    <n v="104063"/>
    <x v="0"/>
    <n v="57"/>
    <x v="1"/>
    <x v="3"/>
    <s v="Buick"/>
    <x v="2"/>
    <x v="0"/>
  </r>
  <r>
    <n v="97915"/>
    <x v="1"/>
    <n v="63"/>
    <x v="1"/>
    <x v="3"/>
    <s v="Toyota"/>
    <x v="6"/>
    <x v="1"/>
  </r>
  <r>
    <n v="140447"/>
    <x v="0"/>
    <n v="69"/>
    <x v="1"/>
    <x v="3"/>
    <s v="Mazda"/>
    <x v="7"/>
    <x v="1"/>
  </r>
  <r>
    <n v="130280"/>
    <x v="0"/>
    <n v="31"/>
    <x v="0"/>
    <x v="2"/>
    <s v="Jeep"/>
    <x v="8"/>
    <x v="1"/>
  </r>
  <r>
    <n v="95873"/>
    <x v="1"/>
    <n v="72"/>
    <x v="1"/>
    <x v="0"/>
    <s v="Chevrolet"/>
    <x v="8"/>
    <x v="1"/>
  </r>
  <r>
    <n v="89304"/>
    <x v="1"/>
    <n v="51"/>
    <x v="1"/>
    <x v="2"/>
    <s v="Hyundai"/>
    <x v="2"/>
    <x v="0"/>
  </r>
  <r>
    <n v="55553"/>
    <x v="1"/>
    <n v="36"/>
    <x v="0"/>
    <x v="0"/>
    <s v="Kia"/>
    <x v="2"/>
    <x v="0"/>
  </r>
  <r>
    <n v="150000"/>
    <x v="0"/>
    <n v="75"/>
    <x v="1"/>
    <x v="0"/>
    <s v="Nissan"/>
    <x v="0"/>
    <x v="1"/>
  </r>
  <r>
    <n v="123337"/>
    <x v="0"/>
    <n v="44"/>
    <x v="0"/>
    <x v="0"/>
    <s v="Chevrolet"/>
    <x v="5"/>
    <x v="0"/>
  </r>
  <r>
    <n v="144917"/>
    <x v="0"/>
    <n v="57"/>
    <x v="1"/>
    <x v="2"/>
    <s v="Chevrolet"/>
    <x v="5"/>
    <x v="1"/>
  </r>
  <r>
    <n v="85138"/>
    <x v="1"/>
    <n v="38"/>
    <x v="0"/>
    <x v="0"/>
    <s v="Mercedes Benz"/>
    <x v="3"/>
    <x v="0"/>
  </r>
  <r>
    <n v="89484"/>
    <x v="1"/>
    <n v="22"/>
    <x v="2"/>
    <x v="3"/>
    <s v="BMW"/>
    <x v="7"/>
    <x v="0"/>
  </r>
  <r>
    <n v="98609"/>
    <x v="1"/>
    <n v="63"/>
    <x v="1"/>
    <x v="1"/>
    <s v="Dodge"/>
    <x v="1"/>
    <x v="1"/>
  </r>
  <r>
    <n v="21250"/>
    <x v="2"/>
    <n v="74"/>
    <x v="1"/>
    <x v="0"/>
    <s v="Buick"/>
    <x v="0"/>
    <x v="1"/>
  </r>
  <r>
    <n v="111579"/>
    <x v="0"/>
    <n v="76"/>
    <x v="1"/>
    <x v="0"/>
    <s v="Nissan"/>
    <x v="6"/>
    <x v="1"/>
  </r>
  <r>
    <n v="145101"/>
    <x v="0"/>
    <n v="75"/>
    <x v="1"/>
    <x v="0"/>
    <s v="Toyota"/>
    <x v="4"/>
    <x v="1"/>
  </r>
  <r>
    <n v="53458"/>
    <x v="1"/>
    <n v="37"/>
    <x v="0"/>
    <x v="3"/>
    <s v="Chrysler"/>
    <x v="7"/>
    <x v="0"/>
  </r>
  <r>
    <n v="143235"/>
    <x v="0"/>
    <n v="26"/>
    <x v="2"/>
    <x v="1"/>
    <s v="Mercedes Benz"/>
    <x v="3"/>
    <x v="1"/>
  </r>
  <r>
    <n v="29482"/>
    <x v="2"/>
    <n v="56"/>
    <x v="1"/>
    <x v="0"/>
    <s v="Jeep"/>
    <x v="8"/>
    <x v="1"/>
  </r>
  <r>
    <n v="145473"/>
    <x v="0"/>
    <n v="59"/>
    <x v="1"/>
    <x v="3"/>
    <s v="Chevrolet"/>
    <x v="6"/>
    <x v="1"/>
  </r>
  <r>
    <n v="148613"/>
    <x v="0"/>
    <n v="58"/>
    <x v="1"/>
    <x v="0"/>
    <s v="Ram"/>
    <x v="5"/>
    <x v="1"/>
  </r>
  <r>
    <n v="64891"/>
    <x v="1"/>
    <n v="20"/>
    <x v="2"/>
    <x v="0"/>
    <s v="Mercedes Benz"/>
    <x v="5"/>
    <x v="0"/>
  </r>
  <r>
    <n v="52233"/>
    <x v="1"/>
    <n v="38"/>
    <x v="0"/>
    <x v="2"/>
    <s v="Mazda"/>
    <x v="2"/>
    <x v="0"/>
  </r>
  <r>
    <n v="84950"/>
    <x v="1"/>
    <n v="54"/>
    <x v="1"/>
    <x v="0"/>
    <s v="Toyota"/>
    <x v="5"/>
    <x v="0"/>
  </r>
  <r>
    <n v="107543"/>
    <x v="0"/>
    <n v="72"/>
    <x v="1"/>
    <x v="0"/>
    <s v="Jeep"/>
    <x v="5"/>
    <x v="1"/>
  </r>
  <r>
    <n v="106770"/>
    <x v="0"/>
    <n v="62"/>
    <x v="1"/>
    <x v="2"/>
    <s v="Honda"/>
    <x v="8"/>
    <x v="1"/>
  </r>
  <r>
    <n v="21391"/>
    <x v="2"/>
    <n v="47"/>
    <x v="1"/>
    <x v="0"/>
    <s v="Chevrolet"/>
    <x v="7"/>
    <x v="1"/>
  </r>
  <r>
    <n v="144249"/>
    <x v="0"/>
    <n v="41"/>
    <x v="0"/>
    <x v="3"/>
    <s v="Other"/>
    <x v="2"/>
    <x v="1"/>
  </r>
  <r>
    <n v="113964"/>
    <x v="0"/>
    <n v="60"/>
    <x v="1"/>
    <x v="1"/>
    <s v="Kia"/>
    <x v="6"/>
    <x v="1"/>
  </r>
  <r>
    <n v="142642"/>
    <x v="0"/>
    <n v="34"/>
    <x v="0"/>
    <x v="3"/>
    <s v="BMW"/>
    <x v="3"/>
    <x v="1"/>
  </r>
  <r>
    <n v="71185"/>
    <x v="1"/>
    <n v="67"/>
    <x v="1"/>
    <x v="0"/>
    <s v="Honda"/>
    <x v="1"/>
    <x v="0"/>
  </r>
  <r>
    <n v="33357"/>
    <x v="2"/>
    <n v="31"/>
    <x v="0"/>
    <x v="3"/>
    <s v="BMW"/>
    <x v="0"/>
    <x v="1"/>
  </r>
  <r>
    <n v="27142"/>
    <x v="2"/>
    <n v="52"/>
    <x v="1"/>
    <x v="3"/>
    <s v="Cadillac"/>
    <x v="4"/>
    <x v="1"/>
  </r>
  <r>
    <n v="118049"/>
    <x v="0"/>
    <n v="55"/>
    <x v="1"/>
    <x v="3"/>
    <s v="Hyundai"/>
    <x v="1"/>
    <x v="0"/>
  </r>
  <r>
    <n v="50464"/>
    <x v="1"/>
    <n v="51"/>
    <x v="1"/>
    <x v="0"/>
    <s v="Dodge"/>
    <x v="5"/>
    <x v="1"/>
  </r>
  <r>
    <n v="24812"/>
    <x v="2"/>
    <n v="78"/>
    <x v="1"/>
    <x v="0"/>
    <s v="Chrysler"/>
    <x v="3"/>
    <x v="1"/>
  </r>
  <r>
    <n v="139422"/>
    <x v="0"/>
    <n v="24"/>
    <x v="2"/>
    <x v="0"/>
    <s v="Honda"/>
    <x v="5"/>
    <x v="1"/>
  </r>
  <r>
    <n v="118969"/>
    <x v="0"/>
    <n v="59"/>
    <x v="1"/>
    <x v="2"/>
    <s v="Dodge"/>
    <x v="1"/>
    <x v="1"/>
  </r>
  <r>
    <n v="99990"/>
    <x v="1"/>
    <n v="68"/>
    <x v="1"/>
    <x v="0"/>
    <s v="Hyundai"/>
    <x v="4"/>
    <x v="1"/>
  </r>
  <r>
    <n v="86673"/>
    <x v="1"/>
    <n v="49"/>
    <x v="1"/>
    <x v="0"/>
    <s v="Lincoln"/>
    <x v="2"/>
    <x v="0"/>
  </r>
  <r>
    <n v="43306"/>
    <x v="1"/>
    <n v="47"/>
    <x v="1"/>
    <x v="2"/>
    <s v="Cadillac"/>
    <x v="3"/>
    <x v="1"/>
  </r>
  <r>
    <n v="120835"/>
    <x v="0"/>
    <n v="68"/>
    <x v="1"/>
    <x v="2"/>
    <s v="Honda"/>
    <x v="5"/>
    <x v="1"/>
  </r>
  <r>
    <n v="56471"/>
    <x v="1"/>
    <n v="67"/>
    <x v="1"/>
    <x v="0"/>
    <s v="Ford"/>
    <x v="7"/>
    <x v="0"/>
  </r>
  <r>
    <n v="95064"/>
    <x v="1"/>
    <n v="73"/>
    <x v="1"/>
    <x v="0"/>
    <s v="Mitsubishi"/>
    <x v="3"/>
    <x v="1"/>
  </r>
  <r>
    <n v="96993"/>
    <x v="1"/>
    <n v="46"/>
    <x v="1"/>
    <x v="2"/>
    <s v="Toyota"/>
    <x v="6"/>
    <x v="0"/>
  </r>
  <r>
    <n v="80991"/>
    <x v="1"/>
    <n v="24"/>
    <x v="2"/>
    <x v="3"/>
    <s v="Mazda"/>
    <x v="2"/>
    <x v="0"/>
  </r>
  <r>
    <n v="27888"/>
    <x v="2"/>
    <n v="78"/>
    <x v="1"/>
    <x v="0"/>
    <s v="Toyota"/>
    <x v="6"/>
    <x v="0"/>
  </r>
  <r>
    <n v="38483"/>
    <x v="2"/>
    <n v="51"/>
    <x v="1"/>
    <x v="0"/>
    <s v="Kia"/>
    <x v="1"/>
    <x v="1"/>
  </r>
  <r>
    <n v="26826"/>
    <x v="2"/>
    <n v="32"/>
    <x v="0"/>
    <x v="0"/>
    <s v="Toyota"/>
    <x v="0"/>
    <x v="1"/>
  </r>
  <r>
    <n v="55518"/>
    <x v="1"/>
    <n v="56"/>
    <x v="1"/>
    <x v="0"/>
    <s v="Toyota"/>
    <x v="7"/>
    <x v="1"/>
  </r>
  <r>
    <n v="138076"/>
    <x v="0"/>
    <n v="27"/>
    <x v="2"/>
    <x v="2"/>
    <s v="Mazda"/>
    <x v="4"/>
    <x v="1"/>
  </r>
  <r>
    <n v="42091"/>
    <x v="1"/>
    <n v="52"/>
    <x v="1"/>
    <x v="0"/>
    <s v="Mazda"/>
    <x v="3"/>
    <x v="1"/>
  </r>
  <r>
    <n v="73172"/>
    <x v="1"/>
    <n v="43"/>
    <x v="0"/>
    <x v="0"/>
    <s v="Lincoln"/>
    <x v="5"/>
    <x v="1"/>
  </r>
  <r>
    <n v="128845"/>
    <x v="0"/>
    <n v="37"/>
    <x v="0"/>
    <x v="2"/>
    <s v="Nissan"/>
    <x v="5"/>
    <x v="1"/>
  </r>
  <r>
    <n v="65139"/>
    <x v="1"/>
    <n v="54"/>
    <x v="1"/>
    <x v="0"/>
    <s v="Honda"/>
    <x v="7"/>
    <x v="1"/>
  </r>
  <r>
    <n v="129416"/>
    <x v="0"/>
    <n v="68"/>
    <x v="1"/>
    <x v="2"/>
    <s v="Subaru"/>
    <x v="8"/>
    <x v="1"/>
  </r>
  <r>
    <n v="61787"/>
    <x v="1"/>
    <n v="50"/>
    <x v="1"/>
    <x v="0"/>
    <s v="Lincoln"/>
    <x v="1"/>
    <x v="1"/>
  </r>
  <r>
    <n v="59613"/>
    <x v="1"/>
    <n v="23"/>
    <x v="2"/>
    <x v="3"/>
    <s v="Mitsubishi"/>
    <x v="5"/>
    <x v="0"/>
  </r>
  <r>
    <n v="125923"/>
    <x v="0"/>
    <n v="20"/>
    <x v="2"/>
    <x v="1"/>
    <s v="Jeep"/>
    <x v="3"/>
    <x v="1"/>
  </r>
  <r>
    <n v="141874"/>
    <x v="0"/>
    <n v="79"/>
    <x v="1"/>
    <x v="3"/>
    <s v="Mercedes Benz"/>
    <x v="7"/>
    <x v="1"/>
  </r>
  <r>
    <n v="129138"/>
    <x v="0"/>
    <n v="54"/>
    <x v="1"/>
    <x v="3"/>
    <s v="Mazda"/>
    <x v="0"/>
    <x v="1"/>
  </r>
  <r>
    <n v="62652"/>
    <x v="1"/>
    <n v="60"/>
    <x v="1"/>
    <x v="1"/>
    <s v="Toyota"/>
    <x v="1"/>
    <x v="1"/>
  </r>
  <r>
    <n v="91923"/>
    <x v="1"/>
    <n v="48"/>
    <x v="1"/>
    <x v="2"/>
    <s v="Lincoln"/>
    <x v="4"/>
    <x v="0"/>
  </r>
  <r>
    <n v="104768"/>
    <x v="0"/>
    <n v="21"/>
    <x v="2"/>
    <x v="2"/>
    <s v="Buick"/>
    <x v="4"/>
    <x v="1"/>
  </r>
  <r>
    <n v="36988"/>
    <x v="2"/>
    <n v="65"/>
    <x v="1"/>
    <x v="0"/>
    <s v="Other"/>
    <x v="2"/>
    <x v="0"/>
  </r>
  <r>
    <n v="74958"/>
    <x v="1"/>
    <n v="55"/>
    <x v="1"/>
    <x v="1"/>
    <s v="Mitsubishi"/>
    <x v="8"/>
    <x v="1"/>
  </r>
  <r>
    <n v="36440"/>
    <x v="2"/>
    <n v="73"/>
    <x v="1"/>
    <x v="0"/>
    <s v="Dodge"/>
    <x v="2"/>
    <x v="0"/>
  </r>
  <r>
    <n v="111494"/>
    <x v="0"/>
    <n v="58"/>
    <x v="1"/>
    <x v="0"/>
    <s v="Honda"/>
    <x v="2"/>
    <x v="0"/>
  </r>
  <r>
    <n v="89372"/>
    <x v="1"/>
    <n v="56"/>
    <x v="1"/>
    <x v="1"/>
    <s v="Toyota"/>
    <x v="0"/>
    <x v="0"/>
  </r>
  <r>
    <n v="129744"/>
    <x v="0"/>
    <n v="71"/>
    <x v="1"/>
    <x v="1"/>
    <s v="Ford"/>
    <x v="1"/>
    <x v="1"/>
  </r>
  <r>
    <n v="91132"/>
    <x v="1"/>
    <n v="24"/>
    <x v="2"/>
    <x v="3"/>
    <s v="Other"/>
    <x v="8"/>
    <x v="0"/>
  </r>
  <r>
    <n v="35136"/>
    <x v="2"/>
    <n v="39"/>
    <x v="0"/>
    <x v="3"/>
    <s v="BMW"/>
    <x v="7"/>
    <x v="1"/>
  </r>
  <r>
    <n v="128751"/>
    <x v="0"/>
    <n v="47"/>
    <x v="1"/>
    <x v="0"/>
    <s v="Hyundai"/>
    <x v="5"/>
    <x v="1"/>
  </r>
  <r>
    <n v="53155"/>
    <x v="1"/>
    <n v="55"/>
    <x v="1"/>
    <x v="1"/>
    <s v="Other"/>
    <x v="1"/>
    <x v="1"/>
  </r>
  <r>
    <n v="115521"/>
    <x v="0"/>
    <n v="25"/>
    <x v="2"/>
    <x v="0"/>
    <s v="Ford"/>
    <x v="4"/>
    <x v="1"/>
  </r>
  <r>
    <n v="98793"/>
    <x v="1"/>
    <n v="53"/>
    <x v="1"/>
    <x v="2"/>
    <s v="Chevrolet"/>
    <x v="5"/>
    <x v="0"/>
  </r>
  <r>
    <n v="142786"/>
    <x v="0"/>
    <n v="35"/>
    <x v="0"/>
    <x v="3"/>
    <s v="Buick"/>
    <x v="7"/>
    <x v="1"/>
  </r>
  <r>
    <n v="52004"/>
    <x v="1"/>
    <n v="49"/>
    <x v="1"/>
    <x v="2"/>
    <s v="Chevrolet"/>
    <x v="1"/>
    <x v="1"/>
  </r>
  <r>
    <n v="33678"/>
    <x v="2"/>
    <n v="65"/>
    <x v="1"/>
    <x v="1"/>
    <s v="Toyota"/>
    <x v="0"/>
    <x v="0"/>
  </r>
  <r>
    <n v="126368"/>
    <x v="0"/>
    <n v="40"/>
    <x v="0"/>
    <x v="2"/>
    <s v="Hyundai"/>
    <x v="6"/>
    <x v="1"/>
  </r>
  <r>
    <n v="117784"/>
    <x v="0"/>
    <n v="68"/>
    <x v="1"/>
    <x v="2"/>
    <s v="Mazda"/>
    <x v="8"/>
    <x v="1"/>
  </r>
  <r>
    <n v="54828"/>
    <x v="1"/>
    <n v="67"/>
    <x v="1"/>
    <x v="3"/>
    <s v="Jeep"/>
    <x v="1"/>
    <x v="0"/>
  </r>
  <r>
    <n v="149742"/>
    <x v="0"/>
    <n v="22"/>
    <x v="2"/>
    <x v="0"/>
    <s v="Chevrolet"/>
    <x v="2"/>
    <x v="1"/>
  </r>
  <r>
    <n v="49802"/>
    <x v="1"/>
    <n v="33"/>
    <x v="0"/>
    <x v="3"/>
    <s v="Lincoln"/>
    <x v="0"/>
    <x v="0"/>
  </r>
  <r>
    <n v="25294"/>
    <x v="2"/>
    <n v="74"/>
    <x v="1"/>
    <x v="0"/>
    <s v="Hyundai"/>
    <x v="7"/>
    <x v="0"/>
  </r>
  <r>
    <n v="139230"/>
    <x v="0"/>
    <n v="36"/>
    <x v="0"/>
    <x v="2"/>
    <s v="Mitsubishi"/>
    <x v="3"/>
    <x v="1"/>
  </r>
  <r>
    <n v="31172"/>
    <x v="2"/>
    <n v="39"/>
    <x v="0"/>
    <x v="2"/>
    <s v="Subaru"/>
    <x v="0"/>
    <x v="1"/>
  </r>
  <r>
    <n v="122613"/>
    <x v="0"/>
    <n v="34"/>
    <x v="0"/>
    <x v="0"/>
    <s v="Subaru"/>
    <x v="0"/>
    <x v="1"/>
  </r>
  <r>
    <n v="50923"/>
    <x v="1"/>
    <n v="65"/>
    <x v="1"/>
    <x v="0"/>
    <s v="Cadillac"/>
    <x v="0"/>
    <x v="0"/>
  </r>
  <r>
    <n v="71442"/>
    <x v="1"/>
    <n v="74"/>
    <x v="1"/>
    <x v="2"/>
    <s v="Mazda"/>
    <x v="5"/>
    <x v="0"/>
  </r>
  <r>
    <n v="121605"/>
    <x v="0"/>
    <n v="49"/>
    <x v="1"/>
    <x v="2"/>
    <s v="Kia"/>
    <x v="4"/>
    <x v="1"/>
  </r>
  <r>
    <n v="59706"/>
    <x v="1"/>
    <n v="44"/>
    <x v="0"/>
    <x v="3"/>
    <s v="Mitsubishi"/>
    <x v="8"/>
    <x v="1"/>
  </r>
  <r>
    <n v="67777"/>
    <x v="1"/>
    <n v="65"/>
    <x v="1"/>
    <x v="1"/>
    <s v="Buick"/>
    <x v="2"/>
    <x v="0"/>
  </r>
  <r>
    <n v="120116"/>
    <x v="0"/>
    <n v="48"/>
    <x v="1"/>
    <x v="3"/>
    <s v="Buick"/>
    <x v="2"/>
    <x v="0"/>
  </r>
  <r>
    <n v="79929"/>
    <x v="1"/>
    <n v="53"/>
    <x v="1"/>
    <x v="0"/>
    <s v="Kia"/>
    <x v="6"/>
    <x v="0"/>
  </r>
  <r>
    <n v="35442"/>
    <x v="2"/>
    <n v="73"/>
    <x v="1"/>
    <x v="2"/>
    <s v="Ford"/>
    <x v="5"/>
    <x v="0"/>
  </r>
  <r>
    <n v="132710"/>
    <x v="0"/>
    <n v="32"/>
    <x v="0"/>
    <x v="0"/>
    <s v="Chevrolet"/>
    <x v="0"/>
    <x v="1"/>
  </r>
  <r>
    <n v="150000"/>
    <x v="0"/>
    <n v="29"/>
    <x v="2"/>
    <x v="3"/>
    <s v="Subaru"/>
    <x v="0"/>
    <x v="1"/>
  </r>
  <r>
    <n v="72681"/>
    <x v="1"/>
    <n v="23"/>
    <x v="2"/>
    <x v="3"/>
    <s v="Other"/>
    <x v="2"/>
    <x v="0"/>
  </r>
  <r>
    <n v="29921"/>
    <x v="2"/>
    <n v="55"/>
    <x v="1"/>
    <x v="1"/>
    <s v="Buick"/>
    <x v="4"/>
    <x v="1"/>
  </r>
  <r>
    <n v="137393"/>
    <x v="0"/>
    <n v="74"/>
    <x v="1"/>
    <x v="0"/>
    <s v="Mazda"/>
    <x v="5"/>
    <x v="1"/>
  </r>
  <r>
    <n v="82393"/>
    <x v="1"/>
    <n v="75"/>
    <x v="1"/>
    <x v="0"/>
    <s v="Jeep"/>
    <x v="7"/>
    <x v="1"/>
  </r>
  <r>
    <n v="27423"/>
    <x v="2"/>
    <n v="29"/>
    <x v="2"/>
    <x v="1"/>
    <s v="BMW"/>
    <x v="4"/>
    <x v="1"/>
  </r>
  <r>
    <n v="101462"/>
    <x v="0"/>
    <n v="27"/>
    <x v="2"/>
    <x v="0"/>
    <s v="Hyundai"/>
    <x v="6"/>
    <x v="1"/>
  </r>
  <r>
    <n v="25841"/>
    <x v="2"/>
    <n v="27"/>
    <x v="2"/>
    <x v="0"/>
    <s v="Dodge"/>
    <x v="3"/>
    <x v="1"/>
  </r>
  <r>
    <n v="72726"/>
    <x v="1"/>
    <n v="72"/>
    <x v="1"/>
    <x v="0"/>
    <s v="Honda"/>
    <x v="5"/>
    <x v="0"/>
  </r>
  <r>
    <n v="63039"/>
    <x v="1"/>
    <n v="51"/>
    <x v="1"/>
    <x v="0"/>
    <s v="Ford"/>
    <x v="1"/>
    <x v="1"/>
  </r>
  <r>
    <n v="101175"/>
    <x v="0"/>
    <n v="67"/>
    <x v="1"/>
    <x v="1"/>
    <s v="Lincoln"/>
    <x v="3"/>
    <x v="1"/>
  </r>
  <r>
    <n v="64948"/>
    <x v="1"/>
    <n v="24"/>
    <x v="2"/>
    <x v="3"/>
    <s v="Lincoln"/>
    <x v="7"/>
    <x v="0"/>
  </r>
  <r>
    <n v="30505"/>
    <x v="2"/>
    <n v="32"/>
    <x v="0"/>
    <x v="0"/>
    <s v="Jeep"/>
    <x v="2"/>
    <x v="1"/>
  </r>
  <r>
    <n v="31468"/>
    <x v="2"/>
    <n v="64"/>
    <x v="1"/>
    <x v="0"/>
    <s v="Dodge"/>
    <x v="5"/>
    <x v="0"/>
  </r>
  <r>
    <n v="92876"/>
    <x v="1"/>
    <n v="57"/>
    <x v="1"/>
    <x v="1"/>
    <s v="Nissan"/>
    <x v="6"/>
    <x v="1"/>
  </r>
  <r>
    <n v="52855"/>
    <x v="1"/>
    <n v="52"/>
    <x v="1"/>
    <x v="0"/>
    <s v="Buick"/>
    <x v="1"/>
    <x v="1"/>
  </r>
  <r>
    <n v="47978"/>
    <x v="1"/>
    <n v="70"/>
    <x v="1"/>
    <x v="1"/>
    <s v="Cadillac"/>
    <x v="3"/>
    <x v="0"/>
  </r>
  <r>
    <n v="149827"/>
    <x v="0"/>
    <n v="23"/>
    <x v="2"/>
    <x v="3"/>
    <s v="Toyota"/>
    <x v="2"/>
    <x v="1"/>
  </r>
  <r>
    <n v="121581"/>
    <x v="0"/>
    <n v="75"/>
    <x v="1"/>
    <x v="0"/>
    <s v="Subaru"/>
    <x v="2"/>
    <x v="1"/>
  </r>
  <r>
    <n v="148784"/>
    <x v="0"/>
    <n v="50"/>
    <x v="1"/>
    <x v="1"/>
    <s v="Toyota"/>
    <x v="3"/>
    <x v="1"/>
  </r>
  <r>
    <n v="90534"/>
    <x v="1"/>
    <n v="31"/>
    <x v="0"/>
    <x v="2"/>
    <s v="BMW"/>
    <x v="4"/>
    <x v="0"/>
  </r>
  <r>
    <n v="42322"/>
    <x v="1"/>
    <n v="69"/>
    <x v="1"/>
    <x v="1"/>
    <s v="Cadillac"/>
    <x v="7"/>
    <x v="0"/>
  </r>
  <r>
    <n v="139353"/>
    <x v="0"/>
    <n v="57"/>
    <x v="1"/>
    <x v="0"/>
    <s v="Ram"/>
    <x v="5"/>
    <x v="1"/>
  </r>
  <r>
    <n v="149973"/>
    <x v="0"/>
    <n v="80"/>
    <x v="1"/>
    <x v="2"/>
    <s v="Buick"/>
    <x v="0"/>
    <x v="1"/>
  </r>
  <r>
    <n v="133754"/>
    <x v="0"/>
    <n v="43"/>
    <x v="0"/>
    <x v="0"/>
    <s v="Jeep"/>
    <x v="1"/>
    <x v="1"/>
  </r>
  <r>
    <n v="103365"/>
    <x v="0"/>
    <n v="27"/>
    <x v="2"/>
    <x v="3"/>
    <s v="Other"/>
    <x v="5"/>
    <x v="1"/>
  </r>
  <r>
    <n v="139680"/>
    <x v="0"/>
    <n v="28"/>
    <x v="2"/>
    <x v="0"/>
    <s v="BMW"/>
    <x v="4"/>
    <x v="1"/>
  </r>
  <r>
    <n v="55196"/>
    <x v="1"/>
    <n v="27"/>
    <x v="2"/>
    <x v="3"/>
    <s v="Mercedes Benz"/>
    <x v="4"/>
    <x v="0"/>
  </r>
  <r>
    <n v="97947"/>
    <x v="1"/>
    <n v="62"/>
    <x v="1"/>
    <x v="3"/>
    <s v="Mazda"/>
    <x v="8"/>
    <x v="1"/>
  </r>
  <r>
    <n v="71318"/>
    <x v="1"/>
    <n v="37"/>
    <x v="0"/>
    <x v="0"/>
    <s v="Cadillac"/>
    <x v="2"/>
    <x v="0"/>
  </r>
  <r>
    <n v="29443"/>
    <x v="2"/>
    <n v="35"/>
    <x v="0"/>
    <x v="0"/>
    <s v="Hyundai"/>
    <x v="8"/>
    <x v="1"/>
  </r>
  <r>
    <n v="116478"/>
    <x v="0"/>
    <n v="59"/>
    <x v="1"/>
    <x v="3"/>
    <s v="Toyota"/>
    <x v="3"/>
    <x v="0"/>
  </r>
  <r>
    <n v="64586"/>
    <x v="1"/>
    <n v="56"/>
    <x v="1"/>
    <x v="1"/>
    <s v="Mitsubishi"/>
    <x v="3"/>
    <x v="1"/>
  </r>
  <r>
    <n v="91528"/>
    <x v="1"/>
    <n v="26"/>
    <x v="2"/>
    <x v="3"/>
    <s v="Nissan"/>
    <x v="0"/>
    <x v="0"/>
  </r>
  <r>
    <n v="96962"/>
    <x v="1"/>
    <n v="65"/>
    <x v="1"/>
    <x v="0"/>
    <s v="Nissan"/>
    <x v="2"/>
    <x v="1"/>
  </r>
  <r>
    <n v="20000"/>
    <x v="2"/>
    <n v="33"/>
    <x v="0"/>
    <x v="0"/>
    <s v="Chrysler"/>
    <x v="4"/>
    <x v="1"/>
  </r>
  <r>
    <n v="148760"/>
    <x v="0"/>
    <n v="23"/>
    <x v="2"/>
    <x v="1"/>
    <s v="Chrysler"/>
    <x v="7"/>
    <x v="1"/>
  </r>
  <r>
    <n v="128382"/>
    <x v="0"/>
    <n v="36"/>
    <x v="0"/>
    <x v="3"/>
    <s v="Other"/>
    <x v="8"/>
    <x v="1"/>
  </r>
  <r>
    <n v="87630"/>
    <x v="1"/>
    <n v="60"/>
    <x v="1"/>
    <x v="3"/>
    <s v="Ford"/>
    <x v="6"/>
    <x v="1"/>
  </r>
  <r>
    <n v="75950"/>
    <x v="1"/>
    <n v="42"/>
    <x v="0"/>
    <x v="3"/>
    <s v="Chevrolet"/>
    <x v="1"/>
    <x v="0"/>
  </r>
  <r>
    <n v="133535"/>
    <x v="0"/>
    <n v="37"/>
    <x v="0"/>
    <x v="1"/>
    <s v="Chrysler"/>
    <x v="4"/>
    <x v="1"/>
  </r>
  <r>
    <n v="85645"/>
    <x v="1"/>
    <n v="63"/>
    <x v="1"/>
    <x v="2"/>
    <s v="Chrysler"/>
    <x v="8"/>
    <x v="1"/>
  </r>
  <r>
    <n v="144490"/>
    <x v="0"/>
    <n v="55"/>
    <x v="1"/>
    <x v="3"/>
    <s v="Other"/>
    <x v="4"/>
    <x v="1"/>
  </r>
  <r>
    <n v="32247"/>
    <x v="2"/>
    <n v="62"/>
    <x v="1"/>
    <x v="1"/>
    <s v="Cadillac"/>
    <x v="3"/>
    <x v="0"/>
  </r>
  <r>
    <n v="113409"/>
    <x v="0"/>
    <n v="38"/>
    <x v="0"/>
    <x v="2"/>
    <s v="Other"/>
    <x v="5"/>
    <x v="1"/>
  </r>
  <r>
    <n v="55517"/>
    <x v="1"/>
    <n v="32"/>
    <x v="0"/>
    <x v="0"/>
    <s v="Honda"/>
    <x v="7"/>
    <x v="0"/>
  </r>
  <r>
    <n v="27573"/>
    <x v="2"/>
    <n v="54"/>
    <x v="1"/>
    <x v="0"/>
    <s v="Dodge"/>
    <x v="5"/>
    <x v="1"/>
  </r>
  <r>
    <n v="118762"/>
    <x v="0"/>
    <n v="72"/>
    <x v="1"/>
    <x v="0"/>
    <s v="Ram"/>
    <x v="8"/>
    <x v="1"/>
  </r>
  <r>
    <n v="134322"/>
    <x v="0"/>
    <n v="75"/>
    <x v="1"/>
    <x v="0"/>
    <s v="Hyundai"/>
    <x v="5"/>
    <x v="1"/>
  </r>
  <r>
    <n v="84266"/>
    <x v="1"/>
    <n v="70"/>
    <x v="1"/>
    <x v="1"/>
    <s v="Chevrolet"/>
    <x v="0"/>
    <x v="1"/>
  </r>
  <r>
    <n v="89007"/>
    <x v="1"/>
    <n v="22"/>
    <x v="2"/>
    <x v="0"/>
    <s v="Other"/>
    <x v="8"/>
    <x v="0"/>
  </r>
  <r>
    <n v="118767"/>
    <x v="0"/>
    <n v="72"/>
    <x v="1"/>
    <x v="1"/>
    <s v="Lincoln"/>
    <x v="0"/>
    <x v="1"/>
  </r>
  <r>
    <n v="23337"/>
    <x v="2"/>
    <n v="37"/>
    <x v="0"/>
    <x v="2"/>
    <s v="Subaru"/>
    <x v="0"/>
    <x v="1"/>
  </r>
  <r>
    <n v="27278"/>
    <x v="2"/>
    <n v="73"/>
    <x v="1"/>
    <x v="1"/>
    <s v="Buick"/>
    <x v="7"/>
    <x v="0"/>
  </r>
  <r>
    <n v="25861"/>
    <x v="2"/>
    <n v="37"/>
    <x v="0"/>
    <x v="1"/>
    <s v="Mitsubishi"/>
    <x v="2"/>
    <x v="1"/>
  </r>
  <r>
    <n v="85541"/>
    <x v="1"/>
    <n v="28"/>
    <x v="2"/>
    <x v="3"/>
    <s v="Subaru"/>
    <x v="6"/>
    <x v="0"/>
  </r>
  <r>
    <n v="113033"/>
    <x v="0"/>
    <n v="31"/>
    <x v="0"/>
    <x v="1"/>
    <s v="Nissan"/>
    <x v="1"/>
    <x v="1"/>
  </r>
  <r>
    <n v="89512"/>
    <x v="1"/>
    <n v="49"/>
    <x v="1"/>
    <x v="0"/>
    <s v="Ford"/>
    <x v="6"/>
    <x v="0"/>
  </r>
  <r>
    <n v="112340"/>
    <x v="0"/>
    <n v="45"/>
    <x v="0"/>
    <x v="1"/>
    <s v="Cadillac"/>
    <x v="4"/>
    <x v="0"/>
  </r>
  <r>
    <n v="36874"/>
    <x v="2"/>
    <n v="21"/>
    <x v="2"/>
    <x v="1"/>
    <s v="Lincoln"/>
    <x v="1"/>
    <x v="1"/>
  </r>
  <r>
    <n v="87156"/>
    <x v="1"/>
    <n v="51"/>
    <x v="1"/>
    <x v="0"/>
    <s v="Buick"/>
    <x v="6"/>
    <x v="0"/>
  </r>
  <r>
    <n v="62621"/>
    <x v="1"/>
    <n v="76"/>
    <x v="1"/>
    <x v="0"/>
    <s v="Lincoln"/>
    <x v="7"/>
    <x v="0"/>
  </r>
  <r>
    <n v="117839"/>
    <x v="0"/>
    <n v="32"/>
    <x v="0"/>
    <x v="0"/>
    <s v="Mercedes Benz"/>
    <x v="7"/>
    <x v="1"/>
  </r>
  <r>
    <n v="63866"/>
    <x v="1"/>
    <n v="22"/>
    <x v="2"/>
    <x v="3"/>
    <s v="BMW"/>
    <x v="5"/>
    <x v="0"/>
  </r>
  <r>
    <n v="66103"/>
    <x v="1"/>
    <n v="48"/>
    <x v="1"/>
    <x v="2"/>
    <s v="Mercedes Benz"/>
    <x v="6"/>
    <x v="1"/>
  </r>
  <r>
    <n v="73596"/>
    <x v="1"/>
    <n v="55"/>
    <x v="1"/>
    <x v="0"/>
    <s v="Hyundai"/>
    <x v="0"/>
    <x v="0"/>
  </r>
  <r>
    <n v="71968"/>
    <x v="1"/>
    <n v="78"/>
    <x v="1"/>
    <x v="3"/>
    <s v="Dodge"/>
    <x v="8"/>
    <x v="1"/>
  </r>
  <r>
    <n v="72667"/>
    <x v="1"/>
    <n v="49"/>
    <x v="1"/>
    <x v="0"/>
    <s v="Ram"/>
    <x v="6"/>
    <x v="1"/>
  </r>
  <r>
    <n v="65141"/>
    <x v="1"/>
    <n v="58"/>
    <x v="1"/>
    <x v="0"/>
    <s v="Jeep"/>
    <x v="4"/>
    <x v="0"/>
  </r>
  <r>
    <n v="100459"/>
    <x v="0"/>
    <n v="67"/>
    <x v="1"/>
    <x v="0"/>
    <s v="Mercedes Benz"/>
    <x v="8"/>
    <x v="1"/>
  </r>
  <r>
    <n v="90248"/>
    <x v="1"/>
    <n v="37"/>
    <x v="0"/>
    <x v="1"/>
    <s v="Chrysler"/>
    <x v="5"/>
    <x v="0"/>
  </r>
  <r>
    <n v="136957"/>
    <x v="0"/>
    <n v="30"/>
    <x v="2"/>
    <x v="3"/>
    <s v="Mazda"/>
    <x v="1"/>
    <x v="1"/>
  </r>
  <r>
    <n v="41358"/>
    <x v="1"/>
    <n v="23"/>
    <x v="2"/>
    <x v="1"/>
    <s v="Kia"/>
    <x v="6"/>
    <x v="1"/>
  </r>
  <r>
    <n v="89109"/>
    <x v="1"/>
    <n v="28"/>
    <x v="2"/>
    <x v="0"/>
    <s v="Kia"/>
    <x v="8"/>
    <x v="0"/>
  </r>
  <r>
    <n v="98096"/>
    <x v="1"/>
    <n v="23"/>
    <x v="2"/>
    <x v="0"/>
    <s v="Lincoln"/>
    <x v="3"/>
    <x v="0"/>
  </r>
  <r>
    <n v="91648"/>
    <x v="1"/>
    <n v="30"/>
    <x v="2"/>
    <x v="0"/>
    <s v="Other"/>
    <x v="1"/>
    <x v="0"/>
  </r>
  <r>
    <n v="39616"/>
    <x v="2"/>
    <n v="67"/>
    <x v="1"/>
    <x v="3"/>
    <s v="Chevrolet"/>
    <x v="0"/>
    <x v="0"/>
  </r>
  <r>
    <n v="36786"/>
    <x v="2"/>
    <n v="32"/>
    <x v="0"/>
    <x v="1"/>
    <s v="Chevrolet"/>
    <x v="1"/>
    <x v="1"/>
  </r>
  <r>
    <n v="74810"/>
    <x v="1"/>
    <n v="34"/>
    <x v="0"/>
    <x v="2"/>
    <s v="Hyundai"/>
    <x v="1"/>
    <x v="0"/>
  </r>
  <r>
    <n v="65696"/>
    <x v="1"/>
    <n v="79"/>
    <x v="1"/>
    <x v="0"/>
    <s v="Cadillac"/>
    <x v="5"/>
    <x v="0"/>
  </r>
  <r>
    <n v="149338"/>
    <x v="0"/>
    <n v="49"/>
    <x v="1"/>
    <x v="3"/>
    <s v="Other"/>
    <x v="3"/>
    <x v="1"/>
  </r>
  <r>
    <n v="45882"/>
    <x v="1"/>
    <n v="65"/>
    <x v="1"/>
    <x v="2"/>
    <s v="Nissan"/>
    <x v="2"/>
    <x v="0"/>
  </r>
  <r>
    <n v="92420"/>
    <x v="1"/>
    <n v="23"/>
    <x v="2"/>
    <x v="1"/>
    <s v="Mercedes Benz"/>
    <x v="2"/>
    <x v="0"/>
  </r>
  <r>
    <n v="75572"/>
    <x v="1"/>
    <n v="41"/>
    <x v="0"/>
    <x v="0"/>
    <s v="Jeep"/>
    <x v="0"/>
    <x v="0"/>
  </r>
  <r>
    <n v="23902"/>
    <x v="2"/>
    <n v="76"/>
    <x v="1"/>
    <x v="0"/>
    <s v="BMW"/>
    <x v="0"/>
    <x v="1"/>
  </r>
  <r>
    <n v="102178"/>
    <x v="0"/>
    <n v="40"/>
    <x v="0"/>
    <x v="1"/>
    <s v="Hyundai"/>
    <x v="6"/>
    <x v="1"/>
  </r>
  <r>
    <n v="61331"/>
    <x v="1"/>
    <n v="56"/>
    <x v="1"/>
    <x v="2"/>
    <s v="Toyota"/>
    <x v="5"/>
    <x v="1"/>
  </r>
  <r>
    <n v="90723"/>
    <x v="1"/>
    <n v="49"/>
    <x v="1"/>
    <x v="2"/>
    <s v="Mitsubishi"/>
    <x v="7"/>
    <x v="0"/>
  </r>
  <r>
    <n v="53955"/>
    <x v="1"/>
    <n v="60"/>
    <x v="1"/>
    <x v="2"/>
    <s v="Mitsubishi"/>
    <x v="2"/>
    <x v="0"/>
  </r>
  <r>
    <n v="142753"/>
    <x v="0"/>
    <n v="38"/>
    <x v="0"/>
    <x v="3"/>
    <s v="Nissan"/>
    <x v="7"/>
    <x v="1"/>
  </r>
  <r>
    <n v="79055"/>
    <x v="1"/>
    <n v="20"/>
    <x v="2"/>
    <x v="0"/>
    <s v="Buick"/>
    <x v="4"/>
    <x v="0"/>
  </r>
  <r>
    <n v="57564"/>
    <x v="1"/>
    <n v="73"/>
    <x v="1"/>
    <x v="0"/>
    <s v="Chrysler"/>
    <x v="0"/>
    <x v="0"/>
  </r>
  <r>
    <n v="73223"/>
    <x v="1"/>
    <n v="67"/>
    <x v="1"/>
    <x v="1"/>
    <s v="Dodge"/>
    <x v="5"/>
    <x v="0"/>
  </r>
  <r>
    <n v="135196"/>
    <x v="0"/>
    <n v="28"/>
    <x v="2"/>
    <x v="1"/>
    <s v="Cadillac"/>
    <x v="1"/>
    <x v="1"/>
  </r>
  <r>
    <n v="99338"/>
    <x v="1"/>
    <n v="78"/>
    <x v="1"/>
    <x v="0"/>
    <s v="Kia"/>
    <x v="0"/>
    <x v="1"/>
  </r>
  <r>
    <n v="96780"/>
    <x v="1"/>
    <n v="80"/>
    <x v="1"/>
    <x v="0"/>
    <s v="Kia"/>
    <x v="3"/>
    <x v="1"/>
  </r>
  <r>
    <n v="77215"/>
    <x v="1"/>
    <n v="40"/>
    <x v="0"/>
    <x v="1"/>
    <s v="BMW"/>
    <x v="4"/>
    <x v="0"/>
  </r>
  <r>
    <n v="32424"/>
    <x v="2"/>
    <n v="37"/>
    <x v="0"/>
    <x v="1"/>
    <s v="Chrysler"/>
    <x v="7"/>
    <x v="1"/>
  </r>
  <r>
    <n v="95753"/>
    <x v="1"/>
    <n v="33"/>
    <x v="0"/>
    <x v="2"/>
    <s v="Honda"/>
    <x v="2"/>
    <x v="0"/>
  </r>
  <r>
    <n v="139149"/>
    <x v="0"/>
    <n v="38"/>
    <x v="0"/>
    <x v="1"/>
    <s v="Mercedes Benz"/>
    <x v="0"/>
    <x v="1"/>
  </r>
  <r>
    <n v="109597"/>
    <x v="0"/>
    <n v="41"/>
    <x v="0"/>
    <x v="2"/>
    <s v="Subaru"/>
    <x v="1"/>
    <x v="0"/>
  </r>
  <r>
    <n v="87270"/>
    <x v="1"/>
    <n v="68"/>
    <x v="1"/>
    <x v="0"/>
    <s v="Toyota"/>
    <x v="6"/>
    <x v="1"/>
  </r>
  <r>
    <n v="42830"/>
    <x v="1"/>
    <n v="71"/>
    <x v="1"/>
    <x v="3"/>
    <s v="Mazda"/>
    <x v="2"/>
    <x v="0"/>
  </r>
  <r>
    <n v="57025"/>
    <x v="1"/>
    <n v="66"/>
    <x v="1"/>
    <x v="3"/>
    <s v="Honda"/>
    <x v="1"/>
    <x v="0"/>
  </r>
  <r>
    <n v="22664"/>
    <x v="2"/>
    <n v="50"/>
    <x v="1"/>
    <x v="0"/>
    <s v="Other"/>
    <x v="7"/>
    <x v="1"/>
  </r>
  <r>
    <n v="26549"/>
    <x v="2"/>
    <n v="20"/>
    <x v="2"/>
    <x v="0"/>
    <s v="Dodge"/>
    <x v="3"/>
    <x v="1"/>
  </r>
  <r>
    <n v="145789"/>
    <x v="0"/>
    <n v="26"/>
    <x v="2"/>
    <x v="0"/>
    <s v="Toyota"/>
    <x v="7"/>
    <x v="1"/>
  </r>
  <r>
    <n v="60985"/>
    <x v="1"/>
    <n v="64"/>
    <x v="1"/>
    <x v="3"/>
    <s v="Nissan"/>
    <x v="0"/>
    <x v="0"/>
  </r>
  <r>
    <n v="32454"/>
    <x v="2"/>
    <n v="24"/>
    <x v="2"/>
    <x v="1"/>
    <s v="Kia"/>
    <x v="4"/>
    <x v="1"/>
  </r>
  <r>
    <n v="46243"/>
    <x v="1"/>
    <n v="62"/>
    <x v="1"/>
    <x v="0"/>
    <s v="Ram"/>
    <x v="4"/>
    <x v="0"/>
  </r>
  <r>
    <n v="111043"/>
    <x v="0"/>
    <n v="42"/>
    <x v="0"/>
    <x v="0"/>
    <s v="Lincoln"/>
    <x v="0"/>
    <x v="0"/>
  </r>
  <r>
    <n v="124025"/>
    <x v="0"/>
    <n v="71"/>
    <x v="1"/>
    <x v="1"/>
    <s v="Mazda"/>
    <x v="5"/>
    <x v="1"/>
  </r>
  <r>
    <n v="28285"/>
    <x v="2"/>
    <n v="74"/>
    <x v="1"/>
    <x v="3"/>
    <s v="BMW"/>
    <x v="4"/>
    <x v="0"/>
  </r>
  <r>
    <n v="111926"/>
    <x v="0"/>
    <n v="42"/>
    <x v="0"/>
    <x v="0"/>
    <s v="Ram"/>
    <x v="3"/>
    <x v="0"/>
  </r>
  <r>
    <n v="96458"/>
    <x v="1"/>
    <n v="38"/>
    <x v="0"/>
    <x v="0"/>
    <s v="Nissan"/>
    <x v="1"/>
    <x v="0"/>
  </r>
  <r>
    <n v="125289"/>
    <x v="0"/>
    <n v="39"/>
    <x v="0"/>
    <x v="2"/>
    <s v="Nissan"/>
    <x v="1"/>
    <x v="1"/>
  </r>
  <r>
    <n v="127317"/>
    <x v="0"/>
    <n v="21"/>
    <x v="2"/>
    <x v="0"/>
    <s v="Chevrolet"/>
    <x v="4"/>
    <x v="1"/>
  </r>
  <r>
    <n v="28833"/>
    <x v="2"/>
    <n v="45"/>
    <x v="0"/>
    <x v="2"/>
    <s v="Chevrolet"/>
    <x v="3"/>
    <x v="1"/>
  </r>
  <r>
    <n v="94628"/>
    <x v="1"/>
    <n v="53"/>
    <x v="1"/>
    <x v="0"/>
    <s v="Toyota"/>
    <x v="2"/>
    <x v="0"/>
  </r>
  <r>
    <n v="42210"/>
    <x v="1"/>
    <n v="28"/>
    <x v="2"/>
    <x v="0"/>
    <s v="Toyota"/>
    <x v="1"/>
    <x v="1"/>
  </r>
  <r>
    <n v="28692"/>
    <x v="2"/>
    <n v="66"/>
    <x v="1"/>
    <x v="3"/>
    <s v="Ram"/>
    <x v="5"/>
    <x v="0"/>
  </r>
  <r>
    <n v="112327"/>
    <x v="0"/>
    <n v="34"/>
    <x v="0"/>
    <x v="3"/>
    <s v="Honda"/>
    <x v="3"/>
    <x v="1"/>
  </r>
  <r>
    <n v="53883"/>
    <x v="1"/>
    <n v="39"/>
    <x v="0"/>
    <x v="0"/>
    <s v="Chevrolet"/>
    <x v="5"/>
    <x v="1"/>
  </r>
  <r>
    <n v="84750"/>
    <x v="1"/>
    <n v="51"/>
    <x v="1"/>
    <x v="2"/>
    <s v="Ford"/>
    <x v="0"/>
    <x v="0"/>
  </r>
  <r>
    <n v="117854"/>
    <x v="0"/>
    <n v="76"/>
    <x v="1"/>
    <x v="1"/>
    <s v="Cadillac"/>
    <x v="4"/>
    <x v="1"/>
  </r>
  <r>
    <n v="58484"/>
    <x v="1"/>
    <n v="70"/>
    <x v="1"/>
    <x v="0"/>
    <s v="Nissan"/>
    <x v="3"/>
    <x v="0"/>
  </r>
  <r>
    <n v="25853"/>
    <x v="2"/>
    <n v="53"/>
    <x v="1"/>
    <x v="2"/>
    <s v="BMW"/>
    <x v="6"/>
    <x v="1"/>
  </r>
  <r>
    <n v="53841"/>
    <x v="1"/>
    <n v="39"/>
    <x v="0"/>
    <x v="0"/>
    <s v="Ford"/>
    <x v="8"/>
    <x v="1"/>
  </r>
  <r>
    <n v="70019"/>
    <x v="1"/>
    <n v="63"/>
    <x v="1"/>
    <x v="1"/>
    <s v="Toyota"/>
    <x v="1"/>
    <x v="1"/>
  </r>
  <r>
    <n v="128519"/>
    <x v="0"/>
    <n v="64"/>
    <x v="1"/>
    <x v="0"/>
    <s v="Honda"/>
    <x v="1"/>
    <x v="1"/>
  </r>
  <r>
    <n v="127725"/>
    <x v="0"/>
    <n v="68"/>
    <x v="1"/>
    <x v="3"/>
    <s v="Mercedes Benz"/>
    <x v="0"/>
    <x v="1"/>
  </r>
  <r>
    <n v="145606"/>
    <x v="0"/>
    <n v="42"/>
    <x v="0"/>
    <x v="0"/>
    <s v="Buick"/>
    <x v="3"/>
    <x v="1"/>
  </r>
  <r>
    <n v="21779"/>
    <x v="2"/>
    <n v="70"/>
    <x v="1"/>
    <x v="2"/>
    <s v="BMW"/>
    <x v="0"/>
    <x v="0"/>
  </r>
  <r>
    <n v="84944"/>
    <x v="1"/>
    <n v="28"/>
    <x v="2"/>
    <x v="3"/>
    <s v="Chrysler"/>
    <x v="0"/>
    <x v="0"/>
  </r>
  <r>
    <n v="97866"/>
    <x v="1"/>
    <n v="69"/>
    <x v="1"/>
    <x v="0"/>
    <s v="Other"/>
    <x v="8"/>
    <x v="1"/>
  </r>
  <r>
    <n v="79218"/>
    <x v="1"/>
    <n v="43"/>
    <x v="0"/>
    <x v="3"/>
    <s v="BMW"/>
    <x v="8"/>
    <x v="0"/>
  </r>
  <r>
    <n v="86549"/>
    <x v="1"/>
    <n v="80"/>
    <x v="1"/>
    <x v="2"/>
    <s v="Ram"/>
    <x v="7"/>
    <x v="1"/>
  </r>
  <r>
    <n v="86116"/>
    <x v="1"/>
    <n v="72"/>
    <x v="1"/>
    <x v="2"/>
    <s v="Chrysler"/>
    <x v="2"/>
    <x v="1"/>
  </r>
  <r>
    <n v="134071"/>
    <x v="0"/>
    <n v="53"/>
    <x v="1"/>
    <x v="3"/>
    <s v="Mazda"/>
    <x v="1"/>
    <x v="1"/>
  </r>
  <r>
    <n v="144805"/>
    <x v="0"/>
    <n v="37"/>
    <x v="0"/>
    <x v="3"/>
    <s v="Mitsubishi"/>
    <x v="4"/>
    <x v="1"/>
  </r>
  <r>
    <n v="91412"/>
    <x v="1"/>
    <n v="80"/>
    <x v="1"/>
    <x v="3"/>
    <s v="Lincoln"/>
    <x v="0"/>
    <x v="1"/>
  </r>
  <r>
    <n v="146267"/>
    <x v="0"/>
    <n v="44"/>
    <x v="0"/>
    <x v="2"/>
    <s v="Kia"/>
    <x v="2"/>
    <x v="1"/>
  </r>
  <r>
    <n v="117893"/>
    <x v="0"/>
    <n v="79"/>
    <x v="1"/>
    <x v="0"/>
    <s v="Kia"/>
    <x v="7"/>
    <x v="1"/>
  </r>
  <r>
    <n v="50861"/>
    <x v="1"/>
    <n v="69"/>
    <x v="1"/>
    <x v="0"/>
    <s v="Cadillac"/>
    <x v="0"/>
    <x v="0"/>
  </r>
  <r>
    <n v="47130"/>
    <x v="1"/>
    <n v="34"/>
    <x v="0"/>
    <x v="3"/>
    <s v="Mercedes Benz"/>
    <x v="7"/>
    <x v="1"/>
  </r>
  <r>
    <n v="37601"/>
    <x v="2"/>
    <n v="76"/>
    <x v="1"/>
    <x v="1"/>
    <s v="Mazda"/>
    <x v="3"/>
    <x v="0"/>
  </r>
  <r>
    <n v="87023"/>
    <x v="1"/>
    <n v="26"/>
    <x v="2"/>
    <x v="0"/>
    <s v="Mercedes Benz"/>
    <x v="3"/>
    <x v="0"/>
  </r>
  <r>
    <n v="110420"/>
    <x v="0"/>
    <n v="74"/>
    <x v="1"/>
    <x v="0"/>
    <s v="Ford"/>
    <x v="0"/>
    <x v="1"/>
  </r>
  <r>
    <n v="46589"/>
    <x v="1"/>
    <n v="21"/>
    <x v="2"/>
    <x v="0"/>
    <s v="Other"/>
    <x v="6"/>
    <x v="1"/>
  </r>
  <r>
    <n v="114577"/>
    <x v="0"/>
    <n v="37"/>
    <x v="0"/>
    <x v="3"/>
    <s v="Mitsubishi"/>
    <x v="4"/>
    <x v="1"/>
  </r>
  <r>
    <n v="135107"/>
    <x v="0"/>
    <n v="66"/>
    <x v="1"/>
    <x v="1"/>
    <s v="Dodge"/>
    <x v="4"/>
    <x v="1"/>
  </r>
  <r>
    <n v="77509"/>
    <x v="1"/>
    <n v="55"/>
    <x v="1"/>
    <x v="3"/>
    <s v="Mitsubishi"/>
    <x v="8"/>
    <x v="1"/>
  </r>
  <r>
    <n v="150000"/>
    <x v="0"/>
    <n v="30"/>
    <x v="2"/>
    <x v="0"/>
    <s v="Nissan"/>
    <x v="1"/>
    <x v="1"/>
  </r>
  <r>
    <n v="26920"/>
    <x v="2"/>
    <n v="75"/>
    <x v="1"/>
    <x v="1"/>
    <s v="Hyundai"/>
    <x v="7"/>
    <x v="0"/>
  </r>
  <r>
    <n v="54453"/>
    <x v="1"/>
    <n v="74"/>
    <x v="1"/>
    <x v="1"/>
    <s v="BMW"/>
    <x v="4"/>
    <x v="0"/>
  </r>
  <r>
    <n v="69842"/>
    <x v="1"/>
    <n v="22"/>
    <x v="2"/>
    <x v="1"/>
    <s v="Cadillac"/>
    <x v="2"/>
    <x v="0"/>
  </r>
  <r>
    <n v="57285"/>
    <x v="1"/>
    <n v="33"/>
    <x v="0"/>
    <x v="3"/>
    <s v="Subaru"/>
    <x v="1"/>
    <x v="0"/>
  </r>
  <r>
    <n v="93558"/>
    <x v="1"/>
    <n v="73"/>
    <x v="1"/>
    <x v="1"/>
    <s v="Toyota"/>
    <x v="3"/>
    <x v="1"/>
  </r>
  <r>
    <n v="20000"/>
    <x v="2"/>
    <n v="57"/>
    <x v="1"/>
    <x v="1"/>
    <s v="Kia"/>
    <x v="8"/>
    <x v="1"/>
  </r>
  <r>
    <n v="89426"/>
    <x v="1"/>
    <n v="53"/>
    <x v="1"/>
    <x v="3"/>
    <s v="Subaru"/>
    <x v="0"/>
    <x v="0"/>
  </r>
  <r>
    <n v="58108"/>
    <x v="1"/>
    <n v="64"/>
    <x v="1"/>
    <x v="3"/>
    <s v="Ford"/>
    <x v="2"/>
    <x v="0"/>
  </r>
  <r>
    <n v="112431"/>
    <x v="0"/>
    <n v="64"/>
    <x v="1"/>
    <x v="1"/>
    <s v="Other"/>
    <x v="8"/>
    <x v="1"/>
  </r>
  <r>
    <n v="67990"/>
    <x v="1"/>
    <n v="27"/>
    <x v="2"/>
    <x v="2"/>
    <s v="Chevrolet"/>
    <x v="6"/>
    <x v="0"/>
  </r>
  <r>
    <n v="50514"/>
    <x v="1"/>
    <n v="44"/>
    <x v="0"/>
    <x v="1"/>
    <s v="Hyundai"/>
    <x v="3"/>
    <x v="1"/>
  </r>
  <r>
    <n v="23152"/>
    <x v="2"/>
    <n v="32"/>
    <x v="0"/>
    <x v="0"/>
    <s v="Ford"/>
    <x v="1"/>
    <x v="1"/>
  </r>
  <r>
    <n v="82535"/>
    <x v="1"/>
    <n v="41"/>
    <x v="0"/>
    <x v="3"/>
    <s v="Lincoln"/>
    <x v="4"/>
    <x v="0"/>
  </r>
  <r>
    <n v="20000"/>
    <x v="2"/>
    <n v="42"/>
    <x v="0"/>
    <x v="1"/>
    <s v="Subaru"/>
    <x v="8"/>
    <x v="1"/>
  </r>
  <r>
    <n v="106924"/>
    <x v="0"/>
    <n v="71"/>
    <x v="1"/>
    <x v="0"/>
    <s v="Ford"/>
    <x v="1"/>
    <x v="1"/>
  </r>
  <r>
    <n v="85099"/>
    <x v="1"/>
    <n v="31"/>
    <x v="0"/>
    <x v="2"/>
    <s v="Mercedes Benz"/>
    <x v="1"/>
    <x v="0"/>
  </r>
  <r>
    <n v="99666"/>
    <x v="1"/>
    <n v="28"/>
    <x v="2"/>
    <x v="1"/>
    <s v="Hyundai"/>
    <x v="4"/>
    <x v="1"/>
  </r>
  <r>
    <n v="66258"/>
    <x v="1"/>
    <n v="38"/>
    <x v="0"/>
    <x v="0"/>
    <s v="Honda"/>
    <x v="5"/>
    <x v="0"/>
  </r>
  <r>
    <n v="78486"/>
    <x v="1"/>
    <n v="72"/>
    <x v="1"/>
    <x v="2"/>
    <s v="Chrysler"/>
    <x v="4"/>
    <x v="0"/>
  </r>
  <r>
    <n v="88777"/>
    <x v="1"/>
    <n v="56"/>
    <x v="1"/>
    <x v="0"/>
    <s v="Mitsubishi"/>
    <x v="0"/>
    <x v="0"/>
  </r>
  <r>
    <n v="126563"/>
    <x v="0"/>
    <n v="61"/>
    <x v="1"/>
    <x v="3"/>
    <s v="Honda"/>
    <x v="3"/>
    <x v="1"/>
  </r>
  <r>
    <n v="118008"/>
    <x v="0"/>
    <n v="80"/>
    <x v="1"/>
    <x v="0"/>
    <s v="Jeep"/>
    <x v="4"/>
    <x v="1"/>
  </r>
  <r>
    <n v="64643"/>
    <x v="1"/>
    <n v="78"/>
    <x v="1"/>
    <x v="0"/>
    <s v="Honda"/>
    <x v="8"/>
    <x v="0"/>
  </r>
  <r>
    <n v="70423"/>
    <x v="1"/>
    <n v="41"/>
    <x v="0"/>
    <x v="1"/>
    <s v="Toyota"/>
    <x v="5"/>
    <x v="1"/>
  </r>
  <r>
    <n v="43334"/>
    <x v="1"/>
    <n v="62"/>
    <x v="1"/>
    <x v="0"/>
    <s v="Dodge"/>
    <x v="7"/>
    <x v="0"/>
  </r>
  <r>
    <n v="46672"/>
    <x v="1"/>
    <n v="52"/>
    <x v="1"/>
    <x v="3"/>
    <s v="Hyundai"/>
    <x v="1"/>
    <x v="1"/>
  </r>
  <r>
    <n v="80022"/>
    <x v="1"/>
    <n v="68"/>
    <x v="1"/>
    <x v="0"/>
    <s v="Mercedes Benz"/>
    <x v="7"/>
    <x v="1"/>
  </r>
  <r>
    <n v="150000"/>
    <x v="0"/>
    <n v="44"/>
    <x v="0"/>
    <x v="2"/>
    <s v="Other"/>
    <x v="1"/>
    <x v="1"/>
  </r>
  <r>
    <n v="43779"/>
    <x v="1"/>
    <n v="31"/>
    <x v="0"/>
    <x v="0"/>
    <s v="BMW"/>
    <x v="7"/>
    <x v="1"/>
  </r>
  <r>
    <n v="32683"/>
    <x v="2"/>
    <n v="73"/>
    <x v="1"/>
    <x v="3"/>
    <s v="Chevrolet"/>
    <x v="7"/>
    <x v="0"/>
  </r>
  <r>
    <n v="116124"/>
    <x v="0"/>
    <n v="64"/>
    <x v="1"/>
    <x v="0"/>
    <s v="Ford"/>
    <x v="4"/>
    <x v="1"/>
  </r>
  <r>
    <n v="90360"/>
    <x v="1"/>
    <n v="42"/>
    <x v="0"/>
    <x v="2"/>
    <s v="Mercedes Benz"/>
    <x v="1"/>
    <x v="0"/>
  </r>
  <r>
    <n v="87931"/>
    <x v="1"/>
    <n v="77"/>
    <x v="1"/>
    <x v="2"/>
    <s v="Mazda"/>
    <x v="2"/>
    <x v="1"/>
  </r>
  <r>
    <n v="41126"/>
    <x v="1"/>
    <n v="31"/>
    <x v="0"/>
    <x v="0"/>
    <s v="Mazda"/>
    <x v="2"/>
    <x v="1"/>
  </r>
  <r>
    <n v="120871"/>
    <x v="0"/>
    <n v="60"/>
    <x v="1"/>
    <x v="3"/>
    <s v="Chrysler"/>
    <x v="4"/>
    <x v="1"/>
  </r>
  <r>
    <n v="147848"/>
    <x v="0"/>
    <n v="37"/>
    <x v="0"/>
    <x v="0"/>
    <s v="Subaru"/>
    <x v="8"/>
    <x v="1"/>
  </r>
  <r>
    <n v="74485"/>
    <x v="1"/>
    <n v="33"/>
    <x v="0"/>
    <x v="2"/>
    <s v="Honda"/>
    <x v="3"/>
    <x v="0"/>
  </r>
  <r>
    <n v="49932"/>
    <x v="1"/>
    <n v="68"/>
    <x v="1"/>
    <x v="0"/>
    <s v="Dodge"/>
    <x v="6"/>
    <x v="0"/>
  </r>
  <r>
    <n v="75657"/>
    <x v="1"/>
    <n v="39"/>
    <x v="0"/>
    <x v="0"/>
    <s v="Mazda"/>
    <x v="0"/>
    <x v="0"/>
  </r>
  <r>
    <n v="24102"/>
    <x v="2"/>
    <n v="64"/>
    <x v="1"/>
    <x v="3"/>
    <s v="Mazda"/>
    <x v="1"/>
    <x v="1"/>
  </r>
  <r>
    <n v="83484"/>
    <x v="1"/>
    <n v="33"/>
    <x v="0"/>
    <x v="2"/>
    <s v="Cadillac"/>
    <x v="8"/>
    <x v="0"/>
  </r>
  <r>
    <n v="97841"/>
    <x v="1"/>
    <n v="77"/>
    <x v="1"/>
    <x v="0"/>
    <s v="Other"/>
    <x v="7"/>
    <x v="1"/>
  </r>
  <r>
    <n v="125383"/>
    <x v="0"/>
    <n v="69"/>
    <x v="1"/>
    <x v="1"/>
    <s v="Lincoln"/>
    <x v="5"/>
    <x v="1"/>
  </r>
  <r>
    <n v="45441"/>
    <x v="1"/>
    <n v="32"/>
    <x v="0"/>
    <x v="0"/>
    <s v="Toyota"/>
    <x v="3"/>
    <x v="0"/>
  </r>
  <r>
    <n v="60924"/>
    <x v="1"/>
    <n v="54"/>
    <x v="1"/>
    <x v="1"/>
    <s v="Ram"/>
    <x v="7"/>
    <x v="1"/>
  </r>
  <r>
    <n v="78748"/>
    <x v="1"/>
    <n v="37"/>
    <x v="0"/>
    <x v="0"/>
    <s v="Jeep"/>
    <x v="4"/>
    <x v="0"/>
  </r>
  <r>
    <n v="134271"/>
    <x v="0"/>
    <n v="77"/>
    <x v="1"/>
    <x v="2"/>
    <s v="Other"/>
    <x v="2"/>
    <x v="1"/>
  </r>
  <r>
    <n v="63997"/>
    <x v="1"/>
    <n v="27"/>
    <x v="2"/>
    <x v="0"/>
    <s v="Chrysler"/>
    <x v="4"/>
    <x v="0"/>
  </r>
  <r>
    <n v="118028"/>
    <x v="0"/>
    <n v="27"/>
    <x v="2"/>
    <x v="2"/>
    <s v="Hyundai"/>
    <x v="5"/>
    <x v="1"/>
  </r>
  <r>
    <n v="85673"/>
    <x v="1"/>
    <n v="45"/>
    <x v="0"/>
    <x v="0"/>
    <s v="Lincoln"/>
    <x v="3"/>
    <x v="0"/>
  </r>
  <r>
    <n v="95434"/>
    <x v="1"/>
    <n v="64"/>
    <x v="1"/>
    <x v="1"/>
    <s v="Ram"/>
    <x v="5"/>
    <x v="1"/>
  </r>
  <r>
    <n v="150000"/>
    <x v="0"/>
    <n v="66"/>
    <x v="1"/>
    <x v="3"/>
    <s v="Cadillac"/>
    <x v="0"/>
    <x v="1"/>
  </r>
  <r>
    <n v="69698"/>
    <x v="1"/>
    <n v="37"/>
    <x v="0"/>
    <x v="0"/>
    <s v="Buick"/>
    <x v="3"/>
    <x v="0"/>
  </r>
  <r>
    <n v="79514"/>
    <x v="1"/>
    <n v="23"/>
    <x v="2"/>
    <x v="1"/>
    <s v="Mazda"/>
    <x v="0"/>
    <x v="0"/>
  </r>
  <r>
    <n v="81843"/>
    <x v="1"/>
    <n v="48"/>
    <x v="1"/>
    <x v="2"/>
    <s v="Mitsubishi"/>
    <x v="1"/>
    <x v="0"/>
  </r>
  <r>
    <n v="52686"/>
    <x v="1"/>
    <n v="56"/>
    <x v="1"/>
    <x v="2"/>
    <s v="BMW"/>
    <x v="5"/>
    <x v="1"/>
  </r>
  <r>
    <n v="105358"/>
    <x v="0"/>
    <n v="23"/>
    <x v="2"/>
    <x v="1"/>
    <s v="Mercedes Benz"/>
    <x v="6"/>
    <x v="1"/>
  </r>
  <r>
    <n v="48293"/>
    <x v="1"/>
    <n v="62"/>
    <x v="1"/>
    <x v="1"/>
    <s v="Honda"/>
    <x v="7"/>
    <x v="0"/>
  </r>
  <r>
    <n v="123149"/>
    <x v="0"/>
    <n v="66"/>
    <x v="1"/>
    <x v="0"/>
    <s v="Mercedes Benz"/>
    <x v="0"/>
    <x v="1"/>
  </r>
  <r>
    <n v="90591"/>
    <x v="1"/>
    <n v="76"/>
    <x v="1"/>
    <x v="2"/>
    <s v="Subaru"/>
    <x v="1"/>
    <x v="1"/>
  </r>
  <r>
    <n v="67124"/>
    <x v="1"/>
    <n v="22"/>
    <x v="2"/>
    <x v="1"/>
    <s v="Nissan"/>
    <x v="5"/>
    <x v="0"/>
  </r>
  <r>
    <n v="31111"/>
    <x v="2"/>
    <n v="24"/>
    <x v="2"/>
    <x v="0"/>
    <s v="Kia"/>
    <x v="4"/>
    <x v="1"/>
  </r>
  <r>
    <n v="28663"/>
    <x v="2"/>
    <n v="64"/>
    <x v="1"/>
    <x v="2"/>
    <s v="Subaru"/>
    <x v="2"/>
    <x v="0"/>
  </r>
  <r>
    <n v="129572"/>
    <x v="0"/>
    <n v="44"/>
    <x v="0"/>
    <x v="2"/>
    <s v="Mitsubishi"/>
    <x v="1"/>
    <x v="1"/>
  </r>
  <r>
    <n v="92012"/>
    <x v="1"/>
    <n v="39"/>
    <x v="0"/>
    <x v="0"/>
    <s v="Kia"/>
    <x v="4"/>
    <x v="0"/>
  </r>
  <r>
    <n v="54421"/>
    <x v="1"/>
    <n v="27"/>
    <x v="2"/>
    <x v="0"/>
    <s v="Hyundai"/>
    <x v="2"/>
    <x v="0"/>
  </r>
  <r>
    <n v="124954"/>
    <x v="0"/>
    <n v="72"/>
    <x v="1"/>
    <x v="1"/>
    <s v="Kia"/>
    <x v="0"/>
    <x v="1"/>
  </r>
  <r>
    <n v="56181"/>
    <x v="1"/>
    <n v="63"/>
    <x v="1"/>
    <x v="0"/>
    <s v="Chrysler"/>
    <x v="1"/>
    <x v="0"/>
  </r>
  <r>
    <n v="146201"/>
    <x v="0"/>
    <n v="34"/>
    <x v="0"/>
    <x v="3"/>
    <s v="Other"/>
    <x v="4"/>
    <x v="1"/>
  </r>
  <r>
    <n v="36005"/>
    <x v="2"/>
    <n v="32"/>
    <x v="0"/>
    <x v="0"/>
    <s v="Toyota"/>
    <x v="1"/>
    <x v="1"/>
  </r>
  <r>
    <n v="137524"/>
    <x v="0"/>
    <n v="80"/>
    <x v="1"/>
    <x v="1"/>
    <s v="Nissan"/>
    <x v="1"/>
    <x v="1"/>
  </r>
  <r>
    <n v="32884"/>
    <x v="2"/>
    <n v="24"/>
    <x v="2"/>
    <x v="3"/>
    <s v="Chevrolet"/>
    <x v="2"/>
    <x v="1"/>
  </r>
  <r>
    <n v="89661"/>
    <x v="1"/>
    <n v="54"/>
    <x v="1"/>
    <x v="3"/>
    <s v="Honda"/>
    <x v="6"/>
    <x v="0"/>
  </r>
  <r>
    <n v="39718"/>
    <x v="2"/>
    <n v="23"/>
    <x v="2"/>
    <x v="1"/>
    <s v="Ram"/>
    <x v="3"/>
    <x v="1"/>
  </r>
  <r>
    <n v="144101"/>
    <x v="0"/>
    <n v="25"/>
    <x v="2"/>
    <x v="3"/>
    <s v="Lincoln"/>
    <x v="4"/>
    <x v="1"/>
  </r>
  <r>
    <n v="57843"/>
    <x v="1"/>
    <n v="53"/>
    <x v="1"/>
    <x v="3"/>
    <s v="Mazda"/>
    <x v="7"/>
    <x v="1"/>
  </r>
  <r>
    <n v="141797"/>
    <x v="0"/>
    <n v="76"/>
    <x v="1"/>
    <x v="2"/>
    <s v="Jeep"/>
    <x v="8"/>
    <x v="1"/>
  </r>
  <r>
    <n v="26723"/>
    <x v="2"/>
    <n v="74"/>
    <x v="1"/>
    <x v="2"/>
    <s v="Buick"/>
    <x v="1"/>
    <x v="0"/>
  </r>
  <r>
    <n v="47301"/>
    <x v="1"/>
    <n v="38"/>
    <x v="0"/>
    <x v="1"/>
    <s v="Toyota"/>
    <x v="8"/>
    <x v="1"/>
  </r>
  <r>
    <n v="99700"/>
    <x v="1"/>
    <n v="24"/>
    <x v="2"/>
    <x v="2"/>
    <s v="BMW"/>
    <x v="8"/>
    <x v="0"/>
  </r>
  <r>
    <n v="109605"/>
    <x v="0"/>
    <n v="53"/>
    <x v="1"/>
    <x v="0"/>
    <s v="Buick"/>
    <x v="6"/>
    <x v="0"/>
  </r>
  <r>
    <n v="41923"/>
    <x v="1"/>
    <n v="58"/>
    <x v="1"/>
    <x v="2"/>
    <s v="Dodge"/>
    <x v="4"/>
    <x v="1"/>
  </r>
  <r>
    <n v="150000"/>
    <x v="0"/>
    <n v="73"/>
    <x v="1"/>
    <x v="0"/>
    <s v="Hyundai"/>
    <x v="0"/>
    <x v="1"/>
  </r>
  <r>
    <n v="150000"/>
    <x v="0"/>
    <n v="61"/>
    <x v="1"/>
    <x v="0"/>
    <s v="Chrysler"/>
    <x v="2"/>
    <x v="1"/>
  </r>
  <r>
    <n v="150000"/>
    <x v="0"/>
    <n v="43"/>
    <x v="0"/>
    <x v="0"/>
    <s v="Hyundai"/>
    <x v="3"/>
    <x v="1"/>
  </r>
  <r>
    <n v="103912"/>
    <x v="0"/>
    <n v="29"/>
    <x v="2"/>
    <x v="3"/>
    <s v="Buick"/>
    <x v="4"/>
    <x v="1"/>
  </r>
  <r>
    <n v="138277"/>
    <x v="0"/>
    <n v="23"/>
    <x v="2"/>
    <x v="2"/>
    <s v="BMW"/>
    <x v="5"/>
    <x v="1"/>
  </r>
  <r>
    <n v="44145"/>
    <x v="1"/>
    <n v="62"/>
    <x v="1"/>
    <x v="0"/>
    <s v="BMW"/>
    <x v="1"/>
    <x v="0"/>
  </r>
  <r>
    <n v="22411"/>
    <x v="2"/>
    <n v="60"/>
    <x v="1"/>
    <x v="0"/>
    <s v="Chrysler"/>
    <x v="3"/>
    <x v="0"/>
  </r>
  <r>
    <n v="23570"/>
    <x v="2"/>
    <n v="27"/>
    <x v="2"/>
    <x v="3"/>
    <s v="Nissan"/>
    <x v="0"/>
    <x v="1"/>
  </r>
  <r>
    <n v="140425"/>
    <x v="0"/>
    <n v="67"/>
    <x v="1"/>
    <x v="2"/>
    <s v="Subaru"/>
    <x v="5"/>
    <x v="1"/>
  </r>
  <r>
    <n v="43632"/>
    <x v="1"/>
    <n v="20"/>
    <x v="2"/>
    <x v="2"/>
    <s v="Toyota"/>
    <x v="4"/>
    <x v="1"/>
  </r>
  <r>
    <n v="117154"/>
    <x v="0"/>
    <n v="58"/>
    <x v="1"/>
    <x v="0"/>
    <s v="Mercedes Benz"/>
    <x v="1"/>
    <x v="0"/>
  </r>
  <r>
    <n v="24368"/>
    <x v="2"/>
    <n v="31"/>
    <x v="0"/>
    <x v="0"/>
    <s v="Honda"/>
    <x v="7"/>
    <x v="1"/>
  </r>
  <r>
    <n v="73394"/>
    <x v="1"/>
    <n v="41"/>
    <x v="0"/>
    <x v="0"/>
    <s v="Cadillac"/>
    <x v="8"/>
    <x v="1"/>
  </r>
  <r>
    <n v="101688"/>
    <x v="0"/>
    <n v="70"/>
    <x v="1"/>
    <x v="3"/>
    <s v="BMW"/>
    <x v="1"/>
    <x v="1"/>
  </r>
  <r>
    <n v="67239"/>
    <x v="1"/>
    <n v="51"/>
    <x v="1"/>
    <x v="0"/>
    <s v="Buick"/>
    <x v="2"/>
    <x v="1"/>
  </r>
  <r>
    <n v="71920"/>
    <x v="1"/>
    <n v="23"/>
    <x v="2"/>
    <x v="0"/>
    <s v="Dodge"/>
    <x v="3"/>
    <x v="0"/>
  </r>
  <r>
    <n v="142239"/>
    <x v="0"/>
    <n v="65"/>
    <x v="1"/>
    <x v="0"/>
    <s v="Dodge"/>
    <x v="2"/>
    <x v="1"/>
  </r>
  <r>
    <n v="121275"/>
    <x v="0"/>
    <n v="52"/>
    <x v="1"/>
    <x v="3"/>
    <s v="Subaru"/>
    <x v="8"/>
    <x v="0"/>
  </r>
  <r>
    <n v="37456"/>
    <x v="2"/>
    <n v="20"/>
    <x v="2"/>
    <x v="0"/>
    <s v="Mercedes Benz"/>
    <x v="1"/>
    <x v="1"/>
  </r>
  <r>
    <n v="97117"/>
    <x v="1"/>
    <n v="47"/>
    <x v="1"/>
    <x v="0"/>
    <s v="Ford"/>
    <x v="8"/>
    <x v="0"/>
  </r>
  <r>
    <n v="66484"/>
    <x v="1"/>
    <n v="24"/>
    <x v="2"/>
    <x v="2"/>
    <s v="Chrysler"/>
    <x v="2"/>
    <x v="0"/>
  </r>
  <r>
    <n v="64741"/>
    <x v="1"/>
    <n v="49"/>
    <x v="1"/>
    <x v="0"/>
    <s v="Toyota"/>
    <x v="2"/>
    <x v="1"/>
  </r>
  <r>
    <n v="145764"/>
    <x v="0"/>
    <n v="49"/>
    <x v="1"/>
    <x v="0"/>
    <s v="Mitsubishi"/>
    <x v="2"/>
    <x v="1"/>
  </r>
  <r>
    <n v="57805"/>
    <x v="1"/>
    <n v="66"/>
    <x v="1"/>
    <x v="0"/>
    <s v="Buick"/>
    <x v="8"/>
    <x v="0"/>
  </r>
  <r>
    <n v="132523"/>
    <x v="0"/>
    <n v="42"/>
    <x v="0"/>
    <x v="2"/>
    <s v="Nissan"/>
    <x v="8"/>
    <x v="1"/>
  </r>
  <r>
    <n v="60347"/>
    <x v="1"/>
    <n v="53"/>
    <x v="1"/>
    <x v="2"/>
    <s v="Subaru"/>
    <x v="0"/>
    <x v="1"/>
  </r>
  <r>
    <n v="74233"/>
    <x v="1"/>
    <n v="80"/>
    <x v="1"/>
    <x v="0"/>
    <s v="Ford"/>
    <x v="6"/>
    <x v="0"/>
  </r>
  <r>
    <n v="99251"/>
    <x v="1"/>
    <n v="33"/>
    <x v="0"/>
    <x v="0"/>
    <s v="Ram"/>
    <x v="4"/>
    <x v="1"/>
  </r>
  <r>
    <n v="116698"/>
    <x v="0"/>
    <n v="38"/>
    <x v="0"/>
    <x v="0"/>
    <s v="Toyota"/>
    <x v="1"/>
    <x v="1"/>
  </r>
  <r>
    <n v="75953"/>
    <x v="1"/>
    <n v="72"/>
    <x v="1"/>
    <x v="3"/>
    <s v="Toyota"/>
    <x v="1"/>
    <x v="1"/>
  </r>
  <r>
    <n v="122751"/>
    <x v="0"/>
    <n v="26"/>
    <x v="2"/>
    <x v="1"/>
    <s v="Subaru"/>
    <x v="2"/>
    <x v="1"/>
  </r>
  <r>
    <n v="22550"/>
    <x v="2"/>
    <n v="34"/>
    <x v="0"/>
    <x v="3"/>
    <s v="Mercedes Benz"/>
    <x v="5"/>
    <x v="1"/>
  </r>
  <r>
    <n v="69171"/>
    <x v="1"/>
    <n v="79"/>
    <x v="1"/>
    <x v="3"/>
    <s v="Mitsubishi"/>
    <x v="8"/>
    <x v="0"/>
  </r>
  <r>
    <n v="40263"/>
    <x v="1"/>
    <n v="77"/>
    <x v="1"/>
    <x v="3"/>
    <s v="Other"/>
    <x v="8"/>
    <x v="0"/>
  </r>
  <r>
    <n v="77041"/>
    <x v="1"/>
    <n v="65"/>
    <x v="1"/>
    <x v="1"/>
    <s v="Mercedes Benz"/>
    <x v="6"/>
    <x v="1"/>
  </r>
  <r>
    <n v="56836"/>
    <x v="1"/>
    <n v="21"/>
    <x v="2"/>
    <x v="3"/>
    <s v="Mazda"/>
    <x v="2"/>
    <x v="0"/>
  </r>
  <r>
    <n v="60569"/>
    <x v="1"/>
    <n v="49"/>
    <x v="1"/>
    <x v="0"/>
    <s v="Mitsubishi"/>
    <x v="0"/>
    <x v="1"/>
  </r>
  <r>
    <n v="57620"/>
    <x v="1"/>
    <n v="57"/>
    <x v="1"/>
    <x v="2"/>
    <s v="Ram"/>
    <x v="7"/>
    <x v="0"/>
  </r>
  <r>
    <n v="58734"/>
    <x v="1"/>
    <n v="36"/>
    <x v="0"/>
    <x v="1"/>
    <s v="Ford"/>
    <x v="1"/>
    <x v="0"/>
  </r>
  <r>
    <n v="75621"/>
    <x v="1"/>
    <n v="61"/>
    <x v="1"/>
    <x v="1"/>
    <s v="Dodge"/>
    <x v="6"/>
    <x v="1"/>
  </r>
  <r>
    <n v="32220"/>
    <x v="2"/>
    <n v="49"/>
    <x v="1"/>
    <x v="1"/>
    <s v="Dodge"/>
    <x v="2"/>
    <x v="1"/>
  </r>
  <r>
    <n v="132702"/>
    <x v="0"/>
    <n v="62"/>
    <x v="1"/>
    <x v="0"/>
    <s v="Toyota"/>
    <x v="1"/>
    <x v="1"/>
  </r>
  <r>
    <n v="103134"/>
    <x v="0"/>
    <n v="25"/>
    <x v="2"/>
    <x v="3"/>
    <s v="Dodge"/>
    <x v="7"/>
    <x v="1"/>
  </r>
  <r>
    <n v="100232"/>
    <x v="0"/>
    <n v="35"/>
    <x v="0"/>
    <x v="0"/>
    <s v="Other"/>
    <x v="1"/>
    <x v="1"/>
  </r>
  <r>
    <n v="50644"/>
    <x v="1"/>
    <n v="56"/>
    <x v="1"/>
    <x v="3"/>
    <s v="Chrysler"/>
    <x v="3"/>
    <x v="1"/>
  </r>
  <r>
    <n v="139919"/>
    <x v="0"/>
    <n v="33"/>
    <x v="0"/>
    <x v="1"/>
    <s v="Mazda"/>
    <x v="2"/>
    <x v="1"/>
  </r>
  <r>
    <n v="98705"/>
    <x v="1"/>
    <n v="41"/>
    <x v="0"/>
    <x v="0"/>
    <s v="Kia"/>
    <x v="7"/>
    <x v="0"/>
  </r>
  <r>
    <n v="67789"/>
    <x v="1"/>
    <n v="69"/>
    <x v="1"/>
    <x v="1"/>
    <s v="Mercedes Benz"/>
    <x v="2"/>
    <x v="0"/>
  </r>
  <r>
    <n v="29296"/>
    <x v="2"/>
    <n v="30"/>
    <x v="2"/>
    <x v="0"/>
    <s v="Mazda"/>
    <x v="3"/>
    <x v="1"/>
  </r>
  <r>
    <n v="70014"/>
    <x v="1"/>
    <n v="37"/>
    <x v="0"/>
    <x v="0"/>
    <s v="Kia"/>
    <x v="1"/>
    <x v="0"/>
  </r>
  <r>
    <n v="25310"/>
    <x v="2"/>
    <n v="29"/>
    <x v="2"/>
    <x v="2"/>
    <s v="Chrysler"/>
    <x v="7"/>
    <x v="1"/>
  </r>
  <r>
    <n v="39353"/>
    <x v="2"/>
    <n v="30"/>
    <x v="2"/>
    <x v="0"/>
    <s v="Chevrolet"/>
    <x v="2"/>
    <x v="1"/>
  </r>
  <r>
    <n v="146126"/>
    <x v="0"/>
    <n v="66"/>
    <x v="1"/>
    <x v="2"/>
    <s v="BMW"/>
    <x v="4"/>
    <x v="1"/>
  </r>
  <r>
    <n v="143450"/>
    <x v="0"/>
    <n v="62"/>
    <x v="1"/>
    <x v="1"/>
    <s v="Ford"/>
    <x v="0"/>
    <x v="1"/>
  </r>
  <r>
    <n v="88064"/>
    <x v="1"/>
    <n v="46"/>
    <x v="1"/>
    <x v="0"/>
    <s v="Buick"/>
    <x v="6"/>
    <x v="0"/>
  </r>
  <r>
    <n v="114530"/>
    <x v="0"/>
    <n v="47"/>
    <x v="1"/>
    <x v="3"/>
    <s v="Nissan"/>
    <x v="3"/>
    <x v="0"/>
  </r>
  <r>
    <n v="21879"/>
    <x v="2"/>
    <n v="25"/>
    <x v="2"/>
    <x v="1"/>
    <s v="Ford"/>
    <x v="3"/>
    <x v="1"/>
  </r>
  <r>
    <n v="26050"/>
    <x v="2"/>
    <n v="77"/>
    <x v="1"/>
    <x v="3"/>
    <s v="Chevrolet"/>
    <x v="4"/>
    <x v="0"/>
  </r>
  <r>
    <n v="71429"/>
    <x v="1"/>
    <n v="60"/>
    <x v="1"/>
    <x v="3"/>
    <s v="Other"/>
    <x v="2"/>
    <x v="0"/>
  </r>
  <r>
    <n v="111944"/>
    <x v="0"/>
    <n v="61"/>
    <x v="1"/>
    <x v="2"/>
    <s v="Cadillac"/>
    <x v="6"/>
    <x v="0"/>
  </r>
  <r>
    <n v="140445"/>
    <x v="0"/>
    <n v="33"/>
    <x v="0"/>
    <x v="2"/>
    <s v="Toyota"/>
    <x v="6"/>
    <x v="1"/>
  </r>
  <r>
    <n v="114936"/>
    <x v="0"/>
    <n v="29"/>
    <x v="2"/>
    <x v="0"/>
    <s v="Chrysler"/>
    <x v="2"/>
    <x v="1"/>
  </r>
  <r>
    <n v="139507"/>
    <x v="0"/>
    <n v="78"/>
    <x v="1"/>
    <x v="0"/>
    <s v="Ram"/>
    <x v="6"/>
    <x v="1"/>
  </r>
  <r>
    <n v="39503"/>
    <x v="2"/>
    <n v="58"/>
    <x v="1"/>
    <x v="0"/>
    <s v="BMW"/>
    <x v="1"/>
    <x v="1"/>
  </r>
  <r>
    <n v="46687"/>
    <x v="1"/>
    <n v="42"/>
    <x v="0"/>
    <x v="2"/>
    <s v="Nissan"/>
    <x v="6"/>
    <x v="1"/>
  </r>
  <r>
    <n v="69545"/>
    <x v="1"/>
    <n v="29"/>
    <x v="2"/>
    <x v="0"/>
    <s v="Other"/>
    <x v="7"/>
    <x v="0"/>
  </r>
  <r>
    <n v="140567"/>
    <x v="0"/>
    <n v="80"/>
    <x v="1"/>
    <x v="0"/>
    <s v="Ram"/>
    <x v="5"/>
    <x v="1"/>
  </r>
  <r>
    <n v="96784"/>
    <x v="1"/>
    <n v="49"/>
    <x v="1"/>
    <x v="0"/>
    <s v="Ram"/>
    <x v="6"/>
    <x v="0"/>
  </r>
  <r>
    <n v="74554"/>
    <x v="1"/>
    <n v="80"/>
    <x v="1"/>
    <x v="3"/>
    <s v="Cadillac"/>
    <x v="4"/>
    <x v="1"/>
  </r>
  <r>
    <n v="111872"/>
    <x v="0"/>
    <n v="52"/>
    <x v="1"/>
    <x v="2"/>
    <s v="Jeep"/>
    <x v="1"/>
    <x v="0"/>
  </r>
  <r>
    <n v="71732"/>
    <x v="1"/>
    <n v="44"/>
    <x v="0"/>
    <x v="1"/>
    <s v="Chevrolet"/>
    <x v="3"/>
    <x v="1"/>
  </r>
  <r>
    <n v="21425"/>
    <x v="2"/>
    <n v="56"/>
    <x v="1"/>
    <x v="0"/>
    <s v="Jeep"/>
    <x v="4"/>
    <x v="1"/>
  </r>
  <r>
    <n v="73975"/>
    <x v="1"/>
    <n v="24"/>
    <x v="2"/>
    <x v="0"/>
    <s v="Ram"/>
    <x v="3"/>
    <x v="0"/>
  </r>
  <r>
    <n v="98426"/>
    <x v="1"/>
    <n v="52"/>
    <x v="1"/>
    <x v="2"/>
    <s v="Subaru"/>
    <x v="3"/>
    <x v="0"/>
  </r>
  <r>
    <n v="84736"/>
    <x v="1"/>
    <n v="76"/>
    <x v="1"/>
    <x v="0"/>
    <s v="Chevrolet"/>
    <x v="8"/>
    <x v="1"/>
  </r>
  <r>
    <n v="82498"/>
    <x v="1"/>
    <n v="33"/>
    <x v="0"/>
    <x v="0"/>
    <s v="Kia"/>
    <x v="6"/>
    <x v="0"/>
  </r>
  <r>
    <n v="20000"/>
    <x v="2"/>
    <n v="32"/>
    <x v="0"/>
    <x v="0"/>
    <s v="Jeep"/>
    <x v="7"/>
    <x v="1"/>
  </r>
  <r>
    <n v="21198"/>
    <x v="2"/>
    <n v="54"/>
    <x v="1"/>
    <x v="0"/>
    <s v="Mercedes Benz"/>
    <x v="6"/>
    <x v="1"/>
  </r>
  <r>
    <n v="83016"/>
    <x v="1"/>
    <n v="42"/>
    <x v="0"/>
    <x v="1"/>
    <s v="Toyota"/>
    <x v="6"/>
    <x v="0"/>
  </r>
  <r>
    <n v="63415"/>
    <x v="1"/>
    <n v="69"/>
    <x v="1"/>
    <x v="0"/>
    <s v="Honda"/>
    <x v="4"/>
    <x v="0"/>
  </r>
  <r>
    <n v="81963"/>
    <x v="1"/>
    <n v="63"/>
    <x v="1"/>
    <x v="3"/>
    <s v="Nissan"/>
    <x v="4"/>
    <x v="1"/>
  </r>
  <r>
    <n v="97928"/>
    <x v="1"/>
    <n v="45"/>
    <x v="0"/>
    <x v="2"/>
    <s v="Mercedes Benz"/>
    <x v="0"/>
    <x v="0"/>
  </r>
  <r>
    <n v="102360"/>
    <x v="0"/>
    <n v="36"/>
    <x v="0"/>
    <x v="2"/>
    <s v="Mercedes Benz"/>
    <x v="4"/>
    <x v="1"/>
  </r>
  <r>
    <n v="24588"/>
    <x v="2"/>
    <n v="73"/>
    <x v="1"/>
    <x v="0"/>
    <s v="BMW"/>
    <x v="8"/>
    <x v="1"/>
  </r>
  <r>
    <n v="55755"/>
    <x v="1"/>
    <n v="30"/>
    <x v="2"/>
    <x v="1"/>
    <s v="Chrysler"/>
    <x v="3"/>
    <x v="0"/>
  </r>
  <r>
    <n v="148234"/>
    <x v="0"/>
    <n v="56"/>
    <x v="1"/>
    <x v="2"/>
    <s v="Cadillac"/>
    <x v="7"/>
    <x v="1"/>
  </r>
  <r>
    <n v="46379"/>
    <x v="1"/>
    <n v="64"/>
    <x v="1"/>
    <x v="3"/>
    <s v="Kia"/>
    <x v="8"/>
    <x v="0"/>
  </r>
  <r>
    <n v="115666"/>
    <x v="0"/>
    <n v="26"/>
    <x v="2"/>
    <x v="0"/>
    <s v="Buick"/>
    <x v="1"/>
    <x v="1"/>
  </r>
  <r>
    <n v="27417"/>
    <x v="2"/>
    <n v="63"/>
    <x v="1"/>
    <x v="3"/>
    <s v="Dodge"/>
    <x v="1"/>
    <x v="0"/>
  </r>
  <r>
    <n v="83405"/>
    <x v="1"/>
    <n v="67"/>
    <x v="1"/>
    <x v="1"/>
    <s v="Other"/>
    <x v="3"/>
    <x v="1"/>
  </r>
  <r>
    <n v="49390"/>
    <x v="1"/>
    <n v="48"/>
    <x v="1"/>
    <x v="0"/>
    <s v="Ford"/>
    <x v="1"/>
    <x v="1"/>
  </r>
  <r>
    <n v="21529"/>
    <x v="2"/>
    <n v="34"/>
    <x v="0"/>
    <x v="0"/>
    <s v="Hyundai"/>
    <x v="1"/>
    <x v="1"/>
  </r>
  <r>
    <n v="78253"/>
    <x v="1"/>
    <n v="80"/>
    <x v="1"/>
    <x v="0"/>
    <s v="Kia"/>
    <x v="2"/>
    <x v="0"/>
  </r>
  <r>
    <n v="20000"/>
    <x v="2"/>
    <n v="65"/>
    <x v="1"/>
    <x v="0"/>
    <s v="Hyundai"/>
    <x v="7"/>
    <x v="1"/>
  </r>
  <r>
    <n v="42034"/>
    <x v="1"/>
    <n v="31"/>
    <x v="0"/>
    <x v="2"/>
    <s v="Ford"/>
    <x v="7"/>
    <x v="1"/>
  </r>
  <r>
    <n v="119146"/>
    <x v="0"/>
    <n v="30"/>
    <x v="2"/>
    <x v="1"/>
    <s v="Cadillac"/>
    <x v="2"/>
    <x v="1"/>
  </r>
  <r>
    <n v="81648"/>
    <x v="1"/>
    <n v="38"/>
    <x v="0"/>
    <x v="2"/>
    <s v="Lincoln"/>
    <x v="5"/>
    <x v="0"/>
  </r>
  <r>
    <n v="21659"/>
    <x v="2"/>
    <n v="70"/>
    <x v="1"/>
    <x v="3"/>
    <s v="Other"/>
    <x v="7"/>
    <x v="1"/>
  </r>
  <r>
    <n v="35644"/>
    <x v="2"/>
    <n v="33"/>
    <x v="0"/>
    <x v="1"/>
    <s v="Honda"/>
    <x v="5"/>
    <x v="1"/>
  </r>
  <r>
    <n v="48356"/>
    <x v="1"/>
    <n v="79"/>
    <x v="1"/>
    <x v="1"/>
    <s v="Ford"/>
    <x v="4"/>
    <x v="0"/>
  </r>
  <r>
    <n v="140753"/>
    <x v="0"/>
    <n v="65"/>
    <x v="1"/>
    <x v="3"/>
    <s v="Toyota"/>
    <x v="6"/>
    <x v="1"/>
  </r>
  <r>
    <n v="90806"/>
    <x v="1"/>
    <n v="25"/>
    <x v="2"/>
    <x v="0"/>
    <s v="Mazda"/>
    <x v="2"/>
    <x v="0"/>
  </r>
  <r>
    <n v="106532"/>
    <x v="0"/>
    <n v="40"/>
    <x v="0"/>
    <x v="1"/>
    <s v="Lincoln"/>
    <x v="6"/>
    <x v="0"/>
  </r>
  <r>
    <n v="125656"/>
    <x v="0"/>
    <n v="58"/>
    <x v="1"/>
    <x v="0"/>
    <s v="Buick"/>
    <x v="3"/>
    <x v="1"/>
  </r>
  <r>
    <n v="39994"/>
    <x v="2"/>
    <n v="63"/>
    <x v="1"/>
    <x v="0"/>
    <s v="Cadillac"/>
    <x v="4"/>
    <x v="0"/>
  </r>
  <r>
    <n v="117973"/>
    <x v="0"/>
    <n v="73"/>
    <x v="1"/>
    <x v="2"/>
    <s v="Kia"/>
    <x v="6"/>
    <x v="1"/>
  </r>
  <r>
    <n v="93906"/>
    <x v="1"/>
    <n v="42"/>
    <x v="0"/>
    <x v="1"/>
    <s v="Subaru"/>
    <x v="0"/>
    <x v="0"/>
  </r>
  <r>
    <n v="143380"/>
    <x v="0"/>
    <n v="52"/>
    <x v="1"/>
    <x v="0"/>
    <s v="Jeep"/>
    <x v="7"/>
    <x v="1"/>
  </r>
  <r>
    <n v="105992"/>
    <x v="0"/>
    <n v="20"/>
    <x v="2"/>
    <x v="1"/>
    <s v="Chevrolet"/>
    <x v="6"/>
    <x v="1"/>
  </r>
  <r>
    <n v="81636"/>
    <x v="1"/>
    <n v="37"/>
    <x v="0"/>
    <x v="0"/>
    <s v="Other"/>
    <x v="3"/>
    <x v="0"/>
  </r>
  <r>
    <n v="126386"/>
    <x v="0"/>
    <n v="49"/>
    <x v="1"/>
    <x v="2"/>
    <s v="Cadillac"/>
    <x v="7"/>
    <x v="1"/>
  </r>
  <r>
    <n v="144360"/>
    <x v="0"/>
    <n v="64"/>
    <x v="1"/>
    <x v="0"/>
    <s v="Ram"/>
    <x v="8"/>
    <x v="1"/>
  </r>
  <r>
    <n v="44218"/>
    <x v="1"/>
    <n v="27"/>
    <x v="2"/>
    <x v="0"/>
    <s v="Toyota"/>
    <x v="1"/>
    <x v="1"/>
  </r>
  <r>
    <n v="97141"/>
    <x v="1"/>
    <n v="29"/>
    <x v="2"/>
    <x v="0"/>
    <s v="Dodge"/>
    <x v="6"/>
    <x v="0"/>
  </r>
  <r>
    <n v="54846"/>
    <x v="1"/>
    <n v="20"/>
    <x v="2"/>
    <x v="1"/>
    <s v="Buick"/>
    <x v="2"/>
    <x v="0"/>
  </r>
  <r>
    <n v="71819"/>
    <x v="1"/>
    <n v="50"/>
    <x v="1"/>
    <x v="0"/>
    <s v="Mazda"/>
    <x v="0"/>
    <x v="1"/>
  </r>
  <r>
    <n v="30601"/>
    <x v="2"/>
    <n v="66"/>
    <x v="1"/>
    <x v="1"/>
    <s v="Cadillac"/>
    <x v="3"/>
    <x v="0"/>
  </r>
  <r>
    <n v="123023"/>
    <x v="0"/>
    <n v="36"/>
    <x v="0"/>
    <x v="0"/>
    <s v="Subaru"/>
    <x v="3"/>
    <x v="1"/>
  </r>
  <r>
    <n v="85179"/>
    <x v="1"/>
    <n v="24"/>
    <x v="2"/>
    <x v="3"/>
    <s v="Nissan"/>
    <x v="5"/>
    <x v="0"/>
  </r>
  <r>
    <n v="143756"/>
    <x v="0"/>
    <n v="72"/>
    <x v="1"/>
    <x v="3"/>
    <s v="Honda"/>
    <x v="8"/>
    <x v="1"/>
  </r>
  <r>
    <n v="97430"/>
    <x v="1"/>
    <n v="37"/>
    <x v="0"/>
    <x v="1"/>
    <s v="Mazda"/>
    <x v="4"/>
    <x v="0"/>
  </r>
  <r>
    <n v="130757"/>
    <x v="0"/>
    <n v="66"/>
    <x v="1"/>
    <x v="3"/>
    <s v="BMW"/>
    <x v="8"/>
    <x v="1"/>
  </r>
  <r>
    <n v="103484"/>
    <x v="0"/>
    <n v="21"/>
    <x v="2"/>
    <x v="0"/>
    <s v="Nissan"/>
    <x v="6"/>
    <x v="1"/>
  </r>
  <r>
    <n v="52226"/>
    <x v="1"/>
    <n v="37"/>
    <x v="0"/>
    <x v="2"/>
    <s v="Hyundai"/>
    <x v="6"/>
    <x v="0"/>
  </r>
  <r>
    <n v="101030"/>
    <x v="0"/>
    <n v="75"/>
    <x v="1"/>
    <x v="0"/>
    <s v="Cadillac"/>
    <x v="3"/>
    <x v="1"/>
  </r>
  <r>
    <n v="34234"/>
    <x v="2"/>
    <n v="33"/>
    <x v="0"/>
    <x v="3"/>
    <s v="Ram"/>
    <x v="4"/>
    <x v="1"/>
  </r>
  <r>
    <n v="143845"/>
    <x v="0"/>
    <n v="66"/>
    <x v="1"/>
    <x v="3"/>
    <s v="Buick"/>
    <x v="6"/>
    <x v="1"/>
  </r>
  <r>
    <n v="51342"/>
    <x v="1"/>
    <n v="65"/>
    <x v="1"/>
    <x v="3"/>
    <s v="Subaru"/>
    <x v="3"/>
    <x v="0"/>
  </r>
  <r>
    <n v="76252"/>
    <x v="1"/>
    <n v="41"/>
    <x v="0"/>
    <x v="2"/>
    <s v="Chevrolet"/>
    <x v="8"/>
    <x v="1"/>
  </r>
  <r>
    <n v="83517"/>
    <x v="1"/>
    <n v="72"/>
    <x v="1"/>
    <x v="0"/>
    <s v="Mercedes Benz"/>
    <x v="1"/>
    <x v="1"/>
  </r>
  <r>
    <n v="96609"/>
    <x v="1"/>
    <n v="66"/>
    <x v="1"/>
    <x v="1"/>
    <s v="Chrysler"/>
    <x v="1"/>
    <x v="1"/>
  </r>
  <r>
    <n v="37642"/>
    <x v="2"/>
    <n v="35"/>
    <x v="0"/>
    <x v="2"/>
    <s v="Cadillac"/>
    <x v="8"/>
    <x v="1"/>
  </r>
  <r>
    <n v="99667"/>
    <x v="1"/>
    <n v="68"/>
    <x v="1"/>
    <x v="2"/>
    <s v="BMW"/>
    <x v="7"/>
    <x v="1"/>
  </r>
  <r>
    <n v="38067"/>
    <x v="2"/>
    <n v="35"/>
    <x v="0"/>
    <x v="3"/>
    <s v="Hyundai"/>
    <x v="6"/>
    <x v="1"/>
  </r>
  <r>
    <n v="118618"/>
    <x v="0"/>
    <n v="35"/>
    <x v="0"/>
    <x v="0"/>
    <s v="Mercedes Benz"/>
    <x v="1"/>
    <x v="1"/>
  </r>
  <r>
    <n v="66919"/>
    <x v="1"/>
    <n v="22"/>
    <x v="2"/>
    <x v="0"/>
    <s v="Subaru"/>
    <x v="2"/>
    <x v="0"/>
  </r>
  <r>
    <n v="129551"/>
    <x v="0"/>
    <n v="20"/>
    <x v="2"/>
    <x v="0"/>
    <s v="Mercedes Benz"/>
    <x v="0"/>
    <x v="1"/>
  </r>
  <r>
    <n v="130593"/>
    <x v="0"/>
    <n v="53"/>
    <x v="1"/>
    <x v="0"/>
    <s v="Jeep"/>
    <x v="0"/>
    <x v="1"/>
  </r>
  <r>
    <n v="86988"/>
    <x v="1"/>
    <n v="78"/>
    <x v="1"/>
    <x v="0"/>
    <s v="Chrysler"/>
    <x v="0"/>
    <x v="1"/>
  </r>
  <r>
    <n v="72710"/>
    <x v="1"/>
    <n v="24"/>
    <x v="2"/>
    <x v="0"/>
    <s v="Cadillac"/>
    <x v="6"/>
    <x v="0"/>
  </r>
  <r>
    <n v="93765"/>
    <x v="1"/>
    <n v="29"/>
    <x v="2"/>
    <x v="3"/>
    <s v="Buick"/>
    <x v="6"/>
    <x v="0"/>
  </r>
  <r>
    <n v="116000"/>
    <x v="0"/>
    <n v="55"/>
    <x v="1"/>
    <x v="0"/>
    <s v="Ford"/>
    <x v="1"/>
    <x v="0"/>
  </r>
  <r>
    <n v="138712"/>
    <x v="0"/>
    <n v="65"/>
    <x v="1"/>
    <x v="0"/>
    <s v="Honda"/>
    <x v="1"/>
    <x v="1"/>
  </r>
  <r>
    <n v="63027"/>
    <x v="1"/>
    <n v="73"/>
    <x v="1"/>
    <x v="0"/>
    <s v="Ford"/>
    <x v="6"/>
    <x v="0"/>
  </r>
  <r>
    <n v="78706"/>
    <x v="1"/>
    <n v="53"/>
    <x v="1"/>
    <x v="3"/>
    <s v="BMW"/>
    <x v="5"/>
    <x v="0"/>
  </r>
  <r>
    <n v="70193"/>
    <x v="1"/>
    <n v="53"/>
    <x v="1"/>
    <x v="3"/>
    <s v="Buick"/>
    <x v="2"/>
    <x v="1"/>
  </r>
  <r>
    <n v="58674"/>
    <x v="1"/>
    <n v="57"/>
    <x v="1"/>
    <x v="1"/>
    <s v="Kia"/>
    <x v="2"/>
    <x v="1"/>
  </r>
  <r>
    <n v="39012"/>
    <x v="2"/>
    <n v="54"/>
    <x v="1"/>
    <x v="2"/>
    <s v="Toyota"/>
    <x v="5"/>
    <x v="1"/>
  </r>
  <r>
    <n v="85790"/>
    <x v="1"/>
    <n v="38"/>
    <x v="0"/>
    <x v="1"/>
    <s v="Subaru"/>
    <x v="4"/>
    <x v="0"/>
  </r>
  <r>
    <n v="40481"/>
    <x v="1"/>
    <n v="31"/>
    <x v="0"/>
    <x v="2"/>
    <s v="Kia"/>
    <x v="2"/>
    <x v="1"/>
  </r>
  <r>
    <n v="111765"/>
    <x v="0"/>
    <n v="67"/>
    <x v="1"/>
    <x v="0"/>
    <s v="Nissan"/>
    <x v="7"/>
    <x v="1"/>
  </r>
  <r>
    <n v="37234"/>
    <x v="2"/>
    <n v="48"/>
    <x v="1"/>
    <x v="2"/>
    <s v="Jeep"/>
    <x v="4"/>
    <x v="1"/>
  </r>
  <r>
    <n v="30081"/>
    <x v="2"/>
    <n v="21"/>
    <x v="2"/>
    <x v="3"/>
    <s v="Mazda"/>
    <x v="4"/>
    <x v="1"/>
  </r>
  <r>
    <n v="49247"/>
    <x v="1"/>
    <n v="67"/>
    <x v="1"/>
    <x v="3"/>
    <s v="Subaru"/>
    <x v="2"/>
    <x v="0"/>
  </r>
  <r>
    <n v="94125"/>
    <x v="1"/>
    <n v="27"/>
    <x v="2"/>
    <x v="2"/>
    <s v="Mitsubishi"/>
    <x v="4"/>
    <x v="0"/>
  </r>
  <r>
    <n v="20000"/>
    <x v="2"/>
    <n v="53"/>
    <x v="1"/>
    <x v="0"/>
    <s v="Cadillac"/>
    <x v="6"/>
    <x v="1"/>
  </r>
  <r>
    <n v="26989"/>
    <x v="2"/>
    <n v="72"/>
    <x v="1"/>
    <x v="0"/>
    <s v="Toyota"/>
    <x v="1"/>
    <x v="0"/>
  </r>
  <r>
    <n v="82948"/>
    <x v="1"/>
    <n v="32"/>
    <x v="0"/>
    <x v="0"/>
    <s v="Mazda"/>
    <x v="4"/>
    <x v="0"/>
  </r>
  <r>
    <n v="85689"/>
    <x v="1"/>
    <n v="42"/>
    <x v="0"/>
    <x v="0"/>
    <s v="Lincoln"/>
    <x v="5"/>
    <x v="0"/>
  </r>
  <r>
    <n v="42386"/>
    <x v="1"/>
    <n v="72"/>
    <x v="1"/>
    <x v="0"/>
    <s v="Nissan"/>
    <x v="6"/>
    <x v="0"/>
  </r>
  <r>
    <n v="39375"/>
    <x v="2"/>
    <n v="75"/>
    <x v="1"/>
    <x v="1"/>
    <s v="Ram"/>
    <x v="0"/>
    <x v="0"/>
  </r>
  <r>
    <n v="99620"/>
    <x v="1"/>
    <n v="58"/>
    <x v="1"/>
    <x v="3"/>
    <s v="Hyundai"/>
    <x v="1"/>
    <x v="1"/>
  </r>
  <r>
    <n v="57573"/>
    <x v="1"/>
    <n v="34"/>
    <x v="0"/>
    <x v="1"/>
    <s v="Toyota"/>
    <x v="2"/>
    <x v="0"/>
  </r>
  <r>
    <n v="107466"/>
    <x v="0"/>
    <n v="79"/>
    <x v="1"/>
    <x v="0"/>
    <s v="Hyundai"/>
    <x v="2"/>
    <x v="1"/>
  </r>
  <r>
    <n v="64169"/>
    <x v="1"/>
    <n v="33"/>
    <x v="0"/>
    <x v="0"/>
    <s v="Mitsubishi"/>
    <x v="1"/>
    <x v="0"/>
  </r>
  <r>
    <n v="131818"/>
    <x v="0"/>
    <n v="76"/>
    <x v="1"/>
    <x v="1"/>
    <s v="Toyota"/>
    <x v="5"/>
    <x v="1"/>
  </r>
  <r>
    <n v="116253"/>
    <x v="0"/>
    <n v="25"/>
    <x v="2"/>
    <x v="1"/>
    <s v="Honda"/>
    <x v="7"/>
    <x v="1"/>
  </r>
  <r>
    <n v="141377"/>
    <x v="0"/>
    <n v="47"/>
    <x v="1"/>
    <x v="0"/>
    <s v="Other"/>
    <x v="2"/>
    <x v="1"/>
  </r>
  <r>
    <n v="47376"/>
    <x v="1"/>
    <n v="68"/>
    <x v="1"/>
    <x v="1"/>
    <s v="Honda"/>
    <x v="2"/>
    <x v="0"/>
  </r>
  <r>
    <n v="41400"/>
    <x v="1"/>
    <n v="35"/>
    <x v="0"/>
    <x v="1"/>
    <s v="Ram"/>
    <x v="2"/>
    <x v="1"/>
  </r>
  <r>
    <n v="123589"/>
    <x v="0"/>
    <n v="47"/>
    <x v="1"/>
    <x v="0"/>
    <s v="Ram"/>
    <x v="1"/>
    <x v="0"/>
  </r>
  <r>
    <n v="81816"/>
    <x v="1"/>
    <n v="45"/>
    <x v="0"/>
    <x v="2"/>
    <s v="Mitsubishi"/>
    <x v="8"/>
    <x v="0"/>
  </r>
  <r>
    <n v="142035"/>
    <x v="0"/>
    <n v="25"/>
    <x v="2"/>
    <x v="1"/>
    <s v="Chrysler"/>
    <x v="1"/>
    <x v="1"/>
  </r>
  <r>
    <n v="133244"/>
    <x v="0"/>
    <n v="73"/>
    <x v="1"/>
    <x v="0"/>
    <s v="Hyundai"/>
    <x v="7"/>
    <x v="1"/>
  </r>
  <r>
    <n v="105189"/>
    <x v="0"/>
    <n v="28"/>
    <x v="2"/>
    <x v="2"/>
    <s v="Mazda"/>
    <x v="7"/>
    <x v="1"/>
  </r>
  <r>
    <n v="133619"/>
    <x v="0"/>
    <n v="48"/>
    <x v="1"/>
    <x v="0"/>
    <s v="Lincoln"/>
    <x v="5"/>
    <x v="1"/>
  </r>
  <r>
    <n v="28467"/>
    <x v="2"/>
    <n v="51"/>
    <x v="1"/>
    <x v="0"/>
    <s v="Mitsubishi"/>
    <x v="4"/>
    <x v="1"/>
  </r>
  <r>
    <n v="128622"/>
    <x v="0"/>
    <n v="71"/>
    <x v="1"/>
    <x v="0"/>
    <s v="Buick"/>
    <x v="3"/>
    <x v="1"/>
  </r>
  <r>
    <n v="110988"/>
    <x v="0"/>
    <n v="74"/>
    <x v="1"/>
    <x v="0"/>
    <s v="Hyundai"/>
    <x v="0"/>
    <x v="1"/>
  </r>
  <r>
    <n v="76770"/>
    <x v="1"/>
    <n v="75"/>
    <x v="1"/>
    <x v="0"/>
    <s v="Subaru"/>
    <x v="7"/>
    <x v="1"/>
  </r>
  <r>
    <n v="130595"/>
    <x v="0"/>
    <n v="51"/>
    <x v="1"/>
    <x v="0"/>
    <s v="Honda"/>
    <x v="1"/>
    <x v="1"/>
  </r>
  <r>
    <n v="29770"/>
    <x v="2"/>
    <n v="30"/>
    <x v="2"/>
    <x v="2"/>
    <s v="Ford"/>
    <x v="7"/>
    <x v="1"/>
  </r>
  <r>
    <n v="63185"/>
    <x v="1"/>
    <n v="74"/>
    <x v="1"/>
    <x v="2"/>
    <s v="Mercedes Benz"/>
    <x v="0"/>
    <x v="0"/>
  </r>
  <r>
    <n v="61034"/>
    <x v="1"/>
    <n v="26"/>
    <x v="2"/>
    <x v="2"/>
    <s v="Jeep"/>
    <x v="7"/>
    <x v="0"/>
  </r>
  <r>
    <n v="37596"/>
    <x v="2"/>
    <n v="43"/>
    <x v="0"/>
    <x v="3"/>
    <s v="Dodge"/>
    <x v="7"/>
    <x v="1"/>
  </r>
  <r>
    <n v="63022"/>
    <x v="1"/>
    <n v="20"/>
    <x v="2"/>
    <x v="0"/>
    <s v="Nissan"/>
    <x v="1"/>
    <x v="0"/>
  </r>
  <r>
    <n v="140006"/>
    <x v="0"/>
    <n v="36"/>
    <x v="0"/>
    <x v="1"/>
    <s v="Ford"/>
    <x v="5"/>
    <x v="1"/>
  </r>
  <r>
    <n v="82054"/>
    <x v="1"/>
    <n v="66"/>
    <x v="1"/>
    <x v="0"/>
    <s v="Lincoln"/>
    <x v="1"/>
    <x v="1"/>
  </r>
  <r>
    <n v="26179"/>
    <x v="2"/>
    <n v="69"/>
    <x v="1"/>
    <x v="3"/>
    <s v="Mitsubishi"/>
    <x v="5"/>
    <x v="0"/>
  </r>
  <r>
    <n v="29322"/>
    <x v="2"/>
    <n v="75"/>
    <x v="1"/>
    <x v="3"/>
    <s v="Jeep"/>
    <x v="4"/>
    <x v="1"/>
  </r>
  <r>
    <n v="60722"/>
    <x v="1"/>
    <n v="32"/>
    <x v="0"/>
    <x v="2"/>
    <s v="Mitsubishi"/>
    <x v="5"/>
    <x v="0"/>
  </r>
  <r>
    <n v="86728"/>
    <x v="1"/>
    <n v="20"/>
    <x v="2"/>
    <x v="0"/>
    <s v="Chevrolet"/>
    <x v="3"/>
    <x v="0"/>
  </r>
  <r>
    <n v="25680"/>
    <x v="2"/>
    <n v="70"/>
    <x v="1"/>
    <x v="0"/>
    <s v="Ram"/>
    <x v="6"/>
    <x v="1"/>
  </r>
  <r>
    <n v="93344"/>
    <x v="1"/>
    <n v="73"/>
    <x v="1"/>
    <x v="2"/>
    <s v="Ford"/>
    <x v="8"/>
    <x v="1"/>
  </r>
  <r>
    <n v="114087"/>
    <x v="0"/>
    <n v="23"/>
    <x v="2"/>
    <x v="0"/>
    <s v="Chrysler"/>
    <x v="2"/>
    <x v="1"/>
  </r>
  <r>
    <n v="139908"/>
    <x v="0"/>
    <n v="26"/>
    <x v="2"/>
    <x v="1"/>
    <s v="Mazda"/>
    <x v="1"/>
    <x v="1"/>
  </r>
  <r>
    <n v="93387"/>
    <x v="1"/>
    <n v="46"/>
    <x v="1"/>
    <x v="0"/>
    <s v="Other"/>
    <x v="0"/>
    <x v="0"/>
  </r>
  <r>
    <n v="145552"/>
    <x v="0"/>
    <n v="24"/>
    <x v="2"/>
    <x v="0"/>
    <s v="Jeep"/>
    <x v="0"/>
    <x v="1"/>
  </r>
  <r>
    <n v="85621"/>
    <x v="1"/>
    <n v="57"/>
    <x v="1"/>
    <x v="2"/>
    <s v="Ram"/>
    <x v="0"/>
    <x v="0"/>
  </r>
  <r>
    <n v="44731"/>
    <x v="1"/>
    <n v="33"/>
    <x v="0"/>
    <x v="0"/>
    <s v="Lincoln"/>
    <x v="2"/>
    <x v="1"/>
  </r>
  <r>
    <n v="105795"/>
    <x v="0"/>
    <n v="59"/>
    <x v="1"/>
    <x v="2"/>
    <s v="Jeep"/>
    <x v="2"/>
    <x v="0"/>
  </r>
  <r>
    <n v="78712"/>
    <x v="1"/>
    <n v="72"/>
    <x v="1"/>
    <x v="3"/>
    <s v="Cadillac"/>
    <x v="5"/>
    <x v="1"/>
  </r>
  <r>
    <n v="78117"/>
    <x v="1"/>
    <n v="62"/>
    <x v="1"/>
    <x v="0"/>
    <s v="Ford"/>
    <x v="0"/>
    <x v="1"/>
  </r>
  <r>
    <n v="20000"/>
    <x v="2"/>
    <n v="26"/>
    <x v="2"/>
    <x v="2"/>
    <s v="Subaru"/>
    <x v="5"/>
    <x v="1"/>
  </r>
  <r>
    <n v="102961"/>
    <x v="0"/>
    <n v="77"/>
    <x v="1"/>
    <x v="3"/>
    <s v="Mitsubishi"/>
    <x v="5"/>
    <x v="1"/>
  </r>
  <r>
    <n v="29779"/>
    <x v="2"/>
    <n v="77"/>
    <x v="1"/>
    <x v="3"/>
    <s v="Hyundai"/>
    <x v="3"/>
    <x v="0"/>
  </r>
  <r>
    <n v="110423"/>
    <x v="0"/>
    <n v="54"/>
    <x v="1"/>
    <x v="1"/>
    <s v="Lincoln"/>
    <x v="2"/>
    <x v="0"/>
  </r>
  <r>
    <n v="144589"/>
    <x v="0"/>
    <n v="69"/>
    <x v="1"/>
    <x v="3"/>
    <s v="BMW"/>
    <x v="2"/>
    <x v="1"/>
  </r>
  <r>
    <n v="100831"/>
    <x v="0"/>
    <n v="65"/>
    <x v="1"/>
    <x v="0"/>
    <s v="Toyota"/>
    <x v="7"/>
    <x v="1"/>
  </r>
  <r>
    <n v="114101"/>
    <x v="0"/>
    <n v="78"/>
    <x v="1"/>
    <x v="2"/>
    <s v="Nissan"/>
    <x v="0"/>
    <x v="1"/>
  </r>
  <r>
    <n v="110825"/>
    <x v="0"/>
    <n v="54"/>
    <x v="1"/>
    <x v="0"/>
    <s v="Nissan"/>
    <x v="7"/>
    <x v="0"/>
  </r>
  <r>
    <n v="40782"/>
    <x v="1"/>
    <n v="38"/>
    <x v="0"/>
    <x v="1"/>
    <s v="Ford"/>
    <x v="6"/>
    <x v="1"/>
  </r>
  <r>
    <n v="72463"/>
    <x v="1"/>
    <n v="25"/>
    <x v="2"/>
    <x v="1"/>
    <s v="Ford"/>
    <x v="3"/>
    <x v="0"/>
  </r>
  <r>
    <n v="44743"/>
    <x v="1"/>
    <n v="77"/>
    <x v="1"/>
    <x v="2"/>
    <s v="Honda"/>
    <x v="3"/>
    <x v="0"/>
  </r>
  <r>
    <n v="87431"/>
    <x v="1"/>
    <n v="35"/>
    <x v="0"/>
    <x v="2"/>
    <s v="Mercedes Benz"/>
    <x v="1"/>
    <x v="0"/>
  </r>
  <r>
    <n v="45903"/>
    <x v="1"/>
    <n v="51"/>
    <x v="1"/>
    <x v="0"/>
    <s v="Hyundai"/>
    <x v="7"/>
    <x v="1"/>
  </r>
  <r>
    <n v="136884"/>
    <x v="0"/>
    <n v="41"/>
    <x v="0"/>
    <x v="2"/>
    <s v="Nissan"/>
    <x v="1"/>
    <x v="1"/>
  </r>
  <r>
    <n v="101954"/>
    <x v="0"/>
    <n v="35"/>
    <x v="0"/>
    <x v="3"/>
    <s v="Mitsubishi"/>
    <x v="1"/>
    <x v="0"/>
  </r>
  <r>
    <n v="123915"/>
    <x v="0"/>
    <n v="70"/>
    <x v="1"/>
    <x v="2"/>
    <s v="Honda"/>
    <x v="3"/>
    <x v="1"/>
  </r>
  <r>
    <n v="141106"/>
    <x v="0"/>
    <n v="76"/>
    <x v="1"/>
    <x v="0"/>
    <s v="Ford"/>
    <x v="2"/>
    <x v="1"/>
  </r>
  <r>
    <n v="68602"/>
    <x v="1"/>
    <n v="66"/>
    <x v="1"/>
    <x v="2"/>
    <s v="Mercedes Benz"/>
    <x v="2"/>
    <x v="0"/>
  </r>
  <r>
    <n v="54215"/>
    <x v="1"/>
    <n v="77"/>
    <x v="1"/>
    <x v="3"/>
    <s v="Mitsubishi"/>
    <x v="0"/>
    <x v="0"/>
  </r>
  <r>
    <n v="87262"/>
    <x v="1"/>
    <n v="20"/>
    <x v="2"/>
    <x v="2"/>
    <s v="BMW"/>
    <x v="3"/>
    <x v="0"/>
  </r>
  <r>
    <n v="99665"/>
    <x v="1"/>
    <n v="54"/>
    <x v="1"/>
    <x v="3"/>
    <s v="Kia"/>
    <x v="5"/>
    <x v="0"/>
  </r>
  <r>
    <n v="90776"/>
    <x v="1"/>
    <n v="43"/>
    <x v="0"/>
    <x v="1"/>
    <s v="Lincoln"/>
    <x v="1"/>
    <x v="0"/>
  </r>
  <r>
    <n v="48753"/>
    <x v="1"/>
    <n v="70"/>
    <x v="1"/>
    <x v="0"/>
    <s v="Buick"/>
    <x v="5"/>
    <x v="0"/>
  </r>
  <r>
    <n v="97731"/>
    <x v="1"/>
    <n v="72"/>
    <x v="1"/>
    <x v="0"/>
    <s v="Hyundai"/>
    <x v="7"/>
    <x v="1"/>
  </r>
  <r>
    <n v="78503"/>
    <x v="1"/>
    <n v="61"/>
    <x v="1"/>
    <x v="2"/>
    <s v="Subaru"/>
    <x v="5"/>
    <x v="1"/>
  </r>
  <r>
    <n v="24074"/>
    <x v="2"/>
    <n v="59"/>
    <x v="1"/>
    <x v="0"/>
    <s v="Other"/>
    <x v="7"/>
    <x v="1"/>
  </r>
  <r>
    <n v="23501"/>
    <x v="2"/>
    <n v="25"/>
    <x v="2"/>
    <x v="2"/>
    <s v="Chevrolet"/>
    <x v="5"/>
    <x v="1"/>
  </r>
  <r>
    <n v="107148"/>
    <x v="0"/>
    <n v="42"/>
    <x v="0"/>
    <x v="2"/>
    <s v="Mazda"/>
    <x v="5"/>
    <x v="0"/>
  </r>
  <r>
    <n v="127193"/>
    <x v="0"/>
    <n v="51"/>
    <x v="1"/>
    <x v="3"/>
    <s v="Ford"/>
    <x v="0"/>
    <x v="0"/>
  </r>
  <r>
    <n v="124382"/>
    <x v="0"/>
    <n v="72"/>
    <x v="1"/>
    <x v="0"/>
    <s v="Hyundai"/>
    <x v="8"/>
    <x v="1"/>
  </r>
  <r>
    <n v="49989"/>
    <x v="1"/>
    <n v="77"/>
    <x v="1"/>
    <x v="2"/>
    <s v="Other"/>
    <x v="4"/>
    <x v="0"/>
  </r>
  <r>
    <n v="61393"/>
    <x v="1"/>
    <n v="67"/>
    <x v="1"/>
    <x v="0"/>
    <s v="Toyota"/>
    <x v="6"/>
    <x v="0"/>
  </r>
  <r>
    <n v="119967"/>
    <x v="0"/>
    <n v="79"/>
    <x v="1"/>
    <x v="0"/>
    <s v="Dodge"/>
    <x v="3"/>
    <x v="1"/>
  </r>
  <r>
    <n v="124056"/>
    <x v="0"/>
    <n v="22"/>
    <x v="2"/>
    <x v="0"/>
    <s v="Hyundai"/>
    <x v="3"/>
    <x v="1"/>
  </r>
  <r>
    <n v="126158"/>
    <x v="0"/>
    <n v="27"/>
    <x v="2"/>
    <x v="2"/>
    <s v="Buick"/>
    <x v="1"/>
    <x v="1"/>
  </r>
  <r>
    <n v="92689"/>
    <x v="1"/>
    <n v="45"/>
    <x v="0"/>
    <x v="2"/>
    <s v="Nissan"/>
    <x v="6"/>
    <x v="0"/>
  </r>
  <r>
    <n v="31840"/>
    <x v="2"/>
    <n v="67"/>
    <x v="1"/>
    <x v="0"/>
    <s v="Hyundai"/>
    <x v="4"/>
    <x v="0"/>
  </r>
  <r>
    <n v="71030"/>
    <x v="1"/>
    <n v="50"/>
    <x v="1"/>
    <x v="3"/>
    <s v="Ford"/>
    <x v="8"/>
    <x v="0"/>
  </r>
  <r>
    <n v="31646"/>
    <x v="2"/>
    <n v="43"/>
    <x v="0"/>
    <x v="0"/>
    <s v="Mitsubishi"/>
    <x v="3"/>
    <x v="1"/>
  </r>
  <r>
    <n v="28210"/>
    <x v="2"/>
    <n v="23"/>
    <x v="2"/>
    <x v="0"/>
    <s v="Chrysler"/>
    <x v="4"/>
    <x v="1"/>
  </r>
  <r>
    <n v="124456"/>
    <x v="0"/>
    <n v="32"/>
    <x v="0"/>
    <x v="1"/>
    <s v="Kia"/>
    <x v="2"/>
    <x v="1"/>
  </r>
  <r>
    <n v="129626"/>
    <x v="0"/>
    <n v="43"/>
    <x v="0"/>
    <x v="2"/>
    <s v="Subaru"/>
    <x v="3"/>
    <x v="1"/>
  </r>
  <r>
    <n v="110882"/>
    <x v="0"/>
    <n v="79"/>
    <x v="1"/>
    <x v="0"/>
    <s v="Cadillac"/>
    <x v="1"/>
    <x v="1"/>
  </r>
  <r>
    <n v="119329"/>
    <x v="0"/>
    <n v="71"/>
    <x v="1"/>
    <x v="0"/>
    <s v="Ram"/>
    <x v="7"/>
    <x v="1"/>
  </r>
  <r>
    <n v="136370"/>
    <x v="0"/>
    <n v="34"/>
    <x v="0"/>
    <x v="3"/>
    <s v="Honda"/>
    <x v="2"/>
    <x v="1"/>
  </r>
  <r>
    <n v="72949"/>
    <x v="1"/>
    <n v="33"/>
    <x v="0"/>
    <x v="0"/>
    <s v="Chrysler"/>
    <x v="8"/>
    <x v="0"/>
  </r>
  <r>
    <n v="20000"/>
    <x v="2"/>
    <n v="33"/>
    <x v="0"/>
    <x v="2"/>
    <s v="Hyundai"/>
    <x v="0"/>
    <x v="1"/>
  </r>
  <r>
    <n v="48813"/>
    <x v="1"/>
    <n v="20"/>
    <x v="2"/>
    <x v="0"/>
    <s v="Other"/>
    <x v="6"/>
    <x v="1"/>
  </r>
  <r>
    <n v="136077"/>
    <x v="0"/>
    <n v="69"/>
    <x v="1"/>
    <x v="0"/>
    <s v="Hyundai"/>
    <x v="0"/>
    <x v="1"/>
  </r>
  <r>
    <n v="90505"/>
    <x v="1"/>
    <n v="62"/>
    <x v="1"/>
    <x v="1"/>
    <s v="Dodge"/>
    <x v="1"/>
    <x v="1"/>
  </r>
  <r>
    <n v="106919"/>
    <x v="0"/>
    <n v="64"/>
    <x v="1"/>
    <x v="2"/>
    <s v="Nissan"/>
    <x v="7"/>
    <x v="1"/>
  </r>
  <r>
    <n v="75882"/>
    <x v="1"/>
    <n v="20"/>
    <x v="2"/>
    <x v="0"/>
    <s v="Other"/>
    <x v="1"/>
    <x v="0"/>
  </r>
  <r>
    <n v="64213"/>
    <x v="1"/>
    <n v="32"/>
    <x v="0"/>
    <x v="0"/>
    <s v="Toyota"/>
    <x v="4"/>
    <x v="0"/>
  </r>
  <r>
    <n v="21342"/>
    <x v="2"/>
    <n v="77"/>
    <x v="1"/>
    <x v="3"/>
    <s v="Chevrolet"/>
    <x v="6"/>
    <x v="1"/>
  </r>
  <r>
    <n v="64270"/>
    <x v="1"/>
    <n v="34"/>
    <x v="0"/>
    <x v="3"/>
    <s v="Buick"/>
    <x v="0"/>
    <x v="0"/>
  </r>
  <r>
    <n v="120627"/>
    <x v="0"/>
    <n v="50"/>
    <x v="1"/>
    <x v="0"/>
    <s v="Jeep"/>
    <x v="1"/>
    <x v="0"/>
  </r>
  <r>
    <n v="72858"/>
    <x v="1"/>
    <n v="22"/>
    <x v="2"/>
    <x v="0"/>
    <s v="Hyundai"/>
    <x v="0"/>
    <x v="0"/>
  </r>
  <r>
    <n v="71416"/>
    <x v="1"/>
    <n v="31"/>
    <x v="0"/>
    <x v="0"/>
    <s v="Cadillac"/>
    <x v="5"/>
    <x v="0"/>
  </r>
  <r>
    <n v="21693"/>
    <x v="2"/>
    <n v="20"/>
    <x v="2"/>
    <x v="0"/>
    <s v="Jeep"/>
    <x v="0"/>
    <x v="1"/>
  </r>
  <r>
    <n v="47591"/>
    <x v="1"/>
    <n v="38"/>
    <x v="0"/>
    <x v="2"/>
    <s v="Mazda"/>
    <x v="1"/>
    <x v="1"/>
  </r>
  <r>
    <n v="95441"/>
    <x v="1"/>
    <n v="61"/>
    <x v="1"/>
    <x v="3"/>
    <s v="Jeep"/>
    <x v="2"/>
    <x v="1"/>
  </r>
  <r>
    <n v="48699"/>
    <x v="1"/>
    <n v="20"/>
    <x v="2"/>
    <x v="2"/>
    <s v="Mitsubishi"/>
    <x v="2"/>
    <x v="1"/>
  </r>
  <r>
    <n v="132543"/>
    <x v="0"/>
    <n v="34"/>
    <x v="0"/>
    <x v="1"/>
    <s v="Mercedes Benz"/>
    <x v="1"/>
    <x v="1"/>
  </r>
  <r>
    <n v="122787"/>
    <x v="0"/>
    <n v="46"/>
    <x v="1"/>
    <x v="3"/>
    <s v="Mercedes Benz"/>
    <x v="8"/>
    <x v="0"/>
  </r>
  <r>
    <n v="58994"/>
    <x v="1"/>
    <n v="20"/>
    <x v="2"/>
    <x v="0"/>
    <s v="Mercedes Benz"/>
    <x v="4"/>
    <x v="0"/>
  </r>
  <r>
    <n v="113865"/>
    <x v="0"/>
    <n v="55"/>
    <x v="1"/>
    <x v="3"/>
    <s v="Cadillac"/>
    <x v="7"/>
    <x v="0"/>
  </r>
  <r>
    <n v="79149"/>
    <x v="1"/>
    <n v="75"/>
    <x v="1"/>
    <x v="0"/>
    <s v="Kia"/>
    <x v="4"/>
    <x v="0"/>
  </r>
  <r>
    <n v="142691"/>
    <x v="0"/>
    <n v="36"/>
    <x v="0"/>
    <x v="3"/>
    <s v="Cadillac"/>
    <x v="4"/>
    <x v="1"/>
  </r>
  <r>
    <n v="34465"/>
    <x v="2"/>
    <n v="52"/>
    <x v="1"/>
    <x v="1"/>
    <s v="Dodge"/>
    <x v="8"/>
    <x v="1"/>
  </r>
  <r>
    <n v="21976"/>
    <x v="2"/>
    <n v="29"/>
    <x v="2"/>
    <x v="1"/>
    <s v="Lincoln"/>
    <x v="0"/>
    <x v="1"/>
  </r>
  <r>
    <n v="79921"/>
    <x v="1"/>
    <n v="76"/>
    <x v="1"/>
    <x v="1"/>
    <s v="Toyota"/>
    <x v="1"/>
    <x v="1"/>
  </r>
  <r>
    <n v="41337"/>
    <x v="1"/>
    <n v="51"/>
    <x v="1"/>
    <x v="0"/>
    <s v="Ford"/>
    <x v="2"/>
    <x v="1"/>
  </r>
  <r>
    <n v="52118"/>
    <x v="1"/>
    <n v="20"/>
    <x v="2"/>
    <x v="3"/>
    <s v="Hyundai"/>
    <x v="2"/>
    <x v="0"/>
  </r>
  <r>
    <n v="93211"/>
    <x v="1"/>
    <n v="43"/>
    <x v="0"/>
    <x v="1"/>
    <s v="Mazda"/>
    <x v="6"/>
    <x v="0"/>
  </r>
  <r>
    <n v="77197"/>
    <x v="1"/>
    <n v="20"/>
    <x v="2"/>
    <x v="1"/>
    <s v="Jeep"/>
    <x v="6"/>
    <x v="0"/>
  </r>
  <r>
    <n v="29593"/>
    <x v="2"/>
    <n v="78"/>
    <x v="1"/>
    <x v="3"/>
    <s v="Mazda"/>
    <x v="6"/>
    <x v="0"/>
  </r>
  <r>
    <n v="126356"/>
    <x v="0"/>
    <n v="30"/>
    <x v="2"/>
    <x v="0"/>
    <s v="Chevrolet"/>
    <x v="5"/>
    <x v="1"/>
  </r>
  <r>
    <n v="64883"/>
    <x v="1"/>
    <n v="60"/>
    <x v="1"/>
    <x v="2"/>
    <s v="BMW"/>
    <x v="3"/>
    <x v="0"/>
  </r>
  <r>
    <n v="122813"/>
    <x v="0"/>
    <n v="55"/>
    <x v="1"/>
    <x v="1"/>
    <s v="Chevrolet"/>
    <x v="5"/>
    <x v="1"/>
  </r>
  <r>
    <n v="80312"/>
    <x v="1"/>
    <n v="37"/>
    <x v="0"/>
    <x v="0"/>
    <s v="Toyota"/>
    <x v="1"/>
    <x v="0"/>
  </r>
  <r>
    <n v="101644"/>
    <x v="0"/>
    <n v="47"/>
    <x v="1"/>
    <x v="1"/>
    <s v="Nissan"/>
    <x v="5"/>
    <x v="0"/>
  </r>
  <r>
    <n v="92107"/>
    <x v="1"/>
    <n v="65"/>
    <x v="1"/>
    <x v="1"/>
    <s v="Chrysler"/>
    <x v="1"/>
    <x v="1"/>
  </r>
  <r>
    <n v="21464"/>
    <x v="2"/>
    <n v="24"/>
    <x v="2"/>
    <x v="1"/>
    <s v="Honda"/>
    <x v="0"/>
    <x v="1"/>
  </r>
  <r>
    <n v="67667"/>
    <x v="1"/>
    <n v="41"/>
    <x v="0"/>
    <x v="2"/>
    <s v="Ram"/>
    <x v="7"/>
    <x v="1"/>
  </r>
  <r>
    <n v="114679"/>
    <x v="0"/>
    <n v="67"/>
    <x v="1"/>
    <x v="0"/>
    <s v="Other"/>
    <x v="1"/>
    <x v="1"/>
  </r>
  <r>
    <n v="146908"/>
    <x v="0"/>
    <n v="72"/>
    <x v="1"/>
    <x v="3"/>
    <s v="Buick"/>
    <x v="2"/>
    <x v="1"/>
  </r>
  <r>
    <n v="37028"/>
    <x v="2"/>
    <n v="42"/>
    <x v="0"/>
    <x v="0"/>
    <s v="Hyundai"/>
    <x v="4"/>
    <x v="1"/>
  </r>
  <r>
    <n v="118090"/>
    <x v="0"/>
    <n v="28"/>
    <x v="2"/>
    <x v="2"/>
    <s v="Dodge"/>
    <x v="8"/>
    <x v="1"/>
  </r>
  <r>
    <n v="128680"/>
    <x v="0"/>
    <n v="29"/>
    <x v="2"/>
    <x v="3"/>
    <s v="Mazda"/>
    <x v="8"/>
    <x v="1"/>
  </r>
  <r>
    <n v="40634"/>
    <x v="1"/>
    <n v="51"/>
    <x v="1"/>
    <x v="1"/>
    <s v="Mercedes Benz"/>
    <x v="5"/>
    <x v="1"/>
  </r>
  <r>
    <n v="136605"/>
    <x v="0"/>
    <n v="72"/>
    <x v="1"/>
    <x v="2"/>
    <s v="Ram"/>
    <x v="8"/>
    <x v="1"/>
  </r>
  <r>
    <n v="77123"/>
    <x v="1"/>
    <n v="56"/>
    <x v="1"/>
    <x v="2"/>
    <s v="Mercedes Benz"/>
    <x v="1"/>
    <x v="1"/>
  </r>
  <r>
    <n v="147157"/>
    <x v="0"/>
    <n v="53"/>
    <x v="1"/>
    <x v="0"/>
    <s v="Chrysler"/>
    <x v="8"/>
    <x v="1"/>
  </r>
  <r>
    <n v="145160"/>
    <x v="0"/>
    <n v="68"/>
    <x v="1"/>
    <x v="0"/>
    <s v="Lincoln"/>
    <x v="1"/>
    <x v="1"/>
  </r>
  <r>
    <n v="39702"/>
    <x v="2"/>
    <n v="57"/>
    <x v="1"/>
    <x v="3"/>
    <s v="Mercedes Benz"/>
    <x v="5"/>
    <x v="0"/>
  </r>
  <r>
    <n v="67018"/>
    <x v="1"/>
    <n v="62"/>
    <x v="1"/>
    <x v="3"/>
    <s v="BMW"/>
    <x v="5"/>
    <x v="0"/>
  </r>
  <r>
    <n v="29543"/>
    <x v="2"/>
    <n v="63"/>
    <x v="1"/>
    <x v="2"/>
    <s v="Hyundai"/>
    <x v="8"/>
    <x v="1"/>
  </r>
  <r>
    <n v="125099"/>
    <x v="0"/>
    <n v="42"/>
    <x v="0"/>
    <x v="0"/>
    <s v="Dodge"/>
    <x v="7"/>
    <x v="1"/>
  </r>
  <r>
    <n v="24138"/>
    <x v="2"/>
    <n v="74"/>
    <x v="1"/>
    <x v="0"/>
    <s v="Ram"/>
    <x v="8"/>
    <x v="1"/>
  </r>
  <r>
    <n v="38188"/>
    <x v="2"/>
    <n v="65"/>
    <x v="1"/>
    <x v="3"/>
    <s v="BMW"/>
    <x v="8"/>
    <x v="0"/>
  </r>
  <r>
    <n v="42729"/>
    <x v="1"/>
    <n v="71"/>
    <x v="1"/>
    <x v="1"/>
    <s v="Dodge"/>
    <x v="0"/>
    <x v="0"/>
  </r>
  <r>
    <n v="83808"/>
    <x v="1"/>
    <n v="74"/>
    <x v="1"/>
    <x v="0"/>
    <s v="Mazda"/>
    <x v="1"/>
    <x v="1"/>
  </r>
  <r>
    <n v="63813"/>
    <x v="1"/>
    <n v="54"/>
    <x v="1"/>
    <x v="3"/>
    <s v="Mazda"/>
    <x v="1"/>
    <x v="1"/>
  </r>
  <r>
    <n v="71952"/>
    <x v="1"/>
    <n v="26"/>
    <x v="2"/>
    <x v="2"/>
    <s v="Toyota"/>
    <x v="8"/>
    <x v="0"/>
  </r>
  <r>
    <n v="26373"/>
    <x v="2"/>
    <n v="43"/>
    <x v="0"/>
    <x v="3"/>
    <s v="Mazda"/>
    <x v="0"/>
    <x v="1"/>
  </r>
  <r>
    <n v="69968"/>
    <x v="1"/>
    <n v="33"/>
    <x v="0"/>
    <x v="0"/>
    <s v="Other"/>
    <x v="7"/>
    <x v="0"/>
  </r>
  <r>
    <n v="121272"/>
    <x v="0"/>
    <n v="30"/>
    <x v="2"/>
    <x v="1"/>
    <s v="Dodge"/>
    <x v="4"/>
    <x v="1"/>
  </r>
  <r>
    <n v="21285"/>
    <x v="2"/>
    <n v="30"/>
    <x v="2"/>
    <x v="0"/>
    <s v="Ram"/>
    <x v="5"/>
    <x v="1"/>
  </r>
  <r>
    <n v="69316"/>
    <x v="1"/>
    <n v="38"/>
    <x v="0"/>
    <x v="0"/>
    <s v="Cadillac"/>
    <x v="4"/>
    <x v="0"/>
  </r>
  <r>
    <n v="75074"/>
    <x v="1"/>
    <n v="38"/>
    <x v="0"/>
    <x v="1"/>
    <s v="Mazda"/>
    <x v="5"/>
    <x v="0"/>
  </r>
  <r>
    <n v="24426"/>
    <x v="2"/>
    <n v="56"/>
    <x v="1"/>
    <x v="0"/>
    <s v="Ford"/>
    <x v="8"/>
    <x v="1"/>
  </r>
  <r>
    <n v="108067"/>
    <x v="0"/>
    <n v="28"/>
    <x v="2"/>
    <x v="2"/>
    <s v="Honda"/>
    <x v="3"/>
    <x v="1"/>
  </r>
  <r>
    <n v="24857"/>
    <x v="2"/>
    <n v="42"/>
    <x v="0"/>
    <x v="1"/>
    <s v="Ram"/>
    <x v="1"/>
    <x v="1"/>
  </r>
  <r>
    <n v="131875"/>
    <x v="0"/>
    <n v="73"/>
    <x v="1"/>
    <x v="1"/>
    <s v="Buick"/>
    <x v="3"/>
    <x v="1"/>
  </r>
  <r>
    <n v="48523"/>
    <x v="1"/>
    <n v="80"/>
    <x v="1"/>
    <x v="0"/>
    <s v="Nissan"/>
    <x v="8"/>
    <x v="0"/>
  </r>
  <r>
    <n v="56190"/>
    <x v="1"/>
    <n v="80"/>
    <x v="1"/>
    <x v="2"/>
    <s v="BMW"/>
    <x v="7"/>
    <x v="0"/>
  </r>
  <r>
    <n v="36990"/>
    <x v="2"/>
    <n v="36"/>
    <x v="0"/>
    <x v="2"/>
    <s v="Toyota"/>
    <x v="5"/>
    <x v="1"/>
  </r>
  <r>
    <n v="23645"/>
    <x v="2"/>
    <n v="32"/>
    <x v="0"/>
    <x v="3"/>
    <s v="Buick"/>
    <x v="8"/>
    <x v="1"/>
  </r>
  <r>
    <n v="135790"/>
    <x v="0"/>
    <n v="25"/>
    <x v="2"/>
    <x v="3"/>
    <s v="Toyota"/>
    <x v="2"/>
    <x v="1"/>
  </r>
  <r>
    <n v="111526"/>
    <x v="0"/>
    <n v="60"/>
    <x v="1"/>
    <x v="2"/>
    <s v="Dodge"/>
    <x v="5"/>
    <x v="1"/>
  </r>
  <r>
    <n v="38781"/>
    <x v="2"/>
    <n v="40"/>
    <x v="0"/>
    <x v="3"/>
    <s v="Kia"/>
    <x v="0"/>
    <x v="1"/>
  </r>
  <r>
    <n v="110193"/>
    <x v="0"/>
    <n v="48"/>
    <x v="1"/>
    <x v="0"/>
    <s v="Jeep"/>
    <x v="4"/>
    <x v="0"/>
  </r>
  <r>
    <n v="29539"/>
    <x v="2"/>
    <n v="73"/>
    <x v="1"/>
    <x v="0"/>
    <s v="Ram"/>
    <x v="5"/>
    <x v="0"/>
  </r>
  <r>
    <n v="100515"/>
    <x v="0"/>
    <n v="30"/>
    <x v="2"/>
    <x v="3"/>
    <s v="Lincoln"/>
    <x v="8"/>
    <x v="1"/>
  </r>
  <r>
    <n v="30937"/>
    <x v="2"/>
    <n v="46"/>
    <x v="1"/>
    <x v="1"/>
    <s v="Jeep"/>
    <x v="7"/>
    <x v="1"/>
  </r>
  <r>
    <n v="149294"/>
    <x v="0"/>
    <n v="33"/>
    <x v="0"/>
    <x v="0"/>
    <s v="BMW"/>
    <x v="8"/>
    <x v="1"/>
  </r>
  <r>
    <n v="100279"/>
    <x v="0"/>
    <n v="63"/>
    <x v="1"/>
    <x v="2"/>
    <s v="Subaru"/>
    <x v="3"/>
    <x v="1"/>
  </r>
  <r>
    <n v="137005"/>
    <x v="0"/>
    <n v="65"/>
    <x v="1"/>
    <x v="0"/>
    <s v="Kia"/>
    <x v="7"/>
    <x v="1"/>
  </r>
  <r>
    <n v="35559"/>
    <x v="2"/>
    <n v="61"/>
    <x v="1"/>
    <x v="3"/>
    <s v="Mitsubishi"/>
    <x v="0"/>
    <x v="0"/>
  </r>
  <r>
    <n v="55900"/>
    <x v="1"/>
    <n v="38"/>
    <x v="0"/>
    <x v="0"/>
    <s v="Ford"/>
    <x v="6"/>
    <x v="1"/>
  </r>
  <r>
    <n v="142353"/>
    <x v="0"/>
    <n v="47"/>
    <x v="1"/>
    <x v="0"/>
    <s v="Lincoln"/>
    <x v="2"/>
    <x v="1"/>
  </r>
  <r>
    <n v="54527"/>
    <x v="1"/>
    <n v="36"/>
    <x v="0"/>
    <x v="0"/>
    <s v="Mazda"/>
    <x v="2"/>
    <x v="0"/>
  </r>
  <r>
    <n v="133838"/>
    <x v="0"/>
    <n v="40"/>
    <x v="0"/>
    <x v="0"/>
    <s v="Mitsubishi"/>
    <x v="2"/>
    <x v="1"/>
  </r>
  <r>
    <n v="120261"/>
    <x v="0"/>
    <n v="78"/>
    <x v="1"/>
    <x v="2"/>
    <s v="Buick"/>
    <x v="0"/>
    <x v="1"/>
  </r>
  <r>
    <n v="86969"/>
    <x v="1"/>
    <n v="72"/>
    <x v="1"/>
    <x v="1"/>
    <s v="Dodge"/>
    <x v="2"/>
    <x v="1"/>
  </r>
  <r>
    <n v="43884"/>
    <x v="1"/>
    <n v="74"/>
    <x v="1"/>
    <x v="0"/>
    <s v="Ford"/>
    <x v="8"/>
    <x v="0"/>
  </r>
  <r>
    <n v="146168"/>
    <x v="0"/>
    <n v="36"/>
    <x v="0"/>
    <x v="2"/>
    <s v="Mitsubishi"/>
    <x v="2"/>
    <x v="1"/>
  </r>
  <r>
    <n v="112824"/>
    <x v="0"/>
    <n v="20"/>
    <x v="2"/>
    <x v="2"/>
    <s v="Dodge"/>
    <x v="3"/>
    <x v="1"/>
  </r>
  <r>
    <n v="100816"/>
    <x v="0"/>
    <n v="48"/>
    <x v="1"/>
    <x v="1"/>
    <s v="Ford"/>
    <x v="1"/>
    <x v="0"/>
  </r>
  <r>
    <n v="114635"/>
    <x v="0"/>
    <n v="57"/>
    <x v="1"/>
    <x v="2"/>
    <s v="Chrysler"/>
    <x v="5"/>
    <x v="0"/>
  </r>
  <r>
    <n v="48471"/>
    <x v="1"/>
    <n v="52"/>
    <x v="1"/>
    <x v="3"/>
    <s v="Cadillac"/>
    <x v="7"/>
    <x v="1"/>
  </r>
  <r>
    <n v="115957"/>
    <x v="0"/>
    <n v="67"/>
    <x v="1"/>
    <x v="1"/>
    <s v="Ram"/>
    <x v="7"/>
    <x v="1"/>
  </r>
  <r>
    <n v="66208"/>
    <x v="1"/>
    <n v="41"/>
    <x v="0"/>
    <x v="3"/>
    <s v="Subaru"/>
    <x v="0"/>
    <x v="1"/>
  </r>
  <r>
    <n v="126179"/>
    <x v="0"/>
    <n v="21"/>
    <x v="2"/>
    <x v="1"/>
    <s v="Ford"/>
    <x v="7"/>
    <x v="1"/>
  </r>
  <r>
    <n v="144738"/>
    <x v="0"/>
    <n v="48"/>
    <x v="1"/>
    <x v="3"/>
    <s v="Honda"/>
    <x v="8"/>
    <x v="1"/>
  </r>
  <r>
    <n v="39391"/>
    <x v="2"/>
    <n v="28"/>
    <x v="2"/>
    <x v="1"/>
    <s v="Ford"/>
    <x v="2"/>
    <x v="1"/>
  </r>
  <r>
    <n v="32345"/>
    <x v="2"/>
    <n v="29"/>
    <x v="2"/>
    <x v="0"/>
    <s v="Honda"/>
    <x v="7"/>
    <x v="1"/>
  </r>
  <r>
    <n v="83913"/>
    <x v="1"/>
    <n v="34"/>
    <x v="0"/>
    <x v="2"/>
    <s v="Dodge"/>
    <x v="8"/>
    <x v="0"/>
  </r>
  <r>
    <n v="76650"/>
    <x v="1"/>
    <n v="70"/>
    <x v="1"/>
    <x v="2"/>
    <s v="Mitsubishi"/>
    <x v="2"/>
    <x v="1"/>
  </r>
  <r>
    <n v="104354"/>
    <x v="0"/>
    <n v="54"/>
    <x v="1"/>
    <x v="1"/>
    <s v="Jeep"/>
    <x v="3"/>
    <x v="0"/>
  </r>
  <r>
    <n v="33922"/>
    <x v="2"/>
    <n v="32"/>
    <x v="0"/>
    <x v="1"/>
    <s v="Mercedes Benz"/>
    <x v="2"/>
    <x v="1"/>
  </r>
  <r>
    <n v="75424"/>
    <x v="1"/>
    <n v="52"/>
    <x v="1"/>
    <x v="0"/>
    <s v="Buick"/>
    <x v="7"/>
    <x v="1"/>
  </r>
  <r>
    <n v="116651"/>
    <x v="0"/>
    <n v="36"/>
    <x v="0"/>
    <x v="0"/>
    <s v="Subaru"/>
    <x v="2"/>
    <x v="1"/>
  </r>
  <r>
    <n v="133316"/>
    <x v="0"/>
    <n v="70"/>
    <x v="1"/>
    <x v="1"/>
    <s v="Honda"/>
    <x v="8"/>
    <x v="1"/>
  </r>
  <r>
    <n v="56850"/>
    <x v="1"/>
    <n v="73"/>
    <x v="1"/>
    <x v="0"/>
    <s v="Cadillac"/>
    <x v="8"/>
    <x v="0"/>
  </r>
  <r>
    <n v="26788"/>
    <x v="2"/>
    <n v="78"/>
    <x v="1"/>
    <x v="3"/>
    <s v="Buick"/>
    <x v="5"/>
    <x v="1"/>
  </r>
  <r>
    <n v="58960"/>
    <x v="1"/>
    <n v="22"/>
    <x v="2"/>
    <x v="0"/>
    <s v="Hyundai"/>
    <x v="7"/>
    <x v="0"/>
  </r>
  <r>
    <n v="148473"/>
    <x v="0"/>
    <n v="33"/>
    <x v="0"/>
    <x v="2"/>
    <s v="Chevrolet"/>
    <x v="3"/>
    <x v="1"/>
  </r>
  <r>
    <n v="87323"/>
    <x v="1"/>
    <n v="20"/>
    <x v="2"/>
    <x v="0"/>
    <s v="Honda"/>
    <x v="8"/>
    <x v="0"/>
  </r>
  <r>
    <n v="36216"/>
    <x v="2"/>
    <n v="32"/>
    <x v="0"/>
    <x v="2"/>
    <s v="Ram"/>
    <x v="4"/>
    <x v="1"/>
  </r>
  <r>
    <n v="31909"/>
    <x v="2"/>
    <n v="75"/>
    <x v="1"/>
    <x v="2"/>
    <s v="Kia"/>
    <x v="2"/>
    <x v="0"/>
  </r>
  <r>
    <n v="113446"/>
    <x v="0"/>
    <n v="59"/>
    <x v="1"/>
    <x v="3"/>
    <s v="Mercedes Benz"/>
    <x v="6"/>
    <x v="1"/>
  </r>
  <r>
    <n v="150000"/>
    <x v="0"/>
    <n v="76"/>
    <x v="1"/>
    <x v="0"/>
    <s v="Dodge"/>
    <x v="6"/>
    <x v="1"/>
  </r>
  <r>
    <n v="40566"/>
    <x v="1"/>
    <n v="23"/>
    <x v="2"/>
    <x v="0"/>
    <s v="Dodge"/>
    <x v="4"/>
    <x v="1"/>
  </r>
  <r>
    <n v="131578"/>
    <x v="0"/>
    <n v="28"/>
    <x v="2"/>
    <x v="3"/>
    <s v="Other"/>
    <x v="0"/>
    <x v="1"/>
  </r>
  <r>
    <n v="95429"/>
    <x v="1"/>
    <n v="54"/>
    <x v="1"/>
    <x v="0"/>
    <s v="Kia"/>
    <x v="5"/>
    <x v="0"/>
  </r>
  <r>
    <n v="117084"/>
    <x v="0"/>
    <n v="65"/>
    <x v="1"/>
    <x v="3"/>
    <s v="Mitsubishi"/>
    <x v="0"/>
    <x v="1"/>
  </r>
  <r>
    <n v="20000"/>
    <x v="2"/>
    <n v="58"/>
    <x v="1"/>
    <x v="2"/>
    <s v="Buick"/>
    <x v="6"/>
    <x v="1"/>
  </r>
  <r>
    <n v="68586"/>
    <x v="1"/>
    <n v="29"/>
    <x v="2"/>
    <x v="2"/>
    <s v="Subaru"/>
    <x v="0"/>
    <x v="0"/>
  </r>
  <r>
    <n v="81304"/>
    <x v="1"/>
    <n v="53"/>
    <x v="1"/>
    <x v="1"/>
    <s v="Cadillac"/>
    <x v="0"/>
    <x v="0"/>
  </r>
  <r>
    <n v="53420"/>
    <x v="1"/>
    <n v="47"/>
    <x v="1"/>
    <x v="0"/>
    <s v="Other"/>
    <x v="4"/>
    <x v="1"/>
  </r>
  <r>
    <n v="36341"/>
    <x v="2"/>
    <n v="55"/>
    <x v="1"/>
    <x v="0"/>
    <s v="Mazda"/>
    <x v="2"/>
    <x v="1"/>
  </r>
  <r>
    <n v="78072"/>
    <x v="1"/>
    <n v="69"/>
    <x v="1"/>
    <x v="0"/>
    <s v="Mitsubishi"/>
    <x v="5"/>
    <x v="1"/>
  </r>
  <r>
    <n v="92592"/>
    <x v="1"/>
    <n v="62"/>
    <x v="1"/>
    <x v="1"/>
    <s v="Lincoln"/>
    <x v="8"/>
    <x v="1"/>
  </r>
  <r>
    <n v="81234"/>
    <x v="1"/>
    <n v="65"/>
    <x v="1"/>
    <x v="0"/>
    <s v="Ram"/>
    <x v="7"/>
    <x v="1"/>
  </r>
  <r>
    <n v="144730"/>
    <x v="0"/>
    <n v="40"/>
    <x v="0"/>
    <x v="3"/>
    <s v="Cadillac"/>
    <x v="2"/>
    <x v="1"/>
  </r>
  <r>
    <n v="37673"/>
    <x v="2"/>
    <n v="29"/>
    <x v="2"/>
    <x v="1"/>
    <s v="Toyota"/>
    <x v="8"/>
    <x v="1"/>
  </r>
  <r>
    <n v="108628"/>
    <x v="0"/>
    <n v="23"/>
    <x v="2"/>
    <x v="2"/>
    <s v="Subaru"/>
    <x v="0"/>
    <x v="1"/>
  </r>
  <r>
    <n v="136859"/>
    <x v="0"/>
    <n v="25"/>
    <x v="2"/>
    <x v="0"/>
    <s v="Ram"/>
    <x v="7"/>
    <x v="1"/>
  </r>
  <r>
    <n v="84418"/>
    <x v="1"/>
    <n v="76"/>
    <x v="1"/>
    <x v="1"/>
    <s v="Other"/>
    <x v="8"/>
    <x v="1"/>
  </r>
  <r>
    <n v="39410"/>
    <x v="2"/>
    <n v="49"/>
    <x v="1"/>
    <x v="0"/>
    <s v="Ram"/>
    <x v="3"/>
    <x v="1"/>
  </r>
  <r>
    <n v="34988"/>
    <x v="2"/>
    <n v="20"/>
    <x v="2"/>
    <x v="0"/>
    <s v="BMW"/>
    <x v="4"/>
    <x v="1"/>
  </r>
  <r>
    <n v="129612"/>
    <x v="0"/>
    <n v="37"/>
    <x v="0"/>
    <x v="1"/>
    <s v="Other"/>
    <x v="2"/>
    <x v="1"/>
  </r>
  <r>
    <n v="41817"/>
    <x v="1"/>
    <n v="54"/>
    <x v="1"/>
    <x v="0"/>
    <s v="Jeep"/>
    <x v="1"/>
    <x v="1"/>
  </r>
  <r>
    <n v="110732"/>
    <x v="0"/>
    <n v="40"/>
    <x v="0"/>
    <x v="1"/>
    <s v="Mitsubishi"/>
    <x v="2"/>
    <x v="1"/>
  </r>
  <r>
    <n v="99019"/>
    <x v="1"/>
    <n v="25"/>
    <x v="2"/>
    <x v="1"/>
    <s v="Subaru"/>
    <x v="0"/>
    <x v="1"/>
  </r>
  <r>
    <n v="44881"/>
    <x v="1"/>
    <n v="46"/>
    <x v="1"/>
    <x v="0"/>
    <s v="Buick"/>
    <x v="6"/>
    <x v="1"/>
  </r>
  <r>
    <n v="68971"/>
    <x v="1"/>
    <n v="58"/>
    <x v="1"/>
    <x v="3"/>
    <s v="Jeep"/>
    <x v="6"/>
    <x v="0"/>
  </r>
  <r>
    <n v="46601"/>
    <x v="1"/>
    <n v="26"/>
    <x v="2"/>
    <x v="3"/>
    <s v="Mazda"/>
    <x v="5"/>
    <x v="1"/>
  </r>
  <r>
    <n v="59421"/>
    <x v="1"/>
    <n v="22"/>
    <x v="2"/>
    <x v="0"/>
    <s v="Other"/>
    <x v="0"/>
    <x v="0"/>
  </r>
  <r>
    <n v="126733"/>
    <x v="0"/>
    <n v="53"/>
    <x v="1"/>
    <x v="1"/>
    <s v="Ford"/>
    <x v="0"/>
    <x v="1"/>
  </r>
  <r>
    <n v="147581"/>
    <x v="0"/>
    <n v="22"/>
    <x v="2"/>
    <x v="3"/>
    <s v="Dodge"/>
    <x v="7"/>
    <x v="1"/>
  </r>
  <r>
    <n v="118822"/>
    <x v="0"/>
    <n v="34"/>
    <x v="0"/>
    <x v="1"/>
    <s v="Ram"/>
    <x v="1"/>
    <x v="1"/>
  </r>
  <r>
    <n v="100428"/>
    <x v="0"/>
    <n v="62"/>
    <x v="1"/>
    <x v="0"/>
    <s v="Lincoln"/>
    <x v="0"/>
    <x v="1"/>
  </r>
  <r>
    <n v="145725"/>
    <x v="0"/>
    <n v="36"/>
    <x v="0"/>
    <x v="0"/>
    <s v="Chrysler"/>
    <x v="4"/>
    <x v="1"/>
  </r>
  <r>
    <n v="80737"/>
    <x v="1"/>
    <n v="56"/>
    <x v="1"/>
    <x v="0"/>
    <s v="Buick"/>
    <x v="3"/>
    <x v="0"/>
  </r>
  <r>
    <n v="137714"/>
    <x v="0"/>
    <n v="57"/>
    <x v="1"/>
    <x v="3"/>
    <s v="BMW"/>
    <x v="2"/>
    <x v="1"/>
  </r>
  <r>
    <n v="150000"/>
    <x v="0"/>
    <n v="76"/>
    <x v="1"/>
    <x v="0"/>
    <s v="Mazda"/>
    <x v="4"/>
    <x v="1"/>
  </r>
  <r>
    <n v="69183"/>
    <x v="1"/>
    <n v="57"/>
    <x v="1"/>
    <x v="3"/>
    <s v="Hyundai"/>
    <x v="0"/>
    <x v="1"/>
  </r>
  <r>
    <n v="37466"/>
    <x v="2"/>
    <n v="74"/>
    <x v="1"/>
    <x v="0"/>
    <s v="Nissan"/>
    <x v="5"/>
    <x v="0"/>
  </r>
  <r>
    <n v="21948"/>
    <x v="2"/>
    <n v="62"/>
    <x v="1"/>
    <x v="0"/>
    <s v="Honda"/>
    <x v="7"/>
    <x v="1"/>
  </r>
  <r>
    <n v="26394"/>
    <x v="2"/>
    <n v="31"/>
    <x v="0"/>
    <x v="2"/>
    <s v="Mitsubishi"/>
    <x v="1"/>
    <x v="1"/>
  </r>
  <r>
    <n v="141712"/>
    <x v="0"/>
    <n v="66"/>
    <x v="1"/>
    <x v="0"/>
    <s v="Nissan"/>
    <x v="6"/>
    <x v="1"/>
  </r>
  <r>
    <n v="50804"/>
    <x v="1"/>
    <n v="68"/>
    <x v="1"/>
    <x v="3"/>
    <s v="Cadillac"/>
    <x v="3"/>
    <x v="0"/>
  </r>
  <r>
    <n v="91609"/>
    <x v="1"/>
    <n v="78"/>
    <x v="1"/>
    <x v="2"/>
    <s v="BMW"/>
    <x v="4"/>
    <x v="1"/>
  </r>
  <r>
    <n v="66980"/>
    <x v="1"/>
    <n v="53"/>
    <x v="1"/>
    <x v="0"/>
    <s v="Buick"/>
    <x v="3"/>
    <x v="1"/>
  </r>
  <r>
    <n v="150000"/>
    <x v="0"/>
    <n v="79"/>
    <x v="1"/>
    <x v="0"/>
    <s v="Buick"/>
    <x v="8"/>
    <x v="1"/>
  </r>
  <r>
    <n v="70839"/>
    <x v="1"/>
    <n v="65"/>
    <x v="1"/>
    <x v="0"/>
    <s v="Mitsubishi"/>
    <x v="3"/>
    <x v="0"/>
  </r>
  <r>
    <n v="123983"/>
    <x v="0"/>
    <n v="48"/>
    <x v="1"/>
    <x v="1"/>
    <s v="Honda"/>
    <x v="1"/>
    <x v="0"/>
  </r>
  <r>
    <n v="30024"/>
    <x v="2"/>
    <n v="23"/>
    <x v="2"/>
    <x v="1"/>
    <s v="Nissan"/>
    <x v="0"/>
    <x v="1"/>
  </r>
  <r>
    <n v="108209"/>
    <x v="0"/>
    <n v="42"/>
    <x v="0"/>
    <x v="0"/>
    <s v="Kia"/>
    <x v="1"/>
    <x v="0"/>
  </r>
  <r>
    <n v="92412"/>
    <x v="1"/>
    <n v="51"/>
    <x v="1"/>
    <x v="0"/>
    <s v="Other"/>
    <x v="2"/>
    <x v="0"/>
  </r>
  <r>
    <n v="101381"/>
    <x v="0"/>
    <n v="51"/>
    <x v="1"/>
    <x v="0"/>
    <s v="Cadillac"/>
    <x v="7"/>
    <x v="0"/>
  </r>
  <r>
    <n v="32895"/>
    <x v="2"/>
    <n v="38"/>
    <x v="0"/>
    <x v="2"/>
    <s v="Mercedes Benz"/>
    <x v="3"/>
    <x v="1"/>
  </r>
  <r>
    <n v="87424"/>
    <x v="1"/>
    <n v="80"/>
    <x v="1"/>
    <x v="0"/>
    <s v="Toyota"/>
    <x v="3"/>
    <x v="1"/>
  </r>
  <r>
    <n v="108426"/>
    <x v="0"/>
    <n v="53"/>
    <x v="1"/>
    <x v="3"/>
    <s v="Nissan"/>
    <x v="0"/>
    <x v="0"/>
  </r>
  <r>
    <n v="92910"/>
    <x v="1"/>
    <n v="43"/>
    <x v="0"/>
    <x v="3"/>
    <s v="Cadillac"/>
    <x v="2"/>
    <x v="0"/>
  </r>
  <r>
    <n v="43604"/>
    <x v="1"/>
    <n v="57"/>
    <x v="1"/>
    <x v="2"/>
    <s v="Kia"/>
    <x v="8"/>
    <x v="1"/>
  </r>
  <r>
    <n v="42241"/>
    <x v="1"/>
    <n v="47"/>
    <x v="1"/>
    <x v="2"/>
    <s v="Ford"/>
    <x v="6"/>
    <x v="1"/>
  </r>
  <r>
    <n v="31510"/>
    <x v="2"/>
    <n v="77"/>
    <x v="1"/>
    <x v="1"/>
    <s v="Other"/>
    <x v="1"/>
    <x v="0"/>
  </r>
  <r>
    <n v="143485"/>
    <x v="0"/>
    <n v="72"/>
    <x v="1"/>
    <x v="0"/>
    <s v="Chevrolet"/>
    <x v="1"/>
    <x v="1"/>
  </r>
  <r>
    <n v="94908"/>
    <x v="1"/>
    <n v="69"/>
    <x v="1"/>
    <x v="0"/>
    <s v="Ram"/>
    <x v="7"/>
    <x v="1"/>
  </r>
  <r>
    <n v="99080"/>
    <x v="1"/>
    <n v="68"/>
    <x v="1"/>
    <x v="2"/>
    <s v="Chevrolet"/>
    <x v="1"/>
    <x v="1"/>
  </r>
  <r>
    <n v="145891"/>
    <x v="0"/>
    <n v="27"/>
    <x v="2"/>
    <x v="0"/>
    <s v="Lincoln"/>
    <x v="8"/>
    <x v="1"/>
  </r>
  <r>
    <n v="124836"/>
    <x v="0"/>
    <n v="32"/>
    <x v="0"/>
    <x v="2"/>
    <s v="Chevrolet"/>
    <x v="2"/>
    <x v="1"/>
  </r>
  <r>
    <n v="110867"/>
    <x v="0"/>
    <n v="24"/>
    <x v="2"/>
    <x v="3"/>
    <s v="Chrysler"/>
    <x v="8"/>
    <x v="1"/>
  </r>
  <r>
    <n v="120940"/>
    <x v="0"/>
    <n v="55"/>
    <x v="1"/>
    <x v="3"/>
    <s v="Dodge"/>
    <x v="3"/>
    <x v="0"/>
  </r>
  <r>
    <n v="132251"/>
    <x v="0"/>
    <n v="61"/>
    <x v="1"/>
    <x v="0"/>
    <s v="BMW"/>
    <x v="1"/>
    <x v="1"/>
  </r>
  <r>
    <n v="104423"/>
    <x v="0"/>
    <n v="41"/>
    <x v="0"/>
    <x v="0"/>
    <s v="Dodge"/>
    <x v="4"/>
    <x v="1"/>
  </r>
  <r>
    <n v="150000"/>
    <x v="0"/>
    <n v="28"/>
    <x v="2"/>
    <x v="2"/>
    <s v="Ram"/>
    <x v="0"/>
    <x v="1"/>
  </r>
  <r>
    <n v="96000"/>
    <x v="1"/>
    <n v="66"/>
    <x v="1"/>
    <x v="0"/>
    <s v="Chevrolet"/>
    <x v="1"/>
    <x v="1"/>
  </r>
  <r>
    <n v="132181"/>
    <x v="0"/>
    <n v="26"/>
    <x v="2"/>
    <x v="3"/>
    <s v="Toyota"/>
    <x v="3"/>
    <x v="1"/>
  </r>
  <r>
    <n v="75772"/>
    <x v="1"/>
    <n v="53"/>
    <x v="1"/>
    <x v="2"/>
    <s v="Mitsubishi"/>
    <x v="4"/>
    <x v="1"/>
  </r>
  <r>
    <n v="85591"/>
    <x v="1"/>
    <n v="75"/>
    <x v="1"/>
    <x v="0"/>
    <s v="Lincoln"/>
    <x v="0"/>
    <x v="1"/>
  </r>
  <r>
    <n v="134915"/>
    <x v="0"/>
    <n v="41"/>
    <x v="0"/>
    <x v="3"/>
    <s v="BMW"/>
    <x v="6"/>
    <x v="1"/>
  </r>
  <r>
    <n v="102989"/>
    <x v="0"/>
    <n v="57"/>
    <x v="1"/>
    <x v="3"/>
    <s v="Mazda"/>
    <x v="0"/>
    <x v="1"/>
  </r>
  <r>
    <n v="79627"/>
    <x v="1"/>
    <n v="49"/>
    <x v="1"/>
    <x v="3"/>
    <s v="Kia"/>
    <x v="8"/>
    <x v="0"/>
  </r>
  <r>
    <n v="71481"/>
    <x v="1"/>
    <n v="31"/>
    <x v="0"/>
    <x v="0"/>
    <s v="Subaru"/>
    <x v="4"/>
    <x v="0"/>
  </r>
  <r>
    <n v="49043"/>
    <x v="1"/>
    <n v="36"/>
    <x v="0"/>
    <x v="3"/>
    <s v="Ram"/>
    <x v="1"/>
    <x v="1"/>
  </r>
  <r>
    <n v="120432"/>
    <x v="0"/>
    <n v="21"/>
    <x v="2"/>
    <x v="0"/>
    <s v="Ram"/>
    <x v="6"/>
    <x v="1"/>
  </r>
  <r>
    <n v="86775"/>
    <x v="1"/>
    <n v="22"/>
    <x v="2"/>
    <x v="0"/>
    <s v="Toyota"/>
    <x v="0"/>
    <x v="0"/>
  </r>
  <r>
    <n v="84194"/>
    <x v="1"/>
    <n v="24"/>
    <x v="2"/>
    <x v="1"/>
    <s v="Toyota"/>
    <x v="3"/>
    <x v="0"/>
  </r>
  <r>
    <n v="137072"/>
    <x v="0"/>
    <n v="52"/>
    <x v="1"/>
    <x v="0"/>
    <s v="Dodge"/>
    <x v="8"/>
    <x v="1"/>
  </r>
  <r>
    <n v="89113"/>
    <x v="1"/>
    <n v="58"/>
    <x v="1"/>
    <x v="3"/>
    <s v="Nissan"/>
    <x v="6"/>
    <x v="0"/>
  </r>
  <r>
    <n v="85906"/>
    <x v="1"/>
    <n v="79"/>
    <x v="1"/>
    <x v="0"/>
    <s v="Other"/>
    <x v="0"/>
    <x v="1"/>
  </r>
  <r>
    <n v="50772"/>
    <x v="1"/>
    <n v="22"/>
    <x v="2"/>
    <x v="1"/>
    <s v="Hyundai"/>
    <x v="6"/>
    <x v="1"/>
  </r>
  <r>
    <n v="91210"/>
    <x v="1"/>
    <n v="54"/>
    <x v="1"/>
    <x v="3"/>
    <s v="Toyota"/>
    <x v="6"/>
    <x v="0"/>
  </r>
  <r>
    <n v="78533"/>
    <x v="1"/>
    <n v="61"/>
    <x v="1"/>
    <x v="2"/>
    <s v="Ford"/>
    <x v="2"/>
    <x v="1"/>
  </r>
  <r>
    <n v="27068"/>
    <x v="2"/>
    <n v="55"/>
    <x v="1"/>
    <x v="0"/>
    <s v="Ram"/>
    <x v="4"/>
    <x v="1"/>
  </r>
  <r>
    <n v="130167"/>
    <x v="0"/>
    <n v="62"/>
    <x v="1"/>
    <x v="2"/>
    <s v="Lincoln"/>
    <x v="4"/>
    <x v="1"/>
  </r>
  <r>
    <n v="86783"/>
    <x v="1"/>
    <n v="29"/>
    <x v="2"/>
    <x v="0"/>
    <s v="Honda"/>
    <x v="8"/>
    <x v="0"/>
  </r>
  <r>
    <n v="85936"/>
    <x v="1"/>
    <n v="67"/>
    <x v="1"/>
    <x v="0"/>
    <s v="Hyundai"/>
    <x v="1"/>
    <x v="1"/>
  </r>
  <r>
    <n v="145446"/>
    <x v="0"/>
    <n v="77"/>
    <x v="1"/>
    <x v="0"/>
    <s v="BMW"/>
    <x v="2"/>
    <x v="1"/>
  </r>
  <r>
    <n v="136946"/>
    <x v="0"/>
    <n v="57"/>
    <x v="1"/>
    <x v="1"/>
    <s v="Ram"/>
    <x v="0"/>
    <x v="1"/>
  </r>
  <r>
    <n v="34459"/>
    <x v="2"/>
    <n v="68"/>
    <x v="1"/>
    <x v="2"/>
    <s v="Cadillac"/>
    <x v="8"/>
    <x v="0"/>
  </r>
  <r>
    <n v="121189"/>
    <x v="0"/>
    <n v="68"/>
    <x v="1"/>
    <x v="3"/>
    <s v="Subaru"/>
    <x v="2"/>
    <x v="1"/>
  </r>
  <r>
    <n v="45728"/>
    <x v="1"/>
    <n v="26"/>
    <x v="2"/>
    <x v="0"/>
    <s v="Lincoln"/>
    <x v="2"/>
    <x v="1"/>
  </r>
  <r>
    <n v="91942"/>
    <x v="1"/>
    <n v="57"/>
    <x v="1"/>
    <x v="0"/>
    <s v="Mazda"/>
    <x v="6"/>
    <x v="0"/>
  </r>
  <r>
    <n v="48711"/>
    <x v="1"/>
    <n v="56"/>
    <x v="1"/>
    <x v="3"/>
    <s v="Hyundai"/>
    <x v="0"/>
    <x v="1"/>
  </r>
  <r>
    <n v="42665"/>
    <x v="1"/>
    <n v="31"/>
    <x v="0"/>
    <x v="1"/>
    <s v="Mazda"/>
    <x v="6"/>
    <x v="1"/>
  </r>
  <r>
    <n v="98842"/>
    <x v="1"/>
    <n v="46"/>
    <x v="1"/>
    <x v="3"/>
    <s v="Mazda"/>
    <x v="1"/>
    <x v="0"/>
  </r>
  <r>
    <n v="36397"/>
    <x v="2"/>
    <n v="27"/>
    <x v="2"/>
    <x v="0"/>
    <s v="Subaru"/>
    <x v="6"/>
    <x v="1"/>
  </r>
  <r>
    <n v="101570"/>
    <x v="0"/>
    <n v="41"/>
    <x v="0"/>
    <x v="0"/>
    <s v="Honda"/>
    <x v="4"/>
    <x v="0"/>
  </r>
  <r>
    <n v="101490"/>
    <x v="0"/>
    <n v="69"/>
    <x v="1"/>
    <x v="2"/>
    <s v="Other"/>
    <x v="0"/>
    <x v="1"/>
  </r>
  <r>
    <n v="115353"/>
    <x v="0"/>
    <n v="37"/>
    <x v="0"/>
    <x v="0"/>
    <s v="Subaru"/>
    <x v="7"/>
    <x v="1"/>
  </r>
  <r>
    <n v="146344"/>
    <x v="0"/>
    <n v="42"/>
    <x v="0"/>
    <x v="3"/>
    <s v="Ram"/>
    <x v="5"/>
    <x v="1"/>
  </r>
  <r>
    <n v="89332"/>
    <x v="1"/>
    <n v="24"/>
    <x v="2"/>
    <x v="1"/>
    <s v="Toyota"/>
    <x v="6"/>
    <x v="0"/>
  </r>
  <r>
    <n v="46086"/>
    <x v="1"/>
    <n v="30"/>
    <x v="2"/>
    <x v="0"/>
    <s v="Mitsubishi"/>
    <x v="5"/>
    <x v="1"/>
  </r>
  <r>
    <n v="45914"/>
    <x v="1"/>
    <n v="56"/>
    <x v="1"/>
    <x v="0"/>
    <s v="Honda"/>
    <x v="8"/>
    <x v="1"/>
  </r>
  <r>
    <n v="32235"/>
    <x v="2"/>
    <n v="33"/>
    <x v="0"/>
    <x v="3"/>
    <s v="Chrysler"/>
    <x v="7"/>
    <x v="1"/>
  </r>
  <r>
    <n v="86041"/>
    <x v="1"/>
    <n v="27"/>
    <x v="2"/>
    <x v="1"/>
    <s v="BMW"/>
    <x v="5"/>
    <x v="0"/>
  </r>
  <r>
    <n v="44998"/>
    <x v="1"/>
    <n v="67"/>
    <x v="1"/>
    <x v="3"/>
    <s v="Mitsubishi"/>
    <x v="0"/>
    <x v="0"/>
  </r>
  <r>
    <n v="56006"/>
    <x v="1"/>
    <n v="77"/>
    <x v="1"/>
    <x v="2"/>
    <s v="Nissan"/>
    <x v="8"/>
    <x v="0"/>
  </r>
  <r>
    <n v="60458"/>
    <x v="1"/>
    <n v="48"/>
    <x v="1"/>
    <x v="3"/>
    <s v="Jeep"/>
    <x v="8"/>
    <x v="1"/>
  </r>
  <r>
    <n v="32243"/>
    <x v="2"/>
    <n v="26"/>
    <x v="2"/>
    <x v="2"/>
    <s v="Mitsubishi"/>
    <x v="7"/>
    <x v="1"/>
  </r>
  <r>
    <n v="139259"/>
    <x v="0"/>
    <n v="40"/>
    <x v="0"/>
    <x v="0"/>
    <s v="Chrysler"/>
    <x v="7"/>
    <x v="1"/>
  </r>
  <r>
    <n v="72635"/>
    <x v="1"/>
    <n v="22"/>
    <x v="2"/>
    <x v="3"/>
    <s v="Mitsubishi"/>
    <x v="4"/>
    <x v="0"/>
  </r>
  <r>
    <n v="55885"/>
    <x v="1"/>
    <n v="47"/>
    <x v="1"/>
    <x v="0"/>
    <s v="Buick"/>
    <x v="1"/>
    <x v="1"/>
  </r>
  <r>
    <n v="28632"/>
    <x v="2"/>
    <n v="33"/>
    <x v="0"/>
    <x v="0"/>
    <s v="Honda"/>
    <x v="4"/>
    <x v="1"/>
  </r>
  <r>
    <n v="101919"/>
    <x v="0"/>
    <n v="42"/>
    <x v="0"/>
    <x v="0"/>
    <s v="Mazda"/>
    <x v="7"/>
    <x v="0"/>
  </r>
  <r>
    <n v="45405"/>
    <x v="1"/>
    <n v="58"/>
    <x v="1"/>
    <x v="1"/>
    <s v="Buick"/>
    <x v="4"/>
    <x v="1"/>
  </r>
  <r>
    <n v="26844"/>
    <x v="2"/>
    <n v="41"/>
    <x v="0"/>
    <x v="0"/>
    <s v="Ram"/>
    <x v="0"/>
    <x v="1"/>
  </r>
  <r>
    <n v="117536"/>
    <x v="0"/>
    <n v="69"/>
    <x v="1"/>
    <x v="2"/>
    <s v="Jeep"/>
    <x v="8"/>
    <x v="1"/>
  </r>
  <r>
    <n v="90761"/>
    <x v="1"/>
    <n v="72"/>
    <x v="1"/>
    <x v="2"/>
    <s v="Mercedes Benz"/>
    <x v="8"/>
    <x v="1"/>
  </r>
  <r>
    <n v="136781"/>
    <x v="0"/>
    <n v="20"/>
    <x v="2"/>
    <x v="2"/>
    <s v="Ford"/>
    <x v="1"/>
    <x v="1"/>
  </r>
  <r>
    <n v="98896"/>
    <x v="1"/>
    <n v="38"/>
    <x v="0"/>
    <x v="1"/>
    <s v="Hyundai"/>
    <x v="7"/>
    <x v="0"/>
  </r>
  <r>
    <n v="110092"/>
    <x v="0"/>
    <n v="56"/>
    <x v="1"/>
    <x v="0"/>
    <s v="BMW"/>
    <x v="3"/>
    <x v="0"/>
  </r>
  <r>
    <n v="75186"/>
    <x v="1"/>
    <n v="59"/>
    <x v="1"/>
    <x v="1"/>
    <s v="Lincoln"/>
    <x v="6"/>
    <x v="0"/>
  </r>
  <r>
    <n v="119174"/>
    <x v="0"/>
    <n v="47"/>
    <x v="1"/>
    <x v="0"/>
    <s v="Dodge"/>
    <x v="2"/>
    <x v="1"/>
  </r>
  <r>
    <n v="146386"/>
    <x v="0"/>
    <n v="67"/>
    <x v="1"/>
    <x v="3"/>
    <s v="Chevrolet"/>
    <x v="0"/>
    <x v="1"/>
  </r>
  <r>
    <n v="102352"/>
    <x v="0"/>
    <n v="26"/>
    <x v="2"/>
    <x v="2"/>
    <s v="Honda"/>
    <x v="0"/>
    <x v="0"/>
  </r>
  <r>
    <n v="142664"/>
    <x v="0"/>
    <n v="48"/>
    <x v="1"/>
    <x v="0"/>
    <s v="Ford"/>
    <x v="3"/>
    <x v="1"/>
  </r>
  <r>
    <n v="150000"/>
    <x v="0"/>
    <n v="24"/>
    <x v="2"/>
    <x v="2"/>
    <s v="Mercedes Benz"/>
    <x v="3"/>
    <x v="1"/>
  </r>
  <r>
    <n v="72344"/>
    <x v="1"/>
    <n v="57"/>
    <x v="1"/>
    <x v="0"/>
    <s v="Ford"/>
    <x v="3"/>
    <x v="0"/>
  </r>
  <r>
    <n v="54927"/>
    <x v="1"/>
    <n v="24"/>
    <x v="2"/>
    <x v="0"/>
    <s v="Honda"/>
    <x v="0"/>
    <x v="0"/>
  </r>
  <r>
    <n v="44586"/>
    <x v="1"/>
    <n v="49"/>
    <x v="1"/>
    <x v="2"/>
    <s v="Dodge"/>
    <x v="6"/>
    <x v="1"/>
  </r>
  <r>
    <n v="67803"/>
    <x v="1"/>
    <n v="69"/>
    <x v="1"/>
    <x v="1"/>
    <s v="Nissan"/>
    <x v="5"/>
    <x v="0"/>
  </r>
  <r>
    <n v="28561"/>
    <x v="2"/>
    <n v="40"/>
    <x v="0"/>
    <x v="2"/>
    <s v="Mazda"/>
    <x v="0"/>
    <x v="1"/>
  </r>
  <r>
    <n v="119379"/>
    <x v="0"/>
    <n v="20"/>
    <x v="2"/>
    <x v="3"/>
    <s v="Hyundai"/>
    <x v="8"/>
    <x v="1"/>
  </r>
  <r>
    <n v="96670"/>
    <x v="1"/>
    <n v="62"/>
    <x v="1"/>
    <x v="0"/>
    <s v="Nissan"/>
    <x v="7"/>
    <x v="1"/>
  </r>
  <r>
    <n v="86408"/>
    <x v="1"/>
    <n v="32"/>
    <x v="0"/>
    <x v="1"/>
    <s v="Lincoln"/>
    <x v="6"/>
    <x v="0"/>
  </r>
  <r>
    <n v="21328"/>
    <x v="2"/>
    <n v="65"/>
    <x v="1"/>
    <x v="0"/>
    <s v="Mitsubishi"/>
    <x v="5"/>
    <x v="0"/>
  </r>
  <r>
    <n v="111451"/>
    <x v="0"/>
    <n v="50"/>
    <x v="1"/>
    <x v="2"/>
    <s v="Jeep"/>
    <x v="5"/>
    <x v="0"/>
  </r>
  <r>
    <n v="107642"/>
    <x v="0"/>
    <n v="76"/>
    <x v="1"/>
    <x v="2"/>
    <s v="Mitsubishi"/>
    <x v="1"/>
    <x v="1"/>
  </r>
  <r>
    <n v="42480"/>
    <x v="1"/>
    <n v="34"/>
    <x v="0"/>
    <x v="0"/>
    <s v="Ford"/>
    <x v="4"/>
    <x v="1"/>
  </r>
  <r>
    <n v="60839"/>
    <x v="1"/>
    <n v="66"/>
    <x v="1"/>
    <x v="2"/>
    <s v="Ford"/>
    <x v="7"/>
    <x v="0"/>
  </r>
  <r>
    <n v="113079"/>
    <x v="0"/>
    <n v="65"/>
    <x v="1"/>
    <x v="2"/>
    <s v="BMW"/>
    <x v="2"/>
    <x v="1"/>
  </r>
  <r>
    <n v="62424"/>
    <x v="1"/>
    <n v="67"/>
    <x v="1"/>
    <x v="0"/>
    <s v="Honda"/>
    <x v="5"/>
    <x v="0"/>
  </r>
  <r>
    <n v="32095"/>
    <x v="2"/>
    <n v="53"/>
    <x v="1"/>
    <x v="3"/>
    <s v="Dodge"/>
    <x v="8"/>
    <x v="1"/>
  </r>
  <r>
    <n v="107323"/>
    <x v="0"/>
    <n v="42"/>
    <x v="0"/>
    <x v="3"/>
    <s v="Dodge"/>
    <x v="2"/>
    <x v="0"/>
  </r>
  <r>
    <n v="107948"/>
    <x v="0"/>
    <n v="25"/>
    <x v="2"/>
    <x v="0"/>
    <s v="Ford"/>
    <x v="2"/>
    <x v="1"/>
  </r>
  <r>
    <n v="42045"/>
    <x v="1"/>
    <n v="31"/>
    <x v="0"/>
    <x v="0"/>
    <s v="Ford"/>
    <x v="4"/>
    <x v="1"/>
  </r>
  <r>
    <n v="88956"/>
    <x v="1"/>
    <n v="37"/>
    <x v="0"/>
    <x v="0"/>
    <s v="Subaru"/>
    <x v="0"/>
    <x v="0"/>
  </r>
  <r>
    <n v="95069"/>
    <x v="1"/>
    <n v="63"/>
    <x v="1"/>
    <x v="1"/>
    <s v="Honda"/>
    <x v="8"/>
    <x v="1"/>
  </r>
  <r>
    <n v="42466"/>
    <x v="1"/>
    <n v="69"/>
    <x v="1"/>
    <x v="1"/>
    <s v="Dodge"/>
    <x v="6"/>
    <x v="0"/>
  </r>
  <r>
    <n v="107606"/>
    <x v="0"/>
    <n v="25"/>
    <x v="2"/>
    <x v="0"/>
    <s v="Buick"/>
    <x v="0"/>
    <x v="1"/>
  </r>
  <r>
    <n v="118904"/>
    <x v="0"/>
    <n v="56"/>
    <x v="1"/>
    <x v="0"/>
    <s v="Cadillac"/>
    <x v="4"/>
    <x v="0"/>
  </r>
  <r>
    <n v="40327"/>
    <x v="1"/>
    <n v="62"/>
    <x v="1"/>
    <x v="0"/>
    <s v="Mercedes Benz"/>
    <x v="0"/>
    <x v="0"/>
  </r>
  <r>
    <n v="74915"/>
    <x v="1"/>
    <n v="42"/>
    <x v="0"/>
    <x v="2"/>
    <s v="Nissan"/>
    <x v="1"/>
    <x v="1"/>
  </r>
  <r>
    <n v="136571"/>
    <x v="0"/>
    <n v="47"/>
    <x v="1"/>
    <x v="0"/>
    <s v="Ram"/>
    <x v="0"/>
    <x v="1"/>
  </r>
  <r>
    <n v="111714"/>
    <x v="0"/>
    <n v="75"/>
    <x v="1"/>
    <x v="3"/>
    <s v="Nissan"/>
    <x v="7"/>
    <x v="1"/>
  </r>
  <r>
    <n v="120436"/>
    <x v="0"/>
    <n v="63"/>
    <x v="1"/>
    <x v="0"/>
    <s v="Toyota"/>
    <x v="4"/>
    <x v="1"/>
  </r>
  <r>
    <n v="122817"/>
    <x v="0"/>
    <n v="74"/>
    <x v="1"/>
    <x v="2"/>
    <s v="Lincoln"/>
    <x v="1"/>
    <x v="1"/>
  </r>
  <r>
    <n v="134954"/>
    <x v="0"/>
    <n v="24"/>
    <x v="2"/>
    <x v="1"/>
    <s v="Mazda"/>
    <x v="7"/>
    <x v="1"/>
  </r>
  <r>
    <n v="33779"/>
    <x v="2"/>
    <n v="80"/>
    <x v="1"/>
    <x v="2"/>
    <s v="Toyota"/>
    <x v="6"/>
    <x v="0"/>
  </r>
  <r>
    <n v="60542"/>
    <x v="1"/>
    <n v="34"/>
    <x v="0"/>
    <x v="0"/>
    <s v="Lincoln"/>
    <x v="0"/>
    <x v="0"/>
  </r>
  <r>
    <n v="104588"/>
    <x v="0"/>
    <n v="28"/>
    <x v="2"/>
    <x v="2"/>
    <s v="Cadillac"/>
    <x v="1"/>
    <x v="1"/>
  </r>
  <r>
    <n v="117287"/>
    <x v="0"/>
    <n v="30"/>
    <x v="2"/>
    <x v="3"/>
    <s v="Lincoln"/>
    <x v="7"/>
    <x v="1"/>
  </r>
  <r>
    <n v="38742"/>
    <x v="2"/>
    <n v="78"/>
    <x v="1"/>
    <x v="2"/>
    <s v="Mercedes Benz"/>
    <x v="3"/>
    <x v="0"/>
  </r>
  <r>
    <n v="108161"/>
    <x v="0"/>
    <n v="56"/>
    <x v="1"/>
    <x v="0"/>
    <s v="Kia"/>
    <x v="5"/>
    <x v="0"/>
  </r>
  <r>
    <n v="79976"/>
    <x v="1"/>
    <n v="50"/>
    <x v="1"/>
    <x v="1"/>
    <s v="Mercedes Benz"/>
    <x v="1"/>
    <x v="0"/>
  </r>
  <r>
    <n v="138897"/>
    <x v="0"/>
    <n v="54"/>
    <x v="1"/>
    <x v="3"/>
    <s v="Ram"/>
    <x v="3"/>
    <x v="1"/>
  </r>
  <r>
    <n v="131695"/>
    <x v="0"/>
    <n v="71"/>
    <x v="1"/>
    <x v="0"/>
    <s v="Kia"/>
    <x v="3"/>
    <x v="1"/>
  </r>
  <r>
    <n v="113965"/>
    <x v="0"/>
    <n v="25"/>
    <x v="2"/>
    <x v="0"/>
    <s v="Buick"/>
    <x v="7"/>
    <x v="1"/>
  </r>
  <r>
    <n v="150000"/>
    <x v="0"/>
    <n v="23"/>
    <x v="2"/>
    <x v="0"/>
    <s v="Nissan"/>
    <x v="5"/>
    <x v="1"/>
  </r>
  <r>
    <n v="115112"/>
    <x v="0"/>
    <n v="51"/>
    <x v="1"/>
    <x v="0"/>
    <s v="Kia"/>
    <x v="1"/>
    <x v="0"/>
  </r>
  <r>
    <n v="65443"/>
    <x v="1"/>
    <n v="57"/>
    <x v="1"/>
    <x v="2"/>
    <s v="Kia"/>
    <x v="4"/>
    <x v="1"/>
  </r>
  <r>
    <n v="23469"/>
    <x v="2"/>
    <n v="79"/>
    <x v="1"/>
    <x v="3"/>
    <s v="Toyota"/>
    <x v="7"/>
    <x v="0"/>
  </r>
  <r>
    <n v="72030"/>
    <x v="1"/>
    <n v="21"/>
    <x v="2"/>
    <x v="3"/>
    <s v="Chrysler"/>
    <x v="7"/>
    <x v="0"/>
  </r>
  <r>
    <n v="98270"/>
    <x v="1"/>
    <n v="55"/>
    <x v="1"/>
    <x v="3"/>
    <s v="Jeep"/>
    <x v="5"/>
    <x v="0"/>
  </r>
  <r>
    <n v="21868"/>
    <x v="2"/>
    <n v="35"/>
    <x v="0"/>
    <x v="2"/>
    <s v="Honda"/>
    <x v="7"/>
    <x v="1"/>
  </r>
  <r>
    <n v="132314"/>
    <x v="0"/>
    <n v="69"/>
    <x v="1"/>
    <x v="1"/>
    <s v="Hyundai"/>
    <x v="4"/>
    <x v="1"/>
  </r>
  <r>
    <n v="34781"/>
    <x v="2"/>
    <n v="74"/>
    <x v="1"/>
    <x v="3"/>
    <s v="Chevrolet"/>
    <x v="7"/>
    <x v="0"/>
  </r>
  <r>
    <n v="123434"/>
    <x v="0"/>
    <n v="61"/>
    <x v="1"/>
    <x v="0"/>
    <s v="Ford"/>
    <x v="1"/>
    <x v="1"/>
  </r>
  <r>
    <n v="65837"/>
    <x v="1"/>
    <n v="43"/>
    <x v="0"/>
    <x v="0"/>
    <s v="Buick"/>
    <x v="7"/>
    <x v="1"/>
  </r>
  <r>
    <n v="94378"/>
    <x v="1"/>
    <n v="36"/>
    <x v="0"/>
    <x v="3"/>
    <s v="Mazda"/>
    <x v="6"/>
    <x v="0"/>
  </r>
  <r>
    <n v="43255"/>
    <x v="1"/>
    <n v="59"/>
    <x v="1"/>
    <x v="0"/>
    <s v="Kia"/>
    <x v="4"/>
    <x v="1"/>
  </r>
  <r>
    <n v="130943"/>
    <x v="0"/>
    <n v="61"/>
    <x v="1"/>
    <x v="3"/>
    <s v="Kia"/>
    <x v="0"/>
    <x v="1"/>
  </r>
  <r>
    <n v="102869"/>
    <x v="0"/>
    <n v="63"/>
    <x v="1"/>
    <x v="2"/>
    <s v="Ford"/>
    <x v="4"/>
    <x v="1"/>
  </r>
  <r>
    <n v="21697"/>
    <x v="2"/>
    <n v="41"/>
    <x v="0"/>
    <x v="3"/>
    <s v="Hyundai"/>
    <x v="7"/>
    <x v="1"/>
  </r>
  <r>
    <n v="62661"/>
    <x v="1"/>
    <n v="36"/>
    <x v="0"/>
    <x v="1"/>
    <s v="Chrysler"/>
    <x v="2"/>
    <x v="0"/>
  </r>
  <r>
    <n v="71230"/>
    <x v="1"/>
    <n v="47"/>
    <x v="1"/>
    <x v="0"/>
    <s v="Honda"/>
    <x v="8"/>
    <x v="1"/>
  </r>
  <r>
    <n v="51553"/>
    <x v="1"/>
    <n v="27"/>
    <x v="2"/>
    <x v="3"/>
    <s v="Kia"/>
    <x v="3"/>
    <x v="0"/>
  </r>
  <r>
    <n v="76090"/>
    <x v="1"/>
    <n v="47"/>
    <x v="1"/>
    <x v="0"/>
    <s v="Honda"/>
    <x v="4"/>
    <x v="1"/>
  </r>
  <r>
    <n v="145187"/>
    <x v="0"/>
    <n v="71"/>
    <x v="1"/>
    <x v="1"/>
    <s v="Honda"/>
    <x v="6"/>
    <x v="1"/>
  </r>
  <r>
    <n v="112992"/>
    <x v="0"/>
    <n v="47"/>
    <x v="1"/>
    <x v="0"/>
    <s v="Chrysler"/>
    <x v="5"/>
    <x v="0"/>
  </r>
  <r>
    <n v="21101"/>
    <x v="2"/>
    <n v="77"/>
    <x v="1"/>
    <x v="3"/>
    <s v="Jeep"/>
    <x v="1"/>
    <x v="0"/>
  </r>
  <r>
    <n v="77506"/>
    <x v="1"/>
    <n v="45"/>
    <x v="0"/>
    <x v="2"/>
    <s v="Ram"/>
    <x v="6"/>
    <x v="1"/>
  </r>
  <r>
    <n v="122861"/>
    <x v="0"/>
    <n v="79"/>
    <x v="1"/>
    <x v="3"/>
    <s v="Jeep"/>
    <x v="2"/>
    <x v="1"/>
  </r>
  <r>
    <n v="37467"/>
    <x v="2"/>
    <n v="61"/>
    <x v="1"/>
    <x v="0"/>
    <s v="Subaru"/>
    <x v="2"/>
    <x v="1"/>
  </r>
  <r>
    <n v="43848"/>
    <x v="1"/>
    <n v="68"/>
    <x v="1"/>
    <x v="0"/>
    <s v="Mitsubishi"/>
    <x v="8"/>
    <x v="0"/>
  </r>
  <r>
    <n v="63600"/>
    <x v="1"/>
    <n v="49"/>
    <x v="1"/>
    <x v="1"/>
    <s v="Cadillac"/>
    <x v="8"/>
    <x v="1"/>
  </r>
  <r>
    <n v="60833"/>
    <x v="1"/>
    <n v="69"/>
    <x v="1"/>
    <x v="1"/>
    <s v="BMW"/>
    <x v="1"/>
    <x v="0"/>
  </r>
  <r>
    <n v="30274"/>
    <x v="2"/>
    <n v="26"/>
    <x v="2"/>
    <x v="0"/>
    <s v="Chrysler"/>
    <x v="6"/>
    <x v="1"/>
  </r>
  <r>
    <n v="142716"/>
    <x v="0"/>
    <n v="38"/>
    <x v="0"/>
    <x v="3"/>
    <s v="Mazda"/>
    <x v="3"/>
    <x v="1"/>
  </r>
  <r>
    <n v="118076"/>
    <x v="0"/>
    <n v="45"/>
    <x v="0"/>
    <x v="0"/>
    <s v="Kia"/>
    <x v="6"/>
    <x v="0"/>
  </r>
  <r>
    <n v="122398"/>
    <x v="0"/>
    <n v="21"/>
    <x v="2"/>
    <x v="1"/>
    <s v="Subaru"/>
    <x v="0"/>
    <x v="1"/>
  </r>
  <r>
    <n v="46138"/>
    <x v="1"/>
    <n v="65"/>
    <x v="1"/>
    <x v="0"/>
    <s v="Lincoln"/>
    <x v="6"/>
    <x v="0"/>
  </r>
  <r>
    <n v="135995"/>
    <x v="0"/>
    <n v="62"/>
    <x v="1"/>
    <x v="0"/>
    <s v="Subaru"/>
    <x v="3"/>
    <x v="1"/>
  </r>
  <r>
    <n v="95209"/>
    <x v="1"/>
    <n v="38"/>
    <x v="0"/>
    <x v="2"/>
    <s v="Mercedes Benz"/>
    <x v="2"/>
    <x v="0"/>
  </r>
  <r>
    <n v="69398"/>
    <x v="1"/>
    <n v="28"/>
    <x v="2"/>
    <x v="0"/>
    <s v="Chrysler"/>
    <x v="1"/>
    <x v="0"/>
  </r>
  <r>
    <n v="28896"/>
    <x v="2"/>
    <n v="23"/>
    <x v="2"/>
    <x v="3"/>
    <s v="Chevrolet"/>
    <x v="8"/>
    <x v="1"/>
  </r>
  <r>
    <n v="83367"/>
    <x v="1"/>
    <n v="50"/>
    <x v="1"/>
    <x v="0"/>
    <s v="Jeep"/>
    <x v="8"/>
    <x v="0"/>
  </r>
  <r>
    <n v="121546"/>
    <x v="0"/>
    <n v="39"/>
    <x v="0"/>
    <x v="2"/>
    <s v="Subaru"/>
    <x v="1"/>
    <x v="0"/>
  </r>
  <r>
    <n v="34245"/>
    <x v="2"/>
    <n v="35"/>
    <x v="0"/>
    <x v="0"/>
    <s v="Buick"/>
    <x v="3"/>
    <x v="1"/>
  </r>
  <r>
    <n v="22490"/>
    <x v="2"/>
    <n v="28"/>
    <x v="2"/>
    <x v="1"/>
    <s v="Hyundai"/>
    <x v="6"/>
    <x v="1"/>
  </r>
  <r>
    <n v="80460"/>
    <x v="1"/>
    <n v="76"/>
    <x v="1"/>
    <x v="3"/>
    <s v="Dodge"/>
    <x v="6"/>
    <x v="1"/>
  </r>
  <r>
    <n v="45665"/>
    <x v="1"/>
    <n v="75"/>
    <x v="1"/>
    <x v="0"/>
    <s v="Honda"/>
    <x v="4"/>
    <x v="0"/>
  </r>
  <r>
    <n v="41041"/>
    <x v="1"/>
    <n v="73"/>
    <x v="1"/>
    <x v="0"/>
    <s v="Ford"/>
    <x v="0"/>
    <x v="0"/>
  </r>
  <r>
    <n v="124918"/>
    <x v="0"/>
    <n v="41"/>
    <x v="0"/>
    <x v="1"/>
    <s v="Dodge"/>
    <x v="6"/>
    <x v="0"/>
  </r>
  <r>
    <n v="50369"/>
    <x v="1"/>
    <n v="68"/>
    <x v="1"/>
    <x v="0"/>
    <s v="Dodge"/>
    <x v="6"/>
    <x v="0"/>
  </r>
  <r>
    <n v="115580"/>
    <x v="0"/>
    <n v="44"/>
    <x v="0"/>
    <x v="0"/>
    <s v="Honda"/>
    <x v="8"/>
    <x v="0"/>
  </r>
  <r>
    <n v="129322"/>
    <x v="0"/>
    <n v="78"/>
    <x v="1"/>
    <x v="3"/>
    <s v="Honda"/>
    <x v="6"/>
    <x v="1"/>
  </r>
  <r>
    <n v="102506"/>
    <x v="0"/>
    <n v="27"/>
    <x v="2"/>
    <x v="0"/>
    <s v="Kia"/>
    <x v="4"/>
    <x v="0"/>
  </r>
  <r>
    <n v="59294"/>
    <x v="1"/>
    <n v="20"/>
    <x v="2"/>
    <x v="0"/>
    <s v="Kia"/>
    <x v="6"/>
    <x v="0"/>
  </r>
  <r>
    <n v="73792"/>
    <x v="1"/>
    <n v="48"/>
    <x v="1"/>
    <x v="2"/>
    <s v="Buick"/>
    <x v="1"/>
    <x v="0"/>
  </r>
  <r>
    <n v="129699"/>
    <x v="0"/>
    <n v="34"/>
    <x v="0"/>
    <x v="0"/>
    <s v="Toyota"/>
    <x v="1"/>
    <x v="1"/>
  </r>
  <r>
    <n v="93901"/>
    <x v="1"/>
    <n v="77"/>
    <x v="1"/>
    <x v="3"/>
    <s v="Cadillac"/>
    <x v="3"/>
    <x v="1"/>
  </r>
  <r>
    <n v="132864"/>
    <x v="0"/>
    <n v="54"/>
    <x v="1"/>
    <x v="2"/>
    <s v="Cadillac"/>
    <x v="7"/>
    <x v="1"/>
  </r>
  <r>
    <n v="117833"/>
    <x v="0"/>
    <n v="71"/>
    <x v="1"/>
    <x v="0"/>
    <s v="Chevrolet"/>
    <x v="5"/>
    <x v="1"/>
  </r>
  <r>
    <n v="30535"/>
    <x v="2"/>
    <n v="30"/>
    <x v="2"/>
    <x v="3"/>
    <s v="Nissan"/>
    <x v="6"/>
    <x v="1"/>
  </r>
  <r>
    <n v="28058"/>
    <x v="2"/>
    <n v="28"/>
    <x v="2"/>
    <x v="3"/>
    <s v="Lincoln"/>
    <x v="2"/>
    <x v="1"/>
  </r>
  <r>
    <n v="36529"/>
    <x v="2"/>
    <n v="30"/>
    <x v="2"/>
    <x v="1"/>
    <s v="Dodge"/>
    <x v="6"/>
    <x v="1"/>
  </r>
  <r>
    <n v="68615"/>
    <x v="1"/>
    <n v="23"/>
    <x v="2"/>
    <x v="3"/>
    <s v="Ford"/>
    <x v="1"/>
    <x v="0"/>
  </r>
  <r>
    <n v="52111"/>
    <x v="1"/>
    <n v="27"/>
    <x v="2"/>
    <x v="0"/>
    <s v="Buick"/>
    <x v="6"/>
    <x v="0"/>
  </r>
  <r>
    <n v="150000"/>
    <x v="0"/>
    <n v="55"/>
    <x v="1"/>
    <x v="3"/>
    <s v="Buick"/>
    <x v="1"/>
    <x v="1"/>
  </r>
  <r>
    <n v="90366"/>
    <x v="1"/>
    <n v="43"/>
    <x v="0"/>
    <x v="0"/>
    <s v="Buick"/>
    <x v="5"/>
    <x v="0"/>
  </r>
  <r>
    <n v="69073"/>
    <x v="1"/>
    <n v="21"/>
    <x v="2"/>
    <x v="0"/>
    <s v="Subaru"/>
    <x v="1"/>
    <x v="0"/>
  </r>
  <r>
    <n v="91265"/>
    <x v="1"/>
    <n v="41"/>
    <x v="0"/>
    <x v="3"/>
    <s v="Ford"/>
    <x v="1"/>
    <x v="0"/>
  </r>
  <r>
    <n v="39327"/>
    <x v="2"/>
    <n v="73"/>
    <x v="1"/>
    <x v="1"/>
    <s v="Mazda"/>
    <x v="8"/>
    <x v="0"/>
  </r>
  <r>
    <n v="124197"/>
    <x v="0"/>
    <n v="72"/>
    <x v="1"/>
    <x v="1"/>
    <s v="Mitsubishi"/>
    <x v="8"/>
    <x v="1"/>
  </r>
  <r>
    <n v="31397"/>
    <x v="2"/>
    <n v="38"/>
    <x v="0"/>
    <x v="2"/>
    <s v="Mitsubishi"/>
    <x v="7"/>
    <x v="1"/>
  </r>
  <r>
    <n v="126247"/>
    <x v="0"/>
    <n v="29"/>
    <x v="2"/>
    <x v="0"/>
    <s v="Other"/>
    <x v="2"/>
    <x v="1"/>
  </r>
  <r>
    <n v="56622"/>
    <x v="1"/>
    <n v="50"/>
    <x v="1"/>
    <x v="1"/>
    <s v="Chevrolet"/>
    <x v="8"/>
    <x v="1"/>
  </r>
  <r>
    <n v="51208"/>
    <x v="1"/>
    <n v="79"/>
    <x v="1"/>
    <x v="1"/>
    <s v="Mitsubishi"/>
    <x v="4"/>
    <x v="0"/>
  </r>
  <r>
    <n v="36084"/>
    <x v="2"/>
    <n v="38"/>
    <x v="0"/>
    <x v="0"/>
    <s v="Toyota"/>
    <x v="1"/>
    <x v="1"/>
  </r>
  <r>
    <n v="32263"/>
    <x v="2"/>
    <n v="36"/>
    <x v="0"/>
    <x v="1"/>
    <s v="Other"/>
    <x v="8"/>
    <x v="1"/>
  </r>
  <r>
    <n v="144596"/>
    <x v="0"/>
    <n v="54"/>
    <x v="1"/>
    <x v="0"/>
    <s v="Jeep"/>
    <x v="0"/>
    <x v="1"/>
  </r>
  <r>
    <n v="50642"/>
    <x v="1"/>
    <n v="49"/>
    <x v="1"/>
    <x v="3"/>
    <s v="Dodge"/>
    <x v="8"/>
    <x v="1"/>
  </r>
  <r>
    <n v="145112"/>
    <x v="0"/>
    <n v="77"/>
    <x v="1"/>
    <x v="0"/>
    <s v="Subaru"/>
    <x v="6"/>
    <x v="1"/>
  </r>
  <r>
    <n v="110050"/>
    <x v="0"/>
    <n v="67"/>
    <x v="1"/>
    <x v="0"/>
    <s v="Chrysler"/>
    <x v="4"/>
    <x v="1"/>
  </r>
  <r>
    <n v="68882"/>
    <x v="1"/>
    <n v="65"/>
    <x v="1"/>
    <x v="0"/>
    <s v="Ram"/>
    <x v="4"/>
    <x v="0"/>
  </r>
  <r>
    <n v="123563"/>
    <x v="0"/>
    <n v="51"/>
    <x v="1"/>
    <x v="3"/>
    <s v="Ford"/>
    <x v="1"/>
    <x v="1"/>
  </r>
  <r>
    <n v="96033"/>
    <x v="1"/>
    <n v="39"/>
    <x v="0"/>
    <x v="0"/>
    <s v="Lincoln"/>
    <x v="1"/>
    <x v="0"/>
  </r>
  <r>
    <n v="82322"/>
    <x v="1"/>
    <n v="78"/>
    <x v="1"/>
    <x v="1"/>
    <s v="Hyundai"/>
    <x v="8"/>
    <x v="1"/>
  </r>
  <r>
    <n v="116297"/>
    <x v="0"/>
    <n v="69"/>
    <x v="1"/>
    <x v="0"/>
    <s v="Other"/>
    <x v="8"/>
    <x v="1"/>
  </r>
  <r>
    <n v="122562"/>
    <x v="0"/>
    <n v="42"/>
    <x v="0"/>
    <x v="2"/>
    <s v="Hyundai"/>
    <x v="0"/>
    <x v="0"/>
  </r>
  <r>
    <n v="108343"/>
    <x v="0"/>
    <n v="21"/>
    <x v="2"/>
    <x v="0"/>
    <s v="Kia"/>
    <x v="8"/>
    <x v="1"/>
  </r>
  <r>
    <n v="116032"/>
    <x v="0"/>
    <n v="25"/>
    <x v="2"/>
    <x v="0"/>
    <s v="Subaru"/>
    <x v="7"/>
    <x v="1"/>
  </r>
  <r>
    <n v="20000"/>
    <x v="2"/>
    <n v="29"/>
    <x v="2"/>
    <x v="1"/>
    <s v="Mitsubishi"/>
    <x v="7"/>
    <x v="1"/>
  </r>
  <r>
    <n v="61600"/>
    <x v="1"/>
    <n v="32"/>
    <x v="0"/>
    <x v="2"/>
    <s v="Chevrolet"/>
    <x v="8"/>
    <x v="0"/>
  </r>
  <r>
    <n v="91195"/>
    <x v="1"/>
    <n v="34"/>
    <x v="0"/>
    <x v="3"/>
    <s v="Toyota"/>
    <x v="7"/>
    <x v="0"/>
  </r>
  <r>
    <n v="88599"/>
    <x v="1"/>
    <n v="46"/>
    <x v="1"/>
    <x v="0"/>
    <s v="Ram"/>
    <x v="0"/>
    <x v="0"/>
  </r>
  <r>
    <n v="76441"/>
    <x v="1"/>
    <n v="24"/>
    <x v="2"/>
    <x v="2"/>
    <s v="Cadillac"/>
    <x v="4"/>
    <x v="0"/>
  </r>
  <r>
    <n v="25176"/>
    <x v="2"/>
    <n v="53"/>
    <x v="1"/>
    <x v="3"/>
    <s v="Dodge"/>
    <x v="5"/>
    <x v="1"/>
  </r>
  <r>
    <n v="82726"/>
    <x v="1"/>
    <n v="20"/>
    <x v="2"/>
    <x v="2"/>
    <s v="Buick"/>
    <x v="5"/>
    <x v="0"/>
  </r>
  <r>
    <n v="90636"/>
    <x v="1"/>
    <n v="32"/>
    <x v="0"/>
    <x v="0"/>
    <s v="Nissan"/>
    <x v="2"/>
    <x v="0"/>
  </r>
  <r>
    <n v="43754"/>
    <x v="1"/>
    <n v="37"/>
    <x v="0"/>
    <x v="0"/>
    <s v="Chrysler"/>
    <x v="7"/>
    <x v="1"/>
  </r>
  <r>
    <n v="85732"/>
    <x v="1"/>
    <n v="57"/>
    <x v="1"/>
    <x v="2"/>
    <s v="Chevrolet"/>
    <x v="4"/>
    <x v="0"/>
  </r>
  <r>
    <n v="108291"/>
    <x v="0"/>
    <n v="57"/>
    <x v="1"/>
    <x v="0"/>
    <s v="Jeep"/>
    <x v="2"/>
    <x v="0"/>
  </r>
  <r>
    <n v="100482"/>
    <x v="0"/>
    <n v="49"/>
    <x v="1"/>
    <x v="0"/>
    <s v="Mazda"/>
    <x v="5"/>
    <x v="0"/>
  </r>
  <r>
    <n v="114030"/>
    <x v="0"/>
    <n v="24"/>
    <x v="2"/>
    <x v="3"/>
    <s v="Toyota"/>
    <x v="6"/>
    <x v="1"/>
  </r>
  <r>
    <n v="141457"/>
    <x v="0"/>
    <n v="76"/>
    <x v="1"/>
    <x v="1"/>
    <s v="Mercedes Benz"/>
    <x v="1"/>
    <x v="1"/>
  </r>
  <r>
    <n v="22177"/>
    <x v="2"/>
    <n v="74"/>
    <x v="1"/>
    <x v="3"/>
    <s v="Subaru"/>
    <x v="3"/>
    <x v="1"/>
  </r>
  <r>
    <n v="29321"/>
    <x v="2"/>
    <n v="20"/>
    <x v="2"/>
    <x v="3"/>
    <s v="Mitsubishi"/>
    <x v="1"/>
    <x v="1"/>
  </r>
  <r>
    <n v="46827"/>
    <x v="1"/>
    <n v="68"/>
    <x v="1"/>
    <x v="1"/>
    <s v="Toyota"/>
    <x v="6"/>
    <x v="0"/>
  </r>
  <r>
    <n v="39866"/>
    <x v="2"/>
    <n v="24"/>
    <x v="2"/>
    <x v="2"/>
    <s v="Mercedes Benz"/>
    <x v="5"/>
    <x v="1"/>
  </r>
  <r>
    <n v="40997"/>
    <x v="1"/>
    <n v="32"/>
    <x v="0"/>
    <x v="3"/>
    <s v="Mercedes Benz"/>
    <x v="7"/>
    <x v="1"/>
  </r>
  <r>
    <n v="28882"/>
    <x v="2"/>
    <n v="68"/>
    <x v="1"/>
    <x v="0"/>
    <s v="BMW"/>
    <x v="4"/>
    <x v="0"/>
  </r>
  <r>
    <n v="101048"/>
    <x v="0"/>
    <n v="31"/>
    <x v="0"/>
    <x v="0"/>
    <s v="Chevrolet"/>
    <x v="6"/>
    <x v="1"/>
  </r>
  <r>
    <n v="20000"/>
    <x v="2"/>
    <n v="21"/>
    <x v="2"/>
    <x v="2"/>
    <s v="Chrysler"/>
    <x v="2"/>
    <x v="1"/>
  </r>
  <r>
    <n v="150000"/>
    <x v="0"/>
    <n v="72"/>
    <x v="1"/>
    <x v="0"/>
    <s v="Dodge"/>
    <x v="8"/>
    <x v="1"/>
  </r>
  <r>
    <n v="58342"/>
    <x v="1"/>
    <n v="36"/>
    <x v="0"/>
    <x v="0"/>
    <s v="Dodge"/>
    <x v="6"/>
    <x v="0"/>
  </r>
  <r>
    <n v="30849"/>
    <x v="2"/>
    <n v="72"/>
    <x v="1"/>
    <x v="2"/>
    <s v="Other"/>
    <x v="1"/>
    <x v="1"/>
  </r>
  <r>
    <n v="138724"/>
    <x v="0"/>
    <n v="45"/>
    <x v="0"/>
    <x v="2"/>
    <s v="Subaru"/>
    <x v="6"/>
    <x v="1"/>
  </r>
  <r>
    <n v="29057"/>
    <x v="2"/>
    <n v="25"/>
    <x v="2"/>
    <x v="2"/>
    <s v="Chrysler"/>
    <x v="8"/>
    <x v="1"/>
  </r>
  <r>
    <n v="134763"/>
    <x v="0"/>
    <n v="61"/>
    <x v="1"/>
    <x v="1"/>
    <s v="Ram"/>
    <x v="6"/>
    <x v="1"/>
  </r>
  <r>
    <n v="83377"/>
    <x v="1"/>
    <n v="20"/>
    <x v="2"/>
    <x v="0"/>
    <s v="Nissan"/>
    <x v="0"/>
    <x v="0"/>
  </r>
  <r>
    <n v="140542"/>
    <x v="0"/>
    <n v="31"/>
    <x v="0"/>
    <x v="0"/>
    <s v="Subaru"/>
    <x v="1"/>
    <x v="1"/>
  </r>
  <r>
    <n v="88268"/>
    <x v="1"/>
    <n v="44"/>
    <x v="0"/>
    <x v="1"/>
    <s v="Ram"/>
    <x v="3"/>
    <x v="0"/>
  </r>
  <r>
    <n v="75006"/>
    <x v="1"/>
    <n v="60"/>
    <x v="1"/>
    <x v="2"/>
    <s v="Honda"/>
    <x v="6"/>
    <x v="0"/>
  </r>
  <r>
    <n v="117786"/>
    <x v="0"/>
    <n v="30"/>
    <x v="2"/>
    <x v="0"/>
    <s v="Hyundai"/>
    <x v="5"/>
    <x v="1"/>
  </r>
  <r>
    <n v="70300"/>
    <x v="1"/>
    <n v="77"/>
    <x v="1"/>
    <x v="0"/>
    <s v="Buick"/>
    <x v="7"/>
    <x v="0"/>
  </r>
  <r>
    <n v="20000"/>
    <x v="2"/>
    <n v="63"/>
    <x v="1"/>
    <x v="0"/>
    <s v="Jeep"/>
    <x v="5"/>
    <x v="1"/>
  </r>
  <r>
    <n v="136505"/>
    <x v="0"/>
    <n v="58"/>
    <x v="1"/>
    <x v="3"/>
    <s v="Jeep"/>
    <x v="8"/>
    <x v="1"/>
  </r>
  <r>
    <n v="125271"/>
    <x v="0"/>
    <n v="62"/>
    <x v="1"/>
    <x v="0"/>
    <s v="BMW"/>
    <x v="3"/>
    <x v="1"/>
  </r>
  <r>
    <n v="75517"/>
    <x v="1"/>
    <n v="31"/>
    <x v="0"/>
    <x v="3"/>
    <s v="Ford"/>
    <x v="3"/>
    <x v="0"/>
  </r>
  <r>
    <n v="120392"/>
    <x v="0"/>
    <n v="38"/>
    <x v="0"/>
    <x v="0"/>
    <s v="Jeep"/>
    <x v="3"/>
    <x v="1"/>
  </r>
  <r>
    <n v="133787"/>
    <x v="0"/>
    <n v="68"/>
    <x v="1"/>
    <x v="3"/>
    <s v="Toyota"/>
    <x v="2"/>
    <x v="1"/>
  </r>
  <r>
    <n v="63932"/>
    <x v="1"/>
    <n v="63"/>
    <x v="1"/>
    <x v="0"/>
    <s v="Cadillac"/>
    <x v="5"/>
    <x v="0"/>
  </r>
  <r>
    <n v="82859"/>
    <x v="1"/>
    <n v="28"/>
    <x v="2"/>
    <x v="1"/>
    <s v="Cadillac"/>
    <x v="5"/>
    <x v="0"/>
  </r>
  <r>
    <n v="116158"/>
    <x v="0"/>
    <n v="38"/>
    <x v="0"/>
    <x v="3"/>
    <s v="Mazda"/>
    <x v="0"/>
    <x v="1"/>
  </r>
  <r>
    <n v="82021"/>
    <x v="1"/>
    <n v="36"/>
    <x v="0"/>
    <x v="2"/>
    <s v="Cadillac"/>
    <x v="1"/>
    <x v="0"/>
  </r>
  <r>
    <n v="145224"/>
    <x v="0"/>
    <n v="66"/>
    <x v="1"/>
    <x v="1"/>
    <s v="Kia"/>
    <x v="8"/>
    <x v="1"/>
  </r>
  <r>
    <n v="136319"/>
    <x v="0"/>
    <n v="72"/>
    <x v="1"/>
    <x v="1"/>
    <s v="Subaru"/>
    <x v="6"/>
    <x v="1"/>
  </r>
  <r>
    <n v="44768"/>
    <x v="1"/>
    <n v="59"/>
    <x v="1"/>
    <x v="1"/>
    <s v="Ram"/>
    <x v="3"/>
    <x v="1"/>
  </r>
  <r>
    <n v="95365"/>
    <x v="1"/>
    <n v="31"/>
    <x v="0"/>
    <x v="0"/>
    <s v="Other"/>
    <x v="2"/>
    <x v="0"/>
  </r>
  <r>
    <n v="121286"/>
    <x v="0"/>
    <n v="51"/>
    <x v="1"/>
    <x v="3"/>
    <s v="Dodge"/>
    <x v="1"/>
    <x v="1"/>
  </r>
  <r>
    <n v="104656"/>
    <x v="0"/>
    <n v="38"/>
    <x v="0"/>
    <x v="0"/>
    <s v="Nissan"/>
    <x v="3"/>
    <x v="0"/>
  </r>
  <r>
    <n v="98495"/>
    <x v="1"/>
    <n v="47"/>
    <x v="1"/>
    <x v="3"/>
    <s v="Mitsubishi"/>
    <x v="8"/>
    <x v="0"/>
  </r>
  <r>
    <n v="129241"/>
    <x v="0"/>
    <n v="33"/>
    <x v="0"/>
    <x v="2"/>
    <s v="Other"/>
    <x v="5"/>
    <x v="1"/>
  </r>
  <r>
    <n v="103817"/>
    <x v="0"/>
    <n v="28"/>
    <x v="2"/>
    <x v="0"/>
    <s v="Jeep"/>
    <x v="1"/>
    <x v="1"/>
  </r>
  <r>
    <n v="74119"/>
    <x v="1"/>
    <n v="27"/>
    <x v="2"/>
    <x v="2"/>
    <s v="Ford"/>
    <x v="8"/>
    <x v="0"/>
  </r>
  <r>
    <n v="106476"/>
    <x v="0"/>
    <n v="68"/>
    <x v="1"/>
    <x v="2"/>
    <s v="Hyundai"/>
    <x v="7"/>
    <x v="1"/>
  </r>
  <r>
    <n v="33056"/>
    <x v="2"/>
    <n v="38"/>
    <x v="0"/>
    <x v="0"/>
    <s v="Subaru"/>
    <x v="2"/>
    <x v="1"/>
  </r>
  <r>
    <n v="132155"/>
    <x v="0"/>
    <n v="34"/>
    <x v="0"/>
    <x v="2"/>
    <s v="Kia"/>
    <x v="4"/>
    <x v="1"/>
  </r>
  <r>
    <n v="26838"/>
    <x v="2"/>
    <n v="34"/>
    <x v="0"/>
    <x v="1"/>
    <s v="Buick"/>
    <x v="5"/>
    <x v="1"/>
  </r>
  <r>
    <n v="84763"/>
    <x v="1"/>
    <n v="48"/>
    <x v="1"/>
    <x v="0"/>
    <s v="Honda"/>
    <x v="3"/>
    <x v="0"/>
  </r>
  <r>
    <n v="56918"/>
    <x v="1"/>
    <n v="67"/>
    <x v="1"/>
    <x v="0"/>
    <s v="Chevrolet"/>
    <x v="3"/>
    <x v="0"/>
  </r>
  <r>
    <n v="115254"/>
    <x v="0"/>
    <n v="48"/>
    <x v="1"/>
    <x v="1"/>
    <s v="Hyundai"/>
    <x v="5"/>
    <x v="0"/>
  </r>
  <r>
    <n v="85443"/>
    <x v="1"/>
    <n v="74"/>
    <x v="1"/>
    <x v="0"/>
    <s v="Nissan"/>
    <x v="2"/>
    <x v="1"/>
  </r>
  <r>
    <n v="60665"/>
    <x v="1"/>
    <n v="44"/>
    <x v="0"/>
    <x v="1"/>
    <s v="Honda"/>
    <x v="7"/>
    <x v="1"/>
  </r>
  <r>
    <n v="94424"/>
    <x v="1"/>
    <n v="61"/>
    <x v="1"/>
    <x v="0"/>
    <s v="Other"/>
    <x v="3"/>
    <x v="1"/>
  </r>
  <r>
    <n v="126961"/>
    <x v="0"/>
    <n v="36"/>
    <x v="0"/>
    <x v="3"/>
    <s v="Chrysler"/>
    <x v="6"/>
    <x v="1"/>
  </r>
  <r>
    <n v="58951"/>
    <x v="1"/>
    <n v="41"/>
    <x v="0"/>
    <x v="2"/>
    <s v="Chrysler"/>
    <x v="1"/>
    <x v="1"/>
  </r>
  <r>
    <n v="109499"/>
    <x v="0"/>
    <n v="29"/>
    <x v="2"/>
    <x v="1"/>
    <s v="Subaru"/>
    <x v="7"/>
    <x v="1"/>
  </r>
  <r>
    <n v="128679"/>
    <x v="0"/>
    <n v="37"/>
    <x v="0"/>
    <x v="0"/>
    <s v="Cadillac"/>
    <x v="7"/>
    <x v="1"/>
  </r>
  <r>
    <n v="131380"/>
    <x v="0"/>
    <n v="27"/>
    <x v="2"/>
    <x v="0"/>
    <s v="Jeep"/>
    <x v="8"/>
    <x v="1"/>
  </r>
  <r>
    <n v="115126"/>
    <x v="0"/>
    <n v="59"/>
    <x v="1"/>
    <x v="2"/>
    <s v="Hyundai"/>
    <x v="2"/>
    <x v="0"/>
  </r>
  <r>
    <n v="40864"/>
    <x v="1"/>
    <n v="24"/>
    <x v="2"/>
    <x v="2"/>
    <s v="Jeep"/>
    <x v="2"/>
    <x v="1"/>
  </r>
  <r>
    <n v="120936"/>
    <x v="0"/>
    <n v="53"/>
    <x v="1"/>
    <x v="3"/>
    <s v="Subaru"/>
    <x v="1"/>
    <x v="0"/>
  </r>
  <r>
    <n v="141234"/>
    <x v="0"/>
    <n v="73"/>
    <x v="1"/>
    <x v="2"/>
    <s v="Kia"/>
    <x v="5"/>
    <x v="1"/>
  </r>
  <r>
    <n v="32481"/>
    <x v="2"/>
    <n v="38"/>
    <x v="0"/>
    <x v="0"/>
    <s v="Ram"/>
    <x v="4"/>
    <x v="1"/>
  </r>
  <r>
    <n v="43495"/>
    <x v="1"/>
    <n v="25"/>
    <x v="2"/>
    <x v="0"/>
    <s v="Mercedes Benz"/>
    <x v="6"/>
    <x v="1"/>
  </r>
  <r>
    <n v="126298"/>
    <x v="0"/>
    <n v="40"/>
    <x v="0"/>
    <x v="2"/>
    <s v="Buick"/>
    <x v="5"/>
    <x v="1"/>
  </r>
  <r>
    <n v="43758"/>
    <x v="1"/>
    <n v="39"/>
    <x v="0"/>
    <x v="3"/>
    <s v="Mitsubishi"/>
    <x v="1"/>
    <x v="1"/>
  </r>
  <r>
    <n v="147704"/>
    <x v="0"/>
    <n v="22"/>
    <x v="2"/>
    <x v="0"/>
    <s v="Dodge"/>
    <x v="4"/>
    <x v="1"/>
  </r>
  <r>
    <n v="112428"/>
    <x v="0"/>
    <n v="77"/>
    <x v="1"/>
    <x v="1"/>
    <s v="Chrysler"/>
    <x v="7"/>
    <x v="1"/>
  </r>
  <r>
    <n v="80665"/>
    <x v="1"/>
    <n v="41"/>
    <x v="0"/>
    <x v="2"/>
    <s v="Jeep"/>
    <x v="4"/>
    <x v="0"/>
  </r>
  <r>
    <n v="99899"/>
    <x v="1"/>
    <n v="46"/>
    <x v="1"/>
    <x v="3"/>
    <s v="Kia"/>
    <x v="5"/>
    <x v="0"/>
  </r>
  <r>
    <n v="50154"/>
    <x v="1"/>
    <n v="57"/>
    <x v="1"/>
    <x v="0"/>
    <s v="Nissan"/>
    <x v="2"/>
    <x v="1"/>
  </r>
  <r>
    <n v="45453"/>
    <x v="1"/>
    <n v="38"/>
    <x v="0"/>
    <x v="1"/>
    <s v="Cadillac"/>
    <x v="8"/>
    <x v="1"/>
  </r>
  <r>
    <n v="58892"/>
    <x v="1"/>
    <n v="62"/>
    <x v="1"/>
    <x v="0"/>
    <s v="Chevrolet"/>
    <x v="4"/>
    <x v="0"/>
  </r>
  <r>
    <n v="38551"/>
    <x v="2"/>
    <n v="56"/>
    <x v="1"/>
    <x v="1"/>
    <s v="Ram"/>
    <x v="5"/>
    <x v="1"/>
  </r>
  <r>
    <n v="138243"/>
    <x v="0"/>
    <n v="74"/>
    <x v="1"/>
    <x v="0"/>
    <s v="Kia"/>
    <x v="6"/>
    <x v="1"/>
  </r>
  <r>
    <n v="21111"/>
    <x v="2"/>
    <n v="51"/>
    <x v="1"/>
    <x v="0"/>
    <s v="Dodge"/>
    <x v="1"/>
    <x v="1"/>
  </r>
  <r>
    <n v="51595"/>
    <x v="1"/>
    <n v="53"/>
    <x v="1"/>
    <x v="2"/>
    <s v="Cadillac"/>
    <x v="0"/>
    <x v="1"/>
  </r>
  <r>
    <n v="34128"/>
    <x v="2"/>
    <n v="20"/>
    <x v="2"/>
    <x v="1"/>
    <s v="BMW"/>
    <x v="8"/>
    <x v="1"/>
  </r>
  <r>
    <n v="40295"/>
    <x v="1"/>
    <n v="40"/>
    <x v="0"/>
    <x v="0"/>
    <s v="Ram"/>
    <x v="4"/>
    <x v="1"/>
  </r>
  <r>
    <n v="25039"/>
    <x v="2"/>
    <n v="73"/>
    <x v="1"/>
    <x v="2"/>
    <s v="Buick"/>
    <x v="0"/>
    <x v="0"/>
  </r>
  <r>
    <n v="67055"/>
    <x v="1"/>
    <n v="76"/>
    <x v="1"/>
    <x v="2"/>
    <s v="Jeep"/>
    <x v="5"/>
    <x v="0"/>
  </r>
  <r>
    <n v="24469"/>
    <x v="2"/>
    <n v="29"/>
    <x v="2"/>
    <x v="3"/>
    <s v="Jeep"/>
    <x v="8"/>
    <x v="1"/>
  </r>
  <r>
    <n v="31715"/>
    <x v="2"/>
    <n v="27"/>
    <x v="2"/>
    <x v="2"/>
    <s v="Other"/>
    <x v="1"/>
    <x v="1"/>
  </r>
  <r>
    <n v="98122"/>
    <x v="1"/>
    <n v="41"/>
    <x v="0"/>
    <x v="2"/>
    <s v="Ford"/>
    <x v="1"/>
    <x v="1"/>
  </r>
  <r>
    <n v="70246"/>
    <x v="1"/>
    <n v="25"/>
    <x v="2"/>
    <x v="0"/>
    <s v="Buick"/>
    <x v="6"/>
    <x v="0"/>
  </r>
  <r>
    <n v="88899"/>
    <x v="1"/>
    <n v="58"/>
    <x v="1"/>
    <x v="1"/>
    <s v="Dodge"/>
    <x v="0"/>
    <x v="0"/>
  </r>
  <r>
    <n v="51738"/>
    <x v="1"/>
    <n v="34"/>
    <x v="0"/>
    <x v="3"/>
    <s v="Chevrolet"/>
    <x v="6"/>
    <x v="1"/>
  </r>
  <r>
    <n v="114111"/>
    <x v="0"/>
    <n v="70"/>
    <x v="1"/>
    <x v="3"/>
    <s v="Buick"/>
    <x v="6"/>
    <x v="1"/>
  </r>
  <r>
    <n v="125259"/>
    <x v="0"/>
    <n v="65"/>
    <x v="1"/>
    <x v="0"/>
    <s v="Mazda"/>
    <x v="4"/>
    <x v="1"/>
  </r>
  <r>
    <n v="114840"/>
    <x v="0"/>
    <n v="38"/>
    <x v="0"/>
    <x v="3"/>
    <s v="Toyota"/>
    <x v="0"/>
    <x v="0"/>
  </r>
  <r>
    <n v="55282"/>
    <x v="1"/>
    <n v="24"/>
    <x v="2"/>
    <x v="2"/>
    <s v="Mercedes Benz"/>
    <x v="6"/>
    <x v="0"/>
  </r>
  <r>
    <n v="118966"/>
    <x v="0"/>
    <n v="77"/>
    <x v="1"/>
    <x v="0"/>
    <s v="Buick"/>
    <x v="6"/>
    <x v="1"/>
  </r>
  <r>
    <n v="57511"/>
    <x v="1"/>
    <n v="35"/>
    <x v="0"/>
    <x v="3"/>
    <s v="Kia"/>
    <x v="6"/>
    <x v="0"/>
  </r>
  <r>
    <n v="96917"/>
    <x v="1"/>
    <n v="41"/>
    <x v="0"/>
    <x v="1"/>
    <s v="Ram"/>
    <x v="5"/>
    <x v="0"/>
  </r>
  <r>
    <n v="139144"/>
    <x v="0"/>
    <n v="46"/>
    <x v="1"/>
    <x v="0"/>
    <s v="Kia"/>
    <x v="4"/>
    <x v="1"/>
  </r>
  <r>
    <n v="93173"/>
    <x v="1"/>
    <n v="34"/>
    <x v="0"/>
    <x v="2"/>
    <s v="Mercedes Benz"/>
    <x v="2"/>
    <x v="0"/>
  </r>
  <r>
    <n v="57918"/>
    <x v="1"/>
    <n v="48"/>
    <x v="1"/>
    <x v="3"/>
    <s v="Toyota"/>
    <x v="4"/>
    <x v="1"/>
  </r>
  <r>
    <n v="107089"/>
    <x v="0"/>
    <n v="31"/>
    <x v="0"/>
    <x v="1"/>
    <s v="Lincoln"/>
    <x v="6"/>
    <x v="1"/>
  </r>
  <r>
    <n v="104190"/>
    <x v="0"/>
    <n v="75"/>
    <x v="1"/>
    <x v="0"/>
    <s v="Subaru"/>
    <x v="6"/>
    <x v="1"/>
  </r>
  <r>
    <n v="103104"/>
    <x v="0"/>
    <n v="67"/>
    <x v="1"/>
    <x v="3"/>
    <s v="Other"/>
    <x v="0"/>
    <x v="1"/>
  </r>
  <r>
    <n v="134453"/>
    <x v="0"/>
    <n v="36"/>
    <x v="0"/>
    <x v="3"/>
    <s v="Lincoln"/>
    <x v="3"/>
    <x v="1"/>
  </r>
  <r>
    <n v="110075"/>
    <x v="0"/>
    <n v="32"/>
    <x v="0"/>
    <x v="2"/>
    <s v="Honda"/>
    <x v="0"/>
    <x v="1"/>
  </r>
  <r>
    <n v="80158"/>
    <x v="1"/>
    <n v="26"/>
    <x v="2"/>
    <x v="0"/>
    <s v="Jeep"/>
    <x v="8"/>
    <x v="0"/>
  </r>
  <r>
    <n v="70585"/>
    <x v="1"/>
    <n v="76"/>
    <x v="1"/>
    <x v="0"/>
    <s v="Toyota"/>
    <x v="0"/>
    <x v="1"/>
  </r>
  <r>
    <n v="55609"/>
    <x v="1"/>
    <n v="20"/>
    <x v="2"/>
    <x v="3"/>
    <s v="Dodge"/>
    <x v="7"/>
    <x v="0"/>
  </r>
  <r>
    <n v="137976"/>
    <x v="0"/>
    <n v="63"/>
    <x v="1"/>
    <x v="1"/>
    <s v="Jeep"/>
    <x v="3"/>
    <x v="1"/>
  </r>
  <r>
    <n v="49168"/>
    <x v="1"/>
    <n v="63"/>
    <x v="1"/>
    <x v="0"/>
    <s v="Dodge"/>
    <x v="3"/>
    <x v="0"/>
  </r>
  <r>
    <n v="123100"/>
    <x v="0"/>
    <n v="61"/>
    <x v="1"/>
    <x v="1"/>
    <s v="Other"/>
    <x v="0"/>
    <x v="1"/>
  </r>
  <r>
    <n v="93857"/>
    <x v="1"/>
    <n v="71"/>
    <x v="1"/>
    <x v="0"/>
    <s v="Nissan"/>
    <x v="3"/>
    <x v="1"/>
  </r>
  <r>
    <n v="140654"/>
    <x v="0"/>
    <n v="51"/>
    <x v="1"/>
    <x v="2"/>
    <s v="Jeep"/>
    <x v="2"/>
    <x v="1"/>
  </r>
  <r>
    <n v="65511"/>
    <x v="1"/>
    <n v="59"/>
    <x v="1"/>
    <x v="0"/>
    <s v="Cadillac"/>
    <x v="5"/>
    <x v="0"/>
  </r>
  <r>
    <n v="92194"/>
    <x v="1"/>
    <n v="23"/>
    <x v="2"/>
    <x v="0"/>
    <s v="Buick"/>
    <x v="8"/>
    <x v="0"/>
  </r>
  <r>
    <n v="50984"/>
    <x v="1"/>
    <n v="53"/>
    <x v="1"/>
    <x v="2"/>
    <s v="Honda"/>
    <x v="4"/>
    <x v="1"/>
  </r>
  <r>
    <n v="52588"/>
    <x v="1"/>
    <n v="26"/>
    <x v="2"/>
    <x v="3"/>
    <s v="Buick"/>
    <x v="3"/>
    <x v="0"/>
  </r>
  <r>
    <n v="106270"/>
    <x v="0"/>
    <n v="34"/>
    <x v="0"/>
    <x v="1"/>
    <s v="Lincoln"/>
    <x v="2"/>
    <x v="1"/>
  </r>
  <r>
    <n v="117231"/>
    <x v="0"/>
    <n v="41"/>
    <x v="0"/>
    <x v="2"/>
    <s v="Lincoln"/>
    <x v="3"/>
    <x v="1"/>
  </r>
  <r>
    <n v="148095"/>
    <x v="0"/>
    <n v="55"/>
    <x v="1"/>
    <x v="0"/>
    <s v="Hyundai"/>
    <x v="3"/>
    <x v="1"/>
  </r>
  <r>
    <n v="141851"/>
    <x v="0"/>
    <n v="42"/>
    <x v="0"/>
    <x v="0"/>
    <s v="Kia"/>
    <x v="1"/>
    <x v="1"/>
  </r>
  <r>
    <n v="133460"/>
    <x v="0"/>
    <n v="72"/>
    <x v="1"/>
    <x v="3"/>
    <s v="Jeep"/>
    <x v="6"/>
    <x v="1"/>
  </r>
  <r>
    <n v="101586"/>
    <x v="0"/>
    <n v="35"/>
    <x v="0"/>
    <x v="2"/>
    <s v="Ram"/>
    <x v="6"/>
    <x v="0"/>
  </r>
  <r>
    <n v="107249"/>
    <x v="0"/>
    <n v="60"/>
    <x v="1"/>
    <x v="3"/>
    <s v="Subaru"/>
    <x v="1"/>
    <x v="1"/>
  </r>
  <r>
    <n v="117951"/>
    <x v="0"/>
    <n v="25"/>
    <x v="2"/>
    <x v="0"/>
    <s v="Other"/>
    <x v="6"/>
    <x v="1"/>
  </r>
  <r>
    <n v="29795"/>
    <x v="2"/>
    <n v="24"/>
    <x v="2"/>
    <x v="0"/>
    <s v="Buick"/>
    <x v="7"/>
    <x v="1"/>
  </r>
  <r>
    <n v="52422"/>
    <x v="1"/>
    <n v="62"/>
    <x v="1"/>
    <x v="0"/>
    <s v="Kia"/>
    <x v="3"/>
    <x v="0"/>
  </r>
  <r>
    <n v="126288"/>
    <x v="0"/>
    <n v="58"/>
    <x v="1"/>
    <x v="3"/>
    <s v="Other"/>
    <x v="6"/>
    <x v="1"/>
  </r>
  <r>
    <n v="108205"/>
    <x v="0"/>
    <n v="22"/>
    <x v="2"/>
    <x v="3"/>
    <s v="Kia"/>
    <x v="4"/>
    <x v="1"/>
  </r>
  <r>
    <n v="97012"/>
    <x v="1"/>
    <n v="37"/>
    <x v="0"/>
    <x v="3"/>
    <s v="Other"/>
    <x v="8"/>
    <x v="1"/>
  </r>
  <r>
    <n v="55114"/>
    <x v="1"/>
    <n v="49"/>
    <x v="1"/>
    <x v="0"/>
    <s v="Mercedes Benz"/>
    <x v="8"/>
    <x v="1"/>
  </r>
  <r>
    <n v="21260"/>
    <x v="2"/>
    <n v="56"/>
    <x v="1"/>
    <x v="0"/>
    <s v="Mazda"/>
    <x v="6"/>
    <x v="1"/>
  </r>
  <r>
    <n v="114042"/>
    <x v="0"/>
    <n v="58"/>
    <x v="1"/>
    <x v="3"/>
    <s v="Dodge"/>
    <x v="1"/>
    <x v="0"/>
  </r>
  <r>
    <n v="44067"/>
    <x v="1"/>
    <n v="28"/>
    <x v="2"/>
    <x v="1"/>
    <s v="Buick"/>
    <x v="6"/>
    <x v="1"/>
  </r>
  <r>
    <n v="33970"/>
    <x v="2"/>
    <n v="72"/>
    <x v="1"/>
    <x v="3"/>
    <s v="Nissan"/>
    <x v="3"/>
    <x v="0"/>
  </r>
  <r>
    <n v="31016"/>
    <x v="2"/>
    <n v="70"/>
    <x v="1"/>
    <x v="0"/>
    <s v="BMW"/>
    <x v="2"/>
    <x v="0"/>
  </r>
  <r>
    <n v="140299"/>
    <x v="0"/>
    <n v="22"/>
    <x v="2"/>
    <x v="0"/>
    <s v="Mitsubishi"/>
    <x v="2"/>
    <x v="1"/>
  </r>
  <r>
    <n v="120552"/>
    <x v="0"/>
    <n v="48"/>
    <x v="1"/>
    <x v="2"/>
    <s v="Ford"/>
    <x v="3"/>
    <x v="0"/>
  </r>
  <r>
    <n v="140925"/>
    <x v="0"/>
    <n v="65"/>
    <x v="1"/>
    <x v="2"/>
    <s v="Cadillac"/>
    <x v="1"/>
    <x v="1"/>
  </r>
  <r>
    <n v="40299"/>
    <x v="1"/>
    <n v="47"/>
    <x v="1"/>
    <x v="2"/>
    <s v="Other"/>
    <x v="7"/>
    <x v="1"/>
  </r>
  <r>
    <n v="51638"/>
    <x v="1"/>
    <n v="27"/>
    <x v="2"/>
    <x v="1"/>
    <s v="Subaru"/>
    <x v="3"/>
    <x v="0"/>
  </r>
  <r>
    <n v="40911"/>
    <x v="1"/>
    <n v="68"/>
    <x v="1"/>
    <x v="1"/>
    <s v="Chrysler"/>
    <x v="3"/>
    <x v="0"/>
  </r>
  <r>
    <n v="23674"/>
    <x v="2"/>
    <n v="43"/>
    <x v="0"/>
    <x v="0"/>
    <s v="Jeep"/>
    <x v="4"/>
    <x v="1"/>
  </r>
  <r>
    <n v="93844"/>
    <x v="1"/>
    <n v="63"/>
    <x v="1"/>
    <x v="0"/>
    <s v="Lincoln"/>
    <x v="4"/>
    <x v="1"/>
  </r>
  <r>
    <n v="85435"/>
    <x v="1"/>
    <n v="30"/>
    <x v="2"/>
    <x v="2"/>
    <s v="Dodge"/>
    <x v="8"/>
    <x v="0"/>
  </r>
  <r>
    <n v="65696"/>
    <x v="1"/>
    <n v="24"/>
    <x v="2"/>
    <x v="0"/>
    <s v="Jeep"/>
    <x v="1"/>
    <x v="0"/>
  </r>
  <r>
    <n v="124951"/>
    <x v="0"/>
    <n v="26"/>
    <x v="2"/>
    <x v="0"/>
    <s v="Honda"/>
    <x v="2"/>
    <x v="1"/>
  </r>
  <r>
    <n v="99362"/>
    <x v="1"/>
    <n v="79"/>
    <x v="1"/>
    <x v="1"/>
    <s v="Buick"/>
    <x v="8"/>
    <x v="1"/>
  </r>
  <r>
    <n v="32516"/>
    <x v="2"/>
    <n v="35"/>
    <x v="0"/>
    <x v="3"/>
    <s v="Mazda"/>
    <x v="6"/>
    <x v="1"/>
  </r>
  <r>
    <n v="82218"/>
    <x v="1"/>
    <n v="21"/>
    <x v="2"/>
    <x v="0"/>
    <s v="Honda"/>
    <x v="7"/>
    <x v="0"/>
  </r>
  <r>
    <n v="27187"/>
    <x v="2"/>
    <n v="25"/>
    <x v="2"/>
    <x v="0"/>
    <s v="Other"/>
    <x v="8"/>
    <x v="1"/>
  </r>
  <r>
    <n v="20739"/>
    <x v="2"/>
    <n v="43"/>
    <x v="0"/>
    <x v="1"/>
    <s v="Ford"/>
    <x v="7"/>
    <x v="1"/>
  </r>
  <r>
    <n v="148754"/>
    <x v="0"/>
    <n v="45"/>
    <x v="0"/>
    <x v="0"/>
    <s v="Other"/>
    <x v="6"/>
    <x v="1"/>
  </r>
  <r>
    <n v="84458"/>
    <x v="1"/>
    <n v="68"/>
    <x v="1"/>
    <x v="0"/>
    <s v="Mitsubishi"/>
    <x v="3"/>
    <x v="1"/>
  </r>
  <r>
    <n v="53396"/>
    <x v="1"/>
    <n v="68"/>
    <x v="1"/>
    <x v="0"/>
    <s v="Mazda"/>
    <x v="2"/>
    <x v="0"/>
  </r>
  <r>
    <n v="142167"/>
    <x v="0"/>
    <n v="35"/>
    <x v="0"/>
    <x v="0"/>
    <s v="Other"/>
    <x v="6"/>
    <x v="1"/>
  </r>
  <r>
    <n v="64256"/>
    <x v="1"/>
    <n v="45"/>
    <x v="0"/>
    <x v="1"/>
    <s v="Mitsubishi"/>
    <x v="0"/>
    <x v="1"/>
  </r>
  <r>
    <n v="52487"/>
    <x v="1"/>
    <n v="23"/>
    <x v="2"/>
    <x v="3"/>
    <s v="Nissan"/>
    <x v="7"/>
    <x v="1"/>
  </r>
  <r>
    <n v="30479"/>
    <x v="2"/>
    <n v="43"/>
    <x v="0"/>
    <x v="2"/>
    <s v="Subaru"/>
    <x v="5"/>
    <x v="1"/>
  </r>
  <r>
    <n v="134371"/>
    <x v="0"/>
    <n v="67"/>
    <x v="1"/>
    <x v="3"/>
    <s v="Chrysler"/>
    <x v="3"/>
    <x v="1"/>
  </r>
  <r>
    <n v="147767"/>
    <x v="0"/>
    <n v="20"/>
    <x v="2"/>
    <x v="3"/>
    <s v="Ram"/>
    <x v="6"/>
    <x v="1"/>
  </r>
  <r>
    <n v="25598"/>
    <x v="2"/>
    <n v="66"/>
    <x v="1"/>
    <x v="2"/>
    <s v="BMW"/>
    <x v="6"/>
    <x v="0"/>
  </r>
  <r>
    <n v="88671"/>
    <x v="1"/>
    <n v="23"/>
    <x v="2"/>
    <x v="2"/>
    <s v="Toyota"/>
    <x v="3"/>
    <x v="0"/>
  </r>
  <r>
    <n v="39806"/>
    <x v="2"/>
    <n v="41"/>
    <x v="0"/>
    <x v="2"/>
    <s v="Chevrolet"/>
    <x v="1"/>
    <x v="1"/>
  </r>
  <r>
    <n v="40174"/>
    <x v="1"/>
    <n v="22"/>
    <x v="2"/>
    <x v="1"/>
    <s v="Ram"/>
    <x v="0"/>
    <x v="1"/>
  </r>
  <r>
    <n v="22749"/>
    <x v="2"/>
    <n v="58"/>
    <x v="1"/>
    <x v="3"/>
    <s v="Subaru"/>
    <x v="3"/>
    <x v="1"/>
  </r>
  <r>
    <n v="93645"/>
    <x v="1"/>
    <n v="41"/>
    <x v="0"/>
    <x v="3"/>
    <s v="Honda"/>
    <x v="2"/>
    <x v="0"/>
  </r>
  <r>
    <n v="38945"/>
    <x v="2"/>
    <n v="64"/>
    <x v="1"/>
    <x v="2"/>
    <s v="Kia"/>
    <x v="2"/>
    <x v="0"/>
  </r>
  <r>
    <n v="64732"/>
    <x v="1"/>
    <n v="75"/>
    <x v="1"/>
    <x v="2"/>
    <s v="Chevrolet"/>
    <x v="1"/>
    <x v="0"/>
  </r>
  <r>
    <n v="150000"/>
    <x v="0"/>
    <n v="44"/>
    <x v="0"/>
    <x v="1"/>
    <s v="Ram"/>
    <x v="5"/>
    <x v="1"/>
  </r>
  <r>
    <n v="61759"/>
    <x v="1"/>
    <n v="25"/>
    <x v="2"/>
    <x v="1"/>
    <s v="BMW"/>
    <x v="1"/>
    <x v="0"/>
  </r>
  <r>
    <n v="127716"/>
    <x v="0"/>
    <n v="47"/>
    <x v="1"/>
    <x v="0"/>
    <s v="Dodge"/>
    <x v="8"/>
    <x v="1"/>
  </r>
  <r>
    <n v="20706"/>
    <x v="2"/>
    <n v="21"/>
    <x v="2"/>
    <x v="0"/>
    <s v="Hyundai"/>
    <x v="0"/>
    <x v="1"/>
  </r>
  <r>
    <n v="129829"/>
    <x v="0"/>
    <n v="48"/>
    <x v="1"/>
    <x v="3"/>
    <s v="Jeep"/>
    <x v="2"/>
    <x v="1"/>
  </r>
  <r>
    <n v="97061"/>
    <x v="1"/>
    <n v="67"/>
    <x v="1"/>
    <x v="0"/>
    <s v="Ford"/>
    <x v="6"/>
    <x v="1"/>
  </r>
  <r>
    <n v="33517"/>
    <x v="2"/>
    <n v="60"/>
    <x v="1"/>
    <x v="0"/>
    <s v="Kia"/>
    <x v="4"/>
    <x v="1"/>
  </r>
  <r>
    <n v="57311"/>
    <x v="1"/>
    <n v="41"/>
    <x v="0"/>
    <x v="3"/>
    <s v="Ram"/>
    <x v="4"/>
    <x v="1"/>
  </r>
  <r>
    <n v="108850"/>
    <x v="0"/>
    <n v="79"/>
    <x v="1"/>
    <x v="2"/>
    <s v="Honda"/>
    <x v="1"/>
    <x v="1"/>
  </r>
  <r>
    <n v="74300"/>
    <x v="1"/>
    <n v="40"/>
    <x v="0"/>
    <x v="1"/>
    <s v="Chrysler"/>
    <x v="0"/>
    <x v="0"/>
  </r>
  <r>
    <n v="143728"/>
    <x v="0"/>
    <n v="72"/>
    <x v="1"/>
    <x v="1"/>
    <s v="Buick"/>
    <x v="3"/>
    <x v="1"/>
  </r>
  <r>
    <n v="67130"/>
    <x v="1"/>
    <n v="39"/>
    <x v="0"/>
    <x v="1"/>
    <s v="Chrysler"/>
    <x v="6"/>
    <x v="0"/>
  </r>
  <r>
    <n v="143965"/>
    <x v="0"/>
    <n v="28"/>
    <x v="2"/>
    <x v="3"/>
    <s v="Nissan"/>
    <x v="8"/>
    <x v="1"/>
  </r>
  <r>
    <n v="136286"/>
    <x v="0"/>
    <n v="58"/>
    <x v="1"/>
    <x v="2"/>
    <s v="Ford"/>
    <x v="5"/>
    <x v="1"/>
  </r>
  <r>
    <n v="111170"/>
    <x v="0"/>
    <n v="33"/>
    <x v="0"/>
    <x v="2"/>
    <s v="Chevrolet"/>
    <x v="0"/>
    <x v="1"/>
  </r>
  <r>
    <n v="33852"/>
    <x v="2"/>
    <n v="39"/>
    <x v="0"/>
    <x v="0"/>
    <s v="Ram"/>
    <x v="4"/>
    <x v="1"/>
  </r>
  <r>
    <n v="78038"/>
    <x v="1"/>
    <n v="57"/>
    <x v="1"/>
    <x v="1"/>
    <s v="Jeep"/>
    <x v="8"/>
    <x v="1"/>
  </r>
  <r>
    <n v="121276"/>
    <x v="0"/>
    <n v="35"/>
    <x v="0"/>
    <x v="0"/>
    <s v="BMW"/>
    <x v="7"/>
    <x v="1"/>
  </r>
  <r>
    <n v="90068"/>
    <x v="1"/>
    <n v="55"/>
    <x v="1"/>
    <x v="2"/>
    <s v="Subaru"/>
    <x v="7"/>
    <x v="0"/>
  </r>
  <r>
    <n v="67841"/>
    <x v="1"/>
    <n v="25"/>
    <x v="2"/>
    <x v="0"/>
    <s v="Cadillac"/>
    <x v="4"/>
    <x v="0"/>
  </r>
  <r>
    <n v="34761"/>
    <x v="2"/>
    <n v="64"/>
    <x v="1"/>
    <x v="0"/>
    <s v="Cadillac"/>
    <x v="6"/>
    <x v="0"/>
  </r>
  <r>
    <n v="83089"/>
    <x v="1"/>
    <n v="66"/>
    <x v="1"/>
    <x v="0"/>
    <s v="Ford"/>
    <x v="4"/>
    <x v="1"/>
  </r>
  <r>
    <n v="147168"/>
    <x v="0"/>
    <n v="63"/>
    <x v="1"/>
    <x v="3"/>
    <s v="Mercedes Benz"/>
    <x v="1"/>
    <x v="1"/>
  </r>
  <r>
    <n v="102906"/>
    <x v="0"/>
    <n v="73"/>
    <x v="1"/>
    <x v="2"/>
    <s v="Lincoln"/>
    <x v="6"/>
    <x v="1"/>
  </r>
  <r>
    <n v="39319"/>
    <x v="2"/>
    <n v="40"/>
    <x v="0"/>
    <x v="0"/>
    <s v="BMW"/>
    <x v="1"/>
    <x v="1"/>
  </r>
  <r>
    <n v="98207"/>
    <x v="1"/>
    <n v="35"/>
    <x v="0"/>
    <x v="0"/>
    <s v="Ram"/>
    <x v="3"/>
    <x v="0"/>
  </r>
  <r>
    <n v="20758"/>
    <x v="2"/>
    <n v="48"/>
    <x v="1"/>
    <x v="0"/>
    <s v="Chrysler"/>
    <x v="1"/>
    <x v="1"/>
  </r>
  <r>
    <n v="122964"/>
    <x v="0"/>
    <n v="73"/>
    <x v="1"/>
    <x v="0"/>
    <s v="Cadillac"/>
    <x v="0"/>
    <x v="1"/>
  </r>
  <r>
    <n v="70019"/>
    <x v="1"/>
    <n v="57"/>
    <x v="1"/>
    <x v="0"/>
    <s v="BMW"/>
    <x v="4"/>
    <x v="0"/>
  </r>
  <r>
    <n v="26794"/>
    <x v="2"/>
    <n v="62"/>
    <x v="1"/>
    <x v="0"/>
    <s v="Mitsubishi"/>
    <x v="3"/>
    <x v="0"/>
  </r>
  <r>
    <n v="51489"/>
    <x v="1"/>
    <n v="43"/>
    <x v="0"/>
    <x v="2"/>
    <s v="Chrysler"/>
    <x v="2"/>
    <x v="1"/>
  </r>
  <r>
    <n v="109510"/>
    <x v="0"/>
    <n v="26"/>
    <x v="2"/>
    <x v="0"/>
    <s v="Nissan"/>
    <x v="5"/>
    <x v="1"/>
  </r>
  <r>
    <n v="55586"/>
    <x v="1"/>
    <n v="29"/>
    <x v="2"/>
    <x v="0"/>
    <s v="BMW"/>
    <x v="3"/>
    <x v="0"/>
  </r>
  <r>
    <n v="134345"/>
    <x v="0"/>
    <n v="51"/>
    <x v="1"/>
    <x v="2"/>
    <s v="Other"/>
    <x v="6"/>
    <x v="1"/>
  </r>
  <r>
    <n v="75688"/>
    <x v="1"/>
    <n v="55"/>
    <x v="1"/>
    <x v="3"/>
    <s v="Other"/>
    <x v="2"/>
    <x v="1"/>
  </r>
  <r>
    <n v="137862"/>
    <x v="0"/>
    <n v="42"/>
    <x v="0"/>
    <x v="2"/>
    <s v="Mazda"/>
    <x v="7"/>
    <x v="1"/>
  </r>
  <r>
    <n v="66782"/>
    <x v="1"/>
    <n v="31"/>
    <x v="0"/>
    <x v="0"/>
    <s v="Ford"/>
    <x v="5"/>
    <x v="0"/>
  </r>
  <r>
    <n v="20000"/>
    <x v="2"/>
    <n v="35"/>
    <x v="0"/>
    <x v="1"/>
    <s v="Hyundai"/>
    <x v="2"/>
    <x v="1"/>
  </r>
  <r>
    <n v="107893"/>
    <x v="0"/>
    <n v="79"/>
    <x v="1"/>
    <x v="2"/>
    <s v="Chevrolet"/>
    <x v="1"/>
    <x v="1"/>
  </r>
  <r>
    <n v="94505"/>
    <x v="1"/>
    <n v="25"/>
    <x v="2"/>
    <x v="1"/>
    <s v="BMW"/>
    <x v="4"/>
    <x v="0"/>
  </r>
  <r>
    <n v="120766"/>
    <x v="0"/>
    <n v="57"/>
    <x v="1"/>
    <x v="2"/>
    <s v="Dodge"/>
    <x v="4"/>
    <x v="0"/>
  </r>
  <r>
    <n v="85222"/>
    <x v="1"/>
    <n v="72"/>
    <x v="1"/>
    <x v="2"/>
    <s v="Toyota"/>
    <x v="4"/>
    <x v="1"/>
  </r>
  <r>
    <n v="109148"/>
    <x v="0"/>
    <n v="75"/>
    <x v="1"/>
    <x v="2"/>
    <s v="Nissan"/>
    <x v="6"/>
    <x v="1"/>
  </r>
  <r>
    <n v="51226"/>
    <x v="1"/>
    <n v="74"/>
    <x v="1"/>
    <x v="3"/>
    <s v="Kia"/>
    <x v="4"/>
    <x v="0"/>
  </r>
  <r>
    <n v="143087"/>
    <x v="0"/>
    <n v="72"/>
    <x v="1"/>
    <x v="0"/>
    <s v="Cadillac"/>
    <x v="3"/>
    <x v="1"/>
  </r>
  <r>
    <n v="127671"/>
    <x v="0"/>
    <n v="65"/>
    <x v="1"/>
    <x v="0"/>
    <s v="Ford"/>
    <x v="2"/>
    <x v="1"/>
  </r>
  <r>
    <n v="81551"/>
    <x v="1"/>
    <n v="73"/>
    <x v="1"/>
    <x v="3"/>
    <s v="Subaru"/>
    <x v="6"/>
    <x v="1"/>
  </r>
  <r>
    <n v="125811"/>
    <x v="0"/>
    <n v="74"/>
    <x v="1"/>
    <x v="0"/>
    <s v="Kia"/>
    <x v="5"/>
    <x v="1"/>
  </r>
  <r>
    <n v="150000"/>
    <x v="0"/>
    <n v="62"/>
    <x v="1"/>
    <x v="3"/>
    <s v="Cadillac"/>
    <x v="8"/>
    <x v="1"/>
  </r>
  <r>
    <n v="20428"/>
    <x v="2"/>
    <n v="71"/>
    <x v="1"/>
    <x v="2"/>
    <s v="Lincoln"/>
    <x v="2"/>
    <x v="1"/>
  </r>
  <r>
    <n v="32980"/>
    <x v="2"/>
    <n v="54"/>
    <x v="1"/>
    <x v="3"/>
    <s v="Lincoln"/>
    <x v="7"/>
    <x v="1"/>
  </r>
  <r>
    <n v="23809"/>
    <x v="2"/>
    <n v="46"/>
    <x v="1"/>
    <x v="0"/>
    <s v="Nissan"/>
    <x v="8"/>
    <x v="1"/>
  </r>
  <r>
    <n v="132989"/>
    <x v="0"/>
    <n v="23"/>
    <x v="2"/>
    <x v="1"/>
    <s v="Nissan"/>
    <x v="4"/>
    <x v="1"/>
  </r>
  <r>
    <n v="59467"/>
    <x v="1"/>
    <n v="39"/>
    <x v="0"/>
    <x v="0"/>
    <s v="Dodge"/>
    <x v="2"/>
    <x v="0"/>
  </r>
  <r>
    <n v="85731"/>
    <x v="1"/>
    <n v="65"/>
    <x v="1"/>
    <x v="3"/>
    <s v="Dodge"/>
    <x v="6"/>
    <x v="1"/>
  </r>
  <r>
    <n v="58265"/>
    <x v="1"/>
    <n v="55"/>
    <x v="1"/>
    <x v="0"/>
    <s v="Ford"/>
    <x v="5"/>
    <x v="1"/>
  </r>
  <r>
    <n v="144164"/>
    <x v="0"/>
    <n v="68"/>
    <x v="1"/>
    <x v="0"/>
    <s v="Jeep"/>
    <x v="8"/>
    <x v="1"/>
  </r>
  <r>
    <n v="124792"/>
    <x v="0"/>
    <n v="32"/>
    <x v="0"/>
    <x v="2"/>
    <s v="Honda"/>
    <x v="7"/>
    <x v="1"/>
  </r>
  <r>
    <n v="145392"/>
    <x v="0"/>
    <n v="74"/>
    <x v="1"/>
    <x v="1"/>
    <s v="Cadillac"/>
    <x v="7"/>
    <x v="1"/>
  </r>
  <r>
    <n v="83034"/>
    <x v="1"/>
    <n v="34"/>
    <x v="0"/>
    <x v="0"/>
    <s v="Nissan"/>
    <x v="0"/>
    <x v="0"/>
  </r>
  <r>
    <n v="47705"/>
    <x v="1"/>
    <n v="69"/>
    <x v="1"/>
    <x v="0"/>
    <s v="BMW"/>
    <x v="4"/>
    <x v="0"/>
  </r>
  <r>
    <n v="54625"/>
    <x v="1"/>
    <n v="23"/>
    <x v="2"/>
    <x v="3"/>
    <s v="Chevrolet"/>
    <x v="3"/>
    <x v="0"/>
  </r>
  <r>
    <n v="99517"/>
    <x v="1"/>
    <n v="40"/>
    <x v="0"/>
    <x v="3"/>
    <s v="Buick"/>
    <x v="0"/>
    <x v="0"/>
  </r>
  <r>
    <n v="78918"/>
    <x v="1"/>
    <n v="37"/>
    <x v="0"/>
    <x v="0"/>
    <s v="Honda"/>
    <x v="1"/>
    <x v="0"/>
  </r>
  <r>
    <n v="91840"/>
    <x v="1"/>
    <n v="48"/>
    <x v="1"/>
    <x v="3"/>
    <s v="Buick"/>
    <x v="2"/>
    <x v="0"/>
  </r>
  <r>
    <n v="141621"/>
    <x v="0"/>
    <n v="71"/>
    <x v="1"/>
    <x v="0"/>
    <s v="Chevrolet"/>
    <x v="8"/>
    <x v="1"/>
  </r>
  <r>
    <n v="127975"/>
    <x v="0"/>
    <n v="22"/>
    <x v="2"/>
    <x v="1"/>
    <s v="Ram"/>
    <x v="7"/>
    <x v="1"/>
  </r>
  <r>
    <n v="125877"/>
    <x v="0"/>
    <n v="64"/>
    <x v="1"/>
    <x v="3"/>
    <s v="Mitsubishi"/>
    <x v="1"/>
    <x v="1"/>
  </r>
  <r>
    <n v="59960"/>
    <x v="1"/>
    <n v="38"/>
    <x v="0"/>
    <x v="2"/>
    <s v="Jeep"/>
    <x v="6"/>
    <x v="0"/>
  </r>
  <r>
    <n v="70278"/>
    <x v="1"/>
    <n v="76"/>
    <x v="1"/>
    <x v="2"/>
    <s v="Lincoln"/>
    <x v="2"/>
    <x v="0"/>
  </r>
  <r>
    <n v="57297"/>
    <x v="1"/>
    <n v="32"/>
    <x v="0"/>
    <x v="2"/>
    <s v="Cadillac"/>
    <x v="2"/>
    <x v="0"/>
  </r>
  <r>
    <n v="121927"/>
    <x v="0"/>
    <n v="36"/>
    <x v="0"/>
    <x v="2"/>
    <s v="Hyundai"/>
    <x v="1"/>
    <x v="1"/>
  </r>
  <r>
    <n v="70349"/>
    <x v="1"/>
    <n v="35"/>
    <x v="0"/>
    <x v="0"/>
    <s v="Subaru"/>
    <x v="3"/>
    <x v="0"/>
  </r>
  <r>
    <n v="29357"/>
    <x v="2"/>
    <n v="66"/>
    <x v="1"/>
    <x v="0"/>
    <s v="Hyundai"/>
    <x v="5"/>
    <x v="0"/>
  </r>
  <r>
    <n v="128979"/>
    <x v="0"/>
    <n v="74"/>
    <x v="1"/>
    <x v="1"/>
    <s v="Toyota"/>
    <x v="3"/>
    <x v="1"/>
  </r>
  <r>
    <n v="48422"/>
    <x v="1"/>
    <n v="72"/>
    <x v="1"/>
    <x v="0"/>
    <s v="Mazda"/>
    <x v="0"/>
    <x v="0"/>
  </r>
  <r>
    <n v="140227"/>
    <x v="0"/>
    <n v="52"/>
    <x v="1"/>
    <x v="0"/>
    <s v="Jeep"/>
    <x v="6"/>
    <x v="1"/>
  </r>
  <r>
    <n v="113154"/>
    <x v="0"/>
    <n v="33"/>
    <x v="0"/>
    <x v="0"/>
    <s v="Chrysler"/>
    <x v="2"/>
    <x v="1"/>
  </r>
  <r>
    <n v="50517"/>
    <x v="1"/>
    <n v="56"/>
    <x v="1"/>
    <x v="0"/>
    <s v="Jeep"/>
    <x v="1"/>
    <x v="1"/>
  </r>
  <r>
    <n v="27068"/>
    <x v="2"/>
    <n v="74"/>
    <x v="1"/>
    <x v="1"/>
    <s v="Chevrolet"/>
    <x v="3"/>
    <x v="0"/>
  </r>
  <r>
    <n v="71405"/>
    <x v="1"/>
    <n v="46"/>
    <x v="1"/>
    <x v="1"/>
    <s v="Toyota"/>
    <x v="2"/>
    <x v="0"/>
  </r>
  <r>
    <n v="110450"/>
    <x v="0"/>
    <n v="32"/>
    <x v="0"/>
    <x v="0"/>
    <s v="Mitsubishi"/>
    <x v="7"/>
    <x v="1"/>
  </r>
  <r>
    <n v="83634"/>
    <x v="1"/>
    <n v="29"/>
    <x v="2"/>
    <x v="1"/>
    <s v="Kia"/>
    <x v="4"/>
    <x v="0"/>
  </r>
  <r>
    <n v="141822"/>
    <x v="0"/>
    <n v="67"/>
    <x v="1"/>
    <x v="0"/>
    <s v="Lincoln"/>
    <x v="2"/>
    <x v="1"/>
  </r>
  <r>
    <n v="76620"/>
    <x v="1"/>
    <n v="59"/>
    <x v="1"/>
    <x v="3"/>
    <s v="Ram"/>
    <x v="1"/>
    <x v="0"/>
  </r>
  <r>
    <n v="71795"/>
    <x v="1"/>
    <n v="65"/>
    <x v="1"/>
    <x v="0"/>
    <s v="BMW"/>
    <x v="3"/>
    <x v="0"/>
  </r>
  <r>
    <n v="104099"/>
    <x v="0"/>
    <n v="35"/>
    <x v="0"/>
    <x v="2"/>
    <s v="Chevrolet"/>
    <x v="0"/>
    <x v="1"/>
  </r>
  <r>
    <n v="97242"/>
    <x v="1"/>
    <n v="24"/>
    <x v="2"/>
    <x v="0"/>
    <s v="Chrysler"/>
    <x v="5"/>
    <x v="0"/>
  </r>
  <r>
    <n v="90077"/>
    <x v="1"/>
    <n v="23"/>
    <x v="2"/>
    <x v="0"/>
    <s v="Mercedes Benz"/>
    <x v="6"/>
    <x v="0"/>
  </r>
  <r>
    <n v="53836"/>
    <x v="1"/>
    <n v="66"/>
    <x v="1"/>
    <x v="0"/>
    <s v="Chrysler"/>
    <x v="5"/>
    <x v="0"/>
  </r>
  <r>
    <n v="92647"/>
    <x v="1"/>
    <n v="31"/>
    <x v="0"/>
    <x v="2"/>
    <s v="Kia"/>
    <x v="3"/>
    <x v="0"/>
  </r>
  <r>
    <n v="77388"/>
    <x v="1"/>
    <n v="45"/>
    <x v="0"/>
    <x v="3"/>
    <s v="Other"/>
    <x v="6"/>
    <x v="0"/>
  </r>
  <r>
    <n v="124744"/>
    <x v="0"/>
    <n v="28"/>
    <x v="2"/>
    <x v="0"/>
    <s v="Honda"/>
    <x v="7"/>
    <x v="1"/>
  </r>
  <r>
    <n v="137211"/>
    <x v="0"/>
    <n v="35"/>
    <x v="0"/>
    <x v="2"/>
    <s v="Cadillac"/>
    <x v="7"/>
    <x v="1"/>
  </r>
  <r>
    <n v="125376"/>
    <x v="0"/>
    <n v="61"/>
    <x v="1"/>
    <x v="0"/>
    <s v="Subaru"/>
    <x v="7"/>
    <x v="1"/>
  </r>
  <r>
    <n v="100761"/>
    <x v="0"/>
    <n v="59"/>
    <x v="1"/>
    <x v="1"/>
    <s v="Chevrolet"/>
    <x v="8"/>
    <x v="0"/>
  </r>
  <r>
    <n v="101365"/>
    <x v="0"/>
    <n v="28"/>
    <x v="2"/>
    <x v="3"/>
    <s v="Kia"/>
    <x v="6"/>
    <x v="1"/>
  </r>
  <r>
    <n v="148070"/>
    <x v="0"/>
    <n v="20"/>
    <x v="2"/>
    <x v="0"/>
    <s v="Chevrolet"/>
    <x v="3"/>
    <x v="1"/>
  </r>
  <r>
    <n v="150000"/>
    <x v="0"/>
    <n v="20"/>
    <x v="2"/>
    <x v="0"/>
    <s v="Dodge"/>
    <x v="3"/>
    <x v="1"/>
  </r>
  <r>
    <n v="81122"/>
    <x v="1"/>
    <n v="22"/>
    <x v="2"/>
    <x v="0"/>
    <s v="Dodge"/>
    <x v="8"/>
    <x v="0"/>
  </r>
  <r>
    <n v="107355"/>
    <x v="0"/>
    <n v="69"/>
    <x v="1"/>
    <x v="2"/>
    <s v="Kia"/>
    <x v="7"/>
    <x v="1"/>
  </r>
  <r>
    <n v="97780"/>
    <x v="1"/>
    <n v="73"/>
    <x v="1"/>
    <x v="0"/>
    <s v="Subaru"/>
    <x v="2"/>
    <x v="1"/>
  </r>
  <r>
    <n v="127065"/>
    <x v="0"/>
    <n v="41"/>
    <x v="0"/>
    <x v="0"/>
    <s v="Lincoln"/>
    <x v="5"/>
    <x v="1"/>
  </r>
  <r>
    <n v="89871"/>
    <x v="1"/>
    <n v="68"/>
    <x v="1"/>
    <x v="1"/>
    <s v="Jeep"/>
    <x v="8"/>
    <x v="1"/>
  </r>
  <r>
    <n v="38015"/>
    <x v="2"/>
    <n v="51"/>
    <x v="1"/>
    <x v="2"/>
    <s v="Other"/>
    <x v="0"/>
    <x v="1"/>
  </r>
  <r>
    <n v="127099"/>
    <x v="0"/>
    <n v="28"/>
    <x v="2"/>
    <x v="1"/>
    <s v="Lincoln"/>
    <x v="6"/>
    <x v="1"/>
  </r>
  <r>
    <n v="141724"/>
    <x v="0"/>
    <n v="22"/>
    <x v="2"/>
    <x v="3"/>
    <s v="Subaru"/>
    <x v="3"/>
    <x v="1"/>
  </r>
  <r>
    <n v="54165"/>
    <x v="1"/>
    <n v="42"/>
    <x v="0"/>
    <x v="2"/>
    <s v="Dodge"/>
    <x v="4"/>
    <x v="1"/>
  </r>
  <r>
    <n v="72781"/>
    <x v="1"/>
    <n v="22"/>
    <x v="2"/>
    <x v="3"/>
    <s v="Other"/>
    <x v="1"/>
    <x v="0"/>
  </r>
  <r>
    <n v="61622"/>
    <x v="1"/>
    <n v="75"/>
    <x v="1"/>
    <x v="0"/>
    <s v="Mitsubishi"/>
    <x v="2"/>
    <x v="0"/>
  </r>
  <r>
    <n v="86511"/>
    <x v="1"/>
    <n v="48"/>
    <x v="1"/>
    <x v="0"/>
    <s v="Mitsubishi"/>
    <x v="4"/>
    <x v="0"/>
  </r>
  <r>
    <n v="139131"/>
    <x v="0"/>
    <n v="28"/>
    <x v="2"/>
    <x v="1"/>
    <s v="Chrysler"/>
    <x v="3"/>
    <x v="1"/>
  </r>
  <r>
    <n v="33202"/>
    <x v="2"/>
    <n v="21"/>
    <x v="2"/>
    <x v="0"/>
    <s v="Ford"/>
    <x v="5"/>
    <x v="1"/>
  </r>
  <r>
    <n v="116931"/>
    <x v="0"/>
    <n v="33"/>
    <x v="0"/>
    <x v="0"/>
    <s v="Ford"/>
    <x v="7"/>
    <x v="1"/>
  </r>
  <r>
    <n v="47272"/>
    <x v="1"/>
    <n v="39"/>
    <x v="0"/>
    <x v="1"/>
    <s v="Lincoln"/>
    <x v="3"/>
    <x v="0"/>
  </r>
  <r>
    <n v="115351"/>
    <x v="0"/>
    <n v="41"/>
    <x v="0"/>
    <x v="0"/>
    <s v="Buick"/>
    <x v="2"/>
    <x v="1"/>
  </r>
  <r>
    <n v="32278"/>
    <x v="2"/>
    <n v="67"/>
    <x v="1"/>
    <x v="1"/>
    <s v="Subaru"/>
    <x v="4"/>
    <x v="0"/>
  </r>
  <r>
    <n v="31806"/>
    <x v="2"/>
    <n v="55"/>
    <x v="1"/>
    <x v="3"/>
    <s v="Dodge"/>
    <x v="8"/>
    <x v="1"/>
  </r>
  <r>
    <n v="128725"/>
    <x v="0"/>
    <n v="53"/>
    <x v="1"/>
    <x v="0"/>
    <s v="Other"/>
    <x v="4"/>
    <x v="1"/>
  </r>
  <r>
    <n v="143753"/>
    <x v="0"/>
    <n v="20"/>
    <x v="2"/>
    <x v="3"/>
    <s v="Mitsubishi"/>
    <x v="8"/>
    <x v="1"/>
  </r>
  <r>
    <n v="52421"/>
    <x v="1"/>
    <n v="60"/>
    <x v="1"/>
    <x v="3"/>
    <s v="Lincoln"/>
    <x v="4"/>
    <x v="0"/>
  </r>
  <r>
    <n v="62513"/>
    <x v="1"/>
    <n v="73"/>
    <x v="1"/>
    <x v="2"/>
    <s v="Toyota"/>
    <x v="7"/>
    <x v="0"/>
  </r>
  <r>
    <n v="103364"/>
    <x v="0"/>
    <n v="25"/>
    <x v="2"/>
    <x v="0"/>
    <s v="Dodge"/>
    <x v="2"/>
    <x v="0"/>
  </r>
  <r>
    <n v="33221"/>
    <x v="2"/>
    <n v="33"/>
    <x v="0"/>
    <x v="0"/>
    <s v="BMW"/>
    <x v="7"/>
    <x v="1"/>
  </r>
  <r>
    <n v="34411"/>
    <x v="2"/>
    <n v="31"/>
    <x v="0"/>
    <x v="3"/>
    <s v="Lincoln"/>
    <x v="0"/>
    <x v="1"/>
  </r>
  <r>
    <n v="81748"/>
    <x v="1"/>
    <n v="78"/>
    <x v="1"/>
    <x v="1"/>
    <s v="Lincoln"/>
    <x v="8"/>
    <x v="1"/>
  </r>
  <r>
    <n v="40229"/>
    <x v="1"/>
    <n v="78"/>
    <x v="1"/>
    <x v="1"/>
    <s v="Cadillac"/>
    <x v="4"/>
    <x v="0"/>
  </r>
  <r>
    <n v="68117"/>
    <x v="1"/>
    <n v="26"/>
    <x v="2"/>
    <x v="0"/>
    <s v="Cadillac"/>
    <x v="6"/>
    <x v="0"/>
  </r>
  <r>
    <n v="51540"/>
    <x v="1"/>
    <n v="24"/>
    <x v="2"/>
    <x v="0"/>
    <s v="Mitsubishi"/>
    <x v="1"/>
    <x v="1"/>
  </r>
  <r>
    <n v="24684"/>
    <x v="2"/>
    <n v="38"/>
    <x v="0"/>
    <x v="0"/>
    <s v="Jeep"/>
    <x v="7"/>
    <x v="1"/>
  </r>
  <r>
    <n v="136443"/>
    <x v="0"/>
    <n v="72"/>
    <x v="1"/>
    <x v="0"/>
    <s v="Jeep"/>
    <x v="4"/>
    <x v="1"/>
  </r>
  <r>
    <n v="55534"/>
    <x v="1"/>
    <n v="53"/>
    <x v="1"/>
    <x v="3"/>
    <s v="Ram"/>
    <x v="7"/>
    <x v="1"/>
  </r>
  <r>
    <n v="101255"/>
    <x v="0"/>
    <n v="23"/>
    <x v="2"/>
    <x v="0"/>
    <s v="Subaru"/>
    <x v="5"/>
    <x v="1"/>
  </r>
  <r>
    <n v="99307"/>
    <x v="1"/>
    <n v="55"/>
    <x v="1"/>
    <x v="1"/>
    <s v="Cadillac"/>
    <x v="3"/>
    <x v="0"/>
  </r>
  <r>
    <n v="88404"/>
    <x v="1"/>
    <n v="80"/>
    <x v="1"/>
    <x v="1"/>
    <s v="Honda"/>
    <x v="7"/>
    <x v="1"/>
  </r>
  <r>
    <n v="78284"/>
    <x v="1"/>
    <n v="30"/>
    <x v="2"/>
    <x v="2"/>
    <s v="Mazda"/>
    <x v="7"/>
    <x v="0"/>
  </r>
  <r>
    <n v="65284"/>
    <x v="1"/>
    <n v="32"/>
    <x v="0"/>
    <x v="2"/>
    <s v="Chrysler"/>
    <x v="5"/>
    <x v="0"/>
  </r>
  <r>
    <n v="95988"/>
    <x v="1"/>
    <n v="23"/>
    <x v="2"/>
    <x v="1"/>
    <s v="Nissan"/>
    <x v="5"/>
    <x v="0"/>
  </r>
  <r>
    <n v="79617"/>
    <x v="1"/>
    <n v="70"/>
    <x v="1"/>
    <x v="0"/>
    <s v="Subaru"/>
    <x v="3"/>
    <x v="1"/>
  </r>
  <r>
    <n v="49875"/>
    <x v="1"/>
    <n v="76"/>
    <x v="1"/>
    <x v="1"/>
    <s v="Lincoln"/>
    <x v="2"/>
    <x v="0"/>
  </r>
  <r>
    <n v="36231"/>
    <x v="2"/>
    <n v="48"/>
    <x v="1"/>
    <x v="1"/>
    <s v="Hyundai"/>
    <x v="2"/>
    <x v="1"/>
  </r>
  <r>
    <n v="75622"/>
    <x v="1"/>
    <n v="60"/>
    <x v="1"/>
    <x v="3"/>
    <s v="Mercedes Benz"/>
    <x v="2"/>
    <x v="0"/>
  </r>
  <r>
    <n v="107833"/>
    <x v="0"/>
    <n v="52"/>
    <x v="1"/>
    <x v="0"/>
    <s v="Honda"/>
    <x v="8"/>
    <x v="0"/>
  </r>
  <r>
    <n v="48952"/>
    <x v="1"/>
    <n v="56"/>
    <x v="1"/>
    <x v="0"/>
    <s v="BMW"/>
    <x v="7"/>
    <x v="1"/>
  </r>
  <r>
    <n v="47742"/>
    <x v="1"/>
    <n v="69"/>
    <x v="1"/>
    <x v="2"/>
    <s v="Mitsubishi"/>
    <x v="0"/>
    <x v="0"/>
  </r>
  <r>
    <n v="64952"/>
    <x v="1"/>
    <n v="49"/>
    <x v="1"/>
    <x v="3"/>
    <s v="Buick"/>
    <x v="7"/>
    <x v="1"/>
  </r>
  <r>
    <n v="27822"/>
    <x v="2"/>
    <n v="23"/>
    <x v="2"/>
    <x v="1"/>
    <s v="BMW"/>
    <x v="3"/>
    <x v="1"/>
  </r>
  <r>
    <n v="27094"/>
    <x v="2"/>
    <n v="28"/>
    <x v="2"/>
    <x v="1"/>
    <s v="Honda"/>
    <x v="1"/>
    <x v="1"/>
  </r>
  <r>
    <n v="149965"/>
    <x v="0"/>
    <n v="67"/>
    <x v="1"/>
    <x v="0"/>
    <s v="Kia"/>
    <x v="8"/>
    <x v="1"/>
  </r>
  <r>
    <n v="78574"/>
    <x v="1"/>
    <n v="23"/>
    <x v="2"/>
    <x v="2"/>
    <s v="Other"/>
    <x v="0"/>
    <x v="0"/>
  </r>
  <r>
    <n v="56741"/>
    <x v="1"/>
    <n v="49"/>
    <x v="1"/>
    <x v="3"/>
    <s v="Hyundai"/>
    <x v="7"/>
    <x v="1"/>
  </r>
  <r>
    <n v="125628"/>
    <x v="0"/>
    <n v="34"/>
    <x v="0"/>
    <x v="1"/>
    <s v="Hyundai"/>
    <x v="4"/>
    <x v="1"/>
  </r>
  <r>
    <n v="150000"/>
    <x v="0"/>
    <n v="34"/>
    <x v="0"/>
    <x v="0"/>
    <s v="Mercedes Benz"/>
    <x v="1"/>
    <x v="1"/>
  </r>
  <r>
    <n v="92714"/>
    <x v="1"/>
    <n v="80"/>
    <x v="1"/>
    <x v="3"/>
    <s v="Chevrolet"/>
    <x v="4"/>
    <x v="1"/>
  </r>
  <r>
    <n v="61058"/>
    <x v="1"/>
    <n v="77"/>
    <x v="1"/>
    <x v="0"/>
    <s v="Ford"/>
    <x v="8"/>
    <x v="0"/>
  </r>
  <r>
    <n v="33227"/>
    <x v="2"/>
    <n v="46"/>
    <x v="1"/>
    <x v="0"/>
    <s v="Mercedes Benz"/>
    <x v="0"/>
    <x v="1"/>
  </r>
  <r>
    <n v="78888"/>
    <x v="1"/>
    <n v="68"/>
    <x v="1"/>
    <x v="3"/>
    <s v="Chevrolet"/>
    <x v="3"/>
    <x v="1"/>
  </r>
  <r>
    <n v="81514"/>
    <x v="1"/>
    <n v="74"/>
    <x v="1"/>
    <x v="3"/>
    <s v="Toyota"/>
    <x v="2"/>
    <x v="1"/>
  </r>
  <r>
    <n v="94022"/>
    <x v="1"/>
    <n v="57"/>
    <x v="1"/>
    <x v="0"/>
    <s v="BMW"/>
    <x v="6"/>
    <x v="0"/>
  </r>
  <r>
    <n v="41343"/>
    <x v="1"/>
    <n v="43"/>
    <x v="0"/>
    <x v="1"/>
    <s v="Jeep"/>
    <x v="8"/>
    <x v="1"/>
  </r>
  <r>
    <n v="93557"/>
    <x v="1"/>
    <n v="48"/>
    <x v="1"/>
    <x v="1"/>
    <s v="BMW"/>
    <x v="3"/>
    <x v="0"/>
  </r>
  <r>
    <n v="30380"/>
    <x v="2"/>
    <n v="48"/>
    <x v="1"/>
    <x v="1"/>
    <s v="Nissan"/>
    <x v="3"/>
    <x v="1"/>
  </r>
  <r>
    <n v="95578"/>
    <x v="1"/>
    <n v="80"/>
    <x v="1"/>
    <x v="0"/>
    <s v="Other"/>
    <x v="7"/>
    <x v="1"/>
  </r>
  <r>
    <n v="101667"/>
    <x v="0"/>
    <n v="52"/>
    <x v="1"/>
    <x v="3"/>
    <s v="Dodge"/>
    <x v="8"/>
    <x v="0"/>
  </r>
  <r>
    <n v="137833"/>
    <x v="0"/>
    <n v="46"/>
    <x v="1"/>
    <x v="2"/>
    <s v="Toyota"/>
    <x v="5"/>
    <x v="1"/>
  </r>
  <r>
    <n v="59054"/>
    <x v="1"/>
    <n v="58"/>
    <x v="1"/>
    <x v="2"/>
    <s v="Chrysler"/>
    <x v="2"/>
    <x v="0"/>
  </r>
  <r>
    <n v="149385"/>
    <x v="0"/>
    <n v="58"/>
    <x v="1"/>
    <x v="3"/>
    <s v="Kia"/>
    <x v="2"/>
    <x v="1"/>
  </r>
  <r>
    <n v="20140"/>
    <x v="2"/>
    <n v="74"/>
    <x v="1"/>
    <x v="1"/>
    <s v="Jeep"/>
    <x v="6"/>
    <x v="1"/>
  </r>
  <r>
    <n v="147442"/>
    <x v="0"/>
    <n v="37"/>
    <x v="0"/>
    <x v="0"/>
    <s v="Mitsubishi"/>
    <x v="8"/>
    <x v="1"/>
  </r>
  <r>
    <n v="86535"/>
    <x v="1"/>
    <n v="62"/>
    <x v="1"/>
    <x v="3"/>
    <s v="Honda"/>
    <x v="8"/>
    <x v="1"/>
  </r>
  <r>
    <n v="150000"/>
    <x v="0"/>
    <n v="78"/>
    <x v="1"/>
    <x v="3"/>
    <s v="Kia"/>
    <x v="0"/>
    <x v="1"/>
  </r>
  <r>
    <n v="93162"/>
    <x v="1"/>
    <n v="40"/>
    <x v="0"/>
    <x v="3"/>
    <s v="Other"/>
    <x v="4"/>
    <x v="0"/>
  </r>
  <r>
    <n v="62299"/>
    <x v="1"/>
    <n v="80"/>
    <x v="1"/>
    <x v="1"/>
    <s v="Buick"/>
    <x v="0"/>
    <x v="0"/>
  </r>
  <r>
    <n v="35202"/>
    <x v="2"/>
    <n v="40"/>
    <x v="0"/>
    <x v="0"/>
    <s v="Buick"/>
    <x v="1"/>
    <x v="1"/>
  </r>
  <r>
    <n v="106437"/>
    <x v="0"/>
    <n v="41"/>
    <x v="0"/>
    <x v="3"/>
    <s v="Mazda"/>
    <x v="5"/>
    <x v="0"/>
  </r>
  <r>
    <n v="89872"/>
    <x v="1"/>
    <n v="40"/>
    <x v="0"/>
    <x v="2"/>
    <s v="Ford"/>
    <x v="8"/>
    <x v="0"/>
  </r>
  <r>
    <n v="84634"/>
    <x v="1"/>
    <n v="71"/>
    <x v="1"/>
    <x v="0"/>
    <s v="Cadillac"/>
    <x v="7"/>
    <x v="1"/>
  </r>
  <r>
    <n v="101852"/>
    <x v="0"/>
    <n v="78"/>
    <x v="1"/>
    <x v="0"/>
    <s v="Honda"/>
    <x v="2"/>
    <x v="1"/>
  </r>
  <r>
    <n v="110508"/>
    <x v="0"/>
    <n v="45"/>
    <x v="0"/>
    <x v="3"/>
    <s v="Mazda"/>
    <x v="5"/>
    <x v="0"/>
  </r>
  <r>
    <n v="57730"/>
    <x v="1"/>
    <n v="44"/>
    <x v="0"/>
    <x v="3"/>
    <s v="Mazda"/>
    <x v="3"/>
    <x v="1"/>
  </r>
  <r>
    <n v="111619"/>
    <x v="0"/>
    <n v="37"/>
    <x v="0"/>
    <x v="2"/>
    <s v="Buick"/>
    <x v="4"/>
    <x v="1"/>
  </r>
  <r>
    <n v="113868"/>
    <x v="0"/>
    <n v="45"/>
    <x v="0"/>
    <x v="0"/>
    <s v="Honda"/>
    <x v="4"/>
    <x v="0"/>
  </r>
  <r>
    <n v="89483"/>
    <x v="1"/>
    <n v="48"/>
    <x v="1"/>
    <x v="2"/>
    <s v="Buick"/>
    <x v="5"/>
    <x v="0"/>
  </r>
  <r>
    <n v="38405"/>
    <x v="2"/>
    <n v="77"/>
    <x v="1"/>
    <x v="0"/>
    <s v="Chrysler"/>
    <x v="0"/>
    <x v="0"/>
  </r>
  <r>
    <n v="45733"/>
    <x v="1"/>
    <n v="63"/>
    <x v="1"/>
    <x v="3"/>
    <s v="Honda"/>
    <x v="1"/>
    <x v="0"/>
  </r>
  <r>
    <n v="89649"/>
    <x v="1"/>
    <n v="71"/>
    <x v="1"/>
    <x v="0"/>
    <s v="Cadillac"/>
    <x v="3"/>
    <x v="1"/>
  </r>
  <r>
    <n v="117876"/>
    <x v="0"/>
    <n v="54"/>
    <x v="1"/>
    <x v="3"/>
    <s v="Other"/>
    <x v="4"/>
    <x v="0"/>
  </r>
  <r>
    <n v="142193"/>
    <x v="0"/>
    <n v="41"/>
    <x v="0"/>
    <x v="2"/>
    <s v="Subaru"/>
    <x v="2"/>
    <x v="1"/>
  </r>
  <r>
    <n v="108258"/>
    <x v="0"/>
    <n v="69"/>
    <x v="1"/>
    <x v="0"/>
    <s v="Dodge"/>
    <x v="1"/>
    <x v="1"/>
  </r>
  <r>
    <n v="69195"/>
    <x v="1"/>
    <n v="41"/>
    <x v="0"/>
    <x v="2"/>
    <s v="Nissan"/>
    <x v="7"/>
    <x v="0"/>
  </r>
  <r>
    <n v="29460"/>
    <x v="2"/>
    <n v="47"/>
    <x v="1"/>
    <x v="1"/>
    <s v="Jeep"/>
    <x v="1"/>
    <x v="1"/>
  </r>
  <r>
    <n v="104182"/>
    <x v="0"/>
    <n v="69"/>
    <x v="1"/>
    <x v="0"/>
    <s v="Mitsubishi"/>
    <x v="7"/>
    <x v="1"/>
  </r>
  <r>
    <n v="106529"/>
    <x v="0"/>
    <n v="20"/>
    <x v="2"/>
    <x v="0"/>
    <s v="Subaru"/>
    <x v="0"/>
    <x v="1"/>
  </r>
  <r>
    <n v="101175"/>
    <x v="0"/>
    <n v="29"/>
    <x v="2"/>
    <x v="1"/>
    <s v="Ford"/>
    <x v="8"/>
    <x v="1"/>
  </r>
  <r>
    <n v="34669"/>
    <x v="2"/>
    <n v="58"/>
    <x v="1"/>
    <x v="2"/>
    <s v="Mercedes Benz"/>
    <x v="3"/>
    <x v="1"/>
  </r>
  <r>
    <n v="59974"/>
    <x v="1"/>
    <n v="68"/>
    <x v="1"/>
    <x v="0"/>
    <s v="Dodge"/>
    <x v="1"/>
    <x v="0"/>
  </r>
  <r>
    <n v="26629"/>
    <x v="2"/>
    <n v="31"/>
    <x v="0"/>
    <x v="1"/>
    <s v="Other"/>
    <x v="6"/>
    <x v="1"/>
  </r>
  <r>
    <n v="106209"/>
    <x v="0"/>
    <n v="61"/>
    <x v="1"/>
    <x v="3"/>
    <s v="Other"/>
    <x v="4"/>
    <x v="1"/>
  </r>
  <r>
    <n v="69341"/>
    <x v="1"/>
    <n v="49"/>
    <x v="1"/>
    <x v="2"/>
    <s v="Toyota"/>
    <x v="2"/>
    <x v="1"/>
  </r>
  <r>
    <n v="57084"/>
    <x v="1"/>
    <n v="54"/>
    <x v="1"/>
    <x v="3"/>
    <s v="Buick"/>
    <x v="7"/>
    <x v="1"/>
  </r>
  <r>
    <n v="150000"/>
    <x v="0"/>
    <n v="56"/>
    <x v="1"/>
    <x v="1"/>
    <s v="Toyota"/>
    <x v="8"/>
    <x v="1"/>
  </r>
  <r>
    <n v="108794"/>
    <x v="0"/>
    <n v="39"/>
    <x v="0"/>
    <x v="0"/>
    <s v="Dodge"/>
    <x v="6"/>
    <x v="1"/>
  </r>
  <r>
    <n v="87442"/>
    <x v="1"/>
    <n v="22"/>
    <x v="2"/>
    <x v="1"/>
    <s v="Mercedes Benz"/>
    <x v="3"/>
    <x v="0"/>
  </r>
  <r>
    <n v="137626"/>
    <x v="0"/>
    <n v="77"/>
    <x v="1"/>
    <x v="2"/>
    <s v="Ford"/>
    <x v="1"/>
    <x v="1"/>
  </r>
  <r>
    <n v="27989"/>
    <x v="2"/>
    <n v="37"/>
    <x v="0"/>
    <x v="0"/>
    <s v="Mazda"/>
    <x v="3"/>
    <x v="1"/>
  </r>
  <r>
    <n v="54647"/>
    <x v="1"/>
    <n v="37"/>
    <x v="0"/>
    <x v="3"/>
    <s v="Mercedes Benz"/>
    <x v="3"/>
    <x v="0"/>
  </r>
  <r>
    <n v="33712"/>
    <x v="2"/>
    <n v="32"/>
    <x v="0"/>
    <x v="1"/>
    <s v="Cadillac"/>
    <x v="3"/>
    <x v="1"/>
  </r>
  <r>
    <n v="130201"/>
    <x v="0"/>
    <n v="59"/>
    <x v="1"/>
    <x v="1"/>
    <s v="Mercedes Benz"/>
    <x v="6"/>
    <x v="1"/>
  </r>
  <r>
    <n v="120737"/>
    <x v="0"/>
    <n v="43"/>
    <x v="0"/>
    <x v="3"/>
    <s v="Ram"/>
    <x v="0"/>
    <x v="0"/>
  </r>
  <r>
    <n v="47483"/>
    <x v="1"/>
    <n v="37"/>
    <x v="0"/>
    <x v="2"/>
    <s v="Nissan"/>
    <x v="7"/>
    <x v="1"/>
  </r>
  <r>
    <n v="22771"/>
    <x v="2"/>
    <n v="51"/>
    <x v="1"/>
    <x v="2"/>
    <s v="Nissan"/>
    <x v="7"/>
    <x v="1"/>
  </r>
  <r>
    <n v="33132"/>
    <x v="2"/>
    <n v="35"/>
    <x v="0"/>
    <x v="1"/>
    <s v="Kia"/>
    <x v="0"/>
    <x v="1"/>
  </r>
  <r>
    <n v="84914"/>
    <x v="1"/>
    <n v="41"/>
    <x v="0"/>
    <x v="1"/>
    <s v="BMW"/>
    <x v="6"/>
    <x v="0"/>
  </r>
  <r>
    <n v="69584"/>
    <x v="1"/>
    <n v="61"/>
    <x v="1"/>
    <x v="2"/>
    <s v="Nissan"/>
    <x v="7"/>
    <x v="0"/>
  </r>
  <r>
    <n v="103711"/>
    <x v="0"/>
    <n v="70"/>
    <x v="1"/>
    <x v="2"/>
    <s v="BMW"/>
    <x v="3"/>
    <x v="1"/>
  </r>
  <r>
    <n v="52867"/>
    <x v="1"/>
    <n v="29"/>
    <x v="2"/>
    <x v="2"/>
    <s v="Ford"/>
    <x v="5"/>
    <x v="0"/>
  </r>
  <r>
    <n v="116474"/>
    <x v="0"/>
    <n v="40"/>
    <x v="0"/>
    <x v="3"/>
    <s v="Jeep"/>
    <x v="6"/>
    <x v="0"/>
  </r>
  <r>
    <n v="64409"/>
    <x v="1"/>
    <n v="40"/>
    <x v="0"/>
    <x v="2"/>
    <s v="Mercedes Benz"/>
    <x v="8"/>
    <x v="0"/>
  </r>
  <r>
    <n v="53751"/>
    <x v="1"/>
    <n v="60"/>
    <x v="1"/>
    <x v="3"/>
    <s v="Other"/>
    <x v="0"/>
    <x v="0"/>
  </r>
  <r>
    <n v="20000"/>
    <x v="2"/>
    <n v="24"/>
    <x v="2"/>
    <x v="3"/>
    <s v="Mitsubishi"/>
    <x v="1"/>
    <x v="1"/>
  </r>
  <r>
    <n v="20000"/>
    <x v="2"/>
    <n v="52"/>
    <x v="1"/>
    <x v="0"/>
    <s v="Cadillac"/>
    <x v="0"/>
    <x v="1"/>
  </r>
  <r>
    <n v="30781"/>
    <x v="2"/>
    <n v="58"/>
    <x v="1"/>
    <x v="2"/>
    <s v="BMW"/>
    <x v="3"/>
    <x v="1"/>
  </r>
  <r>
    <n v="68138"/>
    <x v="1"/>
    <n v="50"/>
    <x v="1"/>
    <x v="2"/>
    <s v="Ram"/>
    <x v="8"/>
    <x v="1"/>
  </r>
  <r>
    <n v="137519"/>
    <x v="0"/>
    <n v="50"/>
    <x v="1"/>
    <x v="2"/>
    <s v="Hyundai"/>
    <x v="5"/>
    <x v="1"/>
  </r>
  <r>
    <n v="84927"/>
    <x v="1"/>
    <n v="26"/>
    <x v="2"/>
    <x v="0"/>
    <s v="Toyota"/>
    <x v="1"/>
    <x v="0"/>
  </r>
  <r>
    <n v="58256"/>
    <x v="1"/>
    <n v="47"/>
    <x v="1"/>
    <x v="0"/>
    <s v="Mercedes Benz"/>
    <x v="1"/>
    <x v="1"/>
  </r>
  <r>
    <n v="77478"/>
    <x v="1"/>
    <n v="50"/>
    <x v="1"/>
    <x v="1"/>
    <s v="Kia"/>
    <x v="2"/>
    <x v="0"/>
  </r>
  <r>
    <n v="20000"/>
    <x v="2"/>
    <n v="68"/>
    <x v="1"/>
    <x v="0"/>
    <s v="Buick"/>
    <x v="2"/>
    <x v="1"/>
  </r>
  <r>
    <n v="124107"/>
    <x v="0"/>
    <n v="50"/>
    <x v="1"/>
    <x v="0"/>
    <s v="Cadillac"/>
    <x v="1"/>
    <x v="1"/>
  </r>
  <r>
    <n v="62907"/>
    <x v="1"/>
    <n v="27"/>
    <x v="2"/>
    <x v="1"/>
    <s v="Ford"/>
    <x v="1"/>
    <x v="0"/>
  </r>
  <r>
    <n v="116003"/>
    <x v="0"/>
    <n v="67"/>
    <x v="1"/>
    <x v="2"/>
    <s v="Mercedes Benz"/>
    <x v="3"/>
    <x v="1"/>
  </r>
  <r>
    <n v="40642"/>
    <x v="1"/>
    <n v="43"/>
    <x v="0"/>
    <x v="2"/>
    <s v="Ram"/>
    <x v="2"/>
    <x v="1"/>
  </r>
  <r>
    <n v="95165"/>
    <x v="1"/>
    <n v="61"/>
    <x v="1"/>
    <x v="3"/>
    <s v="Nissan"/>
    <x v="6"/>
    <x v="1"/>
  </r>
  <r>
    <n v="33537"/>
    <x v="2"/>
    <n v="54"/>
    <x v="1"/>
    <x v="3"/>
    <s v="BMW"/>
    <x v="4"/>
    <x v="1"/>
  </r>
  <r>
    <n v="33002"/>
    <x v="2"/>
    <n v="27"/>
    <x v="2"/>
    <x v="1"/>
    <s v="Hyundai"/>
    <x v="2"/>
    <x v="1"/>
  </r>
  <r>
    <n v="54496"/>
    <x v="1"/>
    <n v="47"/>
    <x v="1"/>
    <x v="1"/>
    <s v="BMW"/>
    <x v="5"/>
    <x v="1"/>
  </r>
  <r>
    <n v="123691"/>
    <x v="0"/>
    <n v="51"/>
    <x v="1"/>
    <x v="0"/>
    <s v="Subaru"/>
    <x v="5"/>
    <x v="1"/>
  </r>
  <r>
    <n v="46398"/>
    <x v="1"/>
    <n v="75"/>
    <x v="1"/>
    <x v="0"/>
    <s v="Mitsubishi"/>
    <x v="8"/>
    <x v="0"/>
  </r>
  <r>
    <n v="122233"/>
    <x v="0"/>
    <n v="41"/>
    <x v="0"/>
    <x v="0"/>
    <s v="Kia"/>
    <x v="7"/>
    <x v="0"/>
  </r>
  <r>
    <n v="125856"/>
    <x v="0"/>
    <n v="79"/>
    <x v="1"/>
    <x v="3"/>
    <s v="Buick"/>
    <x v="1"/>
    <x v="1"/>
  </r>
  <r>
    <n v="20610"/>
    <x v="2"/>
    <n v="34"/>
    <x v="0"/>
    <x v="1"/>
    <s v="Mercedes Benz"/>
    <x v="7"/>
    <x v="1"/>
  </r>
  <r>
    <n v="65352"/>
    <x v="1"/>
    <n v="64"/>
    <x v="1"/>
    <x v="3"/>
    <s v="Honda"/>
    <x v="4"/>
    <x v="0"/>
  </r>
  <r>
    <n v="61755"/>
    <x v="1"/>
    <n v="55"/>
    <x v="1"/>
    <x v="2"/>
    <s v="Chevrolet"/>
    <x v="0"/>
    <x v="1"/>
  </r>
  <r>
    <n v="107515"/>
    <x v="0"/>
    <n v="31"/>
    <x v="0"/>
    <x v="2"/>
    <s v="Hyundai"/>
    <x v="7"/>
    <x v="1"/>
  </r>
  <r>
    <n v="56403"/>
    <x v="1"/>
    <n v="22"/>
    <x v="2"/>
    <x v="3"/>
    <s v="Mercedes Benz"/>
    <x v="8"/>
    <x v="0"/>
  </r>
  <r>
    <n v="46042"/>
    <x v="1"/>
    <n v="76"/>
    <x v="1"/>
    <x v="1"/>
    <s v="Jeep"/>
    <x v="7"/>
    <x v="0"/>
  </r>
  <r>
    <n v="28751"/>
    <x v="2"/>
    <n v="60"/>
    <x v="1"/>
    <x v="3"/>
    <s v="Jeep"/>
    <x v="5"/>
    <x v="1"/>
  </r>
  <r>
    <n v="87581"/>
    <x v="1"/>
    <n v="75"/>
    <x v="1"/>
    <x v="0"/>
    <s v="Subaru"/>
    <x v="7"/>
    <x v="1"/>
  </r>
  <r>
    <n v="129181"/>
    <x v="0"/>
    <n v="75"/>
    <x v="1"/>
    <x v="3"/>
    <s v="Ford"/>
    <x v="0"/>
    <x v="1"/>
  </r>
  <r>
    <n v="97828"/>
    <x v="1"/>
    <n v="66"/>
    <x v="1"/>
    <x v="3"/>
    <s v="Mitsubishi"/>
    <x v="5"/>
    <x v="1"/>
  </r>
  <r>
    <n v="20000"/>
    <x v="2"/>
    <n v="24"/>
    <x v="2"/>
    <x v="0"/>
    <s v="Mercedes Benz"/>
    <x v="8"/>
    <x v="1"/>
  </r>
  <r>
    <n v="96430"/>
    <x v="1"/>
    <n v="34"/>
    <x v="0"/>
    <x v="0"/>
    <s v="Buick"/>
    <x v="6"/>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6B7DD6-528B-45B7-8376-25D61F9AB59B}" name="PivotTable1" cacheId="0"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15" rowHeaderCaption="Education Level">
  <location ref="A19:B24" firstHeaderRow="1" firstDataRow="1" firstDataCol="1"/>
  <pivotFields count="8">
    <pivotField dataField="1" numFmtId="164" showAll="0"/>
    <pivotField showAll="0"/>
    <pivotField showAll="0"/>
    <pivotField showAll="0"/>
    <pivotField axis="axisRow" showAll="0">
      <items count="5">
        <item x="1"/>
        <item x="0"/>
        <item x="2"/>
        <item x="3"/>
        <item t="default"/>
      </items>
    </pivotField>
    <pivotField showAll="0"/>
    <pivotField showAll="0"/>
    <pivotField showAll="0"/>
  </pivotFields>
  <rowFields count="1">
    <field x="4"/>
  </rowFields>
  <rowItems count="5">
    <i>
      <x/>
    </i>
    <i>
      <x v="1"/>
    </i>
    <i>
      <x v="2"/>
    </i>
    <i>
      <x v="3"/>
    </i>
    <i t="grand">
      <x/>
    </i>
  </rowItems>
  <colItems count="1">
    <i/>
  </colItems>
  <dataFields count="1">
    <dataField name="Average of Income" fld="0" subtotal="average" baseField="4"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549751-BC57-4632-A27E-00E40173F75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B5" firstHeaderRow="1" firstDataRow="1" firstDataCol="1"/>
  <pivotFields count="8">
    <pivotField dataField="1" numFmtId="164" showAll="0"/>
    <pivotField showAll="0">
      <items count="4">
        <item x="0"/>
        <item x="2"/>
        <item x="1"/>
        <item t="default"/>
      </items>
    </pivotField>
    <pivotField showAll="0"/>
    <pivotField axis="axisRow" showAll="0">
      <items count="4">
        <item x="2"/>
        <item x="0"/>
        <item x="1"/>
        <item t="default"/>
      </items>
    </pivotField>
    <pivotField showAll="0">
      <items count="5">
        <item x="1"/>
        <item x="0"/>
        <item x="2"/>
        <item x="3"/>
        <item t="default"/>
      </items>
    </pivotField>
    <pivotField showAll="0"/>
    <pivotField showAll="0">
      <items count="10">
        <item x="2"/>
        <item x="3"/>
        <item x="8"/>
        <item x="6"/>
        <item x="5"/>
        <item x="7"/>
        <item x="0"/>
        <item x="4"/>
        <item x="1"/>
        <item t="default"/>
      </items>
    </pivotField>
    <pivotField showAll="0"/>
  </pivotFields>
  <rowFields count="1">
    <field x="3"/>
  </rowFields>
  <rowItems count="4">
    <i>
      <x/>
    </i>
    <i>
      <x v="1"/>
    </i>
    <i>
      <x v="2"/>
    </i>
    <i t="grand">
      <x/>
    </i>
  </rowItems>
  <colItems count="1">
    <i/>
  </colItems>
  <dataFields count="1">
    <dataField name="Average of Income" fld="0" subtotal="average" baseField="4" baseItem="0" numFmtId="164"/>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E8247C-9C34-4A0F-A689-7BA3DDC1823B}" name="PivotTable3" cacheId="0"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7" rowHeaderCaption="Age Group" colHeaderCaption="Computer Brand">
  <location ref="A6:D11" firstHeaderRow="1" firstDataRow="2" firstDataCol="1"/>
  <pivotFields count="8">
    <pivotField numFmtId="164" showAll="0"/>
    <pivotField showAll="0">
      <items count="4">
        <item sd="0" x="0"/>
        <item sd="0" x="2"/>
        <item sd="0" x="1"/>
        <item t="default"/>
      </items>
    </pivotField>
    <pivotField showAll="0"/>
    <pivotField axis="axisRow" showAll="0">
      <items count="4">
        <item sd="0" x="2"/>
        <item sd="0" x="0"/>
        <item sd="0" x="1"/>
        <item t="default"/>
      </items>
    </pivotField>
    <pivotField showAll="0">
      <items count="5">
        <item x="1"/>
        <item x="0"/>
        <item x="2"/>
        <item x="3"/>
        <item t="default"/>
      </items>
    </pivotField>
    <pivotField showAll="0"/>
    <pivotField showAll="0"/>
    <pivotField axis="axisCol" dataField="1" showAll="0">
      <items count="3">
        <item x="0"/>
        <item x="1"/>
        <item t="default"/>
      </items>
    </pivotField>
  </pivotFields>
  <rowFields count="1">
    <field x="3"/>
  </rowFields>
  <rowItems count="4">
    <i>
      <x/>
    </i>
    <i>
      <x v="1"/>
    </i>
    <i>
      <x v="2"/>
    </i>
    <i t="grand">
      <x/>
    </i>
  </rowItems>
  <colFields count="1">
    <field x="7"/>
  </colFields>
  <colItems count="3">
    <i>
      <x/>
    </i>
    <i>
      <x v="1"/>
    </i>
    <i t="grand">
      <x/>
    </i>
  </colItems>
  <dataFields count="1">
    <dataField name="Brand Preference" fld="7" subtotal="count" baseField="3" baseItem="0"/>
  </dataFields>
  <formats count="30">
    <format dxfId="29">
      <pivotArea collapsedLevelsAreSubtotals="1" fieldPosition="0">
        <references count="2">
          <reference field="3" count="1">
            <x v="0"/>
          </reference>
          <reference field="7" count="1" selected="0">
            <x v="0"/>
          </reference>
        </references>
      </pivotArea>
    </format>
    <format dxfId="28">
      <pivotArea collapsedLevelsAreSubtotals="1" fieldPosition="0">
        <references count="2">
          <reference field="3" count="1">
            <x v="1"/>
          </reference>
          <reference field="7" count="1" selected="0">
            <x v="0"/>
          </reference>
        </references>
      </pivotArea>
    </format>
    <format dxfId="27">
      <pivotArea collapsedLevelsAreSubtotals="1" fieldPosition="0">
        <references count="2">
          <reference field="3" count="1">
            <x v="2"/>
          </reference>
          <reference field="7" count="1" selected="0">
            <x v="0"/>
          </reference>
        </references>
      </pivotArea>
    </format>
    <format dxfId="26">
      <pivotArea field="7" grandRow="1" outline="0" collapsedLevelsAreSubtotals="1" axis="axisCol" fieldPosition="0">
        <references count="1">
          <reference field="7" count="1" selected="0">
            <x v="0"/>
          </reference>
        </references>
      </pivotArea>
    </format>
    <format dxfId="25">
      <pivotArea field="3" type="button" dataOnly="0" labelOnly="1" outline="0" axis="axisRow" fieldPosition="0"/>
    </format>
    <format dxfId="24">
      <pivotArea dataOnly="0" labelOnly="1" fieldPosition="0">
        <references count="1">
          <reference field="7" count="0"/>
        </references>
      </pivotArea>
    </format>
    <format dxfId="23">
      <pivotArea dataOnly="0" labelOnly="1" grandCol="1" outline="0" fieldPosition="0"/>
    </format>
    <format dxfId="22">
      <pivotArea outline="0" collapsedLevelsAreSubtotals="1" fieldPosition="0">
        <references count="1">
          <reference field="7" count="1" selected="0">
            <x v="0"/>
          </reference>
        </references>
      </pivotArea>
    </format>
    <format dxfId="21">
      <pivotArea field="7" type="button" dataOnly="0" labelOnly="1" outline="0" axis="axisCol" fieldPosition="0"/>
    </format>
    <format dxfId="20">
      <pivotArea dataOnly="0" labelOnly="1" fieldPosition="0">
        <references count="1">
          <reference field="7" count="1">
            <x v="0"/>
          </reference>
        </references>
      </pivotArea>
    </format>
    <format dxfId="19">
      <pivotArea type="all" dataOnly="0" outline="0" fieldPosition="0"/>
    </format>
    <format dxfId="18">
      <pivotArea outline="0" collapsedLevelsAreSubtotals="1" fieldPosition="0"/>
    </format>
    <format dxfId="17">
      <pivotArea type="origin" dataOnly="0" labelOnly="1" outline="0" fieldPosition="0"/>
    </format>
    <format dxfId="16">
      <pivotArea field="7" type="button" dataOnly="0" labelOnly="1" outline="0" axis="axisCol" fieldPosition="0"/>
    </format>
    <format dxfId="15">
      <pivotArea type="topRight" dataOnly="0" labelOnly="1" outline="0" fieldPosition="0"/>
    </format>
    <format dxfId="14">
      <pivotArea field="3" type="button" dataOnly="0" labelOnly="1" outline="0" axis="axisRow" fieldPosition="0"/>
    </format>
    <format dxfId="13">
      <pivotArea dataOnly="0" labelOnly="1" fieldPosition="0">
        <references count="1">
          <reference field="3" count="0"/>
        </references>
      </pivotArea>
    </format>
    <format dxfId="12">
      <pivotArea dataOnly="0" labelOnly="1" grandRow="1" outline="0" fieldPosition="0"/>
    </format>
    <format dxfId="11">
      <pivotArea dataOnly="0" labelOnly="1" fieldPosition="0">
        <references count="1">
          <reference field="7" count="0"/>
        </references>
      </pivotArea>
    </format>
    <format dxfId="10">
      <pivotArea dataOnly="0" labelOnly="1" grandCol="1" outline="0" fieldPosition="0"/>
    </format>
    <format dxfId="9">
      <pivotArea type="all" dataOnly="0" outline="0" fieldPosition="0"/>
    </format>
    <format dxfId="8">
      <pivotArea outline="0" collapsedLevelsAreSubtotals="1" fieldPosition="0"/>
    </format>
    <format dxfId="7">
      <pivotArea type="origin" dataOnly="0" labelOnly="1" outline="0" fieldPosition="0"/>
    </format>
    <format dxfId="6">
      <pivotArea field="7" type="button" dataOnly="0" labelOnly="1" outline="0" axis="axisCol" fieldPosition="0"/>
    </format>
    <format dxfId="5">
      <pivotArea type="topRight" dataOnly="0" labelOnly="1" outline="0" fieldPosition="0"/>
    </format>
    <format dxfId="4">
      <pivotArea field="3" type="button" dataOnly="0" labelOnly="1" outline="0" axis="axisRow" fieldPosition="0"/>
    </format>
    <format dxfId="3">
      <pivotArea dataOnly="0" labelOnly="1" fieldPosition="0">
        <references count="1">
          <reference field="3" count="0"/>
        </references>
      </pivotArea>
    </format>
    <format dxfId="2">
      <pivotArea dataOnly="0" labelOnly="1" grandRow="1" outline="0" fieldPosition="0"/>
    </format>
    <format dxfId="1">
      <pivotArea dataOnly="0" labelOnly="1" fieldPosition="0">
        <references count="1">
          <reference field="7" count="0"/>
        </references>
      </pivotArea>
    </format>
    <format dxfId="0">
      <pivotArea dataOnly="0" labelOnly="1" grandCol="1" outline="0" fieldPosition="0"/>
    </format>
  </formats>
  <chartFormats count="2">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AC11E5-8538-4666-9E9E-819327B151C3}" name="PivotTable4" cacheId="0"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5" rowHeaderCaption="Region" colHeaderCaption="Computer Brand">
  <location ref="A48:D59" firstHeaderRow="1" firstDataRow="2" firstDataCol="1"/>
  <pivotFields count="8">
    <pivotField numFmtId="164" showAll="0"/>
    <pivotField showAll="0"/>
    <pivotField showAll="0"/>
    <pivotField showAll="0"/>
    <pivotField showAll="0"/>
    <pivotField showAll="0"/>
    <pivotField axis="axisRow" showAll="0">
      <items count="10">
        <item x="2"/>
        <item x="3"/>
        <item x="8"/>
        <item x="6"/>
        <item x="5"/>
        <item x="7"/>
        <item x="0"/>
        <item x="4"/>
        <item x="1"/>
        <item t="default"/>
      </items>
    </pivotField>
    <pivotField axis="axisCol" dataField="1" showAll="0">
      <items count="3">
        <item x="0"/>
        <item x="1"/>
        <item t="default"/>
      </items>
    </pivotField>
  </pivotFields>
  <rowFields count="1">
    <field x="6"/>
  </rowFields>
  <rowItems count="10">
    <i>
      <x/>
    </i>
    <i>
      <x v="1"/>
    </i>
    <i>
      <x v="2"/>
    </i>
    <i>
      <x v="3"/>
    </i>
    <i>
      <x v="4"/>
    </i>
    <i>
      <x v="5"/>
    </i>
    <i>
      <x v="6"/>
    </i>
    <i>
      <x v="7"/>
    </i>
    <i>
      <x v="8"/>
    </i>
    <i t="grand">
      <x/>
    </i>
  </rowItems>
  <colFields count="1">
    <field x="7"/>
  </colFields>
  <colItems count="3">
    <i>
      <x/>
    </i>
    <i>
      <x v="1"/>
    </i>
    <i t="grand">
      <x/>
    </i>
  </colItems>
  <dataFields count="1">
    <dataField name="Brand Preference" fld="7" subtotal="count" baseField="0" baseItem="0"/>
  </dataFields>
  <formats count="20">
    <format dxfId="49">
      <pivotArea type="all" dataOnly="0" outline="0" fieldPosition="0"/>
    </format>
    <format dxfId="48">
      <pivotArea outline="0" collapsedLevelsAreSubtotals="1" fieldPosition="0"/>
    </format>
    <format dxfId="47">
      <pivotArea type="origin" dataOnly="0" labelOnly="1" outline="0" fieldPosition="0"/>
    </format>
    <format dxfId="46">
      <pivotArea field="7" type="button" dataOnly="0" labelOnly="1" outline="0" axis="axisCol" fieldPosition="0"/>
    </format>
    <format dxfId="45">
      <pivotArea type="topRight" dataOnly="0" labelOnly="1" outline="0" fieldPosition="0"/>
    </format>
    <format dxfId="44">
      <pivotArea field="6" type="button" dataOnly="0" labelOnly="1" outline="0" axis="axisRow" fieldPosition="0"/>
    </format>
    <format dxfId="43">
      <pivotArea dataOnly="0" labelOnly="1" fieldPosition="0">
        <references count="1">
          <reference field="6" count="0"/>
        </references>
      </pivotArea>
    </format>
    <format dxfId="42">
      <pivotArea dataOnly="0" labelOnly="1" grandRow="1" outline="0" fieldPosition="0"/>
    </format>
    <format dxfId="41">
      <pivotArea dataOnly="0" labelOnly="1" fieldPosition="0">
        <references count="1">
          <reference field="7" count="0"/>
        </references>
      </pivotArea>
    </format>
    <format dxfId="40">
      <pivotArea dataOnly="0" labelOnly="1" grandCol="1" outline="0" fieldPosition="0"/>
    </format>
    <format dxfId="39">
      <pivotArea type="all" dataOnly="0" outline="0" fieldPosition="0"/>
    </format>
    <format dxfId="38">
      <pivotArea outline="0" collapsedLevelsAreSubtotals="1" fieldPosition="0"/>
    </format>
    <format dxfId="37">
      <pivotArea type="origin" dataOnly="0" labelOnly="1" outline="0" fieldPosition="0"/>
    </format>
    <format dxfId="36">
      <pivotArea field="7" type="button" dataOnly="0" labelOnly="1" outline="0" axis="axisCol" fieldPosition="0"/>
    </format>
    <format dxfId="35">
      <pivotArea type="topRight" dataOnly="0" labelOnly="1" outline="0" fieldPosition="0"/>
    </format>
    <format dxfId="34">
      <pivotArea field="6" type="button" dataOnly="0" labelOnly="1" outline="0" axis="axisRow" fieldPosition="0"/>
    </format>
    <format dxfId="33">
      <pivotArea dataOnly="0" labelOnly="1" fieldPosition="0">
        <references count="1">
          <reference field="6" count="0"/>
        </references>
      </pivotArea>
    </format>
    <format dxfId="32">
      <pivotArea dataOnly="0" labelOnly="1" grandRow="1" outline="0" fieldPosition="0"/>
    </format>
    <format dxfId="31">
      <pivotArea dataOnly="0" labelOnly="1" fieldPosition="0">
        <references count="1">
          <reference field="7" count="0"/>
        </references>
      </pivotArea>
    </format>
    <format dxfId="30">
      <pivotArea dataOnly="0" labelOnly="1" grandCol="1" outline="0" fieldPosition="0"/>
    </format>
  </formats>
  <chartFormats count="2">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7A33B25-1E0E-41EA-8C60-960AEAE18E96}" name="PivotTable2" cacheId="0"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8" rowHeaderCaption="Education Level" colHeaderCaption="Computer Brand">
  <location ref="A35:D41" firstHeaderRow="1" firstDataRow="2" firstDataCol="1"/>
  <pivotFields count="8">
    <pivotField numFmtId="164" showAll="0"/>
    <pivotField showAll="0"/>
    <pivotField showAll="0"/>
    <pivotField showAll="0"/>
    <pivotField axis="axisRow" showAll="0">
      <items count="5">
        <item x="1"/>
        <item x="0"/>
        <item x="2"/>
        <item x="3"/>
        <item t="default"/>
      </items>
    </pivotField>
    <pivotField showAll="0"/>
    <pivotField showAll="0"/>
    <pivotField axis="axisCol" dataField="1" showAll="0">
      <items count="3">
        <item x="0"/>
        <item x="1"/>
        <item t="default"/>
      </items>
    </pivotField>
  </pivotFields>
  <rowFields count="1">
    <field x="4"/>
  </rowFields>
  <rowItems count="5">
    <i>
      <x/>
    </i>
    <i>
      <x v="1"/>
    </i>
    <i>
      <x v="2"/>
    </i>
    <i>
      <x v="3"/>
    </i>
    <i t="grand">
      <x/>
    </i>
  </rowItems>
  <colFields count="1">
    <field x="7"/>
  </colFields>
  <colItems count="3">
    <i>
      <x/>
    </i>
    <i>
      <x v="1"/>
    </i>
    <i t="grand">
      <x/>
    </i>
  </colItems>
  <dataFields count="1">
    <dataField name="Brand Preference" fld="7" subtotal="count" baseField="0" baseItem="0"/>
  </dataFields>
  <formats count="20">
    <format dxfId="69">
      <pivotArea type="all" dataOnly="0" outline="0" fieldPosition="0"/>
    </format>
    <format dxfId="68">
      <pivotArea outline="0" collapsedLevelsAreSubtotals="1" fieldPosition="0"/>
    </format>
    <format dxfId="67">
      <pivotArea type="origin" dataOnly="0" labelOnly="1" outline="0" fieldPosition="0"/>
    </format>
    <format dxfId="66">
      <pivotArea field="7" type="button" dataOnly="0" labelOnly="1" outline="0" axis="axisCol" fieldPosition="0"/>
    </format>
    <format dxfId="65">
      <pivotArea type="topRight" dataOnly="0" labelOnly="1" outline="0" fieldPosition="0"/>
    </format>
    <format dxfId="64">
      <pivotArea field="4" type="button" dataOnly="0" labelOnly="1" outline="0" axis="axisRow" fieldPosition="0"/>
    </format>
    <format dxfId="63">
      <pivotArea dataOnly="0" labelOnly="1" fieldPosition="0">
        <references count="1">
          <reference field="4" count="0"/>
        </references>
      </pivotArea>
    </format>
    <format dxfId="62">
      <pivotArea dataOnly="0" labelOnly="1" grandRow="1" outline="0" fieldPosition="0"/>
    </format>
    <format dxfId="61">
      <pivotArea dataOnly="0" labelOnly="1" fieldPosition="0">
        <references count="1">
          <reference field="7" count="0"/>
        </references>
      </pivotArea>
    </format>
    <format dxfId="60">
      <pivotArea dataOnly="0" labelOnly="1" grandCol="1" outline="0" fieldPosition="0"/>
    </format>
    <format dxfId="59">
      <pivotArea type="all" dataOnly="0" outline="0" fieldPosition="0"/>
    </format>
    <format dxfId="58">
      <pivotArea outline="0" collapsedLevelsAreSubtotals="1" fieldPosition="0"/>
    </format>
    <format dxfId="57">
      <pivotArea type="origin" dataOnly="0" labelOnly="1" outline="0" fieldPosition="0"/>
    </format>
    <format dxfId="56">
      <pivotArea field="7" type="button" dataOnly="0" labelOnly="1" outline="0" axis="axisCol" fieldPosition="0"/>
    </format>
    <format dxfId="55">
      <pivotArea type="topRight" dataOnly="0" labelOnly="1" outline="0" fieldPosition="0"/>
    </format>
    <format dxfId="54">
      <pivotArea field="4" type="button" dataOnly="0" labelOnly="1" outline="0" axis="axisRow" fieldPosition="0"/>
    </format>
    <format dxfId="53">
      <pivotArea dataOnly="0" labelOnly="1" fieldPosition="0">
        <references count="1">
          <reference field="4" count="0"/>
        </references>
      </pivotArea>
    </format>
    <format dxfId="52">
      <pivotArea dataOnly="0" labelOnly="1" grandRow="1" outline="0" fieldPosition="0"/>
    </format>
    <format dxfId="51">
      <pivotArea dataOnly="0" labelOnly="1" fieldPosition="0">
        <references count="1">
          <reference field="7" count="0"/>
        </references>
      </pivotArea>
    </format>
    <format dxfId="50">
      <pivotArea dataOnly="0" labelOnly="1" grandCol="1" outline="0" fieldPosition="0"/>
    </format>
  </formats>
  <chartFormats count="2">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D9015F2-1CBF-40A2-A5CF-9D85295A5699}" name="PivotTable1" cacheId="0" applyNumberFormats="0" applyBorderFormats="0" applyFontFormats="0" applyPatternFormats="0" applyAlignmentFormats="0" applyWidthHeightFormats="1" dataCaption="Values" grandTotalCaption="Total" updatedVersion="8" minRefreshableVersion="3" useAutoFormatting="1" itemPrintTitles="1" createdVersion="8" indent="0" outline="1" outlineData="1" multipleFieldFilters="0" chartFormat="9" rowHeaderCaption="Income Segments" colHeaderCaption="Computer Brand">
  <location ref="A21:D26" firstHeaderRow="1" firstDataRow="2" firstDataCol="1"/>
  <pivotFields count="8">
    <pivotField numFmtId="164" showAll="0"/>
    <pivotField axis="axisRow" showAll="0">
      <items count="4">
        <item x="2"/>
        <item x="1"/>
        <item x="0"/>
        <item t="default"/>
      </items>
    </pivotField>
    <pivotField showAll="0"/>
    <pivotField showAll="0"/>
    <pivotField showAll="0"/>
    <pivotField showAll="0"/>
    <pivotField showAll="0"/>
    <pivotField axis="axisCol" dataField="1" showAll="0">
      <items count="3">
        <item x="0"/>
        <item x="1"/>
        <item t="default"/>
      </items>
    </pivotField>
  </pivotFields>
  <rowFields count="1">
    <field x="1"/>
  </rowFields>
  <rowItems count="4">
    <i>
      <x/>
    </i>
    <i>
      <x v="1"/>
    </i>
    <i>
      <x v="2"/>
    </i>
    <i t="grand">
      <x/>
    </i>
  </rowItems>
  <colFields count="1">
    <field x="7"/>
  </colFields>
  <colItems count="3">
    <i>
      <x/>
    </i>
    <i>
      <x v="1"/>
    </i>
    <i t="grand">
      <x/>
    </i>
  </colItems>
  <dataFields count="1">
    <dataField name="Brand Preference" fld="7" subtotal="count" baseField="0" baseItem="0"/>
  </dataFields>
  <formats count="23">
    <format dxfId="92">
      <pivotArea outline="0" collapsedLevelsAreSubtotals="1" fieldPosition="0">
        <references count="1">
          <reference field="7" count="1" selected="0">
            <x v="0"/>
          </reference>
        </references>
      </pivotArea>
    </format>
    <format dxfId="91">
      <pivotArea field="7" type="button" dataOnly="0" labelOnly="1" outline="0" axis="axisCol" fieldPosition="0"/>
    </format>
    <format dxfId="90">
      <pivotArea dataOnly="0" labelOnly="1" fieldPosition="0">
        <references count="1">
          <reference field="7" count="1">
            <x v="0"/>
          </reference>
        </references>
      </pivotArea>
    </format>
    <format dxfId="89">
      <pivotArea type="all" dataOnly="0" outline="0" fieldPosition="0"/>
    </format>
    <format dxfId="88">
      <pivotArea outline="0" collapsedLevelsAreSubtotals="1" fieldPosition="0"/>
    </format>
    <format dxfId="87">
      <pivotArea type="origin" dataOnly="0" labelOnly="1" outline="0" fieldPosition="0"/>
    </format>
    <format dxfId="86">
      <pivotArea field="7" type="button" dataOnly="0" labelOnly="1" outline="0" axis="axisCol" fieldPosition="0"/>
    </format>
    <format dxfId="85">
      <pivotArea type="topRight" dataOnly="0" labelOnly="1" outline="0" fieldPosition="0"/>
    </format>
    <format dxfId="84">
      <pivotArea field="1" type="button" dataOnly="0" labelOnly="1" outline="0" axis="axisRow" fieldPosition="0"/>
    </format>
    <format dxfId="83">
      <pivotArea dataOnly="0" labelOnly="1" fieldPosition="0">
        <references count="1">
          <reference field="1" count="0"/>
        </references>
      </pivotArea>
    </format>
    <format dxfId="82">
      <pivotArea dataOnly="0" labelOnly="1" grandRow="1" outline="0" fieldPosition="0"/>
    </format>
    <format dxfId="81">
      <pivotArea dataOnly="0" labelOnly="1" fieldPosition="0">
        <references count="1">
          <reference field="7" count="0"/>
        </references>
      </pivotArea>
    </format>
    <format dxfId="80">
      <pivotArea dataOnly="0" labelOnly="1" grandCol="1" outline="0" fieldPosition="0"/>
    </format>
    <format dxfId="79">
      <pivotArea type="all" dataOnly="0" outline="0" fieldPosition="0"/>
    </format>
    <format dxfId="78">
      <pivotArea outline="0" collapsedLevelsAreSubtotals="1" fieldPosition="0"/>
    </format>
    <format dxfId="77">
      <pivotArea type="origin" dataOnly="0" labelOnly="1" outline="0" fieldPosition="0"/>
    </format>
    <format dxfId="76">
      <pivotArea field="7" type="button" dataOnly="0" labelOnly="1" outline="0" axis="axisCol" fieldPosition="0"/>
    </format>
    <format dxfId="75">
      <pivotArea type="topRight" dataOnly="0" labelOnly="1" outline="0" fieldPosition="0"/>
    </format>
    <format dxfId="74">
      <pivotArea field="1" type="button" dataOnly="0" labelOnly="1" outline="0" axis="axisRow" fieldPosition="0"/>
    </format>
    <format dxfId="73">
      <pivotArea dataOnly="0" labelOnly="1" fieldPosition="0">
        <references count="1">
          <reference field="1" count="0"/>
        </references>
      </pivotArea>
    </format>
    <format dxfId="72">
      <pivotArea dataOnly="0" labelOnly="1" grandRow="1" outline="0" fieldPosition="0"/>
    </format>
    <format dxfId="71">
      <pivotArea dataOnly="0" labelOnly="1" fieldPosition="0">
        <references count="1">
          <reference field="7" count="0"/>
        </references>
      </pivotArea>
    </format>
    <format dxfId="70">
      <pivotArea dataOnly="0" labelOnly="1" grandCol="1" outline="0" fieldPosition="0"/>
    </format>
  </formats>
  <chartFormats count="2">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B54A53F-12ED-4EFB-9898-F6664FA1A1B9}" sourceName="Region">
  <pivotTables>
    <pivotTable tabId="10" name="PivotTable2"/>
  </pivotTables>
  <data>
    <tabular pivotCacheId="1012544655">
      <items count="9">
        <i x="2" s="1"/>
        <i x="3" s="1"/>
        <i x="8" s="1"/>
        <i x="6" s="1"/>
        <i x="5" s="1"/>
        <i x="7" s="1"/>
        <i x="0" s="1"/>
        <i x="4"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7EA442F-25DF-4E8F-815A-233123338C03}"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8FC44C0-E1DC-4246-A994-56402C8CBA48}" name="Cleaned_Data" displayName="Cleaned_Data" ref="A1:H9899" totalsRowShown="0" headerRowDxfId="102" headerRowCellStyle="Normal">
  <autoFilter ref="A1:H9899" xr:uid="{08FC44C0-E1DC-4246-A994-56402C8CBA48}"/>
  <tableColumns count="8">
    <tableColumn id="1" xr3:uid="{4C4061F0-BCAA-4EE8-9F1D-78FEA36B3858}" name="Income" dataDxfId="101"/>
    <tableColumn id="2" xr3:uid="{EE43B51E-8FAC-4C89-B344-394E22AC711D}" name="Income Segmentation" dataDxfId="100">
      <calculatedColumnFormula array="1">_xlfn.IFS(A2&lt;=40000,"Low Income",AND(A2&gt;40000,A2&lt;=100000),"Middle Income",A2&gt;100000,"High Income")</calculatedColumnFormula>
    </tableColumn>
    <tableColumn id="3" xr3:uid="{43CDF2A7-8B4A-4D6F-B4E9-C1FF2D43D620}" name="Age"/>
    <tableColumn id="4" xr3:uid="{4A1C15B3-B181-4CC5-BD28-376CB7E7DF46}" name="Demographic Segmentation">
      <calculatedColumnFormula array="1">_xlfn.IFS(AND(C2&gt;=17,C2&lt;=30),"Young",AND(C2&gt;30,C2&lt;=45),"Middle",C2&gt;45,"Old")</calculatedColumnFormula>
    </tableColumn>
    <tableColumn id="5" xr3:uid="{A04ABCF4-1972-4B7D-B7C5-4E971B1CCD54}" name="Education Level"/>
    <tableColumn id="6" xr3:uid="{1FB85350-D5A0-4FC9-9944-D2F7F2DFA19B}" name="Primary Car"/>
    <tableColumn id="7" xr3:uid="{FA969CBD-E270-4903-96C9-34792A9FD932}" name="Region"/>
    <tableColumn id="8" xr3:uid="{E1AA8BF8-98BE-4010-9BEC-5AE1A06F780E}" name="Computer Brand"/>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993563-AE2F-4D58-8D91-129F3D3938CA}" name="Summary" displayName="Summary" ref="A1:C7" totalsRowShown="0" headerRowDxfId="99" headerRowBorderDxfId="98" tableBorderDxfId="97" totalsRowBorderDxfId="96" headerRowCellStyle="Accent3">
  <autoFilter ref="A1:C7" xr:uid="{C1993563-AE2F-4D58-8D91-129F3D3938CA}">
    <filterColumn colId="0" hiddenButton="1"/>
    <filterColumn colId="1" hiddenButton="1"/>
    <filterColumn colId="2" hiddenButton="1"/>
  </autoFilter>
  <tableColumns count="3">
    <tableColumn id="1" xr3:uid="{E8A8E1EF-7881-49E7-BC04-5EC414508CD6}" name="Descriptive Statistics" dataDxfId="95"/>
    <tableColumn id="2" xr3:uid="{3418C47B-C6AE-47C5-9050-9F95B5E95CC1}" name="Age" dataDxfId="94"/>
    <tableColumn id="3" xr3:uid="{6E9AD8D7-E105-4E8C-8EDC-BB3EAF9E7ACC}" name="Income" dataDxfId="93"/>
  </tableColumns>
  <tableStyleInfo name="TableStyleLight11" showFirstColumn="1"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openxmlformats.org/officeDocument/2006/relationships/drawing" Target="../drawings/drawing3.xml"/><Relationship Id="rId4"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sheetPr>
  <dimension ref="A1:G9899"/>
  <sheetViews>
    <sheetView workbookViewId="0">
      <selection activeCell="A2" sqref="A2"/>
    </sheetView>
  </sheetViews>
  <sheetFormatPr defaultRowHeight="15" x14ac:dyDescent="0.25"/>
  <sheetData>
    <row r="1" spans="1:7" x14ac:dyDescent="0.25">
      <c r="A1" t="s">
        <v>68</v>
      </c>
      <c r="B1" t="s">
        <v>0</v>
      </c>
      <c r="C1" t="s">
        <v>1</v>
      </c>
      <c r="D1" t="s">
        <v>2</v>
      </c>
      <c r="E1" t="s">
        <v>3</v>
      </c>
      <c r="F1" t="s">
        <v>4</v>
      </c>
      <c r="G1" t="s">
        <v>5</v>
      </c>
    </row>
    <row r="2" spans="1:7" x14ac:dyDescent="0.25">
      <c r="A2">
        <v>119806.5448</v>
      </c>
      <c r="B2">
        <v>45</v>
      </c>
      <c r="C2">
        <v>0</v>
      </c>
      <c r="D2">
        <v>14</v>
      </c>
      <c r="E2">
        <v>4</v>
      </c>
      <c r="F2">
        <v>442037.71130000002</v>
      </c>
      <c r="G2">
        <v>0</v>
      </c>
    </row>
    <row r="3" spans="1:7" x14ac:dyDescent="0.25">
      <c r="A3">
        <v>106880.47840000001</v>
      </c>
      <c r="B3">
        <v>63</v>
      </c>
      <c r="C3">
        <v>1</v>
      </c>
      <c r="D3">
        <v>11</v>
      </c>
      <c r="E3">
        <v>6</v>
      </c>
      <c r="F3">
        <v>45007.178829999997</v>
      </c>
      <c r="G3">
        <v>1</v>
      </c>
    </row>
    <row r="4" spans="1:7" x14ac:dyDescent="0.25">
      <c r="A4">
        <v>78020.750939999998</v>
      </c>
      <c r="B4">
        <v>23</v>
      </c>
      <c r="C4">
        <v>0</v>
      </c>
      <c r="D4">
        <v>15</v>
      </c>
      <c r="E4">
        <v>2</v>
      </c>
      <c r="F4">
        <v>48795.322789999998</v>
      </c>
      <c r="G4">
        <v>0</v>
      </c>
    </row>
    <row r="5" spans="1:7" x14ac:dyDescent="0.25">
      <c r="A5">
        <v>63689.936350000004</v>
      </c>
      <c r="B5">
        <v>51</v>
      </c>
      <c r="C5">
        <v>3</v>
      </c>
      <c r="D5">
        <v>6</v>
      </c>
      <c r="E5">
        <v>5</v>
      </c>
      <c r="F5">
        <v>40888.877359999999</v>
      </c>
      <c r="G5">
        <v>1</v>
      </c>
    </row>
    <row r="6" spans="1:7" x14ac:dyDescent="0.25">
      <c r="A6">
        <v>50873.618799999997</v>
      </c>
      <c r="B6">
        <v>20</v>
      </c>
      <c r="C6">
        <v>3</v>
      </c>
      <c r="D6">
        <v>14</v>
      </c>
      <c r="E6">
        <v>4</v>
      </c>
      <c r="F6">
        <v>352951.49770000001</v>
      </c>
      <c r="G6">
        <v>0</v>
      </c>
    </row>
    <row r="7" spans="1:7" x14ac:dyDescent="0.25">
      <c r="A7">
        <v>130812.74280000001</v>
      </c>
      <c r="B7">
        <v>56</v>
      </c>
      <c r="C7">
        <v>3</v>
      </c>
      <c r="D7">
        <v>14</v>
      </c>
      <c r="E7">
        <v>3</v>
      </c>
      <c r="F7">
        <v>135943.022</v>
      </c>
      <c r="G7">
        <v>1</v>
      </c>
    </row>
    <row r="8" spans="1:7" x14ac:dyDescent="0.25">
      <c r="A8">
        <v>136459.33919999999</v>
      </c>
      <c r="B8">
        <v>24</v>
      </c>
      <c r="C8">
        <v>4</v>
      </c>
      <c r="D8">
        <v>8</v>
      </c>
      <c r="E8">
        <v>5</v>
      </c>
      <c r="F8">
        <v>80500.563510000007</v>
      </c>
      <c r="G8">
        <v>1</v>
      </c>
    </row>
    <row r="9" spans="1:7" x14ac:dyDescent="0.25">
      <c r="A9">
        <v>103866.8996</v>
      </c>
      <c r="B9">
        <v>62</v>
      </c>
      <c r="C9">
        <v>3</v>
      </c>
      <c r="D9">
        <v>3</v>
      </c>
      <c r="E9">
        <v>0</v>
      </c>
      <c r="F9">
        <v>359803.89350000001</v>
      </c>
      <c r="G9">
        <v>1</v>
      </c>
    </row>
    <row r="10" spans="1:7" x14ac:dyDescent="0.25">
      <c r="A10">
        <v>72298.804019999996</v>
      </c>
      <c r="B10">
        <v>29</v>
      </c>
      <c r="C10">
        <v>4</v>
      </c>
      <c r="D10">
        <v>17</v>
      </c>
      <c r="E10">
        <v>0</v>
      </c>
      <c r="F10">
        <v>276298.69520000002</v>
      </c>
      <c r="G10">
        <v>0</v>
      </c>
    </row>
    <row r="11" spans="1:7" x14ac:dyDescent="0.25">
      <c r="A11">
        <v>37803.332849999999</v>
      </c>
      <c r="B11">
        <v>41</v>
      </c>
      <c r="C11">
        <v>1</v>
      </c>
      <c r="D11">
        <v>5</v>
      </c>
      <c r="E11">
        <v>4</v>
      </c>
      <c r="F11">
        <v>493219.26860000001</v>
      </c>
      <c r="G11">
        <v>1</v>
      </c>
    </row>
    <row r="12" spans="1:7" x14ac:dyDescent="0.25">
      <c r="A12">
        <v>63704.261559999999</v>
      </c>
      <c r="B12">
        <v>48</v>
      </c>
      <c r="C12">
        <v>4</v>
      </c>
      <c r="D12">
        <v>16</v>
      </c>
      <c r="E12">
        <v>5</v>
      </c>
      <c r="F12">
        <v>299460.22739999997</v>
      </c>
      <c r="G12">
        <v>1</v>
      </c>
    </row>
    <row r="13" spans="1:7" x14ac:dyDescent="0.25">
      <c r="A13">
        <v>128999.9356</v>
      </c>
      <c r="B13">
        <v>52</v>
      </c>
      <c r="C13">
        <v>1</v>
      </c>
      <c r="D13">
        <v>6</v>
      </c>
      <c r="E13">
        <v>0</v>
      </c>
      <c r="F13">
        <v>152232.5098</v>
      </c>
      <c r="G13">
        <v>0</v>
      </c>
    </row>
    <row r="14" spans="1:7" x14ac:dyDescent="0.25">
      <c r="A14">
        <v>57991.295989999999</v>
      </c>
      <c r="B14">
        <v>52</v>
      </c>
      <c r="C14">
        <v>3</v>
      </c>
      <c r="D14">
        <v>20</v>
      </c>
      <c r="E14">
        <v>4</v>
      </c>
      <c r="F14">
        <v>227743.74969999999</v>
      </c>
      <c r="G14">
        <v>1</v>
      </c>
    </row>
    <row r="15" spans="1:7" x14ac:dyDescent="0.25">
      <c r="A15">
        <v>82474.576449999993</v>
      </c>
      <c r="B15">
        <v>33</v>
      </c>
      <c r="C15">
        <v>4</v>
      </c>
      <c r="D15">
        <v>13</v>
      </c>
      <c r="E15">
        <v>3</v>
      </c>
      <c r="F15">
        <v>424657.49670000002</v>
      </c>
      <c r="G15">
        <v>0</v>
      </c>
    </row>
    <row r="16" spans="1:7" x14ac:dyDescent="0.25">
      <c r="A16">
        <v>63988.969810000002</v>
      </c>
      <c r="B16">
        <v>62</v>
      </c>
      <c r="C16">
        <v>2</v>
      </c>
      <c r="D16">
        <v>6</v>
      </c>
      <c r="E16">
        <v>3</v>
      </c>
      <c r="F16">
        <v>262136.30650000001</v>
      </c>
      <c r="G16">
        <v>0</v>
      </c>
    </row>
    <row r="17" spans="1:7" x14ac:dyDescent="0.25">
      <c r="A17">
        <v>132310.36040000001</v>
      </c>
      <c r="B17">
        <v>23</v>
      </c>
      <c r="C17">
        <v>1</v>
      </c>
      <c r="D17">
        <v>11</v>
      </c>
      <c r="E17">
        <v>4</v>
      </c>
      <c r="F17">
        <v>451927.60239999997</v>
      </c>
      <c r="G17">
        <v>1</v>
      </c>
    </row>
    <row r="18" spans="1:7" x14ac:dyDescent="0.25">
      <c r="A18">
        <v>113236.3836</v>
      </c>
      <c r="B18">
        <v>24</v>
      </c>
      <c r="C18">
        <v>2</v>
      </c>
      <c r="D18">
        <v>7</v>
      </c>
      <c r="E18">
        <v>7</v>
      </c>
      <c r="F18">
        <v>198381.89840000001</v>
      </c>
      <c r="G18">
        <v>1</v>
      </c>
    </row>
    <row r="19" spans="1:7" x14ac:dyDescent="0.25">
      <c r="A19">
        <v>120525.59940000001</v>
      </c>
      <c r="B19">
        <v>57</v>
      </c>
      <c r="C19">
        <v>1</v>
      </c>
      <c r="D19">
        <v>6</v>
      </c>
      <c r="E19">
        <v>2</v>
      </c>
      <c r="F19">
        <v>15964.6837</v>
      </c>
      <c r="G19">
        <v>0</v>
      </c>
    </row>
    <row r="20" spans="1:7" x14ac:dyDescent="0.25">
      <c r="A20">
        <v>121457.6349</v>
      </c>
      <c r="B20">
        <v>50</v>
      </c>
      <c r="C20">
        <v>2</v>
      </c>
      <c r="D20">
        <v>2</v>
      </c>
      <c r="E20">
        <v>8</v>
      </c>
      <c r="F20">
        <v>415359.23239999998</v>
      </c>
      <c r="G20">
        <v>0</v>
      </c>
    </row>
    <row r="21" spans="1:7" x14ac:dyDescent="0.25">
      <c r="A21">
        <v>89740.999230000001</v>
      </c>
      <c r="B21">
        <v>77</v>
      </c>
      <c r="C21">
        <v>0</v>
      </c>
      <c r="D21">
        <v>18</v>
      </c>
      <c r="E21">
        <v>2</v>
      </c>
      <c r="F21">
        <v>195091.9259</v>
      </c>
      <c r="G21">
        <v>1</v>
      </c>
    </row>
    <row r="22" spans="1:7" x14ac:dyDescent="0.25">
      <c r="A22">
        <v>95142.118100000007</v>
      </c>
      <c r="B22">
        <v>44</v>
      </c>
      <c r="C22">
        <v>0</v>
      </c>
      <c r="D22">
        <v>2</v>
      </c>
      <c r="E22">
        <v>8</v>
      </c>
      <c r="F22">
        <v>89818.294609999997</v>
      </c>
      <c r="G22">
        <v>0</v>
      </c>
    </row>
    <row r="23" spans="1:7" x14ac:dyDescent="0.25">
      <c r="A23">
        <v>87383.957339999994</v>
      </c>
      <c r="B23">
        <v>80</v>
      </c>
      <c r="C23">
        <v>3</v>
      </c>
      <c r="D23">
        <v>7</v>
      </c>
      <c r="E23">
        <v>5</v>
      </c>
      <c r="F23">
        <v>243166.61170000001</v>
      </c>
      <c r="G23">
        <v>1</v>
      </c>
    </row>
    <row r="24" spans="1:7" x14ac:dyDescent="0.25">
      <c r="A24">
        <v>21143.942060000001</v>
      </c>
      <c r="B24">
        <v>64</v>
      </c>
      <c r="C24">
        <v>2</v>
      </c>
      <c r="D24">
        <v>11</v>
      </c>
      <c r="E24">
        <v>2</v>
      </c>
      <c r="F24">
        <v>296635.25069999998</v>
      </c>
      <c r="G24">
        <v>1</v>
      </c>
    </row>
    <row r="25" spans="1:7" x14ac:dyDescent="0.25">
      <c r="A25">
        <v>34581.647259999998</v>
      </c>
      <c r="B25">
        <v>55</v>
      </c>
      <c r="C25">
        <v>0</v>
      </c>
      <c r="D25">
        <v>15</v>
      </c>
      <c r="E25">
        <v>6</v>
      </c>
      <c r="F25">
        <v>185603.2507</v>
      </c>
      <c r="G25">
        <v>1</v>
      </c>
    </row>
    <row r="26" spans="1:7" x14ac:dyDescent="0.25">
      <c r="A26">
        <v>37200.742080000004</v>
      </c>
      <c r="B26">
        <v>32</v>
      </c>
      <c r="C26">
        <v>3</v>
      </c>
      <c r="D26">
        <v>9</v>
      </c>
      <c r="E26">
        <v>6</v>
      </c>
      <c r="F26">
        <v>168547.07610000001</v>
      </c>
      <c r="G26">
        <v>1</v>
      </c>
    </row>
    <row r="27" spans="1:7" x14ac:dyDescent="0.25">
      <c r="A27">
        <v>60305.500569999997</v>
      </c>
      <c r="B27">
        <v>58</v>
      </c>
      <c r="C27">
        <v>1</v>
      </c>
      <c r="D27">
        <v>4</v>
      </c>
      <c r="E27">
        <v>4</v>
      </c>
      <c r="F27">
        <v>469719.50060000003</v>
      </c>
      <c r="G27">
        <v>1</v>
      </c>
    </row>
    <row r="28" spans="1:7" x14ac:dyDescent="0.25">
      <c r="A28">
        <v>32839.416440000001</v>
      </c>
      <c r="B28">
        <v>30</v>
      </c>
      <c r="C28">
        <v>4</v>
      </c>
      <c r="D28">
        <v>20</v>
      </c>
      <c r="E28">
        <v>1</v>
      </c>
      <c r="F28">
        <v>177224.36259999999</v>
      </c>
      <c r="G28">
        <v>1</v>
      </c>
    </row>
    <row r="29" spans="1:7" x14ac:dyDescent="0.25">
      <c r="A29">
        <v>45070.506659999999</v>
      </c>
      <c r="B29">
        <v>48</v>
      </c>
      <c r="C29">
        <v>3</v>
      </c>
      <c r="D29">
        <v>1</v>
      </c>
      <c r="E29">
        <v>5</v>
      </c>
      <c r="F29">
        <v>360446.3909</v>
      </c>
      <c r="G29">
        <v>1</v>
      </c>
    </row>
    <row r="30" spans="1:7" x14ac:dyDescent="0.25">
      <c r="A30">
        <v>92417.812349999993</v>
      </c>
      <c r="B30">
        <v>43</v>
      </c>
      <c r="C30">
        <v>0</v>
      </c>
      <c r="D30">
        <v>2</v>
      </c>
      <c r="E30">
        <v>0</v>
      </c>
      <c r="F30">
        <v>22677.44642</v>
      </c>
      <c r="G30">
        <v>0</v>
      </c>
    </row>
    <row r="31" spans="1:7" x14ac:dyDescent="0.25">
      <c r="A31">
        <v>107710.3192</v>
      </c>
      <c r="B31">
        <v>75</v>
      </c>
      <c r="C31">
        <v>0</v>
      </c>
      <c r="D31">
        <v>16</v>
      </c>
      <c r="E31">
        <v>2</v>
      </c>
      <c r="F31">
        <v>209002.40650000001</v>
      </c>
      <c r="G31">
        <v>1</v>
      </c>
    </row>
    <row r="32" spans="1:7" x14ac:dyDescent="0.25">
      <c r="A32">
        <v>148495.44469999999</v>
      </c>
      <c r="B32">
        <v>62</v>
      </c>
      <c r="C32">
        <v>2</v>
      </c>
      <c r="D32">
        <v>9</v>
      </c>
      <c r="E32">
        <v>1</v>
      </c>
      <c r="F32">
        <v>377495.29509999999</v>
      </c>
      <c r="G32">
        <v>1</v>
      </c>
    </row>
    <row r="33" spans="1:7" x14ac:dyDescent="0.25">
      <c r="A33">
        <v>78238.120410000003</v>
      </c>
      <c r="B33">
        <v>70</v>
      </c>
      <c r="C33">
        <v>3</v>
      </c>
      <c r="D33">
        <v>8</v>
      </c>
      <c r="E33">
        <v>0</v>
      </c>
      <c r="F33">
        <v>80432.577260000005</v>
      </c>
      <c r="G33">
        <v>0</v>
      </c>
    </row>
    <row r="34" spans="1:7" x14ac:dyDescent="0.25">
      <c r="A34">
        <v>97736.752489999999</v>
      </c>
      <c r="B34">
        <v>21</v>
      </c>
      <c r="C34">
        <v>1</v>
      </c>
      <c r="D34">
        <v>1</v>
      </c>
      <c r="E34">
        <v>2</v>
      </c>
      <c r="F34">
        <v>76882.245680000007</v>
      </c>
      <c r="G34">
        <v>1</v>
      </c>
    </row>
    <row r="35" spans="1:7" x14ac:dyDescent="0.25">
      <c r="A35">
        <v>91315.195070000002</v>
      </c>
      <c r="B35">
        <v>57</v>
      </c>
      <c r="C35">
        <v>3</v>
      </c>
      <c r="D35">
        <v>16</v>
      </c>
      <c r="E35">
        <v>6</v>
      </c>
      <c r="F35">
        <v>267350.95750000002</v>
      </c>
      <c r="G35">
        <v>0</v>
      </c>
    </row>
    <row r="36" spans="1:7" x14ac:dyDescent="0.25">
      <c r="A36">
        <v>125452.1207</v>
      </c>
      <c r="B36">
        <v>42</v>
      </c>
      <c r="C36">
        <v>3</v>
      </c>
      <c r="D36">
        <v>14</v>
      </c>
      <c r="E36">
        <v>1</v>
      </c>
      <c r="F36">
        <v>417529.83299999998</v>
      </c>
      <c r="G36">
        <v>1</v>
      </c>
    </row>
    <row r="37" spans="1:7" x14ac:dyDescent="0.25">
      <c r="A37">
        <v>38579.205329999997</v>
      </c>
      <c r="B37">
        <v>44</v>
      </c>
      <c r="C37">
        <v>2</v>
      </c>
      <c r="D37">
        <v>10</v>
      </c>
      <c r="E37">
        <v>3</v>
      </c>
      <c r="F37">
        <v>84260.281199999998</v>
      </c>
      <c r="G37">
        <v>1</v>
      </c>
    </row>
    <row r="38" spans="1:7" x14ac:dyDescent="0.25">
      <c r="A38">
        <v>38043.111470000003</v>
      </c>
      <c r="B38">
        <v>52</v>
      </c>
      <c r="C38">
        <v>2</v>
      </c>
      <c r="D38">
        <v>2</v>
      </c>
      <c r="E38">
        <v>3</v>
      </c>
      <c r="F38">
        <v>210004.58660000001</v>
      </c>
      <c r="G38">
        <v>1</v>
      </c>
    </row>
    <row r="39" spans="1:7" x14ac:dyDescent="0.25">
      <c r="A39">
        <v>49692.096740000001</v>
      </c>
      <c r="B39">
        <v>42</v>
      </c>
      <c r="C39">
        <v>4</v>
      </c>
      <c r="D39">
        <v>8</v>
      </c>
      <c r="E39">
        <v>2</v>
      </c>
      <c r="F39">
        <v>462826.1495</v>
      </c>
      <c r="G39">
        <v>1</v>
      </c>
    </row>
    <row r="40" spans="1:7" x14ac:dyDescent="0.25">
      <c r="A40">
        <v>101454.6305</v>
      </c>
      <c r="B40">
        <v>26</v>
      </c>
      <c r="C40">
        <v>0</v>
      </c>
      <c r="D40">
        <v>18</v>
      </c>
      <c r="E40">
        <v>2</v>
      </c>
      <c r="F40">
        <v>22960.79969</v>
      </c>
      <c r="G40">
        <v>0</v>
      </c>
    </row>
    <row r="41" spans="1:7" x14ac:dyDescent="0.25">
      <c r="A41">
        <v>123266.09390000001</v>
      </c>
      <c r="B41">
        <v>45</v>
      </c>
      <c r="C41">
        <v>0</v>
      </c>
      <c r="D41">
        <v>17</v>
      </c>
      <c r="E41">
        <v>3</v>
      </c>
      <c r="F41">
        <v>0</v>
      </c>
      <c r="G41">
        <v>0</v>
      </c>
    </row>
    <row r="42" spans="1:7" x14ac:dyDescent="0.25">
      <c r="A42">
        <v>108356.0675</v>
      </c>
      <c r="B42">
        <v>26</v>
      </c>
      <c r="C42">
        <v>0</v>
      </c>
      <c r="D42">
        <v>9</v>
      </c>
      <c r="E42">
        <v>0</v>
      </c>
      <c r="F42">
        <v>193313.01430000001</v>
      </c>
      <c r="G42">
        <v>1</v>
      </c>
    </row>
    <row r="43" spans="1:7" x14ac:dyDescent="0.25">
      <c r="A43">
        <v>145227.4387</v>
      </c>
      <c r="B43">
        <v>51</v>
      </c>
      <c r="C43">
        <v>1</v>
      </c>
      <c r="D43">
        <v>5</v>
      </c>
      <c r="E43">
        <v>3</v>
      </c>
      <c r="F43">
        <v>436186.79249999998</v>
      </c>
      <c r="G43">
        <v>1</v>
      </c>
    </row>
    <row r="44" spans="1:7" x14ac:dyDescent="0.25">
      <c r="A44">
        <v>47038.668949999999</v>
      </c>
      <c r="B44">
        <v>37</v>
      </c>
      <c r="C44">
        <v>4</v>
      </c>
      <c r="D44">
        <v>11</v>
      </c>
      <c r="E44">
        <v>4</v>
      </c>
      <c r="F44">
        <v>26372.016769999998</v>
      </c>
      <c r="G44">
        <v>1</v>
      </c>
    </row>
    <row r="45" spans="1:7" x14ac:dyDescent="0.25">
      <c r="A45">
        <v>90380.449129999994</v>
      </c>
      <c r="B45">
        <v>28</v>
      </c>
      <c r="C45">
        <v>2</v>
      </c>
      <c r="D45">
        <v>17</v>
      </c>
      <c r="E45">
        <v>0</v>
      </c>
      <c r="F45">
        <v>0</v>
      </c>
      <c r="G45">
        <v>0</v>
      </c>
    </row>
    <row r="46" spans="1:7" x14ac:dyDescent="0.25">
      <c r="A46">
        <v>87634.048550000007</v>
      </c>
      <c r="B46">
        <v>59</v>
      </c>
      <c r="C46">
        <v>2</v>
      </c>
      <c r="D46">
        <v>5</v>
      </c>
      <c r="E46">
        <v>6</v>
      </c>
      <c r="F46">
        <v>206711.94039999999</v>
      </c>
      <c r="G46">
        <v>1</v>
      </c>
    </row>
    <row r="47" spans="1:7" x14ac:dyDescent="0.25">
      <c r="A47">
        <v>132209.9161</v>
      </c>
      <c r="B47">
        <v>68</v>
      </c>
      <c r="C47">
        <v>2</v>
      </c>
      <c r="D47">
        <v>4</v>
      </c>
      <c r="E47">
        <v>6</v>
      </c>
      <c r="F47">
        <v>417555.60479999997</v>
      </c>
      <c r="G47">
        <v>1</v>
      </c>
    </row>
    <row r="48" spans="1:7" x14ac:dyDescent="0.25">
      <c r="A48">
        <v>74868.804669999998</v>
      </c>
      <c r="B48">
        <v>71</v>
      </c>
      <c r="C48">
        <v>1</v>
      </c>
      <c r="D48">
        <v>7</v>
      </c>
      <c r="E48">
        <v>5</v>
      </c>
      <c r="F48">
        <v>176808.022</v>
      </c>
      <c r="G48">
        <v>0</v>
      </c>
    </row>
    <row r="49" spans="1:7" x14ac:dyDescent="0.25">
      <c r="A49">
        <v>75014.315409999996</v>
      </c>
      <c r="B49">
        <v>72</v>
      </c>
      <c r="C49">
        <v>3</v>
      </c>
      <c r="D49">
        <v>18</v>
      </c>
      <c r="E49">
        <v>3</v>
      </c>
      <c r="F49">
        <v>296145.22330000001</v>
      </c>
      <c r="G49">
        <v>1</v>
      </c>
    </row>
    <row r="50" spans="1:7" x14ac:dyDescent="0.25">
      <c r="A50">
        <v>97986.029810000007</v>
      </c>
      <c r="B50">
        <v>69</v>
      </c>
      <c r="C50">
        <v>2</v>
      </c>
      <c r="D50">
        <v>5</v>
      </c>
      <c r="E50">
        <v>5</v>
      </c>
      <c r="F50">
        <v>247553.24479999999</v>
      </c>
      <c r="G50">
        <v>1</v>
      </c>
    </row>
    <row r="51" spans="1:7" x14ac:dyDescent="0.25">
      <c r="A51">
        <v>76687.007119999995</v>
      </c>
      <c r="B51">
        <v>41</v>
      </c>
      <c r="C51">
        <v>0</v>
      </c>
      <c r="D51">
        <v>4</v>
      </c>
      <c r="E51">
        <v>3</v>
      </c>
      <c r="F51">
        <v>405797.23859999998</v>
      </c>
      <c r="G51">
        <v>0</v>
      </c>
    </row>
    <row r="52" spans="1:7" x14ac:dyDescent="0.25">
      <c r="A52">
        <v>36679.320359999998</v>
      </c>
      <c r="B52">
        <v>35</v>
      </c>
      <c r="C52">
        <v>4</v>
      </c>
      <c r="D52">
        <v>12</v>
      </c>
      <c r="E52">
        <v>1</v>
      </c>
      <c r="F52">
        <v>15727.3963</v>
      </c>
      <c r="G52">
        <v>1</v>
      </c>
    </row>
    <row r="53" spans="1:7" x14ac:dyDescent="0.25">
      <c r="A53">
        <v>87572.471680000002</v>
      </c>
      <c r="B53">
        <v>43</v>
      </c>
      <c r="C53">
        <v>1</v>
      </c>
      <c r="D53">
        <v>12</v>
      </c>
      <c r="E53">
        <v>4</v>
      </c>
      <c r="F53">
        <v>68500.989000000001</v>
      </c>
      <c r="G53">
        <v>0</v>
      </c>
    </row>
    <row r="54" spans="1:7" x14ac:dyDescent="0.25">
      <c r="A54">
        <v>125796.50109999999</v>
      </c>
      <c r="B54">
        <v>57</v>
      </c>
      <c r="C54">
        <v>0</v>
      </c>
      <c r="D54">
        <v>15</v>
      </c>
      <c r="E54">
        <v>7</v>
      </c>
      <c r="F54">
        <v>323423.76209999999</v>
      </c>
      <c r="G54">
        <v>0</v>
      </c>
    </row>
    <row r="55" spans="1:7" x14ac:dyDescent="0.25">
      <c r="A55">
        <v>110027.67720000001</v>
      </c>
      <c r="B55">
        <v>52</v>
      </c>
      <c r="C55">
        <v>0</v>
      </c>
      <c r="D55">
        <v>16</v>
      </c>
      <c r="E55">
        <v>4</v>
      </c>
      <c r="F55">
        <v>386734.43859999999</v>
      </c>
      <c r="G55">
        <v>0</v>
      </c>
    </row>
    <row r="56" spans="1:7" x14ac:dyDescent="0.25">
      <c r="A56">
        <v>81015.256829999998</v>
      </c>
      <c r="B56">
        <v>63</v>
      </c>
      <c r="C56">
        <v>0</v>
      </c>
      <c r="D56">
        <v>7</v>
      </c>
      <c r="E56">
        <v>7</v>
      </c>
      <c r="F56">
        <v>250036</v>
      </c>
      <c r="G56">
        <v>1</v>
      </c>
    </row>
    <row r="57" spans="1:7" x14ac:dyDescent="0.25">
      <c r="A57">
        <v>88405.442469999995</v>
      </c>
      <c r="B57">
        <v>36</v>
      </c>
      <c r="C57">
        <v>4</v>
      </c>
      <c r="D57">
        <v>8</v>
      </c>
      <c r="E57">
        <v>7</v>
      </c>
      <c r="F57">
        <v>195042.67800000001</v>
      </c>
      <c r="G57">
        <v>0</v>
      </c>
    </row>
    <row r="58" spans="1:7" x14ac:dyDescent="0.25">
      <c r="A58">
        <v>79709.088189999995</v>
      </c>
      <c r="B58">
        <v>51</v>
      </c>
      <c r="C58">
        <v>2</v>
      </c>
      <c r="D58">
        <v>3</v>
      </c>
      <c r="E58">
        <v>1</v>
      </c>
      <c r="F58">
        <v>291992.44420000003</v>
      </c>
      <c r="G58">
        <v>0</v>
      </c>
    </row>
    <row r="59" spans="1:7" x14ac:dyDescent="0.25">
      <c r="A59">
        <v>116982.1324</v>
      </c>
      <c r="B59">
        <v>42</v>
      </c>
      <c r="C59">
        <v>0</v>
      </c>
      <c r="D59">
        <v>5</v>
      </c>
      <c r="E59">
        <v>6</v>
      </c>
      <c r="F59">
        <v>250699.33929999999</v>
      </c>
      <c r="G59">
        <v>0</v>
      </c>
    </row>
    <row r="60" spans="1:7" x14ac:dyDescent="0.25">
      <c r="A60">
        <v>36761.19167</v>
      </c>
      <c r="B60">
        <v>32</v>
      </c>
      <c r="C60">
        <v>2</v>
      </c>
      <c r="D60">
        <v>6</v>
      </c>
      <c r="E60">
        <v>2</v>
      </c>
      <c r="F60">
        <v>114826.0399</v>
      </c>
      <c r="G60">
        <v>1</v>
      </c>
    </row>
    <row r="61" spans="1:7" x14ac:dyDescent="0.25">
      <c r="A61">
        <v>101996.8511</v>
      </c>
      <c r="B61">
        <v>33</v>
      </c>
      <c r="C61">
        <v>0</v>
      </c>
      <c r="D61">
        <v>8</v>
      </c>
      <c r="E61">
        <v>2</v>
      </c>
      <c r="F61">
        <v>276545.18939999997</v>
      </c>
      <c r="G61">
        <v>0</v>
      </c>
    </row>
    <row r="62" spans="1:7" x14ac:dyDescent="0.25">
      <c r="A62">
        <v>30991.661069999998</v>
      </c>
      <c r="B62">
        <v>75</v>
      </c>
      <c r="C62">
        <v>1</v>
      </c>
      <c r="D62">
        <v>18</v>
      </c>
      <c r="E62">
        <v>4</v>
      </c>
      <c r="F62">
        <v>307978.64399999997</v>
      </c>
      <c r="G62">
        <v>0</v>
      </c>
    </row>
    <row r="63" spans="1:7" x14ac:dyDescent="0.25">
      <c r="A63">
        <v>137871.83189999999</v>
      </c>
      <c r="B63">
        <v>24</v>
      </c>
      <c r="C63">
        <v>0</v>
      </c>
      <c r="D63">
        <v>17</v>
      </c>
      <c r="E63">
        <v>5</v>
      </c>
      <c r="F63">
        <v>115781.5242</v>
      </c>
      <c r="G63">
        <v>1</v>
      </c>
    </row>
    <row r="64" spans="1:7" x14ac:dyDescent="0.25">
      <c r="A64">
        <v>83185.074689999994</v>
      </c>
      <c r="B64">
        <v>62</v>
      </c>
      <c r="C64">
        <v>4</v>
      </c>
      <c r="D64">
        <v>2</v>
      </c>
      <c r="E64">
        <v>8</v>
      </c>
      <c r="F64">
        <v>163108.43840000001</v>
      </c>
      <c r="G64">
        <v>1</v>
      </c>
    </row>
    <row r="65" spans="1:7" x14ac:dyDescent="0.25">
      <c r="A65">
        <v>31430.237880000001</v>
      </c>
      <c r="B65">
        <v>47</v>
      </c>
      <c r="C65">
        <v>4</v>
      </c>
      <c r="D65">
        <v>10</v>
      </c>
      <c r="E65">
        <v>2</v>
      </c>
      <c r="F65">
        <v>177297.71979999999</v>
      </c>
      <c r="G65">
        <v>1</v>
      </c>
    </row>
    <row r="66" spans="1:7" x14ac:dyDescent="0.25">
      <c r="A66">
        <v>50883.131390000002</v>
      </c>
      <c r="B66">
        <v>72</v>
      </c>
      <c r="C66">
        <v>1</v>
      </c>
      <c r="D66">
        <v>18</v>
      </c>
      <c r="E66">
        <v>6</v>
      </c>
      <c r="F66">
        <v>259957.01459999999</v>
      </c>
      <c r="G66">
        <v>0</v>
      </c>
    </row>
    <row r="67" spans="1:7" x14ac:dyDescent="0.25">
      <c r="A67">
        <v>63708.350870000002</v>
      </c>
      <c r="B67">
        <v>31</v>
      </c>
      <c r="C67">
        <v>0</v>
      </c>
      <c r="D67">
        <v>18</v>
      </c>
      <c r="E67">
        <v>6</v>
      </c>
      <c r="F67">
        <v>129263.31690000001</v>
      </c>
      <c r="G67">
        <v>0</v>
      </c>
    </row>
    <row r="68" spans="1:7" x14ac:dyDescent="0.25">
      <c r="A68">
        <v>66431.461689999996</v>
      </c>
      <c r="B68">
        <v>79</v>
      </c>
      <c r="C68">
        <v>1</v>
      </c>
      <c r="D68">
        <v>20</v>
      </c>
      <c r="E68">
        <v>6</v>
      </c>
      <c r="F68">
        <v>388763.2145</v>
      </c>
      <c r="G68">
        <v>0</v>
      </c>
    </row>
    <row r="69" spans="1:7" x14ac:dyDescent="0.25">
      <c r="A69">
        <v>145409.68719999999</v>
      </c>
      <c r="B69">
        <v>22</v>
      </c>
      <c r="C69">
        <v>1</v>
      </c>
      <c r="D69">
        <v>16</v>
      </c>
      <c r="E69">
        <v>3</v>
      </c>
      <c r="F69">
        <v>393137.51459999999</v>
      </c>
      <c r="G69">
        <v>1</v>
      </c>
    </row>
    <row r="70" spans="1:7" x14ac:dyDescent="0.25">
      <c r="A70">
        <v>79448.809030000004</v>
      </c>
      <c r="B70">
        <v>42</v>
      </c>
      <c r="C70">
        <v>2</v>
      </c>
      <c r="D70">
        <v>5</v>
      </c>
      <c r="E70">
        <v>2</v>
      </c>
      <c r="F70">
        <v>62604.362090000002</v>
      </c>
      <c r="G70">
        <v>0</v>
      </c>
    </row>
    <row r="71" spans="1:7" x14ac:dyDescent="0.25">
      <c r="A71">
        <v>131957.81340000001</v>
      </c>
      <c r="B71">
        <v>65</v>
      </c>
      <c r="C71">
        <v>4</v>
      </c>
      <c r="D71">
        <v>11</v>
      </c>
      <c r="E71">
        <v>1</v>
      </c>
      <c r="F71">
        <v>238253.0074</v>
      </c>
      <c r="G71">
        <v>1</v>
      </c>
    </row>
    <row r="72" spans="1:7" x14ac:dyDescent="0.25">
      <c r="A72">
        <v>91708.597479999997</v>
      </c>
      <c r="B72">
        <v>44</v>
      </c>
      <c r="C72">
        <v>4</v>
      </c>
      <c r="D72">
        <v>9</v>
      </c>
      <c r="E72">
        <v>5</v>
      </c>
      <c r="F72">
        <v>396255.52879999997</v>
      </c>
      <c r="G72">
        <v>0</v>
      </c>
    </row>
    <row r="73" spans="1:7" x14ac:dyDescent="0.25">
      <c r="A73">
        <v>150000</v>
      </c>
      <c r="B73">
        <v>46</v>
      </c>
      <c r="C73">
        <v>4</v>
      </c>
      <c r="D73">
        <v>1</v>
      </c>
      <c r="E73">
        <v>8</v>
      </c>
      <c r="F73">
        <v>313158.51030000002</v>
      </c>
      <c r="G73">
        <v>1</v>
      </c>
    </row>
    <row r="74" spans="1:7" x14ac:dyDescent="0.25">
      <c r="A74">
        <v>109505.1253</v>
      </c>
      <c r="B74">
        <v>61</v>
      </c>
      <c r="C74">
        <v>2</v>
      </c>
      <c r="D74">
        <v>10</v>
      </c>
      <c r="E74">
        <v>3</v>
      </c>
      <c r="F74">
        <v>68952.842969999998</v>
      </c>
      <c r="G74">
        <v>0</v>
      </c>
    </row>
    <row r="75" spans="1:7" x14ac:dyDescent="0.25">
      <c r="A75">
        <v>131927.71119999999</v>
      </c>
      <c r="B75">
        <v>63</v>
      </c>
      <c r="C75">
        <v>1</v>
      </c>
      <c r="D75">
        <v>8</v>
      </c>
      <c r="E75">
        <v>1</v>
      </c>
      <c r="F75">
        <v>424565.96269999997</v>
      </c>
      <c r="G75">
        <v>1</v>
      </c>
    </row>
    <row r="76" spans="1:7" x14ac:dyDescent="0.25">
      <c r="A76">
        <v>110539.05989999999</v>
      </c>
      <c r="B76">
        <v>64</v>
      </c>
      <c r="C76">
        <v>4</v>
      </c>
      <c r="D76">
        <v>11</v>
      </c>
      <c r="E76">
        <v>6</v>
      </c>
      <c r="F76">
        <v>257476.59039999999</v>
      </c>
      <c r="G76">
        <v>1</v>
      </c>
    </row>
    <row r="77" spans="1:7" x14ac:dyDescent="0.25">
      <c r="A77">
        <v>133162.3653</v>
      </c>
      <c r="B77">
        <v>69</v>
      </c>
      <c r="C77">
        <v>0</v>
      </c>
      <c r="D77">
        <v>7</v>
      </c>
      <c r="E77">
        <v>8</v>
      </c>
      <c r="F77">
        <v>413996.47659999999</v>
      </c>
      <c r="G77">
        <v>1</v>
      </c>
    </row>
    <row r="78" spans="1:7" x14ac:dyDescent="0.25">
      <c r="A78">
        <v>140352.00959999999</v>
      </c>
      <c r="B78">
        <v>75</v>
      </c>
      <c r="C78">
        <v>2</v>
      </c>
      <c r="D78">
        <v>15</v>
      </c>
      <c r="E78">
        <v>4</v>
      </c>
      <c r="F78">
        <v>339276.69549999997</v>
      </c>
      <c r="G78">
        <v>1</v>
      </c>
    </row>
    <row r="79" spans="1:7" x14ac:dyDescent="0.25">
      <c r="A79">
        <v>85161.218160000004</v>
      </c>
      <c r="B79">
        <v>64</v>
      </c>
      <c r="C79">
        <v>2</v>
      </c>
      <c r="D79">
        <v>14</v>
      </c>
      <c r="E79">
        <v>5</v>
      </c>
      <c r="F79">
        <v>36491.256540000002</v>
      </c>
      <c r="G79">
        <v>1</v>
      </c>
    </row>
    <row r="80" spans="1:7" x14ac:dyDescent="0.25">
      <c r="A80">
        <v>42954.522140000001</v>
      </c>
      <c r="B80">
        <v>64</v>
      </c>
      <c r="C80">
        <v>0</v>
      </c>
      <c r="D80">
        <v>13</v>
      </c>
      <c r="E80">
        <v>0</v>
      </c>
      <c r="F80">
        <v>463502.28029999998</v>
      </c>
      <c r="G80">
        <v>0</v>
      </c>
    </row>
    <row r="81" spans="1:7" x14ac:dyDescent="0.25">
      <c r="A81">
        <v>143756.67980000001</v>
      </c>
      <c r="B81">
        <v>54</v>
      </c>
      <c r="C81">
        <v>1</v>
      </c>
      <c r="D81">
        <v>13</v>
      </c>
      <c r="E81">
        <v>2</v>
      </c>
      <c r="F81">
        <v>88560.270019999996</v>
      </c>
      <c r="G81">
        <v>1</v>
      </c>
    </row>
    <row r="82" spans="1:7" x14ac:dyDescent="0.25">
      <c r="A82">
        <v>137368.94409999999</v>
      </c>
      <c r="B82">
        <v>57</v>
      </c>
      <c r="C82">
        <v>4</v>
      </c>
      <c r="D82">
        <v>12</v>
      </c>
      <c r="E82">
        <v>8</v>
      </c>
      <c r="F82">
        <v>415156.28220000002</v>
      </c>
      <c r="G82">
        <v>1</v>
      </c>
    </row>
    <row r="83" spans="1:7" x14ac:dyDescent="0.25">
      <c r="A83">
        <v>43377.956689999999</v>
      </c>
      <c r="B83">
        <v>30</v>
      </c>
      <c r="C83">
        <v>0</v>
      </c>
      <c r="D83">
        <v>6</v>
      </c>
      <c r="E83">
        <v>2</v>
      </c>
      <c r="F83">
        <v>190336.1605</v>
      </c>
      <c r="G83">
        <v>1</v>
      </c>
    </row>
    <row r="84" spans="1:7" x14ac:dyDescent="0.25">
      <c r="A84">
        <v>85919.985790000006</v>
      </c>
      <c r="B84">
        <v>75</v>
      </c>
      <c r="C84">
        <v>3</v>
      </c>
      <c r="D84">
        <v>7</v>
      </c>
      <c r="E84">
        <v>1</v>
      </c>
      <c r="F84">
        <v>43412.866280000002</v>
      </c>
      <c r="G84">
        <v>1</v>
      </c>
    </row>
    <row r="85" spans="1:7" x14ac:dyDescent="0.25">
      <c r="A85">
        <v>147788.40849999999</v>
      </c>
      <c r="B85">
        <v>30</v>
      </c>
      <c r="C85">
        <v>1</v>
      </c>
      <c r="D85">
        <v>5</v>
      </c>
      <c r="E85">
        <v>2</v>
      </c>
      <c r="F85">
        <v>131963.45559999999</v>
      </c>
      <c r="G85">
        <v>1</v>
      </c>
    </row>
    <row r="86" spans="1:7" x14ac:dyDescent="0.25">
      <c r="A86">
        <v>66923.389739999999</v>
      </c>
      <c r="B86">
        <v>73</v>
      </c>
      <c r="C86">
        <v>4</v>
      </c>
      <c r="D86">
        <v>11</v>
      </c>
      <c r="E86">
        <v>1</v>
      </c>
      <c r="F86">
        <v>266925.7954</v>
      </c>
      <c r="G86">
        <v>0</v>
      </c>
    </row>
    <row r="87" spans="1:7" x14ac:dyDescent="0.25">
      <c r="A87">
        <v>144289.5569</v>
      </c>
      <c r="B87">
        <v>31</v>
      </c>
      <c r="C87">
        <v>4</v>
      </c>
      <c r="D87">
        <v>7</v>
      </c>
      <c r="E87">
        <v>7</v>
      </c>
      <c r="F87">
        <v>113120.0512</v>
      </c>
      <c r="G87">
        <v>1</v>
      </c>
    </row>
    <row r="88" spans="1:7" x14ac:dyDescent="0.25">
      <c r="A88">
        <v>91947.705969999995</v>
      </c>
      <c r="B88">
        <v>73</v>
      </c>
      <c r="C88">
        <v>0</v>
      </c>
      <c r="D88">
        <v>12</v>
      </c>
      <c r="E88">
        <v>6</v>
      </c>
      <c r="F88">
        <v>237813.57680000001</v>
      </c>
      <c r="G88">
        <v>1</v>
      </c>
    </row>
    <row r="89" spans="1:7" x14ac:dyDescent="0.25">
      <c r="A89">
        <v>96785.846479999993</v>
      </c>
      <c r="B89">
        <v>52</v>
      </c>
      <c r="C89">
        <v>4</v>
      </c>
      <c r="D89">
        <v>19</v>
      </c>
      <c r="E89">
        <v>5</v>
      </c>
      <c r="F89">
        <v>148748.70910000001</v>
      </c>
      <c r="G89">
        <v>0</v>
      </c>
    </row>
    <row r="90" spans="1:7" x14ac:dyDescent="0.25">
      <c r="A90">
        <v>47399.236010000001</v>
      </c>
      <c r="B90">
        <v>21</v>
      </c>
      <c r="C90">
        <v>4</v>
      </c>
      <c r="D90">
        <v>2</v>
      </c>
      <c r="E90">
        <v>3</v>
      </c>
      <c r="F90">
        <v>362188.02740000002</v>
      </c>
      <c r="G90">
        <v>1</v>
      </c>
    </row>
    <row r="91" spans="1:7" x14ac:dyDescent="0.25">
      <c r="A91">
        <v>42158.553310000003</v>
      </c>
      <c r="B91">
        <v>53</v>
      </c>
      <c r="C91">
        <v>1</v>
      </c>
      <c r="D91">
        <v>3</v>
      </c>
      <c r="E91">
        <v>6</v>
      </c>
      <c r="F91">
        <v>121961.56969999999</v>
      </c>
      <c r="G91">
        <v>1</v>
      </c>
    </row>
    <row r="92" spans="1:7" x14ac:dyDescent="0.25">
      <c r="A92">
        <v>56740.9202</v>
      </c>
      <c r="B92">
        <v>66</v>
      </c>
      <c r="C92">
        <v>2</v>
      </c>
      <c r="D92">
        <v>18</v>
      </c>
      <c r="E92">
        <v>6</v>
      </c>
      <c r="F92">
        <v>144605.26930000001</v>
      </c>
      <c r="G92">
        <v>0</v>
      </c>
    </row>
    <row r="93" spans="1:7" x14ac:dyDescent="0.25">
      <c r="A93">
        <v>101076.8581</v>
      </c>
      <c r="B93">
        <v>22</v>
      </c>
      <c r="C93">
        <v>0</v>
      </c>
      <c r="D93">
        <v>6</v>
      </c>
      <c r="E93">
        <v>1</v>
      </c>
      <c r="F93">
        <v>268532.56420000002</v>
      </c>
      <c r="G93">
        <v>1</v>
      </c>
    </row>
    <row r="94" spans="1:7" x14ac:dyDescent="0.25">
      <c r="A94">
        <v>37854.623919999998</v>
      </c>
      <c r="B94">
        <v>59</v>
      </c>
      <c r="C94">
        <v>0</v>
      </c>
      <c r="D94">
        <v>9</v>
      </c>
      <c r="E94">
        <v>0</v>
      </c>
      <c r="F94">
        <v>496484.79269999999</v>
      </c>
      <c r="G94">
        <v>1</v>
      </c>
    </row>
    <row r="95" spans="1:7" x14ac:dyDescent="0.25">
      <c r="A95">
        <v>104524.7856</v>
      </c>
      <c r="B95">
        <v>75</v>
      </c>
      <c r="C95">
        <v>3</v>
      </c>
      <c r="D95">
        <v>9</v>
      </c>
      <c r="E95">
        <v>3</v>
      </c>
      <c r="F95">
        <v>252602.32680000001</v>
      </c>
      <c r="G95">
        <v>1</v>
      </c>
    </row>
    <row r="96" spans="1:7" x14ac:dyDescent="0.25">
      <c r="A96">
        <v>51053.519460000003</v>
      </c>
      <c r="B96">
        <v>30</v>
      </c>
      <c r="C96">
        <v>0</v>
      </c>
      <c r="D96">
        <v>15</v>
      </c>
      <c r="E96">
        <v>5</v>
      </c>
      <c r="F96">
        <v>88354.591180000003</v>
      </c>
      <c r="G96">
        <v>0</v>
      </c>
    </row>
    <row r="97" spans="1:7" x14ac:dyDescent="0.25">
      <c r="A97">
        <v>46822.505810000002</v>
      </c>
      <c r="B97">
        <v>29</v>
      </c>
      <c r="C97">
        <v>2</v>
      </c>
      <c r="D97">
        <v>7</v>
      </c>
      <c r="E97">
        <v>8</v>
      </c>
      <c r="F97">
        <v>414381.20159999997</v>
      </c>
      <c r="G97">
        <v>0</v>
      </c>
    </row>
    <row r="98" spans="1:7" x14ac:dyDescent="0.25">
      <c r="A98">
        <v>34759.47997</v>
      </c>
      <c r="B98">
        <v>58</v>
      </c>
      <c r="C98">
        <v>4</v>
      </c>
      <c r="D98">
        <v>16</v>
      </c>
      <c r="E98">
        <v>1</v>
      </c>
      <c r="F98">
        <v>396818.5906</v>
      </c>
      <c r="G98">
        <v>1</v>
      </c>
    </row>
    <row r="99" spans="1:7" x14ac:dyDescent="0.25">
      <c r="A99">
        <v>141628.03880000001</v>
      </c>
      <c r="B99">
        <v>75</v>
      </c>
      <c r="C99">
        <v>2</v>
      </c>
      <c r="D99">
        <v>18</v>
      </c>
      <c r="E99">
        <v>3</v>
      </c>
      <c r="F99">
        <v>326686.02470000001</v>
      </c>
      <c r="G99">
        <v>1</v>
      </c>
    </row>
    <row r="100" spans="1:7" x14ac:dyDescent="0.25">
      <c r="A100">
        <v>59628.936280000002</v>
      </c>
      <c r="B100">
        <v>36</v>
      </c>
      <c r="C100">
        <v>4</v>
      </c>
      <c r="D100">
        <v>12</v>
      </c>
      <c r="E100">
        <v>7</v>
      </c>
      <c r="F100">
        <v>290262.55330000003</v>
      </c>
      <c r="G100">
        <v>0</v>
      </c>
    </row>
    <row r="101" spans="1:7" x14ac:dyDescent="0.25">
      <c r="A101">
        <v>78358.972710000002</v>
      </c>
      <c r="B101">
        <v>76</v>
      </c>
      <c r="C101">
        <v>3</v>
      </c>
      <c r="D101">
        <v>10</v>
      </c>
      <c r="E101">
        <v>7</v>
      </c>
      <c r="F101">
        <v>365827.74180000002</v>
      </c>
      <c r="G101">
        <v>1</v>
      </c>
    </row>
    <row r="102" spans="1:7" x14ac:dyDescent="0.25">
      <c r="A102">
        <v>26963.811699999998</v>
      </c>
      <c r="B102">
        <v>35</v>
      </c>
      <c r="C102">
        <v>1</v>
      </c>
      <c r="D102">
        <v>8</v>
      </c>
      <c r="E102">
        <v>5</v>
      </c>
      <c r="F102">
        <v>266219.85710000002</v>
      </c>
      <c r="G102">
        <v>1</v>
      </c>
    </row>
    <row r="103" spans="1:7" x14ac:dyDescent="0.25">
      <c r="A103">
        <v>116112.6737</v>
      </c>
      <c r="B103">
        <v>26</v>
      </c>
      <c r="C103">
        <v>4</v>
      </c>
      <c r="D103">
        <v>19</v>
      </c>
      <c r="E103">
        <v>7</v>
      </c>
      <c r="F103">
        <v>404450.44549999997</v>
      </c>
      <c r="G103">
        <v>1</v>
      </c>
    </row>
    <row r="104" spans="1:7" x14ac:dyDescent="0.25">
      <c r="A104">
        <v>83246.062409999999</v>
      </c>
      <c r="B104">
        <v>73</v>
      </c>
      <c r="C104">
        <v>3</v>
      </c>
      <c r="D104">
        <v>13</v>
      </c>
      <c r="E104">
        <v>2</v>
      </c>
      <c r="F104">
        <v>252877.31099999999</v>
      </c>
      <c r="G104">
        <v>1</v>
      </c>
    </row>
    <row r="105" spans="1:7" x14ac:dyDescent="0.25">
      <c r="A105">
        <v>130659.32739999999</v>
      </c>
      <c r="B105">
        <v>29</v>
      </c>
      <c r="C105">
        <v>0</v>
      </c>
      <c r="D105">
        <v>15</v>
      </c>
      <c r="E105">
        <v>0</v>
      </c>
      <c r="F105">
        <v>271194.60550000001</v>
      </c>
      <c r="G105">
        <v>1</v>
      </c>
    </row>
    <row r="106" spans="1:7" x14ac:dyDescent="0.25">
      <c r="A106">
        <v>47868.269959999998</v>
      </c>
      <c r="B106">
        <v>41</v>
      </c>
      <c r="C106">
        <v>2</v>
      </c>
      <c r="D106">
        <v>14</v>
      </c>
      <c r="E106">
        <v>3</v>
      </c>
      <c r="F106">
        <v>36230.612350000003</v>
      </c>
      <c r="G106">
        <v>1</v>
      </c>
    </row>
    <row r="107" spans="1:7" x14ac:dyDescent="0.25">
      <c r="A107">
        <v>96033.565170000002</v>
      </c>
      <c r="B107">
        <v>57</v>
      </c>
      <c r="C107">
        <v>1</v>
      </c>
      <c r="D107">
        <v>14</v>
      </c>
      <c r="E107">
        <v>6</v>
      </c>
      <c r="F107">
        <v>482692.67300000001</v>
      </c>
      <c r="G107">
        <v>0</v>
      </c>
    </row>
    <row r="108" spans="1:7" x14ac:dyDescent="0.25">
      <c r="A108">
        <v>31392.287550000001</v>
      </c>
      <c r="B108">
        <v>24</v>
      </c>
      <c r="C108">
        <v>1</v>
      </c>
      <c r="D108">
        <v>1</v>
      </c>
      <c r="E108">
        <v>7</v>
      </c>
      <c r="F108">
        <v>491295.72440000001</v>
      </c>
      <c r="G108">
        <v>1</v>
      </c>
    </row>
    <row r="109" spans="1:7" x14ac:dyDescent="0.25">
      <c r="A109">
        <v>69737.791230000003</v>
      </c>
      <c r="B109">
        <v>61</v>
      </c>
      <c r="C109">
        <v>2</v>
      </c>
      <c r="D109">
        <v>16</v>
      </c>
      <c r="E109">
        <v>6</v>
      </c>
      <c r="F109">
        <v>348396.95120000001</v>
      </c>
      <c r="G109">
        <v>0</v>
      </c>
    </row>
    <row r="110" spans="1:7" x14ac:dyDescent="0.25">
      <c r="A110">
        <v>27102.743269999999</v>
      </c>
      <c r="B110">
        <v>46</v>
      </c>
      <c r="C110">
        <v>0</v>
      </c>
      <c r="D110">
        <v>16</v>
      </c>
      <c r="E110">
        <v>2</v>
      </c>
      <c r="F110">
        <v>293842.1544</v>
      </c>
      <c r="G110">
        <v>1</v>
      </c>
    </row>
    <row r="111" spans="1:7" x14ac:dyDescent="0.25">
      <c r="A111">
        <v>23654.64631</v>
      </c>
      <c r="B111">
        <v>76</v>
      </c>
      <c r="C111">
        <v>0</v>
      </c>
      <c r="D111">
        <v>14</v>
      </c>
      <c r="E111">
        <v>1</v>
      </c>
      <c r="F111">
        <v>460399.51890000002</v>
      </c>
      <c r="G111">
        <v>1</v>
      </c>
    </row>
    <row r="112" spans="1:7" x14ac:dyDescent="0.25">
      <c r="A112">
        <v>138560.63159999999</v>
      </c>
      <c r="B112">
        <v>62</v>
      </c>
      <c r="C112">
        <v>4</v>
      </c>
      <c r="D112">
        <v>18</v>
      </c>
      <c r="E112">
        <v>0</v>
      </c>
      <c r="F112">
        <v>81219.09461</v>
      </c>
      <c r="G112">
        <v>1</v>
      </c>
    </row>
    <row r="113" spans="1:7" x14ac:dyDescent="0.25">
      <c r="A113">
        <v>84730.793709999998</v>
      </c>
      <c r="B113">
        <v>61</v>
      </c>
      <c r="C113">
        <v>4</v>
      </c>
      <c r="D113">
        <v>16</v>
      </c>
      <c r="E113">
        <v>6</v>
      </c>
      <c r="F113">
        <v>190860.2432</v>
      </c>
      <c r="G113">
        <v>1</v>
      </c>
    </row>
    <row r="114" spans="1:7" x14ac:dyDescent="0.25">
      <c r="A114">
        <v>138221.64110000001</v>
      </c>
      <c r="B114">
        <v>45</v>
      </c>
      <c r="C114">
        <v>2</v>
      </c>
      <c r="D114">
        <v>7</v>
      </c>
      <c r="E114">
        <v>4</v>
      </c>
      <c r="F114">
        <v>219282.50169999999</v>
      </c>
      <c r="G114">
        <v>1</v>
      </c>
    </row>
    <row r="115" spans="1:7" x14ac:dyDescent="0.25">
      <c r="A115">
        <v>80798.434680000006</v>
      </c>
      <c r="B115">
        <v>47</v>
      </c>
      <c r="C115">
        <v>2</v>
      </c>
      <c r="D115">
        <v>11</v>
      </c>
      <c r="E115">
        <v>5</v>
      </c>
      <c r="F115">
        <v>390780.35389999999</v>
      </c>
      <c r="G115">
        <v>0</v>
      </c>
    </row>
    <row r="116" spans="1:7" x14ac:dyDescent="0.25">
      <c r="A116">
        <v>129050.4786</v>
      </c>
      <c r="B116">
        <v>77</v>
      </c>
      <c r="C116">
        <v>4</v>
      </c>
      <c r="D116">
        <v>10</v>
      </c>
      <c r="E116">
        <v>4</v>
      </c>
      <c r="F116">
        <v>481644.67790000001</v>
      </c>
      <c r="G116">
        <v>1</v>
      </c>
    </row>
    <row r="117" spans="1:7" x14ac:dyDescent="0.25">
      <c r="A117">
        <v>96839.445540000001</v>
      </c>
      <c r="B117">
        <v>53</v>
      </c>
      <c r="C117">
        <v>1</v>
      </c>
      <c r="D117">
        <v>18</v>
      </c>
      <c r="E117">
        <v>4</v>
      </c>
      <c r="F117">
        <v>393853.36310000002</v>
      </c>
      <c r="G117">
        <v>0</v>
      </c>
    </row>
    <row r="118" spans="1:7" x14ac:dyDescent="0.25">
      <c r="A118">
        <v>116080.6148</v>
      </c>
      <c r="B118">
        <v>65</v>
      </c>
      <c r="C118">
        <v>3</v>
      </c>
      <c r="D118">
        <v>19</v>
      </c>
      <c r="E118">
        <v>8</v>
      </c>
      <c r="F118">
        <v>70909.899009999994</v>
      </c>
      <c r="G118">
        <v>1</v>
      </c>
    </row>
    <row r="119" spans="1:7" x14ac:dyDescent="0.25">
      <c r="A119">
        <v>100820.01270000001</v>
      </c>
      <c r="B119">
        <v>70</v>
      </c>
      <c r="C119">
        <v>4</v>
      </c>
      <c r="D119">
        <v>4</v>
      </c>
      <c r="E119">
        <v>6</v>
      </c>
      <c r="F119">
        <v>463076.23019999999</v>
      </c>
      <c r="G119">
        <v>1</v>
      </c>
    </row>
    <row r="120" spans="1:7" x14ac:dyDescent="0.25">
      <c r="A120">
        <v>129274.98510000001</v>
      </c>
      <c r="B120">
        <v>29</v>
      </c>
      <c r="C120">
        <v>2</v>
      </c>
      <c r="D120">
        <v>12</v>
      </c>
      <c r="E120">
        <v>0</v>
      </c>
      <c r="F120">
        <v>98820.082720000006</v>
      </c>
      <c r="G120">
        <v>1</v>
      </c>
    </row>
    <row r="121" spans="1:7" x14ac:dyDescent="0.25">
      <c r="A121">
        <v>102307.338</v>
      </c>
      <c r="B121">
        <v>77</v>
      </c>
      <c r="C121">
        <v>0</v>
      </c>
      <c r="D121">
        <v>3</v>
      </c>
      <c r="E121">
        <v>1</v>
      </c>
      <c r="F121">
        <v>305063.16960000002</v>
      </c>
      <c r="G121">
        <v>1</v>
      </c>
    </row>
    <row r="122" spans="1:7" x14ac:dyDescent="0.25">
      <c r="A122">
        <v>112471.3817</v>
      </c>
      <c r="B122">
        <v>24</v>
      </c>
      <c r="C122">
        <v>1</v>
      </c>
      <c r="D122">
        <v>2</v>
      </c>
      <c r="E122">
        <v>2</v>
      </c>
      <c r="F122">
        <v>318564.86989999999</v>
      </c>
      <c r="G122">
        <v>1</v>
      </c>
    </row>
    <row r="123" spans="1:7" x14ac:dyDescent="0.25">
      <c r="A123">
        <v>48880.227339999998</v>
      </c>
      <c r="B123">
        <v>38</v>
      </c>
      <c r="C123">
        <v>2</v>
      </c>
      <c r="D123">
        <v>9</v>
      </c>
      <c r="E123">
        <v>4</v>
      </c>
      <c r="F123">
        <v>376145.77389999997</v>
      </c>
      <c r="G123">
        <v>1</v>
      </c>
    </row>
    <row r="124" spans="1:7" x14ac:dyDescent="0.25">
      <c r="A124">
        <v>80460.463029999999</v>
      </c>
      <c r="B124">
        <v>21</v>
      </c>
      <c r="C124">
        <v>4</v>
      </c>
      <c r="D124">
        <v>2</v>
      </c>
      <c r="E124">
        <v>7</v>
      </c>
      <c r="F124">
        <v>180388.13519999999</v>
      </c>
      <c r="G124">
        <v>0</v>
      </c>
    </row>
    <row r="125" spans="1:7" x14ac:dyDescent="0.25">
      <c r="A125">
        <v>43727.805690000001</v>
      </c>
      <c r="B125">
        <v>43</v>
      </c>
      <c r="C125">
        <v>3</v>
      </c>
      <c r="D125">
        <v>19</v>
      </c>
      <c r="E125">
        <v>1</v>
      </c>
      <c r="F125">
        <v>199837.25450000001</v>
      </c>
      <c r="G125">
        <v>1</v>
      </c>
    </row>
    <row r="126" spans="1:7" x14ac:dyDescent="0.25">
      <c r="A126">
        <v>134832.8799</v>
      </c>
      <c r="B126">
        <v>44</v>
      </c>
      <c r="C126">
        <v>3</v>
      </c>
      <c r="D126">
        <v>10</v>
      </c>
      <c r="E126">
        <v>6</v>
      </c>
      <c r="F126">
        <v>387388.68199999997</v>
      </c>
      <c r="G126">
        <v>1</v>
      </c>
    </row>
    <row r="127" spans="1:7" x14ac:dyDescent="0.25">
      <c r="A127">
        <v>89282.60355</v>
      </c>
      <c r="B127">
        <v>55</v>
      </c>
      <c r="C127">
        <v>3</v>
      </c>
      <c r="D127">
        <v>14</v>
      </c>
      <c r="E127">
        <v>4</v>
      </c>
      <c r="F127">
        <v>245925.20869999999</v>
      </c>
      <c r="G127">
        <v>0</v>
      </c>
    </row>
    <row r="128" spans="1:7" x14ac:dyDescent="0.25">
      <c r="A128">
        <v>117663.2622</v>
      </c>
      <c r="B128">
        <v>70</v>
      </c>
      <c r="C128">
        <v>1</v>
      </c>
      <c r="D128">
        <v>5</v>
      </c>
      <c r="E128">
        <v>0</v>
      </c>
      <c r="F128">
        <v>291348.255</v>
      </c>
      <c r="G128">
        <v>1</v>
      </c>
    </row>
    <row r="129" spans="1:7" x14ac:dyDescent="0.25">
      <c r="A129">
        <v>117036.9001</v>
      </c>
      <c r="B129">
        <v>34</v>
      </c>
      <c r="C129">
        <v>3</v>
      </c>
      <c r="D129">
        <v>3</v>
      </c>
      <c r="E129">
        <v>2</v>
      </c>
      <c r="F129">
        <v>114259.2543</v>
      </c>
      <c r="G129">
        <v>1</v>
      </c>
    </row>
    <row r="130" spans="1:7" x14ac:dyDescent="0.25">
      <c r="A130">
        <v>103561.6649</v>
      </c>
      <c r="B130">
        <v>38</v>
      </c>
      <c r="C130">
        <v>3</v>
      </c>
      <c r="D130">
        <v>4</v>
      </c>
      <c r="E130">
        <v>7</v>
      </c>
      <c r="F130">
        <v>362072.05560000002</v>
      </c>
      <c r="G130">
        <v>1</v>
      </c>
    </row>
    <row r="131" spans="1:7" x14ac:dyDescent="0.25">
      <c r="A131">
        <v>23964.83034</v>
      </c>
      <c r="B131">
        <v>57</v>
      </c>
      <c r="C131">
        <v>1</v>
      </c>
      <c r="D131">
        <v>17</v>
      </c>
      <c r="E131">
        <v>4</v>
      </c>
      <c r="F131">
        <v>165441.50099999999</v>
      </c>
      <c r="G131">
        <v>1</v>
      </c>
    </row>
    <row r="132" spans="1:7" x14ac:dyDescent="0.25">
      <c r="A132">
        <v>53452.151599999997</v>
      </c>
      <c r="B132">
        <v>32</v>
      </c>
      <c r="C132">
        <v>1</v>
      </c>
      <c r="D132">
        <v>20</v>
      </c>
      <c r="E132">
        <v>2</v>
      </c>
      <c r="F132">
        <v>24755.74467</v>
      </c>
      <c r="G132">
        <v>0</v>
      </c>
    </row>
    <row r="133" spans="1:7" x14ac:dyDescent="0.25">
      <c r="A133">
        <v>134663.82370000001</v>
      </c>
      <c r="B133">
        <v>51</v>
      </c>
      <c r="C133">
        <v>1</v>
      </c>
      <c r="D133">
        <v>2</v>
      </c>
      <c r="E133">
        <v>1</v>
      </c>
      <c r="F133">
        <v>476990.36249999999</v>
      </c>
      <c r="G133">
        <v>1</v>
      </c>
    </row>
    <row r="134" spans="1:7" x14ac:dyDescent="0.25">
      <c r="A134">
        <v>27705.557680000002</v>
      </c>
      <c r="B134">
        <v>41</v>
      </c>
      <c r="C134">
        <v>4</v>
      </c>
      <c r="D134">
        <v>16</v>
      </c>
      <c r="E134">
        <v>5</v>
      </c>
      <c r="F134">
        <v>213908.7984</v>
      </c>
      <c r="G134">
        <v>1</v>
      </c>
    </row>
    <row r="135" spans="1:7" x14ac:dyDescent="0.25">
      <c r="A135">
        <v>68420.3845</v>
      </c>
      <c r="B135">
        <v>26</v>
      </c>
      <c r="C135">
        <v>4</v>
      </c>
      <c r="D135">
        <v>14</v>
      </c>
      <c r="E135">
        <v>2</v>
      </c>
      <c r="F135">
        <v>485034.81510000001</v>
      </c>
      <c r="G135">
        <v>0</v>
      </c>
    </row>
    <row r="136" spans="1:7" x14ac:dyDescent="0.25">
      <c r="A136">
        <v>83499.841039999999</v>
      </c>
      <c r="B136">
        <v>78</v>
      </c>
      <c r="C136">
        <v>4</v>
      </c>
      <c r="D136">
        <v>19</v>
      </c>
      <c r="E136">
        <v>3</v>
      </c>
      <c r="F136">
        <v>211182.21799999999</v>
      </c>
      <c r="G136">
        <v>1</v>
      </c>
    </row>
    <row r="137" spans="1:7" x14ac:dyDescent="0.25">
      <c r="A137">
        <v>45257.892540000001</v>
      </c>
      <c r="B137">
        <v>40</v>
      </c>
      <c r="C137">
        <v>2</v>
      </c>
      <c r="D137">
        <v>11</v>
      </c>
      <c r="E137">
        <v>4</v>
      </c>
      <c r="F137">
        <v>374850.87420000002</v>
      </c>
      <c r="G137">
        <v>1</v>
      </c>
    </row>
    <row r="138" spans="1:7" x14ac:dyDescent="0.25">
      <c r="A138">
        <v>22083.341799999998</v>
      </c>
      <c r="B138">
        <v>52</v>
      </c>
      <c r="C138">
        <v>1</v>
      </c>
      <c r="D138">
        <v>14</v>
      </c>
      <c r="E138">
        <v>7</v>
      </c>
      <c r="F138">
        <v>87643.638160000002</v>
      </c>
      <c r="G138">
        <v>1</v>
      </c>
    </row>
    <row r="139" spans="1:7" x14ac:dyDescent="0.25">
      <c r="A139">
        <v>115221.605</v>
      </c>
      <c r="B139">
        <v>42</v>
      </c>
      <c r="C139">
        <v>3</v>
      </c>
      <c r="D139">
        <v>12</v>
      </c>
      <c r="E139">
        <v>8</v>
      </c>
      <c r="F139">
        <v>460387.283</v>
      </c>
      <c r="G139">
        <v>0</v>
      </c>
    </row>
    <row r="140" spans="1:7" x14ac:dyDescent="0.25">
      <c r="A140">
        <v>84020.686759999997</v>
      </c>
      <c r="B140">
        <v>72</v>
      </c>
      <c r="C140">
        <v>4</v>
      </c>
      <c r="D140">
        <v>11</v>
      </c>
      <c r="E140">
        <v>4</v>
      </c>
      <c r="F140">
        <v>334105.99089999998</v>
      </c>
      <c r="G140">
        <v>1</v>
      </c>
    </row>
    <row r="141" spans="1:7" x14ac:dyDescent="0.25">
      <c r="A141">
        <v>109830.1691</v>
      </c>
      <c r="B141">
        <v>24</v>
      </c>
      <c r="C141">
        <v>1</v>
      </c>
      <c r="D141">
        <v>9</v>
      </c>
      <c r="E141">
        <v>8</v>
      </c>
      <c r="F141">
        <v>144156.9785</v>
      </c>
      <c r="G141">
        <v>1</v>
      </c>
    </row>
    <row r="142" spans="1:7" x14ac:dyDescent="0.25">
      <c r="A142">
        <v>140784.71919999999</v>
      </c>
      <c r="B142">
        <v>60</v>
      </c>
      <c r="C142">
        <v>4</v>
      </c>
      <c r="D142">
        <v>3</v>
      </c>
      <c r="E142">
        <v>4</v>
      </c>
      <c r="F142">
        <v>485468.16850000003</v>
      </c>
      <c r="G142">
        <v>1</v>
      </c>
    </row>
    <row r="143" spans="1:7" x14ac:dyDescent="0.25">
      <c r="A143">
        <v>104363.63400000001</v>
      </c>
      <c r="B143">
        <v>29</v>
      </c>
      <c r="C143">
        <v>2</v>
      </c>
      <c r="D143">
        <v>15</v>
      </c>
      <c r="E143">
        <v>8</v>
      </c>
      <c r="F143">
        <v>71762.098629999993</v>
      </c>
      <c r="G143">
        <v>1</v>
      </c>
    </row>
    <row r="144" spans="1:7" x14ac:dyDescent="0.25">
      <c r="A144">
        <v>58089.913950000002</v>
      </c>
      <c r="B144">
        <v>45</v>
      </c>
      <c r="C144">
        <v>2</v>
      </c>
      <c r="D144">
        <v>9</v>
      </c>
      <c r="E144">
        <v>5</v>
      </c>
      <c r="F144">
        <v>460439.31420000002</v>
      </c>
      <c r="G144">
        <v>1</v>
      </c>
    </row>
    <row r="145" spans="1:7" x14ac:dyDescent="0.25">
      <c r="A145">
        <v>138483.50889999999</v>
      </c>
      <c r="B145">
        <v>34</v>
      </c>
      <c r="C145">
        <v>4</v>
      </c>
      <c r="D145">
        <v>17</v>
      </c>
      <c r="E145">
        <v>7</v>
      </c>
      <c r="F145">
        <v>158932.9768</v>
      </c>
      <c r="G145">
        <v>1</v>
      </c>
    </row>
    <row r="146" spans="1:7" x14ac:dyDescent="0.25">
      <c r="A146">
        <v>27228.800429999999</v>
      </c>
      <c r="B146">
        <v>39</v>
      </c>
      <c r="C146">
        <v>0</v>
      </c>
      <c r="D146">
        <v>19</v>
      </c>
      <c r="E146">
        <v>1</v>
      </c>
      <c r="F146">
        <v>365463.04100000003</v>
      </c>
      <c r="G146">
        <v>1</v>
      </c>
    </row>
    <row r="147" spans="1:7" x14ac:dyDescent="0.25">
      <c r="A147">
        <v>120233.0347</v>
      </c>
      <c r="B147">
        <v>70</v>
      </c>
      <c r="C147">
        <v>2</v>
      </c>
      <c r="D147">
        <v>16</v>
      </c>
      <c r="E147">
        <v>8</v>
      </c>
      <c r="F147">
        <v>91005.91966</v>
      </c>
      <c r="G147">
        <v>1</v>
      </c>
    </row>
    <row r="148" spans="1:7" x14ac:dyDescent="0.25">
      <c r="A148">
        <v>137794.6133</v>
      </c>
      <c r="B148">
        <v>24</v>
      </c>
      <c r="C148">
        <v>0</v>
      </c>
      <c r="D148">
        <v>13</v>
      </c>
      <c r="E148">
        <v>2</v>
      </c>
      <c r="F148">
        <v>216481.90419999999</v>
      </c>
      <c r="G148">
        <v>1</v>
      </c>
    </row>
    <row r="149" spans="1:7" x14ac:dyDescent="0.25">
      <c r="A149">
        <v>33466.405140000003</v>
      </c>
      <c r="B149">
        <v>74</v>
      </c>
      <c r="C149">
        <v>4</v>
      </c>
      <c r="D149">
        <v>20</v>
      </c>
      <c r="E149">
        <v>6</v>
      </c>
      <c r="F149">
        <v>123852.0306</v>
      </c>
      <c r="G149">
        <v>0</v>
      </c>
    </row>
    <row r="150" spans="1:7" x14ac:dyDescent="0.25">
      <c r="A150">
        <v>26386.960579999999</v>
      </c>
      <c r="B150">
        <v>52</v>
      </c>
      <c r="C150">
        <v>1</v>
      </c>
      <c r="D150">
        <v>3</v>
      </c>
      <c r="E150">
        <v>2</v>
      </c>
      <c r="F150">
        <v>93758.199550000005</v>
      </c>
      <c r="G150">
        <v>1</v>
      </c>
    </row>
    <row r="151" spans="1:7" x14ac:dyDescent="0.25">
      <c r="A151">
        <v>125116.9682</v>
      </c>
      <c r="B151">
        <v>32</v>
      </c>
      <c r="C151">
        <v>3</v>
      </c>
      <c r="D151">
        <v>15</v>
      </c>
      <c r="E151">
        <v>0</v>
      </c>
      <c r="F151">
        <v>290177.4608</v>
      </c>
      <c r="G151">
        <v>1</v>
      </c>
    </row>
    <row r="152" spans="1:7" x14ac:dyDescent="0.25">
      <c r="A152">
        <v>111872.71920000001</v>
      </c>
      <c r="B152">
        <v>41</v>
      </c>
      <c r="C152">
        <v>0</v>
      </c>
      <c r="D152">
        <v>8</v>
      </c>
      <c r="E152">
        <v>1</v>
      </c>
      <c r="F152">
        <v>13674.561760000001</v>
      </c>
      <c r="G152">
        <v>0</v>
      </c>
    </row>
    <row r="153" spans="1:7" x14ac:dyDescent="0.25">
      <c r="A153">
        <v>55982.03847</v>
      </c>
      <c r="B153">
        <v>60</v>
      </c>
      <c r="C153">
        <v>3</v>
      </c>
      <c r="D153">
        <v>2</v>
      </c>
      <c r="E153">
        <v>1</v>
      </c>
      <c r="F153">
        <v>50869.179949999998</v>
      </c>
      <c r="G153">
        <v>0</v>
      </c>
    </row>
    <row r="154" spans="1:7" x14ac:dyDescent="0.25">
      <c r="A154">
        <v>133279.78339999999</v>
      </c>
      <c r="B154">
        <v>41</v>
      </c>
      <c r="C154">
        <v>2</v>
      </c>
      <c r="D154">
        <v>15</v>
      </c>
      <c r="E154">
        <v>6</v>
      </c>
      <c r="F154">
        <v>260987.13699999999</v>
      </c>
      <c r="G154">
        <v>1</v>
      </c>
    </row>
    <row r="155" spans="1:7" x14ac:dyDescent="0.25">
      <c r="A155">
        <v>25011.388989999999</v>
      </c>
      <c r="B155">
        <v>20</v>
      </c>
      <c r="C155">
        <v>4</v>
      </c>
      <c r="D155">
        <v>3</v>
      </c>
      <c r="E155">
        <v>7</v>
      </c>
      <c r="F155">
        <v>282742.68410000001</v>
      </c>
      <c r="G155">
        <v>1</v>
      </c>
    </row>
    <row r="156" spans="1:7" x14ac:dyDescent="0.25">
      <c r="A156">
        <v>41010.732989999997</v>
      </c>
      <c r="B156">
        <v>62</v>
      </c>
      <c r="C156">
        <v>4</v>
      </c>
      <c r="D156">
        <v>9</v>
      </c>
      <c r="E156">
        <v>4</v>
      </c>
      <c r="F156">
        <v>476510.21010000003</v>
      </c>
      <c r="G156">
        <v>1</v>
      </c>
    </row>
    <row r="157" spans="1:7" x14ac:dyDescent="0.25">
      <c r="A157">
        <v>148518.7501</v>
      </c>
      <c r="B157">
        <v>52</v>
      </c>
      <c r="C157">
        <v>1</v>
      </c>
      <c r="D157">
        <v>17</v>
      </c>
      <c r="E157">
        <v>8</v>
      </c>
      <c r="F157">
        <v>293916.2145</v>
      </c>
      <c r="G157">
        <v>1</v>
      </c>
    </row>
    <row r="158" spans="1:7" x14ac:dyDescent="0.25">
      <c r="A158">
        <v>140390.29860000001</v>
      </c>
      <c r="B158">
        <v>69</v>
      </c>
      <c r="C158">
        <v>2</v>
      </c>
      <c r="D158">
        <v>7</v>
      </c>
      <c r="E158">
        <v>6</v>
      </c>
      <c r="F158">
        <v>235410.89350000001</v>
      </c>
      <c r="G158">
        <v>1</v>
      </c>
    </row>
    <row r="159" spans="1:7" x14ac:dyDescent="0.25">
      <c r="A159">
        <v>106841.00350000001</v>
      </c>
      <c r="B159">
        <v>78</v>
      </c>
      <c r="C159">
        <v>3</v>
      </c>
      <c r="D159">
        <v>2</v>
      </c>
      <c r="E159">
        <v>5</v>
      </c>
      <c r="F159">
        <v>386222.36080000002</v>
      </c>
      <c r="G159">
        <v>1</v>
      </c>
    </row>
    <row r="160" spans="1:7" x14ac:dyDescent="0.25">
      <c r="A160">
        <v>90537.049599999998</v>
      </c>
      <c r="B160">
        <v>35</v>
      </c>
      <c r="C160">
        <v>1</v>
      </c>
      <c r="D160">
        <v>2</v>
      </c>
      <c r="E160">
        <v>2</v>
      </c>
      <c r="F160">
        <v>302056.92509999999</v>
      </c>
      <c r="G160">
        <v>0</v>
      </c>
    </row>
    <row r="161" spans="1:7" x14ac:dyDescent="0.25">
      <c r="A161">
        <v>37910.144099999998</v>
      </c>
      <c r="B161">
        <v>20</v>
      </c>
      <c r="C161">
        <v>3</v>
      </c>
      <c r="D161">
        <v>1</v>
      </c>
      <c r="E161">
        <v>1</v>
      </c>
      <c r="F161">
        <v>399464.58480000001</v>
      </c>
      <c r="G161">
        <v>1</v>
      </c>
    </row>
    <row r="162" spans="1:7" x14ac:dyDescent="0.25">
      <c r="A162">
        <v>92422.593240000002</v>
      </c>
      <c r="B162">
        <v>52</v>
      </c>
      <c r="C162">
        <v>2</v>
      </c>
      <c r="D162">
        <v>8</v>
      </c>
      <c r="E162">
        <v>2</v>
      </c>
      <c r="F162">
        <v>308886.50599999999</v>
      </c>
      <c r="G162">
        <v>0</v>
      </c>
    </row>
    <row r="163" spans="1:7" x14ac:dyDescent="0.25">
      <c r="A163">
        <v>150000</v>
      </c>
      <c r="B163">
        <v>31</v>
      </c>
      <c r="C163">
        <v>4</v>
      </c>
      <c r="D163">
        <v>18</v>
      </c>
      <c r="E163">
        <v>5</v>
      </c>
      <c r="F163">
        <v>249790.53270000001</v>
      </c>
      <c r="G163">
        <v>1</v>
      </c>
    </row>
    <row r="164" spans="1:7" x14ac:dyDescent="0.25">
      <c r="A164">
        <v>66938.522339999996</v>
      </c>
      <c r="B164">
        <v>47</v>
      </c>
      <c r="C164">
        <v>1</v>
      </c>
      <c r="D164">
        <v>11</v>
      </c>
      <c r="E164">
        <v>8</v>
      </c>
      <c r="F164">
        <v>15198.15057</v>
      </c>
      <c r="G164">
        <v>1</v>
      </c>
    </row>
    <row r="165" spans="1:7" x14ac:dyDescent="0.25">
      <c r="A165">
        <v>88387.431379999995</v>
      </c>
      <c r="B165">
        <v>80</v>
      </c>
      <c r="C165">
        <v>1</v>
      </c>
      <c r="D165">
        <v>11</v>
      </c>
      <c r="E165">
        <v>1</v>
      </c>
      <c r="F165">
        <v>82333.277180000005</v>
      </c>
      <c r="G165">
        <v>1</v>
      </c>
    </row>
    <row r="166" spans="1:7" x14ac:dyDescent="0.25">
      <c r="A166">
        <v>29060.810249999999</v>
      </c>
      <c r="B166">
        <v>45</v>
      </c>
      <c r="C166">
        <v>2</v>
      </c>
      <c r="D166">
        <v>9</v>
      </c>
      <c r="E166">
        <v>8</v>
      </c>
      <c r="F166">
        <v>406164.58960000001</v>
      </c>
      <c r="G166">
        <v>1</v>
      </c>
    </row>
    <row r="167" spans="1:7" x14ac:dyDescent="0.25">
      <c r="A167">
        <v>107592.53509999999</v>
      </c>
      <c r="B167">
        <v>33</v>
      </c>
      <c r="C167">
        <v>2</v>
      </c>
      <c r="D167">
        <v>6</v>
      </c>
      <c r="E167">
        <v>5</v>
      </c>
      <c r="F167">
        <v>169847.33429999999</v>
      </c>
      <c r="G167">
        <v>1</v>
      </c>
    </row>
    <row r="168" spans="1:7" x14ac:dyDescent="0.25">
      <c r="A168">
        <v>27478.327809999999</v>
      </c>
      <c r="B168">
        <v>69</v>
      </c>
      <c r="C168">
        <v>3</v>
      </c>
      <c r="D168">
        <v>8</v>
      </c>
      <c r="E168">
        <v>1</v>
      </c>
      <c r="F168">
        <v>500000</v>
      </c>
      <c r="G168">
        <v>0</v>
      </c>
    </row>
    <row r="169" spans="1:7" x14ac:dyDescent="0.25">
      <c r="A169">
        <v>145683.83679999999</v>
      </c>
      <c r="B169">
        <v>41</v>
      </c>
      <c r="C169">
        <v>3</v>
      </c>
      <c r="D169">
        <v>9</v>
      </c>
      <c r="E169">
        <v>7</v>
      </c>
      <c r="F169">
        <v>271596.16320000001</v>
      </c>
      <c r="G169">
        <v>1</v>
      </c>
    </row>
    <row r="170" spans="1:7" x14ac:dyDescent="0.25">
      <c r="A170">
        <v>119888.63189999999</v>
      </c>
      <c r="B170">
        <v>41</v>
      </c>
      <c r="C170">
        <v>0</v>
      </c>
      <c r="D170">
        <v>3</v>
      </c>
      <c r="E170">
        <v>6</v>
      </c>
      <c r="F170">
        <v>328779.03989999997</v>
      </c>
      <c r="G170">
        <v>0</v>
      </c>
    </row>
    <row r="171" spans="1:7" x14ac:dyDescent="0.25">
      <c r="A171">
        <v>128751.1452</v>
      </c>
      <c r="B171">
        <v>66</v>
      </c>
      <c r="C171">
        <v>0</v>
      </c>
      <c r="D171">
        <v>2</v>
      </c>
      <c r="E171">
        <v>0</v>
      </c>
      <c r="F171">
        <v>394010.99060000002</v>
      </c>
      <c r="G171">
        <v>1</v>
      </c>
    </row>
    <row r="172" spans="1:7" x14ac:dyDescent="0.25">
      <c r="A172">
        <v>102644.13679999999</v>
      </c>
      <c r="B172">
        <v>72</v>
      </c>
      <c r="C172">
        <v>1</v>
      </c>
      <c r="D172">
        <v>6</v>
      </c>
      <c r="E172">
        <v>0</v>
      </c>
      <c r="F172">
        <v>279655.76909999998</v>
      </c>
      <c r="G172">
        <v>1</v>
      </c>
    </row>
    <row r="173" spans="1:7" x14ac:dyDescent="0.25">
      <c r="A173">
        <v>50887.8217</v>
      </c>
      <c r="B173">
        <v>55</v>
      </c>
      <c r="C173">
        <v>0</v>
      </c>
      <c r="D173">
        <v>20</v>
      </c>
      <c r="E173">
        <v>2</v>
      </c>
      <c r="F173">
        <v>329172.03210000001</v>
      </c>
      <c r="G173">
        <v>1</v>
      </c>
    </row>
    <row r="174" spans="1:7" x14ac:dyDescent="0.25">
      <c r="A174">
        <v>84796.305919999999</v>
      </c>
      <c r="B174">
        <v>24</v>
      </c>
      <c r="C174">
        <v>2</v>
      </c>
      <c r="D174">
        <v>19</v>
      </c>
      <c r="E174">
        <v>2</v>
      </c>
      <c r="F174">
        <v>167741.36170000001</v>
      </c>
      <c r="G174">
        <v>0</v>
      </c>
    </row>
    <row r="175" spans="1:7" x14ac:dyDescent="0.25">
      <c r="A175">
        <v>112310.1495</v>
      </c>
      <c r="B175">
        <v>75</v>
      </c>
      <c r="C175">
        <v>1</v>
      </c>
      <c r="D175">
        <v>3</v>
      </c>
      <c r="E175">
        <v>6</v>
      </c>
      <c r="F175">
        <v>161946.60829999999</v>
      </c>
      <c r="G175">
        <v>1</v>
      </c>
    </row>
    <row r="176" spans="1:7" x14ac:dyDescent="0.25">
      <c r="A176">
        <v>132530.65150000001</v>
      </c>
      <c r="B176">
        <v>25</v>
      </c>
      <c r="C176">
        <v>1</v>
      </c>
      <c r="D176">
        <v>5</v>
      </c>
      <c r="E176">
        <v>4</v>
      </c>
      <c r="F176">
        <v>145812.34849999999</v>
      </c>
      <c r="G176">
        <v>1</v>
      </c>
    </row>
    <row r="177" spans="1:7" x14ac:dyDescent="0.25">
      <c r="A177">
        <v>23520.41143</v>
      </c>
      <c r="B177">
        <v>72</v>
      </c>
      <c r="C177">
        <v>2</v>
      </c>
      <c r="D177">
        <v>8</v>
      </c>
      <c r="E177">
        <v>7</v>
      </c>
      <c r="F177">
        <v>313318.6606</v>
      </c>
      <c r="G177">
        <v>0</v>
      </c>
    </row>
    <row r="178" spans="1:7" x14ac:dyDescent="0.25">
      <c r="A178">
        <v>29819.804820000001</v>
      </c>
      <c r="B178">
        <v>57</v>
      </c>
      <c r="C178">
        <v>4</v>
      </c>
      <c r="D178">
        <v>4</v>
      </c>
      <c r="E178">
        <v>4</v>
      </c>
      <c r="F178">
        <v>186745.14069999999</v>
      </c>
      <c r="G178">
        <v>1</v>
      </c>
    </row>
    <row r="179" spans="1:7" x14ac:dyDescent="0.25">
      <c r="A179">
        <v>77468.867499999993</v>
      </c>
      <c r="B179">
        <v>65</v>
      </c>
      <c r="C179">
        <v>4</v>
      </c>
      <c r="D179">
        <v>20</v>
      </c>
      <c r="E179">
        <v>8</v>
      </c>
      <c r="F179">
        <v>247147.0116</v>
      </c>
      <c r="G179">
        <v>1</v>
      </c>
    </row>
    <row r="180" spans="1:7" x14ac:dyDescent="0.25">
      <c r="A180">
        <v>68054.640820000001</v>
      </c>
      <c r="B180">
        <v>61</v>
      </c>
      <c r="C180">
        <v>1</v>
      </c>
      <c r="D180">
        <v>20</v>
      </c>
      <c r="E180">
        <v>3</v>
      </c>
      <c r="F180">
        <v>277300.51010000001</v>
      </c>
      <c r="G180">
        <v>0</v>
      </c>
    </row>
    <row r="181" spans="1:7" x14ac:dyDescent="0.25">
      <c r="A181">
        <v>20000</v>
      </c>
      <c r="B181">
        <v>41</v>
      </c>
      <c r="C181">
        <v>0</v>
      </c>
      <c r="D181">
        <v>10</v>
      </c>
      <c r="E181">
        <v>2</v>
      </c>
      <c r="F181">
        <v>485644.5931</v>
      </c>
      <c r="G181">
        <v>1</v>
      </c>
    </row>
    <row r="182" spans="1:7" x14ac:dyDescent="0.25">
      <c r="A182">
        <v>95047.923699999999</v>
      </c>
      <c r="B182">
        <v>79</v>
      </c>
      <c r="C182">
        <v>4</v>
      </c>
      <c r="D182">
        <v>8</v>
      </c>
      <c r="E182">
        <v>2</v>
      </c>
      <c r="F182">
        <v>329922.74300000002</v>
      </c>
      <c r="G182">
        <v>1</v>
      </c>
    </row>
    <row r="183" spans="1:7" x14ac:dyDescent="0.25">
      <c r="A183">
        <v>130455.15609999999</v>
      </c>
      <c r="B183">
        <v>56</v>
      </c>
      <c r="C183">
        <v>4</v>
      </c>
      <c r="D183">
        <v>20</v>
      </c>
      <c r="E183">
        <v>1</v>
      </c>
      <c r="F183">
        <v>92299.372730000003</v>
      </c>
      <c r="G183">
        <v>1</v>
      </c>
    </row>
    <row r="184" spans="1:7" x14ac:dyDescent="0.25">
      <c r="A184">
        <v>105758.7208</v>
      </c>
      <c r="B184">
        <v>75</v>
      </c>
      <c r="C184">
        <v>1</v>
      </c>
      <c r="D184">
        <v>15</v>
      </c>
      <c r="E184">
        <v>1</v>
      </c>
      <c r="F184">
        <v>1482.3858970000001</v>
      </c>
      <c r="G184">
        <v>1</v>
      </c>
    </row>
    <row r="185" spans="1:7" x14ac:dyDescent="0.25">
      <c r="A185">
        <v>69861.264660000001</v>
      </c>
      <c r="B185">
        <v>80</v>
      </c>
      <c r="C185">
        <v>1</v>
      </c>
      <c r="D185">
        <v>15</v>
      </c>
      <c r="E185">
        <v>0</v>
      </c>
      <c r="F185">
        <v>146050.3559</v>
      </c>
      <c r="G185">
        <v>0</v>
      </c>
    </row>
    <row r="186" spans="1:7" x14ac:dyDescent="0.25">
      <c r="A186">
        <v>95688.252850000004</v>
      </c>
      <c r="B186">
        <v>29</v>
      </c>
      <c r="C186">
        <v>2</v>
      </c>
      <c r="D186">
        <v>13</v>
      </c>
      <c r="E186">
        <v>3</v>
      </c>
      <c r="F186">
        <v>247280.53479999999</v>
      </c>
      <c r="G186">
        <v>0</v>
      </c>
    </row>
    <row r="187" spans="1:7" x14ac:dyDescent="0.25">
      <c r="A187">
        <v>140323.70740000001</v>
      </c>
      <c r="B187">
        <v>33</v>
      </c>
      <c r="C187">
        <v>1</v>
      </c>
      <c r="D187">
        <v>20</v>
      </c>
      <c r="E187">
        <v>2</v>
      </c>
      <c r="F187">
        <v>135551.95970000001</v>
      </c>
      <c r="G187">
        <v>1</v>
      </c>
    </row>
    <row r="188" spans="1:7" x14ac:dyDescent="0.25">
      <c r="A188">
        <v>68053.3894</v>
      </c>
      <c r="B188">
        <v>44</v>
      </c>
      <c r="C188">
        <v>4</v>
      </c>
      <c r="D188">
        <v>18</v>
      </c>
      <c r="E188">
        <v>2</v>
      </c>
      <c r="F188">
        <v>144930.6728</v>
      </c>
      <c r="G188">
        <v>1</v>
      </c>
    </row>
    <row r="189" spans="1:7" x14ac:dyDescent="0.25">
      <c r="A189">
        <v>139193.21340000001</v>
      </c>
      <c r="B189">
        <v>69</v>
      </c>
      <c r="C189">
        <v>0</v>
      </c>
      <c r="D189">
        <v>13</v>
      </c>
      <c r="E189">
        <v>4</v>
      </c>
      <c r="F189">
        <v>0</v>
      </c>
      <c r="G189">
        <v>1</v>
      </c>
    </row>
    <row r="190" spans="1:7" x14ac:dyDescent="0.25">
      <c r="A190">
        <v>150000</v>
      </c>
      <c r="B190">
        <v>56</v>
      </c>
      <c r="C190">
        <v>1</v>
      </c>
      <c r="D190">
        <v>7</v>
      </c>
      <c r="E190">
        <v>4</v>
      </c>
      <c r="F190">
        <v>373050.14769999997</v>
      </c>
      <c r="G190">
        <v>1</v>
      </c>
    </row>
    <row r="191" spans="1:7" x14ac:dyDescent="0.25">
      <c r="A191">
        <v>101445.0105</v>
      </c>
      <c r="B191">
        <v>23</v>
      </c>
      <c r="C191">
        <v>2</v>
      </c>
      <c r="D191">
        <v>15</v>
      </c>
      <c r="E191">
        <v>2</v>
      </c>
      <c r="F191">
        <v>243688.70180000001</v>
      </c>
      <c r="G191">
        <v>1</v>
      </c>
    </row>
    <row r="192" spans="1:7" x14ac:dyDescent="0.25">
      <c r="A192">
        <v>77597.744449999998</v>
      </c>
      <c r="B192">
        <v>54</v>
      </c>
      <c r="C192">
        <v>2</v>
      </c>
      <c r="D192">
        <v>11</v>
      </c>
      <c r="E192">
        <v>7</v>
      </c>
      <c r="F192">
        <v>210081.96400000001</v>
      </c>
      <c r="G192">
        <v>0</v>
      </c>
    </row>
    <row r="193" spans="1:7" x14ac:dyDescent="0.25">
      <c r="A193">
        <v>54661.199209999999</v>
      </c>
      <c r="B193">
        <v>32</v>
      </c>
      <c r="C193">
        <v>0</v>
      </c>
      <c r="D193">
        <v>18</v>
      </c>
      <c r="E193">
        <v>7</v>
      </c>
      <c r="F193">
        <v>168218.3817</v>
      </c>
      <c r="G193">
        <v>0</v>
      </c>
    </row>
    <row r="194" spans="1:7" x14ac:dyDescent="0.25">
      <c r="A194">
        <v>81407.641709999996</v>
      </c>
      <c r="B194">
        <v>31</v>
      </c>
      <c r="C194">
        <v>4</v>
      </c>
      <c r="D194">
        <v>14</v>
      </c>
      <c r="E194">
        <v>8</v>
      </c>
      <c r="F194">
        <v>329644.33649999998</v>
      </c>
      <c r="G194">
        <v>0</v>
      </c>
    </row>
    <row r="195" spans="1:7" x14ac:dyDescent="0.25">
      <c r="A195">
        <v>67176.56667</v>
      </c>
      <c r="B195">
        <v>21</v>
      </c>
      <c r="C195">
        <v>0</v>
      </c>
      <c r="D195">
        <v>5</v>
      </c>
      <c r="E195">
        <v>1</v>
      </c>
      <c r="F195">
        <v>348279.43699999998</v>
      </c>
      <c r="G195">
        <v>0</v>
      </c>
    </row>
    <row r="196" spans="1:7" x14ac:dyDescent="0.25">
      <c r="A196">
        <v>142005.05009999999</v>
      </c>
      <c r="B196">
        <v>47</v>
      </c>
      <c r="C196">
        <v>2</v>
      </c>
      <c r="D196">
        <v>6</v>
      </c>
      <c r="E196">
        <v>8</v>
      </c>
      <c r="F196">
        <v>109404.8217</v>
      </c>
      <c r="G196">
        <v>1</v>
      </c>
    </row>
    <row r="197" spans="1:7" x14ac:dyDescent="0.25">
      <c r="A197">
        <v>103158.63189999999</v>
      </c>
      <c r="B197">
        <v>44</v>
      </c>
      <c r="C197">
        <v>1</v>
      </c>
      <c r="D197">
        <v>5</v>
      </c>
      <c r="E197">
        <v>0</v>
      </c>
      <c r="F197">
        <v>244790.5043</v>
      </c>
      <c r="G197">
        <v>0</v>
      </c>
    </row>
    <row r="198" spans="1:7" x14ac:dyDescent="0.25">
      <c r="A198">
        <v>58555.511039999998</v>
      </c>
      <c r="B198">
        <v>62</v>
      </c>
      <c r="C198">
        <v>2</v>
      </c>
      <c r="D198">
        <v>19</v>
      </c>
      <c r="E198">
        <v>3</v>
      </c>
      <c r="F198">
        <v>389687.14039999997</v>
      </c>
      <c r="G198">
        <v>0</v>
      </c>
    </row>
    <row r="199" spans="1:7" x14ac:dyDescent="0.25">
      <c r="A199">
        <v>50388.494140000003</v>
      </c>
      <c r="B199">
        <v>41</v>
      </c>
      <c r="C199">
        <v>0</v>
      </c>
      <c r="D199">
        <v>3</v>
      </c>
      <c r="E199">
        <v>5</v>
      </c>
      <c r="F199">
        <v>459917.57410000003</v>
      </c>
      <c r="G199">
        <v>1</v>
      </c>
    </row>
    <row r="200" spans="1:7" x14ac:dyDescent="0.25">
      <c r="A200">
        <v>31488.722969999999</v>
      </c>
      <c r="B200">
        <v>39</v>
      </c>
      <c r="C200">
        <v>0</v>
      </c>
      <c r="D200">
        <v>18</v>
      </c>
      <c r="E200">
        <v>5</v>
      </c>
      <c r="F200">
        <v>180817.9448</v>
      </c>
      <c r="G200">
        <v>1</v>
      </c>
    </row>
    <row r="201" spans="1:7" x14ac:dyDescent="0.25">
      <c r="A201">
        <v>48536.883479999997</v>
      </c>
      <c r="B201">
        <v>22</v>
      </c>
      <c r="C201">
        <v>2</v>
      </c>
      <c r="D201">
        <v>8</v>
      </c>
      <c r="E201">
        <v>1</v>
      </c>
      <c r="F201">
        <v>46120.393900000003</v>
      </c>
      <c r="G201">
        <v>1</v>
      </c>
    </row>
    <row r="202" spans="1:7" x14ac:dyDescent="0.25">
      <c r="A202">
        <v>59742.60873</v>
      </c>
      <c r="B202">
        <v>25</v>
      </c>
      <c r="C202">
        <v>0</v>
      </c>
      <c r="D202">
        <v>17</v>
      </c>
      <c r="E202">
        <v>5</v>
      </c>
      <c r="F202">
        <v>440156.74530000001</v>
      </c>
      <c r="G202">
        <v>0</v>
      </c>
    </row>
    <row r="203" spans="1:7" x14ac:dyDescent="0.25">
      <c r="A203">
        <v>98737.840649999998</v>
      </c>
      <c r="B203">
        <v>65</v>
      </c>
      <c r="C203">
        <v>3</v>
      </c>
      <c r="D203">
        <v>18</v>
      </c>
      <c r="E203">
        <v>3</v>
      </c>
      <c r="F203">
        <v>208253.89720000001</v>
      </c>
      <c r="G203">
        <v>1</v>
      </c>
    </row>
    <row r="204" spans="1:7" x14ac:dyDescent="0.25">
      <c r="A204">
        <v>44863.383880000001</v>
      </c>
      <c r="B204">
        <v>70</v>
      </c>
      <c r="C204">
        <v>4</v>
      </c>
      <c r="D204">
        <v>15</v>
      </c>
      <c r="E204">
        <v>3</v>
      </c>
      <c r="F204">
        <v>153945.37469999999</v>
      </c>
      <c r="G204">
        <v>0</v>
      </c>
    </row>
    <row r="205" spans="1:7" x14ac:dyDescent="0.25">
      <c r="A205">
        <v>48777.810680000002</v>
      </c>
      <c r="B205">
        <v>28</v>
      </c>
      <c r="C205">
        <v>0</v>
      </c>
      <c r="D205">
        <v>15</v>
      </c>
      <c r="E205">
        <v>7</v>
      </c>
      <c r="F205">
        <v>500000</v>
      </c>
      <c r="G205">
        <v>0</v>
      </c>
    </row>
    <row r="206" spans="1:7" x14ac:dyDescent="0.25">
      <c r="A206">
        <v>59331.009830000003</v>
      </c>
      <c r="B206">
        <v>70</v>
      </c>
      <c r="C206">
        <v>3</v>
      </c>
      <c r="D206">
        <v>4</v>
      </c>
      <c r="E206">
        <v>2</v>
      </c>
      <c r="F206">
        <v>152312.87659999999</v>
      </c>
      <c r="G206">
        <v>0</v>
      </c>
    </row>
    <row r="207" spans="1:7" x14ac:dyDescent="0.25">
      <c r="A207">
        <v>127367.2236</v>
      </c>
      <c r="B207">
        <v>78</v>
      </c>
      <c r="C207">
        <v>0</v>
      </c>
      <c r="D207">
        <v>11</v>
      </c>
      <c r="E207">
        <v>2</v>
      </c>
      <c r="F207">
        <v>252011.5877</v>
      </c>
      <c r="G207">
        <v>1</v>
      </c>
    </row>
    <row r="208" spans="1:7" x14ac:dyDescent="0.25">
      <c r="A208">
        <v>121775.83349999999</v>
      </c>
      <c r="B208">
        <v>30</v>
      </c>
      <c r="C208">
        <v>1</v>
      </c>
      <c r="D208">
        <v>11</v>
      </c>
      <c r="E208">
        <v>8</v>
      </c>
      <c r="F208">
        <v>0</v>
      </c>
      <c r="G208">
        <v>1</v>
      </c>
    </row>
    <row r="209" spans="1:7" x14ac:dyDescent="0.25">
      <c r="A209">
        <v>138178.87719999999</v>
      </c>
      <c r="B209">
        <v>53</v>
      </c>
      <c r="C209">
        <v>4</v>
      </c>
      <c r="D209">
        <v>20</v>
      </c>
      <c r="E209">
        <v>3</v>
      </c>
      <c r="F209">
        <v>102848.1931</v>
      </c>
      <c r="G209">
        <v>1</v>
      </c>
    </row>
    <row r="210" spans="1:7" x14ac:dyDescent="0.25">
      <c r="A210">
        <v>58211.016190000002</v>
      </c>
      <c r="B210">
        <v>60</v>
      </c>
      <c r="C210">
        <v>1</v>
      </c>
      <c r="D210">
        <v>1</v>
      </c>
      <c r="E210">
        <v>7</v>
      </c>
      <c r="F210">
        <v>498816.71480000002</v>
      </c>
      <c r="G210">
        <v>0</v>
      </c>
    </row>
    <row r="211" spans="1:7" x14ac:dyDescent="0.25">
      <c r="A211">
        <v>127287.13310000001</v>
      </c>
      <c r="B211">
        <v>28</v>
      </c>
      <c r="C211">
        <v>1</v>
      </c>
      <c r="D211">
        <v>17</v>
      </c>
      <c r="E211">
        <v>2</v>
      </c>
      <c r="F211">
        <v>96898.419949999996</v>
      </c>
      <c r="G211">
        <v>1</v>
      </c>
    </row>
    <row r="212" spans="1:7" x14ac:dyDescent="0.25">
      <c r="A212">
        <v>44057.643170000003</v>
      </c>
      <c r="B212">
        <v>68</v>
      </c>
      <c r="C212">
        <v>4</v>
      </c>
      <c r="D212">
        <v>12</v>
      </c>
      <c r="E212">
        <v>6</v>
      </c>
      <c r="F212">
        <v>410260.76209999999</v>
      </c>
      <c r="G212">
        <v>0</v>
      </c>
    </row>
    <row r="213" spans="1:7" x14ac:dyDescent="0.25">
      <c r="A213">
        <v>54394.401769999997</v>
      </c>
      <c r="B213">
        <v>28</v>
      </c>
      <c r="C213">
        <v>4</v>
      </c>
      <c r="D213">
        <v>7</v>
      </c>
      <c r="E213">
        <v>4</v>
      </c>
      <c r="F213">
        <v>463516.58960000001</v>
      </c>
      <c r="G213">
        <v>0</v>
      </c>
    </row>
    <row r="214" spans="1:7" x14ac:dyDescent="0.25">
      <c r="A214">
        <v>68668.618369999997</v>
      </c>
      <c r="B214">
        <v>29</v>
      </c>
      <c r="C214">
        <v>0</v>
      </c>
      <c r="D214">
        <v>8</v>
      </c>
      <c r="E214">
        <v>4</v>
      </c>
      <c r="F214">
        <v>426409.17210000003</v>
      </c>
      <c r="G214">
        <v>0</v>
      </c>
    </row>
    <row r="215" spans="1:7" x14ac:dyDescent="0.25">
      <c r="A215">
        <v>93055.205300000001</v>
      </c>
      <c r="B215">
        <v>45</v>
      </c>
      <c r="C215">
        <v>3</v>
      </c>
      <c r="D215">
        <v>3</v>
      </c>
      <c r="E215">
        <v>8</v>
      </c>
      <c r="F215">
        <v>44131.25215</v>
      </c>
      <c r="G215">
        <v>0</v>
      </c>
    </row>
    <row r="216" spans="1:7" x14ac:dyDescent="0.25">
      <c r="A216">
        <v>74272.125199999995</v>
      </c>
      <c r="B216">
        <v>38</v>
      </c>
      <c r="C216">
        <v>2</v>
      </c>
      <c r="D216">
        <v>6</v>
      </c>
      <c r="E216">
        <v>2</v>
      </c>
      <c r="F216">
        <v>27119.690869999999</v>
      </c>
      <c r="G216">
        <v>0</v>
      </c>
    </row>
    <row r="217" spans="1:7" x14ac:dyDescent="0.25">
      <c r="A217">
        <v>68366.517689999993</v>
      </c>
      <c r="B217">
        <v>43</v>
      </c>
      <c r="C217">
        <v>4</v>
      </c>
      <c r="D217">
        <v>14</v>
      </c>
      <c r="E217">
        <v>2</v>
      </c>
      <c r="F217">
        <v>355413.19870000001</v>
      </c>
      <c r="G217">
        <v>1</v>
      </c>
    </row>
    <row r="218" spans="1:7" x14ac:dyDescent="0.25">
      <c r="A218">
        <v>90626.797089999993</v>
      </c>
      <c r="B218">
        <v>24</v>
      </c>
      <c r="C218">
        <v>4</v>
      </c>
      <c r="D218">
        <v>3</v>
      </c>
      <c r="E218">
        <v>0</v>
      </c>
      <c r="F218">
        <v>288700.32949999999</v>
      </c>
      <c r="G218">
        <v>0</v>
      </c>
    </row>
    <row r="219" spans="1:7" x14ac:dyDescent="0.25">
      <c r="A219">
        <v>31242.413799999998</v>
      </c>
      <c r="B219">
        <v>77</v>
      </c>
      <c r="C219">
        <v>4</v>
      </c>
      <c r="D219">
        <v>8</v>
      </c>
      <c r="E219">
        <v>5</v>
      </c>
      <c r="F219">
        <v>70410.163310000004</v>
      </c>
      <c r="G219">
        <v>0</v>
      </c>
    </row>
    <row r="220" spans="1:7" x14ac:dyDescent="0.25">
      <c r="A220">
        <v>130119.761</v>
      </c>
      <c r="B220">
        <v>46</v>
      </c>
      <c r="C220">
        <v>0</v>
      </c>
      <c r="D220">
        <v>1</v>
      </c>
      <c r="E220">
        <v>1</v>
      </c>
      <c r="F220">
        <v>277130.03220000002</v>
      </c>
      <c r="G220">
        <v>1</v>
      </c>
    </row>
    <row r="221" spans="1:7" x14ac:dyDescent="0.25">
      <c r="A221">
        <v>41786.020700000001</v>
      </c>
      <c r="B221">
        <v>30</v>
      </c>
      <c r="C221">
        <v>4</v>
      </c>
      <c r="D221">
        <v>16</v>
      </c>
      <c r="E221">
        <v>2</v>
      </c>
      <c r="F221">
        <v>121711.702</v>
      </c>
      <c r="G221">
        <v>1</v>
      </c>
    </row>
    <row r="222" spans="1:7" x14ac:dyDescent="0.25">
      <c r="A222">
        <v>52138.160179999999</v>
      </c>
      <c r="B222">
        <v>49</v>
      </c>
      <c r="C222">
        <v>2</v>
      </c>
      <c r="D222">
        <v>15</v>
      </c>
      <c r="E222">
        <v>5</v>
      </c>
      <c r="F222">
        <v>298294.82260000001</v>
      </c>
      <c r="G222">
        <v>1</v>
      </c>
    </row>
    <row r="223" spans="1:7" x14ac:dyDescent="0.25">
      <c r="A223">
        <v>86882.999219999998</v>
      </c>
      <c r="B223">
        <v>26</v>
      </c>
      <c r="C223">
        <v>1</v>
      </c>
      <c r="D223">
        <v>3</v>
      </c>
      <c r="E223">
        <v>7</v>
      </c>
      <c r="F223">
        <v>500000</v>
      </c>
      <c r="G223">
        <v>0</v>
      </c>
    </row>
    <row r="224" spans="1:7" x14ac:dyDescent="0.25">
      <c r="A224">
        <v>49480.10439</v>
      </c>
      <c r="B224">
        <v>63</v>
      </c>
      <c r="C224">
        <v>3</v>
      </c>
      <c r="D224">
        <v>8</v>
      </c>
      <c r="E224">
        <v>4</v>
      </c>
      <c r="F224">
        <v>95135.234049999999</v>
      </c>
      <c r="G224">
        <v>0</v>
      </c>
    </row>
    <row r="225" spans="1:7" x14ac:dyDescent="0.25">
      <c r="A225">
        <v>105369.2255</v>
      </c>
      <c r="B225">
        <v>40</v>
      </c>
      <c r="C225">
        <v>3</v>
      </c>
      <c r="D225">
        <v>4</v>
      </c>
      <c r="E225">
        <v>4</v>
      </c>
      <c r="F225">
        <v>36805.246780000001</v>
      </c>
      <c r="G225">
        <v>0</v>
      </c>
    </row>
    <row r="226" spans="1:7" x14ac:dyDescent="0.25">
      <c r="A226">
        <v>107882.14449999999</v>
      </c>
      <c r="B226">
        <v>20</v>
      </c>
      <c r="C226">
        <v>2</v>
      </c>
      <c r="D226">
        <v>7</v>
      </c>
      <c r="E226">
        <v>1</v>
      </c>
      <c r="F226">
        <v>64060.67396</v>
      </c>
      <c r="G226">
        <v>1</v>
      </c>
    </row>
    <row r="227" spans="1:7" x14ac:dyDescent="0.25">
      <c r="A227">
        <v>79393.770220000006</v>
      </c>
      <c r="B227">
        <v>51</v>
      </c>
      <c r="C227">
        <v>3</v>
      </c>
      <c r="D227">
        <v>4</v>
      </c>
      <c r="E227">
        <v>5</v>
      </c>
      <c r="F227">
        <v>327541.19790000003</v>
      </c>
      <c r="G227">
        <v>0</v>
      </c>
    </row>
    <row r="228" spans="1:7" x14ac:dyDescent="0.25">
      <c r="A228">
        <v>110097.77529999999</v>
      </c>
      <c r="B228">
        <v>79</v>
      </c>
      <c r="C228">
        <v>4</v>
      </c>
      <c r="D228">
        <v>12</v>
      </c>
      <c r="E228">
        <v>5</v>
      </c>
      <c r="F228">
        <v>282891.09169999999</v>
      </c>
      <c r="G228">
        <v>1</v>
      </c>
    </row>
    <row r="229" spans="1:7" x14ac:dyDescent="0.25">
      <c r="A229">
        <v>107887.4497</v>
      </c>
      <c r="B229">
        <v>42</v>
      </c>
      <c r="C229">
        <v>3</v>
      </c>
      <c r="D229">
        <v>3</v>
      </c>
      <c r="E229">
        <v>3</v>
      </c>
      <c r="F229">
        <v>106710.72349999999</v>
      </c>
      <c r="G229">
        <v>0</v>
      </c>
    </row>
    <row r="230" spans="1:7" x14ac:dyDescent="0.25">
      <c r="A230">
        <v>96160.323690000005</v>
      </c>
      <c r="B230">
        <v>61</v>
      </c>
      <c r="C230">
        <v>2</v>
      </c>
      <c r="D230">
        <v>6</v>
      </c>
      <c r="E230">
        <v>3</v>
      </c>
      <c r="F230">
        <v>328170.5307</v>
      </c>
      <c r="G230">
        <v>1</v>
      </c>
    </row>
    <row r="231" spans="1:7" x14ac:dyDescent="0.25">
      <c r="A231">
        <v>61926.031540000004</v>
      </c>
      <c r="B231">
        <v>62</v>
      </c>
      <c r="C231">
        <v>2</v>
      </c>
      <c r="D231">
        <v>2</v>
      </c>
      <c r="E231">
        <v>2</v>
      </c>
      <c r="F231">
        <v>353903.98060000001</v>
      </c>
      <c r="G231">
        <v>0</v>
      </c>
    </row>
    <row r="232" spans="1:7" x14ac:dyDescent="0.25">
      <c r="A232">
        <v>89248.672139999995</v>
      </c>
      <c r="B232">
        <v>42</v>
      </c>
      <c r="C232">
        <v>4</v>
      </c>
      <c r="D232">
        <v>15</v>
      </c>
      <c r="E232">
        <v>0</v>
      </c>
      <c r="F232">
        <v>453443.38709999999</v>
      </c>
      <c r="G232">
        <v>0</v>
      </c>
    </row>
    <row r="233" spans="1:7" x14ac:dyDescent="0.25">
      <c r="A233">
        <v>120689.9804</v>
      </c>
      <c r="B233">
        <v>34</v>
      </c>
      <c r="C233">
        <v>4</v>
      </c>
      <c r="D233">
        <v>6</v>
      </c>
      <c r="E233">
        <v>1</v>
      </c>
      <c r="F233">
        <v>370293.43180000002</v>
      </c>
      <c r="G233">
        <v>1</v>
      </c>
    </row>
    <row r="234" spans="1:7" x14ac:dyDescent="0.25">
      <c r="A234">
        <v>73906.881110000002</v>
      </c>
      <c r="B234">
        <v>32</v>
      </c>
      <c r="C234">
        <v>4</v>
      </c>
      <c r="D234">
        <v>17</v>
      </c>
      <c r="E234">
        <v>8</v>
      </c>
      <c r="F234">
        <v>499164.34289999999</v>
      </c>
      <c r="G234">
        <v>0</v>
      </c>
    </row>
    <row r="235" spans="1:7" x14ac:dyDescent="0.25">
      <c r="A235">
        <v>30284.092990000001</v>
      </c>
      <c r="B235">
        <v>22</v>
      </c>
      <c r="C235">
        <v>4</v>
      </c>
      <c r="D235">
        <v>13</v>
      </c>
      <c r="E235">
        <v>7</v>
      </c>
      <c r="F235">
        <v>280717.29470000003</v>
      </c>
      <c r="G235">
        <v>1</v>
      </c>
    </row>
    <row r="236" spans="1:7" x14ac:dyDescent="0.25">
      <c r="A236">
        <v>109093.49709999999</v>
      </c>
      <c r="B236">
        <v>78</v>
      </c>
      <c r="C236">
        <v>2</v>
      </c>
      <c r="D236">
        <v>11</v>
      </c>
      <c r="E236">
        <v>0</v>
      </c>
      <c r="F236">
        <v>290646.79680000001</v>
      </c>
      <c r="G236">
        <v>1</v>
      </c>
    </row>
    <row r="237" spans="1:7" x14ac:dyDescent="0.25">
      <c r="A237">
        <v>97601.635699999999</v>
      </c>
      <c r="B237">
        <v>71</v>
      </c>
      <c r="C237">
        <v>2</v>
      </c>
      <c r="D237">
        <v>17</v>
      </c>
      <c r="E237">
        <v>0</v>
      </c>
      <c r="F237">
        <v>419576.27679999999</v>
      </c>
      <c r="G237">
        <v>1</v>
      </c>
    </row>
    <row r="238" spans="1:7" x14ac:dyDescent="0.25">
      <c r="A238">
        <v>106770.4341</v>
      </c>
      <c r="B238">
        <v>73</v>
      </c>
      <c r="C238">
        <v>0</v>
      </c>
      <c r="D238">
        <v>17</v>
      </c>
      <c r="E238">
        <v>3</v>
      </c>
      <c r="F238">
        <v>22987.740519999999</v>
      </c>
      <c r="G238">
        <v>1</v>
      </c>
    </row>
    <row r="239" spans="1:7" x14ac:dyDescent="0.25">
      <c r="A239">
        <v>75378.268379999994</v>
      </c>
      <c r="B239">
        <v>49</v>
      </c>
      <c r="C239">
        <v>0</v>
      </c>
      <c r="D239">
        <v>19</v>
      </c>
      <c r="E239">
        <v>6</v>
      </c>
      <c r="F239">
        <v>92529.982929999998</v>
      </c>
      <c r="G239">
        <v>1</v>
      </c>
    </row>
    <row r="240" spans="1:7" x14ac:dyDescent="0.25">
      <c r="A240">
        <v>101945.0692</v>
      </c>
      <c r="B240">
        <v>49</v>
      </c>
      <c r="C240">
        <v>1</v>
      </c>
      <c r="D240">
        <v>2</v>
      </c>
      <c r="E240">
        <v>5</v>
      </c>
      <c r="F240">
        <v>423675.16009999998</v>
      </c>
      <c r="G240">
        <v>0</v>
      </c>
    </row>
    <row r="241" spans="1:7" x14ac:dyDescent="0.25">
      <c r="A241">
        <v>61634.363530000002</v>
      </c>
      <c r="B241">
        <v>40</v>
      </c>
      <c r="C241">
        <v>0</v>
      </c>
      <c r="D241">
        <v>16</v>
      </c>
      <c r="E241">
        <v>0</v>
      </c>
      <c r="F241">
        <v>193099.20199999999</v>
      </c>
      <c r="G241">
        <v>0</v>
      </c>
    </row>
    <row r="242" spans="1:7" x14ac:dyDescent="0.25">
      <c r="A242">
        <v>87590.62225</v>
      </c>
      <c r="B242">
        <v>26</v>
      </c>
      <c r="C242">
        <v>1</v>
      </c>
      <c r="D242">
        <v>4</v>
      </c>
      <c r="E242">
        <v>8</v>
      </c>
      <c r="F242">
        <v>492069.24170000001</v>
      </c>
      <c r="G242">
        <v>0</v>
      </c>
    </row>
    <row r="243" spans="1:7" x14ac:dyDescent="0.25">
      <c r="A243">
        <v>73026.745209999994</v>
      </c>
      <c r="B243">
        <v>25</v>
      </c>
      <c r="C243">
        <v>4</v>
      </c>
      <c r="D243">
        <v>14</v>
      </c>
      <c r="E243">
        <v>3</v>
      </c>
      <c r="F243">
        <v>56413.102189999998</v>
      </c>
      <c r="G243">
        <v>0</v>
      </c>
    </row>
    <row r="244" spans="1:7" x14ac:dyDescent="0.25">
      <c r="A244">
        <v>115456.81449999999</v>
      </c>
      <c r="B244">
        <v>69</v>
      </c>
      <c r="C244">
        <v>2</v>
      </c>
      <c r="D244">
        <v>19</v>
      </c>
      <c r="E244">
        <v>1</v>
      </c>
      <c r="F244">
        <v>402206.16830000002</v>
      </c>
      <c r="G244">
        <v>1</v>
      </c>
    </row>
    <row r="245" spans="1:7" x14ac:dyDescent="0.25">
      <c r="A245">
        <v>51667.387020000002</v>
      </c>
      <c r="B245">
        <v>70</v>
      </c>
      <c r="C245">
        <v>2</v>
      </c>
      <c r="D245">
        <v>1</v>
      </c>
      <c r="E245">
        <v>8</v>
      </c>
      <c r="F245">
        <v>347967.02289999998</v>
      </c>
      <c r="G245">
        <v>0</v>
      </c>
    </row>
    <row r="246" spans="1:7" x14ac:dyDescent="0.25">
      <c r="A246">
        <v>127191.5922</v>
      </c>
      <c r="B246">
        <v>39</v>
      </c>
      <c r="C246">
        <v>0</v>
      </c>
      <c r="D246">
        <v>18</v>
      </c>
      <c r="E246">
        <v>1</v>
      </c>
      <c r="F246">
        <v>166839.0287</v>
      </c>
      <c r="G246">
        <v>1</v>
      </c>
    </row>
    <row r="247" spans="1:7" x14ac:dyDescent="0.25">
      <c r="A247">
        <v>134265.50640000001</v>
      </c>
      <c r="B247">
        <v>64</v>
      </c>
      <c r="C247">
        <v>0</v>
      </c>
      <c r="D247">
        <v>14</v>
      </c>
      <c r="E247">
        <v>6</v>
      </c>
      <c r="F247">
        <v>216715.75769999999</v>
      </c>
      <c r="G247">
        <v>1</v>
      </c>
    </row>
    <row r="248" spans="1:7" x14ac:dyDescent="0.25">
      <c r="A248">
        <v>77252.305720000004</v>
      </c>
      <c r="B248">
        <v>30</v>
      </c>
      <c r="C248">
        <v>1</v>
      </c>
      <c r="D248">
        <v>14</v>
      </c>
      <c r="E248">
        <v>6</v>
      </c>
      <c r="F248">
        <v>369266.26089999999</v>
      </c>
      <c r="G248">
        <v>0</v>
      </c>
    </row>
    <row r="249" spans="1:7" x14ac:dyDescent="0.25">
      <c r="A249">
        <v>32157.308710000001</v>
      </c>
      <c r="B249">
        <v>40</v>
      </c>
      <c r="C249">
        <v>3</v>
      </c>
      <c r="D249">
        <v>8</v>
      </c>
      <c r="E249">
        <v>8</v>
      </c>
      <c r="F249">
        <v>427414.4693</v>
      </c>
      <c r="G249">
        <v>1</v>
      </c>
    </row>
    <row r="250" spans="1:7" x14ac:dyDescent="0.25">
      <c r="A250">
        <v>101426.29829999999</v>
      </c>
      <c r="B250">
        <v>20</v>
      </c>
      <c r="C250">
        <v>4</v>
      </c>
      <c r="D250">
        <v>15</v>
      </c>
      <c r="E250">
        <v>1</v>
      </c>
      <c r="F250">
        <v>144685.81909999999</v>
      </c>
      <c r="G250">
        <v>1</v>
      </c>
    </row>
    <row r="251" spans="1:7" x14ac:dyDescent="0.25">
      <c r="A251">
        <v>31327.015060000002</v>
      </c>
      <c r="B251">
        <v>37</v>
      </c>
      <c r="C251">
        <v>3</v>
      </c>
      <c r="D251">
        <v>14</v>
      </c>
      <c r="E251">
        <v>5</v>
      </c>
      <c r="F251">
        <v>244495.55249999999</v>
      </c>
      <c r="G251">
        <v>1</v>
      </c>
    </row>
    <row r="252" spans="1:7" x14ac:dyDescent="0.25">
      <c r="A252">
        <v>91331.601009999998</v>
      </c>
      <c r="B252">
        <v>70</v>
      </c>
      <c r="C252">
        <v>3</v>
      </c>
      <c r="D252">
        <v>16</v>
      </c>
      <c r="E252">
        <v>5</v>
      </c>
      <c r="F252">
        <v>317889.0442</v>
      </c>
      <c r="G252">
        <v>1</v>
      </c>
    </row>
    <row r="253" spans="1:7" x14ac:dyDescent="0.25">
      <c r="A253">
        <v>119657.77619999999</v>
      </c>
      <c r="B253">
        <v>31</v>
      </c>
      <c r="C253">
        <v>1</v>
      </c>
      <c r="D253">
        <v>7</v>
      </c>
      <c r="E253">
        <v>4</v>
      </c>
      <c r="F253">
        <v>232172.25899999999</v>
      </c>
      <c r="G253">
        <v>1</v>
      </c>
    </row>
    <row r="254" spans="1:7" x14ac:dyDescent="0.25">
      <c r="A254">
        <v>59217.178240000001</v>
      </c>
      <c r="B254">
        <v>58</v>
      </c>
      <c r="C254">
        <v>0</v>
      </c>
      <c r="D254">
        <v>10</v>
      </c>
      <c r="E254">
        <v>2</v>
      </c>
      <c r="F254">
        <v>173339.58290000001</v>
      </c>
      <c r="G254">
        <v>0</v>
      </c>
    </row>
    <row r="255" spans="1:7" x14ac:dyDescent="0.25">
      <c r="A255">
        <v>128632.2041</v>
      </c>
      <c r="B255">
        <v>33</v>
      </c>
      <c r="C255">
        <v>3</v>
      </c>
      <c r="D255">
        <v>18</v>
      </c>
      <c r="E255">
        <v>4</v>
      </c>
      <c r="F255">
        <v>49848.980530000001</v>
      </c>
      <c r="G255">
        <v>1</v>
      </c>
    </row>
    <row r="256" spans="1:7" x14ac:dyDescent="0.25">
      <c r="A256">
        <v>23368.898260000002</v>
      </c>
      <c r="B256">
        <v>51</v>
      </c>
      <c r="C256">
        <v>3</v>
      </c>
      <c r="D256">
        <v>1</v>
      </c>
      <c r="E256">
        <v>3</v>
      </c>
      <c r="F256">
        <v>442672.5687</v>
      </c>
      <c r="G256">
        <v>1</v>
      </c>
    </row>
    <row r="257" spans="1:7" x14ac:dyDescent="0.25">
      <c r="A257">
        <v>20000</v>
      </c>
      <c r="B257">
        <v>34</v>
      </c>
      <c r="C257">
        <v>4</v>
      </c>
      <c r="D257">
        <v>18</v>
      </c>
      <c r="E257">
        <v>3</v>
      </c>
      <c r="F257">
        <v>134710.07689999999</v>
      </c>
      <c r="G257">
        <v>1</v>
      </c>
    </row>
    <row r="258" spans="1:7" x14ac:dyDescent="0.25">
      <c r="A258">
        <v>101699.427</v>
      </c>
      <c r="B258">
        <v>67</v>
      </c>
      <c r="C258">
        <v>0</v>
      </c>
      <c r="D258">
        <v>4</v>
      </c>
      <c r="E258">
        <v>2</v>
      </c>
      <c r="F258">
        <v>166498.08100000001</v>
      </c>
      <c r="G258">
        <v>1</v>
      </c>
    </row>
    <row r="259" spans="1:7" x14ac:dyDescent="0.25">
      <c r="A259">
        <v>130758.152</v>
      </c>
      <c r="B259">
        <v>74</v>
      </c>
      <c r="C259">
        <v>3</v>
      </c>
      <c r="D259">
        <v>16</v>
      </c>
      <c r="E259">
        <v>6</v>
      </c>
      <c r="F259">
        <v>170660.54569999999</v>
      </c>
      <c r="G259">
        <v>1</v>
      </c>
    </row>
    <row r="260" spans="1:7" x14ac:dyDescent="0.25">
      <c r="A260">
        <v>104663.798</v>
      </c>
      <c r="B260">
        <v>77</v>
      </c>
      <c r="C260">
        <v>1</v>
      </c>
      <c r="D260">
        <v>19</v>
      </c>
      <c r="E260">
        <v>2</v>
      </c>
      <c r="F260">
        <v>309124.8861</v>
      </c>
      <c r="G260">
        <v>1</v>
      </c>
    </row>
    <row r="261" spans="1:7" x14ac:dyDescent="0.25">
      <c r="A261">
        <v>63922.48979</v>
      </c>
      <c r="B261">
        <v>34</v>
      </c>
      <c r="C261">
        <v>4</v>
      </c>
      <c r="D261">
        <v>11</v>
      </c>
      <c r="E261">
        <v>3</v>
      </c>
      <c r="F261">
        <v>389379.41220000002</v>
      </c>
      <c r="G261">
        <v>0</v>
      </c>
    </row>
    <row r="262" spans="1:7" x14ac:dyDescent="0.25">
      <c r="A262">
        <v>140924.80710000001</v>
      </c>
      <c r="B262">
        <v>80</v>
      </c>
      <c r="C262">
        <v>2</v>
      </c>
      <c r="D262">
        <v>3</v>
      </c>
      <c r="E262">
        <v>0</v>
      </c>
      <c r="F262">
        <v>299265.76069999998</v>
      </c>
      <c r="G262">
        <v>1</v>
      </c>
    </row>
    <row r="263" spans="1:7" x14ac:dyDescent="0.25">
      <c r="A263">
        <v>39443.518799999998</v>
      </c>
      <c r="B263">
        <v>20</v>
      </c>
      <c r="C263">
        <v>3</v>
      </c>
      <c r="D263">
        <v>20</v>
      </c>
      <c r="E263">
        <v>8</v>
      </c>
      <c r="F263">
        <v>146688.4045</v>
      </c>
      <c r="G263">
        <v>1</v>
      </c>
    </row>
    <row r="264" spans="1:7" x14ac:dyDescent="0.25">
      <c r="A264">
        <v>78378.656329999998</v>
      </c>
      <c r="B264">
        <v>42</v>
      </c>
      <c r="C264">
        <v>2</v>
      </c>
      <c r="D264">
        <v>7</v>
      </c>
      <c r="E264">
        <v>1</v>
      </c>
      <c r="F264">
        <v>203090.90770000001</v>
      </c>
      <c r="G264">
        <v>0</v>
      </c>
    </row>
    <row r="265" spans="1:7" x14ac:dyDescent="0.25">
      <c r="A265">
        <v>106795.6744</v>
      </c>
      <c r="B265">
        <v>58</v>
      </c>
      <c r="C265">
        <v>2</v>
      </c>
      <c r="D265">
        <v>4</v>
      </c>
      <c r="E265">
        <v>8</v>
      </c>
      <c r="F265">
        <v>137897.61489999999</v>
      </c>
      <c r="G265">
        <v>1</v>
      </c>
    </row>
    <row r="266" spans="1:7" x14ac:dyDescent="0.25">
      <c r="A266">
        <v>33148.325850000001</v>
      </c>
      <c r="B266">
        <v>70</v>
      </c>
      <c r="C266">
        <v>2</v>
      </c>
      <c r="D266">
        <v>2</v>
      </c>
      <c r="E266">
        <v>1</v>
      </c>
      <c r="F266">
        <v>436216.74080000003</v>
      </c>
      <c r="G266">
        <v>0</v>
      </c>
    </row>
    <row r="267" spans="1:7" x14ac:dyDescent="0.25">
      <c r="A267">
        <v>140087.6923</v>
      </c>
      <c r="B267">
        <v>78</v>
      </c>
      <c r="C267">
        <v>2</v>
      </c>
      <c r="D267">
        <v>2</v>
      </c>
      <c r="E267">
        <v>5</v>
      </c>
      <c r="F267">
        <v>360342.8861</v>
      </c>
      <c r="G267">
        <v>1</v>
      </c>
    </row>
    <row r="268" spans="1:7" x14ac:dyDescent="0.25">
      <c r="A268">
        <v>140612.5067</v>
      </c>
      <c r="B268">
        <v>50</v>
      </c>
      <c r="C268">
        <v>2</v>
      </c>
      <c r="D268">
        <v>13</v>
      </c>
      <c r="E268">
        <v>6</v>
      </c>
      <c r="F268">
        <v>276639.73619999998</v>
      </c>
      <c r="G268">
        <v>1</v>
      </c>
    </row>
    <row r="269" spans="1:7" x14ac:dyDescent="0.25">
      <c r="A269">
        <v>72867.352029999995</v>
      </c>
      <c r="B269">
        <v>67</v>
      </c>
      <c r="C269">
        <v>4</v>
      </c>
      <c r="D269">
        <v>10</v>
      </c>
      <c r="E269">
        <v>5</v>
      </c>
      <c r="F269">
        <v>301189.25929999998</v>
      </c>
      <c r="G269">
        <v>1</v>
      </c>
    </row>
    <row r="270" spans="1:7" x14ac:dyDescent="0.25">
      <c r="A270">
        <v>94564.46832</v>
      </c>
      <c r="B270">
        <v>34</v>
      </c>
      <c r="C270">
        <v>1</v>
      </c>
      <c r="D270">
        <v>5</v>
      </c>
      <c r="E270">
        <v>2</v>
      </c>
      <c r="F270">
        <v>407331.42479999998</v>
      </c>
      <c r="G270">
        <v>0</v>
      </c>
    </row>
    <row r="271" spans="1:7" x14ac:dyDescent="0.25">
      <c r="A271">
        <v>115429.476</v>
      </c>
      <c r="B271">
        <v>57</v>
      </c>
      <c r="C271">
        <v>0</v>
      </c>
      <c r="D271">
        <v>1</v>
      </c>
      <c r="E271">
        <v>4</v>
      </c>
      <c r="F271">
        <v>145421.5062</v>
      </c>
      <c r="G271">
        <v>0</v>
      </c>
    </row>
    <row r="272" spans="1:7" x14ac:dyDescent="0.25">
      <c r="A272">
        <v>55620.662040000003</v>
      </c>
      <c r="B272">
        <v>71</v>
      </c>
      <c r="C272">
        <v>4</v>
      </c>
      <c r="D272">
        <v>17</v>
      </c>
      <c r="E272">
        <v>6</v>
      </c>
      <c r="F272">
        <v>477419.17499999999</v>
      </c>
      <c r="G272">
        <v>0</v>
      </c>
    </row>
    <row r="273" spans="1:7" x14ac:dyDescent="0.25">
      <c r="A273">
        <v>33347.360330000003</v>
      </c>
      <c r="B273">
        <v>70</v>
      </c>
      <c r="C273">
        <v>0</v>
      </c>
      <c r="D273">
        <v>14</v>
      </c>
      <c r="E273">
        <v>6</v>
      </c>
      <c r="F273">
        <v>482101.26899999997</v>
      </c>
      <c r="G273">
        <v>0</v>
      </c>
    </row>
    <row r="274" spans="1:7" x14ac:dyDescent="0.25">
      <c r="A274">
        <v>39214.958879999998</v>
      </c>
      <c r="B274">
        <v>46</v>
      </c>
      <c r="C274">
        <v>2</v>
      </c>
      <c r="D274">
        <v>12</v>
      </c>
      <c r="E274">
        <v>5</v>
      </c>
      <c r="F274">
        <v>251382.07149999999</v>
      </c>
      <c r="G274">
        <v>1</v>
      </c>
    </row>
    <row r="275" spans="1:7" x14ac:dyDescent="0.25">
      <c r="A275">
        <v>52866.810210000003</v>
      </c>
      <c r="B275">
        <v>73</v>
      </c>
      <c r="C275">
        <v>1</v>
      </c>
      <c r="D275">
        <v>6</v>
      </c>
      <c r="E275">
        <v>5</v>
      </c>
      <c r="F275">
        <v>61389.592409999997</v>
      </c>
      <c r="G275">
        <v>0</v>
      </c>
    </row>
    <row r="276" spans="1:7" x14ac:dyDescent="0.25">
      <c r="A276">
        <v>24178.67841</v>
      </c>
      <c r="B276">
        <v>75</v>
      </c>
      <c r="C276">
        <v>2</v>
      </c>
      <c r="D276">
        <v>8</v>
      </c>
      <c r="E276">
        <v>2</v>
      </c>
      <c r="F276">
        <v>75488.255980000002</v>
      </c>
      <c r="G276">
        <v>0</v>
      </c>
    </row>
    <row r="277" spans="1:7" x14ac:dyDescent="0.25">
      <c r="A277">
        <v>45116.388189999998</v>
      </c>
      <c r="B277">
        <v>28</v>
      </c>
      <c r="C277">
        <v>4</v>
      </c>
      <c r="D277">
        <v>16</v>
      </c>
      <c r="E277">
        <v>6</v>
      </c>
      <c r="F277">
        <v>281700.2304</v>
      </c>
      <c r="G277">
        <v>1</v>
      </c>
    </row>
    <row r="278" spans="1:7" x14ac:dyDescent="0.25">
      <c r="A278">
        <v>27562.067480000002</v>
      </c>
      <c r="B278">
        <v>27</v>
      </c>
      <c r="C278">
        <v>1</v>
      </c>
      <c r="D278">
        <v>17</v>
      </c>
      <c r="E278">
        <v>1</v>
      </c>
      <c r="F278">
        <v>156619.72070000001</v>
      </c>
      <c r="G278">
        <v>1</v>
      </c>
    </row>
    <row r="279" spans="1:7" x14ac:dyDescent="0.25">
      <c r="A279">
        <v>127504.2488</v>
      </c>
      <c r="B279">
        <v>47</v>
      </c>
      <c r="C279">
        <v>4</v>
      </c>
      <c r="D279">
        <v>6</v>
      </c>
      <c r="E279">
        <v>5</v>
      </c>
      <c r="F279">
        <v>422383.87839999999</v>
      </c>
      <c r="G279">
        <v>1</v>
      </c>
    </row>
    <row r="280" spans="1:7" x14ac:dyDescent="0.25">
      <c r="A280">
        <v>35821.315430000002</v>
      </c>
      <c r="B280">
        <v>58</v>
      </c>
      <c r="C280">
        <v>2</v>
      </c>
      <c r="D280">
        <v>11</v>
      </c>
      <c r="E280">
        <v>3</v>
      </c>
      <c r="F280">
        <v>327520.88500000001</v>
      </c>
      <c r="G280">
        <v>1</v>
      </c>
    </row>
    <row r="281" spans="1:7" x14ac:dyDescent="0.25">
      <c r="A281">
        <v>86313.615260000006</v>
      </c>
      <c r="B281">
        <v>63</v>
      </c>
      <c r="C281">
        <v>0</v>
      </c>
      <c r="D281">
        <v>19</v>
      </c>
      <c r="E281">
        <v>5</v>
      </c>
      <c r="F281">
        <v>457528.81959999999</v>
      </c>
      <c r="G281">
        <v>1</v>
      </c>
    </row>
    <row r="282" spans="1:7" x14ac:dyDescent="0.25">
      <c r="A282">
        <v>150000</v>
      </c>
      <c r="B282">
        <v>80</v>
      </c>
      <c r="C282">
        <v>1</v>
      </c>
      <c r="D282">
        <v>19</v>
      </c>
      <c r="E282">
        <v>3</v>
      </c>
      <c r="F282">
        <v>249547.65900000001</v>
      </c>
      <c r="G282">
        <v>1</v>
      </c>
    </row>
    <row r="283" spans="1:7" x14ac:dyDescent="0.25">
      <c r="A283">
        <v>129134.939</v>
      </c>
      <c r="B283">
        <v>23</v>
      </c>
      <c r="C283">
        <v>3</v>
      </c>
      <c r="D283">
        <v>4</v>
      </c>
      <c r="E283">
        <v>7</v>
      </c>
      <c r="F283">
        <v>166516.1563</v>
      </c>
      <c r="G283">
        <v>1</v>
      </c>
    </row>
    <row r="284" spans="1:7" x14ac:dyDescent="0.25">
      <c r="A284">
        <v>111867.24460000001</v>
      </c>
      <c r="B284">
        <v>48</v>
      </c>
      <c r="C284">
        <v>0</v>
      </c>
      <c r="D284">
        <v>18</v>
      </c>
      <c r="E284">
        <v>5</v>
      </c>
      <c r="F284">
        <v>307842.52840000001</v>
      </c>
      <c r="G284">
        <v>0</v>
      </c>
    </row>
    <row r="285" spans="1:7" x14ac:dyDescent="0.25">
      <c r="A285">
        <v>117098.62790000001</v>
      </c>
      <c r="B285">
        <v>35</v>
      </c>
      <c r="C285">
        <v>0</v>
      </c>
      <c r="D285">
        <v>14</v>
      </c>
      <c r="E285">
        <v>0</v>
      </c>
      <c r="F285">
        <v>499503.20890000003</v>
      </c>
      <c r="G285">
        <v>1</v>
      </c>
    </row>
    <row r="286" spans="1:7" x14ac:dyDescent="0.25">
      <c r="A286">
        <v>51410.892780000002</v>
      </c>
      <c r="B286">
        <v>65</v>
      </c>
      <c r="C286">
        <v>3</v>
      </c>
      <c r="D286">
        <v>3</v>
      </c>
      <c r="E286">
        <v>4</v>
      </c>
      <c r="F286">
        <v>347975.10629999998</v>
      </c>
      <c r="G286">
        <v>0</v>
      </c>
    </row>
    <row r="287" spans="1:7" x14ac:dyDescent="0.25">
      <c r="A287">
        <v>104236.7524</v>
      </c>
      <c r="B287">
        <v>38</v>
      </c>
      <c r="C287">
        <v>4</v>
      </c>
      <c r="D287">
        <v>3</v>
      </c>
      <c r="E287">
        <v>6</v>
      </c>
      <c r="F287">
        <v>48980.453869999998</v>
      </c>
      <c r="G287">
        <v>1</v>
      </c>
    </row>
    <row r="288" spans="1:7" x14ac:dyDescent="0.25">
      <c r="A288">
        <v>65666.108600000007</v>
      </c>
      <c r="B288">
        <v>77</v>
      </c>
      <c r="C288">
        <v>0</v>
      </c>
      <c r="D288">
        <v>8</v>
      </c>
      <c r="E288">
        <v>4</v>
      </c>
      <c r="F288">
        <v>11105.34325</v>
      </c>
      <c r="G288">
        <v>0</v>
      </c>
    </row>
    <row r="289" spans="1:7" x14ac:dyDescent="0.25">
      <c r="A289">
        <v>110467.05469999999</v>
      </c>
      <c r="B289">
        <v>79</v>
      </c>
      <c r="C289">
        <v>0</v>
      </c>
      <c r="D289">
        <v>15</v>
      </c>
      <c r="E289">
        <v>5</v>
      </c>
      <c r="F289">
        <v>499205.98920000001</v>
      </c>
      <c r="G289">
        <v>1</v>
      </c>
    </row>
    <row r="290" spans="1:7" x14ac:dyDescent="0.25">
      <c r="A290">
        <v>105509.2957</v>
      </c>
      <c r="B290">
        <v>80</v>
      </c>
      <c r="C290">
        <v>4</v>
      </c>
      <c r="D290">
        <v>16</v>
      </c>
      <c r="E290">
        <v>1</v>
      </c>
      <c r="F290">
        <v>337376.1201</v>
      </c>
      <c r="G290">
        <v>1</v>
      </c>
    </row>
    <row r="291" spans="1:7" x14ac:dyDescent="0.25">
      <c r="A291">
        <v>135012.86180000001</v>
      </c>
      <c r="B291">
        <v>41</v>
      </c>
      <c r="C291">
        <v>2</v>
      </c>
      <c r="D291">
        <v>17</v>
      </c>
      <c r="E291">
        <v>0</v>
      </c>
      <c r="F291">
        <v>203638.7886</v>
      </c>
      <c r="G291">
        <v>1</v>
      </c>
    </row>
    <row r="292" spans="1:7" x14ac:dyDescent="0.25">
      <c r="A292">
        <v>133548.1379</v>
      </c>
      <c r="B292">
        <v>80</v>
      </c>
      <c r="C292">
        <v>1</v>
      </c>
      <c r="D292">
        <v>1</v>
      </c>
      <c r="E292">
        <v>1</v>
      </c>
      <c r="F292">
        <v>339518.27980000002</v>
      </c>
      <c r="G292">
        <v>1</v>
      </c>
    </row>
    <row r="293" spans="1:7" x14ac:dyDescent="0.25">
      <c r="A293">
        <v>86242.634749999997</v>
      </c>
      <c r="B293">
        <v>22</v>
      </c>
      <c r="C293">
        <v>4</v>
      </c>
      <c r="D293">
        <v>10</v>
      </c>
      <c r="E293">
        <v>4</v>
      </c>
      <c r="F293">
        <v>206786.4271</v>
      </c>
      <c r="G293">
        <v>0</v>
      </c>
    </row>
    <row r="294" spans="1:7" x14ac:dyDescent="0.25">
      <c r="A294">
        <v>56309.347690000002</v>
      </c>
      <c r="B294">
        <v>36</v>
      </c>
      <c r="C294">
        <v>1</v>
      </c>
      <c r="D294">
        <v>9</v>
      </c>
      <c r="E294">
        <v>6</v>
      </c>
      <c r="F294">
        <v>130129.9302</v>
      </c>
      <c r="G294">
        <v>0</v>
      </c>
    </row>
    <row r="295" spans="1:7" x14ac:dyDescent="0.25">
      <c r="A295">
        <v>27660.541219999999</v>
      </c>
      <c r="B295">
        <v>32</v>
      </c>
      <c r="C295">
        <v>1</v>
      </c>
      <c r="D295">
        <v>7</v>
      </c>
      <c r="E295">
        <v>1</v>
      </c>
      <c r="F295">
        <v>251119.3738</v>
      </c>
      <c r="G295">
        <v>1</v>
      </c>
    </row>
    <row r="296" spans="1:7" x14ac:dyDescent="0.25">
      <c r="A296">
        <v>139175.3315</v>
      </c>
      <c r="B296">
        <v>71</v>
      </c>
      <c r="C296">
        <v>0</v>
      </c>
      <c r="D296">
        <v>11</v>
      </c>
      <c r="E296">
        <v>2</v>
      </c>
      <c r="F296">
        <v>166746.01680000001</v>
      </c>
      <c r="G296">
        <v>1</v>
      </c>
    </row>
    <row r="297" spans="1:7" x14ac:dyDescent="0.25">
      <c r="A297">
        <v>100577.598</v>
      </c>
      <c r="B297">
        <v>35</v>
      </c>
      <c r="C297">
        <v>2</v>
      </c>
      <c r="D297">
        <v>8</v>
      </c>
      <c r="E297">
        <v>7</v>
      </c>
      <c r="F297">
        <v>288933.13939999999</v>
      </c>
      <c r="G297">
        <v>1</v>
      </c>
    </row>
    <row r="298" spans="1:7" x14ac:dyDescent="0.25">
      <c r="A298">
        <v>35053.532079999997</v>
      </c>
      <c r="B298">
        <v>24</v>
      </c>
      <c r="C298">
        <v>1</v>
      </c>
      <c r="D298">
        <v>16</v>
      </c>
      <c r="E298">
        <v>0</v>
      </c>
      <c r="F298">
        <v>254572.01550000001</v>
      </c>
      <c r="G298">
        <v>1</v>
      </c>
    </row>
    <row r="299" spans="1:7" x14ac:dyDescent="0.25">
      <c r="A299">
        <v>136474.7176</v>
      </c>
      <c r="B299">
        <v>74</v>
      </c>
      <c r="C299">
        <v>4</v>
      </c>
      <c r="D299">
        <v>8</v>
      </c>
      <c r="E299">
        <v>4</v>
      </c>
      <c r="F299">
        <v>197450.6893</v>
      </c>
      <c r="G299">
        <v>1</v>
      </c>
    </row>
    <row r="300" spans="1:7" x14ac:dyDescent="0.25">
      <c r="A300">
        <v>147791.27780000001</v>
      </c>
      <c r="B300">
        <v>69</v>
      </c>
      <c r="C300">
        <v>0</v>
      </c>
      <c r="D300">
        <v>16</v>
      </c>
      <c r="E300">
        <v>7</v>
      </c>
      <c r="F300">
        <v>255592.96539999999</v>
      </c>
      <c r="G300">
        <v>1</v>
      </c>
    </row>
    <row r="301" spans="1:7" x14ac:dyDescent="0.25">
      <c r="A301">
        <v>39644.082000000002</v>
      </c>
      <c r="B301">
        <v>30</v>
      </c>
      <c r="C301">
        <v>3</v>
      </c>
      <c r="D301">
        <v>2</v>
      </c>
      <c r="E301">
        <v>8</v>
      </c>
      <c r="F301">
        <v>463629.84499999997</v>
      </c>
      <c r="G301">
        <v>1</v>
      </c>
    </row>
    <row r="302" spans="1:7" x14ac:dyDescent="0.25">
      <c r="A302">
        <v>39372.495990000003</v>
      </c>
      <c r="B302">
        <v>36</v>
      </c>
      <c r="C302">
        <v>0</v>
      </c>
      <c r="D302">
        <v>18</v>
      </c>
      <c r="E302">
        <v>5</v>
      </c>
      <c r="F302">
        <v>350532.37</v>
      </c>
      <c r="G302">
        <v>1</v>
      </c>
    </row>
    <row r="303" spans="1:7" x14ac:dyDescent="0.25">
      <c r="A303">
        <v>26573.254290000001</v>
      </c>
      <c r="B303">
        <v>58</v>
      </c>
      <c r="C303">
        <v>0</v>
      </c>
      <c r="D303">
        <v>12</v>
      </c>
      <c r="E303">
        <v>2</v>
      </c>
      <c r="F303">
        <v>253095.6447</v>
      </c>
      <c r="G303">
        <v>1</v>
      </c>
    </row>
    <row r="304" spans="1:7" x14ac:dyDescent="0.25">
      <c r="A304">
        <v>149630.8909</v>
      </c>
      <c r="B304">
        <v>75</v>
      </c>
      <c r="C304">
        <v>3</v>
      </c>
      <c r="D304">
        <v>3</v>
      </c>
      <c r="E304">
        <v>4</v>
      </c>
      <c r="F304">
        <v>264908.78649999999</v>
      </c>
      <c r="G304">
        <v>1</v>
      </c>
    </row>
    <row r="305" spans="1:7" x14ac:dyDescent="0.25">
      <c r="A305">
        <v>72179.508889999997</v>
      </c>
      <c r="B305">
        <v>20</v>
      </c>
      <c r="C305">
        <v>4</v>
      </c>
      <c r="D305">
        <v>18</v>
      </c>
      <c r="E305">
        <v>5</v>
      </c>
      <c r="F305">
        <v>12750.895780000001</v>
      </c>
      <c r="G305">
        <v>0</v>
      </c>
    </row>
    <row r="306" spans="1:7" x14ac:dyDescent="0.25">
      <c r="A306">
        <v>79986.354000000007</v>
      </c>
      <c r="B306">
        <v>49</v>
      </c>
      <c r="C306">
        <v>3</v>
      </c>
      <c r="D306">
        <v>2</v>
      </c>
      <c r="E306">
        <v>6</v>
      </c>
      <c r="F306">
        <v>500000</v>
      </c>
      <c r="G306">
        <v>0</v>
      </c>
    </row>
    <row r="307" spans="1:7" x14ac:dyDescent="0.25">
      <c r="A307">
        <v>44697.961790000001</v>
      </c>
      <c r="B307">
        <v>70</v>
      </c>
      <c r="C307">
        <v>3</v>
      </c>
      <c r="D307">
        <v>3</v>
      </c>
      <c r="E307">
        <v>2</v>
      </c>
      <c r="F307">
        <v>195563.42920000001</v>
      </c>
      <c r="G307">
        <v>0</v>
      </c>
    </row>
    <row r="308" spans="1:7" x14ac:dyDescent="0.25">
      <c r="A308">
        <v>32394.892899999999</v>
      </c>
      <c r="B308">
        <v>77</v>
      </c>
      <c r="C308">
        <v>4</v>
      </c>
      <c r="D308">
        <v>7</v>
      </c>
      <c r="E308">
        <v>5</v>
      </c>
      <c r="F308">
        <v>383085.772</v>
      </c>
      <c r="G308">
        <v>0</v>
      </c>
    </row>
    <row r="309" spans="1:7" x14ac:dyDescent="0.25">
      <c r="A309">
        <v>143742.3542</v>
      </c>
      <c r="B309">
        <v>80</v>
      </c>
      <c r="C309">
        <v>4</v>
      </c>
      <c r="D309">
        <v>11</v>
      </c>
      <c r="E309">
        <v>8</v>
      </c>
      <c r="F309">
        <v>129507.01119999999</v>
      </c>
      <c r="G309">
        <v>1</v>
      </c>
    </row>
    <row r="310" spans="1:7" x14ac:dyDescent="0.25">
      <c r="A310">
        <v>129443.8747</v>
      </c>
      <c r="B310">
        <v>43</v>
      </c>
      <c r="C310">
        <v>1</v>
      </c>
      <c r="D310">
        <v>12</v>
      </c>
      <c r="E310">
        <v>6</v>
      </c>
      <c r="F310">
        <v>256947.42550000001</v>
      </c>
      <c r="G310">
        <v>1</v>
      </c>
    </row>
    <row r="311" spans="1:7" x14ac:dyDescent="0.25">
      <c r="A311">
        <v>138335.92559999999</v>
      </c>
      <c r="B311">
        <v>50</v>
      </c>
      <c r="C311">
        <v>1</v>
      </c>
      <c r="D311">
        <v>6</v>
      </c>
      <c r="E311">
        <v>6</v>
      </c>
      <c r="F311">
        <v>0</v>
      </c>
      <c r="G311">
        <v>1</v>
      </c>
    </row>
    <row r="312" spans="1:7" x14ac:dyDescent="0.25">
      <c r="A312">
        <v>146398.14790000001</v>
      </c>
      <c r="B312">
        <v>23</v>
      </c>
      <c r="C312">
        <v>3</v>
      </c>
      <c r="D312">
        <v>8</v>
      </c>
      <c r="E312">
        <v>8</v>
      </c>
      <c r="F312">
        <v>256626.62640000001</v>
      </c>
      <c r="G312">
        <v>1</v>
      </c>
    </row>
    <row r="313" spans="1:7" x14ac:dyDescent="0.25">
      <c r="A313">
        <v>122047.985</v>
      </c>
      <c r="B313">
        <v>65</v>
      </c>
      <c r="C313">
        <v>0</v>
      </c>
      <c r="D313">
        <v>5</v>
      </c>
      <c r="E313">
        <v>5</v>
      </c>
      <c r="F313">
        <v>480214.22649999999</v>
      </c>
      <c r="G313">
        <v>1</v>
      </c>
    </row>
    <row r="314" spans="1:7" x14ac:dyDescent="0.25">
      <c r="A314">
        <v>111228.2913</v>
      </c>
      <c r="B314">
        <v>75</v>
      </c>
      <c r="C314">
        <v>2</v>
      </c>
      <c r="D314">
        <v>9</v>
      </c>
      <c r="E314">
        <v>7</v>
      </c>
      <c r="F314">
        <v>390871.98609999998</v>
      </c>
      <c r="G314">
        <v>1</v>
      </c>
    </row>
    <row r="315" spans="1:7" x14ac:dyDescent="0.25">
      <c r="A315">
        <v>148080.65609999999</v>
      </c>
      <c r="B315">
        <v>25</v>
      </c>
      <c r="C315">
        <v>4</v>
      </c>
      <c r="D315">
        <v>6</v>
      </c>
      <c r="E315">
        <v>8</v>
      </c>
      <c r="F315">
        <v>348060.9535</v>
      </c>
      <c r="G315">
        <v>1</v>
      </c>
    </row>
    <row r="316" spans="1:7" x14ac:dyDescent="0.25">
      <c r="A316">
        <v>43943.423430000003</v>
      </c>
      <c r="B316">
        <v>78</v>
      </c>
      <c r="C316">
        <v>3</v>
      </c>
      <c r="D316">
        <v>10</v>
      </c>
      <c r="E316">
        <v>2</v>
      </c>
      <c r="F316">
        <v>140100.81359999999</v>
      </c>
      <c r="G316">
        <v>0</v>
      </c>
    </row>
    <row r="317" spans="1:7" x14ac:dyDescent="0.25">
      <c r="A317">
        <v>103863.52280000001</v>
      </c>
      <c r="B317">
        <v>44</v>
      </c>
      <c r="C317">
        <v>4</v>
      </c>
      <c r="D317">
        <v>17</v>
      </c>
      <c r="E317">
        <v>5</v>
      </c>
      <c r="F317">
        <v>120606.6879</v>
      </c>
      <c r="G317">
        <v>0</v>
      </c>
    </row>
    <row r="318" spans="1:7" x14ac:dyDescent="0.25">
      <c r="A318">
        <v>65915.237519999995</v>
      </c>
      <c r="B318">
        <v>71</v>
      </c>
      <c r="C318">
        <v>3</v>
      </c>
      <c r="D318">
        <v>16</v>
      </c>
      <c r="E318">
        <v>6</v>
      </c>
      <c r="F318">
        <v>283638.81520000001</v>
      </c>
      <c r="G318">
        <v>0</v>
      </c>
    </row>
    <row r="319" spans="1:7" x14ac:dyDescent="0.25">
      <c r="A319">
        <v>38684.309880000001</v>
      </c>
      <c r="B319">
        <v>31</v>
      </c>
      <c r="C319">
        <v>4</v>
      </c>
      <c r="D319">
        <v>1</v>
      </c>
      <c r="E319">
        <v>3</v>
      </c>
      <c r="F319">
        <v>326804.95110000001</v>
      </c>
      <c r="G319">
        <v>1</v>
      </c>
    </row>
    <row r="320" spans="1:7" x14ac:dyDescent="0.25">
      <c r="A320">
        <v>93678.649980000002</v>
      </c>
      <c r="B320">
        <v>22</v>
      </c>
      <c r="C320">
        <v>3</v>
      </c>
      <c r="D320">
        <v>11</v>
      </c>
      <c r="E320">
        <v>3</v>
      </c>
      <c r="F320">
        <v>462596.64169999998</v>
      </c>
      <c r="G320">
        <v>0</v>
      </c>
    </row>
    <row r="321" spans="1:7" x14ac:dyDescent="0.25">
      <c r="A321">
        <v>35888.778530000003</v>
      </c>
      <c r="B321">
        <v>59</v>
      </c>
      <c r="C321">
        <v>2</v>
      </c>
      <c r="D321">
        <v>14</v>
      </c>
      <c r="E321">
        <v>0</v>
      </c>
      <c r="F321">
        <v>16701.637070000001</v>
      </c>
      <c r="G321">
        <v>0</v>
      </c>
    </row>
    <row r="322" spans="1:7" x14ac:dyDescent="0.25">
      <c r="A322">
        <v>142943.64739999999</v>
      </c>
      <c r="B322">
        <v>62</v>
      </c>
      <c r="C322">
        <v>3</v>
      </c>
      <c r="D322">
        <v>1</v>
      </c>
      <c r="E322">
        <v>2</v>
      </c>
      <c r="F322">
        <v>222267.6605</v>
      </c>
      <c r="G322">
        <v>1</v>
      </c>
    </row>
    <row r="323" spans="1:7" x14ac:dyDescent="0.25">
      <c r="A323">
        <v>77634.446530000001</v>
      </c>
      <c r="B323">
        <v>39</v>
      </c>
      <c r="C323">
        <v>4</v>
      </c>
      <c r="D323">
        <v>16</v>
      </c>
      <c r="E323">
        <v>2</v>
      </c>
      <c r="F323">
        <v>378508.09240000002</v>
      </c>
      <c r="G323">
        <v>0</v>
      </c>
    </row>
    <row r="324" spans="1:7" x14ac:dyDescent="0.25">
      <c r="A324">
        <v>30479.866859999998</v>
      </c>
      <c r="B324">
        <v>32</v>
      </c>
      <c r="C324">
        <v>1</v>
      </c>
      <c r="D324">
        <v>9</v>
      </c>
      <c r="E324">
        <v>1</v>
      </c>
      <c r="F324">
        <v>447580.58059999999</v>
      </c>
      <c r="G324">
        <v>1</v>
      </c>
    </row>
    <row r="325" spans="1:7" x14ac:dyDescent="0.25">
      <c r="A325">
        <v>48970.602659999997</v>
      </c>
      <c r="B325">
        <v>44</v>
      </c>
      <c r="C325">
        <v>4</v>
      </c>
      <c r="D325">
        <v>3</v>
      </c>
      <c r="E325">
        <v>2</v>
      </c>
      <c r="F325">
        <v>500000</v>
      </c>
      <c r="G325">
        <v>1</v>
      </c>
    </row>
    <row r="326" spans="1:7" x14ac:dyDescent="0.25">
      <c r="A326">
        <v>57425.650759999997</v>
      </c>
      <c r="B326">
        <v>34</v>
      </c>
      <c r="C326">
        <v>3</v>
      </c>
      <c r="D326">
        <v>16</v>
      </c>
      <c r="E326">
        <v>2</v>
      </c>
      <c r="F326">
        <v>100141.4186</v>
      </c>
      <c r="G326">
        <v>0</v>
      </c>
    </row>
    <row r="327" spans="1:7" x14ac:dyDescent="0.25">
      <c r="A327">
        <v>33813.23216</v>
      </c>
      <c r="B327">
        <v>32</v>
      </c>
      <c r="C327">
        <v>4</v>
      </c>
      <c r="D327">
        <v>12</v>
      </c>
      <c r="E327">
        <v>4</v>
      </c>
      <c r="F327">
        <v>380759.47110000002</v>
      </c>
      <c r="G327">
        <v>1</v>
      </c>
    </row>
    <row r="328" spans="1:7" x14ac:dyDescent="0.25">
      <c r="A328">
        <v>43465.952660000003</v>
      </c>
      <c r="B328">
        <v>79</v>
      </c>
      <c r="C328">
        <v>3</v>
      </c>
      <c r="D328">
        <v>11</v>
      </c>
      <c r="E328">
        <v>4</v>
      </c>
      <c r="F328">
        <v>305635.72169999999</v>
      </c>
      <c r="G328">
        <v>0</v>
      </c>
    </row>
    <row r="329" spans="1:7" x14ac:dyDescent="0.25">
      <c r="A329">
        <v>29502.27521</v>
      </c>
      <c r="B329">
        <v>73</v>
      </c>
      <c r="C329">
        <v>2</v>
      </c>
      <c r="D329">
        <v>18</v>
      </c>
      <c r="E329">
        <v>7</v>
      </c>
      <c r="F329">
        <v>326220.12839999999</v>
      </c>
      <c r="G329">
        <v>0</v>
      </c>
    </row>
    <row r="330" spans="1:7" x14ac:dyDescent="0.25">
      <c r="A330">
        <v>33075.38364</v>
      </c>
      <c r="B330">
        <v>64</v>
      </c>
      <c r="C330">
        <v>2</v>
      </c>
      <c r="D330">
        <v>13</v>
      </c>
      <c r="E330">
        <v>8</v>
      </c>
      <c r="F330">
        <v>80936.284010000003</v>
      </c>
      <c r="G330">
        <v>0</v>
      </c>
    </row>
    <row r="331" spans="1:7" x14ac:dyDescent="0.25">
      <c r="A331">
        <v>51743.857680000001</v>
      </c>
      <c r="B331">
        <v>42</v>
      </c>
      <c r="C331">
        <v>2</v>
      </c>
      <c r="D331">
        <v>19</v>
      </c>
      <c r="E331">
        <v>8</v>
      </c>
      <c r="F331">
        <v>233174.50039999999</v>
      </c>
      <c r="G331">
        <v>1</v>
      </c>
    </row>
    <row r="332" spans="1:7" x14ac:dyDescent="0.25">
      <c r="A332">
        <v>82071.853629999998</v>
      </c>
      <c r="B332">
        <v>37</v>
      </c>
      <c r="C332">
        <v>3</v>
      </c>
      <c r="D332">
        <v>14</v>
      </c>
      <c r="E332">
        <v>2</v>
      </c>
      <c r="F332">
        <v>81533.147270000001</v>
      </c>
      <c r="G332">
        <v>0</v>
      </c>
    </row>
    <row r="333" spans="1:7" x14ac:dyDescent="0.25">
      <c r="A333">
        <v>135270.97</v>
      </c>
      <c r="B333">
        <v>39</v>
      </c>
      <c r="C333">
        <v>0</v>
      </c>
      <c r="D333">
        <v>15</v>
      </c>
      <c r="E333">
        <v>7</v>
      </c>
      <c r="F333">
        <v>9949.7793970000002</v>
      </c>
      <c r="G333">
        <v>1</v>
      </c>
    </row>
    <row r="334" spans="1:7" x14ac:dyDescent="0.25">
      <c r="A334">
        <v>142641.5404</v>
      </c>
      <c r="B334">
        <v>41</v>
      </c>
      <c r="C334">
        <v>2</v>
      </c>
      <c r="D334">
        <v>8</v>
      </c>
      <c r="E334">
        <v>7</v>
      </c>
      <c r="F334">
        <v>127900.6</v>
      </c>
      <c r="G334">
        <v>1</v>
      </c>
    </row>
    <row r="335" spans="1:7" x14ac:dyDescent="0.25">
      <c r="A335">
        <v>126044.3852</v>
      </c>
      <c r="B335">
        <v>26</v>
      </c>
      <c r="C335">
        <v>2</v>
      </c>
      <c r="D335">
        <v>2</v>
      </c>
      <c r="E335">
        <v>1</v>
      </c>
      <c r="F335">
        <v>113170.0659</v>
      </c>
      <c r="G335">
        <v>1</v>
      </c>
    </row>
    <row r="336" spans="1:7" x14ac:dyDescent="0.25">
      <c r="A336">
        <v>52016.060660000003</v>
      </c>
      <c r="B336">
        <v>68</v>
      </c>
      <c r="C336">
        <v>4</v>
      </c>
      <c r="D336">
        <v>11</v>
      </c>
      <c r="E336">
        <v>8</v>
      </c>
      <c r="F336">
        <v>193598.53750000001</v>
      </c>
      <c r="G336">
        <v>0</v>
      </c>
    </row>
    <row r="337" spans="1:7" x14ac:dyDescent="0.25">
      <c r="A337">
        <v>116184.3174</v>
      </c>
      <c r="B337">
        <v>57</v>
      </c>
      <c r="C337">
        <v>4</v>
      </c>
      <c r="D337">
        <v>20</v>
      </c>
      <c r="E337">
        <v>5</v>
      </c>
      <c r="F337">
        <v>472757.6667</v>
      </c>
      <c r="G337">
        <v>0</v>
      </c>
    </row>
    <row r="338" spans="1:7" x14ac:dyDescent="0.25">
      <c r="A338">
        <v>120265.442</v>
      </c>
      <c r="B338">
        <v>52</v>
      </c>
      <c r="C338">
        <v>2</v>
      </c>
      <c r="D338">
        <v>18</v>
      </c>
      <c r="E338">
        <v>3</v>
      </c>
      <c r="F338">
        <v>98261.742859999998</v>
      </c>
      <c r="G338">
        <v>0</v>
      </c>
    </row>
    <row r="339" spans="1:7" x14ac:dyDescent="0.25">
      <c r="A339">
        <v>21068.603869999999</v>
      </c>
      <c r="B339">
        <v>67</v>
      </c>
      <c r="C339">
        <v>1</v>
      </c>
      <c r="D339">
        <v>12</v>
      </c>
      <c r="E339">
        <v>0</v>
      </c>
      <c r="F339">
        <v>75248.052039999995</v>
      </c>
      <c r="G339">
        <v>1</v>
      </c>
    </row>
    <row r="340" spans="1:7" x14ac:dyDescent="0.25">
      <c r="A340">
        <v>142443.0239</v>
      </c>
      <c r="B340">
        <v>80</v>
      </c>
      <c r="C340">
        <v>3</v>
      </c>
      <c r="D340">
        <v>14</v>
      </c>
      <c r="E340">
        <v>2</v>
      </c>
      <c r="F340">
        <v>217056.5673</v>
      </c>
      <c r="G340">
        <v>1</v>
      </c>
    </row>
    <row r="341" spans="1:7" x14ac:dyDescent="0.25">
      <c r="A341">
        <v>140838.5331</v>
      </c>
      <c r="B341">
        <v>53</v>
      </c>
      <c r="C341">
        <v>2</v>
      </c>
      <c r="D341">
        <v>12</v>
      </c>
      <c r="E341">
        <v>1</v>
      </c>
      <c r="F341">
        <v>46629.104290000003</v>
      </c>
      <c r="G341">
        <v>1</v>
      </c>
    </row>
    <row r="342" spans="1:7" x14ac:dyDescent="0.25">
      <c r="A342">
        <v>22242.572660000002</v>
      </c>
      <c r="B342">
        <v>48</v>
      </c>
      <c r="C342">
        <v>1</v>
      </c>
      <c r="D342">
        <v>20</v>
      </c>
      <c r="E342">
        <v>4</v>
      </c>
      <c r="F342">
        <v>233237.70629999999</v>
      </c>
      <c r="G342">
        <v>1</v>
      </c>
    </row>
    <row r="343" spans="1:7" x14ac:dyDescent="0.25">
      <c r="A343">
        <v>141371.39850000001</v>
      </c>
      <c r="B343">
        <v>57</v>
      </c>
      <c r="C343">
        <v>2</v>
      </c>
      <c r="D343">
        <v>20</v>
      </c>
      <c r="E343">
        <v>3</v>
      </c>
      <c r="F343">
        <v>6758.3507870000003</v>
      </c>
      <c r="G343">
        <v>1</v>
      </c>
    </row>
    <row r="344" spans="1:7" x14ac:dyDescent="0.25">
      <c r="A344">
        <v>134775.7078</v>
      </c>
      <c r="B344">
        <v>43</v>
      </c>
      <c r="C344">
        <v>1</v>
      </c>
      <c r="D344">
        <v>17</v>
      </c>
      <c r="E344">
        <v>4</v>
      </c>
      <c r="F344">
        <v>410810.95610000001</v>
      </c>
      <c r="G344">
        <v>1</v>
      </c>
    </row>
    <row r="345" spans="1:7" x14ac:dyDescent="0.25">
      <c r="A345">
        <v>106922.9616</v>
      </c>
      <c r="B345">
        <v>46</v>
      </c>
      <c r="C345">
        <v>2</v>
      </c>
      <c r="D345">
        <v>8</v>
      </c>
      <c r="E345">
        <v>3</v>
      </c>
      <c r="F345">
        <v>296361.42389999999</v>
      </c>
      <c r="G345">
        <v>0</v>
      </c>
    </row>
    <row r="346" spans="1:7" x14ac:dyDescent="0.25">
      <c r="A346">
        <v>41864.341099999998</v>
      </c>
      <c r="B346">
        <v>60</v>
      </c>
      <c r="C346">
        <v>3</v>
      </c>
      <c r="D346">
        <v>15</v>
      </c>
      <c r="E346">
        <v>5</v>
      </c>
      <c r="F346">
        <v>58115.384339999997</v>
      </c>
      <c r="G346">
        <v>1</v>
      </c>
    </row>
    <row r="347" spans="1:7" x14ac:dyDescent="0.25">
      <c r="A347">
        <v>122989.4859</v>
      </c>
      <c r="B347">
        <v>37</v>
      </c>
      <c r="C347">
        <v>1</v>
      </c>
      <c r="D347">
        <v>20</v>
      </c>
      <c r="E347">
        <v>8</v>
      </c>
      <c r="F347">
        <v>227905.11290000001</v>
      </c>
      <c r="G347">
        <v>1</v>
      </c>
    </row>
    <row r="348" spans="1:7" x14ac:dyDescent="0.25">
      <c r="A348">
        <v>99902.583689999999</v>
      </c>
      <c r="B348">
        <v>71</v>
      </c>
      <c r="C348">
        <v>0</v>
      </c>
      <c r="D348">
        <v>9</v>
      </c>
      <c r="E348">
        <v>4</v>
      </c>
      <c r="F348">
        <v>282061.11359999998</v>
      </c>
      <c r="G348">
        <v>1</v>
      </c>
    </row>
    <row r="349" spans="1:7" x14ac:dyDescent="0.25">
      <c r="A349">
        <v>52389.86608</v>
      </c>
      <c r="B349">
        <v>54</v>
      </c>
      <c r="C349">
        <v>0</v>
      </c>
      <c r="D349">
        <v>15</v>
      </c>
      <c r="E349">
        <v>8</v>
      </c>
      <c r="F349">
        <v>430955.78210000001</v>
      </c>
      <c r="G349">
        <v>1</v>
      </c>
    </row>
    <row r="350" spans="1:7" x14ac:dyDescent="0.25">
      <c r="A350">
        <v>79392.676829999997</v>
      </c>
      <c r="B350">
        <v>74</v>
      </c>
      <c r="C350">
        <v>2</v>
      </c>
      <c r="D350">
        <v>1</v>
      </c>
      <c r="E350">
        <v>2</v>
      </c>
      <c r="F350">
        <v>329353.38189999998</v>
      </c>
      <c r="G350">
        <v>1</v>
      </c>
    </row>
    <row r="351" spans="1:7" x14ac:dyDescent="0.25">
      <c r="A351">
        <v>50889.067369999997</v>
      </c>
      <c r="B351">
        <v>20</v>
      </c>
      <c r="C351">
        <v>1</v>
      </c>
      <c r="D351">
        <v>14</v>
      </c>
      <c r="E351">
        <v>4</v>
      </c>
      <c r="F351">
        <v>258743.91149999999</v>
      </c>
      <c r="G351">
        <v>0</v>
      </c>
    </row>
    <row r="352" spans="1:7" x14ac:dyDescent="0.25">
      <c r="A352">
        <v>74794.922709999999</v>
      </c>
      <c r="B352">
        <v>76</v>
      </c>
      <c r="C352">
        <v>4</v>
      </c>
      <c r="D352">
        <v>2</v>
      </c>
      <c r="E352">
        <v>6</v>
      </c>
      <c r="F352">
        <v>412814.9437</v>
      </c>
      <c r="G352">
        <v>1</v>
      </c>
    </row>
    <row r="353" spans="1:7" x14ac:dyDescent="0.25">
      <c r="A353">
        <v>57894.791510000003</v>
      </c>
      <c r="B353">
        <v>51</v>
      </c>
      <c r="C353">
        <v>1</v>
      </c>
      <c r="D353">
        <v>5</v>
      </c>
      <c r="E353">
        <v>2</v>
      </c>
      <c r="F353">
        <v>237874.46369999999</v>
      </c>
      <c r="G353">
        <v>1</v>
      </c>
    </row>
    <row r="354" spans="1:7" x14ac:dyDescent="0.25">
      <c r="A354">
        <v>135945.736</v>
      </c>
      <c r="B354">
        <v>50</v>
      </c>
      <c r="C354">
        <v>3</v>
      </c>
      <c r="D354">
        <v>13</v>
      </c>
      <c r="E354">
        <v>1</v>
      </c>
      <c r="F354">
        <v>238705.91209999999</v>
      </c>
      <c r="G354">
        <v>1</v>
      </c>
    </row>
    <row r="355" spans="1:7" x14ac:dyDescent="0.25">
      <c r="A355">
        <v>96689.219870000001</v>
      </c>
      <c r="B355">
        <v>54</v>
      </c>
      <c r="C355">
        <v>2</v>
      </c>
      <c r="D355">
        <v>10</v>
      </c>
      <c r="E355">
        <v>3</v>
      </c>
      <c r="F355">
        <v>487481.52870000002</v>
      </c>
      <c r="G355">
        <v>0</v>
      </c>
    </row>
    <row r="356" spans="1:7" x14ac:dyDescent="0.25">
      <c r="A356">
        <v>68762.769490000006</v>
      </c>
      <c r="B356">
        <v>23</v>
      </c>
      <c r="C356">
        <v>3</v>
      </c>
      <c r="D356">
        <v>5</v>
      </c>
      <c r="E356">
        <v>2</v>
      </c>
      <c r="F356">
        <v>114843.3943</v>
      </c>
      <c r="G356">
        <v>0</v>
      </c>
    </row>
    <row r="357" spans="1:7" x14ac:dyDescent="0.25">
      <c r="A357">
        <v>122551.7236</v>
      </c>
      <c r="B357">
        <v>49</v>
      </c>
      <c r="C357">
        <v>4</v>
      </c>
      <c r="D357">
        <v>6</v>
      </c>
      <c r="E357">
        <v>7</v>
      </c>
      <c r="F357">
        <v>302519.88179999997</v>
      </c>
      <c r="G357">
        <v>0</v>
      </c>
    </row>
    <row r="358" spans="1:7" x14ac:dyDescent="0.25">
      <c r="A358">
        <v>75542.848979999995</v>
      </c>
      <c r="B358">
        <v>43</v>
      </c>
      <c r="C358">
        <v>2</v>
      </c>
      <c r="D358">
        <v>20</v>
      </c>
      <c r="E358">
        <v>4</v>
      </c>
      <c r="F358">
        <v>282457.59749999997</v>
      </c>
      <c r="G358">
        <v>0</v>
      </c>
    </row>
    <row r="359" spans="1:7" x14ac:dyDescent="0.25">
      <c r="A359">
        <v>97699.817859999996</v>
      </c>
      <c r="B359">
        <v>44</v>
      </c>
      <c r="C359">
        <v>0</v>
      </c>
      <c r="D359">
        <v>5</v>
      </c>
      <c r="E359">
        <v>2</v>
      </c>
      <c r="F359">
        <v>247841.02040000001</v>
      </c>
      <c r="G359">
        <v>0</v>
      </c>
    </row>
    <row r="360" spans="1:7" x14ac:dyDescent="0.25">
      <c r="A360">
        <v>111351.8974</v>
      </c>
      <c r="B360">
        <v>60</v>
      </c>
      <c r="C360">
        <v>3</v>
      </c>
      <c r="D360">
        <v>14</v>
      </c>
      <c r="E360">
        <v>1</v>
      </c>
      <c r="F360">
        <v>73525.244820000007</v>
      </c>
      <c r="G360">
        <v>0</v>
      </c>
    </row>
    <row r="361" spans="1:7" x14ac:dyDescent="0.25">
      <c r="A361">
        <v>89588.204790000003</v>
      </c>
      <c r="B361">
        <v>57</v>
      </c>
      <c r="C361">
        <v>4</v>
      </c>
      <c r="D361">
        <v>2</v>
      </c>
      <c r="E361">
        <v>8</v>
      </c>
      <c r="F361">
        <v>135932.52900000001</v>
      </c>
      <c r="G361">
        <v>0</v>
      </c>
    </row>
    <row r="362" spans="1:7" x14ac:dyDescent="0.25">
      <c r="A362">
        <v>55621.78875</v>
      </c>
      <c r="B362">
        <v>27</v>
      </c>
      <c r="C362">
        <v>1</v>
      </c>
      <c r="D362">
        <v>10</v>
      </c>
      <c r="E362">
        <v>2</v>
      </c>
      <c r="F362">
        <v>175872.80050000001</v>
      </c>
      <c r="G362">
        <v>1</v>
      </c>
    </row>
    <row r="363" spans="1:7" x14ac:dyDescent="0.25">
      <c r="A363">
        <v>98651.001610000007</v>
      </c>
      <c r="B363">
        <v>78</v>
      </c>
      <c r="C363">
        <v>2</v>
      </c>
      <c r="D363">
        <v>1</v>
      </c>
      <c r="E363">
        <v>7</v>
      </c>
      <c r="F363">
        <v>41914.951990000001</v>
      </c>
      <c r="G363">
        <v>1</v>
      </c>
    </row>
    <row r="364" spans="1:7" x14ac:dyDescent="0.25">
      <c r="A364">
        <v>55803.129679999998</v>
      </c>
      <c r="B364">
        <v>57</v>
      </c>
      <c r="C364">
        <v>1</v>
      </c>
      <c r="D364">
        <v>19</v>
      </c>
      <c r="E364">
        <v>0</v>
      </c>
      <c r="F364">
        <v>40565.011200000001</v>
      </c>
      <c r="G364">
        <v>1</v>
      </c>
    </row>
    <row r="365" spans="1:7" x14ac:dyDescent="0.25">
      <c r="A365">
        <v>135735.9405</v>
      </c>
      <c r="B365">
        <v>57</v>
      </c>
      <c r="C365">
        <v>1</v>
      </c>
      <c r="D365">
        <v>18</v>
      </c>
      <c r="E365">
        <v>7</v>
      </c>
      <c r="F365">
        <v>262196.03909999999</v>
      </c>
      <c r="G365">
        <v>1</v>
      </c>
    </row>
    <row r="366" spans="1:7" x14ac:dyDescent="0.25">
      <c r="A366">
        <v>26841.505209999999</v>
      </c>
      <c r="B366">
        <v>62</v>
      </c>
      <c r="C366">
        <v>2</v>
      </c>
      <c r="D366">
        <v>10</v>
      </c>
      <c r="E366">
        <v>3</v>
      </c>
      <c r="F366">
        <v>87196.190520000004</v>
      </c>
      <c r="G366">
        <v>0</v>
      </c>
    </row>
    <row r="367" spans="1:7" x14ac:dyDescent="0.25">
      <c r="A367">
        <v>113979.48420000001</v>
      </c>
      <c r="B367">
        <v>50</v>
      </c>
      <c r="C367">
        <v>0</v>
      </c>
      <c r="D367">
        <v>15</v>
      </c>
      <c r="E367">
        <v>1</v>
      </c>
      <c r="F367">
        <v>346036.0698</v>
      </c>
      <c r="G367">
        <v>0</v>
      </c>
    </row>
    <row r="368" spans="1:7" x14ac:dyDescent="0.25">
      <c r="A368">
        <v>48157.011489999997</v>
      </c>
      <c r="B368">
        <v>29</v>
      </c>
      <c r="C368">
        <v>1</v>
      </c>
      <c r="D368">
        <v>4</v>
      </c>
      <c r="E368">
        <v>7</v>
      </c>
      <c r="F368">
        <v>185975.99859999999</v>
      </c>
      <c r="G368">
        <v>0</v>
      </c>
    </row>
    <row r="369" spans="1:7" x14ac:dyDescent="0.25">
      <c r="A369">
        <v>117185.4423</v>
      </c>
      <c r="B369">
        <v>22</v>
      </c>
      <c r="C369">
        <v>4</v>
      </c>
      <c r="D369">
        <v>11</v>
      </c>
      <c r="E369">
        <v>8</v>
      </c>
      <c r="F369">
        <v>459101.31550000003</v>
      </c>
      <c r="G369">
        <v>1</v>
      </c>
    </row>
    <row r="370" spans="1:7" x14ac:dyDescent="0.25">
      <c r="A370">
        <v>98307.961320000002</v>
      </c>
      <c r="B370">
        <v>70</v>
      </c>
      <c r="C370">
        <v>0</v>
      </c>
      <c r="D370">
        <v>3</v>
      </c>
      <c r="E370">
        <v>4</v>
      </c>
      <c r="F370">
        <v>176121.69930000001</v>
      </c>
      <c r="G370">
        <v>1</v>
      </c>
    </row>
    <row r="371" spans="1:7" x14ac:dyDescent="0.25">
      <c r="A371">
        <v>94581.281159999999</v>
      </c>
      <c r="B371">
        <v>53</v>
      </c>
      <c r="C371">
        <v>4</v>
      </c>
      <c r="D371">
        <v>19</v>
      </c>
      <c r="E371">
        <v>6</v>
      </c>
      <c r="F371">
        <v>462672.60220000002</v>
      </c>
      <c r="G371">
        <v>0</v>
      </c>
    </row>
    <row r="372" spans="1:7" x14ac:dyDescent="0.25">
      <c r="A372">
        <v>45999.896280000001</v>
      </c>
      <c r="B372">
        <v>27</v>
      </c>
      <c r="C372">
        <v>1</v>
      </c>
      <c r="D372">
        <v>7</v>
      </c>
      <c r="E372">
        <v>3</v>
      </c>
      <c r="F372">
        <v>457194.7733</v>
      </c>
      <c r="G372">
        <v>1</v>
      </c>
    </row>
    <row r="373" spans="1:7" x14ac:dyDescent="0.25">
      <c r="A373">
        <v>144319.33919999999</v>
      </c>
      <c r="B373">
        <v>44</v>
      </c>
      <c r="C373">
        <v>2</v>
      </c>
      <c r="D373">
        <v>1</v>
      </c>
      <c r="E373">
        <v>0</v>
      </c>
      <c r="F373">
        <v>210068.56419999999</v>
      </c>
      <c r="G373">
        <v>1</v>
      </c>
    </row>
    <row r="374" spans="1:7" x14ac:dyDescent="0.25">
      <c r="A374">
        <v>128510.27009999999</v>
      </c>
      <c r="B374">
        <v>25</v>
      </c>
      <c r="C374">
        <v>4</v>
      </c>
      <c r="D374">
        <v>20</v>
      </c>
      <c r="E374">
        <v>0</v>
      </c>
      <c r="F374">
        <v>286141.41230000003</v>
      </c>
      <c r="G374">
        <v>1</v>
      </c>
    </row>
    <row r="375" spans="1:7" x14ac:dyDescent="0.25">
      <c r="A375">
        <v>88681.667849999998</v>
      </c>
      <c r="B375">
        <v>50</v>
      </c>
      <c r="C375">
        <v>0</v>
      </c>
      <c r="D375">
        <v>6</v>
      </c>
      <c r="E375">
        <v>3</v>
      </c>
      <c r="F375">
        <v>482451.31430000003</v>
      </c>
      <c r="G375">
        <v>0</v>
      </c>
    </row>
    <row r="376" spans="1:7" x14ac:dyDescent="0.25">
      <c r="A376">
        <v>83085.421690000003</v>
      </c>
      <c r="B376">
        <v>27</v>
      </c>
      <c r="C376">
        <v>4</v>
      </c>
      <c r="D376">
        <v>14</v>
      </c>
      <c r="E376">
        <v>2</v>
      </c>
      <c r="F376">
        <v>347913.52289999998</v>
      </c>
      <c r="G376">
        <v>0</v>
      </c>
    </row>
    <row r="377" spans="1:7" x14ac:dyDescent="0.25">
      <c r="A377">
        <v>44655.183380000002</v>
      </c>
      <c r="B377">
        <v>48</v>
      </c>
      <c r="C377">
        <v>0</v>
      </c>
      <c r="D377">
        <v>11</v>
      </c>
      <c r="E377">
        <v>0</v>
      </c>
      <c r="F377">
        <v>155636.1568</v>
      </c>
      <c r="G377">
        <v>1</v>
      </c>
    </row>
    <row r="378" spans="1:7" x14ac:dyDescent="0.25">
      <c r="A378">
        <v>63422.148869999997</v>
      </c>
      <c r="B378">
        <v>61</v>
      </c>
      <c r="C378">
        <v>3</v>
      </c>
      <c r="D378">
        <v>1</v>
      </c>
      <c r="E378">
        <v>6</v>
      </c>
      <c r="F378">
        <v>61648.925539999997</v>
      </c>
      <c r="G378">
        <v>0</v>
      </c>
    </row>
    <row r="379" spans="1:7" x14ac:dyDescent="0.25">
      <c r="A379">
        <v>66195.077269999994</v>
      </c>
      <c r="B379">
        <v>21</v>
      </c>
      <c r="C379">
        <v>2</v>
      </c>
      <c r="D379">
        <v>1</v>
      </c>
      <c r="E379">
        <v>7</v>
      </c>
      <c r="F379">
        <v>298709.29340000002</v>
      </c>
      <c r="G379">
        <v>0</v>
      </c>
    </row>
    <row r="380" spans="1:7" x14ac:dyDescent="0.25">
      <c r="A380">
        <v>59426.494740000002</v>
      </c>
      <c r="B380">
        <v>40</v>
      </c>
      <c r="C380">
        <v>1</v>
      </c>
      <c r="D380">
        <v>11</v>
      </c>
      <c r="E380">
        <v>5</v>
      </c>
      <c r="F380">
        <v>135368.51190000001</v>
      </c>
      <c r="G380">
        <v>0</v>
      </c>
    </row>
    <row r="381" spans="1:7" x14ac:dyDescent="0.25">
      <c r="A381">
        <v>65083.386619999997</v>
      </c>
      <c r="B381">
        <v>74</v>
      </c>
      <c r="C381">
        <v>0</v>
      </c>
      <c r="D381">
        <v>11</v>
      </c>
      <c r="E381">
        <v>2</v>
      </c>
      <c r="F381">
        <v>185190.7403</v>
      </c>
      <c r="G381">
        <v>0</v>
      </c>
    </row>
    <row r="382" spans="1:7" x14ac:dyDescent="0.25">
      <c r="A382">
        <v>48500.565609999998</v>
      </c>
      <c r="B382">
        <v>49</v>
      </c>
      <c r="C382">
        <v>2</v>
      </c>
      <c r="D382">
        <v>13</v>
      </c>
      <c r="E382">
        <v>8</v>
      </c>
      <c r="F382">
        <v>44186.073989999997</v>
      </c>
      <c r="G382">
        <v>1</v>
      </c>
    </row>
    <row r="383" spans="1:7" x14ac:dyDescent="0.25">
      <c r="A383">
        <v>133551.77540000001</v>
      </c>
      <c r="B383">
        <v>32</v>
      </c>
      <c r="C383">
        <v>0</v>
      </c>
      <c r="D383">
        <v>1</v>
      </c>
      <c r="E383">
        <v>5</v>
      </c>
      <c r="F383">
        <v>125096.4503</v>
      </c>
      <c r="G383">
        <v>1</v>
      </c>
    </row>
    <row r="384" spans="1:7" x14ac:dyDescent="0.25">
      <c r="A384">
        <v>83480.76569</v>
      </c>
      <c r="B384">
        <v>58</v>
      </c>
      <c r="C384">
        <v>4</v>
      </c>
      <c r="D384">
        <v>8</v>
      </c>
      <c r="E384">
        <v>8</v>
      </c>
      <c r="F384">
        <v>258172.65839999999</v>
      </c>
      <c r="G384">
        <v>0</v>
      </c>
    </row>
    <row r="385" spans="1:7" x14ac:dyDescent="0.25">
      <c r="A385">
        <v>101616.8309</v>
      </c>
      <c r="B385">
        <v>71</v>
      </c>
      <c r="C385">
        <v>2</v>
      </c>
      <c r="D385">
        <v>19</v>
      </c>
      <c r="E385">
        <v>6</v>
      </c>
      <c r="F385">
        <v>287762.40350000001</v>
      </c>
      <c r="G385">
        <v>1</v>
      </c>
    </row>
    <row r="386" spans="1:7" x14ac:dyDescent="0.25">
      <c r="A386">
        <v>40712.900780000004</v>
      </c>
      <c r="B386">
        <v>56</v>
      </c>
      <c r="C386">
        <v>4</v>
      </c>
      <c r="D386">
        <v>17</v>
      </c>
      <c r="E386">
        <v>8</v>
      </c>
      <c r="F386">
        <v>380280.14809999999</v>
      </c>
      <c r="G386">
        <v>1</v>
      </c>
    </row>
    <row r="387" spans="1:7" x14ac:dyDescent="0.25">
      <c r="A387">
        <v>85140.331950000007</v>
      </c>
      <c r="B387">
        <v>66</v>
      </c>
      <c r="C387">
        <v>4</v>
      </c>
      <c r="D387">
        <v>11</v>
      </c>
      <c r="E387">
        <v>5</v>
      </c>
      <c r="F387">
        <v>355718.36320000002</v>
      </c>
      <c r="G387">
        <v>1</v>
      </c>
    </row>
    <row r="388" spans="1:7" x14ac:dyDescent="0.25">
      <c r="A388">
        <v>50684.453930000003</v>
      </c>
      <c r="B388">
        <v>65</v>
      </c>
      <c r="C388">
        <v>1</v>
      </c>
      <c r="D388">
        <v>8</v>
      </c>
      <c r="E388">
        <v>1</v>
      </c>
      <c r="F388">
        <v>309260.85800000001</v>
      </c>
      <c r="G388">
        <v>0</v>
      </c>
    </row>
    <row r="389" spans="1:7" x14ac:dyDescent="0.25">
      <c r="A389">
        <v>21918.40956</v>
      </c>
      <c r="B389">
        <v>30</v>
      </c>
      <c r="C389">
        <v>2</v>
      </c>
      <c r="D389">
        <v>10</v>
      </c>
      <c r="E389">
        <v>3</v>
      </c>
      <c r="F389">
        <v>232845.46770000001</v>
      </c>
      <c r="G389">
        <v>1</v>
      </c>
    </row>
    <row r="390" spans="1:7" x14ac:dyDescent="0.25">
      <c r="A390">
        <v>35650.340770000003</v>
      </c>
      <c r="B390">
        <v>37</v>
      </c>
      <c r="C390">
        <v>2</v>
      </c>
      <c r="D390">
        <v>8</v>
      </c>
      <c r="E390">
        <v>5</v>
      </c>
      <c r="F390">
        <v>202044.02470000001</v>
      </c>
      <c r="G390">
        <v>1</v>
      </c>
    </row>
    <row r="391" spans="1:7" x14ac:dyDescent="0.25">
      <c r="A391">
        <v>120762.8232</v>
      </c>
      <c r="B391">
        <v>57</v>
      </c>
      <c r="C391">
        <v>0</v>
      </c>
      <c r="D391">
        <v>9</v>
      </c>
      <c r="E391">
        <v>2</v>
      </c>
      <c r="F391">
        <v>161888.201</v>
      </c>
      <c r="G391">
        <v>0</v>
      </c>
    </row>
    <row r="392" spans="1:7" x14ac:dyDescent="0.25">
      <c r="A392">
        <v>28074.267070000002</v>
      </c>
      <c r="B392">
        <v>68</v>
      </c>
      <c r="C392">
        <v>2</v>
      </c>
      <c r="D392">
        <v>11</v>
      </c>
      <c r="E392">
        <v>6</v>
      </c>
      <c r="F392">
        <v>336641.34019999998</v>
      </c>
      <c r="G392">
        <v>0</v>
      </c>
    </row>
    <row r="393" spans="1:7" x14ac:dyDescent="0.25">
      <c r="A393">
        <v>134369.2194</v>
      </c>
      <c r="B393">
        <v>43</v>
      </c>
      <c r="C393">
        <v>4</v>
      </c>
      <c r="D393">
        <v>17</v>
      </c>
      <c r="E393">
        <v>8</v>
      </c>
      <c r="F393">
        <v>454108.39809999999</v>
      </c>
      <c r="G393">
        <v>1</v>
      </c>
    </row>
    <row r="394" spans="1:7" x14ac:dyDescent="0.25">
      <c r="A394">
        <v>72072.626099999994</v>
      </c>
      <c r="B394">
        <v>74</v>
      </c>
      <c r="C394">
        <v>1</v>
      </c>
      <c r="D394">
        <v>1</v>
      </c>
      <c r="E394">
        <v>5</v>
      </c>
      <c r="F394">
        <v>310383.49900000001</v>
      </c>
      <c r="G394">
        <v>0</v>
      </c>
    </row>
    <row r="395" spans="1:7" x14ac:dyDescent="0.25">
      <c r="A395">
        <v>33582.746370000001</v>
      </c>
      <c r="B395">
        <v>41</v>
      </c>
      <c r="C395">
        <v>2</v>
      </c>
      <c r="D395">
        <v>5</v>
      </c>
      <c r="E395">
        <v>4</v>
      </c>
      <c r="F395">
        <v>309469.16499999998</v>
      </c>
      <c r="G395">
        <v>1</v>
      </c>
    </row>
    <row r="396" spans="1:7" x14ac:dyDescent="0.25">
      <c r="A396">
        <v>52508.983050000003</v>
      </c>
      <c r="B396">
        <v>41</v>
      </c>
      <c r="C396">
        <v>4</v>
      </c>
      <c r="D396">
        <v>12</v>
      </c>
      <c r="E396">
        <v>7</v>
      </c>
      <c r="F396">
        <v>112719.2392</v>
      </c>
      <c r="G396">
        <v>1</v>
      </c>
    </row>
    <row r="397" spans="1:7" x14ac:dyDescent="0.25">
      <c r="A397">
        <v>125507.29090000001</v>
      </c>
      <c r="B397">
        <v>39</v>
      </c>
      <c r="C397">
        <v>2</v>
      </c>
      <c r="D397">
        <v>6</v>
      </c>
      <c r="E397">
        <v>8</v>
      </c>
      <c r="F397">
        <v>432605.7892</v>
      </c>
      <c r="G397">
        <v>1</v>
      </c>
    </row>
    <row r="398" spans="1:7" x14ac:dyDescent="0.25">
      <c r="A398">
        <v>31456.965909999999</v>
      </c>
      <c r="B398">
        <v>75</v>
      </c>
      <c r="C398">
        <v>3</v>
      </c>
      <c r="D398">
        <v>6</v>
      </c>
      <c r="E398">
        <v>7</v>
      </c>
      <c r="F398">
        <v>187175.53959999999</v>
      </c>
      <c r="G398">
        <v>0</v>
      </c>
    </row>
    <row r="399" spans="1:7" x14ac:dyDescent="0.25">
      <c r="A399">
        <v>57417.541599999997</v>
      </c>
      <c r="B399">
        <v>67</v>
      </c>
      <c r="C399">
        <v>2</v>
      </c>
      <c r="D399">
        <v>11</v>
      </c>
      <c r="E399">
        <v>8</v>
      </c>
      <c r="F399">
        <v>245629.2758</v>
      </c>
      <c r="G399">
        <v>0</v>
      </c>
    </row>
    <row r="400" spans="1:7" x14ac:dyDescent="0.25">
      <c r="A400">
        <v>128443.60060000001</v>
      </c>
      <c r="B400">
        <v>52</v>
      </c>
      <c r="C400">
        <v>0</v>
      </c>
      <c r="D400">
        <v>6</v>
      </c>
      <c r="E400">
        <v>6</v>
      </c>
      <c r="F400">
        <v>365414.55579999997</v>
      </c>
      <c r="G400">
        <v>1</v>
      </c>
    </row>
    <row r="401" spans="1:7" x14ac:dyDescent="0.25">
      <c r="A401">
        <v>43844.930659999998</v>
      </c>
      <c r="B401">
        <v>20</v>
      </c>
      <c r="C401">
        <v>1</v>
      </c>
      <c r="D401">
        <v>7</v>
      </c>
      <c r="E401">
        <v>1</v>
      </c>
      <c r="F401">
        <v>233617.5816</v>
      </c>
      <c r="G401">
        <v>1</v>
      </c>
    </row>
    <row r="402" spans="1:7" x14ac:dyDescent="0.25">
      <c r="A402">
        <v>77137.161110000001</v>
      </c>
      <c r="B402">
        <v>63</v>
      </c>
      <c r="C402">
        <v>0</v>
      </c>
      <c r="D402">
        <v>16</v>
      </c>
      <c r="E402">
        <v>6</v>
      </c>
      <c r="F402">
        <v>113683.5695</v>
      </c>
      <c r="G402">
        <v>0</v>
      </c>
    </row>
    <row r="403" spans="1:7" x14ac:dyDescent="0.25">
      <c r="A403">
        <v>123739.4464</v>
      </c>
      <c r="B403">
        <v>29</v>
      </c>
      <c r="C403">
        <v>3</v>
      </c>
      <c r="D403">
        <v>4</v>
      </c>
      <c r="E403">
        <v>3</v>
      </c>
      <c r="F403">
        <v>224836.82250000001</v>
      </c>
      <c r="G403">
        <v>1</v>
      </c>
    </row>
    <row r="404" spans="1:7" x14ac:dyDescent="0.25">
      <c r="A404">
        <v>39736.100980000003</v>
      </c>
      <c r="B404">
        <v>60</v>
      </c>
      <c r="C404">
        <v>1</v>
      </c>
      <c r="D404">
        <v>18</v>
      </c>
      <c r="E404">
        <v>6</v>
      </c>
      <c r="F404">
        <v>157370.8702</v>
      </c>
      <c r="G404">
        <v>0</v>
      </c>
    </row>
    <row r="405" spans="1:7" x14ac:dyDescent="0.25">
      <c r="A405">
        <v>44723.707199999997</v>
      </c>
      <c r="B405">
        <v>63</v>
      </c>
      <c r="C405">
        <v>0</v>
      </c>
      <c r="D405">
        <v>1</v>
      </c>
      <c r="E405">
        <v>7</v>
      </c>
      <c r="F405">
        <v>44446.520629999999</v>
      </c>
      <c r="G405">
        <v>0</v>
      </c>
    </row>
    <row r="406" spans="1:7" x14ac:dyDescent="0.25">
      <c r="A406">
        <v>43343.461300000003</v>
      </c>
      <c r="B406">
        <v>29</v>
      </c>
      <c r="C406">
        <v>2</v>
      </c>
      <c r="D406">
        <v>20</v>
      </c>
      <c r="E406">
        <v>8</v>
      </c>
      <c r="F406">
        <v>52719.674229999997</v>
      </c>
      <c r="G406">
        <v>1</v>
      </c>
    </row>
    <row r="407" spans="1:7" x14ac:dyDescent="0.25">
      <c r="A407">
        <v>87155.869200000001</v>
      </c>
      <c r="B407">
        <v>51</v>
      </c>
      <c r="C407">
        <v>0</v>
      </c>
      <c r="D407">
        <v>7</v>
      </c>
      <c r="E407">
        <v>6</v>
      </c>
      <c r="F407">
        <v>18499.664529999998</v>
      </c>
      <c r="G407">
        <v>0</v>
      </c>
    </row>
    <row r="408" spans="1:7" x14ac:dyDescent="0.25">
      <c r="A408">
        <v>55984.095800000003</v>
      </c>
      <c r="B408">
        <v>59</v>
      </c>
      <c r="C408">
        <v>1</v>
      </c>
      <c r="D408">
        <v>15</v>
      </c>
      <c r="E408">
        <v>1</v>
      </c>
      <c r="F408">
        <v>129109.60030000001</v>
      </c>
      <c r="G408">
        <v>0</v>
      </c>
    </row>
    <row r="409" spans="1:7" x14ac:dyDescent="0.25">
      <c r="A409">
        <v>37227.753320000003</v>
      </c>
      <c r="B409">
        <v>27</v>
      </c>
      <c r="C409">
        <v>1</v>
      </c>
      <c r="D409">
        <v>13</v>
      </c>
      <c r="E409">
        <v>2</v>
      </c>
      <c r="F409">
        <v>283718.73950000003</v>
      </c>
      <c r="G409">
        <v>1</v>
      </c>
    </row>
    <row r="410" spans="1:7" x14ac:dyDescent="0.25">
      <c r="A410">
        <v>93365.937520000007</v>
      </c>
      <c r="B410">
        <v>59</v>
      </c>
      <c r="C410">
        <v>1</v>
      </c>
      <c r="D410">
        <v>13</v>
      </c>
      <c r="E410">
        <v>1</v>
      </c>
      <c r="F410">
        <v>165626.03039999999</v>
      </c>
      <c r="G410">
        <v>0</v>
      </c>
    </row>
    <row r="411" spans="1:7" x14ac:dyDescent="0.25">
      <c r="A411">
        <v>39356.94958</v>
      </c>
      <c r="B411">
        <v>45</v>
      </c>
      <c r="C411">
        <v>1</v>
      </c>
      <c r="D411">
        <v>7</v>
      </c>
      <c r="E411">
        <v>8</v>
      </c>
      <c r="F411">
        <v>163175.3107</v>
      </c>
      <c r="G411">
        <v>1</v>
      </c>
    </row>
    <row r="412" spans="1:7" x14ac:dyDescent="0.25">
      <c r="A412">
        <v>117416.40270000001</v>
      </c>
      <c r="B412">
        <v>69</v>
      </c>
      <c r="C412">
        <v>2</v>
      </c>
      <c r="D412">
        <v>1</v>
      </c>
      <c r="E412">
        <v>4</v>
      </c>
      <c r="F412">
        <v>88340.458750000005</v>
      </c>
      <c r="G412">
        <v>1</v>
      </c>
    </row>
    <row r="413" spans="1:7" x14ac:dyDescent="0.25">
      <c r="A413">
        <v>96194.722569999998</v>
      </c>
      <c r="B413">
        <v>63</v>
      </c>
      <c r="C413">
        <v>2</v>
      </c>
      <c r="D413">
        <v>18</v>
      </c>
      <c r="E413">
        <v>7</v>
      </c>
      <c r="F413">
        <v>297686.19469999999</v>
      </c>
      <c r="G413">
        <v>1</v>
      </c>
    </row>
    <row r="414" spans="1:7" x14ac:dyDescent="0.25">
      <c r="A414">
        <v>86617.355410000004</v>
      </c>
      <c r="B414">
        <v>49</v>
      </c>
      <c r="C414">
        <v>0</v>
      </c>
      <c r="D414">
        <v>3</v>
      </c>
      <c r="E414">
        <v>5</v>
      </c>
      <c r="F414">
        <v>0</v>
      </c>
      <c r="G414">
        <v>0</v>
      </c>
    </row>
    <row r="415" spans="1:7" x14ac:dyDescent="0.25">
      <c r="A415">
        <v>24857.238959999999</v>
      </c>
      <c r="B415">
        <v>67</v>
      </c>
      <c r="C415">
        <v>0</v>
      </c>
      <c r="D415">
        <v>17</v>
      </c>
      <c r="E415">
        <v>1</v>
      </c>
      <c r="F415">
        <v>115343.82279999999</v>
      </c>
      <c r="G415">
        <v>1</v>
      </c>
    </row>
    <row r="416" spans="1:7" x14ac:dyDescent="0.25">
      <c r="A416">
        <v>147433.17860000001</v>
      </c>
      <c r="B416">
        <v>62</v>
      </c>
      <c r="C416">
        <v>0</v>
      </c>
      <c r="D416">
        <v>5</v>
      </c>
      <c r="E416">
        <v>2</v>
      </c>
      <c r="F416">
        <v>305400.26870000002</v>
      </c>
      <c r="G416">
        <v>1</v>
      </c>
    </row>
    <row r="417" spans="1:7" x14ac:dyDescent="0.25">
      <c r="A417">
        <v>77488.799069999994</v>
      </c>
      <c r="B417">
        <v>67</v>
      </c>
      <c r="C417">
        <v>3</v>
      </c>
      <c r="D417">
        <v>9</v>
      </c>
      <c r="E417">
        <v>1</v>
      </c>
      <c r="F417">
        <v>215682.84210000001</v>
      </c>
      <c r="G417">
        <v>0</v>
      </c>
    </row>
    <row r="418" spans="1:7" x14ac:dyDescent="0.25">
      <c r="A418">
        <v>123755.27250000001</v>
      </c>
      <c r="B418">
        <v>46</v>
      </c>
      <c r="C418">
        <v>2</v>
      </c>
      <c r="D418">
        <v>15</v>
      </c>
      <c r="E418">
        <v>7</v>
      </c>
      <c r="F418">
        <v>303085.90409999999</v>
      </c>
      <c r="G418">
        <v>0</v>
      </c>
    </row>
    <row r="419" spans="1:7" x14ac:dyDescent="0.25">
      <c r="A419">
        <v>142248.73740000001</v>
      </c>
      <c r="B419">
        <v>62</v>
      </c>
      <c r="C419">
        <v>3</v>
      </c>
      <c r="D419">
        <v>15</v>
      </c>
      <c r="E419">
        <v>1</v>
      </c>
      <c r="F419">
        <v>121725.76949999999</v>
      </c>
      <c r="G419">
        <v>1</v>
      </c>
    </row>
    <row r="420" spans="1:7" x14ac:dyDescent="0.25">
      <c r="A420">
        <v>83675.288270000005</v>
      </c>
      <c r="B420">
        <v>50</v>
      </c>
      <c r="C420">
        <v>3</v>
      </c>
      <c r="D420">
        <v>16</v>
      </c>
      <c r="E420">
        <v>2</v>
      </c>
      <c r="F420">
        <v>15254.614310000001</v>
      </c>
      <c r="G420">
        <v>0</v>
      </c>
    </row>
    <row r="421" spans="1:7" x14ac:dyDescent="0.25">
      <c r="A421">
        <v>53723.671649999997</v>
      </c>
      <c r="B421">
        <v>42</v>
      </c>
      <c r="C421">
        <v>2</v>
      </c>
      <c r="D421">
        <v>10</v>
      </c>
      <c r="E421">
        <v>2</v>
      </c>
      <c r="F421">
        <v>371135.00929999998</v>
      </c>
      <c r="G421">
        <v>1</v>
      </c>
    </row>
    <row r="422" spans="1:7" x14ac:dyDescent="0.25">
      <c r="A422">
        <v>113880.92720000001</v>
      </c>
      <c r="B422">
        <v>54</v>
      </c>
      <c r="C422">
        <v>1</v>
      </c>
      <c r="D422">
        <v>20</v>
      </c>
      <c r="E422">
        <v>4</v>
      </c>
      <c r="F422">
        <v>236705.3322</v>
      </c>
      <c r="G422">
        <v>0</v>
      </c>
    </row>
    <row r="423" spans="1:7" x14ac:dyDescent="0.25">
      <c r="A423">
        <v>47344.661099999998</v>
      </c>
      <c r="B423">
        <v>50</v>
      </c>
      <c r="C423">
        <v>4</v>
      </c>
      <c r="D423">
        <v>10</v>
      </c>
      <c r="E423">
        <v>8</v>
      </c>
      <c r="F423">
        <v>110516.3746</v>
      </c>
      <c r="G423">
        <v>1</v>
      </c>
    </row>
    <row r="424" spans="1:7" x14ac:dyDescent="0.25">
      <c r="A424">
        <v>122498.2133</v>
      </c>
      <c r="B424">
        <v>57</v>
      </c>
      <c r="C424">
        <v>0</v>
      </c>
      <c r="D424">
        <v>4</v>
      </c>
      <c r="E424">
        <v>7</v>
      </c>
      <c r="F424">
        <v>393515.21370000002</v>
      </c>
      <c r="G424">
        <v>0</v>
      </c>
    </row>
    <row r="425" spans="1:7" x14ac:dyDescent="0.25">
      <c r="A425">
        <v>21382.348569999998</v>
      </c>
      <c r="B425">
        <v>65</v>
      </c>
      <c r="C425">
        <v>1</v>
      </c>
      <c r="D425">
        <v>8</v>
      </c>
      <c r="E425">
        <v>1</v>
      </c>
      <c r="F425">
        <v>434788.36320000002</v>
      </c>
      <c r="G425">
        <v>1</v>
      </c>
    </row>
    <row r="426" spans="1:7" x14ac:dyDescent="0.25">
      <c r="A426">
        <v>20358.597679999999</v>
      </c>
      <c r="B426">
        <v>76</v>
      </c>
      <c r="C426">
        <v>4</v>
      </c>
      <c r="D426">
        <v>16</v>
      </c>
      <c r="E426">
        <v>6</v>
      </c>
      <c r="F426">
        <v>330197.11320000002</v>
      </c>
      <c r="G426">
        <v>1</v>
      </c>
    </row>
    <row r="427" spans="1:7" x14ac:dyDescent="0.25">
      <c r="A427">
        <v>50977.258699999998</v>
      </c>
      <c r="B427">
        <v>67</v>
      </c>
      <c r="C427">
        <v>0</v>
      </c>
      <c r="D427">
        <v>6</v>
      </c>
      <c r="E427">
        <v>4</v>
      </c>
      <c r="F427">
        <v>55907.801820000001</v>
      </c>
      <c r="G427">
        <v>0</v>
      </c>
    </row>
    <row r="428" spans="1:7" x14ac:dyDescent="0.25">
      <c r="A428">
        <v>70251.683579999997</v>
      </c>
      <c r="B428">
        <v>68</v>
      </c>
      <c r="C428">
        <v>1</v>
      </c>
      <c r="D428">
        <v>3</v>
      </c>
      <c r="E428">
        <v>4</v>
      </c>
      <c r="F428">
        <v>181439.20430000001</v>
      </c>
      <c r="G428">
        <v>0</v>
      </c>
    </row>
    <row r="429" spans="1:7" x14ac:dyDescent="0.25">
      <c r="A429">
        <v>41934.885110000003</v>
      </c>
      <c r="B429">
        <v>31</v>
      </c>
      <c r="C429">
        <v>4</v>
      </c>
      <c r="D429">
        <v>18</v>
      </c>
      <c r="E429">
        <v>2</v>
      </c>
      <c r="F429">
        <v>267103.26789999998</v>
      </c>
      <c r="G429">
        <v>1</v>
      </c>
    </row>
    <row r="430" spans="1:7" x14ac:dyDescent="0.25">
      <c r="A430">
        <v>104290.6306</v>
      </c>
      <c r="B430">
        <v>40</v>
      </c>
      <c r="C430">
        <v>1</v>
      </c>
      <c r="D430">
        <v>18</v>
      </c>
      <c r="E430">
        <v>4</v>
      </c>
      <c r="F430">
        <v>361985.59419999999</v>
      </c>
      <c r="G430">
        <v>0</v>
      </c>
    </row>
    <row r="431" spans="1:7" x14ac:dyDescent="0.25">
      <c r="A431">
        <v>25441.66705</v>
      </c>
      <c r="B431">
        <v>69</v>
      </c>
      <c r="C431">
        <v>2</v>
      </c>
      <c r="D431">
        <v>11</v>
      </c>
      <c r="E431">
        <v>7</v>
      </c>
      <c r="F431">
        <v>0</v>
      </c>
      <c r="G431">
        <v>0</v>
      </c>
    </row>
    <row r="432" spans="1:7" x14ac:dyDescent="0.25">
      <c r="A432">
        <v>94419.256340000007</v>
      </c>
      <c r="B432">
        <v>67</v>
      </c>
      <c r="C432">
        <v>2</v>
      </c>
      <c r="D432">
        <v>12</v>
      </c>
      <c r="E432">
        <v>6</v>
      </c>
      <c r="F432">
        <v>205764.28899999999</v>
      </c>
      <c r="G432">
        <v>1</v>
      </c>
    </row>
    <row r="433" spans="1:7" x14ac:dyDescent="0.25">
      <c r="A433">
        <v>36666.603569999999</v>
      </c>
      <c r="B433">
        <v>77</v>
      </c>
      <c r="C433">
        <v>0</v>
      </c>
      <c r="D433">
        <v>8</v>
      </c>
      <c r="E433">
        <v>0</v>
      </c>
      <c r="F433">
        <v>8796.5134909999997</v>
      </c>
      <c r="G433">
        <v>0</v>
      </c>
    </row>
    <row r="434" spans="1:7" x14ac:dyDescent="0.25">
      <c r="A434">
        <v>124819.75930000001</v>
      </c>
      <c r="B434">
        <v>58</v>
      </c>
      <c r="C434">
        <v>4</v>
      </c>
      <c r="D434">
        <v>6</v>
      </c>
      <c r="E434">
        <v>1</v>
      </c>
      <c r="F434">
        <v>357089.37819999998</v>
      </c>
      <c r="G434">
        <v>0</v>
      </c>
    </row>
    <row r="435" spans="1:7" x14ac:dyDescent="0.25">
      <c r="A435">
        <v>115743.3083</v>
      </c>
      <c r="B435">
        <v>72</v>
      </c>
      <c r="C435">
        <v>2</v>
      </c>
      <c r="D435">
        <v>7</v>
      </c>
      <c r="E435">
        <v>3</v>
      </c>
      <c r="F435">
        <v>394712.49329999997</v>
      </c>
      <c r="G435">
        <v>1</v>
      </c>
    </row>
    <row r="436" spans="1:7" x14ac:dyDescent="0.25">
      <c r="A436">
        <v>145579.842</v>
      </c>
      <c r="B436">
        <v>60</v>
      </c>
      <c r="C436">
        <v>4</v>
      </c>
      <c r="D436">
        <v>12</v>
      </c>
      <c r="E436">
        <v>7</v>
      </c>
      <c r="F436">
        <v>123743.80560000001</v>
      </c>
      <c r="G436">
        <v>1</v>
      </c>
    </row>
    <row r="437" spans="1:7" x14ac:dyDescent="0.25">
      <c r="A437">
        <v>30731.856</v>
      </c>
      <c r="B437">
        <v>67</v>
      </c>
      <c r="C437">
        <v>3</v>
      </c>
      <c r="D437">
        <v>12</v>
      </c>
      <c r="E437">
        <v>6</v>
      </c>
      <c r="F437">
        <v>460325.3039</v>
      </c>
      <c r="G437">
        <v>0</v>
      </c>
    </row>
    <row r="438" spans="1:7" x14ac:dyDescent="0.25">
      <c r="A438">
        <v>76194.4807</v>
      </c>
      <c r="B438">
        <v>24</v>
      </c>
      <c r="C438">
        <v>2</v>
      </c>
      <c r="D438">
        <v>1</v>
      </c>
      <c r="E438">
        <v>3</v>
      </c>
      <c r="F438">
        <v>386230.8884</v>
      </c>
      <c r="G438">
        <v>0</v>
      </c>
    </row>
    <row r="439" spans="1:7" x14ac:dyDescent="0.25">
      <c r="A439">
        <v>84485.722009999998</v>
      </c>
      <c r="B439">
        <v>53</v>
      </c>
      <c r="C439">
        <v>3</v>
      </c>
      <c r="D439">
        <v>16</v>
      </c>
      <c r="E439">
        <v>4</v>
      </c>
      <c r="F439">
        <v>35093.9807</v>
      </c>
      <c r="G439">
        <v>0</v>
      </c>
    </row>
    <row r="440" spans="1:7" x14ac:dyDescent="0.25">
      <c r="A440">
        <v>69060.418569999994</v>
      </c>
      <c r="B440">
        <v>62</v>
      </c>
      <c r="C440">
        <v>4</v>
      </c>
      <c r="D440">
        <v>15</v>
      </c>
      <c r="E440">
        <v>4</v>
      </c>
      <c r="F440">
        <v>175509.3498</v>
      </c>
      <c r="G440">
        <v>0</v>
      </c>
    </row>
    <row r="441" spans="1:7" x14ac:dyDescent="0.25">
      <c r="A441">
        <v>147664.5478</v>
      </c>
      <c r="B441">
        <v>59</v>
      </c>
      <c r="C441">
        <v>0</v>
      </c>
      <c r="D441">
        <v>14</v>
      </c>
      <c r="E441">
        <v>2</v>
      </c>
      <c r="F441">
        <v>259877.22380000001</v>
      </c>
      <c r="G441">
        <v>1</v>
      </c>
    </row>
    <row r="442" spans="1:7" x14ac:dyDescent="0.25">
      <c r="A442">
        <v>108134.8989</v>
      </c>
      <c r="B442">
        <v>62</v>
      </c>
      <c r="C442">
        <v>0</v>
      </c>
      <c r="D442">
        <v>17</v>
      </c>
      <c r="E442">
        <v>1</v>
      </c>
      <c r="F442">
        <v>409078.00660000002</v>
      </c>
      <c r="G442">
        <v>1</v>
      </c>
    </row>
    <row r="443" spans="1:7" x14ac:dyDescent="0.25">
      <c r="A443">
        <v>106135.5539</v>
      </c>
      <c r="B443">
        <v>64</v>
      </c>
      <c r="C443">
        <v>3</v>
      </c>
      <c r="D443">
        <v>4</v>
      </c>
      <c r="E443">
        <v>0</v>
      </c>
      <c r="F443">
        <v>380742.65389999998</v>
      </c>
      <c r="G443">
        <v>1</v>
      </c>
    </row>
    <row r="444" spans="1:7" x14ac:dyDescent="0.25">
      <c r="A444">
        <v>150000</v>
      </c>
      <c r="B444">
        <v>31</v>
      </c>
      <c r="C444">
        <v>0</v>
      </c>
      <c r="D444">
        <v>4</v>
      </c>
      <c r="E444">
        <v>6</v>
      </c>
      <c r="F444">
        <v>369432.21789999999</v>
      </c>
      <c r="G444">
        <v>1</v>
      </c>
    </row>
    <row r="445" spans="1:7" x14ac:dyDescent="0.25">
      <c r="A445">
        <v>120488.2833</v>
      </c>
      <c r="B445">
        <v>71</v>
      </c>
      <c r="C445">
        <v>1</v>
      </c>
      <c r="D445">
        <v>16</v>
      </c>
      <c r="E445">
        <v>2</v>
      </c>
      <c r="F445">
        <v>82909.523560000001</v>
      </c>
      <c r="G445">
        <v>1</v>
      </c>
    </row>
    <row r="446" spans="1:7" x14ac:dyDescent="0.25">
      <c r="A446">
        <v>70484.288419999997</v>
      </c>
      <c r="B446">
        <v>64</v>
      </c>
      <c r="C446">
        <v>4</v>
      </c>
      <c r="D446">
        <v>16</v>
      </c>
      <c r="E446">
        <v>3</v>
      </c>
      <c r="F446">
        <v>269514.31150000001</v>
      </c>
      <c r="G446">
        <v>0</v>
      </c>
    </row>
    <row r="447" spans="1:7" x14ac:dyDescent="0.25">
      <c r="A447">
        <v>67682.156010000006</v>
      </c>
      <c r="B447">
        <v>62</v>
      </c>
      <c r="C447">
        <v>2</v>
      </c>
      <c r="D447">
        <v>19</v>
      </c>
      <c r="E447">
        <v>8</v>
      </c>
      <c r="F447">
        <v>124058.82580000001</v>
      </c>
      <c r="G447">
        <v>0</v>
      </c>
    </row>
    <row r="448" spans="1:7" x14ac:dyDescent="0.25">
      <c r="A448">
        <v>60052.259319999997</v>
      </c>
      <c r="B448">
        <v>23</v>
      </c>
      <c r="C448">
        <v>2</v>
      </c>
      <c r="D448">
        <v>13</v>
      </c>
      <c r="E448">
        <v>7</v>
      </c>
      <c r="F448">
        <v>443870.35210000002</v>
      </c>
      <c r="G448">
        <v>0</v>
      </c>
    </row>
    <row r="449" spans="1:7" x14ac:dyDescent="0.25">
      <c r="A449">
        <v>88358.018700000001</v>
      </c>
      <c r="B449">
        <v>35</v>
      </c>
      <c r="C449">
        <v>2</v>
      </c>
      <c r="D449">
        <v>15</v>
      </c>
      <c r="E449">
        <v>4</v>
      </c>
      <c r="F449">
        <v>58007.028639999997</v>
      </c>
      <c r="G449">
        <v>0</v>
      </c>
    </row>
    <row r="450" spans="1:7" x14ac:dyDescent="0.25">
      <c r="A450">
        <v>127070.4276</v>
      </c>
      <c r="B450">
        <v>73</v>
      </c>
      <c r="C450">
        <v>3</v>
      </c>
      <c r="D450">
        <v>13</v>
      </c>
      <c r="E450">
        <v>5</v>
      </c>
      <c r="F450">
        <v>204311.8872</v>
      </c>
      <c r="G450">
        <v>1</v>
      </c>
    </row>
    <row r="451" spans="1:7" x14ac:dyDescent="0.25">
      <c r="A451">
        <v>27113.589059999998</v>
      </c>
      <c r="B451">
        <v>73</v>
      </c>
      <c r="C451">
        <v>0</v>
      </c>
      <c r="D451">
        <v>7</v>
      </c>
      <c r="E451">
        <v>4</v>
      </c>
      <c r="F451">
        <v>175190.56520000001</v>
      </c>
      <c r="G451">
        <v>1</v>
      </c>
    </row>
    <row r="452" spans="1:7" x14ac:dyDescent="0.25">
      <c r="A452">
        <v>67812.008969999995</v>
      </c>
      <c r="B452">
        <v>61</v>
      </c>
      <c r="C452">
        <v>2</v>
      </c>
      <c r="D452">
        <v>19</v>
      </c>
      <c r="E452">
        <v>0</v>
      </c>
      <c r="F452">
        <v>338751.53480000002</v>
      </c>
      <c r="G452">
        <v>0</v>
      </c>
    </row>
    <row r="453" spans="1:7" x14ac:dyDescent="0.25">
      <c r="A453">
        <v>113661.9685</v>
      </c>
      <c r="B453">
        <v>64</v>
      </c>
      <c r="C453">
        <v>0</v>
      </c>
      <c r="D453">
        <v>17</v>
      </c>
      <c r="E453">
        <v>8</v>
      </c>
      <c r="F453">
        <v>48868.137009999999</v>
      </c>
      <c r="G453">
        <v>1</v>
      </c>
    </row>
    <row r="454" spans="1:7" x14ac:dyDescent="0.25">
      <c r="A454">
        <v>58703.781600000002</v>
      </c>
      <c r="B454">
        <v>40</v>
      </c>
      <c r="C454">
        <v>4</v>
      </c>
      <c r="D454">
        <v>17</v>
      </c>
      <c r="E454">
        <v>7</v>
      </c>
      <c r="F454">
        <v>309403.22720000002</v>
      </c>
      <c r="G454">
        <v>0</v>
      </c>
    </row>
    <row r="455" spans="1:7" x14ac:dyDescent="0.25">
      <c r="A455">
        <v>136559.15049999999</v>
      </c>
      <c r="B455">
        <v>62</v>
      </c>
      <c r="C455">
        <v>4</v>
      </c>
      <c r="D455">
        <v>12</v>
      </c>
      <c r="E455">
        <v>6</v>
      </c>
      <c r="F455">
        <v>134969.6053</v>
      </c>
      <c r="G455">
        <v>1</v>
      </c>
    </row>
    <row r="456" spans="1:7" x14ac:dyDescent="0.25">
      <c r="A456">
        <v>109693.11040000001</v>
      </c>
      <c r="B456">
        <v>39</v>
      </c>
      <c r="C456">
        <v>2</v>
      </c>
      <c r="D456">
        <v>16</v>
      </c>
      <c r="E456">
        <v>5</v>
      </c>
      <c r="F456">
        <v>236985.5141</v>
      </c>
      <c r="G456">
        <v>0</v>
      </c>
    </row>
    <row r="457" spans="1:7" x14ac:dyDescent="0.25">
      <c r="A457">
        <v>30520.820100000001</v>
      </c>
      <c r="B457">
        <v>64</v>
      </c>
      <c r="C457">
        <v>2</v>
      </c>
      <c r="D457">
        <v>3</v>
      </c>
      <c r="E457">
        <v>8</v>
      </c>
      <c r="F457">
        <v>470382.89559999999</v>
      </c>
      <c r="G457">
        <v>0</v>
      </c>
    </row>
    <row r="458" spans="1:7" x14ac:dyDescent="0.25">
      <c r="A458">
        <v>32072.896959999998</v>
      </c>
      <c r="B458">
        <v>65</v>
      </c>
      <c r="C458">
        <v>3</v>
      </c>
      <c r="D458">
        <v>15</v>
      </c>
      <c r="E458">
        <v>8</v>
      </c>
      <c r="F458">
        <v>0</v>
      </c>
      <c r="G458">
        <v>0</v>
      </c>
    </row>
    <row r="459" spans="1:7" x14ac:dyDescent="0.25">
      <c r="A459">
        <v>101915.9035</v>
      </c>
      <c r="B459">
        <v>78</v>
      </c>
      <c r="C459">
        <v>1</v>
      </c>
      <c r="D459">
        <v>2</v>
      </c>
      <c r="E459">
        <v>1</v>
      </c>
      <c r="F459">
        <v>168794.7936</v>
      </c>
      <c r="G459">
        <v>1</v>
      </c>
    </row>
    <row r="460" spans="1:7" x14ac:dyDescent="0.25">
      <c r="A460">
        <v>28591.70865</v>
      </c>
      <c r="B460">
        <v>27</v>
      </c>
      <c r="C460">
        <v>0</v>
      </c>
      <c r="D460">
        <v>3</v>
      </c>
      <c r="E460">
        <v>7</v>
      </c>
      <c r="F460">
        <v>123190.8637</v>
      </c>
      <c r="G460">
        <v>1</v>
      </c>
    </row>
    <row r="461" spans="1:7" x14ac:dyDescent="0.25">
      <c r="A461">
        <v>74424.899869999994</v>
      </c>
      <c r="B461">
        <v>71</v>
      </c>
      <c r="C461">
        <v>2</v>
      </c>
      <c r="D461">
        <v>14</v>
      </c>
      <c r="E461">
        <v>6</v>
      </c>
      <c r="F461">
        <v>17805.791539999998</v>
      </c>
      <c r="G461">
        <v>0</v>
      </c>
    </row>
    <row r="462" spans="1:7" x14ac:dyDescent="0.25">
      <c r="A462">
        <v>43954.307549999998</v>
      </c>
      <c r="B462">
        <v>41</v>
      </c>
      <c r="C462">
        <v>0</v>
      </c>
      <c r="D462">
        <v>2</v>
      </c>
      <c r="E462">
        <v>0</v>
      </c>
      <c r="F462">
        <v>305835.19099999999</v>
      </c>
      <c r="G462">
        <v>1</v>
      </c>
    </row>
    <row r="463" spans="1:7" x14ac:dyDescent="0.25">
      <c r="A463">
        <v>140666.1391</v>
      </c>
      <c r="B463">
        <v>74</v>
      </c>
      <c r="C463">
        <v>4</v>
      </c>
      <c r="D463">
        <v>13</v>
      </c>
      <c r="E463">
        <v>3</v>
      </c>
      <c r="F463">
        <v>237007.2206</v>
      </c>
      <c r="G463">
        <v>1</v>
      </c>
    </row>
    <row r="464" spans="1:7" x14ac:dyDescent="0.25">
      <c r="A464">
        <v>131764.77299999999</v>
      </c>
      <c r="B464">
        <v>39</v>
      </c>
      <c r="C464">
        <v>3</v>
      </c>
      <c r="D464">
        <v>3</v>
      </c>
      <c r="E464">
        <v>6</v>
      </c>
      <c r="F464">
        <v>447096.67119999998</v>
      </c>
      <c r="G464">
        <v>1</v>
      </c>
    </row>
    <row r="465" spans="1:7" x14ac:dyDescent="0.25">
      <c r="A465">
        <v>40330.369960000004</v>
      </c>
      <c r="B465">
        <v>20</v>
      </c>
      <c r="C465">
        <v>0</v>
      </c>
      <c r="D465">
        <v>14</v>
      </c>
      <c r="E465">
        <v>2</v>
      </c>
      <c r="F465">
        <v>395649.52439999999</v>
      </c>
      <c r="G465">
        <v>1</v>
      </c>
    </row>
    <row r="466" spans="1:7" x14ac:dyDescent="0.25">
      <c r="A466">
        <v>129555.8395</v>
      </c>
      <c r="B466">
        <v>34</v>
      </c>
      <c r="C466">
        <v>0</v>
      </c>
      <c r="D466">
        <v>19</v>
      </c>
      <c r="E466">
        <v>8</v>
      </c>
      <c r="F466">
        <v>268314.43859999999</v>
      </c>
      <c r="G466">
        <v>1</v>
      </c>
    </row>
    <row r="467" spans="1:7" x14ac:dyDescent="0.25">
      <c r="A467">
        <v>111910.5831</v>
      </c>
      <c r="B467">
        <v>32</v>
      </c>
      <c r="C467">
        <v>1</v>
      </c>
      <c r="D467">
        <v>2</v>
      </c>
      <c r="E467">
        <v>0</v>
      </c>
      <c r="F467">
        <v>154482.16020000001</v>
      </c>
      <c r="G467">
        <v>1</v>
      </c>
    </row>
    <row r="468" spans="1:7" x14ac:dyDescent="0.25">
      <c r="A468">
        <v>82883.270600000003</v>
      </c>
      <c r="B468">
        <v>34</v>
      </c>
      <c r="C468">
        <v>3</v>
      </c>
      <c r="D468">
        <v>11</v>
      </c>
      <c r="E468">
        <v>0</v>
      </c>
      <c r="F468">
        <v>484508.32939999999</v>
      </c>
      <c r="G468">
        <v>0</v>
      </c>
    </row>
    <row r="469" spans="1:7" x14ac:dyDescent="0.25">
      <c r="A469">
        <v>22464.693029999999</v>
      </c>
      <c r="B469">
        <v>42</v>
      </c>
      <c r="C469">
        <v>2</v>
      </c>
      <c r="D469">
        <v>15</v>
      </c>
      <c r="E469">
        <v>3</v>
      </c>
      <c r="F469">
        <v>189268.79939999999</v>
      </c>
      <c r="G469">
        <v>1</v>
      </c>
    </row>
    <row r="470" spans="1:7" x14ac:dyDescent="0.25">
      <c r="A470">
        <v>75517.194669999997</v>
      </c>
      <c r="B470">
        <v>35</v>
      </c>
      <c r="C470">
        <v>3</v>
      </c>
      <c r="D470">
        <v>14</v>
      </c>
      <c r="E470">
        <v>7</v>
      </c>
      <c r="F470">
        <v>441590.41320000001</v>
      </c>
      <c r="G470">
        <v>0</v>
      </c>
    </row>
    <row r="471" spans="1:7" x14ac:dyDescent="0.25">
      <c r="A471">
        <v>134747.435</v>
      </c>
      <c r="B471">
        <v>31</v>
      </c>
      <c r="C471">
        <v>3</v>
      </c>
      <c r="D471">
        <v>12</v>
      </c>
      <c r="E471">
        <v>6</v>
      </c>
      <c r="F471">
        <v>91338.954859999998</v>
      </c>
      <c r="G471">
        <v>1</v>
      </c>
    </row>
    <row r="472" spans="1:7" x14ac:dyDescent="0.25">
      <c r="A472">
        <v>125058.2167</v>
      </c>
      <c r="B472">
        <v>39</v>
      </c>
      <c r="C472">
        <v>4</v>
      </c>
      <c r="D472">
        <v>15</v>
      </c>
      <c r="E472">
        <v>7</v>
      </c>
      <c r="F472">
        <v>45635.509100000003</v>
      </c>
      <c r="G472">
        <v>0</v>
      </c>
    </row>
    <row r="473" spans="1:7" x14ac:dyDescent="0.25">
      <c r="A473">
        <v>72930.74497</v>
      </c>
      <c r="B473">
        <v>32</v>
      </c>
      <c r="C473">
        <v>0</v>
      </c>
      <c r="D473">
        <v>12</v>
      </c>
      <c r="E473">
        <v>0</v>
      </c>
      <c r="F473">
        <v>310391.17</v>
      </c>
      <c r="G473">
        <v>0</v>
      </c>
    </row>
    <row r="474" spans="1:7" x14ac:dyDescent="0.25">
      <c r="A474">
        <v>144729.5232</v>
      </c>
      <c r="B474">
        <v>52</v>
      </c>
      <c r="C474">
        <v>1</v>
      </c>
      <c r="D474">
        <v>12</v>
      </c>
      <c r="E474">
        <v>0</v>
      </c>
      <c r="F474">
        <v>147380.8855</v>
      </c>
      <c r="G474">
        <v>1</v>
      </c>
    </row>
    <row r="475" spans="1:7" x14ac:dyDescent="0.25">
      <c r="A475">
        <v>35963.653969999999</v>
      </c>
      <c r="B475">
        <v>39</v>
      </c>
      <c r="C475">
        <v>0</v>
      </c>
      <c r="D475">
        <v>20</v>
      </c>
      <c r="E475">
        <v>1</v>
      </c>
      <c r="F475">
        <v>83010.152180000005</v>
      </c>
      <c r="G475">
        <v>1</v>
      </c>
    </row>
    <row r="476" spans="1:7" x14ac:dyDescent="0.25">
      <c r="A476">
        <v>46319.91603</v>
      </c>
      <c r="B476">
        <v>67</v>
      </c>
      <c r="C476">
        <v>0</v>
      </c>
      <c r="D476">
        <v>11</v>
      </c>
      <c r="E476">
        <v>5</v>
      </c>
      <c r="F476">
        <v>23218.820400000001</v>
      </c>
      <c r="G476">
        <v>0</v>
      </c>
    </row>
    <row r="477" spans="1:7" x14ac:dyDescent="0.25">
      <c r="A477">
        <v>130084.73149999999</v>
      </c>
      <c r="B477">
        <v>50</v>
      </c>
      <c r="C477">
        <v>2</v>
      </c>
      <c r="D477">
        <v>18</v>
      </c>
      <c r="E477">
        <v>0</v>
      </c>
      <c r="F477">
        <v>239895.3137</v>
      </c>
      <c r="G477">
        <v>1</v>
      </c>
    </row>
    <row r="478" spans="1:7" x14ac:dyDescent="0.25">
      <c r="A478">
        <v>66513.325760000007</v>
      </c>
      <c r="B478">
        <v>55</v>
      </c>
      <c r="C478">
        <v>2</v>
      </c>
      <c r="D478">
        <v>17</v>
      </c>
      <c r="E478">
        <v>8</v>
      </c>
      <c r="F478">
        <v>462989.67859999998</v>
      </c>
      <c r="G478">
        <v>1</v>
      </c>
    </row>
    <row r="479" spans="1:7" x14ac:dyDescent="0.25">
      <c r="A479">
        <v>20492.188989999999</v>
      </c>
      <c r="B479">
        <v>30</v>
      </c>
      <c r="C479">
        <v>4</v>
      </c>
      <c r="D479">
        <v>16</v>
      </c>
      <c r="E479">
        <v>3</v>
      </c>
      <c r="F479">
        <v>207847.6398</v>
      </c>
      <c r="G479">
        <v>1</v>
      </c>
    </row>
    <row r="480" spans="1:7" x14ac:dyDescent="0.25">
      <c r="A480">
        <v>95347.056949999998</v>
      </c>
      <c r="B480">
        <v>41</v>
      </c>
      <c r="C480">
        <v>3</v>
      </c>
      <c r="D480">
        <v>1</v>
      </c>
      <c r="E480">
        <v>5</v>
      </c>
      <c r="F480">
        <v>440664.17790000001</v>
      </c>
      <c r="G480">
        <v>0</v>
      </c>
    </row>
    <row r="481" spans="1:7" x14ac:dyDescent="0.25">
      <c r="A481">
        <v>58219.96658</v>
      </c>
      <c r="B481">
        <v>36</v>
      </c>
      <c r="C481">
        <v>1</v>
      </c>
      <c r="D481">
        <v>8</v>
      </c>
      <c r="E481">
        <v>5</v>
      </c>
      <c r="F481">
        <v>103387.5698</v>
      </c>
      <c r="G481">
        <v>0</v>
      </c>
    </row>
    <row r="482" spans="1:7" x14ac:dyDescent="0.25">
      <c r="A482">
        <v>109703.9173</v>
      </c>
      <c r="B482">
        <v>54</v>
      </c>
      <c r="C482">
        <v>2</v>
      </c>
      <c r="D482">
        <v>5</v>
      </c>
      <c r="E482">
        <v>4</v>
      </c>
      <c r="F482">
        <v>50913.201580000001</v>
      </c>
      <c r="G482">
        <v>0</v>
      </c>
    </row>
    <row r="483" spans="1:7" x14ac:dyDescent="0.25">
      <c r="A483">
        <v>34268.946069999998</v>
      </c>
      <c r="B483">
        <v>60</v>
      </c>
      <c r="C483">
        <v>3</v>
      </c>
      <c r="D483">
        <v>13</v>
      </c>
      <c r="E483">
        <v>0</v>
      </c>
      <c r="F483">
        <v>244495.17290000001</v>
      </c>
      <c r="G483">
        <v>0</v>
      </c>
    </row>
    <row r="484" spans="1:7" x14ac:dyDescent="0.25">
      <c r="A484">
        <v>74949.906180000005</v>
      </c>
      <c r="B484">
        <v>57</v>
      </c>
      <c r="C484">
        <v>3</v>
      </c>
      <c r="D484">
        <v>3</v>
      </c>
      <c r="E484">
        <v>6</v>
      </c>
      <c r="F484">
        <v>151914.14050000001</v>
      </c>
      <c r="G484">
        <v>1</v>
      </c>
    </row>
    <row r="485" spans="1:7" x14ac:dyDescent="0.25">
      <c r="A485">
        <v>137443.84349999999</v>
      </c>
      <c r="B485">
        <v>74</v>
      </c>
      <c r="C485">
        <v>3</v>
      </c>
      <c r="D485">
        <v>13</v>
      </c>
      <c r="E485">
        <v>6</v>
      </c>
      <c r="F485">
        <v>298857.29499999998</v>
      </c>
      <c r="G485">
        <v>1</v>
      </c>
    </row>
    <row r="486" spans="1:7" x14ac:dyDescent="0.25">
      <c r="A486">
        <v>135524.69080000001</v>
      </c>
      <c r="B486">
        <v>70</v>
      </c>
      <c r="C486">
        <v>3</v>
      </c>
      <c r="D486">
        <v>11</v>
      </c>
      <c r="E486">
        <v>5</v>
      </c>
      <c r="F486">
        <v>375529.3419</v>
      </c>
      <c r="G486">
        <v>1</v>
      </c>
    </row>
    <row r="487" spans="1:7" x14ac:dyDescent="0.25">
      <c r="A487">
        <v>117943.4244</v>
      </c>
      <c r="B487">
        <v>51</v>
      </c>
      <c r="C487">
        <v>4</v>
      </c>
      <c r="D487">
        <v>9</v>
      </c>
      <c r="E487">
        <v>6</v>
      </c>
      <c r="F487">
        <v>472659.99699999997</v>
      </c>
      <c r="G487">
        <v>0</v>
      </c>
    </row>
    <row r="488" spans="1:7" x14ac:dyDescent="0.25">
      <c r="A488">
        <v>108041.6603</v>
      </c>
      <c r="B488">
        <v>22</v>
      </c>
      <c r="C488">
        <v>0</v>
      </c>
      <c r="D488">
        <v>18</v>
      </c>
      <c r="E488">
        <v>2</v>
      </c>
      <c r="F488">
        <v>404858.10330000002</v>
      </c>
      <c r="G488">
        <v>1</v>
      </c>
    </row>
    <row r="489" spans="1:7" x14ac:dyDescent="0.25">
      <c r="A489">
        <v>150000</v>
      </c>
      <c r="B489">
        <v>23</v>
      </c>
      <c r="C489">
        <v>0</v>
      </c>
      <c r="D489">
        <v>11</v>
      </c>
      <c r="E489">
        <v>8</v>
      </c>
      <c r="F489">
        <v>284343.5281</v>
      </c>
      <c r="G489">
        <v>1</v>
      </c>
    </row>
    <row r="490" spans="1:7" x14ac:dyDescent="0.25">
      <c r="A490">
        <v>76259.472810000007</v>
      </c>
      <c r="B490">
        <v>49</v>
      </c>
      <c r="C490">
        <v>2</v>
      </c>
      <c r="D490">
        <v>3</v>
      </c>
      <c r="E490">
        <v>5</v>
      </c>
      <c r="F490">
        <v>62168.753510000002</v>
      </c>
      <c r="G490">
        <v>1</v>
      </c>
    </row>
    <row r="491" spans="1:7" x14ac:dyDescent="0.25">
      <c r="A491">
        <v>72386.566739999995</v>
      </c>
      <c r="B491">
        <v>34</v>
      </c>
      <c r="C491">
        <v>4</v>
      </c>
      <c r="D491">
        <v>17</v>
      </c>
      <c r="E491">
        <v>1</v>
      </c>
      <c r="F491">
        <v>175333.4339</v>
      </c>
      <c r="G491">
        <v>0</v>
      </c>
    </row>
    <row r="492" spans="1:7" x14ac:dyDescent="0.25">
      <c r="A492">
        <v>137212.2175</v>
      </c>
      <c r="B492">
        <v>74</v>
      </c>
      <c r="C492">
        <v>0</v>
      </c>
      <c r="D492">
        <v>12</v>
      </c>
      <c r="E492">
        <v>3</v>
      </c>
      <c r="F492">
        <v>0</v>
      </c>
      <c r="G492">
        <v>1</v>
      </c>
    </row>
    <row r="493" spans="1:7" x14ac:dyDescent="0.25">
      <c r="A493">
        <v>20000</v>
      </c>
      <c r="B493">
        <v>32</v>
      </c>
      <c r="C493">
        <v>4</v>
      </c>
      <c r="D493">
        <v>3</v>
      </c>
      <c r="E493">
        <v>2</v>
      </c>
      <c r="F493">
        <v>153224.2065</v>
      </c>
      <c r="G493">
        <v>1</v>
      </c>
    </row>
    <row r="494" spans="1:7" x14ac:dyDescent="0.25">
      <c r="A494">
        <v>77925.280650000001</v>
      </c>
      <c r="B494">
        <v>40</v>
      </c>
      <c r="C494">
        <v>3</v>
      </c>
      <c r="D494">
        <v>12</v>
      </c>
      <c r="E494">
        <v>5</v>
      </c>
      <c r="F494">
        <v>168427.8284</v>
      </c>
      <c r="G494">
        <v>0</v>
      </c>
    </row>
    <row r="495" spans="1:7" x14ac:dyDescent="0.25">
      <c r="A495">
        <v>141473.95600000001</v>
      </c>
      <c r="B495">
        <v>53</v>
      </c>
      <c r="C495">
        <v>4</v>
      </c>
      <c r="D495">
        <v>3</v>
      </c>
      <c r="E495">
        <v>1</v>
      </c>
      <c r="F495">
        <v>229324.1906</v>
      </c>
      <c r="G495">
        <v>1</v>
      </c>
    </row>
    <row r="496" spans="1:7" x14ac:dyDescent="0.25">
      <c r="A496">
        <v>65435.778389999999</v>
      </c>
      <c r="B496">
        <v>39</v>
      </c>
      <c r="C496">
        <v>2</v>
      </c>
      <c r="D496">
        <v>8</v>
      </c>
      <c r="E496">
        <v>6</v>
      </c>
      <c r="F496">
        <v>138134.6882</v>
      </c>
      <c r="G496">
        <v>1</v>
      </c>
    </row>
    <row r="497" spans="1:7" x14ac:dyDescent="0.25">
      <c r="A497">
        <v>86967.126149999996</v>
      </c>
      <c r="B497">
        <v>46</v>
      </c>
      <c r="C497">
        <v>4</v>
      </c>
      <c r="D497">
        <v>13</v>
      </c>
      <c r="E497">
        <v>2</v>
      </c>
      <c r="F497">
        <v>403122.46870000003</v>
      </c>
      <c r="G497">
        <v>0</v>
      </c>
    </row>
    <row r="498" spans="1:7" x14ac:dyDescent="0.25">
      <c r="A498">
        <v>39444.957190000001</v>
      </c>
      <c r="B498">
        <v>48</v>
      </c>
      <c r="C498">
        <v>3</v>
      </c>
      <c r="D498">
        <v>5</v>
      </c>
      <c r="E498">
        <v>7</v>
      </c>
      <c r="F498">
        <v>55049.58511</v>
      </c>
      <c r="G498">
        <v>1</v>
      </c>
    </row>
    <row r="499" spans="1:7" x14ac:dyDescent="0.25">
      <c r="A499">
        <v>117416.1721</v>
      </c>
      <c r="B499">
        <v>38</v>
      </c>
      <c r="C499">
        <v>4</v>
      </c>
      <c r="D499">
        <v>19</v>
      </c>
      <c r="E499">
        <v>4</v>
      </c>
      <c r="F499">
        <v>468239.72930000001</v>
      </c>
      <c r="G499">
        <v>0</v>
      </c>
    </row>
    <row r="500" spans="1:7" x14ac:dyDescent="0.25">
      <c r="A500">
        <v>82893.421919999993</v>
      </c>
      <c r="B500">
        <v>71</v>
      </c>
      <c r="C500">
        <v>0</v>
      </c>
      <c r="D500">
        <v>3</v>
      </c>
      <c r="E500">
        <v>4</v>
      </c>
      <c r="F500">
        <v>0</v>
      </c>
      <c r="G500">
        <v>1</v>
      </c>
    </row>
    <row r="501" spans="1:7" x14ac:dyDescent="0.25">
      <c r="A501">
        <v>103097.3636</v>
      </c>
      <c r="B501">
        <v>24</v>
      </c>
      <c r="C501">
        <v>0</v>
      </c>
      <c r="D501">
        <v>18</v>
      </c>
      <c r="E501">
        <v>5</v>
      </c>
      <c r="F501">
        <v>49993.763980000003</v>
      </c>
      <c r="G501">
        <v>1</v>
      </c>
    </row>
    <row r="502" spans="1:7" x14ac:dyDescent="0.25">
      <c r="A502">
        <v>55557.825510000002</v>
      </c>
      <c r="B502">
        <v>76</v>
      </c>
      <c r="C502">
        <v>3</v>
      </c>
      <c r="D502">
        <v>15</v>
      </c>
      <c r="E502">
        <v>6</v>
      </c>
      <c r="F502">
        <v>49749.834990000003</v>
      </c>
      <c r="G502">
        <v>0</v>
      </c>
    </row>
    <row r="503" spans="1:7" x14ac:dyDescent="0.25">
      <c r="A503">
        <v>44813.599280000002</v>
      </c>
      <c r="B503">
        <v>63</v>
      </c>
      <c r="C503">
        <v>0</v>
      </c>
      <c r="D503">
        <v>15</v>
      </c>
      <c r="E503">
        <v>0</v>
      </c>
      <c r="F503">
        <v>126135.2913</v>
      </c>
      <c r="G503">
        <v>0</v>
      </c>
    </row>
    <row r="504" spans="1:7" x14ac:dyDescent="0.25">
      <c r="A504">
        <v>81681.687330000001</v>
      </c>
      <c r="B504">
        <v>76</v>
      </c>
      <c r="C504">
        <v>4</v>
      </c>
      <c r="D504">
        <v>10</v>
      </c>
      <c r="E504">
        <v>2</v>
      </c>
      <c r="F504">
        <v>291713.72289999999</v>
      </c>
      <c r="G504">
        <v>1</v>
      </c>
    </row>
    <row r="505" spans="1:7" x14ac:dyDescent="0.25">
      <c r="A505">
        <v>24197.854080000001</v>
      </c>
      <c r="B505">
        <v>20</v>
      </c>
      <c r="C505">
        <v>3</v>
      </c>
      <c r="D505">
        <v>11</v>
      </c>
      <c r="E505">
        <v>6</v>
      </c>
      <c r="F505">
        <v>130022.39260000001</v>
      </c>
      <c r="G505">
        <v>1</v>
      </c>
    </row>
    <row r="506" spans="1:7" x14ac:dyDescent="0.25">
      <c r="A506">
        <v>136610.9443</v>
      </c>
      <c r="B506">
        <v>64</v>
      </c>
      <c r="C506">
        <v>3</v>
      </c>
      <c r="D506">
        <v>12</v>
      </c>
      <c r="E506">
        <v>3</v>
      </c>
      <c r="F506">
        <v>303383.32539999997</v>
      </c>
      <c r="G506">
        <v>1</v>
      </c>
    </row>
    <row r="507" spans="1:7" x14ac:dyDescent="0.25">
      <c r="A507">
        <v>40594.404329999998</v>
      </c>
      <c r="B507">
        <v>50</v>
      </c>
      <c r="C507">
        <v>3</v>
      </c>
      <c r="D507">
        <v>20</v>
      </c>
      <c r="E507">
        <v>1</v>
      </c>
      <c r="F507">
        <v>429041.52919999999</v>
      </c>
      <c r="G507">
        <v>1</v>
      </c>
    </row>
    <row r="508" spans="1:7" x14ac:dyDescent="0.25">
      <c r="A508">
        <v>90137.824529999998</v>
      </c>
      <c r="B508">
        <v>72</v>
      </c>
      <c r="C508">
        <v>3</v>
      </c>
      <c r="D508">
        <v>1</v>
      </c>
      <c r="E508">
        <v>3</v>
      </c>
      <c r="F508">
        <v>500000</v>
      </c>
      <c r="G508">
        <v>1</v>
      </c>
    </row>
    <row r="509" spans="1:7" x14ac:dyDescent="0.25">
      <c r="A509">
        <v>41055.192920000001</v>
      </c>
      <c r="B509">
        <v>45</v>
      </c>
      <c r="C509">
        <v>2</v>
      </c>
      <c r="D509">
        <v>5</v>
      </c>
      <c r="E509">
        <v>7</v>
      </c>
      <c r="F509">
        <v>243582.29639999999</v>
      </c>
      <c r="G509">
        <v>1</v>
      </c>
    </row>
    <row r="510" spans="1:7" x14ac:dyDescent="0.25">
      <c r="A510">
        <v>46829.854850000003</v>
      </c>
      <c r="B510">
        <v>61</v>
      </c>
      <c r="C510">
        <v>3</v>
      </c>
      <c r="D510">
        <v>4</v>
      </c>
      <c r="E510">
        <v>4</v>
      </c>
      <c r="F510">
        <v>276588.84419999999</v>
      </c>
      <c r="G510">
        <v>1</v>
      </c>
    </row>
    <row r="511" spans="1:7" x14ac:dyDescent="0.25">
      <c r="A511">
        <v>136181.92170000001</v>
      </c>
      <c r="B511">
        <v>33</v>
      </c>
      <c r="C511">
        <v>2</v>
      </c>
      <c r="D511">
        <v>3</v>
      </c>
      <c r="E511">
        <v>4</v>
      </c>
      <c r="F511">
        <v>118632.10890000001</v>
      </c>
      <c r="G511">
        <v>1</v>
      </c>
    </row>
    <row r="512" spans="1:7" x14ac:dyDescent="0.25">
      <c r="A512">
        <v>107338.39720000001</v>
      </c>
      <c r="B512">
        <v>65</v>
      </c>
      <c r="C512">
        <v>1</v>
      </c>
      <c r="D512">
        <v>7</v>
      </c>
      <c r="E512">
        <v>7</v>
      </c>
      <c r="F512">
        <v>215854.26329999999</v>
      </c>
      <c r="G512">
        <v>1</v>
      </c>
    </row>
    <row r="513" spans="1:7" x14ac:dyDescent="0.25">
      <c r="A513">
        <v>48670.762329999998</v>
      </c>
      <c r="B513">
        <v>23</v>
      </c>
      <c r="C513">
        <v>0</v>
      </c>
      <c r="D513">
        <v>13</v>
      </c>
      <c r="E513">
        <v>8</v>
      </c>
      <c r="F513">
        <v>30936.450769999999</v>
      </c>
      <c r="G513">
        <v>0</v>
      </c>
    </row>
    <row r="514" spans="1:7" x14ac:dyDescent="0.25">
      <c r="A514">
        <v>145817.15969999999</v>
      </c>
      <c r="B514">
        <v>41</v>
      </c>
      <c r="C514">
        <v>4</v>
      </c>
      <c r="D514">
        <v>13</v>
      </c>
      <c r="E514">
        <v>2</v>
      </c>
      <c r="F514">
        <v>166560.9515</v>
      </c>
      <c r="G514">
        <v>1</v>
      </c>
    </row>
    <row r="515" spans="1:7" x14ac:dyDescent="0.25">
      <c r="A515">
        <v>104734.86040000001</v>
      </c>
      <c r="B515">
        <v>20</v>
      </c>
      <c r="C515">
        <v>2</v>
      </c>
      <c r="D515">
        <v>8</v>
      </c>
      <c r="E515">
        <v>6</v>
      </c>
      <c r="F515">
        <v>464828.10029999999</v>
      </c>
      <c r="G515">
        <v>1</v>
      </c>
    </row>
    <row r="516" spans="1:7" x14ac:dyDescent="0.25">
      <c r="A516">
        <v>25602.69168</v>
      </c>
      <c r="B516">
        <v>57</v>
      </c>
      <c r="C516">
        <v>4</v>
      </c>
      <c r="D516">
        <v>11</v>
      </c>
      <c r="E516">
        <v>8</v>
      </c>
      <c r="F516">
        <v>273511.36180000001</v>
      </c>
      <c r="G516">
        <v>1</v>
      </c>
    </row>
    <row r="517" spans="1:7" x14ac:dyDescent="0.25">
      <c r="A517">
        <v>31135.106479999999</v>
      </c>
      <c r="B517">
        <v>46</v>
      </c>
      <c r="C517">
        <v>4</v>
      </c>
      <c r="D517">
        <v>10</v>
      </c>
      <c r="E517">
        <v>0</v>
      </c>
      <c r="F517">
        <v>265472.05339999998</v>
      </c>
      <c r="G517">
        <v>1</v>
      </c>
    </row>
    <row r="518" spans="1:7" x14ac:dyDescent="0.25">
      <c r="A518">
        <v>49669.084609999998</v>
      </c>
      <c r="B518">
        <v>36</v>
      </c>
      <c r="C518">
        <v>1</v>
      </c>
      <c r="D518">
        <v>12</v>
      </c>
      <c r="E518">
        <v>2</v>
      </c>
      <c r="F518">
        <v>393798.13569999998</v>
      </c>
      <c r="G518">
        <v>0</v>
      </c>
    </row>
    <row r="519" spans="1:7" x14ac:dyDescent="0.25">
      <c r="A519">
        <v>146084.45970000001</v>
      </c>
      <c r="B519">
        <v>31</v>
      </c>
      <c r="C519">
        <v>1</v>
      </c>
      <c r="D519">
        <v>2</v>
      </c>
      <c r="E519">
        <v>2</v>
      </c>
      <c r="F519">
        <v>46249.324999999997</v>
      </c>
      <c r="G519">
        <v>1</v>
      </c>
    </row>
    <row r="520" spans="1:7" x14ac:dyDescent="0.25">
      <c r="A520">
        <v>67446.923110000003</v>
      </c>
      <c r="B520">
        <v>27</v>
      </c>
      <c r="C520">
        <v>4</v>
      </c>
      <c r="D520">
        <v>19</v>
      </c>
      <c r="E520">
        <v>8</v>
      </c>
      <c r="F520">
        <v>447767.92469999997</v>
      </c>
      <c r="G520">
        <v>0</v>
      </c>
    </row>
    <row r="521" spans="1:7" x14ac:dyDescent="0.25">
      <c r="A521">
        <v>124897.6676</v>
      </c>
      <c r="B521">
        <v>74</v>
      </c>
      <c r="C521">
        <v>3</v>
      </c>
      <c r="D521">
        <v>4</v>
      </c>
      <c r="E521">
        <v>6</v>
      </c>
      <c r="F521">
        <v>417882.4731</v>
      </c>
      <c r="G521">
        <v>1</v>
      </c>
    </row>
    <row r="522" spans="1:7" x14ac:dyDescent="0.25">
      <c r="A522">
        <v>56617.906629999998</v>
      </c>
      <c r="B522">
        <v>61</v>
      </c>
      <c r="C522">
        <v>2</v>
      </c>
      <c r="D522">
        <v>7</v>
      </c>
      <c r="E522">
        <v>6</v>
      </c>
      <c r="F522">
        <v>135835.65719999999</v>
      </c>
      <c r="G522">
        <v>1</v>
      </c>
    </row>
    <row r="523" spans="1:7" x14ac:dyDescent="0.25">
      <c r="A523">
        <v>139324.845</v>
      </c>
      <c r="B523">
        <v>37</v>
      </c>
      <c r="C523">
        <v>2</v>
      </c>
      <c r="D523">
        <v>16</v>
      </c>
      <c r="E523">
        <v>0</v>
      </c>
      <c r="F523">
        <v>487988.48129999998</v>
      </c>
      <c r="G523">
        <v>1</v>
      </c>
    </row>
    <row r="524" spans="1:7" x14ac:dyDescent="0.25">
      <c r="A524">
        <v>44373.439740000002</v>
      </c>
      <c r="B524">
        <v>56</v>
      </c>
      <c r="C524">
        <v>1</v>
      </c>
      <c r="D524">
        <v>10</v>
      </c>
      <c r="E524">
        <v>2</v>
      </c>
      <c r="F524">
        <v>19996.136030000001</v>
      </c>
      <c r="G524">
        <v>1</v>
      </c>
    </row>
    <row r="525" spans="1:7" x14ac:dyDescent="0.25">
      <c r="A525">
        <v>26817.406490000001</v>
      </c>
      <c r="B525">
        <v>67</v>
      </c>
      <c r="C525">
        <v>2</v>
      </c>
      <c r="D525">
        <v>4</v>
      </c>
      <c r="E525">
        <v>6</v>
      </c>
      <c r="F525">
        <v>135701.77239999999</v>
      </c>
      <c r="G525">
        <v>0</v>
      </c>
    </row>
    <row r="526" spans="1:7" x14ac:dyDescent="0.25">
      <c r="A526">
        <v>32388.319200000002</v>
      </c>
      <c r="B526">
        <v>66</v>
      </c>
      <c r="C526">
        <v>2</v>
      </c>
      <c r="D526">
        <v>4</v>
      </c>
      <c r="E526">
        <v>2</v>
      </c>
      <c r="F526">
        <v>211757.06400000001</v>
      </c>
      <c r="G526">
        <v>0</v>
      </c>
    </row>
    <row r="527" spans="1:7" x14ac:dyDescent="0.25">
      <c r="A527">
        <v>115964.7441</v>
      </c>
      <c r="B527">
        <v>53</v>
      </c>
      <c r="C527">
        <v>1</v>
      </c>
      <c r="D527">
        <v>15</v>
      </c>
      <c r="E527">
        <v>6</v>
      </c>
      <c r="F527">
        <v>336549.34289999999</v>
      </c>
      <c r="G527">
        <v>0</v>
      </c>
    </row>
    <row r="528" spans="1:7" x14ac:dyDescent="0.25">
      <c r="A528">
        <v>119213.681</v>
      </c>
      <c r="B528">
        <v>72</v>
      </c>
      <c r="C528">
        <v>4</v>
      </c>
      <c r="D528">
        <v>17</v>
      </c>
      <c r="E528">
        <v>5</v>
      </c>
      <c r="F528">
        <v>356428.97379999998</v>
      </c>
      <c r="G528">
        <v>1</v>
      </c>
    </row>
    <row r="529" spans="1:7" x14ac:dyDescent="0.25">
      <c r="A529">
        <v>25658.915219999999</v>
      </c>
      <c r="B529">
        <v>52</v>
      </c>
      <c r="C529">
        <v>1</v>
      </c>
      <c r="D529">
        <v>4</v>
      </c>
      <c r="E529">
        <v>7</v>
      </c>
      <c r="F529">
        <v>61896.994469999998</v>
      </c>
      <c r="G529">
        <v>1</v>
      </c>
    </row>
    <row r="530" spans="1:7" x14ac:dyDescent="0.25">
      <c r="A530">
        <v>80540.505269999994</v>
      </c>
      <c r="B530">
        <v>33</v>
      </c>
      <c r="C530">
        <v>0</v>
      </c>
      <c r="D530">
        <v>20</v>
      </c>
      <c r="E530">
        <v>7</v>
      </c>
      <c r="F530">
        <v>404760.22259999998</v>
      </c>
      <c r="G530">
        <v>0</v>
      </c>
    </row>
    <row r="531" spans="1:7" x14ac:dyDescent="0.25">
      <c r="A531">
        <v>149735.1894</v>
      </c>
      <c r="B531">
        <v>45</v>
      </c>
      <c r="C531">
        <v>2</v>
      </c>
      <c r="D531">
        <v>1</v>
      </c>
      <c r="E531">
        <v>6</v>
      </c>
      <c r="F531">
        <v>447153.45620000002</v>
      </c>
      <c r="G531">
        <v>1</v>
      </c>
    </row>
    <row r="532" spans="1:7" x14ac:dyDescent="0.25">
      <c r="A532">
        <v>142633.7923</v>
      </c>
      <c r="B532">
        <v>78</v>
      </c>
      <c r="C532">
        <v>2</v>
      </c>
      <c r="D532">
        <v>14</v>
      </c>
      <c r="E532">
        <v>5</v>
      </c>
      <c r="F532">
        <v>417128.39010000002</v>
      </c>
      <c r="G532">
        <v>1</v>
      </c>
    </row>
    <row r="533" spans="1:7" x14ac:dyDescent="0.25">
      <c r="A533">
        <v>72669.778659999996</v>
      </c>
      <c r="B533">
        <v>45</v>
      </c>
      <c r="C533">
        <v>0</v>
      </c>
      <c r="D533">
        <v>12</v>
      </c>
      <c r="E533">
        <v>0</v>
      </c>
      <c r="F533">
        <v>325060.70559999999</v>
      </c>
      <c r="G533">
        <v>0</v>
      </c>
    </row>
    <row r="534" spans="1:7" x14ac:dyDescent="0.25">
      <c r="A534">
        <v>70914.088149999996</v>
      </c>
      <c r="B534">
        <v>66</v>
      </c>
      <c r="C534">
        <v>1</v>
      </c>
      <c r="D534">
        <v>7</v>
      </c>
      <c r="E534">
        <v>0</v>
      </c>
      <c r="F534">
        <v>500000</v>
      </c>
      <c r="G534">
        <v>0</v>
      </c>
    </row>
    <row r="535" spans="1:7" x14ac:dyDescent="0.25">
      <c r="A535">
        <v>22968.379059999999</v>
      </c>
      <c r="B535">
        <v>55</v>
      </c>
      <c r="C535">
        <v>0</v>
      </c>
      <c r="D535">
        <v>11</v>
      </c>
      <c r="E535">
        <v>1</v>
      </c>
      <c r="F535">
        <v>471949.32549999998</v>
      </c>
      <c r="G535">
        <v>1</v>
      </c>
    </row>
    <row r="536" spans="1:7" x14ac:dyDescent="0.25">
      <c r="A536">
        <v>115376.3401</v>
      </c>
      <c r="B536">
        <v>45</v>
      </c>
      <c r="C536">
        <v>2</v>
      </c>
      <c r="D536">
        <v>9</v>
      </c>
      <c r="E536">
        <v>2</v>
      </c>
      <c r="F536">
        <v>420504.22039999999</v>
      </c>
      <c r="G536">
        <v>0</v>
      </c>
    </row>
    <row r="537" spans="1:7" x14ac:dyDescent="0.25">
      <c r="A537">
        <v>89600.046919999993</v>
      </c>
      <c r="B537">
        <v>37</v>
      </c>
      <c r="C537">
        <v>1</v>
      </c>
      <c r="D537">
        <v>20</v>
      </c>
      <c r="E537">
        <v>6</v>
      </c>
      <c r="F537">
        <v>362611.5932</v>
      </c>
      <c r="G537">
        <v>0</v>
      </c>
    </row>
    <row r="538" spans="1:7" x14ac:dyDescent="0.25">
      <c r="A538">
        <v>20000</v>
      </c>
      <c r="B538">
        <v>29</v>
      </c>
      <c r="C538">
        <v>2</v>
      </c>
      <c r="D538">
        <v>19</v>
      </c>
      <c r="E538">
        <v>5</v>
      </c>
      <c r="F538">
        <v>176410.10490000001</v>
      </c>
      <c r="G538">
        <v>1</v>
      </c>
    </row>
    <row r="539" spans="1:7" x14ac:dyDescent="0.25">
      <c r="A539">
        <v>129126.94839999999</v>
      </c>
      <c r="B539">
        <v>32</v>
      </c>
      <c r="C539">
        <v>3</v>
      </c>
      <c r="D539">
        <v>14</v>
      </c>
      <c r="E539">
        <v>4</v>
      </c>
      <c r="F539">
        <v>236372.42019999999</v>
      </c>
      <c r="G539">
        <v>1</v>
      </c>
    </row>
    <row r="540" spans="1:7" x14ac:dyDescent="0.25">
      <c r="A540">
        <v>27117.175179999998</v>
      </c>
      <c r="B540">
        <v>23</v>
      </c>
      <c r="C540">
        <v>2</v>
      </c>
      <c r="D540">
        <v>3</v>
      </c>
      <c r="E540">
        <v>8</v>
      </c>
      <c r="F540">
        <v>254577.8254</v>
      </c>
      <c r="G540">
        <v>1</v>
      </c>
    </row>
    <row r="541" spans="1:7" x14ac:dyDescent="0.25">
      <c r="A541">
        <v>128317.1283</v>
      </c>
      <c r="B541">
        <v>48</v>
      </c>
      <c r="C541">
        <v>4</v>
      </c>
      <c r="D541">
        <v>14</v>
      </c>
      <c r="E541">
        <v>7</v>
      </c>
      <c r="F541">
        <v>361202.84629999998</v>
      </c>
      <c r="G541">
        <v>1</v>
      </c>
    </row>
    <row r="542" spans="1:7" x14ac:dyDescent="0.25">
      <c r="A542">
        <v>73284.456269999995</v>
      </c>
      <c r="B542">
        <v>71</v>
      </c>
      <c r="C542">
        <v>0</v>
      </c>
      <c r="D542">
        <v>2</v>
      </c>
      <c r="E542">
        <v>7</v>
      </c>
      <c r="F542">
        <v>355150.57630000002</v>
      </c>
      <c r="G542">
        <v>0</v>
      </c>
    </row>
    <row r="543" spans="1:7" x14ac:dyDescent="0.25">
      <c r="A543">
        <v>77848.021819999994</v>
      </c>
      <c r="B543">
        <v>54</v>
      </c>
      <c r="C543">
        <v>0</v>
      </c>
      <c r="D543">
        <v>3</v>
      </c>
      <c r="E543">
        <v>1</v>
      </c>
      <c r="F543">
        <v>358252.69959999999</v>
      </c>
      <c r="G543">
        <v>0</v>
      </c>
    </row>
    <row r="544" spans="1:7" x14ac:dyDescent="0.25">
      <c r="A544">
        <v>130049.0236</v>
      </c>
      <c r="B544">
        <v>53</v>
      </c>
      <c r="C544">
        <v>1</v>
      </c>
      <c r="D544">
        <v>15</v>
      </c>
      <c r="E544">
        <v>1</v>
      </c>
      <c r="F544">
        <v>45908.193399999996</v>
      </c>
      <c r="G544">
        <v>1</v>
      </c>
    </row>
    <row r="545" spans="1:7" x14ac:dyDescent="0.25">
      <c r="A545">
        <v>70863.141680000001</v>
      </c>
      <c r="B545">
        <v>53</v>
      </c>
      <c r="C545">
        <v>1</v>
      </c>
      <c r="D545">
        <v>14</v>
      </c>
      <c r="E545">
        <v>5</v>
      </c>
      <c r="F545">
        <v>475179.24770000001</v>
      </c>
      <c r="G545">
        <v>0</v>
      </c>
    </row>
    <row r="546" spans="1:7" x14ac:dyDescent="0.25">
      <c r="A546">
        <v>76156.030079999997</v>
      </c>
      <c r="B546">
        <v>80</v>
      </c>
      <c r="C546">
        <v>4</v>
      </c>
      <c r="D546">
        <v>15</v>
      </c>
      <c r="E546">
        <v>3</v>
      </c>
      <c r="F546">
        <v>57003.895190000003</v>
      </c>
      <c r="G546">
        <v>0</v>
      </c>
    </row>
    <row r="547" spans="1:7" x14ac:dyDescent="0.25">
      <c r="A547">
        <v>137260.1385</v>
      </c>
      <c r="B547">
        <v>32</v>
      </c>
      <c r="C547">
        <v>3</v>
      </c>
      <c r="D547">
        <v>2</v>
      </c>
      <c r="E547">
        <v>1</v>
      </c>
      <c r="F547">
        <v>11433.61391</v>
      </c>
      <c r="G547">
        <v>1</v>
      </c>
    </row>
    <row r="548" spans="1:7" x14ac:dyDescent="0.25">
      <c r="A548">
        <v>46566.805619999999</v>
      </c>
      <c r="B548">
        <v>79</v>
      </c>
      <c r="C548">
        <v>4</v>
      </c>
      <c r="D548">
        <v>14</v>
      </c>
      <c r="E548">
        <v>6</v>
      </c>
      <c r="F548">
        <v>294168.67340000003</v>
      </c>
      <c r="G548">
        <v>0</v>
      </c>
    </row>
    <row r="549" spans="1:7" x14ac:dyDescent="0.25">
      <c r="A549">
        <v>80753.248420000004</v>
      </c>
      <c r="B549">
        <v>78</v>
      </c>
      <c r="C549">
        <v>4</v>
      </c>
      <c r="D549">
        <v>19</v>
      </c>
      <c r="E549">
        <v>3</v>
      </c>
      <c r="F549">
        <v>477387.19219999999</v>
      </c>
      <c r="G549">
        <v>1</v>
      </c>
    </row>
    <row r="550" spans="1:7" x14ac:dyDescent="0.25">
      <c r="A550">
        <v>34970.737359999999</v>
      </c>
      <c r="B550">
        <v>29</v>
      </c>
      <c r="C550">
        <v>0</v>
      </c>
      <c r="D550">
        <v>18</v>
      </c>
      <c r="E550">
        <v>0</v>
      </c>
      <c r="F550">
        <v>71451.701639999999</v>
      </c>
      <c r="G550">
        <v>1</v>
      </c>
    </row>
    <row r="551" spans="1:7" x14ac:dyDescent="0.25">
      <c r="A551">
        <v>67943.076000000001</v>
      </c>
      <c r="B551">
        <v>72</v>
      </c>
      <c r="C551">
        <v>2</v>
      </c>
      <c r="D551">
        <v>2</v>
      </c>
      <c r="E551">
        <v>2</v>
      </c>
      <c r="F551">
        <v>153466.8671</v>
      </c>
      <c r="G551">
        <v>0</v>
      </c>
    </row>
    <row r="552" spans="1:7" x14ac:dyDescent="0.25">
      <c r="A552">
        <v>28062.169140000002</v>
      </c>
      <c r="B552">
        <v>78</v>
      </c>
      <c r="C552">
        <v>4</v>
      </c>
      <c r="D552">
        <v>12</v>
      </c>
      <c r="E552">
        <v>2</v>
      </c>
      <c r="F552">
        <v>139336.44130000001</v>
      </c>
      <c r="G552">
        <v>0</v>
      </c>
    </row>
    <row r="553" spans="1:7" x14ac:dyDescent="0.25">
      <c r="A553">
        <v>110809.1493</v>
      </c>
      <c r="B553">
        <v>34</v>
      </c>
      <c r="C553">
        <v>2</v>
      </c>
      <c r="D553">
        <v>12</v>
      </c>
      <c r="E553">
        <v>1</v>
      </c>
      <c r="F553">
        <v>99188.381330000004</v>
      </c>
      <c r="G553">
        <v>1</v>
      </c>
    </row>
    <row r="554" spans="1:7" x14ac:dyDescent="0.25">
      <c r="A554">
        <v>50245.845710000001</v>
      </c>
      <c r="B554">
        <v>46</v>
      </c>
      <c r="C554">
        <v>4</v>
      </c>
      <c r="D554">
        <v>14</v>
      </c>
      <c r="E554">
        <v>6</v>
      </c>
      <c r="F554">
        <v>303771.6116</v>
      </c>
      <c r="G554">
        <v>1</v>
      </c>
    </row>
    <row r="555" spans="1:7" x14ac:dyDescent="0.25">
      <c r="A555">
        <v>78135.95379</v>
      </c>
      <c r="B555">
        <v>69</v>
      </c>
      <c r="C555">
        <v>0</v>
      </c>
      <c r="D555">
        <v>18</v>
      </c>
      <c r="E555">
        <v>3</v>
      </c>
      <c r="F555">
        <v>199758.5092</v>
      </c>
      <c r="G555">
        <v>1</v>
      </c>
    </row>
    <row r="556" spans="1:7" x14ac:dyDescent="0.25">
      <c r="A556">
        <v>69063.152019999994</v>
      </c>
      <c r="B556">
        <v>63</v>
      </c>
      <c r="C556">
        <v>1</v>
      </c>
      <c r="D556">
        <v>3</v>
      </c>
      <c r="E556">
        <v>6</v>
      </c>
      <c r="F556">
        <v>342332.78240000003</v>
      </c>
      <c r="G556">
        <v>0</v>
      </c>
    </row>
    <row r="557" spans="1:7" x14ac:dyDescent="0.25">
      <c r="A557">
        <v>106712.4173</v>
      </c>
      <c r="B557">
        <v>77</v>
      </c>
      <c r="C557">
        <v>3</v>
      </c>
      <c r="D557">
        <v>18</v>
      </c>
      <c r="E557">
        <v>4</v>
      </c>
      <c r="F557">
        <v>98341.960630000001</v>
      </c>
      <c r="G557">
        <v>1</v>
      </c>
    </row>
    <row r="558" spans="1:7" x14ac:dyDescent="0.25">
      <c r="A558">
        <v>40449.446179999999</v>
      </c>
      <c r="B558">
        <v>30</v>
      </c>
      <c r="C558">
        <v>2</v>
      </c>
      <c r="D558">
        <v>6</v>
      </c>
      <c r="E558">
        <v>2</v>
      </c>
      <c r="F558">
        <v>12981.229310000001</v>
      </c>
      <c r="G558">
        <v>1</v>
      </c>
    </row>
    <row r="559" spans="1:7" x14ac:dyDescent="0.25">
      <c r="A559">
        <v>101672.2933</v>
      </c>
      <c r="B559">
        <v>54</v>
      </c>
      <c r="C559">
        <v>3</v>
      </c>
      <c r="D559">
        <v>15</v>
      </c>
      <c r="E559">
        <v>6</v>
      </c>
      <c r="F559">
        <v>182238.6923</v>
      </c>
      <c r="G559">
        <v>0</v>
      </c>
    </row>
    <row r="560" spans="1:7" x14ac:dyDescent="0.25">
      <c r="A560">
        <v>76514.171109999996</v>
      </c>
      <c r="B560">
        <v>34</v>
      </c>
      <c r="C560">
        <v>2</v>
      </c>
      <c r="D560">
        <v>20</v>
      </c>
      <c r="E560">
        <v>2</v>
      </c>
      <c r="F560">
        <v>155711.0036</v>
      </c>
      <c r="G560">
        <v>0</v>
      </c>
    </row>
    <row r="561" spans="1:7" x14ac:dyDescent="0.25">
      <c r="A561">
        <v>91718.713640000002</v>
      </c>
      <c r="B561">
        <v>72</v>
      </c>
      <c r="C561">
        <v>3</v>
      </c>
      <c r="D561">
        <v>4</v>
      </c>
      <c r="E561">
        <v>4</v>
      </c>
      <c r="F561">
        <v>336327.52750000003</v>
      </c>
      <c r="G561">
        <v>1</v>
      </c>
    </row>
    <row r="562" spans="1:7" x14ac:dyDescent="0.25">
      <c r="A562">
        <v>114053.9422</v>
      </c>
      <c r="B562">
        <v>27</v>
      </c>
      <c r="C562">
        <v>3</v>
      </c>
      <c r="D562">
        <v>5</v>
      </c>
      <c r="E562">
        <v>3</v>
      </c>
      <c r="F562">
        <v>243121.58439999999</v>
      </c>
      <c r="G562">
        <v>1</v>
      </c>
    </row>
    <row r="563" spans="1:7" x14ac:dyDescent="0.25">
      <c r="A563">
        <v>94164.956489999997</v>
      </c>
      <c r="B563">
        <v>42</v>
      </c>
      <c r="C563">
        <v>4</v>
      </c>
      <c r="D563">
        <v>1</v>
      </c>
      <c r="E563">
        <v>1</v>
      </c>
      <c r="F563">
        <v>111020.5218</v>
      </c>
      <c r="G563">
        <v>0</v>
      </c>
    </row>
    <row r="564" spans="1:7" x14ac:dyDescent="0.25">
      <c r="A564">
        <v>40827.496030000002</v>
      </c>
      <c r="B564">
        <v>53</v>
      </c>
      <c r="C564">
        <v>1</v>
      </c>
      <c r="D564">
        <v>6</v>
      </c>
      <c r="E564">
        <v>2</v>
      </c>
      <c r="F564">
        <v>218957.07490000001</v>
      </c>
      <c r="G564">
        <v>1</v>
      </c>
    </row>
    <row r="565" spans="1:7" x14ac:dyDescent="0.25">
      <c r="A565">
        <v>65202.86578</v>
      </c>
      <c r="B565">
        <v>50</v>
      </c>
      <c r="C565">
        <v>3</v>
      </c>
      <c r="D565">
        <v>7</v>
      </c>
      <c r="E565">
        <v>6</v>
      </c>
      <c r="F565">
        <v>370855.31319999998</v>
      </c>
      <c r="G565">
        <v>1</v>
      </c>
    </row>
    <row r="566" spans="1:7" x14ac:dyDescent="0.25">
      <c r="A566">
        <v>36090.446129999997</v>
      </c>
      <c r="B566">
        <v>77</v>
      </c>
      <c r="C566">
        <v>4</v>
      </c>
      <c r="D566">
        <v>20</v>
      </c>
      <c r="E566">
        <v>4</v>
      </c>
      <c r="F566">
        <v>23231.39832</v>
      </c>
      <c r="G566">
        <v>0</v>
      </c>
    </row>
    <row r="567" spans="1:7" x14ac:dyDescent="0.25">
      <c r="A567">
        <v>59860.557639999999</v>
      </c>
      <c r="B567">
        <v>67</v>
      </c>
      <c r="C567">
        <v>4</v>
      </c>
      <c r="D567">
        <v>11</v>
      </c>
      <c r="E567">
        <v>5</v>
      </c>
      <c r="F567">
        <v>275116.50150000001</v>
      </c>
      <c r="G567">
        <v>0</v>
      </c>
    </row>
    <row r="568" spans="1:7" x14ac:dyDescent="0.25">
      <c r="A568">
        <v>40710.537729999996</v>
      </c>
      <c r="B568">
        <v>51</v>
      </c>
      <c r="C568">
        <v>2</v>
      </c>
      <c r="D568">
        <v>14</v>
      </c>
      <c r="E568">
        <v>4</v>
      </c>
      <c r="F568">
        <v>66004.919970000003</v>
      </c>
      <c r="G568">
        <v>1</v>
      </c>
    </row>
    <row r="569" spans="1:7" x14ac:dyDescent="0.25">
      <c r="A569">
        <v>128514.3376</v>
      </c>
      <c r="B569">
        <v>68</v>
      </c>
      <c r="C569">
        <v>2</v>
      </c>
      <c r="D569">
        <v>18</v>
      </c>
      <c r="E569">
        <v>7</v>
      </c>
      <c r="F569">
        <v>434086.39140000002</v>
      </c>
      <c r="G569">
        <v>1</v>
      </c>
    </row>
    <row r="570" spans="1:7" x14ac:dyDescent="0.25">
      <c r="A570">
        <v>24607.855350000002</v>
      </c>
      <c r="B570">
        <v>65</v>
      </c>
      <c r="C570">
        <v>0</v>
      </c>
      <c r="D570">
        <v>2</v>
      </c>
      <c r="E570">
        <v>3</v>
      </c>
      <c r="F570">
        <v>486363.07870000001</v>
      </c>
      <c r="G570">
        <v>1</v>
      </c>
    </row>
    <row r="571" spans="1:7" x14ac:dyDescent="0.25">
      <c r="A571">
        <v>136027.19270000001</v>
      </c>
      <c r="B571">
        <v>35</v>
      </c>
      <c r="C571">
        <v>1</v>
      </c>
      <c r="D571">
        <v>13</v>
      </c>
      <c r="E571">
        <v>7</v>
      </c>
      <c r="F571">
        <v>330936.18170000002</v>
      </c>
      <c r="G571">
        <v>1</v>
      </c>
    </row>
    <row r="572" spans="1:7" x14ac:dyDescent="0.25">
      <c r="A572">
        <v>43730.984640000002</v>
      </c>
      <c r="B572">
        <v>58</v>
      </c>
      <c r="C572">
        <v>3</v>
      </c>
      <c r="D572">
        <v>2</v>
      </c>
      <c r="E572">
        <v>5</v>
      </c>
      <c r="F572">
        <v>279438.6263</v>
      </c>
      <c r="G572">
        <v>1</v>
      </c>
    </row>
    <row r="573" spans="1:7" x14ac:dyDescent="0.25">
      <c r="A573">
        <v>53626.343849999997</v>
      </c>
      <c r="B573">
        <v>68</v>
      </c>
      <c r="C573">
        <v>0</v>
      </c>
      <c r="D573">
        <v>19</v>
      </c>
      <c r="E573">
        <v>0</v>
      </c>
      <c r="F573">
        <v>215830.67879999999</v>
      </c>
      <c r="G573">
        <v>0</v>
      </c>
    </row>
    <row r="574" spans="1:7" x14ac:dyDescent="0.25">
      <c r="A574">
        <v>146582.75320000001</v>
      </c>
      <c r="B574">
        <v>34</v>
      </c>
      <c r="C574">
        <v>2</v>
      </c>
      <c r="D574">
        <v>12</v>
      </c>
      <c r="E574">
        <v>0</v>
      </c>
      <c r="F574">
        <v>191514.46309999999</v>
      </c>
      <c r="G574">
        <v>1</v>
      </c>
    </row>
    <row r="575" spans="1:7" x14ac:dyDescent="0.25">
      <c r="A575">
        <v>32252.30356</v>
      </c>
      <c r="B575">
        <v>28</v>
      </c>
      <c r="C575">
        <v>4</v>
      </c>
      <c r="D575">
        <v>14</v>
      </c>
      <c r="E575">
        <v>3</v>
      </c>
      <c r="F575">
        <v>111620.12480000001</v>
      </c>
      <c r="G575">
        <v>1</v>
      </c>
    </row>
    <row r="576" spans="1:7" x14ac:dyDescent="0.25">
      <c r="A576">
        <v>138142.72029999999</v>
      </c>
      <c r="B576">
        <v>21</v>
      </c>
      <c r="C576">
        <v>1</v>
      </c>
      <c r="D576">
        <v>17</v>
      </c>
      <c r="E576">
        <v>1</v>
      </c>
      <c r="F576">
        <v>467252.66200000001</v>
      </c>
      <c r="G576">
        <v>1</v>
      </c>
    </row>
    <row r="577" spans="1:7" x14ac:dyDescent="0.25">
      <c r="A577">
        <v>127101.3747</v>
      </c>
      <c r="B577">
        <v>20</v>
      </c>
      <c r="C577">
        <v>2</v>
      </c>
      <c r="D577">
        <v>5</v>
      </c>
      <c r="E577">
        <v>2</v>
      </c>
      <c r="F577">
        <v>63083.165979999998</v>
      </c>
      <c r="G577">
        <v>1</v>
      </c>
    </row>
    <row r="578" spans="1:7" x14ac:dyDescent="0.25">
      <c r="A578">
        <v>81121.271290000004</v>
      </c>
      <c r="B578">
        <v>27</v>
      </c>
      <c r="C578">
        <v>3</v>
      </c>
      <c r="D578">
        <v>19</v>
      </c>
      <c r="E578">
        <v>7</v>
      </c>
      <c r="F578">
        <v>192838.57279999999</v>
      </c>
      <c r="G578">
        <v>0</v>
      </c>
    </row>
    <row r="579" spans="1:7" x14ac:dyDescent="0.25">
      <c r="A579">
        <v>142054.10630000001</v>
      </c>
      <c r="B579">
        <v>38</v>
      </c>
      <c r="C579">
        <v>2</v>
      </c>
      <c r="D579">
        <v>20</v>
      </c>
      <c r="E579">
        <v>4</v>
      </c>
      <c r="F579">
        <v>0</v>
      </c>
      <c r="G579">
        <v>1</v>
      </c>
    </row>
    <row r="580" spans="1:7" x14ac:dyDescent="0.25">
      <c r="A580">
        <v>129282.8602</v>
      </c>
      <c r="B580">
        <v>63</v>
      </c>
      <c r="C580">
        <v>0</v>
      </c>
      <c r="D580">
        <v>15</v>
      </c>
      <c r="E580">
        <v>6</v>
      </c>
      <c r="F580">
        <v>489610.08559999999</v>
      </c>
      <c r="G580">
        <v>1</v>
      </c>
    </row>
    <row r="581" spans="1:7" x14ac:dyDescent="0.25">
      <c r="A581">
        <v>59286.970840000002</v>
      </c>
      <c r="B581">
        <v>59</v>
      </c>
      <c r="C581">
        <v>1</v>
      </c>
      <c r="D581">
        <v>15</v>
      </c>
      <c r="E581">
        <v>2</v>
      </c>
      <c r="F581">
        <v>262798.9558</v>
      </c>
      <c r="G581">
        <v>0</v>
      </c>
    </row>
    <row r="582" spans="1:7" x14ac:dyDescent="0.25">
      <c r="A582">
        <v>82826.897219999999</v>
      </c>
      <c r="B582">
        <v>61</v>
      </c>
      <c r="C582">
        <v>0</v>
      </c>
      <c r="D582">
        <v>4</v>
      </c>
      <c r="E582">
        <v>0</v>
      </c>
      <c r="F582">
        <v>298506.94520000002</v>
      </c>
      <c r="G582">
        <v>1</v>
      </c>
    </row>
    <row r="583" spans="1:7" x14ac:dyDescent="0.25">
      <c r="A583">
        <v>90829.117840000006</v>
      </c>
      <c r="B583">
        <v>38</v>
      </c>
      <c r="C583">
        <v>2</v>
      </c>
      <c r="D583">
        <v>5</v>
      </c>
      <c r="E583">
        <v>2</v>
      </c>
      <c r="F583">
        <v>369929.87229999999</v>
      </c>
      <c r="G583">
        <v>0</v>
      </c>
    </row>
    <row r="584" spans="1:7" x14ac:dyDescent="0.25">
      <c r="A584">
        <v>129600.4844</v>
      </c>
      <c r="B584">
        <v>53</v>
      </c>
      <c r="C584">
        <v>1</v>
      </c>
      <c r="D584">
        <v>12</v>
      </c>
      <c r="E584">
        <v>5</v>
      </c>
      <c r="F584">
        <v>203907.95860000001</v>
      </c>
      <c r="G584">
        <v>1</v>
      </c>
    </row>
    <row r="585" spans="1:7" x14ac:dyDescent="0.25">
      <c r="A585">
        <v>76515.377559999994</v>
      </c>
      <c r="B585">
        <v>60</v>
      </c>
      <c r="C585">
        <v>2</v>
      </c>
      <c r="D585">
        <v>5</v>
      </c>
      <c r="E585">
        <v>1</v>
      </c>
      <c r="F585">
        <v>41237.863859999998</v>
      </c>
      <c r="G585">
        <v>0</v>
      </c>
    </row>
    <row r="586" spans="1:7" x14ac:dyDescent="0.25">
      <c r="A586">
        <v>20738.690600000002</v>
      </c>
      <c r="B586">
        <v>46</v>
      </c>
      <c r="C586">
        <v>3</v>
      </c>
      <c r="D586">
        <v>7</v>
      </c>
      <c r="E586">
        <v>5</v>
      </c>
      <c r="F586">
        <v>318337.27360000001</v>
      </c>
      <c r="G586">
        <v>1</v>
      </c>
    </row>
    <row r="587" spans="1:7" x14ac:dyDescent="0.25">
      <c r="A587">
        <v>142378.38570000001</v>
      </c>
      <c r="B587">
        <v>69</v>
      </c>
      <c r="C587">
        <v>0</v>
      </c>
      <c r="D587">
        <v>16</v>
      </c>
      <c r="E587">
        <v>8</v>
      </c>
      <c r="F587">
        <v>138129.25469999999</v>
      </c>
      <c r="G587">
        <v>1</v>
      </c>
    </row>
    <row r="588" spans="1:7" x14ac:dyDescent="0.25">
      <c r="A588">
        <v>85376.158960000001</v>
      </c>
      <c r="B588">
        <v>22</v>
      </c>
      <c r="C588">
        <v>0</v>
      </c>
      <c r="D588">
        <v>6</v>
      </c>
      <c r="E588">
        <v>4</v>
      </c>
      <c r="F588">
        <v>297001.28240000003</v>
      </c>
      <c r="G588">
        <v>0</v>
      </c>
    </row>
    <row r="589" spans="1:7" x14ac:dyDescent="0.25">
      <c r="A589">
        <v>68184.777459999998</v>
      </c>
      <c r="B589">
        <v>45</v>
      </c>
      <c r="C589">
        <v>0</v>
      </c>
      <c r="D589">
        <v>19</v>
      </c>
      <c r="E589">
        <v>5</v>
      </c>
      <c r="F589">
        <v>328082.5</v>
      </c>
      <c r="G589">
        <v>1</v>
      </c>
    </row>
    <row r="590" spans="1:7" x14ac:dyDescent="0.25">
      <c r="A590">
        <v>47769.745040000002</v>
      </c>
      <c r="B590">
        <v>21</v>
      </c>
      <c r="C590">
        <v>1</v>
      </c>
      <c r="D590">
        <v>16</v>
      </c>
      <c r="E590">
        <v>0</v>
      </c>
      <c r="F590">
        <v>282781.489</v>
      </c>
      <c r="G590">
        <v>1</v>
      </c>
    </row>
    <row r="591" spans="1:7" x14ac:dyDescent="0.25">
      <c r="A591">
        <v>70307.399650000007</v>
      </c>
      <c r="B591">
        <v>31</v>
      </c>
      <c r="C591">
        <v>0</v>
      </c>
      <c r="D591">
        <v>8</v>
      </c>
      <c r="E591">
        <v>0</v>
      </c>
      <c r="F591">
        <v>319848.86190000002</v>
      </c>
      <c r="G591">
        <v>0</v>
      </c>
    </row>
    <row r="592" spans="1:7" x14ac:dyDescent="0.25">
      <c r="A592">
        <v>77287.923559999996</v>
      </c>
      <c r="B592">
        <v>73</v>
      </c>
      <c r="C592">
        <v>3</v>
      </c>
      <c r="D592">
        <v>8</v>
      </c>
      <c r="E592">
        <v>6</v>
      </c>
      <c r="F592">
        <v>215652.58410000001</v>
      </c>
      <c r="G592">
        <v>0</v>
      </c>
    </row>
    <row r="593" spans="1:7" x14ac:dyDescent="0.25">
      <c r="A593">
        <v>24383.675800000001</v>
      </c>
      <c r="B593">
        <v>27</v>
      </c>
      <c r="C593">
        <v>0</v>
      </c>
      <c r="D593">
        <v>9</v>
      </c>
      <c r="E593">
        <v>8</v>
      </c>
      <c r="F593">
        <v>291317.58350000001</v>
      </c>
      <c r="G593">
        <v>1</v>
      </c>
    </row>
    <row r="594" spans="1:7" x14ac:dyDescent="0.25">
      <c r="A594">
        <v>107643.16620000001</v>
      </c>
      <c r="B594">
        <v>44</v>
      </c>
      <c r="C594">
        <v>2</v>
      </c>
      <c r="D594">
        <v>11</v>
      </c>
      <c r="E594">
        <v>1</v>
      </c>
      <c r="F594">
        <v>438997.03409999999</v>
      </c>
      <c r="G594">
        <v>0</v>
      </c>
    </row>
    <row r="595" spans="1:7" x14ac:dyDescent="0.25">
      <c r="A595">
        <v>82059.075129999997</v>
      </c>
      <c r="B595">
        <v>40</v>
      </c>
      <c r="C595">
        <v>2</v>
      </c>
      <c r="D595">
        <v>12</v>
      </c>
      <c r="E595">
        <v>6</v>
      </c>
      <c r="F595">
        <v>461265.5416</v>
      </c>
      <c r="G595">
        <v>0</v>
      </c>
    </row>
    <row r="596" spans="1:7" x14ac:dyDescent="0.25">
      <c r="A596">
        <v>41714.671730000002</v>
      </c>
      <c r="B596">
        <v>33</v>
      </c>
      <c r="C596">
        <v>3</v>
      </c>
      <c r="D596">
        <v>13</v>
      </c>
      <c r="E596">
        <v>1</v>
      </c>
      <c r="F596">
        <v>184406.20680000001</v>
      </c>
      <c r="G596">
        <v>1</v>
      </c>
    </row>
    <row r="597" spans="1:7" x14ac:dyDescent="0.25">
      <c r="A597">
        <v>51230.196739999999</v>
      </c>
      <c r="B597">
        <v>60</v>
      </c>
      <c r="C597">
        <v>4</v>
      </c>
      <c r="D597">
        <v>19</v>
      </c>
      <c r="E597">
        <v>2</v>
      </c>
      <c r="F597">
        <v>10941.887570000001</v>
      </c>
      <c r="G597">
        <v>0</v>
      </c>
    </row>
    <row r="598" spans="1:7" x14ac:dyDescent="0.25">
      <c r="A598">
        <v>89673.821259999997</v>
      </c>
      <c r="B598">
        <v>57</v>
      </c>
      <c r="C598">
        <v>4</v>
      </c>
      <c r="D598">
        <v>6</v>
      </c>
      <c r="E598">
        <v>6</v>
      </c>
      <c r="F598">
        <v>424680.42009999999</v>
      </c>
      <c r="G598">
        <v>0</v>
      </c>
    </row>
    <row r="599" spans="1:7" x14ac:dyDescent="0.25">
      <c r="A599">
        <v>63661.22623</v>
      </c>
      <c r="B599">
        <v>69</v>
      </c>
      <c r="C599">
        <v>1</v>
      </c>
      <c r="D599">
        <v>5</v>
      </c>
      <c r="E599">
        <v>3</v>
      </c>
      <c r="F599">
        <v>259029.32699999999</v>
      </c>
      <c r="G599">
        <v>0</v>
      </c>
    </row>
    <row r="600" spans="1:7" x14ac:dyDescent="0.25">
      <c r="A600">
        <v>100595.7219</v>
      </c>
      <c r="B600">
        <v>38</v>
      </c>
      <c r="C600">
        <v>0</v>
      </c>
      <c r="D600">
        <v>1</v>
      </c>
      <c r="E600">
        <v>5</v>
      </c>
      <c r="F600">
        <v>147765.30360000001</v>
      </c>
      <c r="G600">
        <v>1</v>
      </c>
    </row>
    <row r="601" spans="1:7" x14ac:dyDescent="0.25">
      <c r="A601">
        <v>78520.156539999996</v>
      </c>
      <c r="B601">
        <v>43</v>
      </c>
      <c r="C601">
        <v>2</v>
      </c>
      <c r="D601">
        <v>10</v>
      </c>
      <c r="E601">
        <v>1</v>
      </c>
      <c r="F601">
        <v>309563.41739999998</v>
      </c>
      <c r="G601">
        <v>0</v>
      </c>
    </row>
    <row r="602" spans="1:7" x14ac:dyDescent="0.25">
      <c r="A602">
        <v>82778.020310000007</v>
      </c>
      <c r="B602">
        <v>31</v>
      </c>
      <c r="C602">
        <v>3</v>
      </c>
      <c r="D602">
        <v>12</v>
      </c>
      <c r="E602">
        <v>1</v>
      </c>
      <c r="F602">
        <v>313861.06109999999</v>
      </c>
      <c r="G602">
        <v>0</v>
      </c>
    </row>
    <row r="603" spans="1:7" x14ac:dyDescent="0.25">
      <c r="A603">
        <v>58112.915480000003</v>
      </c>
      <c r="B603">
        <v>49</v>
      </c>
      <c r="C603">
        <v>4</v>
      </c>
      <c r="D603">
        <v>1</v>
      </c>
      <c r="E603">
        <v>6</v>
      </c>
      <c r="F603">
        <v>116904.37390000001</v>
      </c>
      <c r="G603">
        <v>1</v>
      </c>
    </row>
    <row r="604" spans="1:7" x14ac:dyDescent="0.25">
      <c r="A604">
        <v>67206.963090000005</v>
      </c>
      <c r="B604">
        <v>45</v>
      </c>
      <c r="C604">
        <v>2</v>
      </c>
      <c r="D604">
        <v>13</v>
      </c>
      <c r="E604">
        <v>6</v>
      </c>
      <c r="F604">
        <v>116232.1015</v>
      </c>
      <c r="G604">
        <v>1</v>
      </c>
    </row>
    <row r="605" spans="1:7" x14ac:dyDescent="0.25">
      <c r="A605">
        <v>137817.63709999999</v>
      </c>
      <c r="B605">
        <v>49</v>
      </c>
      <c r="C605">
        <v>3</v>
      </c>
      <c r="D605">
        <v>9</v>
      </c>
      <c r="E605">
        <v>3</v>
      </c>
      <c r="F605">
        <v>360582.15</v>
      </c>
      <c r="G605">
        <v>1</v>
      </c>
    </row>
    <row r="606" spans="1:7" x14ac:dyDescent="0.25">
      <c r="A606">
        <v>41528.223819999999</v>
      </c>
      <c r="B606">
        <v>40</v>
      </c>
      <c r="C606">
        <v>4</v>
      </c>
      <c r="D606">
        <v>3</v>
      </c>
      <c r="E606">
        <v>3</v>
      </c>
      <c r="F606">
        <v>299716.83390000003</v>
      </c>
      <c r="G606">
        <v>1</v>
      </c>
    </row>
    <row r="607" spans="1:7" x14ac:dyDescent="0.25">
      <c r="A607">
        <v>35253.910089999998</v>
      </c>
      <c r="B607">
        <v>55</v>
      </c>
      <c r="C607">
        <v>2</v>
      </c>
      <c r="D607">
        <v>11</v>
      </c>
      <c r="E607">
        <v>7</v>
      </c>
      <c r="F607">
        <v>409831.92920000001</v>
      </c>
      <c r="G607">
        <v>1</v>
      </c>
    </row>
    <row r="608" spans="1:7" x14ac:dyDescent="0.25">
      <c r="A608">
        <v>125839.9403</v>
      </c>
      <c r="B608">
        <v>75</v>
      </c>
      <c r="C608">
        <v>0</v>
      </c>
      <c r="D608">
        <v>2</v>
      </c>
      <c r="E608">
        <v>4</v>
      </c>
      <c r="F608">
        <v>480736.70260000002</v>
      </c>
      <c r="G608">
        <v>1</v>
      </c>
    </row>
    <row r="609" spans="1:7" x14ac:dyDescent="0.25">
      <c r="A609">
        <v>96433.505990000005</v>
      </c>
      <c r="B609">
        <v>54</v>
      </c>
      <c r="C609">
        <v>4</v>
      </c>
      <c r="D609">
        <v>7</v>
      </c>
      <c r="E609">
        <v>4</v>
      </c>
      <c r="F609">
        <v>225062.4356</v>
      </c>
      <c r="G609">
        <v>0</v>
      </c>
    </row>
    <row r="610" spans="1:7" x14ac:dyDescent="0.25">
      <c r="A610">
        <v>79240.700549999994</v>
      </c>
      <c r="B610">
        <v>23</v>
      </c>
      <c r="C610">
        <v>3</v>
      </c>
      <c r="D610">
        <v>10</v>
      </c>
      <c r="E610">
        <v>7</v>
      </c>
      <c r="F610">
        <v>45323.498760000002</v>
      </c>
      <c r="G610">
        <v>0</v>
      </c>
    </row>
    <row r="611" spans="1:7" x14ac:dyDescent="0.25">
      <c r="A611">
        <v>30739.59492</v>
      </c>
      <c r="B611">
        <v>73</v>
      </c>
      <c r="C611">
        <v>0</v>
      </c>
      <c r="D611">
        <v>3</v>
      </c>
      <c r="E611">
        <v>1</v>
      </c>
      <c r="F611">
        <v>372064.19919999997</v>
      </c>
      <c r="G611">
        <v>0</v>
      </c>
    </row>
    <row r="612" spans="1:7" x14ac:dyDescent="0.25">
      <c r="A612">
        <v>93471.686000000002</v>
      </c>
      <c r="B612">
        <v>29</v>
      </c>
      <c r="C612">
        <v>4</v>
      </c>
      <c r="D612">
        <v>1</v>
      </c>
      <c r="E612">
        <v>2</v>
      </c>
      <c r="F612">
        <v>326958.03700000001</v>
      </c>
      <c r="G612">
        <v>0</v>
      </c>
    </row>
    <row r="613" spans="1:7" x14ac:dyDescent="0.25">
      <c r="A613">
        <v>30605.235089999998</v>
      </c>
      <c r="B613">
        <v>67</v>
      </c>
      <c r="C613">
        <v>1</v>
      </c>
      <c r="D613">
        <v>6</v>
      </c>
      <c r="E613">
        <v>0</v>
      </c>
      <c r="F613">
        <v>300380.20760000002</v>
      </c>
      <c r="G613">
        <v>0</v>
      </c>
    </row>
    <row r="614" spans="1:7" x14ac:dyDescent="0.25">
      <c r="A614">
        <v>140367.92079999999</v>
      </c>
      <c r="B614">
        <v>77</v>
      </c>
      <c r="C614">
        <v>0</v>
      </c>
      <c r="D614">
        <v>13</v>
      </c>
      <c r="E614">
        <v>2</v>
      </c>
      <c r="F614">
        <v>129774.2047</v>
      </c>
      <c r="G614">
        <v>1</v>
      </c>
    </row>
    <row r="615" spans="1:7" x14ac:dyDescent="0.25">
      <c r="A615">
        <v>120825.21490000001</v>
      </c>
      <c r="B615">
        <v>39</v>
      </c>
      <c r="C615">
        <v>1</v>
      </c>
      <c r="D615">
        <v>10</v>
      </c>
      <c r="E615">
        <v>4</v>
      </c>
      <c r="F615">
        <v>31205.505410000002</v>
      </c>
      <c r="G615">
        <v>0</v>
      </c>
    </row>
    <row r="616" spans="1:7" x14ac:dyDescent="0.25">
      <c r="A616">
        <v>79209.108500000002</v>
      </c>
      <c r="B616">
        <v>55</v>
      </c>
      <c r="C616">
        <v>1</v>
      </c>
      <c r="D616">
        <v>18</v>
      </c>
      <c r="E616">
        <v>5</v>
      </c>
      <c r="F616">
        <v>20353.707409999999</v>
      </c>
      <c r="G616">
        <v>0</v>
      </c>
    </row>
    <row r="617" spans="1:7" x14ac:dyDescent="0.25">
      <c r="A617">
        <v>67231.224230000007</v>
      </c>
      <c r="B617">
        <v>37</v>
      </c>
      <c r="C617">
        <v>3</v>
      </c>
      <c r="D617">
        <v>2</v>
      </c>
      <c r="E617">
        <v>1</v>
      </c>
      <c r="F617">
        <v>263529.0405</v>
      </c>
      <c r="G617">
        <v>0</v>
      </c>
    </row>
    <row r="618" spans="1:7" x14ac:dyDescent="0.25">
      <c r="A618">
        <v>83343.617830000003</v>
      </c>
      <c r="B618">
        <v>51</v>
      </c>
      <c r="C618">
        <v>3</v>
      </c>
      <c r="D618">
        <v>11</v>
      </c>
      <c r="E618">
        <v>6</v>
      </c>
      <c r="F618">
        <v>29275.255130000001</v>
      </c>
      <c r="G618">
        <v>0</v>
      </c>
    </row>
    <row r="619" spans="1:7" x14ac:dyDescent="0.25">
      <c r="A619">
        <v>122195.0708</v>
      </c>
      <c r="B619">
        <v>64</v>
      </c>
      <c r="C619">
        <v>0</v>
      </c>
      <c r="D619">
        <v>16</v>
      </c>
      <c r="E619">
        <v>1</v>
      </c>
      <c r="F619">
        <v>66612.797949999993</v>
      </c>
      <c r="G619">
        <v>1</v>
      </c>
    </row>
    <row r="620" spans="1:7" x14ac:dyDescent="0.25">
      <c r="A620">
        <v>39486.21787</v>
      </c>
      <c r="B620">
        <v>20</v>
      </c>
      <c r="C620">
        <v>0</v>
      </c>
      <c r="D620">
        <v>19</v>
      </c>
      <c r="E620">
        <v>6</v>
      </c>
      <c r="F620">
        <v>33042.083460000002</v>
      </c>
      <c r="G620">
        <v>1</v>
      </c>
    </row>
    <row r="621" spans="1:7" x14ac:dyDescent="0.25">
      <c r="A621">
        <v>63687.82015</v>
      </c>
      <c r="B621">
        <v>22</v>
      </c>
      <c r="C621">
        <v>2</v>
      </c>
      <c r="D621">
        <v>18</v>
      </c>
      <c r="E621">
        <v>2</v>
      </c>
      <c r="F621">
        <v>126930.4507</v>
      </c>
      <c r="G621">
        <v>0</v>
      </c>
    </row>
    <row r="622" spans="1:7" x14ac:dyDescent="0.25">
      <c r="A622">
        <v>47173.16302</v>
      </c>
      <c r="B622">
        <v>51</v>
      </c>
      <c r="C622">
        <v>0</v>
      </c>
      <c r="D622">
        <v>19</v>
      </c>
      <c r="E622">
        <v>6</v>
      </c>
      <c r="F622">
        <v>195950.00440000001</v>
      </c>
      <c r="G622">
        <v>1</v>
      </c>
    </row>
    <row r="623" spans="1:7" x14ac:dyDescent="0.25">
      <c r="A623">
        <v>40644.548179999998</v>
      </c>
      <c r="B623">
        <v>62</v>
      </c>
      <c r="C623">
        <v>1</v>
      </c>
      <c r="D623">
        <v>9</v>
      </c>
      <c r="E623">
        <v>5</v>
      </c>
      <c r="F623">
        <v>382754.71110000001</v>
      </c>
      <c r="G623">
        <v>0</v>
      </c>
    </row>
    <row r="624" spans="1:7" x14ac:dyDescent="0.25">
      <c r="A624">
        <v>146647.53630000001</v>
      </c>
      <c r="B624">
        <v>66</v>
      </c>
      <c r="C624">
        <v>2</v>
      </c>
      <c r="D624">
        <v>9</v>
      </c>
      <c r="E624">
        <v>6</v>
      </c>
      <c r="F624">
        <v>22918.699919999999</v>
      </c>
      <c r="G624">
        <v>1</v>
      </c>
    </row>
    <row r="625" spans="1:7" x14ac:dyDescent="0.25">
      <c r="A625">
        <v>70896.284610000002</v>
      </c>
      <c r="B625">
        <v>79</v>
      </c>
      <c r="C625">
        <v>3</v>
      </c>
      <c r="D625">
        <v>4</v>
      </c>
      <c r="E625">
        <v>6</v>
      </c>
      <c r="F625">
        <v>402424.63900000002</v>
      </c>
      <c r="G625">
        <v>1</v>
      </c>
    </row>
    <row r="626" spans="1:7" x14ac:dyDescent="0.25">
      <c r="A626">
        <v>47002.355759999999</v>
      </c>
      <c r="B626">
        <v>49</v>
      </c>
      <c r="C626">
        <v>3</v>
      </c>
      <c r="D626">
        <v>18</v>
      </c>
      <c r="E626">
        <v>0</v>
      </c>
      <c r="F626">
        <v>251361.7726</v>
      </c>
      <c r="G626">
        <v>1</v>
      </c>
    </row>
    <row r="627" spans="1:7" x14ac:dyDescent="0.25">
      <c r="A627">
        <v>30086.995180000002</v>
      </c>
      <c r="B627">
        <v>41</v>
      </c>
      <c r="C627">
        <v>0</v>
      </c>
      <c r="D627">
        <v>18</v>
      </c>
      <c r="E627">
        <v>5</v>
      </c>
      <c r="F627">
        <v>301833.17989999999</v>
      </c>
      <c r="G627">
        <v>1</v>
      </c>
    </row>
    <row r="628" spans="1:7" x14ac:dyDescent="0.25">
      <c r="A628">
        <v>33216.010889999998</v>
      </c>
      <c r="B628">
        <v>24</v>
      </c>
      <c r="C628">
        <v>1</v>
      </c>
      <c r="D628">
        <v>3</v>
      </c>
      <c r="E628">
        <v>6</v>
      </c>
      <c r="F628">
        <v>338149.054</v>
      </c>
      <c r="G628">
        <v>1</v>
      </c>
    </row>
    <row r="629" spans="1:7" x14ac:dyDescent="0.25">
      <c r="A629">
        <v>76191.702300000004</v>
      </c>
      <c r="B629">
        <v>32</v>
      </c>
      <c r="C629">
        <v>4</v>
      </c>
      <c r="D629">
        <v>2</v>
      </c>
      <c r="E629">
        <v>2</v>
      </c>
      <c r="F629">
        <v>53163.724370000004</v>
      </c>
      <c r="G629">
        <v>0</v>
      </c>
    </row>
    <row r="630" spans="1:7" x14ac:dyDescent="0.25">
      <c r="A630">
        <v>104264.14109999999</v>
      </c>
      <c r="B630">
        <v>80</v>
      </c>
      <c r="C630">
        <v>4</v>
      </c>
      <c r="D630">
        <v>18</v>
      </c>
      <c r="E630">
        <v>5</v>
      </c>
      <c r="F630">
        <v>261806.82949999999</v>
      </c>
      <c r="G630">
        <v>1</v>
      </c>
    </row>
    <row r="631" spans="1:7" x14ac:dyDescent="0.25">
      <c r="A631">
        <v>29772.221130000002</v>
      </c>
      <c r="B631">
        <v>23</v>
      </c>
      <c r="C631">
        <v>0</v>
      </c>
      <c r="D631">
        <v>20</v>
      </c>
      <c r="E631">
        <v>5</v>
      </c>
      <c r="F631">
        <v>498595.10249999998</v>
      </c>
      <c r="G631">
        <v>1</v>
      </c>
    </row>
    <row r="632" spans="1:7" x14ac:dyDescent="0.25">
      <c r="A632">
        <v>59453.596890000001</v>
      </c>
      <c r="B632">
        <v>65</v>
      </c>
      <c r="C632">
        <v>1</v>
      </c>
      <c r="D632">
        <v>4</v>
      </c>
      <c r="E632">
        <v>3</v>
      </c>
      <c r="F632">
        <v>287074.88770000002</v>
      </c>
      <c r="G632">
        <v>0</v>
      </c>
    </row>
    <row r="633" spans="1:7" x14ac:dyDescent="0.25">
      <c r="A633">
        <v>107901.0196</v>
      </c>
      <c r="B633">
        <v>47</v>
      </c>
      <c r="C633">
        <v>2</v>
      </c>
      <c r="D633">
        <v>20</v>
      </c>
      <c r="E633">
        <v>3</v>
      </c>
      <c r="F633">
        <v>122459.77069999999</v>
      </c>
      <c r="G633">
        <v>0</v>
      </c>
    </row>
    <row r="634" spans="1:7" x14ac:dyDescent="0.25">
      <c r="A634">
        <v>79349.854800000001</v>
      </c>
      <c r="B634">
        <v>50</v>
      </c>
      <c r="C634">
        <v>4</v>
      </c>
      <c r="D634">
        <v>7</v>
      </c>
      <c r="E634">
        <v>3</v>
      </c>
      <c r="F634">
        <v>225845.87640000001</v>
      </c>
      <c r="G634">
        <v>0</v>
      </c>
    </row>
    <row r="635" spans="1:7" x14ac:dyDescent="0.25">
      <c r="A635">
        <v>87339.760219999996</v>
      </c>
      <c r="B635">
        <v>35</v>
      </c>
      <c r="C635">
        <v>3</v>
      </c>
      <c r="D635">
        <v>17</v>
      </c>
      <c r="E635">
        <v>2</v>
      </c>
      <c r="F635">
        <v>77764.792660000006</v>
      </c>
      <c r="G635">
        <v>0</v>
      </c>
    </row>
    <row r="636" spans="1:7" x14ac:dyDescent="0.25">
      <c r="A636">
        <v>67565.300430000003</v>
      </c>
      <c r="B636">
        <v>29</v>
      </c>
      <c r="C636">
        <v>2</v>
      </c>
      <c r="D636">
        <v>20</v>
      </c>
      <c r="E636">
        <v>3</v>
      </c>
      <c r="F636">
        <v>24548.73934</v>
      </c>
      <c r="G636">
        <v>0</v>
      </c>
    </row>
    <row r="637" spans="1:7" x14ac:dyDescent="0.25">
      <c r="A637">
        <v>106207.88649999999</v>
      </c>
      <c r="B637">
        <v>51</v>
      </c>
      <c r="C637">
        <v>4</v>
      </c>
      <c r="D637">
        <v>4</v>
      </c>
      <c r="E637">
        <v>5</v>
      </c>
      <c r="F637">
        <v>295812.12479999999</v>
      </c>
      <c r="G637">
        <v>0</v>
      </c>
    </row>
    <row r="638" spans="1:7" x14ac:dyDescent="0.25">
      <c r="A638">
        <v>83917.981809999997</v>
      </c>
      <c r="B638">
        <v>75</v>
      </c>
      <c r="C638">
        <v>0</v>
      </c>
      <c r="D638">
        <v>16</v>
      </c>
      <c r="E638">
        <v>4</v>
      </c>
      <c r="F638">
        <v>264413.15350000001</v>
      </c>
      <c r="G638">
        <v>1</v>
      </c>
    </row>
    <row r="639" spans="1:7" x14ac:dyDescent="0.25">
      <c r="A639">
        <v>23632.852070000001</v>
      </c>
      <c r="B639">
        <v>28</v>
      </c>
      <c r="C639">
        <v>4</v>
      </c>
      <c r="D639">
        <v>5</v>
      </c>
      <c r="E639">
        <v>6</v>
      </c>
      <c r="F639">
        <v>425511.04109999997</v>
      </c>
      <c r="G639">
        <v>1</v>
      </c>
    </row>
    <row r="640" spans="1:7" x14ac:dyDescent="0.25">
      <c r="A640">
        <v>127787.3631</v>
      </c>
      <c r="B640">
        <v>62</v>
      </c>
      <c r="C640">
        <v>4</v>
      </c>
      <c r="D640">
        <v>18</v>
      </c>
      <c r="E640">
        <v>1</v>
      </c>
      <c r="F640">
        <v>94423.178469999999</v>
      </c>
      <c r="G640">
        <v>1</v>
      </c>
    </row>
    <row r="641" spans="1:7" x14ac:dyDescent="0.25">
      <c r="A641">
        <v>135364.22200000001</v>
      </c>
      <c r="B641">
        <v>35</v>
      </c>
      <c r="C641">
        <v>4</v>
      </c>
      <c r="D641">
        <v>9</v>
      </c>
      <c r="E641">
        <v>7</v>
      </c>
      <c r="F641">
        <v>130668.1823</v>
      </c>
      <c r="G641">
        <v>1</v>
      </c>
    </row>
    <row r="642" spans="1:7" x14ac:dyDescent="0.25">
      <c r="A642">
        <v>120117.9155</v>
      </c>
      <c r="B642">
        <v>66</v>
      </c>
      <c r="C642">
        <v>3</v>
      </c>
      <c r="D642">
        <v>18</v>
      </c>
      <c r="E642">
        <v>0</v>
      </c>
      <c r="F642">
        <v>481416.06599999999</v>
      </c>
      <c r="G642">
        <v>1</v>
      </c>
    </row>
    <row r="643" spans="1:7" x14ac:dyDescent="0.25">
      <c r="A643">
        <v>47910.75531</v>
      </c>
      <c r="B643">
        <v>31</v>
      </c>
      <c r="C643">
        <v>3</v>
      </c>
      <c r="D643">
        <v>12</v>
      </c>
      <c r="E643">
        <v>3</v>
      </c>
      <c r="F643">
        <v>117976.31660000001</v>
      </c>
      <c r="G643">
        <v>0</v>
      </c>
    </row>
    <row r="644" spans="1:7" x14ac:dyDescent="0.25">
      <c r="A644">
        <v>57681.895230000002</v>
      </c>
      <c r="B644">
        <v>77</v>
      </c>
      <c r="C644">
        <v>0</v>
      </c>
      <c r="D644">
        <v>1</v>
      </c>
      <c r="E644">
        <v>3</v>
      </c>
      <c r="F644">
        <v>170380.18789999999</v>
      </c>
      <c r="G644">
        <v>0</v>
      </c>
    </row>
    <row r="645" spans="1:7" x14ac:dyDescent="0.25">
      <c r="A645">
        <v>35060.312870000002</v>
      </c>
      <c r="B645">
        <v>33</v>
      </c>
      <c r="C645">
        <v>1</v>
      </c>
      <c r="D645">
        <v>18</v>
      </c>
      <c r="E645">
        <v>6</v>
      </c>
      <c r="F645">
        <v>234557.87400000001</v>
      </c>
      <c r="G645">
        <v>1</v>
      </c>
    </row>
    <row r="646" spans="1:7" x14ac:dyDescent="0.25">
      <c r="A646">
        <v>51540.122360000001</v>
      </c>
      <c r="B646">
        <v>69</v>
      </c>
      <c r="C646">
        <v>1</v>
      </c>
      <c r="D646">
        <v>7</v>
      </c>
      <c r="E646">
        <v>5</v>
      </c>
      <c r="F646">
        <v>120711.0586</v>
      </c>
      <c r="G646">
        <v>0</v>
      </c>
    </row>
    <row r="647" spans="1:7" x14ac:dyDescent="0.25">
      <c r="A647">
        <v>38645.116650000004</v>
      </c>
      <c r="B647">
        <v>52</v>
      </c>
      <c r="C647">
        <v>1</v>
      </c>
      <c r="D647">
        <v>4</v>
      </c>
      <c r="E647">
        <v>5</v>
      </c>
      <c r="F647">
        <v>359099.55180000002</v>
      </c>
      <c r="G647">
        <v>1</v>
      </c>
    </row>
    <row r="648" spans="1:7" x14ac:dyDescent="0.25">
      <c r="A648">
        <v>133278.93830000001</v>
      </c>
      <c r="B648">
        <v>48</v>
      </c>
      <c r="C648">
        <v>2</v>
      </c>
      <c r="D648">
        <v>13</v>
      </c>
      <c r="E648">
        <v>7</v>
      </c>
      <c r="F648">
        <v>405407.84989999997</v>
      </c>
      <c r="G648">
        <v>1</v>
      </c>
    </row>
    <row r="649" spans="1:7" x14ac:dyDescent="0.25">
      <c r="A649">
        <v>96888.881630000003</v>
      </c>
      <c r="B649">
        <v>73</v>
      </c>
      <c r="C649">
        <v>1</v>
      </c>
      <c r="D649">
        <v>18</v>
      </c>
      <c r="E649">
        <v>2</v>
      </c>
      <c r="F649">
        <v>25686.648130000001</v>
      </c>
      <c r="G649">
        <v>1</v>
      </c>
    </row>
    <row r="650" spans="1:7" x14ac:dyDescent="0.25">
      <c r="A650">
        <v>39402.292719999998</v>
      </c>
      <c r="B650">
        <v>66</v>
      </c>
      <c r="C650">
        <v>3</v>
      </c>
      <c r="D650">
        <v>19</v>
      </c>
      <c r="E650">
        <v>6</v>
      </c>
      <c r="F650">
        <v>364299.9498</v>
      </c>
      <c r="G650">
        <v>0</v>
      </c>
    </row>
    <row r="651" spans="1:7" x14ac:dyDescent="0.25">
      <c r="A651">
        <v>85326.196370000005</v>
      </c>
      <c r="B651">
        <v>67</v>
      </c>
      <c r="C651">
        <v>0</v>
      </c>
      <c r="D651">
        <v>6</v>
      </c>
      <c r="E651">
        <v>6</v>
      </c>
      <c r="F651">
        <v>23231.383119999999</v>
      </c>
      <c r="G651">
        <v>1</v>
      </c>
    </row>
    <row r="652" spans="1:7" x14ac:dyDescent="0.25">
      <c r="A652">
        <v>106442.97169999999</v>
      </c>
      <c r="B652">
        <v>61</v>
      </c>
      <c r="C652">
        <v>3</v>
      </c>
      <c r="D652">
        <v>14</v>
      </c>
      <c r="E652">
        <v>6</v>
      </c>
      <c r="F652">
        <v>500000</v>
      </c>
      <c r="G652">
        <v>1</v>
      </c>
    </row>
    <row r="653" spans="1:7" x14ac:dyDescent="0.25">
      <c r="A653">
        <v>51601.305769999999</v>
      </c>
      <c r="B653">
        <v>57</v>
      </c>
      <c r="C653">
        <v>4</v>
      </c>
      <c r="D653">
        <v>10</v>
      </c>
      <c r="E653">
        <v>5</v>
      </c>
      <c r="F653">
        <v>455625.8002</v>
      </c>
      <c r="G653">
        <v>1</v>
      </c>
    </row>
    <row r="654" spans="1:7" x14ac:dyDescent="0.25">
      <c r="A654">
        <v>113939.868</v>
      </c>
      <c r="B654">
        <v>55</v>
      </c>
      <c r="C654">
        <v>4</v>
      </c>
      <c r="D654">
        <v>8</v>
      </c>
      <c r="E654">
        <v>4</v>
      </c>
      <c r="F654">
        <v>103808.16650000001</v>
      </c>
      <c r="G654">
        <v>0</v>
      </c>
    </row>
    <row r="655" spans="1:7" x14ac:dyDescent="0.25">
      <c r="A655">
        <v>129999.90700000001</v>
      </c>
      <c r="B655">
        <v>66</v>
      </c>
      <c r="C655">
        <v>3</v>
      </c>
      <c r="D655">
        <v>14</v>
      </c>
      <c r="E655">
        <v>4</v>
      </c>
      <c r="F655">
        <v>214934.36489999999</v>
      </c>
      <c r="G655">
        <v>1</v>
      </c>
    </row>
    <row r="656" spans="1:7" x14ac:dyDescent="0.25">
      <c r="A656">
        <v>53801.64387</v>
      </c>
      <c r="B656">
        <v>34</v>
      </c>
      <c r="C656">
        <v>1</v>
      </c>
      <c r="D656">
        <v>10</v>
      </c>
      <c r="E656">
        <v>2</v>
      </c>
      <c r="F656">
        <v>206700.00440000001</v>
      </c>
      <c r="G656">
        <v>1</v>
      </c>
    </row>
    <row r="657" spans="1:7" x14ac:dyDescent="0.25">
      <c r="A657">
        <v>72344.008960000006</v>
      </c>
      <c r="B657">
        <v>28</v>
      </c>
      <c r="C657">
        <v>2</v>
      </c>
      <c r="D657">
        <v>18</v>
      </c>
      <c r="E657">
        <v>2</v>
      </c>
      <c r="F657">
        <v>307616.96340000001</v>
      </c>
      <c r="G657">
        <v>0</v>
      </c>
    </row>
    <row r="658" spans="1:7" x14ac:dyDescent="0.25">
      <c r="A658">
        <v>31393.232749999999</v>
      </c>
      <c r="B658">
        <v>71</v>
      </c>
      <c r="C658">
        <v>4</v>
      </c>
      <c r="D658">
        <v>1</v>
      </c>
      <c r="E658">
        <v>5</v>
      </c>
      <c r="F658">
        <v>277028.43949999998</v>
      </c>
      <c r="G658">
        <v>0</v>
      </c>
    </row>
    <row r="659" spans="1:7" x14ac:dyDescent="0.25">
      <c r="A659">
        <v>97401.530870000002</v>
      </c>
      <c r="B659">
        <v>22</v>
      </c>
      <c r="C659">
        <v>4</v>
      </c>
      <c r="D659">
        <v>5</v>
      </c>
      <c r="E659">
        <v>3</v>
      </c>
      <c r="F659">
        <v>390447.73599999998</v>
      </c>
      <c r="G659">
        <v>1</v>
      </c>
    </row>
    <row r="660" spans="1:7" x14ac:dyDescent="0.25">
      <c r="A660">
        <v>65856.397469999996</v>
      </c>
      <c r="B660">
        <v>33</v>
      </c>
      <c r="C660">
        <v>0</v>
      </c>
      <c r="D660">
        <v>9</v>
      </c>
      <c r="E660">
        <v>6</v>
      </c>
      <c r="F660">
        <v>182699.16209999999</v>
      </c>
      <c r="G660">
        <v>0</v>
      </c>
    </row>
    <row r="661" spans="1:7" x14ac:dyDescent="0.25">
      <c r="A661">
        <v>65771.478690000004</v>
      </c>
      <c r="B661">
        <v>40</v>
      </c>
      <c r="C661">
        <v>2</v>
      </c>
      <c r="D661">
        <v>14</v>
      </c>
      <c r="E661">
        <v>6</v>
      </c>
      <c r="F661">
        <v>27548.442869999999</v>
      </c>
      <c r="G661">
        <v>0</v>
      </c>
    </row>
    <row r="662" spans="1:7" x14ac:dyDescent="0.25">
      <c r="A662">
        <v>54648.648630000003</v>
      </c>
      <c r="B662">
        <v>32</v>
      </c>
      <c r="C662">
        <v>2</v>
      </c>
      <c r="D662">
        <v>10</v>
      </c>
      <c r="E662">
        <v>3</v>
      </c>
      <c r="F662">
        <v>291652.0281</v>
      </c>
      <c r="G662">
        <v>0</v>
      </c>
    </row>
    <row r="663" spans="1:7" x14ac:dyDescent="0.25">
      <c r="A663">
        <v>104742.1593</v>
      </c>
      <c r="B663">
        <v>62</v>
      </c>
      <c r="C663">
        <v>4</v>
      </c>
      <c r="D663">
        <v>17</v>
      </c>
      <c r="E663">
        <v>4</v>
      </c>
      <c r="F663">
        <v>0</v>
      </c>
      <c r="G663">
        <v>1</v>
      </c>
    </row>
    <row r="664" spans="1:7" x14ac:dyDescent="0.25">
      <c r="A664">
        <v>53822.6417</v>
      </c>
      <c r="B664">
        <v>70</v>
      </c>
      <c r="C664">
        <v>4</v>
      </c>
      <c r="D664">
        <v>4</v>
      </c>
      <c r="E664">
        <v>6</v>
      </c>
      <c r="F664">
        <v>248389.3187</v>
      </c>
      <c r="G664">
        <v>0</v>
      </c>
    </row>
    <row r="665" spans="1:7" x14ac:dyDescent="0.25">
      <c r="A665">
        <v>67854.083559999999</v>
      </c>
      <c r="B665">
        <v>67</v>
      </c>
      <c r="C665">
        <v>4</v>
      </c>
      <c r="D665">
        <v>13</v>
      </c>
      <c r="E665">
        <v>6</v>
      </c>
      <c r="F665">
        <v>1903.794118</v>
      </c>
      <c r="G665">
        <v>0</v>
      </c>
    </row>
    <row r="666" spans="1:7" x14ac:dyDescent="0.25">
      <c r="A666">
        <v>110525.7641</v>
      </c>
      <c r="B666">
        <v>46</v>
      </c>
      <c r="C666">
        <v>2</v>
      </c>
      <c r="D666">
        <v>9</v>
      </c>
      <c r="E666">
        <v>2</v>
      </c>
      <c r="F666">
        <v>327896.26770000003</v>
      </c>
      <c r="G666">
        <v>0</v>
      </c>
    </row>
    <row r="667" spans="1:7" x14ac:dyDescent="0.25">
      <c r="A667">
        <v>32160.43161</v>
      </c>
      <c r="B667">
        <v>33</v>
      </c>
      <c r="C667">
        <v>1</v>
      </c>
      <c r="D667">
        <v>13</v>
      </c>
      <c r="E667">
        <v>1</v>
      </c>
      <c r="F667">
        <v>394305.43199999997</v>
      </c>
      <c r="G667">
        <v>1</v>
      </c>
    </row>
    <row r="668" spans="1:7" x14ac:dyDescent="0.25">
      <c r="A668">
        <v>44681.185810000003</v>
      </c>
      <c r="B668">
        <v>43</v>
      </c>
      <c r="C668">
        <v>0</v>
      </c>
      <c r="D668">
        <v>19</v>
      </c>
      <c r="E668">
        <v>8</v>
      </c>
      <c r="F668">
        <v>33693.532189999998</v>
      </c>
      <c r="G668">
        <v>1</v>
      </c>
    </row>
    <row r="669" spans="1:7" x14ac:dyDescent="0.25">
      <c r="A669">
        <v>140250.54949999999</v>
      </c>
      <c r="B669">
        <v>46</v>
      </c>
      <c r="C669">
        <v>0</v>
      </c>
      <c r="D669">
        <v>15</v>
      </c>
      <c r="E669">
        <v>2</v>
      </c>
      <c r="F669">
        <v>120848.7776</v>
      </c>
      <c r="G669">
        <v>1</v>
      </c>
    </row>
    <row r="670" spans="1:7" x14ac:dyDescent="0.25">
      <c r="A670">
        <v>102210.71060000001</v>
      </c>
      <c r="B670">
        <v>38</v>
      </c>
      <c r="C670">
        <v>3</v>
      </c>
      <c r="D670">
        <v>8</v>
      </c>
      <c r="E670">
        <v>0</v>
      </c>
      <c r="F670">
        <v>234591.93369999999</v>
      </c>
      <c r="G670">
        <v>1</v>
      </c>
    </row>
    <row r="671" spans="1:7" x14ac:dyDescent="0.25">
      <c r="A671">
        <v>125201.3879</v>
      </c>
      <c r="B671">
        <v>59</v>
      </c>
      <c r="C671">
        <v>2</v>
      </c>
      <c r="D671">
        <v>17</v>
      </c>
      <c r="E671">
        <v>6</v>
      </c>
      <c r="F671">
        <v>233400.41510000001</v>
      </c>
      <c r="G671">
        <v>1</v>
      </c>
    </row>
    <row r="672" spans="1:7" x14ac:dyDescent="0.25">
      <c r="A672">
        <v>114450.8183</v>
      </c>
      <c r="B672">
        <v>68</v>
      </c>
      <c r="C672">
        <v>3</v>
      </c>
      <c r="D672">
        <v>18</v>
      </c>
      <c r="E672">
        <v>5</v>
      </c>
      <c r="F672">
        <v>83258.595119999998</v>
      </c>
      <c r="G672">
        <v>1</v>
      </c>
    </row>
    <row r="673" spans="1:7" x14ac:dyDescent="0.25">
      <c r="A673">
        <v>43330.167000000001</v>
      </c>
      <c r="B673">
        <v>22</v>
      </c>
      <c r="C673">
        <v>3</v>
      </c>
      <c r="D673">
        <v>4</v>
      </c>
      <c r="E673">
        <v>0</v>
      </c>
      <c r="F673">
        <v>370846.75660000002</v>
      </c>
      <c r="G673">
        <v>1</v>
      </c>
    </row>
    <row r="674" spans="1:7" x14ac:dyDescent="0.25">
      <c r="A674">
        <v>134511.9284</v>
      </c>
      <c r="B674">
        <v>26</v>
      </c>
      <c r="C674">
        <v>2</v>
      </c>
      <c r="D674">
        <v>12</v>
      </c>
      <c r="E674">
        <v>4</v>
      </c>
      <c r="F674">
        <v>55480.074189999999</v>
      </c>
      <c r="G674">
        <v>1</v>
      </c>
    </row>
    <row r="675" spans="1:7" x14ac:dyDescent="0.25">
      <c r="A675">
        <v>32881.010139999999</v>
      </c>
      <c r="B675">
        <v>67</v>
      </c>
      <c r="C675">
        <v>0</v>
      </c>
      <c r="D675">
        <v>11</v>
      </c>
      <c r="E675">
        <v>1</v>
      </c>
      <c r="F675">
        <v>376424.29100000003</v>
      </c>
      <c r="G675">
        <v>0</v>
      </c>
    </row>
    <row r="676" spans="1:7" x14ac:dyDescent="0.25">
      <c r="A676">
        <v>53775.016049999998</v>
      </c>
      <c r="B676">
        <v>46</v>
      </c>
      <c r="C676">
        <v>2</v>
      </c>
      <c r="D676">
        <v>16</v>
      </c>
      <c r="E676">
        <v>3</v>
      </c>
      <c r="F676">
        <v>168430.61300000001</v>
      </c>
      <c r="G676">
        <v>1</v>
      </c>
    </row>
    <row r="677" spans="1:7" x14ac:dyDescent="0.25">
      <c r="A677">
        <v>147841.44839999999</v>
      </c>
      <c r="B677">
        <v>46</v>
      </c>
      <c r="C677">
        <v>2</v>
      </c>
      <c r="D677">
        <v>20</v>
      </c>
      <c r="E677">
        <v>3</v>
      </c>
      <c r="F677">
        <v>92640.992689999999</v>
      </c>
      <c r="G677">
        <v>1</v>
      </c>
    </row>
    <row r="678" spans="1:7" x14ac:dyDescent="0.25">
      <c r="A678">
        <v>138428.37760000001</v>
      </c>
      <c r="B678">
        <v>59</v>
      </c>
      <c r="C678">
        <v>3</v>
      </c>
      <c r="D678">
        <v>15</v>
      </c>
      <c r="E678">
        <v>2</v>
      </c>
      <c r="F678">
        <v>291339.51640000002</v>
      </c>
      <c r="G678">
        <v>1</v>
      </c>
    </row>
    <row r="679" spans="1:7" x14ac:dyDescent="0.25">
      <c r="A679">
        <v>122627.90609999999</v>
      </c>
      <c r="B679">
        <v>52</v>
      </c>
      <c r="C679">
        <v>0</v>
      </c>
      <c r="D679">
        <v>15</v>
      </c>
      <c r="E679">
        <v>3</v>
      </c>
      <c r="F679">
        <v>156008.35</v>
      </c>
      <c r="G679">
        <v>0</v>
      </c>
    </row>
    <row r="680" spans="1:7" x14ac:dyDescent="0.25">
      <c r="A680">
        <v>87553.69786</v>
      </c>
      <c r="B680">
        <v>39</v>
      </c>
      <c r="C680">
        <v>4</v>
      </c>
      <c r="D680">
        <v>6</v>
      </c>
      <c r="E680">
        <v>0</v>
      </c>
      <c r="F680">
        <v>150613.41409999999</v>
      </c>
      <c r="G680">
        <v>0</v>
      </c>
    </row>
    <row r="681" spans="1:7" x14ac:dyDescent="0.25">
      <c r="A681">
        <v>140566.5674</v>
      </c>
      <c r="B681">
        <v>64</v>
      </c>
      <c r="C681">
        <v>4</v>
      </c>
      <c r="D681">
        <v>11</v>
      </c>
      <c r="E681">
        <v>2</v>
      </c>
      <c r="F681">
        <v>278414.92910000001</v>
      </c>
      <c r="G681">
        <v>1</v>
      </c>
    </row>
    <row r="682" spans="1:7" x14ac:dyDescent="0.25">
      <c r="A682">
        <v>144661.72959999999</v>
      </c>
      <c r="B682">
        <v>49</v>
      </c>
      <c r="C682">
        <v>0</v>
      </c>
      <c r="D682">
        <v>20</v>
      </c>
      <c r="E682">
        <v>8</v>
      </c>
      <c r="F682">
        <v>71438.57604</v>
      </c>
      <c r="G682">
        <v>1</v>
      </c>
    </row>
    <row r="683" spans="1:7" x14ac:dyDescent="0.25">
      <c r="A683">
        <v>24385.008030000001</v>
      </c>
      <c r="B683">
        <v>80</v>
      </c>
      <c r="C683">
        <v>3</v>
      </c>
      <c r="D683">
        <v>4</v>
      </c>
      <c r="E683">
        <v>5</v>
      </c>
      <c r="F683">
        <v>0</v>
      </c>
      <c r="G683">
        <v>1</v>
      </c>
    </row>
    <row r="684" spans="1:7" x14ac:dyDescent="0.25">
      <c r="A684">
        <v>59565.843849999997</v>
      </c>
      <c r="B684">
        <v>53</v>
      </c>
      <c r="C684">
        <v>1</v>
      </c>
      <c r="D684">
        <v>12</v>
      </c>
      <c r="E684">
        <v>8</v>
      </c>
      <c r="F684">
        <v>267996.01850000001</v>
      </c>
      <c r="G684">
        <v>1</v>
      </c>
    </row>
    <row r="685" spans="1:7" x14ac:dyDescent="0.25">
      <c r="A685">
        <v>146528.98180000001</v>
      </c>
      <c r="B685">
        <v>64</v>
      </c>
      <c r="C685">
        <v>3</v>
      </c>
      <c r="D685">
        <v>1</v>
      </c>
      <c r="E685">
        <v>1</v>
      </c>
      <c r="F685">
        <v>79824.693539999993</v>
      </c>
      <c r="G685">
        <v>1</v>
      </c>
    </row>
    <row r="686" spans="1:7" x14ac:dyDescent="0.25">
      <c r="A686">
        <v>70972.997430000003</v>
      </c>
      <c r="B686">
        <v>73</v>
      </c>
      <c r="C686">
        <v>3</v>
      </c>
      <c r="D686">
        <v>5</v>
      </c>
      <c r="E686">
        <v>4</v>
      </c>
      <c r="F686">
        <v>365743.79749999999</v>
      </c>
      <c r="G686">
        <v>0</v>
      </c>
    </row>
    <row r="687" spans="1:7" x14ac:dyDescent="0.25">
      <c r="A687">
        <v>90815.601630000005</v>
      </c>
      <c r="B687">
        <v>72</v>
      </c>
      <c r="C687">
        <v>2</v>
      </c>
      <c r="D687">
        <v>1</v>
      </c>
      <c r="E687">
        <v>3</v>
      </c>
      <c r="F687">
        <v>9099.4840530000001</v>
      </c>
      <c r="G687">
        <v>1</v>
      </c>
    </row>
    <row r="688" spans="1:7" x14ac:dyDescent="0.25">
      <c r="A688">
        <v>35220.043640000004</v>
      </c>
      <c r="B688">
        <v>50</v>
      </c>
      <c r="C688">
        <v>2</v>
      </c>
      <c r="D688">
        <v>15</v>
      </c>
      <c r="E688">
        <v>1</v>
      </c>
      <c r="F688">
        <v>94119.315640000001</v>
      </c>
      <c r="G688">
        <v>1</v>
      </c>
    </row>
    <row r="689" spans="1:7" x14ac:dyDescent="0.25">
      <c r="A689">
        <v>132024.1642</v>
      </c>
      <c r="B689">
        <v>26</v>
      </c>
      <c r="C689">
        <v>3</v>
      </c>
      <c r="D689">
        <v>3</v>
      </c>
      <c r="E689">
        <v>1</v>
      </c>
      <c r="F689">
        <v>447693.71519999998</v>
      </c>
      <c r="G689">
        <v>1</v>
      </c>
    </row>
    <row r="690" spans="1:7" x14ac:dyDescent="0.25">
      <c r="A690">
        <v>98929.557060000006</v>
      </c>
      <c r="B690">
        <v>42</v>
      </c>
      <c r="C690">
        <v>0</v>
      </c>
      <c r="D690">
        <v>2</v>
      </c>
      <c r="E690">
        <v>2</v>
      </c>
      <c r="F690">
        <v>428279.16690000001</v>
      </c>
      <c r="G690">
        <v>0</v>
      </c>
    </row>
    <row r="691" spans="1:7" x14ac:dyDescent="0.25">
      <c r="A691">
        <v>44416.805809999998</v>
      </c>
      <c r="B691">
        <v>61</v>
      </c>
      <c r="C691">
        <v>2</v>
      </c>
      <c r="D691">
        <v>5</v>
      </c>
      <c r="E691">
        <v>7</v>
      </c>
      <c r="F691">
        <v>379921.65580000001</v>
      </c>
      <c r="G691">
        <v>1</v>
      </c>
    </row>
    <row r="692" spans="1:7" x14ac:dyDescent="0.25">
      <c r="A692">
        <v>124528.7841</v>
      </c>
      <c r="B692">
        <v>37</v>
      </c>
      <c r="C692">
        <v>3</v>
      </c>
      <c r="D692">
        <v>20</v>
      </c>
      <c r="E692">
        <v>2</v>
      </c>
      <c r="F692">
        <v>55452.10628</v>
      </c>
      <c r="G692">
        <v>1</v>
      </c>
    </row>
    <row r="693" spans="1:7" x14ac:dyDescent="0.25">
      <c r="A693">
        <v>108609.1164</v>
      </c>
      <c r="B693">
        <v>33</v>
      </c>
      <c r="C693">
        <v>2</v>
      </c>
      <c r="D693">
        <v>3</v>
      </c>
      <c r="E693">
        <v>4</v>
      </c>
      <c r="F693">
        <v>165673.25219999999</v>
      </c>
      <c r="G693">
        <v>1</v>
      </c>
    </row>
    <row r="694" spans="1:7" x14ac:dyDescent="0.25">
      <c r="A694">
        <v>63508.00159</v>
      </c>
      <c r="B694">
        <v>58</v>
      </c>
      <c r="C694">
        <v>3</v>
      </c>
      <c r="D694">
        <v>12</v>
      </c>
      <c r="E694">
        <v>3</v>
      </c>
      <c r="F694">
        <v>484959.6753</v>
      </c>
      <c r="G694">
        <v>1</v>
      </c>
    </row>
    <row r="695" spans="1:7" x14ac:dyDescent="0.25">
      <c r="A695">
        <v>80013.376040000003</v>
      </c>
      <c r="B695">
        <v>60</v>
      </c>
      <c r="C695">
        <v>4</v>
      </c>
      <c r="D695">
        <v>14</v>
      </c>
      <c r="E695">
        <v>2</v>
      </c>
      <c r="F695">
        <v>449004.82179999998</v>
      </c>
      <c r="G695">
        <v>0</v>
      </c>
    </row>
    <row r="696" spans="1:7" x14ac:dyDescent="0.25">
      <c r="A696">
        <v>135094.11979999999</v>
      </c>
      <c r="B696">
        <v>79</v>
      </c>
      <c r="C696">
        <v>3</v>
      </c>
      <c r="D696">
        <v>20</v>
      </c>
      <c r="E696">
        <v>6</v>
      </c>
      <c r="F696">
        <v>104209.8306</v>
      </c>
      <c r="G696">
        <v>1</v>
      </c>
    </row>
    <row r="697" spans="1:7" x14ac:dyDescent="0.25">
      <c r="A697">
        <v>124450.02</v>
      </c>
      <c r="B697">
        <v>37</v>
      </c>
      <c r="C697">
        <v>0</v>
      </c>
      <c r="D697">
        <v>17</v>
      </c>
      <c r="E697">
        <v>7</v>
      </c>
      <c r="F697">
        <v>255924.20009999999</v>
      </c>
      <c r="G697">
        <v>1</v>
      </c>
    </row>
    <row r="698" spans="1:7" x14ac:dyDescent="0.25">
      <c r="A698">
        <v>94466.543640000004</v>
      </c>
      <c r="B698">
        <v>55</v>
      </c>
      <c r="C698">
        <v>0</v>
      </c>
      <c r="D698">
        <v>8</v>
      </c>
      <c r="E698">
        <v>4</v>
      </c>
      <c r="F698">
        <v>263303.48389999999</v>
      </c>
      <c r="G698">
        <v>0</v>
      </c>
    </row>
    <row r="699" spans="1:7" x14ac:dyDescent="0.25">
      <c r="A699">
        <v>145090.3824</v>
      </c>
      <c r="B699">
        <v>72</v>
      </c>
      <c r="C699">
        <v>3</v>
      </c>
      <c r="D699">
        <v>13</v>
      </c>
      <c r="E699">
        <v>4</v>
      </c>
      <c r="F699">
        <v>63908.65812</v>
      </c>
      <c r="G699">
        <v>1</v>
      </c>
    </row>
    <row r="700" spans="1:7" x14ac:dyDescent="0.25">
      <c r="A700">
        <v>91507.33554</v>
      </c>
      <c r="B700">
        <v>63</v>
      </c>
      <c r="C700">
        <v>4</v>
      </c>
      <c r="D700">
        <v>4</v>
      </c>
      <c r="E700">
        <v>0</v>
      </c>
      <c r="F700">
        <v>173423.0134</v>
      </c>
      <c r="G700">
        <v>1</v>
      </c>
    </row>
    <row r="701" spans="1:7" x14ac:dyDescent="0.25">
      <c r="A701">
        <v>140428.397</v>
      </c>
      <c r="B701">
        <v>43</v>
      </c>
      <c r="C701">
        <v>1</v>
      </c>
      <c r="D701">
        <v>1</v>
      </c>
      <c r="E701">
        <v>3</v>
      </c>
      <c r="F701">
        <v>239340.21410000001</v>
      </c>
      <c r="G701">
        <v>1</v>
      </c>
    </row>
    <row r="702" spans="1:7" x14ac:dyDescent="0.25">
      <c r="A702">
        <v>30751.209299999999</v>
      </c>
      <c r="B702">
        <v>60</v>
      </c>
      <c r="C702">
        <v>1</v>
      </c>
      <c r="D702">
        <v>20</v>
      </c>
      <c r="E702">
        <v>6</v>
      </c>
      <c r="F702">
        <v>143400.3217</v>
      </c>
      <c r="G702">
        <v>1</v>
      </c>
    </row>
    <row r="703" spans="1:7" x14ac:dyDescent="0.25">
      <c r="A703">
        <v>90371.324359999999</v>
      </c>
      <c r="B703">
        <v>24</v>
      </c>
      <c r="C703">
        <v>3</v>
      </c>
      <c r="D703">
        <v>16</v>
      </c>
      <c r="E703">
        <v>5</v>
      </c>
      <c r="F703">
        <v>131947.77489999999</v>
      </c>
      <c r="G703">
        <v>0</v>
      </c>
    </row>
    <row r="704" spans="1:7" x14ac:dyDescent="0.25">
      <c r="A704">
        <v>54516.131650000003</v>
      </c>
      <c r="B704">
        <v>49</v>
      </c>
      <c r="C704">
        <v>3</v>
      </c>
      <c r="D704">
        <v>4</v>
      </c>
      <c r="E704">
        <v>4</v>
      </c>
      <c r="F704">
        <v>129914.4059</v>
      </c>
      <c r="G704">
        <v>1</v>
      </c>
    </row>
    <row r="705" spans="1:7" x14ac:dyDescent="0.25">
      <c r="A705">
        <v>61027.564100000003</v>
      </c>
      <c r="B705">
        <v>77</v>
      </c>
      <c r="C705">
        <v>1</v>
      </c>
      <c r="D705">
        <v>19</v>
      </c>
      <c r="E705">
        <v>7</v>
      </c>
      <c r="F705">
        <v>257104.0338</v>
      </c>
      <c r="G705">
        <v>0</v>
      </c>
    </row>
    <row r="706" spans="1:7" x14ac:dyDescent="0.25">
      <c r="A706">
        <v>92353.571840000004</v>
      </c>
      <c r="B706">
        <v>62</v>
      </c>
      <c r="C706">
        <v>2</v>
      </c>
      <c r="D706">
        <v>3</v>
      </c>
      <c r="E706">
        <v>0</v>
      </c>
      <c r="F706">
        <v>314306.08409999998</v>
      </c>
      <c r="G706">
        <v>0</v>
      </c>
    </row>
    <row r="707" spans="1:7" x14ac:dyDescent="0.25">
      <c r="A707">
        <v>128602.735</v>
      </c>
      <c r="B707">
        <v>36</v>
      </c>
      <c r="C707">
        <v>0</v>
      </c>
      <c r="D707">
        <v>1</v>
      </c>
      <c r="E707">
        <v>7</v>
      </c>
      <c r="F707">
        <v>484481.97009999998</v>
      </c>
      <c r="G707">
        <v>1</v>
      </c>
    </row>
    <row r="708" spans="1:7" x14ac:dyDescent="0.25">
      <c r="A708">
        <v>107767.74739999999</v>
      </c>
      <c r="B708">
        <v>28</v>
      </c>
      <c r="C708">
        <v>3</v>
      </c>
      <c r="D708">
        <v>19</v>
      </c>
      <c r="E708">
        <v>1</v>
      </c>
      <c r="F708">
        <v>53830.970780000003</v>
      </c>
      <c r="G708">
        <v>1</v>
      </c>
    </row>
    <row r="709" spans="1:7" x14ac:dyDescent="0.25">
      <c r="A709">
        <v>50606.712420000003</v>
      </c>
      <c r="B709">
        <v>48</v>
      </c>
      <c r="C709">
        <v>0</v>
      </c>
      <c r="D709">
        <v>14</v>
      </c>
      <c r="E709">
        <v>0</v>
      </c>
      <c r="F709">
        <v>320468.27029999997</v>
      </c>
      <c r="G709">
        <v>1</v>
      </c>
    </row>
    <row r="710" spans="1:7" x14ac:dyDescent="0.25">
      <c r="A710">
        <v>37490.327239999999</v>
      </c>
      <c r="B710">
        <v>43</v>
      </c>
      <c r="C710">
        <v>4</v>
      </c>
      <c r="D710">
        <v>9</v>
      </c>
      <c r="E710">
        <v>7</v>
      </c>
      <c r="F710">
        <v>204502.24179999999</v>
      </c>
      <c r="G710">
        <v>1</v>
      </c>
    </row>
    <row r="711" spans="1:7" x14ac:dyDescent="0.25">
      <c r="A711">
        <v>29759.471890000001</v>
      </c>
      <c r="B711">
        <v>47</v>
      </c>
      <c r="C711">
        <v>1</v>
      </c>
      <c r="D711">
        <v>14</v>
      </c>
      <c r="E711">
        <v>3</v>
      </c>
      <c r="F711">
        <v>436451.97580000001</v>
      </c>
      <c r="G711">
        <v>1</v>
      </c>
    </row>
    <row r="712" spans="1:7" x14ac:dyDescent="0.25">
      <c r="A712">
        <v>150000</v>
      </c>
      <c r="B712">
        <v>66</v>
      </c>
      <c r="C712">
        <v>2</v>
      </c>
      <c r="D712">
        <v>8</v>
      </c>
      <c r="E712">
        <v>7</v>
      </c>
      <c r="F712">
        <v>308690.48</v>
      </c>
      <c r="G712">
        <v>1</v>
      </c>
    </row>
    <row r="713" spans="1:7" x14ac:dyDescent="0.25">
      <c r="A713">
        <v>32817.895830000001</v>
      </c>
      <c r="B713">
        <v>33</v>
      </c>
      <c r="C713">
        <v>3</v>
      </c>
      <c r="D713">
        <v>15</v>
      </c>
      <c r="E713">
        <v>1</v>
      </c>
      <c r="F713">
        <v>13982.291509999999</v>
      </c>
      <c r="G713">
        <v>1</v>
      </c>
    </row>
    <row r="714" spans="1:7" x14ac:dyDescent="0.25">
      <c r="A714">
        <v>36114.89903</v>
      </c>
      <c r="B714">
        <v>80</v>
      </c>
      <c r="C714">
        <v>2</v>
      </c>
      <c r="D714">
        <v>6</v>
      </c>
      <c r="E714">
        <v>5</v>
      </c>
      <c r="F714">
        <v>18917.548050000001</v>
      </c>
      <c r="G714">
        <v>0</v>
      </c>
    </row>
    <row r="715" spans="1:7" x14ac:dyDescent="0.25">
      <c r="A715">
        <v>109952.6866</v>
      </c>
      <c r="B715">
        <v>22</v>
      </c>
      <c r="C715">
        <v>4</v>
      </c>
      <c r="D715">
        <v>5</v>
      </c>
      <c r="E715">
        <v>7</v>
      </c>
      <c r="F715">
        <v>333991.64480000001</v>
      </c>
      <c r="G715">
        <v>1</v>
      </c>
    </row>
    <row r="716" spans="1:7" x14ac:dyDescent="0.25">
      <c r="A716">
        <v>95545.281579999995</v>
      </c>
      <c r="B716">
        <v>44</v>
      </c>
      <c r="C716">
        <v>4</v>
      </c>
      <c r="D716">
        <v>2</v>
      </c>
      <c r="E716">
        <v>1</v>
      </c>
      <c r="F716">
        <v>0</v>
      </c>
      <c r="G716">
        <v>0</v>
      </c>
    </row>
    <row r="717" spans="1:7" x14ac:dyDescent="0.25">
      <c r="A717">
        <v>51477.346559999998</v>
      </c>
      <c r="B717">
        <v>68</v>
      </c>
      <c r="C717">
        <v>1</v>
      </c>
      <c r="D717">
        <v>20</v>
      </c>
      <c r="E717">
        <v>4</v>
      </c>
      <c r="F717">
        <v>137951.74249999999</v>
      </c>
      <c r="G717">
        <v>0</v>
      </c>
    </row>
    <row r="718" spans="1:7" x14ac:dyDescent="0.25">
      <c r="A718">
        <v>107342.91069999999</v>
      </c>
      <c r="B718">
        <v>58</v>
      </c>
      <c r="C718">
        <v>1</v>
      </c>
      <c r="D718">
        <v>5</v>
      </c>
      <c r="E718">
        <v>1</v>
      </c>
      <c r="F718">
        <v>392558.92670000001</v>
      </c>
      <c r="G718">
        <v>1</v>
      </c>
    </row>
    <row r="719" spans="1:7" x14ac:dyDescent="0.25">
      <c r="A719">
        <v>73585.041670000006</v>
      </c>
      <c r="B719">
        <v>73</v>
      </c>
      <c r="C719">
        <v>2</v>
      </c>
      <c r="D719">
        <v>14</v>
      </c>
      <c r="E719">
        <v>3</v>
      </c>
      <c r="F719">
        <v>269057.8101</v>
      </c>
      <c r="G719">
        <v>0</v>
      </c>
    </row>
    <row r="720" spans="1:7" x14ac:dyDescent="0.25">
      <c r="A720">
        <v>133897.24179999999</v>
      </c>
      <c r="B720">
        <v>64</v>
      </c>
      <c r="C720">
        <v>3</v>
      </c>
      <c r="D720">
        <v>10</v>
      </c>
      <c r="E720">
        <v>3</v>
      </c>
      <c r="F720">
        <v>430303.91970000003</v>
      </c>
      <c r="G720">
        <v>1</v>
      </c>
    </row>
    <row r="721" spans="1:7" x14ac:dyDescent="0.25">
      <c r="A721">
        <v>89053.500010000003</v>
      </c>
      <c r="B721">
        <v>62</v>
      </c>
      <c r="C721">
        <v>3</v>
      </c>
      <c r="D721">
        <v>4</v>
      </c>
      <c r="E721">
        <v>1</v>
      </c>
      <c r="F721">
        <v>402449.6557</v>
      </c>
      <c r="G721">
        <v>1</v>
      </c>
    </row>
    <row r="722" spans="1:7" x14ac:dyDescent="0.25">
      <c r="A722">
        <v>117100.4682</v>
      </c>
      <c r="B722">
        <v>26</v>
      </c>
      <c r="C722">
        <v>0</v>
      </c>
      <c r="D722">
        <v>18</v>
      </c>
      <c r="E722">
        <v>6</v>
      </c>
      <c r="F722">
        <v>91583.953810000006</v>
      </c>
      <c r="G722">
        <v>1</v>
      </c>
    </row>
    <row r="723" spans="1:7" x14ac:dyDescent="0.25">
      <c r="A723">
        <v>79281.481849999996</v>
      </c>
      <c r="B723">
        <v>46</v>
      </c>
      <c r="C723">
        <v>0</v>
      </c>
      <c r="D723">
        <v>15</v>
      </c>
      <c r="E723">
        <v>5</v>
      </c>
      <c r="F723">
        <v>64620.414669999998</v>
      </c>
      <c r="G723">
        <v>0</v>
      </c>
    </row>
    <row r="724" spans="1:7" x14ac:dyDescent="0.25">
      <c r="A724">
        <v>117947.4157</v>
      </c>
      <c r="B724">
        <v>20</v>
      </c>
      <c r="C724">
        <v>3</v>
      </c>
      <c r="D724">
        <v>20</v>
      </c>
      <c r="E724">
        <v>1</v>
      </c>
      <c r="F724">
        <v>168296.8413</v>
      </c>
      <c r="G724">
        <v>1</v>
      </c>
    </row>
    <row r="725" spans="1:7" x14ac:dyDescent="0.25">
      <c r="A725">
        <v>136060.6514</v>
      </c>
      <c r="B725">
        <v>77</v>
      </c>
      <c r="C725">
        <v>4</v>
      </c>
      <c r="D725">
        <v>10</v>
      </c>
      <c r="E725">
        <v>6</v>
      </c>
      <c r="F725">
        <v>349372.739</v>
      </c>
      <c r="G725">
        <v>1</v>
      </c>
    </row>
    <row r="726" spans="1:7" x14ac:dyDescent="0.25">
      <c r="A726">
        <v>145809.78700000001</v>
      </c>
      <c r="B726">
        <v>67</v>
      </c>
      <c r="C726">
        <v>3</v>
      </c>
      <c r="D726">
        <v>12</v>
      </c>
      <c r="E726">
        <v>7</v>
      </c>
      <c r="F726">
        <v>176530.35889999999</v>
      </c>
      <c r="G726">
        <v>1</v>
      </c>
    </row>
    <row r="727" spans="1:7" x14ac:dyDescent="0.25">
      <c r="A727">
        <v>117065.2066</v>
      </c>
      <c r="B727">
        <v>29</v>
      </c>
      <c r="C727">
        <v>0</v>
      </c>
      <c r="D727">
        <v>8</v>
      </c>
      <c r="E727">
        <v>3</v>
      </c>
      <c r="F727">
        <v>335363.4241</v>
      </c>
      <c r="G727">
        <v>1</v>
      </c>
    </row>
    <row r="728" spans="1:7" x14ac:dyDescent="0.25">
      <c r="A728">
        <v>115061.0984</v>
      </c>
      <c r="B728">
        <v>34</v>
      </c>
      <c r="C728">
        <v>2</v>
      </c>
      <c r="D728">
        <v>10</v>
      </c>
      <c r="E728">
        <v>0</v>
      </c>
      <c r="F728">
        <v>137597.83369999999</v>
      </c>
      <c r="G728">
        <v>1</v>
      </c>
    </row>
    <row r="729" spans="1:7" x14ac:dyDescent="0.25">
      <c r="A729">
        <v>22281.915700000001</v>
      </c>
      <c r="B729">
        <v>74</v>
      </c>
      <c r="C729">
        <v>1</v>
      </c>
      <c r="D729">
        <v>10</v>
      </c>
      <c r="E729">
        <v>3</v>
      </c>
      <c r="F729">
        <v>56807.264479999998</v>
      </c>
      <c r="G729">
        <v>1</v>
      </c>
    </row>
    <row r="730" spans="1:7" x14ac:dyDescent="0.25">
      <c r="A730">
        <v>80408.142380000005</v>
      </c>
      <c r="B730">
        <v>76</v>
      </c>
      <c r="C730">
        <v>2</v>
      </c>
      <c r="D730">
        <v>16</v>
      </c>
      <c r="E730">
        <v>4</v>
      </c>
      <c r="F730">
        <v>500000</v>
      </c>
      <c r="G730">
        <v>0</v>
      </c>
    </row>
    <row r="731" spans="1:7" x14ac:dyDescent="0.25">
      <c r="A731">
        <v>63360.031730000002</v>
      </c>
      <c r="B731">
        <v>36</v>
      </c>
      <c r="C731">
        <v>4</v>
      </c>
      <c r="D731">
        <v>1</v>
      </c>
      <c r="E731">
        <v>3</v>
      </c>
      <c r="F731">
        <v>156789.2463</v>
      </c>
      <c r="G731">
        <v>0</v>
      </c>
    </row>
    <row r="732" spans="1:7" x14ac:dyDescent="0.25">
      <c r="A732">
        <v>46173.689760000001</v>
      </c>
      <c r="B732">
        <v>31</v>
      </c>
      <c r="C732">
        <v>3</v>
      </c>
      <c r="D732">
        <v>7</v>
      </c>
      <c r="E732">
        <v>0</v>
      </c>
      <c r="F732">
        <v>118500.3659</v>
      </c>
      <c r="G732">
        <v>1</v>
      </c>
    </row>
    <row r="733" spans="1:7" x14ac:dyDescent="0.25">
      <c r="A733">
        <v>114940.7887</v>
      </c>
      <c r="B733">
        <v>36</v>
      </c>
      <c r="C733">
        <v>1</v>
      </c>
      <c r="D733">
        <v>14</v>
      </c>
      <c r="E733">
        <v>1</v>
      </c>
      <c r="F733">
        <v>24416.558359999999</v>
      </c>
      <c r="G733">
        <v>1</v>
      </c>
    </row>
    <row r="734" spans="1:7" x14ac:dyDescent="0.25">
      <c r="A734">
        <v>41565.83756</v>
      </c>
      <c r="B734">
        <v>60</v>
      </c>
      <c r="C734">
        <v>0</v>
      </c>
      <c r="D734">
        <v>12</v>
      </c>
      <c r="E734">
        <v>6</v>
      </c>
      <c r="F734">
        <v>212055.36850000001</v>
      </c>
      <c r="G734">
        <v>0</v>
      </c>
    </row>
    <row r="735" spans="1:7" x14ac:dyDescent="0.25">
      <c r="A735">
        <v>34963.88809</v>
      </c>
      <c r="B735">
        <v>54</v>
      </c>
      <c r="C735">
        <v>0</v>
      </c>
      <c r="D735">
        <v>12</v>
      </c>
      <c r="E735">
        <v>6</v>
      </c>
      <c r="F735">
        <v>445084.28610000003</v>
      </c>
      <c r="G735">
        <v>1</v>
      </c>
    </row>
    <row r="736" spans="1:7" x14ac:dyDescent="0.25">
      <c r="A736">
        <v>144309.66510000001</v>
      </c>
      <c r="B736">
        <v>35</v>
      </c>
      <c r="C736">
        <v>0</v>
      </c>
      <c r="D736">
        <v>17</v>
      </c>
      <c r="E736">
        <v>7</v>
      </c>
      <c r="F736">
        <v>8133.2481369999996</v>
      </c>
      <c r="G736">
        <v>1</v>
      </c>
    </row>
    <row r="737" spans="1:7" x14ac:dyDescent="0.25">
      <c r="A737">
        <v>20000</v>
      </c>
      <c r="B737">
        <v>52</v>
      </c>
      <c r="C737">
        <v>1</v>
      </c>
      <c r="D737">
        <v>18</v>
      </c>
      <c r="E737">
        <v>4</v>
      </c>
      <c r="F737">
        <v>408331.73910000001</v>
      </c>
      <c r="G737">
        <v>1</v>
      </c>
    </row>
    <row r="738" spans="1:7" x14ac:dyDescent="0.25">
      <c r="A738">
        <v>61538.799630000001</v>
      </c>
      <c r="B738">
        <v>41</v>
      </c>
      <c r="C738">
        <v>4</v>
      </c>
      <c r="D738">
        <v>2</v>
      </c>
      <c r="E738">
        <v>3</v>
      </c>
      <c r="F738">
        <v>129505.3689</v>
      </c>
      <c r="G738">
        <v>1</v>
      </c>
    </row>
    <row r="739" spans="1:7" x14ac:dyDescent="0.25">
      <c r="A739">
        <v>140734.6102</v>
      </c>
      <c r="B739">
        <v>32</v>
      </c>
      <c r="C739">
        <v>3</v>
      </c>
      <c r="D739">
        <v>14</v>
      </c>
      <c r="E739">
        <v>4</v>
      </c>
      <c r="F739">
        <v>217061.5754</v>
      </c>
      <c r="G739">
        <v>1</v>
      </c>
    </row>
    <row r="740" spans="1:7" x14ac:dyDescent="0.25">
      <c r="A740">
        <v>91711.29002</v>
      </c>
      <c r="B740">
        <v>46</v>
      </c>
      <c r="C740">
        <v>3</v>
      </c>
      <c r="D740">
        <v>5</v>
      </c>
      <c r="E740">
        <v>7</v>
      </c>
      <c r="F740">
        <v>412867.152</v>
      </c>
      <c r="G740">
        <v>0</v>
      </c>
    </row>
    <row r="741" spans="1:7" x14ac:dyDescent="0.25">
      <c r="A741">
        <v>79092.386199999994</v>
      </c>
      <c r="B741">
        <v>64</v>
      </c>
      <c r="C741">
        <v>2</v>
      </c>
      <c r="D741">
        <v>1</v>
      </c>
      <c r="E741">
        <v>8</v>
      </c>
      <c r="F741">
        <v>348886.62640000001</v>
      </c>
      <c r="G741">
        <v>1</v>
      </c>
    </row>
    <row r="742" spans="1:7" x14ac:dyDescent="0.25">
      <c r="A742">
        <v>96639.064589999994</v>
      </c>
      <c r="B742">
        <v>36</v>
      </c>
      <c r="C742">
        <v>1</v>
      </c>
      <c r="D742">
        <v>8</v>
      </c>
      <c r="E742">
        <v>7</v>
      </c>
      <c r="F742">
        <v>122288.02370000001</v>
      </c>
      <c r="G742">
        <v>1</v>
      </c>
    </row>
    <row r="743" spans="1:7" x14ac:dyDescent="0.25">
      <c r="A743">
        <v>28538.638009999999</v>
      </c>
      <c r="B743">
        <v>73</v>
      </c>
      <c r="C743">
        <v>4</v>
      </c>
      <c r="D743">
        <v>12</v>
      </c>
      <c r="E743">
        <v>1</v>
      </c>
      <c r="F743">
        <v>447753.4423</v>
      </c>
      <c r="G743">
        <v>0</v>
      </c>
    </row>
    <row r="744" spans="1:7" x14ac:dyDescent="0.25">
      <c r="A744">
        <v>106800.3193</v>
      </c>
      <c r="B744">
        <v>47</v>
      </c>
      <c r="C744">
        <v>1</v>
      </c>
      <c r="D744">
        <v>15</v>
      </c>
      <c r="E744">
        <v>1</v>
      </c>
      <c r="F744">
        <v>241939.04689999999</v>
      </c>
      <c r="G744">
        <v>0</v>
      </c>
    </row>
    <row r="745" spans="1:7" x14ac:dyDescent="0.25">
      <c r="A745">
        <v>113642.692</v>
      </c>
      <c r="B745">
        <v>78</v>
      </c>
      <c r="C745">
        <v>0</v>
      </c>
      <c r="D745">
        <v>18</v>
      </c>
      <c r="E745">
        <v>7</v>
      </c>
      <c r="F745">
        <v>331687.26809999999</v>
      </c>
      <c r="G745">
        <v>1</v>
      </c>
    </row>
    <row r="746" spans="1:7" x14ac:dyDescent="0.25">
      <c r="A746">
        <v>101357.6474</v>
      </c>
      <c r="B746">
        <v>56</v>
      </c>
      <c r="C746">
        <v>2</v>
      </c>
      <c r="D746">
        <v>13</v>
      </c>
      <c r="E746">
        <v>7</v>
      </c>
      <c r="F746">
        <v>148138.00320000001</v>
      </c>
      <c r="G746">
        <v>0</v>
      </c>
    </row>
    <row r="747" spans="1:7" x14ac:dyDescent="0.25">
      <c r="A747">
        <v>65267.86002</v>
      </c>
      <c r="B747">
        <v>46</v>
      </c>
      <c r="C747">
        <v>1</v>
      </c>
      <c r="D747">
        <v>19</v>
      </c>
      <c r="E747">
        <v>2</v>
      </c>
      <c r="F747">
        <v>318081.21779999998</v>
      </c>
      <c r="G747">
        <v>1</v>
      </c>
    </row>
    <row r="748" spans="1:7" x14ac:dyDescent="0.25">
      <c r="A748">
        <v>31702.112499999999</v>
      </c>
      <c r="B748">
        <v>50</v>
      </c>
      <c r="C748">
        <v>2</v>
      </c>
      <c r="D748">
        <v>2</v>
      </c>
      <c r="E748">
        <v>6</v>
      </c>
      <c r="F748">
        <v>283791.34379999997</v>
      </c>
      <c r="G748">
        <v>1</v>
      </c>
    </row>
    <row r="749" spans="1:7" x14ac:dyDescent="0.25">
      <c r="A749">
        <v>65421.104859999999</v>
      </c>
      <c r="B749">
        <v>43</v>
      </c>
      <c r="C749">
        <v>4</v>
      </c>
      <c r="D749">
        <v>19</v>
      </c>
      <c r="E749">
        <v>7</v>
      </c>
      <c r="F749">
        <v>259989.09280000001</v>
      </c>
      <c r="G749">
        <v>1</v>
      </c>
    </row>
    <row r="750" spans="1:7" x14ac:dyDescent="0.25">
      <c r="A750">
        <v>113778.462</v>
      </c>
      <c r="B750">
        <v>31</v>
      </c>
      <c r="C750">
        <v>2</v>
      </c>
      <c r="D750">
        <v>7</v>
      </c>
      <c r="E750">
        <v>1</v>
      </c>
      <c r="F750">
        <v>424558.55780000001</v>
      </c>
      <c r="G750">
        <v>1</v>
      </c>
    </row>
    <row r="751" spans="1:7" x14ac:dyDescent="0.25">
      <c r="A751">
        <v>42584.687290000002</v>
      </c>
      <c r="B751">
        <v>77</v>
      </c>
      <c r="C751">
        <v>3</v>
      </c>
      <c r="D751">
        <v>3</v>
      </c>
      <c r="E751">
        <v>2</v>
      </c>
      <c r="F751">
        <v>404351.06400000001</v>
      </c>
      <c r="G751">
        <v>0</v>
      </c>
    </row>
    <row r="752" spans="1:7" x14ac:dyDescent="0.25">
      <c r="A752">
        <v>104063.4801</v>
      </c>
      <c r="B752">
        <v>57</v>
      </c>
      <c r="C752">
        <v>1</v>
      </c>
      <c r="D752">
        <v>9</v>
      </c>
      <c r="E752">
        <v>6</v>
      </c>
      <c r="F752">
        <v>215511.9817</v>
      </c>
      <c r="G752">
        <v>1</v>
      </c>
    </row>
    <row r="753" spans="1:7" x14ac:dyDescent="0.25">
      <c r="A753">
        <v>46512.183879999997</v>
      </c>
      <c r="B753">
        <v>30</v>
      </c>
      <c r="C753">
        <v>1</v>
      </c>
      <c r="D753">
        <v>5</v>
      </c>
      <c r="E753">
        <v>1</v>
      </c>
      <c r="F753">
        <v>401760.31060000003</v>
      </c>
      <c r="G753">
        <v>1</v>
      </c>
    </row>
    <row r="754" spans="1:7" x14ac:dyDescent="0.25">
      <c r="A754">
        <v>120852.32980000001</v>
      </c>
      <c r="B754">
        <v>37</v>
      </c>
      <c r="C754">
        <v>4</v>
      </c>
      <c r="D754">
        <v>6</v>
      </c>
      <c r="E754">
        <v>8</v>
      </c>
      <c r="F754">
        <v>132038.3486</v>
      </c>
      <c r="G754">
        <v>1</v>
      </c>
    </row>
    <row r="755" spans="1:7" x14ac:dyDescent="0.25">
      <c r="A755">
        <v>100828.4402</v>
      </c>
      <c r="B755">
        <v>33</v>
      </c>
      <c r="C755">
        <v>1</v>
      </c>
      <c r="D755">
        <v>10</v>
      </c>
      <c r="E755">
        <v>1</v>
      </c>
      <c r="F755">
        <v>104514.7662</v>
      </c>
      <c r="G755">
        <v>0</v>
      </c>
    </row>
    <row r="756" spans="1:7" x14ac:dyDescent="0.25">
      <c r="A756">
        <v>61976.839070000002</v>
      </c>
      <c r="B756">
        <v>64</v>
      </c>
      <c r="C756">
        <v>3</v>
      </c>
      <c r="D756">
        <v>16</v>
      </c>
      <c r="E756">
        <v>1</v>
      </c>
      <c r="F756">
        <v>242326.99290000001</v>
      </c>
      <c r="G756">
        <v>0</v>
      </c>
    </row>
    <row r="757" spans="1:7" x14ac:dyDescent="0.25">
      <c r="A757">
        <v>125609.38830000001</v>
      </c>
      <c r="B757">
        <v>77</v>
      </c>
      <c r="C757">
        <v>4</v>
      </c>
      <c r="D757">
        <v>12</v>
      </c>
      <c r="E757">
        <v>1</v>
      </c>
      <c r="F757">
        <v>146422.6715</v>
      </c>
      <c r="G757">
        <v>1</v>
      </c>
    </row>
    <row r="758" spans="1:7" x14ac:dyDescent="0.25">
      <c r="A758">
        <v>53184.512190000001</v>
      </c>
      <c r="B758">
        <v>75</v>
      </c>
      <c r="C758">
        <v>0</v>
      </c>
      <c r="D758">
        <v>16</v>
      </c>
      <c r="E758">
        <v>8</v>
      </c>
      <c r="F758">
        <v>80782.63046</v>
      </c>
      <c r="G758">
        <v>0</v>
      </c>
    </row>
    <row r="759" spans="1:7" x14ac:dyDescent="0.25">
      <c r="A759">
        <v>137730.5962</v>
      </c>
      <c r="B759">
        <v>35</v>
      </c>
      <c r="C759">
        <v>1</v>
      </c>
      <c r="D759">
        <v>3</v>
      </c>
      <c r="E759">
        <v>4</v>
      </c>
      <c r="F759">
        <v>40403.381540000002</v>
      </c>
      <c r="G759">
        <v>1</v>
      </c>
    </row>
    <row r="760" spans="1:7" x14ac:dyDescent="0.25">
      <c r="A760">
        <v>141284.625</v>
      </c>
      <c r="B760">
        <v>49</v>
      </c>
      <c r="C760">
        <v>4</v>
      </c>
      <c r="D760">
        <v>13</v>
      </c>
      <c r="E760">
        <v>2</v>
      </c>
      <c r="F760">
        <v>248353.67920000001</v>
      </c>
      <c r="G760">
        <v>1</v>
      </c>
    </row>
    <row r="761" spans="1:7" x14ac:dyDescent="0.25">
      <c r="A761">
        <v>47499.658810000001</v>
      </c>
      <c r="B761">
        <v>39</v>
      </c>
      <c r="C761">
        <v>4</v>
      </c>
      <c r="D761">
        <v>14</v>
      </c>
      <c r="E761">
        <v>8</v>
      </c>
      <c r="F761">
        <v>77884.279829999999</v>
      </c>
      <c r="G761">
        <v>1</v>
      </c>
    </row>
    <row r="762" spans="1:7" x14ac:dyDescent="0.25">
      <c r="A762">
        <v>64427.846680000002</v>
      </c>
      <c r="B762">
        <v>28</v>
      </c>
      <c r="C762">
        <v>2</v>
      </c>
      <c r="D762">
        <v>18</v>
      </c>
      <c r="E762">
        <v>1</v>
      </c>
      <c r="F762">
        <v>299392.13209999999</v>
      </c>
      <c r="G762">
        <v>0</v>
      </c>
    </row>
    <row r="763" spans="1:7" x14ac:dyDescent="0.25">
      <c r="A763">
        <v>20737.13956</v>
      </c>
      <c r="B763">
        <v>64</v>
      </c>
      <c r="C763">
        <v>1</v>
      </c>
      <c r="D763">
        <v>8</v>
      </c>
      <c r="E763">
        <v>7</v>
      </c>
      <c r="F763">
        <v>233318.54329999999</v>
      </c>
      <c r="G763">
        <v>1</v>
      </c>
    </row>
    <row r="764" spans="1:7" x14ac:dyDescent="0.25">
      <c r="A764">
        <v>76744.99596</v>
      </c>
      <c r="B764">
        <v>58</v>
      </c>
      <c r="C764">
        <v>1</v>
      </c>
      <c r="D764">
        <v>6</v>
      </c>
      <c r="E764">
        <v>2</v>
      </c>
      <c r="F764">
        <v>500000</v>
      </c>
      <c r="G764">
        <v>1</v>
      </c>
    </row>
    <row r="765" spans="1:7" x14ac:dyDescent="0.25">
      <c r="A765">
        <v>85751.921230000007</v>
      </c>
      <c r="B765">
        <v>31</v>
      </c>
      <c r="C765">
        <v>3</v>
      </c>
      <c r="D765">
        <v>13</v>
      </c>
      <c r="E765">
        <v>7</v>
      </c>
      <c r="F765">
        <v>361010.84139999998</v>
      </c>
      <c r="G765">
        <v>0</v>
      </c>
    </row>
    <row r="766" spans="1:7" x14ac:dyDescent="0.25">
      <c r="A766">
        <v>44791.254059999999</v>
      </c>
      <c r="B766">
        <v>61</v>
      </c>
      <c r="C766">
        <v>1</v>
      </c>
      <c r="D766">
        <v>19</v>
      </c>
      <c r="E766">
        <v>7</v>
      </c>
      <c r="F766">
        <v>220115.2213</v>
      </c>
      <c r="G766">
        <v>0</v>
      </c>
    </row>
    <row r="767" spans="1:7" x14ac:dyDescent="0.25">
      <c r="A767">
        <v>94261.905669999993</v>
      </c>
      <c r="B767">
        <v>27</v>
      </c>
      <c r="C767">
        <v>3</v>
      </c>
      <c r="D767">
        <v>6</v>
      </c>
      <c r="E767">
        <v>4</v>
      </c>
      <c r="F767">
        <v>467031.84789999999</v>
      </c>
      <c r="G767">
        <v>0</v>
      </c>
    </row>
    <row r="768" spans="1:7" x14ac:dyDescent="0.25">
      <c r="A768">
        <v>142293.88690000001</v>
      </c>
      <c r="B768">
        <v>54</v>
      </c>
      <c r="C768">
        <v>3</v>
      </c>
      <c r="D768">
        <v>18</v>
      </c>
      <c r="E768">
        <v>8</v>
      </c>
      <c r="F768">
        <v>114334.5073</v>
      </c>
      <c r="G768">
        <v>1</v>
      </c>
    </row>
    <row r="769" spans="1:7" x14ac:dyDescent="0.25">
      <c r="A769">
        <v>56062.226779999997</v>
      </c>
      <c r="B769">
        <v>63</v>
      </c>
      <c r="C769">
        <v>0</v>
      </c>
      <c r="D769">
        <v>2</v>
      </c>
      <c r="E769">
        <v>6</v>
      </c>
      <c r="F769">
        <v>0</v>
      </c>
      <c r="G769">
        <v>0</v>
      </c>
    </row>
    <row r="770" spans="1:7" x14ac:dyDescent="0.25">
      <c r="A770">
        <v>101648.7156</v>
      </c>
      <c r="B770">
        <v>26</v>
      </c>
      <c r="C770">
        <v>1</v>
      </c>
      <c r="D770">
        <v>14</v>
      </c>
      <c r="E770">
        <v>4</v>
      </c>
      <c r="F770">
        <v>459747.84090000001</v>
      </c>
      <c r="G770">
        <v>1</v>
      </c>
    </row>
    <row r="771" spans="1:7" x14ac:dyDescent="0.25">
      <c r="A771">
        <v>57999.777260000003</v>
      </c>
      <c r="B771">
        <v>55</v>
      </c>
      <c r="C771">
        <v>2</v>
      </c>
      <c r="D771">
        <v>10</v>
      </c>
      <c r="E771">
        <v>2</v>
      </c>
      <c r="F771">
        <v>500000</v>
      </c>
      <c r="G771">
        <v>1</v>
      </c>
    </row>
    <row r="772" spans="1:7" x14ac:dyDescent="0.25">
      <c r="A772">
        <v>75381.529160000006</v>
      </c>
      <c r="B772">
        <v>27</v>
      </c>
      <c r="C772">
        <v>2</v>
      </c>
      <c r="D772">
        <v>6</v>
      </c>
      <c r="E772">
        <v>6</v>
      </c>
      <c r="F772">
        <v>350325.43939999997</v>
      </c>
      <c r="G772">
        <v>0</v>
      </c>
    </row>
    <row r="773" spans="1:7" x14ac:dyDescent="0.25">
      <c r="A773">
        <v>128749.8018</v>
      </c>
      <c r="B773">
        <v>71</v>
      </c>
      <c r="C773">
        <v>0</v>
      </c>
      <c r="D773">
        <v>9</v>
      </c>
      <c r="E773">
        <v>2</v>
      </c>
      <c r="F773">
        <v>362230.13569999998</v>
      </c>
      <c r="G773">
        <v>1</v>
      </c>
    </row>
    <row r="774" spans="1:7" x14ac:dyDescent="0.25">
      <c r="A774">
        <v>91941.374209999994</v>
      </c>
      <c r="B774">
        <v>51</v>
      </c>
      <c r="C774">
        <v>4</v>
      </c>
      <c r="D774">
        <v>7</v>
      </c>
      <c r="E774">
        <v>6</v>
      </c>
      <c r="F774">
        <v>460685.59669999999</v>
      </c>
      <c r="G774">
        <v>0</v>
      </c>
    </row>
    <row r="775" spans="1:7" x14ac:dyDescent="0.25">
      <c r="A775">
        <v>146316.66560000001</v>
      </c>
      <c r="B775">
        <v>29</v>
      </c>
      <c r="C775">
        <v>4</v>
      </c>
      <c r="D775">
        <v>12</v>
      </c>
      <c r="E775">
        <v>8</v>
      </c>
      <c r="F775">
        <v>233077.3082</v>
      </c>
      <c r="G775">
        <v>1</v>
      </c>
    </row>
    <row r="776" spans="1:7" x14ac:dyDescent="0.25">
      <c r="A776">
        <v>113503.8566</v>
      </c>
      <c r="B776">
        <v>70</v>
      </c>
      <c r="C776">
        <v>1</v>
      </c>
      <c r="D776">
        <v>3</v>
      </c>
      <c r="E776">
        <v>2</v>
      </c>
      <c r="F776">
        <v>320349.75750000001</v>
      </c>
      <c r="G776">
        <v>1</v>
      </c>
    </row>
    <row r="777" spans="1:7" x14ac:dyDescent="0.25">
      <c r="A777">
        <v>36214.768839999997</v>
      </c>
      <c r="B777">
        <v>51</v>
      </c>
      <c r="C777">
        <v>3</v>
      </c>
      <c r="D777">
        <v>14</v>
      </c>
      <c r="E777">
        <v>7</v>
      </c>
      <c r="F777">
        <v>271317.10489999998</v>
      </c>
      <c r="G777">
        <v>1</v>
      </c>
    </row>
    <row r="778" spans="1:7" x14ac:dyDescent="0.25">
      <c r="A778">
        <v>135785.21400000001</v>
      </c>
      <c r="B778">
        <v>34</v>
      </c>
      <c r="C778">
        <v>3</v>
      </c>
      <c r="D778">
        <v>14</v>
      </c>
      <c r="E778">
        <v>7</v>
      </c>
      <c r="F778">
        <v>81200.545329999994</v>
      </c>
      <c r="G778">
        <v>1</v>
      </c>
    </row>
    <row r="779" spans="1:7" x14ac:dyDescent="0.25">
      <c r="A779">
        <v>99460.090320000003</v>
      </c>
      <c r="B779">
        <v>48</v>
      </c>
      <c r="C779">
        <v>3</v>
      </c>
      <c r="D779">
        <v>8</v>
      </c>
      <c r="E779">
        <v>4</v>
      </c>
      <c r="F779">
        <v>489191.53200000001</v>
      </c>
      <c r="G779">
        <v>0</v>
      </c>
    </row>
    <row r="780" spans="1:7" x14ac:dyDescent="0.25">
      <c r="A780">
        <v>26032.61274</v>
      </c>
      <c r="B780">
        <v>47</v>
      </c>
      <c r="C780">
        <v>1</v>
      </c>
      <c r="D780">
        <v>16</v>
      </c>
      <c r="E780">
        <v>2</v>
      </c>
      <c r="F780">
        <v>49045.720399999998</v>
      </c>
      <c r="G780">
        <v>1</v>
      </c>
    </row>
    <row r="781" spans="1:7" x14ac:dyDescent="0.25">
      <c r="A781">
        <v>138262.2133</v>
      </c>
      <c r="B781">
        <v>48</v>
      </c>
      <c r="C781">
        <v>2</v>
      </c>
      <c r="D781">
        <v>10</v>
      </c>
      <c r="E781">
        <v>8</v>
      </c>
      <c r="F781">
        <v>170569.5183</v>
      </c>
      <c r="G781">
        <v>1</v>
      </c>
    </row>
    <row r="782" spans="1:7" x14ac:dyDescent="0.25">
      <c r="A782">
        <v>48997.032800000001</v>
      </c>
      <c r="B782">
        <v>23</v>
      </c>
      <c r="C782">
        <v>1</v>
      </c>
      <c r="D782">
        <v>8</v>
      </c>
      <c r="E782">
        <v>4</v>
      </c>
      <c r="F782">
        <v>372650.88650000002</v>
      </c>
      <c r="G782">
        <v>1</v>
      </c>
    </row>
    <row r="783" spans="1:7" x14ac:dyDescent="0.25">
      <c r="A783">
        <v>91905.302209999994</v>
      </c>
      <c r="B783">
        <v>45</v>
      </c>
      <c r="C783">
        <v>1</v>
      </c>
      <c r="D783">
        <v>18</v>
      </c>
      <c r="E783">
        <v>8</v>
      </c>
      <c r="F783">
        <v>235019.0693</v>
      </c>
      <c r="G783">
        <v>0</v>
      </c>
    </row>
    <row r="784" spans="1:7" x14ac:dyDescent="0.25">
      <c r="A784">
        <v>33851.156849999999</v>
      </c>
      <c r="B784">
        <v>46</v>
      </c>
      <c r="C784">
        <v>4</v>
      </c>
      <c r="D784">
        <v>17</v>
      </c>
      <c r="E784">
        <v>3</v>
      </c>
      <c r="F784">
        <v>47496.096830000002</v>
      </c>
      <c r="G784">
        <v>1</v>
      </c>
    </row>
    <row r="785" spans="1:7" x14ac:dyDescent="0.25">
      <c r="A785">
        <v>102882.3401</v>
      </c>
      <c r="B785">
        <v>51</v>
      </c>
      <c r="C785">
        <v>3</v>
      </c>
      <c r="D785">
        <v>10</v>
      </c>
      <c r="E785">
        <v>0</v>
      </c>
      <c r="F785">
        <v>236065.2427</v>
      </c>
      <c r="G785">
        <v>0</v>
      </c>
    </row>
    <row r="786" spans="1:7" x14ac:dyDescent="0.25">
      <c r="A786">
        <v>87674.336909999998</v>
      </c>
      <c r="B786">
        <v>24</v>
      </c>
      <c r="C786">
        <v>0</v>
      </c>
      <c r="D786">
        <v>12</v>
      </c>
      <c r="E786">
        <v>7</v>
      </c>
      <c r="F786">
        <v>213835.79459999999</v>
      </c>
      <c r="G786">
        <v>0</v>
      </c>
    </row>
    <row r="787" spans="1:7" x14ac:dyDescent="0.25">
      <c r="A787">
        <v>56271.990879999998</v>
      </c>
      <c r="B787">
        <v>44</v>
      </c>
      <c r="C787">
        <v>0</v>
      </c>
      <c r="D787">
        <v>16</v>
      </c>
      <c r="E787">
        <v>1</v>
      </c>
      <c r="F787">
        <v>37341.44556</v>
      </c>
      <c r="G787">
        <v>1</v>
      </c>
    </row>
    <row r="788" spans="1:7" x14ac:dyDescent="0.25">
      <c r="A788">
        <v>76193.947239999994</v>
      </c>
      <c r="B788">
        <v>58</v>
      </c>
      <c r="C788">
        <v>1</v>
      </c>
      <c r="D788">
        <v>16</v>
      </c>
      <c r="E788">
        <v>8</v>
      </c>
      <c r="F788">
        <v>354110.24829999998</v>
      </c>
      <c r="G788">
        <v>0</v>
      </c>
    </row>
    <row r="789" spans="1:7" x14ac:dyDescent="0.25">
      <c r="A789">
        <v>96637.809680000006</v>
      </c>
      <c r="B789">
        <v>51</v>
      </c>
      <c r="C789">
        <v>4</v>
      </c>
      <c r="D789">
        <v>3</v>
      </c>
      <c r="E789">
        <v>7</v>
      </c>
      <c r="F789">
        <v>474408.64150000003</v>
      </c>
      <c r="G789">
        <v>0</v>
      </c>
    </row>
    <row r="790" spans="1:7" x14ac:dyDescent="0.25">
      <c r="A790">
        <v>27258.904709999999</v>
      </c>
      <c r="B790">
        <v>53</v>
      </c>
      <c r="C790">
        <v>2</v>
      </c>
      <c r="D790">
        <v>12</v>
      </c>
      <c r="E790">
        <v>2</v>
      </c>
      <c r="F790">
        <v>43030.834600000002</v>
      </c>
      <c r="G790">
        <v>1</v>
      </c>
    </row>
    <row r="791" spans="1:7" x14ac:dyDescent="0.25">
      <c r="A791">
        <v>30129.691269999999</v>
      </c>
      <c r="B791">
        <v>55</v>
      </c>
      <c r="C791">
        <v>4</v>
      </c>
      <c r="D791">
        <v>15</v>
      </c>
      <c r="E791">
        <v>4</v>
      </c>
      <c r="F791">
        <v>384712.82709999999</v>
      </c>
      <c r="G791">
        <v>1</v>
      </c>
    </row>
    <row r="792" spans="1:7" x14ac:dyDescent="0.25">
      <c r="A792">
        <v>115949.65670000001</v>
      </c>
      <c r="B792">
        <v>25</v>
      </c>
      <c r="C792">
        <v>2</v>
      </c>
      <c r="D792">
        <v>6</v>
      </c>
      <c r="E792">
        <v>3</v>
      </c>
      <c r="F792">
        <v>114963.1344</v>
      </c>
      <c r="G792">
        <v>1</v>
      </c>
    </row>
    <row r="793" spans="1:7" x14ac:dyDescent="0.25">
      <c r="A793">
        <v>133365.78469999999</v>
      </c>
      <c r="B793">
        <v>20</v>
      </c>
      <c r="C793">
        <v>0</v>
      </c>
      <c r="D793">
        <v>18</v>
      </c>
      <c r="E793">
        <v>6</v>
      </c>
      <c r="F793">
        <v>373530.28840000002</v>
      </c>
      <c r="G793">
        <v>1</v>
      </c>
    </row>
    <row r="794" spans="1:7" x14ac:dyDescent="0.25">
      <c r="A794">
        <v>45089.396719999997</v>
      </c>
      <c r="B794">
        <v>36</v>
      </c>
      <c r="C794">
        <v>2</v>
      </c>
      <c r="D794">
        <v>1</v>
      </c>
      <c r="E794">
        <v>4</v>
      </c>
      <c r="F794">
        <v>61756.916290000001</v>
      </c>
      <c r="G794">
        <v>1</v>
      </c>
    </row>
    <row r="795" spans="1:7" x14ac:dyDescent="0.25">
      <c r="A795">
        <v>67104.501640000002</v>
      </c>
      <c r="B795">
        <v>45</v>
      </c>
      <c r="C795">
        <v>1</v>
      </c>
      <c r="D795">
        <v>12</v>
      </c>
      <c r="E795">
        <v>5</v>
      </c>
      <c r="F795">
        <v>287466.28419999999</v>
      </c>
      <c r="G795">
        <v>1</v>
      </c>
    </row>
    <row r="796" spans="1:7" x14ac:dyDescent="0.25">
      <c r="A796">
        <v>32291.229749999999</v>
      </c>
      <c r="B796">
        <v>76</v>
      </c>
      <c r="C796">
        <v>4</v>
      </c>
      <c r="D796">
        <v>20</v>
      </c>
      <c r="E796">
        <v>0</v>
      </c>
      <c r="F796">
        <v>94371.841639999999</v>
      </c>
      <c r="G796">
        <v>0</v>
      </c>
    </row>
    <row r="797" spans="1:7" x14ac:dyDescent="0.25">
      <c r="A797">
        <v>88006.326300000001</v>
      </c>
      <c r="B797">
        <v>80</v>
      </c>
      <c r="C797">
        <v>1</v>
      </c>
      <c r="D797">
        <v>13</v>
      </c>
      <c r="E797">
        <v>7</v>
      </c>
      <c r="F797">
        <v>68566.865810000003</v>
      </c>
      <c r="G797">
        <v>1</v>
      </c>
    </row>
    <row r="798" spans="1:7" x14ac:dyDescent="0.25">
      <c r="A798">
        <v>24027.268069999998</v>
      </c>
      <c r="B798">
        <v>36</v>
      </c>
      <c r="C798">
        <v>2</v>
      </c>
      <c r="D798">
        <v>12</v>
      </c>
      <c r="E798">
        <v>4</v>
      </c>
      <c r="F798">
        <v>303448.49170000001</v>
      </c>
      <c r="G798">
        <v>1</v>
      </c>
    </row>
    <row r="799" spans="1:7" x14ac:dyDescent="0.25">
      <c r="A799">
        <v>74375.092619999996</v>
      </c>
      <c r="B799">
        <v>72</v>
      </c>
      <c r="C799">
        <v>1</v>
      </c>
      <c r="D799">
        <v>13</v>
      </c>
      <c r="E799">
        <v>4</v>
      </c>
      <c r="F799">
        <v>35322.332150000002</v>
      </c>
      <c r="G799">
        <v>1</v>
      </c>
    </row>
    <row r="800" spans="1:7" x14ac:dyDescent="0.25">
      <c r="A800">
        <v>96812.920270000002</v>
      </c>
      <c r="B800">
        <v>68</v>
      </c>
      <c r="C800">
        <v>1</v>
      </c>
      <c r="D800">
        <v>3</v>
      </c>
      <c r="E800">
        <v>8</v>
      </c>
      <c r="F800">
        <v>481207.0661</v>
      </c>
      <c r="G800">
        <v>1</v>
      </c>
    </row>
    <row r="801" spans="1:7" x14ac:dyDescent="0.25">
      <c r="A801">
        <v>118311.48729999999</v>
      </c>
      <c r="B801">
        <v>25</v>
      </c>
      <c r="C801">
        <v>4</v>
      </c>
      <c r="D801">
        <v>12</v>
      </c>
      <c r="E801">
        <v>2</v>
      </c>
      <c r="F801">
        <v>28308.469969999998</v>
      </c>
      <c r="G801">
        <v>1</v>
      </c>
    </row>
    <row r="802" spans="1:7" x14ac:dyDescent="0.25">
      <c r="A802">
        <v>67092.499320000003</v>
      </c>
      <c r="B802">
        <v>42</v>
      </c>
      <c r="C802">
        <v>3</v>
      </c>
      <c r="D802">
        <v>13</v>
      </c>
      <c r="E802">
        <v>7</v>
      </c>
      <c r="F802">
        <v>212482.10250000001</v>
      </c>
      <c r="G802">
        <v>1</v>
      </c>
    </row>
    <row r="803" spans="1:7" x14ac:dyDescent="0.25">
      <c r="A803">
        <v>138694.6942</v>
      </c>
      <c r="B803">
        <v>76</v>
      </c>
      <c r="C803">
        <v>0</v>
      </c>
      <c r="D803">
        <v>14</v>
      </c>
      <c r="E803">
        <v>8</v>
      </c>
      <c r="F803">
        <v>17743.958610000001</v>
      </c>
      <c r="G803">
        <v>1</v>
      </c>
    </row>
    <row r="804" spans="1:7" x14ac:dyDescent="0.25">
      <c r="A804">
        <v>137988.4964</v>
      </c>
      <c r="B804">
        <v>25</v>
      </c>
      <c r="C804">
        <v>2</v>
      </c>
      <c r="D804">
        <v>9</v>
      </c>
      <c r="E804">
        <v>6</v>
      </c>
      <c r="F804">
        <v>371535.59460000001</v>
      </c>
      <c r="G804">
        <v>1</v>
      </c>
    </row>
    <row r="805" spans="1:7" x14ac:dyDescent="0.25">
      <c r="A805">
        <v>69383.598800000007</v>
      </c>
      <c r="B805">
        <v>80</v>
      </c>
      <c r="C805">
        <v>0</v>
      </c>
      <c r="D805">
        <v>11</v>
      </c>
      <c r="E805">
        <v>6</v>
      </c>
      <c r="F805">
        <v>0</v>
      </c>
      <c r="G805">
        <v>0</v>
      </c>
    </row>
    <row r="806" spans="1:7" x14ac:dyDescent="0.25">
      <c r="A806">
        <v>70953.352620000005</v>
      </c>
      <c r="B806">
        <v>34</v>
      </c>
      <c r="C806">
        <v>3</v>
      </c>
      <c r="D806">
        <v>9</v>
      </c>
      <c r="E806">
        <v>7</v>
      </c>
      <c r="F806">
        <v>224411.9215</v>
      </c>
      <c r="G806">
        <v>0</v>
      </c>
    </row>
    <row r="807" spans="1:7" x14ac:dyDescent="0.25">
      <c r="A807">
        <v>80760.816879999998</v>
      </c>
      <c r="B807">
        <v>20</v>
      </c>
      <c r="C807">
        <v>2</v>
      </c>
      <c r="D807">
        <v>1</v>
      </c>
      <c r="E807">
        <v>6</v>
      </c>
      <c r="F807">
        <v>21998.42828</v>
      </c>
      <c r="G807">
        <v>0</v>
      </c>
    </row>
    <row r="808" spans="1:7" x14ac:dyDescent="0.25">
      <c r="A808">
        <v>119870.3803</v>
      </c>
      <c r="B808">
        <v>44</v>
      </c>
      <c r="C808">
        <v>0</v>
      </c>
      <c r="D808">
        <v>3</v>
      </c>
      <c r="E808">
        <v>6</v>
      </c>
      <c r="F808">
        <v>286422.3199</v>
      </c>
      <c r="G808">
        <v>0</v>
      </c>
    </row>
    <row r="809" spans="1:7" x14ac:dyDescent="0.25">
      <c r="A809">
        <v>97093.275339999993</v>
      </c>
      <c r="B809">
        <v>53</v>
      </c>
      <c r="C809">
        <v>4</v>
      </c>
      <c r="D809">
        <v>4</v>
      </c>
      <c r="E809">
        <v>7</v>
      </c>
      <c r="F809">
        <v>275131.11259999999</v>
      </c>
      <c r="G809">
        <v>0</v>
      </c>
    </row>
    <row r="810" spans="1:7" x14ac:dyDescent="0.25">
      <c r="A810">
        <v>86390.035470000003</v>
      </c>
      <c r="B810">
        <v>63</v>
      </c>
      <c r="C810">
        <v>4</v>
      </c>
      <c r="D810">
        <v>5</v>
      </c>
      <c r="E810">
        <v>2</v>
      </c>
      <c r="F810">
        <v>413974.79060000001</v>
      </c>
      <c r="G810">
        <v>1</v>
      </c>
    </row>
    <row r="811" spans="1:7" x14ac:dyDescent="0.25">
      <c r="A811">
        <v>105586.66590000001</v>
      </c>
      <c r="B811">
        <v>55</v>
      </c>
      <c r="C811">
        <v>0</v>
      </c>
      <c r="D811">
        <v>8</v>
      </c>
      <c r="E811">
        <v>3</v>
      </c>
      <c r="F811">
        <v>389197.69020000001</v>
      </c>
      <c r="G811">
        <v>0</v>
      </c>
    </row>
    <row r="812" spans="1:7" x14ac:dyDescent="0.25">
      <c r="A812">
        <v>61507.378340000003</v>
      </c>
      <c r="B812">
        <v>62</v>
      </c>
      <c r="C812">
        <v>2</v>
      </c>
      <c r="D812">
        <v>18</v>
      </c>
      <c r="E812">
        <v>4</v>
      </c>
      <c r="F812">
        <v>387230.75400000002</v>
      </c>
      <c r="G812">
        <v>0</v>
      </c>
    </row>
    <row r="813" spans="1:7" x14ac:dyDescent="0.25">
      <c r="A813">
        <v>51899.503960000002</v>
      </c>
      <c r="B813">
        <v>71</v>
      </c>
      <c r="C813">
        <v>0</v>
      </c>
      <c r="D813">
        <v>8</v>
      </c>
      <c r="E813">
        <v>4</v>
      </c>
      <c r="F813">
        <v>345313.09830000001</v>
      </c>
      <c r="G813">
        <v>0</v>
      </c>
    </row>
    <row r="814" spans="1:7" x14ac:dyDescent="0.25">
      <c r="A814">
        <v>30885.423790000001</v>
      </c>
      <c r="B814">
        <v>38</v>
      </c>
      <c r="C814">
        <v>2</v>
      </c>
      <c r="D814">
        <v>17</v>
      </c>
      <c r="E814">
        <v>6</v>
      </c>
      <c r="F814">
        <v>83597.193079999997</v>
      </c>
      <c r="G814">
        <v>1</v>
      </c>
    </row>
    <row r="815" spans="1:7" x14ac:dyDescent="0.25">
      <c r="A815">
        <v>51394.599600000001</v>
      </c>
      <c r="B815">
        <v>25</v>
      </c>
      <c r="C815">
        <v>4</v>
      </c>
      <c r="D815">
        <v>16</v>
      </c>
      <c r="E815">
        <v>0</v>
      </c>
      <c r="F815">
        <v>118089.948</v>
      </c>
      <c r="G815">
        <v>0</v>
      </c>
    </row>
    <row r="816" spans="1:7" x14ac:dyDescent="0.25">
      <c r="A816">
        <v>116027.6443</v>
      </c>
      <c r="B816">
        <v>30</v>
      </c>
      <c r="C816">
        <v>4</v>
      </c>
      <c r="D816">
        <v>20</v>
      </c>
      <c r="E816">
        <v>5</v>
      </c>
      <c r="F816">
        <v>283620.38689999998</v>
      </c>
      <c r="G816">
        <v>1</v>
      </c>
    </row>
    <row r="817" spans="1:7" x14ac:dyDescent="0.25">
      <c r="A817">
        <v>83767.48143</v>
      </c>
      <c r="B817">
        <v>26</v>
      </c>
      <c r="C817">
        <v>2</v>
      </c>
      <c r="D817">
        <v>1</v>
      </c>
      <c r="E817">
        <v>2</v>
      </c>
      <c r="F817">
        <v>171029.27340000001</v>
      </c>
      <c r="G817">
        <v>0</v>
      </c>
    </row>
    <row r="818" spans="1:7" x14ac:dyDescent="0.25">
      <c r="A818">
        <v>129071.1088</v>
      </c>
      <c r="B818">
        <v>32</v>
      </c>
      <c r="C818">
        <v>4</v>
      </c>
      <c r="D818">
        <v>15</v>
      </c>
      <c r="E818">
        <v>1</v>
      </c>
      <c r="F818">
        <v>46098.357219999998</v>
      </c>
      <c r="G818">
        <v>1</v>
      </c>
    </row>
    <row r="819" spans="1:7" x14ac:dyDescent="0.25">
      <c r="A819">
        <v>76798.261069999993</v>
      </c>
      <c r="B819">
        <v>54</v>
      </c>
      <c r="C819">
        <v>1</v>
      </c>
      <c r="D819">
        <v>6</v>
      </c>
      <c r="E819">
        <v>3</v>
      </c>
      <c r="F819">
        <v>431961.8113</v>
      </c>
      <c r="G819">
        <v>0</v>
      </c>
    </row>
    <row r="820" spans="1:7" x14ac:dyDescent="0.25">
      <c r="A820">
        <v>80760.973849999995</v>
      </c>
      <c r="B820">
        <v>66</v>
      </c>
      <c r="C820">
        <v>2</v>
      </c>
      <c r="D820">
        <v>20</v>
      </c>
      <c r="E820">
        <v>6</v>
      </c>
      <c r="F820">
        <v>135053.4577</v>
      </c>
      <c r="G820">
        <v>1</v>
      </c>
    </row>
    <row r="821" spans="1:7" x14ac:dyDescent="0.25">
      <c r="A821">
        <v>34564.88536</v>
      </c>
      <c r="B821">
        <v>65</v>
      </c>
      <c r="C821">
        <v>3</v>
      </c>
      <c r="D821">
        <v>17</v>
      </c>
      <c r="E821">
        <v>4</v>
      </c>
      <c r="F821">
        <v>469725.51539999997</v>
      </c>
      <c r="G821">
        <v>0</v>
      </c>
    </row>
    <row r="822" spans="1:7" x14ac:dyDescent="0.25">
      <c r="A822">
        <v>80026.450129999997</v>
      </c>
      <c r="B822">
        <v>28</v>
      </c>
      <c r="C822">
        <v>2</v>
      </c>
      <c r="D822">
        <v>8</v>
      </c>
      <c r="E822">
        <v>8</v>
      </c>
      <c r="F822">
        <v>170551.7843</v>
      </c>
      <c r="G822">
        <v>0</v>
      </c>
    </row>
    <row r="823" spans="1:7" x14ac:dyDescent="0.25">
      <c r="A823">
        <v>123289.1425</v>
      </c>
      <c r="B823">
        <v>52</v>
      </c>
      <c r="C823">
        <v>1</v>
      </c>
      <c r="D823">
        <v>8</v>
      </c>
      <c r="E823">
        <v>3</v>
      </c>
      <c r="F823">
        <v>326239.47779999999</v>
      </c>
      <c r="G823">
        <v>0</v>
      </c>
    </row>
    <row r="824" spans="1:7" x14ac:dyDescent="0.25">
      <c r="A824">
        <v>58670.091560000001</v>
      </c>
      <c r="B824">
        <v>27</v>
      </c>
      <c r="C824">
        <v>1</v>
      </c>
      <c r="D824">
        <v>17</v>
      </c>
      <c r="E824">
        <v>6</v>
      </c>
      <c r="F824">
        <v>149678.91380000001</v>
      </c>
      <c r="G824">
        <v>0</v>
      </c>
    </row>
    <row r="825" spans="1:7" x14ac:dyDescent="0.25">
      <c r="A825">
        <v>88667.398749999993</v>
      </c>
      <c r="B825">
        <v>37</v>
      </c>
      <c r="C825">
        <v>0</v>
      </c>
      <c r="D825">
        <v>1</v>
      </c>
      <c r="E825">
        <v>8</v>
      </c>
      <c r="F825">
        <v>78390.728239999997</v>
      </c>
      <c r="G825">
        <v>0</v>
      </c>
    </row>
    <row r="826" spans="1:7" x14ac:dyDescent="0.25">
      <c r="A826">
        <v>96519.619290000002</v>
      </c>
      <c r="B826">
        <v>71</v>
      </c>
      <c r="C826">
        <v>2</v>
      </c>
      <c r="D826">
        <v>15</v>
      </c>
      <c r="E826">
        <v>5</v>
      </c>
      <c r="F826">
        <v>243737.37729999999</v>
      </c>
      <c r="G826">
        <v>1</v>
      </c>
    </row>
    <row r="827" spans="1:7" x14ac:dyDescent="0.25">
      <c r="A827">
        <v>125591.98209999999</v>
      </c>
      <c r="B827">
        <v>44</v>
      </c>
      <c r="C827">
        <v>2</v>
      </c>
      <c r="D827">
        <v>2</v>
      </c>
      <c r="E827">
        <v>8</v>
      </c>
      <c r="F827">
        <v>11363.17009</v>
      </c>
      <c r="G827">
        <v>1</v>
      </c>
    </row>
    <row r="828" spans="1:7" x14ac:dyDescent="0.25">
      <c r="A828">
        <v>85291.807889999996</v>
      </c>
      <c r="B828">
        <v>50</v>
      </c>
      <c r="C828">
        <v>3</v>
      </c>
      <c r="D828">
        <v>11</v>
      </c>
      <c r="E828">
        <v>0</v>
      </c>
      <c r="F828">
        <v>34657.621910000002</v>
      </c>
      <c r="G828">
        <v>0</v>
      </c>
    </row>
    <row r="829" spans="1:7" x14ac:dyDescent="0.25">
      <c r="A829">
        <v>53813.40868</v>
      </c>
      <c r="B829">
        <v>43</v>
      </c>
      <c r="C829">
        <v>0</v>
      </c>
      <c r="D829">
        <v>2</v>
      </c>
      <c r="E829">
        <v>3</v>
      </c>
      <c r="F829">
        <v>61933.17942</v>
      </c>
      <c r="G829">
        <v>1</v>
      </c>
    </row>
    <row r="830" spans="1:7" x14ac:dyDescent="0.25">
      <c r="A830">
        <v>101986.6899</v>
      </c>
      <c r="B830">
        <v>39</v>
      </c>
      <c r="C830">
        <v>3</v>
      </c>
      <c r="D830">
        <v>4</v>
      </c>
      <c r="E830">
        <v>8</v>
      </c>
      <c r="F830">
        <v>141691.88879999999</v>
      </c>
      <c r="G830">
        <v>0</v>
      </c>
    </row>
    <row r="831" spans="1:7" x14ac:dyDescent="0.25">
      <c r="A831">
        <v>71760.517940000005</v>
      </c>
      <c r="B831">
        <v>26</v>
      </c>
      <c r="C831">
        <v>2</v>
      </c>
      <c r="D831">
        <v>8</v>
      </c>
      <c r="E831">
        <v>5</v>
      </c>
      <c r="F831">
        <v>368444.3223</v>
      </c>
      <c r="G831">
        <v>0</v>
      </c>
    </row>
    <row r="832" spans="1:7" x14ac:dyDescent="0.25">
      <c r="A832">
        <v>22535.18016</v>
      </c>
      <c r="B832">
        <v>76</v>
      </c>
      <c r="C832">
        <v>4</v>
      </c>
      <c r="D832">
        <v>12</v>
      </c>
      <c r="E832">
        <v>6</v>
      </c>
      <c r="F832">
        <v>268693.07870000001</v>
      </c>
      <c r="G832">
        <v>0</v>
      </c>
    </row>
    <row r="833" spans="1:7" x14ac:dyDescent="0.25">
      <c r="A833">
        <v>41671.155469999998</v>
      </c>
      <c r="B833">
        <v>35</v>
      </c>
      <c r="C833">
        <v>4</v>
      </c>
      <c r="D833">
        <v>7</v>
      </c>
      <c r="E833">
        <v>4</v>
      </c>
      <c r="F833">
        <v>497630.17910000001</v>
      </c>
      <c r="G833">
        <v>1</v>
      </c>
    </row>
    <row r="834" spans="1:7" x14ac:dyDescent="0.25">
      <c r="A834">
        <v>31184.577710000001</v>
      </c>
      <c r="B834">
        <v>31</v>
      </c>
      <c r="C834">
        <v>0</v>
      </c>
      <c r="D834">
        <v>1</v>
      </c>
      <c r="E834">
        <v>7</v>
      </c>
      <c r="F834">
        <v>57009.701179999996</v>
      </c>
      <c r="G834">
        <v>1</v>
      </c>
    </row>
    <row r="835" spans="1:7" x14ac:dyDescent="0.25">
      <c r="A835">
        <v>116221.61840000001</v>
      </c>
      <c r="B835">
        <v>72</v>
      </c>
      <c r="C835">
        <v>1</v>
      </c>
      <c r="D835">
        <v>19</v>
      </c>
      <c r="E835">
        <v>6</v>
      </c>
      <c r="F835">
        <v>148027.29569999999</v>
      </c>
      <c r="G835">
        <v>1</v>
      </c>
    </row>
    <row r="836" spans="1:7" x14ac:dyDescent="0.25">
      <c r="A836">
        <v>84148.917600000001</v>
      </c>
      <c r="B836">
        <v>75</v>
      </c>
      <c r="C836">
        <v>4</v>
      </c>
      <c r="D836">
        <v>7</v>
      </c>
      <c r="E836">
        <v>8</v>
      </c>
      <c r="F836">
        <v>500000</v>
      </c>
      <c r="G836">
        <v>1</v>
      </c>
    </row>
    <row r="837" spans="1:7" x14ac:dyDescent="0.25">
      <c r="A837">
        <v>80720.018450000003</v>
      </c>
      <c r="B837">
        <v>27</v>
      </c>
      <c r="C837">
        <v>4</v>
      </c>
      <c r="D837">
        <v>2</v>
      </c>
      <c r="E837">
        <v>7</v>
      </c>
      <c r="F837">
        <v>376743.33149999997</v>
      </c>
      <c r="G837">
        <v>0</v>
      </c>
    </row>
    <row r="838" spans="1:7" x14ac:dyDescent="0.25">
      <c r="A838">
        <v>110191.43799999999</v>
      </c>
      <c r="B838">
        <v>33</v>
      </c>
      <c r="C838">
        <v>3</v>
      </c>
      <c r="D838">
        <v>20</v>
      </c>
      <c r="E838">
        <v>1</v>
      </c>
      <c r="F838">
        <v>305101.64760000003</v>
      </c>
      <c r="G838">
        <v>1</v>
      </c>
    </row>
    <row r="839" spans="1:7" x14ac:dyDescent="0.25">
      <c r="A839">
        <v>77535.434259999995</v>
      </c>
      <c r="B839">
        <v>52</v>
      </c>
      <c r="C839">
        <v>4</v>
      </c>
      <c r="D839">
        <v>5</v>
      </c>
      <c r="E839">
        <v>0</v>
      </c>
      <c r="F839">
        <v>139114.9558</v>
      </c>
      <c r="G839">
        <v>0</v>
      </c>
    </row>
    <row r="840" spans="1:7" x14ac:dyDescent="0.25">
      <c r="A840">
        <v>140889.3137</v>
      </c>
      <c r="B840">
        <v>50</v>
      </c>
      <c r="C840">
        <v>4</v>
      </c>
      <c r="D840">
        <v>5</v>
      </c>
      <c r="E840">
        <v>6</v>
      </c>
      <c r="F840">
        <v>283497.0907</v>
      </c>
      <c r="G840">
        <v>1</v>
      </c>
    </row>
    <row r="841" spans="1:7" x14ac:dyDescent="0.25">
      <c r="A841">
        <v>20000</v>
      </c>
      <c r="B841">
        <v>58</v>
      </c>
      <c r="C841">
        <v>3</v>
      </c>
      <c r="D841">
        <v>19</v>
      </c>
      <c r="E841">
        <v>7</v>
      </c>
      <c r="F841">
        <v>422854.69329999998</v>
      </c>
      <c r="G841">
        <v>1</v>
      </c>
    </row>
    <row r="842" spans="1:7" x14ac:dyDescent="0.25">
      <c r="A842">
        <v>95119.882979999995</v>
      </c>
      <c r="B842">
        <v>65</v>
      </c>
      <c r="C842">
        <v>3</v>
      </c>
      <c r="D842">
        <v>9</v>
      </c>
      <c r="E842">
        <v>4</v>
      </c>
      <c r="F842">
        <v>381082.37190000003</v>
      </c>
      <c r="G842">
        <v>1</v>
      </c>
    </row>
    <row r="843" spans="1:7" x14ac:dyDescent="0.25">
      <c r="A843">
        <v>148655.50750000001</v>
      </c>
      <c r="B843">
        <v>59</v>
      </c>
      <c r="C843">
        <v>2</v>
      </c>
      <c r="D843">
        <v>20</v>
      </c>
      <c r="E843">
        <v>0</v>
      </c>
      <c r="F843">
        <v>90803.297210000004</v>
      </c>
      <c r="G843">
        <v>1</v>
      </c>
    </row>
    <row r="844" spans="1:7" x14ac:dyDescent="0.25">
      <c r="A844">
        <v>131754.84479999999</v>
      </c>
      <c r="B844">
        <v>25</v>
      </c>
      <c r="C844">
        <v>4</v>
      </c>
      <c r="D844">
        <v>11</v>
      </c>
      <c r="E844">
        <v>4</v>
      </c>
      <c r="F844">
        <v>351521.50069999998</v>
      </c>
      <c r="G844">
        <v>1</v>
      </c>
    </row>
    <row r="845" spans="1:7" x14ac:dyDescent="0.25">
      <c r="A845">
        <v>141121.9615</v>
      </c>
      <c r="B845">
        <v>54</v>
      </c>
      <c r="C845">
        <v>1</v>
      </c>
      <c r="D845">
        <v>5</v>
      </c>
      <c r="E845">
        <v>4</v>
      </c>
      <c r="F845">
        <v>500000</v>
      </c>
      <c r="G845">
        <v>1</v>
      </c>
    </row>
    <row r="846" spans="1:7" x14ac:dyDescent="0.25">
      <c r="A846">
        <v>105791.28200000001</v>
      </c>
      <c r="B846">
        <v>69</v>
      </c>
      <c r="C846">
        <v>0</v>
      </c>
      <c r="D846">
        <v>9</v>
      </c>
      <c r="E846">
        <v>5</v>
      </c>
      <c r="F846">
        <v>130578.5113</v>
      </c>
      <c r="G846">
        <v>1</v>
      </c>
    </row>
    <row r="847" spans="1:7" x14ac:dyDescent="0.25">
      <c r="A847">
        <v>133327.27830000001</v>
      </c>
      <c r="B847">
        <v>47</v>
      </c>
      <c r="C847">
        <v>2</v>
      </c>
      <c r="D847">
        <v>18</v>
      </c>
      <c r="E847">
        <v>8</v>
      </c>
      <c r="F847">
        <v>269838.77799999999</v>
      </c>
      <c r="G847">
        <v>1</v>
      </c>
    </row>
    <row r="848" spans="1:7" x14ac:dyDescent="0.25">
      <c r="A848">
        <v>51941.306409999997</v>
      </c>
      <c r="B848">
        <v>62</v>
      </c>
      <c r="C848">
        <v>4</v>
      </c>
      <c r="D848">
        <v>18</v>
      </c>
      <c r="E848">
        <v>1</v>
      </c>
      <c r="F848">
        <v>73278.222450000001</v>
      </c>
      <c r="G848">
        <v>0</v>
      </c>
    </row>
    <row r="849" spans="1:7" x14ac:dyDescent="0.25">
      <c r="A849">
        <v>44781.256269999998</v>
      </c>
      <c r="B849">
        <v>32</v>
      </c>
      <c r="C849">
        <v>0</v>
      </c>
      <c r="D849">
        <v>17</v>
      </c>
      <c r="E849">
        <v>3</v>
      </c>
      <c r="F849">
        <v>267188.00140000001</v>
      </c>
      <c r="G849">
        <v>1</v>
      </c>
    </row>
    <row r="850" spans="1:7" x14ac:dyDescent="0.25">
      <c r="A850">
        <v>142043.43520000001</v>
      </c>
      <c r="B850">
        <v>20</v>
      </c>
      <c r="C850">
        <v>2</v>
      </c>
      <c r="D850">
        <v>17</v>
      </c>
      <c r="E850">
        <v>3</v>
      </c>
      <c r="F850">
        <v>307498.44420000003</v>
      </c>
      <c r="G850">
        <v>1</v>
      </c>
    </row>
    <row r="851" spans="1:7" x14ac:dyDescent="0.25">
      <c r="A851">
        <v>91114.160399999993</v>
      </c>
      <c r="B851">
        <v>24</v>
      </c>
      <c r="C851">
        <v>1</v>
      </c>
      <c r="D851">
        <v>16</v>
      </c>
      <c r="E851">
        <v>2</v>
      </c>
      <c r="F851">
        <v>255125.09030000001</v>
      </c>
      <c r="G851">
        <v>0</v>
      </c>
    </row>
    <row r="852" spans="1:7" x14ac:dyDescent="0.25">
      <c r="A852">
        <v>124334.76949999999</v>
      </c>
      <c r="B852">
        <v>33</v>
      </c>
      <c r="C852">
        <v>2</v>
      </c>
      <c r="D852">
        <v>8</v>
      </c>
      <c r="E852">
        <v>7</v>
      </c>
      <c r="F852">
        <v>283206.739</v>
      </c>
      <c r="G852">
        <v>1</v>
      </c>
    </row>
    <row r="853" spans="1:7" x14ac:dyDescent="0.25">
      <c r="A853">
        <v>33379.830620000001</v>
      </c>
      <c r="B853">
        <v>35</v>
      </c>
      <c r="C853">
        <v>3</v>
      </c>
      <c r="D853">
        <v>11</v>
      </c>
      <c r="E853">
        <v>2</v>
      </c>
      <c r="F853">
        <v>182741.68729999999</v>
      </c>
      <c r="G853">
        <v>1</v>
      </c>
    </row>
    <row r="854" spans="1:7" x14ac:dyDescent="0.25">
      <c r="A854">
        <v>86622.924700000003</v>
      </c>
      <c r="B854">
        <v>33</v>
      </c>
      <c r="C854">
        <v>3</v>
      </c>
      <c r="D854">
        <v>19</v>
      </c>
      <c r="E854">
        <v>7</v>
      </c>
      <c r="F854">
        <v>290420.59360000002</v>
      </c>
      <c r="G854">
        <v>0</v>
      </c>
    </row>
    <row r="855" spans="1:7" x14ac:dyDescent="0.25">
      <c r="A855">
        <v>110855.6202</v>
      </c>
      <c r="B855">
        <v>78</v>
      </c>
      <c r="C855">
        <v>4</v>
      </c>
      <c r="D855">
        <v>1</v>
      </c>
      <c r="E855">
        <v>6</v>
      </c>
      <c r="F855">
        <v>277413.96000000002</v>
      </c>
      <c r="G855">
        <v>1</v>
      </c>
    </row>
    <row r="856" spans="1:7" x14ac:dyDescent="0.25">
      <c r="A856">
        <v>57141.468990000001</v>
      </c>
      <c r="B856">
        <v>36</v>
      </c>
      <c r="C856">
        <v>3</v>
      </c>
      <c r="D856">
        <v>17</v>
      </c>
      <c r="E856">
        <v>0</v>
      </c>
      <c r="F856">
        <v>303944.83240000001</v>
      </c>
      <c r="G856">
        <v>0</v>
      </c>
    </row>
    <row r="857" spans="1:7" x14ac:dyDescent="0.25">
      <c r="A857">
        <v>92665.200620000003</v>
      </c>
      <c r="B857">
        <v>71</v>
      </c>
      <c r="C857">
        <v>2</v>
      </c>
      <c r="D857">
        <v>19</v>
      </c>
      <c r="E857">
        <v>4</v>
      </c>
      <c r="F857">
        <v>420154.7732</v>
      </c>
      <c r="G857">
        <v>1</v>
      </c>
    </row>
    <row r="858" spans="1:7" x14ac:dyDescent="0.25">
      <c r="A858">
        <v>78355.024130000005</v>
      </c>
      <c r="B858">
        <v>63</v>
      </c>
      <c r="C858">
        <v>2</v>
      </c>
      <c r="D858">
        <v>2</v>
      </c>
      <c r="E858">
        <v>2</v>
      </c>
      <c r="F858">
        <v>226394.04180000001</v>
      </c>
      <c r="G858">
        <v>0</v>
      </c>
    </row>
    <row r="859" spans="1:7" x14ac:dyDescent="0.25">
      <c r="A859">
        <v>102873.91770000001</v>
      </c>
      <c r="B859">
        <v>53</v>
      </c>
      <c r="C859">
        <v>4</v>
      </c>
      <c r="D859">
        <v>6</v>
      </c>
      <c r="E859">
        <v>7</v>
      </c>
      <c r="F859">
        <v>194068.91269999999</v>
      </c>
      <c r="G859">
        <v>0</v>
      </c>
    </row>
    <row r="860" spans="1:7" x14ac:dyDescent="0.25">
      <c r="A860">
        <v>128891.4019</v>
      </c>
      <c r="B860">
        <v>41</v>
      </c>
      <c r="C860">
        <v>2</v>
      </c>
      <c r="D860">
        <v>4</v>
      </c>
      <c r="E860">
        <v>8</v>
      </c>
      <c r="F860">
        <v>92327.896900000007</v>
      </c>
      <c r="G860">
        <v>1</v>
      </c>
    </row>
    <row r="861" spans="1:7" x14ac:dyDescent="0.25">
      <c r="A861">
        <v>62384.649980000002</v>
      </c>
      <c r="B861">
        <v>29</v>
      </c>
      <c r="C861">
        <v>1</v>
      </c>
      <c r="D861">
        <v>14</v>
      </c>
      <c r="E861">
        <v>5</v>
      </c>
      <c r="F861">
        <v>464285.5563</v>
      </c>
      <c r="G861">
        <v>0</v>
      </c>
    </row>
    <row r="862" spans="1:7" x14ac:dyDescent="0.25">
      <c r="A862">
        <v>44735.135029999998</v>
      </c>
      <c r="B862">
        <v>58</v>
      </c>
      <c r="C862">
        <v>0</v>
      </c>
      <c r="D862">
        <v>13</v>
      </c>
      <c r="E862">
        <v>4</v>
      </c>
      <c r="F862">
        <v>370601.34250000003</v>
      </c>
      <c r="G862">
        <v>1</v>
      </c>
    </row>
    <row r="863" spans="1:7" x14ac:dyDescent="0.25">
      <c r="A863">
        <v>85770.2981</v>
      </c>
      <c r="B863">
        <v>68</v>
      </c>
      <c r="C863">
        <v>4</v>
      </c>
      <c r="D863">
        <v>6</v>
      </c>
      <c r="E863">
        <v>8</v>
      </c>
      <c r="F863">
        <v>484963.8052</v>
      </c>
      <c r="G863">
        <v>1</v>
      </c>
    </row>
    <row r="864" spans="1:7" x14ac:dyDescent="0.25">
      <c r="A864">
        <v>77905.234660000002</v>
      </c>
      <c r="B864">
        <v>40</v>
      </c>
      <c r="C864">
        <v>4</v>
      </c>
      <c r="D864">
        <v>1</v>
      </c>
      <c r="E864">
        <v>3</v>
      </c>
      <c r="F864">
        <v>359438.74589999998</v>
      </c>
      <c r="G864">
        <v>0</v>
      </c>
    </row>
    <row r="865" spans="1:7" x14ac:dyDescent="0.25">
      <c r="A865">
        <v>37185.750099999997</v>
      </c>
      <c r="B865">
        <v>40</v>
      </c>
      <c r="C865">
        <v>4</v>
      </c>
      <c r="D865">
        <v>14</v>
      </c>
      <c r="E865">
        <v>6</v>
      </c>
      <c r="F865">
        <v>17177.266619999999</v>
      </c>
      <c r="G865">
        <v>1</v>
      </c>
    </row>
    <row r="866" spans="1:7" x14ac:dyDescent="0.25">
      <c r="A866">
        <v>94600.225099999996</v>
      </c>
      <c r="B866">
        <v>38</v>
      </c>
      <c r="C866">
        <v>4</v>
      </c>
      <c r="D866">
        <v>15</v>
      </c>
      <c r="E866">
        <v>3</v>
      </c>
      <c r="F866">
        <v>303944.8383</v>
      </c>
      <c r="G866">
        <v>0</v>
      </c>
    </row>
    <row r="867" spans="1:7" x14ac:dyDescent="0.25">
      <c r="A867">
        <v>60741.362840000002</v>
      </c>
      <c r="B867">
        <v>52</v>
      </c>
      <c r="C867">
        <v>3</v>
      </c>
      <c r="D867">
        <v>8</v>
      </c>
      <c r="E867">
        <v>3</v>
      </c>
      <c r="F867">
        <v>203501.34359999999</v>
      </c>
      <c r="G867">
        <v>1</v>
      </c>
    </row>
    <row r="868" spans="1:7" x14ac:dyDescent="0.25">
      <c r="A868">
        <v>149353.68359999999</v>
      </c>
      <c r="B868">
        <v>24</v>
      </c>
      <c r="C868">
        <v>1</v>
      </c>
      <c r="D868">
        <v>10</v>
      </c>
      <c r="E868">
        <v>3</v>
      </c>
      <c r="F868">
        <v>381410.54489999998</v>
      </c>
      <c r="G868">
        <v>1</v>
      </c>
    </row>
    <row r="869" spans="1:7" x14ac:dyDescent="0.25">
      <c r="A869">
        <v>85348.618289999999</v>
      </c>
      <c r="B869">
        <v>22</v>
      </c>
      <c r="C869">
        <v>2</v>
      </c>
      <c r="D869">
        <v>17</v>
      </c>
      <c r="E869">
        <v>4</v>
      </c>
      <c r="F869">
        <v>276512.50469999999</v>
      </c>
      <c r="G869">
        <v>0</v>
      </c>
    </row>
    <row r="870" spans="1:7" x14ac:dyDescent="0.25">
      <c r="A870">
        <v>113236.11569999999</v>
      </c>
      <c r="B870">
        <v>40</v>
      </c>
      <c r="C870">
        <v>1</v>
      </c>
      <c r="D870">
        <v>8</v>
      </c>
      <c r="E870">
        <v>1</v>
      </c>
      <c r="F870">
        <v>403292.87640000001</v>
      </c>
      <c r="G870">
        <v>1</v>
      </c>
    </row>
    <row r="871" spans="1:7" x14ac:dyDescent="0.25">
      <c r="A871">
        <v>59903.246220000001</v>
      </c>
      <c r="B871">
        <v>36</v>
      </c>
      <c r="C871">
        <v>4</v>
      </c>
      <c r="D871">
        <v>13</v>
      </c>
      <c r="E871">
        <v>4</v>
      </c>
      <c r="F871">
        <v>444246.47379999998</v>
      </c>
      <c r="G871">
        <v>0</v>
      </c>
    </row>
    <row r="872" spans="1:7" x14ac:dyDescent="0.25">
      <c r="A872">
        <v>125649.96739999999</v>
      </c>
      <c r="B872">
        <v>37</v>
      </c>
      <c r="C872">
        <v>0</v>
      </c>
      <c r="D872">
        <v>12</v>
      </c>
      <c r="E872">
        <v>0</v>
      </c>
      <c r="F872">
        <v>443277.3125</v>
      </c>
      <c r="G872">
        <v>0</v>
      </c>
    </row>
    <row r="873" spans="1:7" x14ac:dyDescent="0.25">
      <c r="A873">
        <v>103298.0432</v>
      </c>
      <c r="B873">
        <v>30</v>
      </c>
      <c r="C873">
        <v>0</v>
      </c>
      <c r="D873">
        <v>16</v>
      </c>
      <c r="E873">
        <v>8</v>
      </c>
      <c r="F873">
        <v>173384.36840000001</v>
      </c>
      <c r="G873">
        <v>1</v>
      </c>
    </row>
    <row r="874" spans="1:7" x14ac:dyDescent="0.25">
      <c r="A874">
        <v>87712.867370000007</v>
      </c>
      <c r="B874">
        <v>54</v>
      </c>
      <c r="C874">
        <v>2</v>
      </c>
      <c r="D874">
        <v>15</v>
      </c>
      <c r="E874">
        <v>3</v>
      </c>
      <c r="F874">
        <v>315147.7622</v>
      </c>
      <c r="G874">
        <v>0</v>
      </c>
    </row>
    <row r="875" spans="1:7" x14ac:dyDescent="0.25">
      <c r="A875">
        <v>128725.38430000001</v>
      </c>
      <c r="B875">
        <v>74</v>
      </c>
      <c r="C875">
        <v>2</v>
      </c>
      <c r="D875">
        <v>15</v>
      </c>
      <c r="E875">
        <v>7</v>
      </c>
      <c r="F875">
        <v>309595.29060000001</v>
      </c>
      <c r="G875">
        <v>1</v>
      </c>
    </row>
    <row r="876" spans="1:7" x14ac:dyDescent="0.25">
      <c r="A876">
        <v>28005.156780000001</v>
      </c>
      <c r="B876">
        <v>80</v>
      </c>
      <c r="C876">
        <v>2</v>
      </c>
      <c r="D876">
        <v>15</v>
      </c>
      <c r="E876">
        <v>4</v>
      </c>
      <c r="F876">
        <v>422026.65289999999</v>
      </c>
      <c r="G876">
        <v>0</v>
      </c>
    </row>
    <row r="877" spans="1:7" x14ac:dyDescent="0.25">
      <c r="A877">
        <v>27470.537759999999</v>
      </c>
      <c r="B877">
        <v>34</v>
      </c>
      <c r="C877">
        <v>4</v>
      </c>
      <c r="D877">
        <v>1</v>
      </c>
      <c r="E877">
        <v>8</v>
      </c>
      <c r="F877">
        <v>332363.36700000003</v>
      </c>
      <c r="G877">
        <v>1</v>
      </c>
    </row>
    <row r="878" spans="1:7" x14ac:dyDescent="0.25">
      <c r="A878">
        <v>115297.4672</v>
      </c>
      <c r="B878">
        <v>69</v>
      </c>
      <c r="C878">
        <v>4</v>
      </c>
      <c r="D878">
        <v>11</v>
      </c>
      <c r="E878">
        <v>1</v>
      </c>
      <c r="F878">
        <v>196903.36730000001</v>
      </c>
      <c r="G878">
        <v>1</v>
      </c>
    </row>
    <row r="879" spans="1:7" x14ac:dyDescent="0.25">
      <c r="A879">
        <v>140699.0999</v>
      </c>
      <c r="B879">
        <v>42</v>
      </c>
      <c r="C879">
        <v>0</v>
      </c>
      <c r="D879">
        <v>6</v>
      </c>
      <c r="E879">
        <v>4</v>
      </c>
      <c r="F879">
        <v>187826.8628</v>
      </c>
      <c r="G879">
        <v>1</v>
      </c>
    </row>
    <row r="880" spans="1:7" x14ac:dyDescent="0.25">
      <c r="A880">
        <v>102087.15919999999</v>
      </c>
      <c r="B880">
        <v>23</v>
      </c>
      <c r="C880">
        <v>1</v>
      </c>
      <c r="D880">
        <v>14</v>
      </c>
      <c r="E880">
        <v>4</v>
      </c>
      <c r="F880">
        <v>354065.97970000003</v>
      </c>
      <c r="G880">
        <v>1</v>
      </c>
    </row>
    <row r="881" spans="1:7" x14ac:dyDescent="0.25">
      <c r="A881">
        <v>68472.349140000006</v>
      </c>
      <c r="B881">
        <v>65</v>
      </c>
      <c r="C881">
        <v>2</v>
      </c>
      <c r="D881">
        <v>15</v>
      </c>
      <c r="E881">
        <v>5</v>
      </c>
      <c r="F881">
        <v>247125.677</v>
      </c>
      <c r="G881">
        <v>0</v>
      </c>
    </row>
    <row r="882" spans="1:7" x14ac:dyDescent="0.25">
      <c r="A882">
        <v>70301.131359999999</v>
      </c>
      <c r="B882">
        <v>77</v>
      </c>
      <c r="C882">
        <v>2</v>
      </c>
      <c r="D882">
        <v>14</v>
      </c>
      <c r="E882">
        <v>1</v>
      </c>
      <c r="F882">
        <v>402901.47769999999</v>
      </c>
      <c r="G882">
        <v>0</v>
      </c>
    </row>
    <row r="883" spans="1:7" x14ac:dyDescent="0.25">
      <c r="A883">
        <v>24559.971259999998</v>
      </c>
      <c r="B883">
        <v>35</v>
      </c>
      <c r="C883">
        <v>2</v>
      </c>
      <c r="D883">
        <v>8</v>
      </c>
      <c r="E883">
        <v>2</v>
      </c>
      <c r="F883">
        <v>435760.38819999999</v>
      </c>
      <c r="G883">
        <v>1</v>
      </c>
    </row>
    <row r="884" spans="1:7" x14ac:dyDescent="0.25">
      <c r="A884">
        <v>26820.32041</v>
      </c>
      <c r="B884">
        <v>56</v>
      </c>
      <c r="C884">
        <v>2</v>
      </c>
      <c r="D884">
        <v>9</v>
      </c>
      <c r="E884">
        <v>8</v>
      </c>
      <c r="F884">
        <v>188829.89290000001</v>
      </c>
      <c r="G884">
        <v>1</v>
      </c>
    </row>
    <row r="885" spans="1:7" x14ac:dyDescent="0.25">
      <c r="A885">
        <v>82252.287119999994</v>
      </c>
      <c r="B885">
        <v>66</v>
      </c>
      <c r="C885">
        <v>4</v>
      </c>
      <c r="D885">
        <v>19</v>
      </c>
      <c r="E885">
        <v>2</v>
      </c>
      <c r="F885">
        <v>307426.67670000001</v>
      </c>
      <c r="G885">
        <v>1</v>
      </c>
    </row>
    <row r="886" spans="1:7" x14ac:dyDescent="0.25">
      <c r="A886">
        <v>117982.9566</v>
      </c>
      <c r="B886">
        <v>35</v>
      </c>
      <c r="C886">
        <v>2</v>
      </c>
      <c r="D886">
        <v>16</v>
      </c>
      <c r="E886">
        <v>3</v>
      </c>
      <c r="F886">
        <v>378449.40539999999</v>
      </c>
      <c r="G886">
        <v>1</v>
      </c>
    </row>
    <row r="887" spans="1:7" x14ac:dyDescent="0.25">
      <c r="A887">
        <v>86728.349690000003</v>
      </c>
      <c r="B887">
        <v>54</v>
      </c>
      <c r="C887">
        <v>2</v>
      </c>
      <c r="D887">
        <v>4</v>
      </c>
      <c r="E887">
        <v>0</v>
      </c>
      <c r="F887">
        <v>123104.6891</v>
      </c>
      <c r="G887">
        <v>0</v>
      </c>
    </row>
    <row r="888" spans="1:7" x14ac:dyDescent="0.25">
      <c r="A888">
        <v>47610.38783</v>
      </c>
      <c r="B888">
        <v>29</v>
      </c>
      <c r="C888">
        <v>0</v>
      </c>
      <c r="D888">
        <v>5</v>
      </c>
      <c r="E888">
        <v>4</v>
      </c>
      <c r="F888">
        <v>445715.73680000001</v>
      </c>
      <c r="G888">
        <v>1</v>
      </c>
    </row>
    <row r="889" spans="1:7" x14ac:dyDescent="0.25">
      <c r="A889">
        <v>49543.45448</v>
      </c>
      <c r="B889">
        <v>46</v>
      </c>
      <c r="C889">
        <v>1</v>
      </c>
      <c r="D889">
        <v>17</v>
      </c>
      <c r="E889">
        <v>4</v>
      </c>
      <c r="F889">
        <v>185911.71400000001</v>
      </c>
      <c r="G889">
        <v>1</v>
      </c>
    </row>
    <row r="890" spans="1:7" x14ac:dyDescent="0.25">
      <c r="A890">
        <v>102886.42720000001</v>
      </c>
      <c r="B890">
        <v>24</v>
      </c>
      <c r="C890">
        <v>4</v>
      </c>
      <c r="D890">
        <v>12</v>
      </c>
      <c r="E890">
        <v>6</v>
      </c>
      <c r="F890">
        <v>435425.57319999998</v>
      </c>
      <c r="G890">
        <v>1</v>
      </c>
    </row>
    <row r="891" spans="1:7" x14ac:dyDescent="0.25">
      <c r="A891">
        <v>24687.697</v>
      </c>
      <c r="B891">
        <v>42</v>
      </c>
      <c r="C891">
        <v>3</v>
      </c>
      <c r="D891">
        <v>12</v>
      </c>
      <c r="E891">
        <v>6</v>
      </c>
      <c r="F891">
        <v>474271.10230000003</v>
      </c>
      <c r="G891">
        <v>1</v>
      </c>
    </row>
    <row r="892" spans="1:7" x14ac:dyDescent="0.25">
      <c r="A892">
        <v>28393.740399999999</v>
      </c>
      <c r="B892">
        <v>33</v>
      </c>
      <c r="C892">
        <v>1</v>
      </c>
      <c r="D892">
        <v>17</v>
      </c>
      <c r="E892">
        <v>3</v>
      </c>
      <c r="F892">
        <v>369582.85129999998</v>
      </c>
      <c r="G892">
        <v>1</v>
      </c>
    </row>
    <row r="893" spans="1:7" x14ac:dyDescent="0.25">
      <c r="A893">
        <v>115003.167</v>
      </c>
      <c r="B893">
        <v>27</v>
      </c>
      <c r="C893">
        <v>3</v>
      </c>
      <c r="D893">
        <v>4</v>
      </c>
      <c r="E893">
        <v>3</v>
      </c>
      <c r="F893">
        <v>426061.44750000001</v>
      </c>
      <c r="G893">
        <v>1</v>
      </c>
    </row>
    <row r="894" spans="1:7" x14ac:dyDescent="0.25">
      <c r="A894">
        <v>106185.808</v>
      </c>
      <c r="B894">
        <v>69</v>
      </c>
      <c r="C894">
        <v>2</v>
      </c>
      <c r="D894">
        <v>4</v>
      </c>
      <c r="E894">
        <v>4</v>
      </c>
      <c r="F894">
        <v>81062.071849999993</v>
      </c>
      <c r="G894">
        <v>1</v>
      </c>
    </row>
    <row r="895" spans="1:7" x14ac:dyDescent="0.25">
      <c r="A895">
        <v>53496.385370000004</v>
      </c>
      <c r="B895">
        <v>36</v>
      </c>
      <c r="C895">
        <v>1</v>
      </c>
      <c r="D895">
        <v>6</v>
      </c>
      <c r="E895">
        <v>7</v>
      </c>
      <c r="F895">
        <v>60769.607949999998</v>
      </c>
      <c r="G895">
        <v>0</v>
      </c>
    </row>
    <row r="896" spans="1:7" x14ac:dyDescent="0.25">
      <c r="A896">
        <v>110409.77740000001</v>
      </c>
      <c r="B896">
        <v>32</v>
      </c>
      <c r="C896">
        <v>3</v>
      </c>
      <c r="D896">
        <v>12</v>
      </c>
      <c r="E896">
        <v>4</v>
      </c>
      <c r="F896">
        <v>36927.10903</v>
      </c>
      <c r="G896">
        <v>1</v>
      </c>
    </row>
    <row r="897" spans="1:7" x14ac:dyDescent="0.25">
      <c r="A897">
        <v>123476.6418</v>
      </c>
      <c r="B897">
        <v>23</v>
      </c>
      <c r="C897">
        <v>4</v>
      </c>
      <c r="D897">
        <v>11</v>
      </c>
      <c r="E897">
        <v>0</v>
      </c>
      <c r="F897">
        <v>458883.0699</v>
      </c>
      <c r="G897">
        <v>1</v>
      </c>
    </row>
    <row r="898" spans="1:7" x14ac:dyDescent="0.25">
      <c r="A898">
        <v>58230.617279999999</v>
      </c>
      <c r="B898">
        <v>55</v>
      </c>
      <c r="C898">
        <v>0</v>
      </c>
      <c r="D898">
        <v>1</v>
      </c>
      <c r="E898">
        <v>8</v>
      </c>
      <c r="F898">
        <v>406803.12660000002</v>
      </c>
      <c r="G898">
        <v>1</v>
      </c>
    </row>
    <row r="899" spans="1:7" x14ac:dyDescent="0.25">
      <c r="A899">
        <v>78112.500180000003</v>
      </c>
      <c r="B899">
        <v>54</v>
      </c>
      <c r="C899">
        <v>0</v>
      </c>
      <c r="D899">
        <v>10</v>
      </c>
      <c r="E899">
        <v>8</v>
      </c>
      <c r="F899">
        <v>385930.38750000001</v>
      </c>
      <c r="G899">
        <v>0</v>
      </c>
    </row>
    <row r="900" spans="1:7" x14ac:dyDescent="0.25">
      <c r="A900">
        <v>137575.46230000001</v>
      </c>
      <c r="B900">
        <v>38</v>
      </c>
      <c r="C900">
        <v>4</v>
      </c>
      <c r="D900">
        <v>6</v>
      </c>
      <c r="E900">
        <v>6</v>
      </c>
      <c r="F900">
        <v>116058.83349999999</v>
      </c>
      <c r="G900">
        <v>1</v>
      </c>
    </row>
    <row r="901" spans="1:7" x14ac:dyDescent="0.25">
      <c r="A901">
        <v>135999.39869999999</v>
      </c>
      <c r="B901">
        <v>48</v>
      </c>
      <c r="C901">
        <v>4</v>
      </c>
      <c r="D901">
        <v>3</v>
      </c>
      <c r="E901">
        <v>7</v>
      </c>
      <c r="F901">
        <v>28221.319889999999</v>
      </c>
      <c r="G901">
        <v>1</v>
      </c>
    </row>
    <row r="902" spans="1:7" x14ac:dyDescent="0.25">
      <c r="A902">
        <v>53893.346100000002</v>
      </c>
      <c r="B902">
        <v>52</v>
      </c>
      <c r="C902">
        <v>4</v>
      </c>
      <c r="D902">
        <v>12</v>
      </c>
      <c r="E902">
        <v>2</v>
      </c>
      <c r="F902">
        <v>147700.41740000001</v>
      </c>
      <c r="G902">
        <v>1</v>
      </c>
    </row>
    <row r="903" spans="1:7" x14ac:dyDescent="0.25">
      <c r="A903">
        <v>95222.605490000002</v>
      </c>
      <c r="B903">
        <v>41</v>
      </c>
      <c r="C903">
        <v>4</v>
      </c>
      <c r="D903">
        <v>3</v>
      </c>
      <c r="E903">
        <v>0</v>
      </c>
      <c r="F903">
        <v>192778.78779999999</v>
      </c>
      <c r="G903">
        <v>0</v>
      </c>
    </row>
    <row r="904" spans="1:7" x14ac:dyDescent="0.25">
      <c r="A904">
        <v>55843.739029999997</v>
      </c>
      <c r="B904">
        <v>24</v>
      </c>
      <c r="C904">
        <v>0</v>
      </c>
      <c r="D904">
        <v>9</v>
      </c>
      <c r="E904">
        <v>6</v>
      </c>
      <c r="F904">
        <v>270324.326</v>
      </c>
      <c r="G904">
        <v>0</v>
      </c>
    </row>
    <row r="905" spans="1:7" x14ac:dyDescent="0.25">
      <c r="A905">
        <v>98794.331399999995</v>
      </c>
      <c r="B905">
        <v>35</v>
      </c>
      <c r="C905">
        <v>4</v>
      </c>
      <c r="D905">
        <v>11</v>
      </c>
      <c r="E905">
        <v>8</v>
      </c>
      <c r="F905">
        <v>17830.930649999998</v>
      </c>
      <c r="G905">
        <v>0</v>
      </c>
    </row>
    <row r="906" spans="1:7" x14ac:dyDescent="0.25">
      <c r="A906">
        <v>128111.061</v>
      </c>
      <c r="B906">
        <v>51</v>
      </c>
      <c r="C906">
        <v>0</v>
      </c>
      <c r="D906">
        <v>9</v>
      </c>
      <c r="E906">
        <v>1</v>
      </c>
      <c r="F906">
        <v>196600.3732</v>
      </c>
      <c r="G906">
        <v>1</v>
      </c>
    </row>
    <row r="907" spans="1:7" x14ac:dyDescent="0.25">
      <c r="A907">
        <v>86867.342950000006</v>
      </c>
      <c r="B907">
        <v>48</v>
      </c>
      <c r="C907">
        <v>0</v>
      </c>
      <c r="D907">
        <v>9</v>
      </c>
      <c r="E907">
        <v>0</v>
      </c>
      <c r="F907">
        <v>339679.85100000002</v>
      </c>
      <c r="G907">
        <v>0</v>
      </c>
    </row>
    <row r="908" spans="1:7" x14ac:dyDescent="0.25">
      <c r="A908">
        <v>60947.39559</v>
      </c>
      <c r="B908">
        <v>67</v>
      </c>
      <c r="C908">
        <v>2</v>
      </c>
      <c r="D908">
        <v>15</v>
      </c>
      <c r="E908">
        <v>8</v>
      </c>
      <c r="F908">
        <v>500000</v>
      </c>
      <c r="G908">
        <v>0</v>
      </c>
    </row>
    <row r="909" spans="1:7" x14ac:dyDescent="0.25">
      <c r="A909">
        <v>95758.070550000004</v>
      </c>
      <c r="B909">
        <v>23</v>
      </c>
      <c r="C909">
        <v>4</v>
      </c>
      <c r="D909">
        <v>9</v>
      </c>
      <c r="E909">
        <v>2</v>
      </c>
      <c r="F909">
        <v>96600.561040000001</v>
      </c>
      <c r="G909">
        <v>1</v>
      </c>
    </row>
    <row r="910" spans="1:7" x14ac:dyDescent="0.25">
      <c r="A910">
        <v>119702.7614</v>
      </c>
      <c r="B910">
        <v>59</v>
      </c>
      <c r="C910">
        <v>0</v>
      </c>
      <c r="D910">
        <v>3</v>
      </c>
      <c r="E910">
        <v>4</v>
      </c>
      <c r="F910">
        <v>324566.8051</v>
      </c>
      <c r="G910">
        <v>1</v>
      </c>
    </row>
    <row r="911" spans="1:7" x14ac:dyDescent="0.25">
      <c r="A911">
        <v>105122.6933</v>
      </c>
      <c r="B911">
        <v>47</v>
      </c>
      <c r="C911">
        <v>3</v>
      </c>
      <c r="D911">
        <v>15</v>
      </c>
      <c r="E911">
        <v>7</v>
      </c>
      <c r="F911">
        <v>51887.81899</v>
      </c>
      <c r="G911">
        <v>0</v>
      </c>
    </row>
    <row r="912" spans="1:7" x14ac:dyDescent="0.25">
      <c r="A912">
        <v>135479.74059999999</v>
      </c>
      <c r="B912">
        <v>53</v>
      </c>
      <c r="C912">
        <v>3</v>
      </c>
      <c r="D912">
        <v>3</v>
      </c>
      <c r="E912">
        <v>5</v>
      </c>
      <c r="F912">
        <v>281684.77990000002</v>
      </c>
      <c r="G912">
        <v>1</v>
      </c>
    </row>
    <row r="913" spans="1:7" x14ac:dyDescent="0.25">
      <c r="A913">
        <v>68886.915489999999</v>
      </c>
      <c r="B913">
        <v>41</v>
      </c>
      <c r="C913">
        <v>1</v>
      </c>
      <c r="D913">
        <v>5</v>
      </c>
      <c r="E913">
        <v>1</v>
      </c>
      <c r="F913">
        <v>426098.14169999998</v>
      </c>
      <c r="G913">
        <v>1</v>
      </c>
    </row>
    <row r="914" spans="1:7" x14ac:dyDescent="0.25">
      <c r="A914">
        <v>137958.73209999999</v>
      </c>
      <c r="B914">
        <v>34</v>
      </c>
      <c r="C914">
        <v>4</v>
      </c>
      <c r="D914">
        <v>3</v>
      </c>
      <c r="E914">
        <v>3</v>
      </c>
      <c r="F914">
        <v>83204.808600000004</v>
      </c>
      <c r="G914">
        <v>1</v>
      </c>
    </row>
    <row r="915" spans="1:7" x14ac:dyDescent="0.25">
      <c r="A915">
        <v>66371.240269999995</v>
      </c>
      <c r="B915">
        <v>34</v>
      </c>
      <c r="C915">
        <v>0</v>
      </c>
      <c r="D915">
        <v>18</v>
      </c>
      <c r="E915">
        <v>2</v>
      </c>
      <c r="F915">
        <v>282555.71519999998</v>
      </c>
      <c r="G915">
        <v>0</v>
      </c>
    </row>
    <row r="916" spans="1:7" x14ac:dyDescent="0.25">
      <c r="A916">
        <v>60115.225480000001</v>
      </c>
      <c r="B916">
        <v>27</v>
      </c>
      <c r="C916">
        <v>0</v>
      </c>
      <c r="D916">
        <v>1</v>
      </c>
      <c r="E916">
        <v>2</v>
      </c>
      <c r="F916">
        <v>472954.55339999998</v>
      </c>
      <c r="G916">
        <v>0</v>
      </c>
    </row>
    <row r="917" spans="1:7" x14ac:dyDescent="0.25">
      <c r="A917">
        <v>124360.8137</v>
      </c>
      <c r="B917">
        <v>22</v>
      </c>
      <c r="C917">
        <v>1</v>
      </c>
      <c r="D917">
        <v>16</v>
      </c>
      <c r="E917">
        <v>0</v>
      </c>
      <c r="F917">
        <v>303899.83110000001</v>
      </c>
      <c r="G917">
        <v>1</v>
      </c>
    </row>
    <row r="918" spans="1:7" x14ac:dyDescent="0.25">
      <c r="A918">
        <v>117988.4908</v>
      </c>
      <c r="B918">
        <v>39</v>
      </c>
      <c r="C918">
        <v>1</v>
      </c>
      <c r="D918">
        <v>12</v>
      </c>
      <c r="E918">
        <v>0</v>
      </c>
      <c r="F918">
        <v>339237.0723</v>
      </c>
      <c r="G918">
        <v>0</v>
      </c>
    </row>
    <row r="919" spans="1:7" x14ac:dyDescent="0.25">
      <c r="A919">
        <v>65868.703389999995</v>
      </c>
      <c r="B919">
        <v>33</v>
      </c>
      <c r="C919">
        <v>3</v>
      </c>
      <c r="D919">
        <v>14</v>
      </c>
      <c r="E919">
        <v>7</v>
      </c>
      <c r="F919">
        <v>210269.26680000001</v>
      </c>
      <c r="G919">
        <v>0</v>
      </c>
    </row>
    <row r="920" spans="1:7" x14ac:dyDescent="0.25">
      <c r="A920">
        <v>85763.341639999999</v>
      </c>
      <c r="B920">
        <v>77</v>
      </c>
      <c r="C920">
        <v>4</v>
      </c>
      <c r="D920">
        <v>2</v>
      </c>
      <c r="E920">
        <v>1</v>
      </c>
      <c r="F920">
        <v>233529.32209999999</v>
      </c>
      <c r="G920">
        <v>1</v>
      </c>
    </row>
    <row r="921" spans="1:7" x14ac:dyDescent="0.25">
      <c r="A921">
        <v>87333.977939999997</v>
      </c>
      <c r="B921">
        <v>21</v>
      </c>
      <c r="C921">
        <v>2</v>
      </c>
      <c r="D921">
        <v>5</v>
      </c>
      <c r="E921">
        <v>2</v>
      </c>
      <c r="F921">
        <v>274696.37809999997</v>
      </c>
      <c r="G921">
        <v>0</v>
      </c>
    </row>
    <row r="922" spans="1:7" x14ac:dyDescent="0.25">
      <c r="A922">
        <v>109866.24800000001</v>
      </c>
      <c r="B922">
        <v>52</v>
      </c>
      <c r="C922">
        <v>4</v>
      </c>
      <c r="D922">
        <v>20</v>
      </c>
      <c r="E922">
        <v>8</v>
      </c>
      <c r="F922">
        <v>400739.31540000002</v>
      </c>
      <c r="G922">
        <v>0</v>
      </c>
    </row>
    <row r="923" spans="1:7" x14ac:dyDescent="0.25">
      <c r="A923">
        <v>89082.795230000003</v>
      </c>
      <c r="B923">
        <v>35</v>
      </c>
      <c r="C923">
        <v>1</v>
      </c>
      <c r="D923">
        <v>17</v>
      </c>
      <c r="E923">
        <v>0</v>
      </c>
      <c r="F923">
        <v>323369.59570000001</v>
      </c>
      <c r="G923">
        <v>0</v>
      </c>
    </row>
    <row r="924" spans="1:7" x14ac:dyDescent="0.25">
      <c r="A924">
        <v>55586.89228</v>
      </c>
      <c r="B924">
        <v>31</v>
      </c>
      <c r="C924">
        <v>0</v>
      </c>
      <c r="D924">
        <v>10</v>
      </c>
      <c r="E924">
        <v>5</v>
      </c>
      <c r="F924">
        <v>123612.9846</v>
      </c>
      <c r="G924">
        <v>0</v>
      </c>
    </row>
    <row r="925" spans="1:7" x14ac:dyDescent="0.25">
      <c r="A925">
        <v>109579.14350000001</v>
      </c>
      <c r="B925">
        <v>20</v>
      </c>
      <c r="C925">
        <v>1</v>
      </c>
      <c r="D925">
        <v>10</v>
      </c>
      <c r="E925">
        <v>2</v>
      </c>
      <c r="F925">
        <v>499380.15419999999</v>
      </c>
      <c r="G925">
        <v>1</v>
      </c>
    </row>
    <row r="926" spans="1:7" x14ac:dyDescent="0.25">
      <c r="A926">
        <v>48319.386989999999</v>
      </c>
      <c r="B926">
        <v>40</v>
      </c>
      <c r="C926">
        <v>3</v>
      </c>
      <c r="D926">
        <v>18</v>
      </c>
      <c r="E926">
        <v>8</v>
      </c>
      <c r="F926">
        <v>108285.9752</v>
      </c>
      <c r="G926">
        <v>0</v>
      </c>
    </row>
    <row r="927" spans="1:7" x14ac:dyDescent="0.25">
      <c r="A927">
        <v>72876.189190000005</v>
      </c>
      <c r="B927">
        <v>33</v>
      </c>
      <c r="C927">
        <v>0</v>
      </c>
      <c r="D927">
        <v>11</v>
      </c>
      <c r="E927">
        <v>7</v>
      </c>
      <c r="F927">
        <v>0</v>
      </c>
      <c r="G927">
        <v>0</v>
      </c>
    </row>
    <row r="928" spans="1:7" x14ac:dyDescent="0.25">
      <c r="A928">
        <v>92168.932320000007</v>
      </c>
      <c r="B928">
        <v>23</v>
      </c>
      <c r="C928">
        <v>4</v>
      </c>
      <c r="D928">
        <v>8</v>
      </c>
      <c r="E928">
        <v>0</v>
      </c>
      <c r="F928">
        <v>14544.30358</v>
      </c>
      <c r="G928">
        <v>0</v>
      </c>
    </row>
    <row r="929" spans="1:7" x14ac:dyDescent="0.25">
      <c r="A929">
        <v>137100.53969999999</v>
      </c>
      <c r="B929">
        <v>71</v>
      </c>
      <c r="C929">
        <v>4</v>
      </c>
      <c r="D929">
        <v>16</v>
      </c>
      <c r="E929">
        <v>8</v>
      </c>
      <c r="F929">
        <v>200262.73920000001</v>
      </c>
      <c r="G929">
        <v>1</v>
      </c>
    </row>
    <row r="930" spans="1:7" x14ac:dyDescent="0.25">
      <c r="A930">
        <v>79169.149990000005</v>
      </c>
      <c r="B930">
        <v>39</v>
      </c>
      <c r="C930">
        <v>3</v>
      </c>
      <c r="D930">
        <v>4</v>
      </c>
      <c r="E930">
        <v>6</v>
      </c>
      <c r="F930">
        <v>383509.0943</v>
      </c>
      <c r="G930">
        <v>0</v>
      </c>
    </row>
    <row r="931" spans="1:7" x14ac:dyDescent="0.25">
      <c r="A931">
        <v>101270.8376</v>
      </c>
      <c r="B931">
        <v>51</v>
      </c>
      <c r="C931">
        <v>0</v>
      </c>
      <c r="D931">
        <v>20</v>
      </c>
      <c r="E931">
        <v>4</v>
      </c>
      <c r="F931">
        <v>80946.848670000007</v>
      </c>
      <c r="G931">
        <v>0</v>
      </c>
    </row>
    <row r="932" spans="1:7" x14ac:dyDescent="0.25">
      <c r="A932">
        <v>81388.762499999997</v>
      </c>
      <c r="B932">
        <v>38</v>
      </c>
      <c r="C932">
        <v>4</v>
      </c>
      <c r="D932">
        <v>4</v>
      </c>
      <c r="E932">
        <v>4</v>
      </c>
      <c r="F932">
        <v>401777.34669999999</v>
      </c>
      <c r="G932">
        <v>0</v>
      </c>
    </row>
    <row r="933" spans="1:7" x14ac:dyDescent="0.25">
      <c r="A933">
        <v>124816.3186</v>
      </c>
      <c r="B933">
        <v>69</v>
      </c>
      <c r="C933">
        <v>1</v>
      </c>
      <c r="D933">
        <v>15</v>
      </c>
      <c r="E933">
        <v>7</v>
      </c>
      <c r="F933">
        <v>167381.55470000001</v>
      </c>
      <c r="G933">
        <v>1</v>
      </c>
    </row>
    <row r="934" spans="1:7" x14ac:dyDescent="0.25">
      <c r="A934">
        <v>105402.97659999999</v>
      </c>
      <c r="B934">
        <v>64</v>
      </c>
      <c r="C934">
        <v>3</v>
      </c>
      <c r="D934">
        <v>6</v>
      </c>
      <c r="E934">
        <v>7</v>
      </c>
      <c r="F934">
        <v>235732.5833</v>
      </c>
      <c r="G934">
        <v>1</v>
      </c>
    </row>
    <row r="935" spans="1:7" x14ac:dyDescent="0.25">
      <c r="A935">
        <v>118172.05869999999</v>
      </c>
      <c r="B935">
        <v>60</v>
      </c>
      <c r="C935">
        <v>2</v>
      </c>
      <c r="D935">
        <v>11</v>
      </c>
      <c r="E935">
        <v>7</v>
      </c>
      <c r="F935">
        <v>446114.01949999999</v>
      </c>
      <c r="G935">
        <v>1</v>
      </c>
    </row>
    <row r="936" spans="1:7" x14ac:dyDescent="0.25">
      <c r="A936">
        <v>49232.271309999996</v>
      </c>
      <c r="B936">
        <v>61</v>
      </c>
      <c r="C936">
        <v>4</v>
      </c>
      <c r="D936">
        <v>18</v>
      </c>
      <c r="E936">
        <v>3</v>
      </c>
      <c r="F936">
        <v>283971.68979999999</v>
      </c>
      <c r="G936">
        <v>0</v>
      </c>
    </row>
    <row r="937" spans="1:7" x14ac:dyDescent="0.25">
      <c r="A937">
        <v>20000</v>
      </c>
      <c r="B937">
        <v>80</v>
      </c>
      <c r="C937">
        <v>3</v>
      </c>
      <c r="D937">
        <v>5</v>
      </c>
      <c r="E937">
        <v>3</v>
      </c>
      <c r="F937">
        <v>19484.303500000002</v>
      </c>
      <c r="G937">
        <v>1</v>
      </c>
    </row>
    <row r="938" spans="1:7" x14ac:dyDescent="0.25">
      <c r="A938">
        <v>105879.75719999999</v>
      </c>
      <c r="B938">
        <v>39</v>
      </c>
      <c r="C938">
        <v>3</v>
      </c>
      <c r="D938">
        <v>4</v>
      </c>
      <c r="E938">
        <v>8</v>
      </c>
      <c r="F938">
        <v>407594.7806</v>
      </c>
      <c r="G938">
        <v>0</v>
      </c>
    </row>
    <row r="939" spans="1:7" x14ac:dyDescent="0.25">
      <c r="A939">
        <v>94417.985339999999</v>
      </c>
      <c r="B939">
        <v>33</v>
      </c>
      <c r="C939">
        <v>4</v>
      </c>
      <c r="D939">
        <v>3</v>
      </c>
      <c r="E939">
        <v>4</v>
      </c>
      <c r="F939">
        <v>271505.30339999998</v>
      </c>
      <c r="G939">
        <v>0</v>
      </c>
    </row>
    <row r="940" spans="1:7" x14ac:dyDescent="0.25">
      <c r="A940">
        <v>20000</v>
      </c>
      <c r="B940">
        <v>33</v>
      </c>
      <c r="C940">
        <v>1</v>
      </c>
      <c r="D940">
        <v>3</v>
      </c>
      <c r="E940">
        <v>3</v>
      </c>
      <c r="F940">
        <v>434425.85239999997</v>
      </c>
      <c r="G940">
        <v>1</v>
      </c>
    </row>
    <row r="941" spans="1:7" x14ac:dyDescent="0.25">
      <c r="A941">
        <v>110875.1727</v>
      </c>
      <c r="B941">
        <v>46</v>
      </c>
      <c r="C941">
        <v>0</v>
      </c>
      <c r="D941">
        <v>17</v>
      </c>
      <c r="E941">
        <v>4</v>
      </c>
      <c r="F941">
        <v>308757.51819999999</v>
      </c>
      <c r="G941">
        <v>0</v>
      </c>
    </row>
    <row r="942" spans="1:7" x14ac:dyDescent="0.25">
      <c r="A942">
        <v>113343.3946</v>
      </c>
      <c r="B942">
        <v>26</v>
      </c>
      <c r="C942">
        <v>2</v>
      </c>
      <c r="D942">
        <v>8</v>
      </c>
      <c r="E942">
        <v>2</v>
      </c>
      <c r="F942">
        <v>421312.8702</v>
      </c>
      <c r="G942">
        <v>1</v>
      </c>
    </row>
    <row r="943" spans="1:7" x14ac:dyDescent="0.25">
      <c r="A943">
        <v>39983.427790000002</v>
      </c>
      <c r="B943">
        <v>77</v>
      </c>
      <c r="C943">
        <v>0</v>
      </c>
      <c r="D943">
        <v>16</v>
      </c>
      <c r="E943">
        <v>8</v>
      </c>
      <c r="F943">
        <v>94887.503089999998</v>
      </c>
      <c r="G943">
        <v>0</v>
      </c>
    </row>
    <row r="944" spans="1:7" x14ac:dyDescent="0.25">
      <c r="A944">
        <v>26821.944029999999</v>
      </c>
      <c r="B944">
        <v>49</v>
      </c>
      <c r="C944">
        <v>2</v>
      </c>
      <c r="D944">
        <v>8</v>
      </c>
      <c r="E944">
        <v>0</v>
      </c>
      <c r="F944">
        <v>402733.01299999998</v>
      </c>
      <c r="G944">
        <v>1</v>
      </c>
    </row>
    <row r="945" spans="1:7" x14ac:dyDescent="0.25">
      <c r="A945">
        <v>35174.690909999998</v>
      </c>
      <c r="B945">
        <v>41</v>
      </c>
      <c r="C945">
        <v>4</v>
      </c>
      <c r="D945">
        <v>20</v>
      </c>
      <c r="E945">
        <v>2</v>
      </c>
      <c r="F945">
        <v>463218.93219999998</v>
      </c>
      <c r="G945">
        <v>1</v>
      </c>
    </row>
    <row r="946" spans="1:7" x14ac:dyDescent="0.25">
      <c r="A946">
        <v>118762.8054</v>
      </c>
      <c r="B946">
        <v>56</v>
      </c>
      <c r="C946">
        <v>3</v>
      </c>
      <c r="D946">
        <v>8</v>
      </c>
      <c r="E946">
        <v>3</v>
      </c>
      <c r="F946">
        <v>253637.40539999999</v>
      </c>
      <c r="G946">
        <v>0</v>
      </c>
    </row>
    <row r="947" spans="1:7" x14ac:dyDescent="0.25">
      <c r="A947">
        <v>64120.324480000003</v>
      </c>
      <c r="B947">
        <v>76</v>
      </c>
      <c r="C947">
        <v>0</v>
      </c>
      <c r="D947">
        <v>11</v>
      </c>
      <c r="E947">
        <v>7</v>
      </c>
      <c r="F947">
        <v>181375.2279</v>
      </c>
      <c r="G947">
        <v>0</v>
      </c>
    </row>
    <row r="948" spans="1:7" x14ac:dyDescent="0.25">
      <c r="A948">
        <v>85972.239400000006</v>
      </c>
      <c r="B948">
        <v>69</v>
      </c>
      <c r="C948">
        <v>3</v>
      </c>
      <c r="D948">
        <v>16</v>
      </c>
      <c r="E948">
        <v>2</v>
      </c>
      <c r="F948">
        <v>461215.77409999998</v>
      </c>
      <c r="G948">
        <v>1</v>
      </c>
    </row>
    <row r="949" spans="1:7" x14ac:dyDescent="0.25">
      <c r="A949">
        <v>133949.50690000001</v>
      </c>
      <c r="B949">
        <v>68</v>
      </c>
      <c r="C949">
        <v>3</v>
      </c>
      <c r="D949">
        <v>7</v>
      </c>
      <c r="E949">
        <v>3</v>
      </c>
      <c r="F949">
        <v>201048.08619999999</v>
      </c>
      <c r="G949">
        <v>1</v>
      </c>
    </row>
    <row r="950" spans="1:7" x14ac:dyDescent="0.25">
      <c r="A950">
        <v>120955.8806</v>
      </c>
      <c r="B950">
        <v>79</v>
      </c>
      <c r="C950">
        <v>1</v>
      </c>
      <c r="D950">
        <v>19</v>
      </c>
      <c r="E950">
        <v>4</v>
      </c>
      <c r="F950">
        <v>52008.54636</v>
      </c>
      <c r="G950">
        <v>1</v>
      </c>
    </row>
    <row r="951" spans="1:7" x14ac:dyDescent="0.25">
      <c r="A951">
        <v>49026.709439999999</v>
      </c>
      <c r="B951">
        <v>60</v>
      </c>
      <c r="C951">
        <v>3</v>
      </c>
      <c r="D951">
        <v>15</v>
      </c>
      <c r="E951">
        <v>6</v>
      </c>
      <c r="F951">
        <v>197560.9639</v>
      </c>
      <c r="G951">
        <v>0</v>
      </c>
    </row>
    <row r="952" spans="1:7" x14ac:dyDescent="0.25">
      <c r="A952">
        <v>143894.8371</v>
      </c>
      <c r="B952">
        <v>25</v>
      </c>
      <c r="C952">
        <v>1</v>
      </c>
      <c r="D952">
        <v>16</v>
      </c>
      <c r="E952">
        <v>1</v>
      </c>
      <c r="F952">
        <v>22175.849880000002</v>
      </c>
      <c r="G952">
        <v>1</v>
      </c>
    </row>
    <row r="953" spans="1:7" x14ac:dyDescent="0.25">
      <c r="A953">
        <v>111152.7156</v>
      </c>
      <c r="B953">
        <v>50</v>
      </c>
      <c r="C953">
        <v>1</v>
      </c>
      <c r="D953">
        <v>11</v>
      </c>
      <c r="E953">
        <v>5</v>
      </c>
      <c r="F953">
        <v>230690.69510000001</v>
      </c>
      <c r="G953">
        <v>0</v>
      </c>
    </row>
    <row r="954" spans="1:7" x14ac:dyDescent="0.25">
      <c r="A954">
        <v>58196.383240000003</v>
      </c>
      <c r="B954">
        <v>71</v>
      </c>
      <c r="C954">
        <v>0</v>
      </c>
      <c r="D954">
        <v>10</v>
      </c>
      <c r="E954">
        <v>0</v>
      </c>
      <c r="F954">
        <v>94501.155220000001</v>
      </c>
      <c r="G954">
        <v>0</v>
      </c>
    </row>
    <row r="955" spans="1:7" x14ac:dyDescent="0.25">
      <c r="A955">
        <v>76546.201879999993</v>
      </c>
      <c r="B955">
        <v>34</v>
      </c>
      <c r="C955">
        <v>2</v>
      </c>
      <c r="D955">
        <v>16</v>
      </c>
      <c r="E955">
        <v>6</v>
      </c>
      <c r="F955">
        <v>220851.6128</v>
      </c>
      <c r="G955">
        <v>0</v>
      </c>
    </row>
    <row r="956" spans="1:7" x14ac:dyDescent="0.25">
      <c r="A956">
        <v>148563.20110000001</v>
      </c>
      <c r="B956">
        <v>20</v>
      </c>
      <c r="C956">
        <v>2</v>
      </c>
      <c r="D956">
        <v>20</v>
      </c>
      <c r="E956">
        <v>2</v>
      </c>
      <c r="F956">
        <v>31427.142449999999</v>
      </c>
      <c r="G956">
        <v>1</v>
      </c>
    </row>
    <row r="957" spans="1:7" x14ac:dyDescent="0.25">
      <c r="A957">
        <v>26956.12327</v>
      </c>
      <c r="B957">
        <v>27</v>
      </c>
      <c r="C957">
        <v>0</v>
      </c>
      <c r="D957">
        <v>12</v>
      </c>
      <c r="E957">
        <v>1</v>
      </c>
      <c r="F957">
        <v>275499.93359999999</v>
      </c>
      <c r="G957">
        <v>1</v>
      </c>
    </row>
    <row r="958" spans="1:7" x14ac:dyDescent="0.25">
      <c r="A958">
        <v>80294.097380000007</v>
      </c>
      <c r="B958">
        <v>26</v>
      </c>
      <c r="C958">
        <v>4</v>
      </c>
      <c r="D958">
        <v>10</v>
      </c>
      <c r="E958">
        <v>7</v>
      </c>
      <c r="F958">
        <v>11279.47811</v>
      </c>
      <c r="G958">
        <v>0</v>
      </c>
    </row>
    <row r="959" spans="1:7" x14ac:dyDescent="0.25">
      <c r="A959">
        <v>45598.072469999999</v>
      </c>
      <c r="B959">
        <v>71</v>
      </c>
      <c r="C959">
        <v>0</v>
      </c>
      <c r="D959">
        <v>20</v>
      </c>
      <c r="E959">
        <v>0</v>
      </c>
      <c r="F959">
        <v>298748.78409999999</v>
      </c>
      <c r="G959">
        <v>0</v>
      </c>
    </row>
    <row r="960" spans="1:7" x14ac:dyDescent="0.25">
      <c r="A960">
        <v>136961.85579999999</v>
      </c>
      <c r="B960">
        <v>32</v>
      </c>
      <c r="C960">
        <v>0</v>
      </c>
      <c r="D960">
        <v>14</v>
      </c>
      <c r="E960">
        <v>1</v>
      </c>
      <c r="F960">
        <v>380588.16940000001</v>
      </c>
      <c r="G960">
        <v>1</v>
      </c>
    </row>
    <row r="961" spans="1:7" x14ac:dyDescent="0.25">
      <c r="A961">
        <v>56687.764600000002</v>
      </c>
      <c r="B961">
        <v>54</v>
      </c>
      <c r="C961">
        <v>0</v>
      </c>
      <c r="D961">
        <v>4</v>
      </c>
      <c r="E961">
        <v>0</v>
      </c>
      <c r="F961">
        <v>24311.510730000002</v>
      </c>
      <c r="G961">
        <v>1</v>
      </c>
    </row>
    <row r="962" spans="1:7" x14ac:dyDescent="0.25">
      <c r="A962">
        <v>54841.068270000003</v>
      </c>
      <c r="B962">
        <v>36</v>
      </c>
      <c r="C962">
        <v>1</v>
      </c>
      <c r="D962">
        <v>2</v>
      </c>
      <c r="E962">
        <v>5</v>
      </c>
      <c r="F962">
        <v>18031.647059999999</v>
      </c>
      <c r="G962">
        <v>0</v>
      </c>
    </row>
    <row r="963" spans="1:7" x14ac:dyDescent="0.25">
      <c r="A963">
        <v>137642.32399999999</v>
      </c>
      <c r="B963">
        <v>30</v>
      </c>
      <c r="C963">
        <v>0</v>
      </c>
      <c r="D963">
        <v>11</v>
      </c>
      <c r="E963">
        <v>8</v>
      </c>
      <c r="F963">
        <v>44801.079579999998</v>
      </c>
      <c r="G963">
        <v>1</v>
      </c>
    </row>
    <row r="964" spans="1:7" x14ac:dyDescent="0.25">
      <c r="A964">
        <v>53402.486429999997</v>
      </c>
      <c r="B964">
        <v>28</v>
      </c>
      <c r="C964">
        <v>1</v>
      </c>
      <c r="D964">
        <v>3</v>
      </c>
      <c r="E964">
        <v>6</v>
      </c>
      <c r="F964">
        <v>407939.73810000002</v>
      </c>
      <c r="G964">
        <v>0</v>
      </c>
    </row>
    <row r="965" spans="1:7" x14ac:dyDescent="0.25">
      <c r="A965">
        <v>99534.895690000005</v>
      </c>
      <c r="B965">
        <v>51</v>
      </c>
      <c r="C965">
        <v>4</v>
      </c>
      <c r="D965">
        <v>15</v>
      </c>
      <c r="E965">
        <v>2</v>
      </c>
      <c r="F965">
        <v>54475.442750000002</v>
      </c>
      <c r="G965">
        <v>0</v>
      </c>
    </row>
    <row r="966" spans="1:7" x14ac:dyDescent="0.25">
      <c r="A966">
        <v>75368.56465</v>
      </c>
      <c r="B966">
        <v>45</v>
      </c>
      <c r="C966">
        <v>1</v>
      </c>
      <c r="D966">
        <v>5</v>
      </c>
      <c r="E966">
        <v>8</v>
      </c>
      <c r="F966">
        <v>306687.47590000002</v>
      </c>
      <c r="G966">
        <v>1</v>
      </c>
    </row>
    <row r="967" spans="1:7" x14ac:dyDescent="0.25">
      <c r="A967">
        <v>51530.572979999997</v>
      </c>
      <c r="B967">
        <v>38</v>
      </c>
      <c r="C967">
        <v>2</v>
      </c>
      <c r="D967">
        <v>1</v>
      </c>
      <c r="E967">
        <v>1</v>
      </c>
      <c r="F967">
        <v>103702.535</v>
      </c>
      <c r="G967">
        <v>1</v>
      </c>
    </row>
    <row r="968" spans="1:7" x14ac:dyDescent="0.25">
      <c r="A968">
        <v>90951.996929999994</v>
      </c>
      <c r="B968">
        <v>57</v>
      </c>
      <c r="C968">
        <v>1</v>
      </c>
      <c r="D968">
        <v>9</v>
      </c>
      <c r="E968">
        <v>7</v>
      </c>
      <c r="F968">
        <v>22770.43262</v>
      </c>
      <c r="G968">
        <v>0</v>
      </c>
    </row>
    <row r="969" spans="1:7" x14ac:dyDescent="0.25">
      <c r="A969">
        <v>64476.95263</v>
      </c>
      <c r="B969">
        <v>80</v>
      </c>
      <c r="C969">
        <v>0</v>
      </c>
      <c r="D969">
        <v>19</v>
      </c>
      <c r="E969">
        <v>0</v>
      </c>
      <c r="F969">
        <v>374107.3959</v>
      </c>
      <c r="G969">
        <v>0</v>
      </c>
    </row>
    <row r="970" spans="1:7" x14ac:dyDescent="0.25">
      <c r="A970">
        <v>60353.488389999999</v>
      </c>
      <c r="B970">
        <v>48</v>
      </c>
      <c r="C970">
        <v>2</v>
      </c>
      <c r="D970">
        <v>6</v>
      </c>
      <c r="E970">
        <v>6</v>
      </c>
      <c r="F970">
        <v>165701.45670000001</v>
      </c>
      <c r="G970">
        <v>1</v>
      </c>
    </row>
    <row r="971" spans="1:7" x14ac:dyDescent="0.25">
      <c r="A971">
        <v>86789.104370000001</v>
      </c>
      <c r="B971">
        <v>31</v>
      </c>
      <c r="C971">
        <v>2</v>
      </c>
      <c r="D971">
        <v>5</v>
      </c>
      <c r="E971">
        <v>1</v>
      </c>
      <c r="F971">
        <v>215641.10740000001</v>
      </c>
      <c r="G971">
        <v>0</v>
      </c>
    </row>
    <row r="972" spans="1:7" x14ac:dyDescent="0.25">
      <c r="A972">
        <v>68457.401769999997</v>
      </c>
      <c r="B972">
        <v>63</v>
      </c>
      <c r="C972">
        <v>4</v>
      </c>
      <c r="D972">
        <v>11</v>
      </c>
      <c r="E972">
        <v>0</v>
      </c>
      <c r="F972">
        <v>91179.966629999995</v>
      </c>
      <c r="G972">
        <v>0</v>
      </c>
    </row>
    <row r="973" spans="1:7" x14ac:dyDescent="0.25">
      <c r="A973">
        <v>42862.920059999997</v>
      </c>
      <c r="B973">
        <v>24</v>
      </c>
      <c r="C973">
        <v>4</v>
      </c>
      <c r="D973">
        <v>8</v>
      </c>
      <c r="E973">
        <v>4</v>
      </c>
      <c r="F973">
        <v>302056.30729999999</v>
      </c>
      <c r="G973">
        <v>1</v>
      </c>
    </row>
    <row r="974" spans="1:7" x14ac:dyDescent="0.25">
      <c r="A974">
        <v>26105.048350000001</v>
      </c>
      <c r="B974">
        <v>37</v>
      </c>
      <c r="C974">
        <v>2</v>
      </c>
      <c r="D974">
        <v>1</v>
      </c>
      <c r="E974">
        <v>0</v>
      </c>
      <c r="F974">
        <v>445091.27380000002</v>
      </c>
      <c r="G974">
        <v>1</v>
      </c>
    </row>
    <row r="975" spans="1:7" x14ac:dyDescent="0.25">
      <c r="A975">
        <v>77127.275510000007</v>
      </c>
      <c r="B975">
        <v>36</v>
      </c>
      <c r="C975">
        <v>0</v>
      </c>
      <c r="D975">
        <v>19</v>
      </c>
      <c r="E975">
        <v>8</v>
      </c>
      <c r="F975">
        <v>179437.2562</v>
      </c>
      <c r="G975">
        <v>0</v>
      </c>
    </row>
    <row r="976" spans="1:7" x14ac:dyDescent="0.25">
      <c r="A976">
        <v>83449.419259999995</v>
      </c>
      <c r="B976">
        <v>48</v>
      </c>
      <c r="C976">
        <v>1</v>
      </c>
      <c r="D976">
        <v>4</v>
      </c>
      <c r="E976">
        <v>3</v>
      </c>
      <c r="F976">
        <v>165122.2794</v>
      </c>
      <c r="G976">
        <v>0</v>
      </c>
    </row>
    <row r="977" spans="1:7" x14ac:dyDescent="0.25">
      <c r="A977">
        <v>42640.513919999998</v>
      </c>
      <c r="B977">
        <v>44</v>
      </c>
      <c r="C977">
        <v>1</v>
      </c>
      <c r="D977">
        <v>9</v>
      </c>
      <c r="E977">
        <v>6</v>
      </c>
      <c r="F977">
        <v>292751.86609999998</v>
      </c>
      <c r="G977">
        <v>1</v>
      </c>
    </row>
    <row r="978" spans="1:7" x14ac:dyDescent="0.25">
      <c r="A978">
        <v>85380.001629999999</v>
      </c>
      <c r="B978">
        <v>44</v>
      </c>
      <c r="C978">
        <v>1</v>
      </c>
      <c r="D978">
        <v>12</v>
      </c>
      <c r="E978">
        <v>7</v>
      </c>
      <c r="F978">
        <v>66876.718049999996</v>
      </c>
      <c r="G978">
        <v>0</v>
      </c>
    </row>
    <row r="979" spans="1:7" x14ac:dyDescent="0.25">
      <c r="A979">
        <v>56205.341679999998</v>
      </c>
      <c r="B979">
        <v>20</v>
      </c>
      <c r="C979">
        <v>0</v>
      </c>
      <c r="D979">
        <v>11</v>
      </c>
      <c r="E979">
        <v>4</v>
      </c>
      <c r="F979">
        <v>301453.68430000002</v>
      </c>
      <c r="G979">
        <v>0</v>
      </c>
    </row>
    <row r="980" spans="1:7" x14ac:dyDescent="0.25">
      <c r="A980">
        <v>80944.917000000001</v>
      </c>
      <c r="B980">
        <v>80</v>
      </c>
      <c r="C980">
        <v>0</v>
      </c>
      <c r="D980">
        <v>13</v>
      </c>
      <c r="E980">
        <v>6</v>
      </c>
      <c r="F980">
        <v>239545.61360000001</v>
      </c>
      <c r="G980">
        <v>1</v>
      </c>
    </row>
    <row r="981" spans="1:7" x14ac:dyDescent="0.25">
      <c r="A981">
        <v>128463.5137</v>
      </c>
      <c r="B981">
        <v>60</v>
      </c>
      <c r="C981">
        <v>1</v>
      </c>
      <c r="D981">
        <v>6</v>
      </c>
      <c r="E981">
        <v>8</v>
      </c>
      <c r="F981">
        <v>203199.72709999999</v>
      </c>
      <c r="G981">
        <v>1</v>
      </c>
    </row>
    <row r="982" spans="1:7" x14ac:dyDescent="0.25">
      <c r="A982">
        <v>28846.191920000001</v>
      </c>
      <c r="B982">
        <v>80</v>
      </c>
      <c r="C982">
        <v>0</v>
      </c>
      <c r="D982">
        <v>14</v>
      </c>
      <c r="E982">
        <v>6</v>
      </c>
      <c r="F982">
        <v>477881.55440000002</v>
      </c>
      <c r="G982">
        <v>0</v>
      </c>
    </row>
    <row r="983" spans="1:7" x14ac:dyDescent="0.25">
      <c r="A983">
        <v>149143.068</v>
      </c>
      <c r="B983">
        <v>60</v>
      </c>
      <c r="C983">
        <v>3</v>
      </c>
      <c r="D983">
        <v>12</v>
      </c>
      <c r="E983">
        <v>8</v>
      </c>
      <c r="F983">
        <v>335454.51659999997</v>
      </c>
      <c r="G983">
        <v>1</v>
      </c>
    </row>
    <row r="984" spans="1:7" x14ac:dyDescent="0.25">
      <c r="A984">
        <v>134271.31580000001</v>
      </c>
      <c r="B984">
        <v>47</v>
      </c>
      <c r="C984">
        <v>1</v>
      </c>
      <c r="D984">
        <v>8</v>
      </c>
      <c r="E984">
        <v>0</v>
      </c>
      <c r="F984">
        <v>237216.63219999999</v>
      </c>
      <c r="G984">
        <v>1</v>
      </c>
    </row>
    <row r="985" spans="1:7" x14ac:dyDescent="0.25">
      <c r="A985">
        <v>46718.075799999999</v>
      </c>
      <c r="B985">
        <v>21</v>
      </c>
      <c r="C985">
        <v>4</v>
      </c>
      <c r="D985">
        <v>10</v>
      </c>
      <c r="E985">
        <v>8</v>
      </c>
      <c r="F985">
        <v>500000</v>
      </c>
      <c r="G985">
        <v>0</v>
      </c>
    </row>
    <row r="986" spans="1:7" x14ac:dyDescent="0.25">
      <c r="A986">
        <v>58298.26238</v>
      </c>
      <c r="B986">
        <v>29</v>
      </c>
      <c r="C986">
        <v>4</v>
      </c>
      <c r="D986">
        <v>18</v>
      </c>
      <c r="E986">
        <v>7</v>
      </c>
      <c r="F986">
        <v>242614.59729999999</v>
      </c>
      <c r="G986">
        <v>0</v>
      </c>
    </row>
    <row r="987" spans="1:7" x14ac:dyDescent="0.25">
      <c r="A987">
        <v>85982.254119999998</v>
      </c>
      <c r="B987">
        <v>20</v>
      </c>
      <c r="C987">
        <v>1</v>
      </c>
      <c r="D987">
        <v>4</v>
      </c>
      <c r="E987">
        <v>5</v>
      </c>
      <c r="F987">
        <v>111570.11749999999</v>
      </c>
      <c r="G987">
        <v>0</v>
      </c>
    </row>
    <row r="988" spans="1:7" x14ac:dyDescent="0.25">
      <c r="A988">
        <v>45850.010629999997</v>
      </c>
      <c r="B988">
        <v>40</v>
      </c>
      <c r="C988">
        <v>2</v>
      </c>
      <c r="D988">
        <v>1</v>
      </c>
      <c r="E988">
        <v>3</v>
      </c>
      <c r="F988">
        <v>69350.079500000007</v>
      </c>
      <c r="G988">
        <v>1</v>
      </c>
    </row>
    <row r="989" spans="1:7" x14ac:dyDescent="0.25">
      <c r="A989">
        <v>58723.655919999997</v>
      </c>
      <c r="B989">
        <v>20</v>
      </c>
      <c r="C989">
        <v>1</v>
      </c>
      <c r="D989">
        <v>15</v>
      </c>
      <c r="E989">
        <v>8</v>
      </c>
      <c r="F989">
        <v>126322.75320000001</v>
      </c>
      <c r="G989">
        <v>0</v>
      </c>
    </row>
    <row r="990" spans="1:7" x14ac:dyDescent="0.25">
      <c r="A990">
        <v>135184.06959999999</v>
      </c>
      <c r="B990">
        <v>44</v>
      </c>
      <c r="C990">
        <v>3</v>
      </c>
      <c r="D990">
        <v>2</v>
      </c>
      <c r="E990">
        <v>1</v>
      </c>
      <c r="F990">
        <v>1000.681241</v>
      </c>
      <c r="G990">
        <v>1</v>
      </c>
    </row>
    <row r="991" spans="1:7" x14ac:dyDescent="0.25">
      <c r="A991">
        <v>103822.7565</v>
      </c>
      <c r="B991">
        <v>51</v>
      </c>
      <c r="C991">
        <v>3</v>
      </c>
      <c r="D991">
        <v>17</v>
      </c>
      <c r="E991">
        <v>7</v>
      </c>
      <c r="F991">
        <v>427380.31770000001</v>
      </c>
      <c r="G991">
        <v>0</v>
      </c>
    </row>
    <row r="992" spans="1:7" x14ac:dyDescent="0.25">
      <c r="A992">
        <v>116756.26459999999</v>
      </c>
      <c r="B992">
        <v>54</v>
      </c>
      <c r="C992">
        <v>1</v>
      </c>
      <c r="D992">
        <v>20</v>
      </c>
      <c r="E992">
        <v>7</v>
      </c>
      <c r="F992">
        <v>96791.758059999993</v>
      </c>
      <c r="G992">
        <v>0</v>
      </c>
    </row>
    <row r="993" spans="1:7" x14ac:dyDescent="0.25">
      <c r="A993">
        <v>122060.5442</v>
      </c>
      <c r="B993">
        <v>77</v>
      </c>
      <c r="C993">
        <v>1</v>
      </c>
      <c r="D993">
        <v>8</v>
      </c>
      <c r="E993">
        <v>8</v>
      </c>
      <c r="F993">
        <v>355665.67719999998</v>
      </c>
      <c r="G993">
        <v>1</v>
      </c>
    </row>
    <row r="994" spans="1:7" x14ac:dyDescent="0.25">
      <c r="A994">
        <v>105497.09729999999</v>
      </c>
      <c r="B994">
        <v>67</v>
      </c>
      <c r="C994">
        <v>2</v>
      </c>
      <c r="D994">
        <v>9</v>
      </c>
      <c r="E994">
        <v>8</v>
      </c>
      <c r="F994">
        <v>64871.436009999998</v>
      </c>
      <c r="G994">
        <v>1</v>
      </c>
    </row>
    <row r="995" spans="1:7" x14ac:dyDescent="0.25">
      <c r="A995">
        <v>64064.335039999998</v>
      </c>
      <c r="B995">
        <v>30</v>
      </c>
      <c r="C995">
        <v>2</v>
      </c>
      <c r="D995">
        <v>12</v>
      </c>
      <c r="E995">
        <v>3</v>
      </c>
      <c r="F995">
        <v>472646.13780000003</v>
      </c>
      <c r="G995">
        <v>0</v>
      </c>
    </row>
    <row r="996" spans="1:7" x14ac:dyDescent="0.25">
      <c r="A996">
        <v>33829.661489999999</v>
      </c>
      <c r="B996">
        <v>51</v>
      </c>
      <c r="C996">
        <v>1</v>
      </c>
      <c r="D996">
        <v>20</v>
      </c>
      <c r="E996">
        <v>8</v>
      </c>
      <c r="F996">
        <v>204323.3124</v>
      </c>
      <c r="G996">
        <v>1</v>
      </c>
    </row>
    <row r="997" spans="1:7" x14ac:dyDescent="0.25">
      <c r="A997">
        <v>73436.680319999999</v>
      </c>
      <c r="B997">
        <v>40</v>
      </c>
      <c r="C997">
        <v>0</v>
      </c>
      <c r="D997">
        <v>7</v>
      </c>
      <c r="E997">
        <v>3</v>
      </c>
      <c r="F997">
        <v>202845.25760000001</v>
      </c>
      <c r="G997">
        <v>1</v>
      </c>
    </row>
    <row r="998" spans="1:7" x14ac:dyDescent="0.25">
      <c r="A998">
        <v>98406.841140000004</v>
      </c>
      <c r="B998">
        <v>43</v>
      </c>
      <c r="C998">
        <v>0</v>
      </c>
      <c r="D998">
        <v>7</v>
      </c>
      <c r="E998">
        <v>0</v>
      </c>
      <c r="F998">
        <v>437931.40710000001</v>
      </c>
      <c r="G998">
        <v>0</v>
      </c>
    </row>
    <row r="999" spans="1:7" x14ac:dyDescent="0.25">
      <c r="A999">
        <v>83169.47408</v>
      </c>
      <c r="B999">
        <v>47</v>
      </c>
      <c r="C999">
        <v>3</v>
      </c>
      <c r="D999">
        <v>4</v>
      </c>
      <c r="E999">
        <v>7</v>
      </c>
      <c r="F999">
        <v>398837.19069999998</v>
      </c>
      <c r="G999">
        <v>0</v>
      </c>
    </row>
    <row r="1000" spans="1:7" x14ac:dyDescent="0.25">
      <c r="A1000">
        <v>104492.78939999999</v>
      </c>
      <c r="B1000">
        <v>62</v>
      </c>
      <c r="C1000">
        <v>4</v>
      </c>
      <c r="D1000">
        <v>8</v>
      </c>
      <c r="E1000">
        <v>7</v>
      </c>
      <c r="F1000">
        <v>1773.599453</v>
      </c>
      <c r="G1000">
        <v>1</v>
      </c>
    </row>
    <row r="1001" spans="1:7" x14ac:dyDescent="0.25">
      <c r="A1001">
        <v>147322.03270000001</v>
      </c>
      <c r="B1001">
        <v>79</v>
      </c>
      <c r="C1001">
        <v>4</v>
      </c>
      <c r="D1001">
        <v>15</v>
      </c>
      <c r="E1001">
        <v>4</v>
      </c>
      <c r="F1001">
        <v>84513.996620000005</v>
      </c>
      <c r="G1001">
        <v>1</v>
      </c>
    </row>
    <row r="1002" spans="1:7" x14ac:dyDescent="0.25">
      <c r="A1002">
        <v>80887.622159999999</v>
      </c>
      <c r="B1002">
        <v>76</v>
      </c>
      <c r="C1002">
        <v>3</v>
      </c>
      <c r="D1002">
        <v>18</v>
      </c>
      <c r="E1002">
        <v>2</v>
      </c>
      <c r="F1002">
        <v>197553.85800000001</v>
      </c>
      <c r="G1002">
        <v>1</v>
      </c>
    </row>
    <row r="1003" spans="1:7" x14ac:dyDescent="0.25">
      <c r="A1003">
        <v>86725.400210000007</v>
      </c>
      <c r="B1003">
        <v>38</v>
      </c>
      <c r="C1003">
        <v>2</v>
      </c>
      <c r="D1003">
        <v>5</v>
      </c>
      <c r="E1003">
        <v>7</v>
      </c>
      <c r="F1003">
        <v>57116.272519999999</v>
      </c>
      <c r="G1003">
        <v>0</v>
      </c>
    </row>
    <row r="1004" spans="1:7" x14ac:dyDescent="0.25">
      <c r="A1004">
        <v>140416.6208</v>
      </c>
      <c r="B1004">
        <v>50</v>
      </c>
      <c r="C1004">
        <v>2</v>
      </c>
      <c r="D1004">
        <v>14</v>
      </c>
      <c r="E1004">
        <v>7</v>
      </c>
      <c r="F1004">
        <v>297618.33020000003</v>
      </c>
      <c r="G1004">
        <v>1</v>
      </c>
    </row>
    <row r="1005" spans="1:7" x14ac:dyDescent="0.25">
      <c r="A1005">
        <v>66139.21441</v>
      </c>
      <c r="B1005">
        <v>20</v>
      </c>
      <c r="C1005">
        <v>4</v>
      </c>
      <c r="D1005">
        <v>12</v>
      </c>
      <c r="E1005">
        <v>3</v>
      </c>
      <c r="F1005">
        <v>141784.21290000001</v>
      </c>
      <c r="G1005">
        <v>0</v>
      </c>
    </row>
    <row r="1006" spans="1:7" x14ac:dyDescent="0.25">
      <c r="A1006">
        <v>55065.069470000002</v>
      </c>
      <c r="B1006">
        <v>69</v>
      </c>
      <c r="C1006">
        <v>2</v>
      </c>
      <c r="D1006">
        <v>15</v>
      </c>
      <c r="E1006">
        <v>3</v>
      </c>
      <c r="F1006">
        <v>81122.64774</v>
      </c>
      <c r="G1006">
        <v>0</v>
      </c>
    </row>
    <row r="1007" spans="1:7" x14ac:dyDescent="0.25">
      <c r="A1007">
        <v>20000</v>
      </c>
      <c r="B1007">
        <v>24</v>
      </c>
      <c r="C1007">
        <v>4</v>
      </c>
      <c r="D1007">
        <v>1</v>
      </c>
      <c r="E1007">
        <v>0</v>
      </c>
      <c r="F1007">
        <v>114635.13529999999</v>
      </c>
      <c r="G1007">
        <v>1</v>
      </c>
    </row>
    <row r="1008" spans="1:7" x14ac:dyDescent="0.25">
      <c r="A1008">
        <v>109066.26489999999</v>
      </c>
      <c r="B1008">
        <v>29</v>
      </c>
      <c r="C1008">
        <v>4</v>
      </c>
      <c r="D1008">
        <v>20</v>
      </c>
      <c r="E1008">
        <v>5</v>
      </c>
      <c r="F1008">
        <v>200790.0521</v>
      </c>
      <c r="G1008">
        <v>1</v>
      </c>
    </row>
    <row r="1009" spans="1:7" x14ac:dyDescent="0.25">
      <c r="A1009">
        <v>67302.136199999994</v>
      </c>
      <c r="B1009">
        <v>20</v>
      </c>
      <c r="C1009">
        <v>0</v>
      </c>
      <c r="D1009">
        <v>11</v>
      </c>
      <c r="E1009">
        <v>5</v>
      </c>
      <c r="F1009">
        <v>289046.78419999999</v>
      </c>
      <c r="G1009">
        <v>0</v>
      </c>
    </row>
    <row r="1010" spans="1:7" x14ac:dyDescent="0.25">
      <c r="A1010">
        <v>141611.14259999999</v>
      </c>
      <c r="B1010">
        <v>36</v>
      </c>
      <c r="C1010">
        <v>0</v>
      </c>
      <c r="D1010">
        <v>8</v>
      </c>
      <c r="E1010">
        <v>7</v>
      </c>
      <c r="F1010">
        <v>280795.38150000002</v>
      </c>
      <c r="G1010">
        <v>1</v>
      </c>
    </row>
    <row r="1011" spans="1:7" x14ac:dyDescent="0.25">
      <c r="A1011">
        <v>120330.9454</v>
      </c>
      <c r="B1011">
        <v>23</v>
      </c>
      <c r="C1011">
        <v>1</v>
      </c>
      <c r="D1011">
        <v>15</v>
      </c>
      <c r="E1011">
        <v>1</v>
      </c>
      <c r="F1011">
        <v>145458.7738</v>
      </c>
      <c r="G1011">
        <v>1</v>
      </c>
    </row>
    <row r="1012" spans="1:7" x14ac:dyDescent="0.25">
      <c r="A1012">
        <v>136877.3872</v>
      </c>
      <c r="B1012">
        <v>27</v>
      </c>
      <c r="C1012">
        <v>2</v>
      </c>
      <c r="D1012">
        <v>5</v>
      </c>
      <c r="E1012">
        <v>0</v>
      </c>
      <c r="F1012">
        <v>379337.13219999999</v>
      </c>
      <c r="G1012">
        <v>1</v>
      </c>
    </row>
    <row r="1013" spans="1:7" x14ac:dyDescent="0.25">
      <c r="A1013">
        <v>108045.2778</v>
      </c>
      <c r="B1013">
        <v>20</v>
      </c>
      <c r="C1013">
        <v>0</v>
      </c>
      <c r="D1013">
        <v>9</v>
      </c>
      <c r="E1013">
        <v>2</v>
      </c>
      <c r="F1013">
        <v>241311.7959</v>
      </c>
      <c r="G1013">
        <v>1</v>
      </c>
    </row>
    <row r="1014" spans="1:7" x14ac:dyDescent="0.25">
      <c r="A1014">
        <v>150000</v>
      </c>
      <c r="B1014">
        <v>51</v>
      </c>
      <c r="C1014">
        <v>4</v>
      </c>
      <c r="D1014">
        <v>2</v>
      </c>
      <c r="E1014">
        <v>0</v>
      </c>
      <c r="F1014">
        <v>355501.76500000001</v>
      </c>
      <c r="G1014">
        <v>1</v>
      </c>
    </row>
    <row r="1015" spans="1:7" x14ac:dyDescent="0.25">
      <c r="A1015">
        <v>107852.0206</v>
      </c>
      <c r="B1015">
        <v>30</v>
      </c>
      <c r="C1015">
        <v>0</v>
      </c>
      <c r="D1015">
        <v>10</v>
      </c>
      <c r="E1015">
        <v>3</v>
      </c>
      <c r="F1015">
        <v>306542.02340000001</v>
      </c>
      <c r="G1015">
        <v>1</v>
      </c>
    </row>
    <row r="1016" spans="1:7" x14ac:dyDescent="0.25">
      <c r="A1016">
        <v>81841.931100000002</v>
      </c>
      <c r="B1016">
        <v>71</v>
      </c>
      <c r="C1016">
        <v>4</v>
      </c>
      <c r="D1016">
        <v>18</v>
      </c>
      <c r="E1016">
        <v>4</v>
      </c>
      <c r="F1016">
        <v>293001.48349999997</v>
      </c>
      <c r="G1016">
        <v>1</v>
      </c>
    </row>
    <row r="1017" spans="1:7" x14ac:dyDescent="0.25">
      <c r="A1017">
        <v>24377.04681</v>
      </c>
      <c r="B1017">
        <v>68</v>
      </c>
      <c r="C1017">
        <v>4</v>
      </c>
      <c r="D1017">
        <v>2</v>
      </c>
      <c r="E1017">
        <v>4</v>
      </c>
      <c r="F1017">
        <v>304588.53450000001</v>
      </c>
      <c r="G1017">
        <v>1</v>
      </c>
    </row>
    <row r="1018" spans="1:7" x14ac:dyDescent="0.25">
      <c r="A1018">
        <v>64071.243049999997</v>
      </c>
      <c r="B1018">
        <v>20</v>
      </c>
      <c r="C1018">
        <v>1</v>
      </c>
      <c r="D1018">
        <v>1</v>
      </c>
      <c r="E1018">
        <v>0</v>
      </c>
      <c r="F1018">
        <v>10309.12321</v>
      </c>
      <c r="G1018">
        <v>0</v>
      </c>
    </row>
    <row r="1019" spans="1:7" x14ac:dyDescent="0.25">
      <c r="A1019">
        <v>88461.784769999998</v>
      </c>
      <c r="B1019">
        <v>20</v>
      </c>
      <c r="C1019">
        <v>1</v>
      </c>
      <c r="D1019">
        <v>10</v>
      </c>
      <c r="E1019">
        <v>8</v>
      </c>
      <c r="F1019">
        <v>365569.80219999998</v>
      </c>
      <c r="G1019">
        <v>0</v>
      </c>
    </row>
    <row r="1020" spans="1:7" x14ac:dyDescent="0.25">
      <c r="A1020">
        <v>110284.77959999999</v>
      </c>
      <c r="B1020">
        <v>23</v>
      </c>
      <c r="C1020">
        <v>4</v>
      </c>
      <c r="D1020">
        <v>6</v>
      </c>
      <c r="E1020">
        <v>0</v>
      </c>
      <c r="F1020">
        <v>183440.7303</v>
      </c>
      <c r="G1020">
        <v>1</v>
      </c>
    </row>
    <row r="1021" spans="1:7" x14ac:dyDescent="0.25">
      <c r="A1021">
        <v>69969.552360000001</v>
      </c>
      <c r="B1021">
        <v>76</v>
      </c>
      <c r="C1021">
        <v>0</v>
      </c>
      <c r="D1021">
        <v>14</v>
      </c>
      <c r="E1021">
        <v>2</v>
      </c>
      <c r="F1021">
        <v>464729.47489999997</v>
      </c>
      <c r="G1021">
        <v>1</v>
      </c>
    </row>
    <row r="1022" spans="1:7" x14ac:dyDescent="0.25">
      <c r="A1022">
        <v>83267.496249999997</v>
      </c>
      <c r="B1022">
        <v>78</v>
      </c>
      <c r="C1022">
        <v>2</v>
      </c>
      <c r="D1022">
        <v>9</v>
      </c>
      <c r="E1022">
        <v>3</v>
      </c>
      <c r="F1022">
        <v>437618.4572</v>
      </c>
      <c r="G1022">
        <v>1</v>
      </c>
    </row>
    <row r="1023" spans="1:7" x14ac:dyDescent="0.25">
      <c r="A1023">
        <v>67069.482149999996</v>
      </c>
      <c r="B1023">
        <v>27</v>
      </c>
      <c r="C1023">
        <v>0</v>
      </c>
      <c r="D1023">
        <v>20</v>
      </c>
      <c r="E1023">
        <v>8</v>
      </c>
      <c r="F1023">
        <v>296881.66259999998</v>
      </c>
      <c r="G1023">
        <v>0</v>
      </c>
    </row>
    <row r="1024" spans="1:7" x14ac:dyDescent="0.25">
      <c r="A1024">
        <v>122134.6915</v>
      </c>
      <c r="B1024">
        <v>80</v>
      </c>
      <c r="C1024">
        <v>1</v>
      </c>
      <c r="D1024">
        <v>15</v>
      </c>
      <c r="E1024">
        <v>3</v>
      </c>
      <c r="F1024">
        <v>131393.524</v>
      </c>
      <c r="G1024">
        <v>1</v>
      </c>
    </row>
    <row r="1025" spans="1:7" x14ac:dyDescent="0.25">
      <c r="A1025">
        <v>64569.249490000002</v>
      </c>
      <c r="B1025">
        <v>43</v>
      </c>
      <c r="C1025">
        <v>2</v>
      </c>
      <c r="D1025">
        <v>10</v>
      </c>
      <c r="E1025">
        <v>7</v>
      </c>
      <c r="F1025">
        <v>239092.84640000001</v>
      </c>
      <c r="G1025">
        <v>1</v>
      </c>
    </row>
    <row r="1026" spans="1:7" x14ac:dyDescent="0.25">
      <c r="A1026">
        <v>110578.20510000001</v>
      </c>
      <c r="B1026">
        <v>62</v>
      </c>
      <c r="C1026">
        <v>1</v>
      </c>
      <c r="D1026">
        <v>3</v>
      </c>
      <c r="E1026">
        <v>3</v>
      </c>
      <c r="F1026">
        <v>254485.5815</v>
      </c>
      <c r="G1026">
        <v>1</v>
      </c>
    </row>
    <row r="1027" spans="1:7" x14ac:dyDescent="0.25">
      <c r="A1027">
        <v>34890.116979999999</v>
      </c>
      <c r="B1027">
        <v>40</v>
      </c>
      <c r="C1027">
        <v>0</v>
      </c>
      <c r="D1027">
        <v>14</v>
      </c>
      <c r="E1027">
        <v>3</v>
      </c>
      <c r="F1027">
        <v>372756.80499999999</v>
      </c>
      <c r="G1027">
        <v>1</v>
      </c>
    </row>
    <row r="1028" spans="1:7" x14ac:dyDescent="0.25">
      <c r="A1028">
        <v>114250.55710000001</v>
      </c>
      <c r="B1028">
        <v>80</v>
      </c>
      <c r="C1028">
        <v>3</v>
      </c>
      <c r="D1028">
        <v>4</v>
      </c>
      <c r="E1028">
        <v>6</v>
      </c>
      <c r="F1028">
        <v>221727.28</v>
      </c>
      <c r="G1028">
        <v>1</v>
      </c>
    </row>
    <row r="1029" spans="1:7" x14ac:dyDescent="0.25">
      <c r="A1029">
        <v>147589.196</v>
      </c>
      <c r="B1029">
        <v>22</v>
      </c>
      <c r="C1029">
        <v>4</v>
      </c>
      <c r="D1029">
        <v>16</v>
      </c>
      <c r="E1029">
        <v>1</v>
      </c>
      <c r="F1029">
        <v>324434.60759999999</v>
      </c>
      <c r="G1029">
        <v>1</v>
      </c>
    </row>
    <row r="1030" spans="1:7" x14ac:dyDescent="0.25">
      <c r="A1030">
        <v>116056.72259999999</v>
      </c>
      <c r="B1030">
        <v>43</v>
      </c>
      <c r="C1030">
        <v>1</v>
      </c>
      <c r="D1030">
        <v>11</v>
      </c>
      <c r="E1030">
        <v>6</v>
      </c>
      <c r="F1030">
        <v>293401.75520000001</v>
      </c>
      <c r="G1030">
        <v>0</v>
      </c>
    </row>
    <row r="1031" spans="1:7" x14ac:dyDescent="0.25">
      <c r="A1031">
        <v>64068.948420000001</v>
      </c>
      <c r="B1031">
        <v>72</v>
      </c>
      <c r="C1031">
        <v>1</v>
      </c>
      <c r="D1031">
        <v>6</v>
      </c>
      <c r="E1031">
        <v>0</v>
      </c>
      <c r="F1031">
        <v>323900.08169999998</v>
      </c>
      <c r="G1031">
        <v>0</v>
      </c>
    </row>
    <row r="1032" spans="1:7" x14ac:dyDescent="0.25">
      <c r="A1032">
        <v>68280.490550000002</v>
      </c>
      <c r="B1032">
        <v>20</v>
      </c>
      <c r="C1032">
        <v>2</v>
      </c>
      <c r="D1032">
        <v>17</v>
      </c>
      <c r="E1032">
        <v>2</v>
      </c>
      <c r="F1032">
        <v>465896.02269999997</v>
      </c>
      <c r="G1032">
        <v>0</v>
      </c>
    </row>
    <row r="1033" spans="1:7" x14ac:dyDescent="0.25">
      <c r="A1033">
        <v>59148.644269999997</v>
      </c>
      <c r="B1033">
        <v>63</v>
      </c>
      <c r="C1033">
        <v>3</v>
      </c>
      <c r="D1033">
        <v>8</v>
      </c>
      <c r="E1033">
        <v>8</v>
      </c>
      <c r="F1033">
        <v>332186.69270000001</v>
      </c>
      <c r="G1033">
        <v>0</v>
      </c>
    </row>
    <row r="1034" spans="1:7" x14ac:dyDescent="0.25">
      <c r="A1034">
        <v>121197.81849999999</v>
      </c>
      <c r="B1034">
        <v>80</v>
      </c>
      <c r="C1034">
        <v>1</v>
      </c>
      <c r="D1034">
        <v>20</v>
      </c>
      <c r="E1034">
        <v>2</v>
      </c>
      <c r="F1034">
        <v>313717.84529999999</v>
      </c>
      <c r="G1034">
        <v>1</v>
      </c>
    </row>
    <row r="1035" spans="1:7" x14ac:dyDescent="0.25">
      <c r="A1035">
        <v>133330.18299999999</v>
      </c>
      <c r="B1035">
        <v>72</v>
      </c>
      <c r="C1035">
        <v>4</v>
      </c>
      <c r="D1035">
        <v>12</v>
      </c>
      <c r="E1035">
        <v>6</v>
      </c>
      <c r="F1035">
        <v>471497.03539999999</v>
      </c>
      <c r="G1035">
        <v>1</v>
      </c>
    </row>
    <row r="1036" spans="1:7" x14ac:dyDescent="0.25">
      <c r="A1036">
        <v>44004.527739999998</v>
      </c>
      <c r="B1036">
        <v>55</v>
      </c>
      <c r="C1036">
        <v>1</v>
      </c>
      <c r="D1036">
        <v>6</v>
      </c>
      <c r="E1036">
        <v>2</v>
      </c>
      <c r="F1036">
        <v>168969.66870000001</v>
      </c>
      <c r="G1036">
        <v>1</v>
      </c>
    </row>
    <row r="1037" spans="1:7" x14ac:dyDescent="0.25">
      <c r="A1037">
        <v>142244.9681</v>
      </c>
      <c r="B1037">
        <v>48</v>
      </c>
      <c r="C1037">
        <v>0</v>
      </c>
      <c r="D1037">
        <v>20</v>
      </c>
      <c r="E1037">
        <v>4</v>
      </c>
      <c r="F1037">
        <v>305804.24209999997</v>
      </c>
      <c r="G1037">
        <v>1</v>
      </c>
    </row>
    <row r="1038" spans="1:7" x14ac:dyDescent="0.25">
      <c r="A1038">
        <v>58786.088830000001</v>
      </c>
      <c r="B1038">
        <v>76</v>
      </c>
      <c r="C1038">
        <v>0</v>
      </c>
      <c r="D1038">
        <v>1</v>
      </c>
      <c r="E1038">
        <v>7</v>
      </c>
      <c r="F1038">
        <v>42682.535620000002</v>
      </c>
      <c r="G1038">
        <v>0</v>
      </c>
    </row>
    <row r="1039" spans="1:7" x14ac:dyDescent="0.25">
      <c r="A1039">
        <v>113684.0647</v>
      </c>
      <c r="B1039">
        <v>67</v>
      </c>
      <c r="C1039">
        <v>1</v>
      </c>
      <c r="D1039">
        <v>14</v>
      </c>
      <c r="E1039">
        <v>6</v>
      </c>
      <c r="F1039">
        <v>165158.49470000001</v>
      </c>
      <c r="G1039">
        <v>1</v>
      </c>
    </row>
    <row r="1040" spans="1:7" x14ac:dyDescent="0.25">
      <c r="A1040">
        <v>68229.453599999993</v>
      </c>
      <c r="B1040">
        <v>74</v>
      </c>
      <c r="C1040">
        <v>4</v>
      </c>
      <c r="D1040">
        <v>11</v>
      </c>
      <c r="E1040">
        <v>6</v>
      </c>
      <c r="F1040">
        <v>208979.54199999999</v>
      </c>
      <c r="G1040">
        <v>0</v>
      </c>
    </row>
    <row r="1041" spans="1:7" x14ac:dyDescent="0.25">
      <c r="A1041">
        <v>47156.393620000003</v>
      </c>
      <c r="B1041">
        <v>80</v>
      </c>
      <c r="C1041">
        <v>1</v>
      </c>
      <c r="D1041">
        <v>12</v>
      </c>
      <c r="E1041">
        <v>0</v>
      </c>
      <c r="F1041">
        <v>295622.37670000002</v>
      </c>
      <c r="G1041">
        <v>0</v>
      </c>
    </row>
    <row r="1042" spans="1:7" x14ac:dyDescent="0.25">
      <c r="A1042">
        <v>78901.228059999994</v>
      </c>
      <c r="B1042">
        <v>54</v>
      </c>
      <c r="C1042">
        <v>3</v>
      </c>
      <c r="D1042">
        <v>8</v>
      </c>
      <c r="E1042">
        <v>3</v>
      </c>
      <c r="F1042">
        <v>485837.39929999999</v>
      </c>
      <c r="G1042">
        <v>0</v>
      </c>
    </row>
    <row r="1043" spans="1:7" x14ac:dyDescent="0.25">
      <c r="A1043">
        <v>108644.3682</v>
      </c>
      <c r="B1043">
        <v>59</v>
      </c>
      <c r="C1043">
        <v>3</v>
      </c>
      <c r="D1043">
        <v>11</v>
      </c>
      <c r="E1043">
        <v>8</v>
      </c>
      <c r="F1043">
        <v>334838.27559999999</v>
      </c>
      <c r="G1043">
        <v>0</v>
      </c>
    </row>
    <row r="1044" spans="1:7" x14ac:dyDescent="0.25">
      <c r="A1044">
        <v>37653.087579999999</v>
      </c>
      <c r="B1044">
        <v>53</v>
      </c>
      <c r="C1044">
        <v>4</v>
      </c>
      <c r="D1044">
        <v>6</v>
      </c>
      <c r="E1044">
        <v>6</v>
      </c>
      <c r="F1044">
        <v>418674.73149999999</v>
      </c>
      <c r="G1044">
        <v>1</v>
      </c>
    </row>
    <row r="1045" spans="1:7" x14ac:dyDescent="0.25">
      <c r="A1045">
        <v>100848.5796</v>
      </c>
      <c r="B1045">
        <v>22</v>
      </c>
      <c r="C1045">
        <v>3</v>
      </c>
      <c r="D1045">
        <v>12</v>
      </c>
      <c r="E1045">
        <v>8</v>
      </c>
      <c r="F1045">
        <v>500000</v>
      </c>
      <c r="G1045">
        <v>1</v>
      </c>
    </row>
    <row r="1046" spans="1:7" x14ac:dyDescent="0.25">
      <c r="A1046">
        <v>38245.424950000001</v>
      </c>
      <c r="B1046">
        <v>75</v>
      </c>
      <c r="C1046">
        <v>2</v>
      </c>
      <c r="D1046">
        <v>8</v>
      </c>
      <c r="E1046">
        <v>1</v>
      </c>
      <c r="F1046">
        <v>265253.77980000002</v>
      </c>
      <c r="G1046">
        <v>0</v>
      </c>
    </row>
    <row r="1047" spans="1:7" x14ac:dyDescent="0.25">
      <c r="A1047">
        <v>128852.0589</v>
      </c>
      <c r="B1047">
        <v>79</v>
      </c>
      <c r="C1047">
        <v>0</v>
      </c>
      <c r="D1047">
        <v>6</v>
      </c>
      <c r="E1047">
        <v>4</v>
      </c>
      <c r="F1047">
        <v>307706.93040000001</v>
      </c>
      <c r="G1047">
        <v>1</v>
      </c>
    </row>
    <row r="1048" spans="1:7" x14ac:dyDescent="0.25">
      <c r="A1048">
        <v>32349.395079999998</v>
      </c>
      <c r="B1048">
        <v>50</v>
      </c>
      <c r="C1048">
        <v>2</v>
      </c>
      <c r="D1048">
        <v>8</v>
      </c>
      <c r="E1048">
        <v>4</v>
      </c>
      <c r="F1048">
        <v>160645.28349999999</v>
      </c>
      <c r="G1048">
        <v>1</v>
      </c>
    </row>
    <row r="1049" spans="1:7" x14ac:dyDescent="0.25">
      <c r="A1049">
        <v>124716.43670000001</v>
      </c>
      <c r="B1049">
        <v>43</v>
      </c>
      <c r="C1049">
        <v>3</v>
      </c>
      <c r="D1049">
        <v>5</v>
      </c>
      <c r="E1049">
        <v>7</v>
      </c>
      <c r="F1049">
        <v>437857.16029999999</v>
      </c>
      <c r="G1049">
        <v>1</v>
      </c>
    </row>
    <row r="1050" spans="1:7" x14ac:dyDescent="0.25">
      <c r="A1050">
        <v>39122.328520000003</v>
      </c>
      <c r="B1050">
        <v>31</v>
      </c>
      <c r="C1050">
        <v>3</v>
      </c>
      <c r="D1050">
        <v>11</v>
      </c>
      <c r="E1050">
        <v>3</v>
      </c>
      <c r="F1050">
        <v>438036.7966</v>
      </c>
      <c r="G1050">
        <v>1</v>
      </c>
    </row>
    <row r="1051" spans="1:7" x14ac:dyDescent="0.25">
      <c r="A1051">
        <v>23624.550370000001</v>
      </c>
      <c r="B1051">
        <v>36</v>
      </c>
      <c r="C1051">
        <v>4</v>
      </c>
      <c r="D1051">
        <v>15</v>
      </c>
      <c r="E1051">
        <v>0</v>
      </c>
      <c r="F1051">
        <v>434189.40600000002</v>
      </c>
      <c r="G1051">
        <v>1</v>
      </c>
    </row>
    <row r="1052" spans="1:7" x14ac:dyDescent="0.25">
      <c r="A1052">
        <v>43215.303200000002</v>
      </c>
      <c r="B1052">
        <v>55</v>
      </c>
      <c r="C1052">
        <v>0</v>
      </c>
      <c r="D1052">
        <v>13</v>
      </c>
      <c r="E1052">
        <v>4</v>
      </c>
      <c r="F1052">
        <v>280719.4179</v>
      </c>
      <c r="G1052">
        <v>1</v>
      </c>
    </row>
    <row r="1053" spans="1:7" x14ac:dyDescent="0.25">
      <c r="A1053">
        <v>65721.129279999994</v>
      </c>
      <c r="B1053">
        <v>64</v>
      </c>
      <c r="C1053">
        <v>0</v>
      </c>
      <c r="D1053">
        <v>18</v>
      </c>
      <c r="E1053">
        <v>1</v>
      </c>
      <c r="F1053">
        <v>331531.34889999998</v>
      </c>
      <c r="G1053">
        <v>0</v>
      </c>
    </row>
    <row r="1054" spans="1:7" x14ac:dyDescent="0.25">
      <c r="A1054">
        <v>116570.9645</v>
      </c>
      <c r="B1054">
        <v>34</v>
      </c>
      <c r="C1054">
        <v>3</v>
      </c>
      <c r="D1054">
        <v>4</v>
      </c>
      <c r="E1054">
        <v>8</v>
      </c>
      <c r="F1054">
        <v>222815.94779999999</v>
      </c>
      <c r="G1054">
        <v>1</v>
      </c>
    </row>
    <row r="1055" spans="1:7" x14ac:dyDescent="0.25">
      <c r="A1055">
        <v>109566.5227</v>
      </c>
      <c r="B1055">
        <v>24</v>
      </c>
      <c r="C1055">
        <v>3</v>
      </c>
      <c r="D1055">
        <v>3</v>
      </c>
      <c r="E1055">
        <v>8</v>
      </c>
      <c r="F1055">
        <v>297334.6115</v>
      </c>
      <c r="G1055">
        <v>1</v>
      </c>
    </row>
    <row r="1056" spans="1:7" x14ac:dyDescent="0.25">
      <c r="A1056">
        <v>131838.02050000001</v>
      </c>
      <c r="B1056">
        <v>67</v>
      </c>
      <c r="C1056">
        <v>4</v>
      </c>
      <c r="D1056">
        <v>12</v>
      </c>
      <c r="E1056">
        <v>5</v>
      </c>
      <c r="F1056">
        <v>393142.84629999998</v>
      </c>
      <c r="G1056">
        <v>1</v>
      </c>
    </row>
    <row r="1057" spans="1:7" x14ac:dyDescent="0.25">
      <c r="A1057">
        <v>91673.378030000007</v>
      </c>
      <c r="B1057">
        <v>70</v>
      </c>
      <c r="C1057">
        <v>0</v>
      </c>
      <c r="D1057">
        <v>3</v>
      </c>
      <c r="E1057">
        <v>1</v>
      </c>
      <c r="F1057">
        <v>272316.46950000001</v>
      </c>
      <c r="G1057">
        <v>1</v>
      </c>
    </row>
    <row r="1058" spans="1:7" x14ac:dyDescent="0.25">
      <c r="A1058">
        <v>130240.6113</v>
      </c>
      <c r="B1058">
        <v>23</v>
      </c>
      <c r="C1058">
        <v>2</v>
      </c>
      <c r="D1058">
        <v>15</v>
      </c>
      <c r="E1058">
        <v>0</v>
      </c>
      <c r="F1058">
        <v>287156.42499999999</v>
      </c>
      <c r="G1058">
        <v>1</v>
      </c>
    </row>
    <row r="1059" spans="1:7" x14ac:dyDescent="0.25">
      <c r="A1059">
        <v>41188.849490000001</v>
      </c>
      <c r="B1059">
        <v>44</v>
      </c>
      <c r="C1059">
        <v>0</v>
      </c>
      <c r="D1059">
        <v>19</v>
      </c>
      <c r="E1059">
        <v>8</v>
      </c>
      <c r="F1059">
        <v>101566.6531</v>
      </c>
      <c r="G1059">
        <v>1</v>
      </c>
    </row>
    <row r="1060" spans="1:7" x14ac:dyDescent="0.25">
      <c r="A1060">
        <v>82824.37414</v>
      </c>
      <c r="B1060">
        <v>50</v>
      </c>
      <c r="C1060">
        <v>4</v>
      </c>
      <c r="D1060">
        <v>19</v>
      </c>
      <c r="E1060">
        <v>7</v>
      </c>
      <c r="F1060">
        <v>341447.12959999999</v>
      </c>
      <c r="G1060">
        <v>0</v>
      </c>
    </row>
    <row r="1061" spans="1:7" x14ac:dyDescent="0.25">
      <c r="A1061">
        <v>49664.069669999997</v>
      </c>
      <c r="B1061">
        <v>25</v>
      </c>
      <c r="C1061">
        <v>4</v>
      </c>
      <c r="D1061">
        <v>5</v>
      </c>
      <c r="E1061">
        <v>8</v>
      </c>
      <c r="F1061">
        <v>242442.68599999999</v>
      </c>
      <c r="G1061">
        <v>1</v>
      </c>
    </row>
    <row r="1062" spans="1:7" x14ac:dyDescent="0.25">
      <c r="A1062">
        <v>60633.372049999998</v>
      </c>
      <c r="B1062">
        <v>44</v>
      </c>
      <c r="C1062">
        <v>2</v>
      </c>
      <c r="D1062">
        <v>7</v>
      </c>
      <c r="E1062">
        <v>2</v>
      </c>
      <c r="F1062">
        <v>452960.56630000001</v>
      </c>
      <c r="G1062">
        <v>1</v>
      </c>
    </row>
    <row r="1063" spans="1:7" x14ac:dyDescent="0.25">
      <c r="A1063">
        <v>57412.102400000003</v>
      </c>
      <c r="B1063">
        <v>41</v>
      </c>
      <c r="C1063">
        <v>1</v>
      </c>
      <c r="D1063">
        <v>11</v>
      </c>
      <c r="E1063">
        <v>2</v>
      </c>
      <c r="F1063">
        <v>260549.85639999999</v>
      </c>
      <c r="G1063">
        <v>1</v>
      </c>
    </row>
    <row r="1064" spans="1:7" x14ac:dyDescent="0.25">
      <c r="A1064">
        <v>145802.5209</v>
      </c>
      <c r="B1064">
        <v>26</v>
      </c>
      <c r="C1064">
        <v>2</v>
      </c>
      <c r="D1064">
        <v>12</v>
      </c>
      <c r="E1064">
        <v>8</v>
      </c>
      <c r="F1064">
        <v>185099.02359999999</v>
      </c>
      <c r="G1064">
        <v>1</v>
      </c>
    </row>
    <row r="1065" spans="1:7" x14ac:dyDescent="0.25">
      <c r="A1065">
        <v>25013.639360000001</v>
      </c>
      <c r="B1065">
        <v>75</v>
      </c>
      <c r="C1065">
        <v>1</v>
      </c>
      <c r="D1065">
        <v>10</v>
      </c>
      <c r="E1065">
        <v>8</v>
      </c>
      <c r="F1065">
        <v>341956.48259999999</v>
      </c>
      <c r="G1065">
        <v>0</v>
      </c>
    </row>
    <row r="1066" spans="1:7" x14ac:dyDescent="0.25">
      <c r="A1066">
        <v>44419.187850000002</v>
      </c>
      <c r="B1066">
        <v>51</v>
      </c>
      <c r="C1066">
        <v>3</v>
      </c>
      <c r="D1066">
        <v>7</v>
      </c>
      <c r="E1066">
        <v>3</v>
      </c>
      <c r="F1066">
        <v>182985.361</v>
      </c>
      <c r="G1066">
        <v>1</v>
      </c>
    </row>
    <row r="1067" spans="1:7" x14ac:dyDescent="0.25">
      <c r="A1067">
        <v>141896.9087</v>
      </c>
      <c r="B1067">
        <v>58</v>
      </c>
      <c r="C1067">
        <v>3</v>
      </c>
      <c r="D1067">
        <v>17</v>
      </c>
      <c r="E1067">
        <v>4</v>
      </c>
      <c r="F1067">
        <v>185654.0141</v>
      </c>
      <c r="G1067">
        <v>1</v>
      </c>
    </row>
    <row r="1068" spans="1:7" x14ac:dyDescent="0.25">
      <c r="A1068">
        <v>79076.977910000001</v>
      </c>
      <c r="B1068">
        <v>25</v>
      </c>
      <c r="C1068">
        <v>3</v>
      </c>
      <c r="D1068">
        <v>7</v>
      </c>
      <c r="E1068">
        <v>0</v>
      </c>
      <c r="F1068">
        <v>281911.77779999998</v>
      </c>
      <c r="G1068">
        <v>0</v>
      </c>
    </row>
    <row r="1069" spans="1:7" x14ac:dyDescent="0.25">
      <c r="A1069">
        <v>111868.82</v>
      </c>
      <c r="B1069">
        <v>20</v>
      </c>
      <c r="C1069">
        <v>2</v>
      </c>
      <c r="D1069">
        <v>8</v>
      </c>
      <c r="E1069">
        <v>3</v>
      </c>
      <c r="F1069">
        <v>112556.72960000001</v>
      </c>
      <c r="G1069">
        <v>1</v>
      </c>
    </row>
    <row r="1070" spans="1:7" x14ac:dyDescent="0.25">
      <c r="A1070">
        <v>21178.637650000001</v>
      </c>
      <c r="B1070">
        <v>69</v>
      </c>
      <c r="C1070">
        <v>3</v>
      </c>
      <c r="D1070">
        <v>4</v>
      </c>
      <c r="E1070">
        <v>6</v>
      </c>
      <c r="F1070">
        <v>197079.2536</v>
      </c>
      <c r="G1070">
        <v>1</v>
      </c>
    </row>
    <row r="1071" spans="1:7" x14ac:dyDescent="0.25">
      <c r="A1071">
        <v>106823.76609999999</v>
      </c>
      <c r="B1071">
        <v>63</v>
      </c>
      <c r="C1071">
        <v>4</v>
      </c>
      <c r="D1071">
        <v>19</v>
      </c>
      <c r="E1071">
        <v>2</v>
      </c>
      <c r="F1071">
        <v>31232.68504</v>
      </c>
      <c r="G1071">
        <v>1</v>
      </c>
    </row>
    <row r="1072" spans="1:7" x14ac:dyDescent="0.25">
      <c r="A1072">
        <v>30169.42468</v>
      </c>
      <c r="B1072">
        <v>60</v>
      </c>
      <c r="C1072">
        <v>2</v>
      </c>
      <c r="D1072">
        <v>8</v>
      </c>
      <c r="E1072">
        <v>8</v>
      </c>
      <c r="F1072">
        <v>209988.06849999999</v>
      </c>
      <c r="G1072">
        <v>1</v>
      </c>
    </row>
    <row r="1073" spans="1:7" x14ac:dyDescent="0.25">
      <c r="A1073">
        <v>87618.008579999994</v>
      </c>
      <c r="B1073">
        <v>70</v>
      </c>
      <c r="C1073">
        <v>0</v>
      </c>
      <c r="D1073">
        <v>16</v>
      </c>
      <c r="E1073">
        <v>1</v>
      </c>
      <c r="F1073">
        <v>63186.970699999998</v>
      </c>
      <c r="G1073">
        <v>1</v>
      </c>
    </row>
    <row r="1074" spans="1:7" x14ac:dyDescent="0.25">
      <c r="A1074">
        <v>138844.52669999999</v>
      </c>
      <c r="B1074">
        <v>42</v>
      </c>
      <c r="C1074">
        <v>1</v>
      </c>
      <c r="D1074">
        <v>5</v>
      </c>
      <c r="E1074">
        <v>7</v>
      </c>
      <c r="F1074">
        <v>369887.44</v>
      </c>
      <c r="G1074">
        <v>1</v>
      </c>
    </row>
    <row r="1075" spans="1:7" x14ac:dyDescent="0.25">
      <c r="A1075">
        <v>104262.1966</v>
      </c>
      <c r="B1075">
        <v>51</v>
      </c>
      <c r="C1075">
        <v>2</v>
      </c>
      <c r="D1075">
        <v>18</v>
      </c>
      <c r="E1075">
        <v>5</v>
      </c>
      <c r="F1075">
        <v>241344.72990000001</v>
      </c>
      <c r="G1075">
        <v>0</v>
      </c>
    </row>
    <row r="1076" spans="1:7" x14ac:dyDescent="0.25">
      <c r="A1076">
        <v>110496.8104</v>
      </c>
      <c r="B1076">
        <v>62</v>
      </c>
      <c r="C1076">
        <v>4</v>
      </c>
      <c r="D1076">
        <v>1</v>
      </c>
      <c r="E1076">
        <v>2</v>
      </c>
      <c r="F1076">
        <v>375693.45880000002</v>
      </c>
      <c r="G1076">
        <v>1</v>
      </c>
    </row>
    <row r="1077" spans="1:7" x14ac:dyDescent="0.25">
      <c r="A1077">
        <v>38543.227509999997</v>
      </c>
      <c r="B1077">
        <v>56</v>
      </c>
      <c r="C1077">
        <v>2</v>
      </c>
      <c r="D1077">
        <v>7</v>
      </c>
      <c r="E1077">
        <v>5</v>
      </c>
      <c r="F1077">
        <v>202180.68659999999</v>
      </c>
      <c r="G1077">
        <v>1</v>
      </c>
    </row>
    <row r="1078" spans="1:7" x14ac:dyDescent="0.25">
      <c r="A1078">
        <v>113714.5316</v>
      </c>
      <c r="B1078">
        <v>36</v>
      </c>
      <c r="C1078">
        <v>0</v>
      </c>
      <c r="D1078">
        <v>19</v>
      </c>
      <c r="E1078">
        <v>1</v>
      </c>
      <c r="F1078">
        <v>398764.6483</v>
      </c>
      <c r="G1078">
        <v>1</v>
      </c>
    </row>
    <row r="1079" spans="1:7" x14ac:dyDescent="0.25">
      <c r="A1079">
        <v>71378.714689999993</v>
      </c>
      <c r="B1079">
        <v>47</v>
      </c>
      <c r="C1079">
        <v>4</v>
      </c>
      <c r="D1079">
        <v>17</v>
      </c>
      <c r="E1079">
        <v>3</v>
      </c>
      <c r="F1079">
        <v>173759.14009999999</v>
      </c>
      <c r="G1079">
        <v>1</v>
      </c>
    </row>
    <row r="1080" spans="1:7" x14ac:dyDescent="0.25">
      <c r="A1080">
        <v>56834.685409999998</v>
      </c>
      <c r="B1080">
        <v>55</v>
      </c>
      <c r="C1080">
        <v>2</v>
      </c>
      <c r="D1080">
        <v>6</v>
      </c>
      <c r="E1080">
        <v>0</v>
      </c>
      <c r="F1080">
        <v>402178.1911</v>
      </c>
      <c r="G1080">
        <v>1</v>
      </c>
    </row>
    <row r="1081" spans="1:7" x14ac:dyDescent="0.25">
      <c r="A1081">
        <v>78734.984519999998</v>
      </c>
      <c r="B1081">
        <v>45</v>
      </c>
      <c r="C1081">
        <v>3</v>
      </c>
      <c r="D1081">
        <v>10</v>
      </c>
      <c r="E1081">
        <v>2</v>
      </c>
      <c r="F1081">
        <v>372095.0233</v>
      </c>
      <c r="G1081">
        <v>0</v>
      </c>
    </row>
    <row r="1082" spans="1:7" x14ac:dyDescent="0.25">
      <c r="A1082">
        <v>61902.23216</v>
      </c>
      <c r="B1082">
        <v>36</v>
      </c>
      <c r="C1082">
        <v>1</v>
      </c>
      <c r="D1082">
        <v>14</v>
      </c>
      <c r="E1082">
        <v>0</v>
      </c>
      <c r="F1082">
        <v>343469.57439999998</v>
      </c>
      <c r="G1082">
        <v>0</v>
      </c>
    </row>
    <row r="1083" spans="1:7" x14ac:dyDescent="0.25">
      <c r="A1083">
        <v>139526.54240000001</v>
      </c>
      <c r="B1083">
        <v>27</v>
      </c>
      <c r="C1083">
        <v>3</v>
      </c>
      <c r="D1083">
        <v>16</v>
      </c>
      <c r="E1083">
        <v>7</v>
      </c>
      <c r="F1083">
        <v>409491.22529999999</v>
      </c>
      <c r="G1083">
        <v>1</v>
      </c>
    </row>
    <row r="1084" spans="1:7" x14ac:dyDescent="0.25">
      <c r="A1084">
        <v>90854.941470000005</v>
      </c>
      <c r="B1084">
        <v>55</v>
      </c>
      <c r="C1084">
        <v>1</v>
      </c>
      <c r="D1084">
        <v>3</v>
      </c>
      <c r="E1084">
        <v>1</v>
      </c>
      <c r="F1084">
        <v>125892.0456</v>
      </c>
      <c r="G1084">
        <v>0</v>
      </c>
    </row>
    <row r="1085" spans="1:7" x14ac:dyDescent="0.25">
      <c r="A1085">
        <v>32914.962489999998</v>
      </c>
      <c r="B1085">
        <v>20</v>
      </c>
      <c r="C1085">
        <v>0</v>
      </c>
      <c r="D1085">
        <v>1</v>
      </c>
      <c r="E1085">
        <v>8</v>
      </c>
      <c r="F1085">
        <v>396355.1151</v>
      </c>
      <c r="G1085">
        <v>1</v>
      </c>
    </row>
    <row r="1086" spans="1:7" x14ac:dyDescent="0.25">
      <c r="A1086">
        <v>49500.918389999999</v>
      </c>
      <c r="B1086">
        <v>20</v>
      </c>
      <c r="C1086">
        <v>0</v>
      </c>
      <c r="D1086">
        <v>12</v>
      </c>
      <c r="E1086">
        <v>3</v>
      </c>
      <c r="F1086">
        <v>286850.7439</v>
      </c>
      <c r="G1086">
        <v>0</v>
      </c>
    </row>
    <row r="1087" spans="1:7" x14ac:dyDescent="0.25">
      <c r="A1087">
        <v>38253.248540000001</v>
      </c>
      <c r="B1087">
        <v>60</v>
      </c>
      <c r="C1087">
        <v>1</v>
      </c>
      <c r="D1087">
        <v>13</v>
      </c>
      <c r="E1087">
        <v>0</v>
      </c>
      <c r="F1087">
        <v>252363.78829999999</v>
      </c>
      <c r="G1087">
        <v>0</v>
      </c>
    </row>
    <row r="1088" spans="1:7" x14ac:dyDescent="0.25">
      <c r="A1088">
        <v>50739.122589999999</v>
      </c>
      <c r="B1088">
        <v>50</v>
      </c>
      <c r="C1088">
        <v>3</v>
      </c>
      <c r="D1088">
        <v>6</v>
      </c>
      <c r="E1088">
        <v>2</v>
      </c>
      <c r="F1088">
        <v>55435.809240000002</v>
      </c>
      <c r="G1088">
        <v>1</v>
      </c>
    </row>
    <row r="1089" spans="1:7" x14ac:dyDescent="0.25">
      <c r="A1089">
        <v>79216.867750000005</v>
      </c>
      <c r="B1089">
        <v>39</v>
      </c>
      <c r="C1089">
        <v>0</v>
      </c>
      <c r="D1089">
        <v>17</v>
      </c>
      <c r="E1089">
        <v>7</v>
      </c>
      <c r="F1089">
        <v>452914.76130000001</v>
      </c>
      <c r="G1089">
        <v>0</v>
      </c>
    </row>
    <row r="1090" spans="1:7" x14ac:dyDescent="0.25">
      <c r="A1090">
        <v>95063.252309999996</v>
      </c>
      <c r="B1090">
        <v>29</v>
      </c>
      <c r="C1090">
        <v>0</v>
      </c>
      <c r="D1090">
        <v>13</v>
      </c>
      <c r="E1090">
        <v>1</v>
      </c>
      <c r="F1090">
        <v>401413.52850000001</v>
      </c>
      <c r="G1090">
        <v>0</v>
      </c>
    </row>
    <row r="1091" spans="1:7" x14ac:dyDescent="0.25">
      <c r="A1091">
        <v>96109.440549999999</v>
      </c>
      <c r="B1091">
        <v>25</v>
      </c>
      <c r="C1091">
        <v>2</v>
      </c>
      <c r="D1091">
        <v>5</v>
      </c>
      <c r="E1091">
        <v>7</v>
      </c>
      <c r="F1091">
        <v>81904.544959999999</v>
      </c>
      <c r="G1091">
        <v>0</v>
      </c>
    </row>
    <row r="1092" spans="1:7" x14ac:dyDescent="0.25">
      <c r="A1092">
        <v>80371.706470000005</v>
      </c>
      <c r="B1092">
        <v>32</v>
      </c>
      <c r="C1092">
        <v>3</v>
      </c>
      <c r="D1092">
        <v>11</v>
      </c>
      <c r="E1092">
        <v>7</v>
      </c>
      <c r="F1092">
        <v>447326.06050000002</v>
      </c>
      <c r="G1092">
        <v>0</v>
      </c>
    </row>
    <row r="1093" spans="1:7" x14ac:dyDescent="0.25">
      <c r="A1093">
        <v>65771.472940000007</v>
      </c>
      <c r="B1093">
        <v>59</v>
      </c>
      <c r="C1093">
        <v>2</v>
      </c>
      <c r="D1093">
        <v>5</v>
      </c>
      <c r="E1093">
        <v>5</v>
      </c>
      <c r="F1093">
        <v>306449.53049999999</v>
      </c>
      <c r="G1093">
        <v>1</v>
      </c>
    </row>
    <row r="1094" spans="1:7" x14ac:dyDescent="0.25">
      <c r="A1094">
        <v>106900.74830000001</v>
      </c>
      <c r="B1094">
        <v>76</v>
      </c>
      <c r="C1094">
        <v>4</v>
      </c>
      <c r="D1094">
        <v>17</v>
      </c>
      <c r="E1094">
        <v>4</v>
      </c>
      <c r="F1094">
        <v>229568.1496</v>
      </c>
      <c r="G1094">
        <v>1</v>
      </c>
    </row>
    <row r="1095" spans="1:7" x14ac:dyDescent="0.25">
      <c r="A1095">
        <v>70725.718229999999</v>
      </c>
      <c r="B1095">
        <v>69</v>
      </c>
      <c r="C1095">
        <v>2</v>
      </c>
      <c r="D1095">
        <v>5</v>
      </c>
      <c r="E1095">
        <v>8</v>
      </c>
      <c r="F1095">
        <v>441740.57290000003</v>
      </c>
      <c r="G1095">
        <v>0</v>
      </c>
    </row>
    <row r="1096" spans="1:7" x14ac:dyDescent="0.25">
      <c r="A1096">
        <v>93053.328269999998</v>
      </c>
      <c r="B1096">
        <v>56</v>
      </c>
      <c r="C1096">
        <v>3</v>
      </c>
      <c r="D1096">
        <v>9</v>
      </c>
      <c r="E1096">
        <v>3</v>
      </c>
      <c r="F1096">
        <v>95392.497080000001</v>
      </c>
      <c r="G1096">
        <v>0</v>
      </c>
    </row>
    <row r="1097" spans="1:7" x14ac:dyDescent="0.25">
      <c r="A1097">
        <v>133502.7806</v>
      </c>
      <c r="B1097">
        <v>70</v>
      </c>
      <c r="C1097">
        <v>4</v>
      </c>
      <c r="D1097">
        <v>11</v>
      </c>
      <c r="E1097">
        <v>0</v>
      </c>
      <c r="F1097">
        <v>86089.5867</v>
      </c>
      <c r="G1097">
        <v>1</v>
      </c>
    </row>
    <row r="1098" spans="1:7" x14ac:dyDescent="0.25">
      <c r="A1098">
        <v>84272.641709999996</v>
      </c>
      <c r="B1098">
        <v>44</v>
      </c>
      <c r="C1098">
        <v>3</v>
      </c>
      <c r="D1098">
        <v>3</v>
      </c>
      <c r="E1098">
        <v>2</v>
      </c>
      <c r="F1098">
        <v>310421.80180000002</v>
      </c>
      <c r="G1098">
        <v>0</v>
      </c>
    </row>
    <row r="1099" spans="1:7" x14ac:dyDescent="0.25">
      <c r="A1099">
        <v>116611.67909999999</v>
      </c>
      <c r="B1099">
        <v>75</v>
      </c>
      <c r="C1099">
        <v>4</v>
      </c>
      <c r="D1099">
        <v>12</v>
      </c>
      <c r="E1099">
        <v>1</v>
      </c>
      <c r="F1099">
        <v>414015.33529999998</v>
      </c>
      <c r="G1099">
        <v>1</v>
      </c>
    </row>
    <row r="1100" spans="1:7" x14ac:dyDescent="0.25">
      <c r="A1100">
        <v>120724.84269999999</v>
      </c>
      <c r="B1100">
        <v>79</v>
      </c>
      <c r="C1100">
        <v>2</v>
      </c>
      <c r="D1100">
        <v>4</v>
      </c>
      <c r="E1100">
        <v>0</v>
      </c>
      <c r="F1100">
        <v>173571.0845</v>
      </c>
      <c r="G1100">
        <v>1</v>
      </c>
    </row>
    <row r="1101" spans="1:7" x14ac:dyDescent="0.25">
      <c r="A1101">
        <v>72666.310329999993</v>
      </c>
      <c r="B1101">
        <v>28</v>
      </c>
      <c r="C1101">
        <v>2</v>
      </c>
      <c r="D1101">
        <v>18</v>
      </c>
      <c r="E1101">
        <v>8</v>
      </c>
      <c r="F1101">
        <v>210100.6617</v>
      </c>
      <c r="G1101">
        <v>0</v>
      </c>
    </row>
    <row r="1102" spans="1:7" x14ac:dyDescent="0.25">
      <c r="A1102">
        <v>103203.7377</v>
      </c>
      <c r="B1102">
        <v>67</v>
      </c>
      <c r="C1102">
        <v>4</v>
      </c>
      <c r="D1102">
        <v>15</v>
      </c>
      <c r="E1102">
        <v>0</v>
      </c>
      <c r="F1102">
        <v>284438.69209999999</v>
      </c>
      <c r="G1102">
        <v>1</v>
      </c>
    </row>
    <row r="1103" spans="1:7" x14ac:dyDescent="0.25">
      <c r="A1103">
        <v>52402.847269999998</v>
      </c>
      <c r="B1103">
        <v>31</v>
      </c>
      <c r="C1103">
        <v>4</v>
      </c>
      <c r="D1103">
        <v>8</v>
      </c>
      <c r="E1103">
        <v>3</v>
      </c>
      <c r="F1103">
        <v>461825.65010000003</v>
      </c>
      <c r="G1103">
        <v>0</v>
      </c>
    </row>
    <row r="1104" spans="1:7" x14ac:dyDescent="0.25">
      <c r="A1104">
        <v>108513.5481</v>
      </c>
      <c r="B1104">
        <v>25</v>
      </c>
      <c r="C1104">
        <v>0</v>
      </c>
      <c r="D1104">
        <v>5</v>
      </c>
      <c r="E1104">
        <v>8</v>
      </c>
      <c r="F1104">
        <v>11645.16466</v>
      </c>
      <c r="G1104">
        <v>1</v>
      </c>
    </row>
    <row r="1105" spans="1:7" x14ac:dyDescent="0.25">
      <c r="A1105">
        <v>35954.877119999997</v>
      </c>
      <c r="B1105">
        <v>42</v>
      </c>
      <c r="C1105">
        <v>0</v>
      </c>
      <c r="D1105">
        <v>5</v>
      </c>
      <c r="E1105">
        <v>7</v>
      </c>
      <c r="F1105">
        <v>81683.113949999999</v>
      </c>
      <c r="G1105">
        <v>1</v>
      </c>
    </row>
    <row r="1106" spans="1:7" x14ac:dyDescent="0.25">
      <c r="A1106">
        <v>35848.977700000003</v>
      </c>
      <c r="B1106">
        <v>35</v>
      </c>
      <c r="C1106">
        <v>2</v>
      </c>
      <c r="D1106">
        <v>13</v>
      </c>
      <c r="E1106">
        <v>3</v>
      </c>
      <c r="F1106">
        <v>277771.35889999999</v>
      </c>
      <c r="G1106">
        <v>1</v>
      </c>
    </row>
    <row r="1107" spans="1:7" x14ac:dyDescent="0.25">
      <c r="A1107">
        <v>123171.7994</v>
      </c>
      <c r="B1107">
        <v>58</v>
      </c>
      <c r="C1107">
        <v>0</v>
      </c>
      <c r="D1107">
        <v>9</v>
      </c>
      <c r="E1107">
        <v>4</v>
      </c>
      <c r="F1107">
        <v>183157.18299999999</v>
      </c>
      <c r="G1107">
        <v>1</v>
      </c>
    </row>
    <row r="1108" spans="1:7" x14ac:dyDescent="0.25">
      <c r="A1108">
        <v>31277.619340000001</v>
      </c>
      <c r="B1108">
        <v>20</v>
      </c>
      <c r="C1108">
        <v>2</v>
      </c>
      <c r="D1108">
        <v>3</v>
      </c>
      <c r="E1108">
        <v>2</v>
      </c>
      <c r="F1108">
        <v>186590.736</v>
      </c>
      <c r="G1108">
        <v>1</v>
      </c>
    </row>
    <row r="1109" spans="1:7" x14ac:dyDescent="0.25">
      <c r="A1109">
        <v>92533.131089999995</v>
      </c>
      <c r="B1109">
        <v>77</v>
      </c>
      <c r="C1109">
        <v>2</v>
      </c>
      <c r="D1109">
        <v>12</v>
      </c>
      <c r="E1109">
        <v>0</v>
      </c>
      <c r="F1109">
        <v>172714.42720000001</v>
      </c>
      <c r="G1109">
        <v>1</v>
      </c>
    </row>
    <row r="1110" spans="1:7" x14ac:dyDescent="0.25">
      <c r="A1110">
        <v>98026.430890000003</v>
      </c>
      <c r="B1110">
        <v>27</v>
      </c>
      <c r="C1110">
        <v>2</v>
      </c>
      <c r="D1110">
        <v>7</v>
      </c>
      <c r="E1110">
        <v>2</v>
      </c>
      <c r="F1110">
        <v>219459.23749999999</v>
      </c>
      <c r="G1110">
        <v>0</v>
      </c>
    </row>
    <row r="1111" spans="1:7" x14ac:dyDescent="0.25">
      <c r="A1111">
        <v>99697.026700000002</v>
      </c>
      <c r="B1111">
        <v>50</v>
      </c>
      <c r="C1111">
        <v>0</v>
      </c>
      <c r="D1111">
        <v>6</v>
      </c>
      <c r="E1111">
        <v>1</v>
      </c>
      <c r="F1111">
        <v>261807.21580000001</v>
      </c>
      <c r="G1111">
        <v>0</v>
      </c>
    </row>
    <row r="1112" spans="1:7" x14ac:dyDescent="0.25">
      <c r="A1112">
        <v>76014.668730000005</v>
      </c>
      <c r="B1112">
        <v>32</v>
      </c>
      <c r="C1112">
        <v>4</v>
      </c>
      <c r="D1112">
        <v>10</v>
      </c>
      <c r="E1112">
        <v>0</v>
      </c>
      <c r="F1112">
        <v>17417.769469999999</v>
      </c>
      <c r="G1112">
        <v>0</v>
      </c>
    </row>
    <row r="1113" spans="1:7" x14ac:dyDescent="0.25">
      <c r="A1113">
        <v>62756.171320000001</v>
      </c>
      <c r="B1113">
        <v>34</v>
      </c>
      <c r="C1113">
        <v>2</v>
      </c>
      <c r="D1113">
        <v>10</v>
      </c>
      <c r="E1113">
        <v>6</v>
      </c>
      <c r="F1113">
        <v>282988.54619999998</v>
      </c>
      <c r="G1113">
        <v>0</v>
      </c>
    </row>
    <row r="1114" spans="1:7" x14ac:dyDescent="0.25">
      <c r="A1114">
        <v>138942.4492</v>
      </c>
      <c r="B1114">
        <v>41</v>
      </c>
      <c r="C1114">
        <v>2</v>
      </c>
      <c r="D1114">
        <v>10</v>
      </c>
      <c r="E1114">
        <v>8</v>
      </c>
      <c r="F1114">
        <v>194832.62520000001</v>
      </c>
      <c r="G1114">
        <v>1</v>
      </c>
    </row>
    <row r="1115" spans="1:7" x14ac:dyDescent="0.25">
      <c r="A1115">
        <v>91660.592860000004</v>
      </c>
      <c r="B1115">
        <v>36</v>
      </c>
      <c r="C1115">
        <v>1</v>
      </c>
      <c r="D1115">
        <v>11</v>
      </c>
      <c r="E1115">
        <v>3</v>
      </c>
      <c r="F1115">
        <v>84620.674920000005</v>
      </c>
      <c r="G1115">
        <v>0</v>
      </c>
    </row>
    <row r="1116" spans="1:7" x14ac:dyDescent="0.25">
      <c r="A1116">
        <v>71288.006370000003</v>
      </c>
      <c r="B1116">
        <v>29</v>
      </c>
      <c r="C1116">
        <v>3</v>
      </c>
      <c r="D1116">
        <v>17</v>
      </c>
      <c r="E1116">
        <v>0</v>
      </c>
      <c r="F1116">
        <v>339351.3567</v>
      </c>
      <c r="G1116">
        <v>0</v>
      </c>
    </row>
    <row r="1117" spans="1:7" x14ac:dyDescent="0.25">
      <c r="A1117">
        <v>143130.13920000001</v>
      </c>
      <c r="B1117">
        <v>32</v>
      </c>
      <c r="C1117">
        <v>2</v>
      </c>
      <c r="D1117">
        <v>11</v>
      </c>
      <c r="E1117">
        <v>1</v>
      </c>
      <c r="F1117">
        <v>364343.69209999999</v>
      </c>
      <c r="G1117">
        <v>1</v>
      </c>
    </row>
    <row r="1118" spans="1:7" x14ac:dyDescent="0.25">
      <c r="A1118">
        <v>63648.428720000004</v>
      </c>
      <c r="B1118">
        <v>45</v>
      </c>
      <c r="C1118">
        <v>2</v>
      </c>
      <c r="D1118">
        <v>3</v>
      </c>
      <c r="E1118">
        <v>0</v>
      </c>
      <c r="F1118">
        <v>431680.01789999998</v>
      </c>
      <c r="G1118">
        <v>1</v>
      </c>
    </row>
    <row r="1119" spans="1:7" x14ac:dyDescent="0.25">
      <c r="A1119">
        <v>103906.3039</v>
      </c>
      <c r="B1119">
        <v>77</v>
      </c>
      <c r="C1119">
        <v>3</v>
      </c>
      <c r="D1119">
        <v>11</v>
      </c>
      <c r="E1119">
        <v>8</v>
      </c>
      <c r="F1119">
        <v>436481.73879999999</v>
      </c>
      <c r="G1119">
        <v>1</v>
      </c>
    </row>
    <row r="1120" spans="1:7" x14ac:dyDescent="0.25">
      <c r="A1120">
        <v>69279.656459999998</v>
      </c>
      <c r="B1120">
        <v>30</v>
      </c>
      <c r="C1120">
        <v>2</v>
      </c>
      <c r="D1120">
        <v>2</v>
      </c>
      <c r="E1120">
        <v>2</v>
      </c>
      <c r="F1120">
        <v>322073.45529999997</v>
      </c>
      <c r="G1120">
        <v>0</v>
      </c>
    </row>
    <row r="1121" spans="1:7" x14ac:dyDescent="0.25">
      <c r="A1121">
        <v>70693.884260000006</v>
      </c>
      <c r="B1121">
        <v>45</v>
      </c>
      <c r="C1121">
        <v>0</v>
      </c>
      <c r="D1121">
        <v>12</v>
      </c>
      <c r="E1121">
        <v>7</v>
      </c>
      <c r="F1121">
        <v>142340.14749999999</v>
      </c>
      <c r="G1121">
        <v>1</v>
      </c>
    </row>
    <row r="1122" spans="1:7" x14ac:dyDescent="0.25">
      <c r="A1122">
        <v>37671.211710000003</v>
      </c>
      <c r="B1122">
        <v>69</v>
      </c>
      <c r="C1122">
        <v>2</v>
      </c>
      <c r="D1122">
        <v>18</v>
      </c>
      <c r="E1122">
        <v>3</v>
      </c>
      <c r="F1122">
        <v>426625.82829999999</v>
      </c>
      <c r="G1122">
        <v>0</v>
      </c>
    </row>
    <row r="1123" spans="1:7" x14ac:dyDescent="0.25">
      <c r="A1123">
        <v>139082.94080000001</v>
      </c>
      <c r="B1123">
        <v>52</v>
      </c>
      <c r="C1123">
        <v>1</v>
      </c>
      <c r="D1123">
        <v>2</v>
      </c>
      <c r="E1123">
        <v>8</v>
      </c>
      <c r="F1123">
        <v>420091.95750000002</v>
      </c>
      <c r="G1123">
        <v>1</v>
      </c>
    </row>
    <row r="1124" spans="1:7" x14ac:dyDescent="0.25">
      <c r="A1124">
        <v>143898.55410000001</v>
      </c>
      <c r="B1124">
        <v>37</v>
      </c>
      <c r="C1124">
        <v>4</v>
      </c>
      <c r="D1124">
        <v>12</v>
      </c>
      <c r="E1124">
        <v>7</v>
      </c>
      <c r="F1124">
        <v>47049.513209999997</v>
      </c>
      <c r="G1124">
        <v>1</v>
      </c>
    </row>
    <row r="1125" spans="1:7" x14ac:dyDescent="0.25">
      <c r="A1125">
        <v>117821.2159</v>
      </c>
      <c r="B1125">
        <v>26</v>
      </c>
      <c r="C1125">
        <v>3</v>
      </c>
      <c r="D1125">
        <v>11</v>
      </c>
      <c r="E1125">
        <v>5</v>
      </c>
      <c r="F1125">
        <v>381762.59850000002</v>
      </c>
      <c r="G1125">
        <v>1</v>
      </c>
    </row>
    <row r="1126" spans="1:7" x14ac:dyDescent="0.25">
      <c r="A1126">
        <v>95502.570250000004</v>
      </c>
      <c r="B1126">
        <v>56</v>
      </c>
      <c r="C1126">
        <v>4</v>
      </c>
      <c r="D1126">
        <v>13</v>
      </c>
      <c r="E1126">
        <v>1</v>
      </c>
      <c r="F1126">
        <v>464563.30180000002</v>
      </c>
      <c r="G1126">
        <v>0</v>
      </c>
    </row>
    <row r="1127" spans="1:7" x14ac:dyDescent="0.25">
      <c r="A1127">
        <v>53941.600830000003</v>
      </c>
      <c r="B1127">
        <v>49</v>
      </c>
      <c r="C1127">
        <v>2</v>
      </c>
      <c r="D1127">
        <v>18</v>
      </c>
      <c r="E1127">
        <v>8</v>
      </c>
      <c r="F1127">
        <v>46059.767189999999</v>
      </c>
      <c r="G1127">
        <v>1</v>
      </c>
    </row>
    <row r="1128" spans="1:7" x14ac:dyDescent="0.25">
      <c r="A1128">
        <v>35477.385029999998</v>
      </c>
      <c r="B1128">
        <v>31</v>
      </c>
      <c r="C1128">
        <v>1</v>
      </c>
      <c r="D1128">
        <v>8</v>
      </c>
      <c r="E1128">
        <v>5</v>
      </c>
      <c r="F1128">
        <v>152981.9087</v>
      </c>
      <c r="G1128">
        <v>1</v>
      </c>
    </row>
    <row r="1129" spans="1:7" x14ac:dyDescent="0.25">
      <c r="A1129">
        <v>98533.289080000002</v>
      </c>
      <c r="B1129">
        <v>32</v>
      </c>
      <c r="C1129">
        <v>1</v>
      </c>
      <c r="D1129">
        <v>15</v>
      </c>
      <c r="E1129">
        <v>7</v>
      </c>
      <c r="F1129">
        <v>129116.41650000001</v>
      </c>
      <c r="G1129">
        <v>0</v>
      </c>
    </row>
    <row r="1130" spans="1:7" x14ac:dyDescent="0.25">
      <c r="A1130">
        <v>87633.155859999999</v>
      </c>
      <c r="B1130">
        <v>30</v>
      </c>
      <c r="C1130">
        <v>1</v>
      </c>
      <c r="D1130">
        <v>4</v>
      </c>
      <c r="E1130">
        <v>2</v>
      </c>
      <c r="F1130">
        <v>213919.68410000001</v>
      </c>
      <c r="G1130">
        <v>0</v>
      </c>
    </row>
    <row r="1131" spans="1:7" x14ac:dyDescent="0.25">
      <c r="A1131">
        <v>105609.4393</v>
      </c>
      <c r="B1131">
        <v>23</v>
      </c>
      <c r="C1131">
        <v>1</v>
      </c>
      <c r="D1131">
        <v>2</v>
      </c>
      <c r="E1131">
        <v>8</v>
      </c>
      <c r="F1131">
        <v>370924.16800000001</v>
      </c>
      <c r="G1131">
        <v>1</v>
      </c>
    </row>
    <row r="1132" spans="1:7" x14ac:dyDescent="0.25">
      <c r="A1132">
        <v>56768.352700000003</v>
      </c>
      <c r="B1132">
        <v>71</v>
      </c>
      <c r="C1132">
        <v>2</v>
      </c>
      <c r="D1132">
        <v>15</v>
      </c>
      <c r="E1132">
        <v>6</v>
      </c>
      <c r="F1132">
        <v>277072.90470000001</v>
      </c>
      <c r="G1132">
        <v>0</v>
      </c>
    </row>
    <row r="1133" spans="1:7" x14ac:dyDescent="0.25">
      <c r="A1133">
        <v>20000</v>
      </c>
      <c r="B1133">
        <v>27</v>
      </c>
      <c r="C1133">
        <v>3</v>
      </c>
      <c r="D1133">
        <v>7</v>
      </c>
      <c r="E1133">
        <v>0</v>
      </c>
      <c r="F1133">
        <v>500000</v>
      </c>
      <c r="G1133">
        <v>1</v>
      </c>
    </row>
    <row r="1134" spans="1:7" x14ac:dyDescent="0.25">
      <c r="A1134">
        <v>79709.964489999998</v>
      </c>
      <c r="B1134">
        <v>67</v>
      </c>
      <c r="C1134">
        <v>0</v>
      </c>
      <c r="D1134">
        <v>16</v>
      </c>
      <c r="E1134">
        <v>8</v>
      </c>
      <c r="F1134">
        <v>478229.91960000002</v>
      </c>
      <c r="G1134">
        <v>1</v>
      </c>
    </row>
    <row r="1135" spans="1:7" x14ac:dyDescent="0.25">
      <c r="A1135">
        <v>48957.436750000001</v>
      </c>
      <c r="B1135">
        <v>23</v>
      </c>
      <c r="C1135">
        <v>0</v>
      </c>
      <c r="D1135">
        <v>4</v>
      </c>
      <c r="E1135">
        <v>3</v>
      </c>
      <c r="F1135">
        <v>47553.782399999996</v>
      </c>
      <c r="G1135">
        <v>0</v>
      </c>
    </row>
    <row r="1136" spans="1:7" x14ac:dyDescent="0.25">
      <c r="A1136">
        <v>142437.1728</v>
      </c>
      <c r="B1136">
        <v>56</v>
      </c>
      <c r="C1136">
        <v>0</v>
      </c>
      <c r="D1136">
        <v>5</v>
      </c>
      <c r="E1136">
        <v>4</v>
      </c>
      <c r="F1136">
        <v>407410.95850000001</v>
      </c>
      <c r="G1136">
        <v>1</v>
      </c>
    </row>
    <row r="1137" spans="1:7" x14ac:dyDescent="0.25">
      <c r="A1137">
        <v>128141.0208</v>
      </c>
      <c r="B1137">
        <v>40</v>
      </c>
      <c r="C1137">
        <v>1</v>
      </c>
      <c r="D1137">
        <v>6</v>
      </c>
      <c r="E1137">
        <v>7</v>
      </c>
      <c r="F1137">
        <v>27755.82591</v>
      </c>
      <c r="G1137">
        <v>1</v>
      </c>
    </row>
    <row r="1138" spans="1:7" x14ac:dyDescent="0.25">
      <c r="A1138">
        <v>32491.213970000001</v>
      </c>
      <c r="B1138">
        <v>34</v>
      </c>
      <c r="C1138">
        <v>3</v>
      </c>
      <c r="D1138">
        <v>10</v>
      </c>
      <c r="E1138">
        <v>5</v>
      </c>
      <c r="F1138">
        <v>290552.02659999998</v>
      </c>
      <c r="G1138">
        <v>1</v>
      </c>
    </row>
    <row r="1139" spans="1:7" x14ac:dyDescent="0.25">
      <c r="A1139">
        <v>47786.172570000002</v>
      </c>
      <c r="B1139">
        <v>68</v>
      </c>
      <c r="C1139">
        <v>4</v>
      </c>
      <c r="D1139">
        <v>18</v>
      </c>
      <c r="E1139">
        <v>5</v>
      </c>
      <c r="F1139">
        <v>168857.11550000001</v>
      </c>
      <c r="G1139">
        <v>0</v>
      </c>
    </row>
    <row r="1140" spans="1:7" x14ac:dyDescent="0.25">
      <c r="A1140">
        <v>99205.42942</v>
      </c>
      <c r="B1140">
        <v>47</v>
      </c>
      <c r="C1140">
        <v>1</v>
      </c>
      <c r="D1140">
        <v>13</v>
      </c>
      <c r="E1140">
        <v>2</v>
      </c>
      <c r="F1140">
        <v>303887.25780000002</v>
      </c>
      <c r="G1140">
        <v>0</v>
      </c>
    </row>
    <row r="1141" spans="1:7" x14ac:dyDescent="0.25">
      <c r="A1141">
        <v>103579.9896</v>
      </c>
      <c r="B1141">
        <v>33</v>
      </c>
      <c r="C1141">
        <v>1</v>
      </c>
      <c r="D1141">
        <v>14</v>
      </c>
      <c r="E1141">
        <v>6</v>
      </c>
      <c r="F1141">
        <v>196528.1312</v>
      </c>
      <c r="G1141">
        <v>0</v>
      </c>
    </row>
    <row r="1142" spans="1:7" x14ac:dyDescent="0.25">
      <c r="A1142">
        <v>70932.402499999997</v>
      </c>
      <c r="B1142">
        <v>76</v>
      </c>
      <c r="C1142">
        <v>0</v>
      </c>
      <c r="D1142">
        <v>2</v>
      </c>
      <c r="E1142">
        <v>0</v>
      </c>
      <c r="F1142">
        <v>36887.597009999998</v>
      </c>
      <c r="G1142">
        <v>0</v>
      </c>
    </row>
    <row r="1143" spans="1:7" x14ac:dyDescent="0.25">
      <c r="A1143">
        <v>96288.720780000003</v>
      </c>
      <c r="B1143">
        <v>39</v>
      </c>
      <c r="C1143">
        <v>1</v>
      </c>
      <c r="D1143">
        <v>15</v>
      </c>
      <c r="E1143">
        <v>1</v>
      </c>
      <c r="F1143">
        <v>302272.05339999998</v>
      </c>
      <c r="G1143">
        <v>1</v>
      </c>
    </row>
    <row r="1144" spans="1:7" x14ac:dyDescent="0.25">
      <c r="A1144">
        <v>128619.6446</v>
      </c>
      <c r="B1144">
        <v>73</v>
      </c>
      <c r="C1144">
        <v>0</v>
      </c>
      <c r="D1144">
        <v>10</v>
      </c>
      <c r="E1144">
        <v>8</v>
      </c>
      <c r="F1144">
        <v>280917.74040000001</v>
      </c>
      <c r="G1144">
        <v>1</v>
      </c>
    </row>
    <row r="1145" spans="1:7" x14ac:dyDescent="0.25">
      <c r="A1145">
        <v>149267.8584</v>
      </c>
      <c r="B1145">
        <v>40</v>
      </c>
      <c r="C1145">
        <v>3</v>
      </c>
      <c r="D1145">
        <v>1</v>
      </c>
      <c r="E1145">
        <v>5</v>
      </c>
      <c r="F1145">
        <v>460238.44929999998</v>
      </c>
      <c r="G1145">
        <v>1</v>
      </c>
    </row>
    <row r="1146" spans="1:7" x14ac:dyDescent="0.25">
      <c r="A1146">
        <v>133195.7403</v>
      </c>
      <c r="B1146">
        <v>46</v>
      </c>
      <c r="C1146">
        <v>0</v>
      </c>
      <c r="D1146">
        <v>9</v>
      </c>
      <c r="E1146">
        <v>1</v>
      </c>
      <c r="F1146">
        <v>300072.13380000001</v>
      </c>
      <c r="G1146">
        <v>1</v>
      </c>
    </row>
    <row r="1147" spans="1:7" x14ac:dyDescent="0.25">
      <c r="A1147">
        <v>81552.462710000007</v>
      </c>
      <c r="B1147">
        <v>49</v>
      </c>
      <c r="C1147">
        <v>3</v>
      </c>
      <c r="D1147">
        <v>11</v>
      </c>
      <c r="E1147">
        <v>0</v>
      </c>
      <c r="F1147">
        <v>407541.10769999999</v>
      </c>
      <c r="G1147">
        <v>0</v>
      </c>
    </row>
    <row r="1148" spans="1:7" x14ac:dyDescent="0.25">
      <c r="A1148">
        <v>109322.05130000001</v>
      </c>
      <c r="B1148">
        <v>23</v>
      </c>
      <c r="C1148">
        <v>2</v>
      </c>
      <c r="D1148">
        <v>1</v>
      </c>
      <c r="E1148">
        <v>6</v>
      </c>
      <c r="F1148">
        <v>81755.922340000005</v>
      </c>
      <c r="G1148">
        <v>1</v>
      </c>
    </row>
    <row r="1149" spans="1:7" x14ac:dyDescent="0.25">
      <c r="A1149">
        <v>121439.8003</v>
      </c>
      <c r="B1149">
        <v>44</v>
      </c>
      <c r="C1149">
        <v>2</v>
      </c>
      <c r="D1149">
        <v>13</v>
      </c>
      <c r="E1149">
        <v>2</v>
      </c>
      <c r="F1149">
        <v>364518.31050000002</v>
      </c>
      <c r="G1149">
        <v>0</v>
      </c>
    </row>
    <row r="1150" spans="1:7" x14ac:dyDescent="0.25">
      <c r="A1150">
        <v>65511.159019999999</v>
      </c>
      <c r="B1150">
        <v>32</v>
      </c>
      <c r="C1150">
        <v>2</v>
      </c>
      <c r="D1150">
        <v>5</v>
      </c>
      <c r="E1150">
        <v>2</v>
      </c>
      <c r="F1150">
        <v>281544.00829999999</v>
      </c>
      <c r="G1150">
        <v>0</v>
      </c>
    </row>
    <row r="1151" spans="1:7" x14ac:dyDescent="0.25">
      <c r="A1151">
        <v>89884.245750000002</v>
      </c>
      <c r="B1151">
        <v>25</v>
      </c>
      <c r="C1151">
        <v>4</v>
      </c>
      <c r="D1151">
        <v>18</v>
      </c>
      <c r="E1151">
        <v>0</v>
      </c>
      <c r="F1151">
        <v>281501.98499999999</v>
      </c>
      <c r="G1151">
        <v>0</v>
      </c>
    </row>
    <row r="1152" spans="1:7" x14ac:dyDescent="0.25">
      <c r="A1152">
        <v>37691.895649999999</v>
      </c>
      <c r="B1152">
        <v>41</v>
      </c>
      <c r="C1152">
        <v>3</v>
      </c>
      <c r="D1152">
        <v>6</v>
      </c>
      <c r="E1152">
        <v>1</v>
      </c>
      <c r="F1152">
        <v>400863.95380000002</v>
      </c>
      <c r="G1152">
        <v>1</v>
      </c>
    </row>
    <row r="1153" spans="1:7" x14ac:dyDescent="0.25">
      <c r="A1153">
        <v>53535.54552</v>
      </c>
      <c r="B1153">
        <v>34</v>
      </c>
      <c r="C1153">
        <v>1</v>
      </c>
      <c r="D1153">
        <v>10</v>
      </c>
      <c r="E1153">
        <v>6</v>
      </c>
      <c r="F1153">
        <v>60013.914660000002</v>
      </c>
      <c r="G1153">
        <v>0</v>
      </c>
    </row>
    <row r="1154" spans="1:7" x14ac:dyDescent="0.25">
      <c r="A1154">
        <v>29863.30142</v>
      </c>
      <c r="B1154">
        <v>31</v>
      </c>
      <c r="C1154">
        <v>1</v>
      </c>
      <c r="D1154">
        <v>18</v>
      </c>
      <c r="E1154">
        <v>4</v>
      </c>
      <c r="F1154">
        <v>89597.128049999999</v>
      </c>
      <c r="G1154">
        <v>1</v>
      </c>
    </row>
    <row r="1155" spans="1:7" x14ac:dyDescent="0.25">
      <c r="A1155">
        <v>86472.412760000007</v>
      </c>
      <c r="B1155">
        <v>67</v>
      </c>
      <c r="C1155">
        <v>0</v>
      </c>
      <c r="D1155">
        <v>2</v>
      </c>
      <c r="E1155">
        <v>2</v>
      </c>
      <c r="F1155">
        <v>5704.8189560000001</v>
      </c>
      <c r="G1155">
        <v>1</v>
      </c>
    </row>
    <row r="1156" spans="1:7" x14ac:dyDescent="0.25">
      <c r="A1156">
        <v>126809.4305</v>
      </c>
      <c r="B1156">
        <v>66</v>
      </c>
      <c r="C1156">
        <v>1</v>
      </c>
      <c r="D1156">
        <v>4</v>
      </c>
      <c r="E1156">
        <v>7</v>
      </c>
      <c r="F1156">
        <v>454321.20929999999</v>
      </c>
      <c r="G1156">
        <v>1</v>
      </c>
    </row>
    <row r="1157" spans="1:7" x14ac:dyDescent="0.25">
      <c r="A1157">
        <v>99198.817609999998</v>
      </c>
      <c r="B1157">
        <v>42</v>
      </c>
      <c r="C1157">
        <v>3</v>
      </c>
      <c r="D1157">
        <v>10</v>
      </c>
      <c r="E1157">
        <v>6</v>
      </c>
      <c r="F1157">
        <v>62632.23403</v>
      </c>
      <c r="G1157">
        <v>1</v>
      </c>
    </row>
    <row r="1158" spans="1:7" x14ac:dyDescent="0.25">
      <c r="A1158">
        <v>135314.04749999999</v>
      </c>
      <c r="B1158">
        <v>65</v>
      </c>
      <c r="C1158">
        <v>1</v>
      </c>
      <c r="D1158">
        <v>1</v>
      </c>
      <c r="E1158">
        <v>1</v>
      </c>
      <c r="F1158">
        <v>341055.08</v>
      </c>
      <c r="G1158">
        <v>1</v>
      </c>
    </row>
    <row r="1159" spans="1:7" x14ac:dyDescent="0.25">
      <c r="A1159">
        <v>108358.2331</v>
      </c>
      <c r="B1159">
        <v>50</v>
      </c>
      <c r="C1159">
        <v>2</v>
      </c>
      <c r="D1159">
        <v>8</v>
      </c>
      <c r="E1159">
        <v>5</v>
      </c>
      <c r="F1159">
        <v>182422.0385</v>
      </c>
      <c r="G1159">
        <v>0</v>
      </c>
    </row>
    <row r="1160" spans="1:7" x14ac:dyDescent="0.25">
      <c r="A1160">
        <v>140134.23670000001</v>
      </c>
      <c r="B1160">
        <v>66</v>
      </c>
      <c r="C1160">
        <v>0</v>
      </c>
      <c r="D1160">
        <v>1</v>
      </c>
      <c r="E1160">
        <v>7</v>
      </c>
      <c r="F1160">
        <v>54622.08165</v>
      </c>
      <c r="G1160">
        <v>1</v>
      </c>
    </row>
    <row r="1161" spans="1:7" x14ac:dyDescent="0.25">
      <c r="A1161">
        <v>55282.69068</v>
      </c>
      <c r="B1161">
        <v>64</v>
      </c>
      <c r="C1161">
        <v>1</v>
      </c>
      <c r="D1161">
        <v>8</v>
      </c>
      <c r="E1161">
        <v>1</v>
      </c>
      <c r="F1161">
        <v>270087.55910000001</v>
      </c>
      <c r="G1161">
        <v>0</v>
      </c>
    </row>
    <row r="1162" spans="1:7" x14ac:dyDescent="0.25">
      <c r="A1162">
        <v>134016.24040000001</v>
      </c>
      <c r="B1162">
        <v>51</v>
      </c>
      <c r="C1162">
        <v>3</v>
      </c>
      <c r="D1162">
        <v>4</v>
      </c>
      <c r="E1162">
        <v>1</v>
      </c>
      <c r="F1162">
        <v>327751.3064</v>
      </c>
      <c r="G1162">
        <v>1</v>
      </c>
    </row>
    <row r="1163" spans="1:7" x14ac:dyDescent="0.25">
      <c r="A1163">
        <v>125113.88250000001</v>
      </c>
      <c r="B1163">
        <v>79</v>
      </c>
      <c r="C1163">
        <v>2</v>
      </c>
      <c r="D1163">
        <v>17</v>
      </c>
      <c r="E1163">
        <v>7</v>
      </c>
      <c r="F1163">
        <v>63405.866979999999</v>
      </c>
      <c r="G1163">
        <v>1</v>
      </c>
    </row>
    <row r="1164" spans="1:7" x14ac:dyDescent="0.25">
      <c r="A1164">
        <v>40068.389009999999</v>
      </c>
      <c r="B1164">
        <v>75</v>
      </c>
      <c r="C1164">
        <v>0</v>
      </c>
      <c r="D1164">
        <v>20</v>
      </c>
      <c r="E1164">
        <v>8</v>
      </c>
      <c r="F1164">
        <v>312542.66859999998</v>
      </c>
      <c r="G1164">
        <v>0</v>
      </c>
    </row>
    <row r="1165" spans="1:7" x14ac:dyDescent="0.25">
      <c r="A1165">
        <v>55533.011590000002</v>
      </c>
      <c r="B1165">
        <v>79</v>
      </c>
      <c r="C1165">
        <v>2</v>
      </c>
      <c r="D1165">
        <v>13</v>
      </c>
      <c r="E1165">
        <v>5</v>
      </c>
      <c r="F1165">
        <v>258176.43040000001</v>
      </c>
      <c r="G1165">
        <v>0</v>
      </c>
    </row>
    <row r="1166" spans="1:7" x14ac:dyDescent="0.25">
      <c r="A1166">
        <v>84172.349740000005</v>
      </c>
      <c r="B1166">
        <v>80</v>
      </c>
      <c r="C1166">
        <v>0</v>
      </c>
      <c r="D1166">
        <v>16</v>
      </c>
      <c r="E1166">
        <v>0</v>
      </c>
      <c r="F1166">
        <v>324249.8639</v>
      </c>
      <c r="G1166">
        <v>1</v>
      </c>
    </row>
    <row r="1167" spans="1:7" x14ac:dyDescent="0.25">
      <c r="A1167">
        <v>115623.10799999999</v>
      </c>
      <c r="B1167">
        <v>80</v>
      </c>
      <c r="C1167">
        <v>2</v>
      </c>
      <c r="D1167">
        <v>20</v>
      </c>
      <c r="E1167">
        <v>5</v>
      </c>
      <c r="F1167">
        <v>321435.93660000002</v>
      </c>
      <c r="G1167">
        <v>1</v>
      </c>
    </row>
    <row r="1168" spans="1:7" x14ac:dyDescent="0.25">
      <c r="A1168">
        <v>110827.30899999999</v>
      </c>
      <c r="B1168">
        <v>50</v>
      </c>
      <c r="C1168">
        <v>4</v>
      </c>
      <c r="D1168">
        <v>19</v>
      </c>
      <c r="E1168">
        <v>5</v>
      </c>
      <c r="F1168">
        <v>135443.99350000001</v>
      </c>
      <c r="G1168">
        <v>0</v>
      </c>
    </row>
    <row r="1169" spans="1:7" x14ac:dyDescent="0.25">
      <c r="A1169">
        <v>54142.717389999998</v>
      </c>
      <c r="B1169">
        <v>62</v>
      </c>
      <c r="C1169">
        <v>1</v>
      </c>
      <c r="D1169">
        <v>4</v>
      </c>
      <c r="E1169">
        <v>5</v>
      </c>
      <c r="F1169">
        <v>208719.12270000001</v>
      </c>
      <c r="G1169">
        <v>0</v>
      </c>
    </row>
    <row r="1170" spans="1:7" x14ac:dyDescent="0.25">
      <c r="A1170">
        <v>119109.5488</v>
      </c>
      <c r="B1170">
        <v>79</v>
      </c>
      <c r="C1170">
        <v>3</v>
      </c>
      <c r="D1170">
        <v>7</v>
      </c>
      <c r="E1170">
        <v>4</v>
      </c>
      <c r="F1170">
        <v>326284.0736</v>
      </c>
      <c r="G1170">
        <v>1</v>
      </c>
    </row>
    <row r="1171" spans="1:7" x14ac:dyDescent="0.25">
      <c r="A1171">
        <v>58492.534319999999</v>
      </c>
      <c r="B1171">
        <v>40</v>
      </c>
      <c r="C1171">
        <v>1</v>
      </c>
      <c r="D1171">
        <v>13</v>
      </c>
      <c r="E1171">
        <v>0</v>
      </c>
      <c r="F1171">
        <v>304979.71019999997</v>
      </c>
      <c r="G1171">
        <v>0</v>
      </c>
    </row>
    <row r="1172" spans="1:7" x14ac:dyDescent="0.25">
      <c r="A1172">
        <v>118135.3211</v>
      </c>
      <c r="B1172">
        <v>24</v>
      </c>
      <c r="C1172">
        <v>1</v>
      </c>
      <c r="D1172">
        <v>1</v>
      </c>
      <c r="E1172">
        <v>6</v>
      </c>
      <c r="F1172">
        <v>468621.37920000002</v>
      </c>
      <c r="G1172">
        <v>1</v>
      </c>
    </row>
    <row r="1173" spans="1:7" x14ac:dyDescent="0.25">
      <c r="A1173">
        <v>37549.163769999999</v>
      </c>
      <c r="B1173">
        <v>60</v>
      </c>
      <c r="C1173">
        <v>3</v>
      </c>
      <c r="D1173">
        <v>17</v>
      </c>
      <c r="E1173">
        <v>0</v>
      </c>
      <c r="F1173">
        <v>15004.00633</v>
      </c>
      <c r="G1173">
        <v>0</v>
      </c>
    </row>
    <row r="1174" spans="1:7" x14ac:dyDescent="0.25">
      <c r="A1174">
        <v>39978.415200000003</v>
      </c>
      <c r="B1174">
        <v>71</v>
      </c>
      <c r="C1174">
        <v>1</v>
      </c>
      <c r="D1174">
        <v>15</v>
      </c>
      <c r="E1174">
        <v>2</v>
      </c>
      <c r="F1174">
        <v>353014.40429999999</v>
      </c>
      <c r="G1174">
        <v>0</v>
      </c>
    </row>
    <row r="1175" spans="1:7" x14ac:dyDescent="0.25">
      <c r="A1175">
        <v>50792.282930000001</v>
      </c>
      <c r="B1175">
        <v>48</v>
      </c>
      <c r="C1175">
        <v>3</v>
      </c>
      <c r="D1175">
        <v>8</v>
      </c>
      <c r="E1175">
        <v>1</v>
      </c>
      <c r="F1175">
        <v>305706.06099999999</v>
      </c>
      <c r="G1175">
        <v>1</v>
      </c>
    </row>
    <row r="1176" spans="1:7" x14ac:dyDescent="0.25">
      <c r="A1176">
        <v>44171.60194</v>
      </c>
      <c r="B1176">
        <v>49</v>
      </c>
      <c r="C1176">
        <v>2</v>
      </c>
      <c r="D1176">
        <v>20</v>
      </c>
      <c r="E1176">
        <v>8</v>
      </c>
      <c r="F1176">
        <v>468605.10350000003</v>
      </c>
      <c r="G1176">
        <v>1</v>
      </c>
    </row>
    <row r="1177" spans="1:7" x14ac:dyDescent="0.25">
      <c r="A1177">
        <v>145424.86919999999</v>
      </c>
      <c r="B1177">
        <v>22</v>
      </c>
      <c r="C1177">
        <v>3</v>
      </c>
      <c r="D1177">
        <v>20</v>
      </c>
      <c r="E1177">
        <v>1</v>
      </c>
      <c r="F1177">
        <v>199090.04019999999</v>
      </c>
      <c r="G1177">
        <v>1</v>
      </c>
    </row>
    <row r="1178" spans="1:7" x14ac:dyDescent="0.25">
      <c r="A1178">
        <v>128420.538</v>
      </c>
      <c r="B1178">
        <v>71</v>
      </c>
      <c r="C1178">
        <v>0</v>
      </c>
      <c r="D1178">
        <v>8</v>
      </c>
      <c r="E1178">
        <v>6</v>
      </c>
      <c r="F1178">
        <v>71125.77837</v>
      </c>
      <c r="G1178">
        <v>1</v>
      </c>
    </row>
    <row r="1179" spans="1:7" x14ac:dyDescent="0.25">
      <c r="A1179">
        <v>144307.85870000001</v>
      </c>
      <c r="B1179">
        <v>80</v>
      </c>
      <c r="C1179">
        <v>3</v>
      </c>
      <c r="D1179">
        <v>12</v>
      </c>
      <c r="E1179">
        <v>3</v>
      </c>
      <c r="F1179">
        <v>203942.4742</v>
      </c>
      <c r="G1179">
        <v>1</v>
      </c>
    </row>
    <row r="1180" spans="1:7" x14ac:dyDescent="0.25">
      <c r="A1180">
        <v>93085.42224</v>
      </c>
      <c r="B1180">
        <v>66</v>
      </c>
      <c r="C1180">
        <v>0</v>
      </c>
      <c r="D1180">
        <v>14</v>
      </c>
      <c r="E1180">
        <v>7</v>
      </c>
      <c r="F1180">
        <v>402114.11570000002</v>
      </c>
      <c r="G1180">
        <v>1</v>
      </c>
    </row>
    <row r="1181" spans="1:7" x14ac:dyDescent="0.25">
      <c r="A1181">
        <v>141113.1061</v>
      </c>
      <c r="B1181">
        <v>26</v>
      </c>
      <c r="C1181">
        <v>2</v>
      </c>
      <c r="D1181">
        <v>7</v>
      </c>
      <c r="E1181">
        <v>4</v>
      </c>
      <c r="F1181">
        <v>42855.74929</v>
      </c>
      <c r="G1181">
        <v>1</v>
      </c>
    </row>
    <row r="1182" spans="1:7" x14ac:dyDescent="0.25">
      <c r="A1182">
        <v>66179.249349999998</v>
      </c>
      <c r="B1182">
        <v>42</v>
      </c>
      <c r="C1182">
        <v>4</v>
      </c>
      <c r="D1182">
        <v>3</v>
      </c>
      <c r="E1182">
        <v>1</v>
      </c>
      <c r="F1182">
        <v>442208.75180000003</v>
      </c>
      <c r="G1182">
        <v>1</v>
      </c>
    </row>
    <row r="1183" spans="1:7" x14ac:dyDescent="0.25">
      <c r="A1183">
        <v>117513.24249999999</v>
      </c>
      <c r="B1183">
        <v>70</v>
      </c>
      <c r="C1183">
        <v>3</v>
      </c>
      <c r="D1183">
        <v>2</v>
      </c>
      <c r="E1183">
        <v>0</v>
      </c>
      <c r="F1183">
        <v>239278.29500000001</v>
      </c>
      <c r="G1183">
        <v>1</v>
      </c>
    </row>
    <row r="1184" spans="1:7" x14ac:dyDescent="0.25">
      <c r="A1184">
        <v>32798.190880000002</v>
      </c>
      <c r="B1184">
        <v>42</v>
      </c>
      <c r="C1184">
        <v>4</v>
      </c>
      <c r="D1184">
        <v>14</v>
      </c>
      <c r="E1184">
        <v>8</v>
      </c>
      <c r="F1184">
        <v>328823.6973</v>
      </c>
      <c r="G1184">
        <v>1</v>
      </c>
    </row>
    <row r="1185" spans="1:7" x14ac:dyDescent="0.25">
      <c r="A1185">
        <v>88608.010509999993</v>
      </c>
      <c r="B1185">
        <v>75</v>
      </c>
      <c r="C1185">
        <v>4</v>
      </c>
      <c r="D1185">
        <v>3</v>
      </c>
      <c r="E1185">
        <v>4</v>
      </c>
      <c r="F1185">
        <v>291974.34600000002</v>
      </c>
      <c r="G1185">
        <v>1</v>
      </c>
    </row>
    <row r="1186" spans="1:7" x14ac:dyDescent="0.25">
      <c r="A1186">
        <v>61682.859259999997</v>
      </c>
      <c r="B1186">
        <v>51</v>
      </c>
      <c r="C1186">
        <v>3</v>
      </c>
      <c r="D1186">
        <v>9</v>
      </c>
      <c r="E1186">
        <v>1</v>
      </c>
      <c r="F1186">
        <v>228827.943</v>
      </c>
      <c r="G1186">
        <v>1</v>
      </c>
    </row>
    <row r="1187" spans="1:7" x14ac:dyDescent="0.25">
      <c r="A1187">
        <v>99200.770439999993</v>
      </c>
      <c r="B1187">
        <v>75</v>
      </c>
      <c r="C1187">
        <v>0</v>
      </c>
      <c r="D1187">
        <v>3</v>
      </c>
      <c r="E1187">
        <v>8</v>
      </c>
      <c r="F1187">
        <v>420234.6127</v>
      </c>
      <c r="G1187">
        <v>1</v>
      </c>
    </row>
    <row r="1188" spans="1:7" x14ac:dyDescent="0.25">
      <c r="A1188">
        <v>72516.989400000006</v>
      </c>
      <c r="B1188">
        <v>24</v>
      </c>
      <c r="C1188">
        <v>0</v>
      </c>
      <c r="D1188">
        <v>12</v>
      </c>
      <c r="E1188">
        <v>8</v>
      </c>
      <c r="F1188">
        <v>398647.87790000002</v>
      </c>
      <c r="G1188">
        <v>0</v>
      </c>
    </row>
    <row r="1189" spans="1:7" x14ac:dyDescent="0.25">
      <c r="A1189">
        <v>84927.787830000001</v>
      </c>
      <c r="B1189">
        <v>72</v>
      </c>
      <c r="C1189">
        <v>2</v>
      </c>
      <c r="D1189">
        <v>13</v>
      </c>
      <c r="E1189">
        <v>0</v>
      </c>
      <c r="F1189">
        <v>309324.35950000002</v>
      </c>
      <c r="G1189">
        <v>1</v>
      </c>
    </row>
    <row r="1190" spans="1:7" x14ac:dyDescent="0.25">
      <c r="A1190">
        <v>20000</v>
      </c>
      <c r="B1190">
        <v>76</v>
      </c>
      <c r="C1190">
        <v>3</v>
      </c>
      <c r="D1190">
        <v>15</v>
      </c>
      <c r="E1190">
        <v>2</v>
      </c>
      <c r="F1190">
        <v>296252.4497</v>
      </c>
      <c r="G1190">
        <v>0</v>
      </c>
    </row>
    <row r="1191" spans="1:7" x14ac:dyDescent="0.25">
      <c r="A1191">
        <v>88594.937399999995</v>
      </c>
      <c r="B1191">
        <v>76</v>
      </c>
      <c r="C1191">
        <v>4</v>
      </c>
      <c r="D1191">
        <v>15</v>
      </c>
      <c r="E1191">
        <v>8</v>
      </c>
      <c r="F1191">
        <v>271570.7513</v>
      </c>
      <c r="G1191">
        <v>1</v>
      </c>
    </row>
    <row r="1192" spans="1:7" x14ac:dyDescent="0.25">
      <c r="A1192">
        <v>42545.27923</v>
      </c>
      <c r="B1192">
        <v>38</v>
      </c>
      <c r="C1192">
        <v>3</v>
      </c>
      <c r="D1192">
        <v>10</v>
      </c>
      <c r="E1192">
        <v>2</v>
      </c>
      <c r="F1192">
        <v>104981.6246</v>
      </c>
      <c r="G1192">
        <v>1</v>
      </c>
    </row>
    <row r="1193" spans="1:7" x14ac:dyDescent="0.25">
      <c r="A1193">
        <v>42054.872669999997</v>
      </c>
      <c r="B1193">
        <v>78</v>
      </c>
      <c r="C1193">
        <v>3</v>
      </c>
      <c r="D1193">
        <v>18</v>
      </c>
      <c r="E1193">
        <v>1</v>
      </c>
      <c r="F1193">
        <v>171373.1617</v>
      </c>
      <c r="G1193">
        <v>0</v>
      </c>
    </row>
    <row r="1194" spans="1:7" x14ac:dyDescent="0.25">
      <c r="A1194">
        <v>80324.017730000007</v>
      </c>
      <c r="B1194">
        <v>76</v>
      </c>
      <c r="C1194">
        <v>4</v>
      </c>
      <c r="D1194">
        <v>5</v>
      </c>
      <c r="E1194">
        <v>3</v>
      </c>
      <c r="F1194">
        <v>9270.4948060000006</v>
      </c>
      <c r="G1194">
        <v>1</v>
      </c>
    </row>
    <row r="1195" spans="1:7" x14ac:dyDescent="0.25">
      <c r="A1195">
        <v>125173.2032</v>
      </c>
      <c r="B1195">
        <v>42</v>
      </c>
      <c r="C1195">
        <v>2</v>
      </c>
      <c r="D1195">
        <v>5</v>
      </c>
      <c r="E1195">
        <v>8</v>
      </c>
      <c r="F1195">
        <v>431139.06319999998</v>
      </c>
      <c r="G1195">
        <v>1</v>
      </c>
    </row>
    <row r="1196" spans="1:7" x14ac:dyDescent="0.25">
      <c r="A1196">
        <v>139822.8596</v>
      </c>
      <c r="B1196">
        <v>77</v>
      </c>
      <c r="C1196">
        <v>0</v>
      </c>
      <c r="D1196">
        <v>2</v>
      </c>
      <c r="E1196">
        <v>5</v>
      </c>
      <c r="F1196">
        <v>342942.0062</v>
      </c>
      <c r="G1196">
        <v>1</v>
      </c>
    </row>
    <row r="1197" spans="1:7" x14ac:dyDescent="0.25">
      <c r="A1197">
        <v>106876.7767</v>
      </c>
      <c r="B1197">
        <v>64</v>
      </c>
      <c r="C1197">
        <v>2</v>
      </c>
      <c r="D1197">
        <v>8</v>
      </c>
      <c r="E1197">
        <v>3</v>
      </c>
      <c r="F1197">
        <v>277321.19689999998</v>
      </c>
      <c r="G1197">
        <v>1</v>
      </c>
    </row>
    <row r="1198" spans="1:7" x14ac:dyDescent="0.25">
      <c r="A1198">
        <v>105696.4348</v>
      </c>
      <c r="B1198">
        <v>57</v>
      </c>
      <c r="C1198">
        <v>2</v>
      </c>
      <c r="D1198">
        <v>20</v>
      </c>
      <c r="E1198">
        <v>7</v>
      </c>
      <c r="F1198">
        <v>38940.284209999998</v>
      </c>
      <c r="G1198">
        <v>0</v>
      </c>
    </row>
    <row r="1199" spans="1:7" x14ac:dyDescent="0.25">
      <c r="A1199">
        <v>67901.498770000006</v>
      </c>
      <c r="B1199">
        <v>61</v>
      </c>
      <c r="C1199">
        <v>2</v>
      </c>
      <c r="D1199">
        <v>16</v>
      </c>
      <c r="E1199">
        <v>0</v>
      </c>
      <c r="F1199">
        <v>386259.21389999997</v>
      </c>
      <c r="G1199">
        <v>0</v>
      </c>
    </row>
    <row r="1200" spans="1:7" x14ac:dyDescent="0.25">
      <c r="A1200">
        <v>94674.655450000006</v>
      </c>
      <c r="B1200">
        <v>64</v>
      </c>
      <c r="C1200">
        <v>0</v>
      </c>
      <c r="D1200">
        <v>14</v>
      </c>
      <c r="E1200">
        <v>4</v>
      </c>
      <c r="F1200">
        <v>320381.18420000002</v>
      </c>
      <c r="G1200">
        <v>1</v>
      </c>
    </row>
    <row r="1201" spans="1:7" x14ac:dyDescent="0.25">
      <c r="A1201">
        <v>114223.0151</v>
      </c>
      <c r="B1201">
        <v>23</v>
      </c>
      <c r="C1201">
        <v>4</v>
      </c>
      <c r="D1201">
        <v>9</v>
      </c>
      <c r="E1201">
        <v>3</v>
      </c>
      <c r="F1201">
        <v>63612.809350000003</v>
      </c>
      <c r="G1201">
        <v>1</v>
      </c>
    </row>
    <row r="1202" spans="1:7" x14ac:dyDescent="0.25">
      <c r="A1202">
        <v>148017.29199999999</v>
      </c>
      <c r="B1202">
        <v>30</v>
      </c>
      <c r="C1202">
        <v>3</v>
      </c>
      <c r="D1202">
        <v>5</v>
      </c>
      <c r="E1202">
        <v>8</v>
      </c>
      <c r="F1202">
        <v>184203.09400000001</v>
      </c>
      <c r="G1202">
        <v>1</v>
      </c>
    </row>
    <row r="1203" spans="1:7" x14ac:dyDescent="0.25">
      <c r="A1203">
        <v>137584.4982</v>
      </c>
      <c r="B1203">
        <v>50</v>
      </c>
      <c r="C1203">
        <v>4</v>
      </c>
      <c r="D1203">
        <v>8</v>
      </c>
      <c r="E1203">
        <v>0</v>
      </c>
      <c r="F1203">
        <v>32081.93938</v>
      </c>
      <c r="G1203">
        <v>1</v>
      </c>
    </row>
    <row r="1204" spans="1:7" x14ac:dyDescent="0.25">
      <c r="A1204">
        <v>68064.891050000006</v>
      </c>
      <c r="B1204">
        <v>25</v>
      </c>
      <c r="C1204">
        <v>4</v>
      </c>
      <c r="D1204">
        <v>18</v>
      </c>
      <c r="E1204">
        <v>6</v>
      </c>
      <c r="F1204">
        <v>211607.25320000001</v>
      </c>
      <c r="G1204">
        <v>0</v>
      </c>
    </row>
    <row r="1205" spans="1:7" x14ac:dyDescent="0.25">
      <c r="A1205">
        <v>33171.925089999997</v>
      </c>
      <c r="B1205">
        <v>20</v>
      </c>
      <c r="C1205">
        <v>4</v>
      </c>
      <c r="D1205">
        <v>18</v>
      </c>
      <c r="E1205">
        <v>5</v>
      </c>
      <c r="F1205">
        <v>470213.87579999998</v>
      </c>
      <c r="G1205">
        <v>1</v>
      </c>
    </row>
    <row r="1206" spans="1:7" x14ac:dyDescent="0.25">
      <c r="A1206">
        <v>31432.15108</v>
      </c>
      <c r="B1206">
        <v>28</v>
      </c>
      <c r="C1206">
        <v>4</v>
      </c>
      <c r="D1206">
        <v>4</v>
      </c>
      <c r="E1206">
        <v>8</v>
      </c>
      <c r="F1206">
        <v>31613.390619999998</v>
      </c>
      <c r="G1206">
        <v>1</v>
      </c>
    </row>
    <row r="1207" spans="1:7" x14ac:dyDescent="0.25">
      <c r="A1207">
        <v>89627.800619999995</v>
      </c>
      <c r="B1207">
        <v>66</v>
      </c>
      <c r="C1207">
        <v>1</v>
      </c>
      <c r="D1207">
        <v>15</v>
      </c>
      <c r="E1207">
        <v>4</v>
      </c>
      <c r="F1207">
        <v>69266.138680000004</v>
      </c>
      <c r="G1207">
        <v>1</v>
      </c>
    </row>
    <row r="1208" spans="1:7" x14ac:dyDescent="0.25">
      <c r="A1208">
        <v>76093.627529999998</v>
      </c>
      <c r="B1208">
        <v>36</v>
      </c>
      <c r="C1208">
        <v>1</v>
      </c>
      <c r="D1208">
        <v>17</v>
      </c>
      <c r="E1208">
        <v>3</v>
      </c>
      <c r="F1208">
        <v>385510.06569999998</v>
      </c>
      <c r="G1208">
        <v>0</v>
      </c>
    </row>
    <row r="1209" spans="1:7" x14ac:dyDescent="0.25">
      <c r="A1209">
        <v>80087.65814</v>
      </c>
      <c r="B1209">
        <v>43</v>
      </c>
      <c r="C1209">
        <v>1</v>
      </c>
      <c r="D1209">
        <v>6</v>
      </c>
      <c r="E1209">
        <v>6</v>
      </c>
      <c r="F1209">
        <v>229436.73060000001</v>
      </c>
      <c r="G1209">
        <v>0</v>
      </c>
    </row>
    <row r="1210" spans="1:7" x14ac:dyDescent="0.25">
      <c r="A1210">
        <v>38780.466090000002</v>
      </c>
      <c r="B1210">
        <v>50</v>
      </c>
      <c r="C1210">
        <v>0</v>
      </c>
      <c r="D1210">
        <v>13</v>
      </c>
      <c r="E1210">
        <v>6</v>
      </c>
      <c r="F1210">
        <v>345829.38559999998</v>
      </c>
      <c r="G1210">
        <v>1</v>
      </c>
    </row>
    <row r="1211" spans="1:7" x14ac:dyDescent="0.25">
      <c r="A1211">
        <v>71975.237049999996</v>
      </c>
      <c r="B1211">
        <v>58</v>
      </c>
      <c r="C1211">
        <v>1</v>
      </c>
      <c r="D1211">
        <v>7</v>
      </c>
      <c r="E1211">
        <v>5</v>
      </c>
      <c r="F1211">
        <v>407032.17859999998</v>
      </c>
      <c r="G1211">
        <v>1</v>
      </c>
    </row>
    <row r="1212" spans="1:7" x14ac:dyDescent="0.25">
      <c r="A1212">
        <v>28974.22639</v>
      </c>
      <c r="B1212">
        <v>75</v>
      </c>
      <c r="C1212">
        <v>1</v>
      </c>
      <c r="D1212">
        <v>3</v>
      </c>
      <c r="E1212">
        <v>1</v>
      </c>
      <c r="F1212">
        <v>481291.24449999997</v>
      </c>
      <c r="G1212">
        <v>1</v>
      </c>
    </row>
    <row r="1213" spans="1:7" x14ac:dyDescent="0.25">
      <c r="A1213">
        <v>52956.835509999997</v>
      </c>
      <c r="B1213">
        <v>64</v>
      </c>
      <c r="C1213">
        <v>2</v>
      </c>
      <c r="D1213">
        <v>6</v>
      </c>
      <c r="E1213">
        <v>5</v>
      </c>
      <c r="F1213">
        <v>216418.47339999999</v>
      </c>
      <c r="G1213">
        <v>0</v>
      </c>
    </row>
    <row r="1214" spans="1:7" x14ac:dyDescent="0.25">
      <c r="A1214">
        <v>28662.61981</v>
      </c>
      <c r="B1214">
        <v>48</v>
      </c>
      <c r="C1214">
        <v>3</v>
      </c>
      <c r="D1214">
        <v>4</v>
      </c>
      <c r="E1214">
        <v>7</v>
      </c>
      <c r="F1214">
        <v>420722.46720000001</v>
      </c>
      <c r="G1214">
        <v>1</v>
      </c>
    </row>
    <row r="1215" spans="1:7" x14ac:dyDescent="0.25">
      <c r="A1215">
        <v>59044.175799999997</v>
      </c>
      <c r="B1215">
        <v>68</v>
      </c>
      <c r="C1215">
        <v>3</v>
      </c>
      <c r="D1215">
        <v>10</v>
      </c>
      <c r="E1215">
        <v>1</v>
      </c>
      <c r="F1215">
        <v>105509.13649999999</v>
      </c>
      <c r="G1215">
        <v>0</v>
      </c>
    </row>
    <row r="1216" spans="1:7" x14ac:dyDescent="0.25">
      <c r="A1216">
        <v>57005.751660000002</v>
      </c>
      <c r="B1216">
        <v>55</v>
      </c>
      <c r="C1216">
        <v>1</v>
      </c>
      <c r="D1216">
        <v>8</v>
      </c>
      <c r="E1216">
        <v>2</v>
      </c>
      <c r="F1216">
        <v>329562.07140000002</v>
      </c>
      <c r="G1216">
        <v>1</v>
      </c>
    </row>
    <row r="1217" spans="1:7" x14ac:dyDescent="0.25">
      <c r="A1217">
        <v>114498.1676</v>
      </c>
      <c r="B1217">
        <v>69</v>
      </c>
      <c r="C1217">
        <v>2</v>
      </c>
      <c r="D1217">
        <v>14</v>
      </c>
      <c r="E1217">
        <v>2</v>
      </c>
      <c r="F1217">
        <v>37132.848469999997</v>
      </c>
      <c r="G1217">
        <v>1</v>
      </c>
    </row>
    <row r="1218" spans="1:7" x14ac:dyDescent="0.25">
      <c r="A1218">
        <v>108718.74980000001</v>
      </c>
      <c r="B1218">
        <v>76</v>
      </c>
      <c r="C1218">
        <v>4</v>
      </c>
      <c r="D1218">
        <v>13</v>
      </c>
      <c r="E1218">
        <v>6</v>
      </c>
      <c r="F1218">
        <v>169289.68040000001</v>
      </c>
      <c r="G1218">
        <v>1</v>
      </c>
    </row>
    <row r="1219" spans="1:7" x14ac:dyDescent="0.25">
      <c r="A1219">
        <v>140711.43220000001</v>
      </c>
      <c r="B1219">
        <v>71</v>
      </c>
      <c r="C1219">
        <v>3</v>
      </c>
      <c r="D1219">
        <v>12</v>
      </c>
      <c r="E1219">
        <v>4</v>
      </c>
      <c r="F1219">
        <v>23877.723290000002</v>
      </c>
      <c r="G1219">
        <v>1</v>
      </c>
    </row>
    <row r="1220" spans="1:7" x14ac:dyDescent="0.25">
      <c r="A1220">
        <v>37239.587780000002</v>
      </c>
      <c r="B1220">
        <v>78</v>
      </c>
      <c r="C1220">
        <v>0</v>
      </c>
      <c r="D1220">
        <v>4</v>
      </c>
      <c r="E1220">
        <v>2</v>
      </c>
      <c r="F1220">
        <v>236074.01060000001</v>
      </c>
      <c r="G1220">
        <v>0</v>
      </c>
    </row>
    <row r="1221" spans="1:7" x14ac:dyDescent="0.25">
      <c r="A1221">
        <v>98443.790519999995</v>
      </c>
      <c r="B1221">
        <v>69</v>
      </c>
      <c r="C1221">
        <v>4</v>
      </c>
      <c r="D1221">
        <v>16</v>
      </c>
      <c r="E1221">
        <v>2</v>
      </c>
      <c r="F1221">
        <v>71172.045029999994</v>
      </c>
      <c r="G1221">
        <v>1</v>
      </c>
    </row>
    <row r="1222" spans="1:7" x14ac:dyDescent="0.25">
      <c r="A1222">
        <v>120016.1029</v>
      </c>
      <c r="B1222">
        <v>52</v>
      </c>
      <c r="C1222">
        <v>3</v>
      </c>
      <c r="D1222">
        <v>4</v>
      </c>
      <c r="E1222">
        <v>6</v>
      </c>
      <c r="F1222">
        <v>168522.1784</v>
      </c>
      <c r="G1222">
        <v>0</v>
      </c>
    </row>
    <row r="1223" spans="1:7" x14ac:dyDescent="0.25">
      <c r="A1223">
        <v>31404.232629999999</v>
      </c>
      <c r="B1223">
        <v>58</v>
      </c>
      <c r="C1223">
        <v>1</v>
      </c>
      <c r="D1223">
        <v>4</v>
      </c>
      <c r="E1223">
        <v>0</v>
      </c>
      <c r="F1223">
        <v>152196.17800000001</v>
      </c>
      <c r="G1223">
        <v>1</v>
      </c>
    </row>
    <row r="1224" spans="1:7" x14ac:dyDescent="0.25">
      <c r="A1224">
        <v>107106.5953</v>
      </c>
      <c r="B1224">
        <v>27</v>
      </c>
      <c r="C1224">
        <v>0</v>
      </c>
      <c r="D1224">
        <v>1</v>
      </c>
      <c r="E1224">
        <v>7</v>
      </c>
      <c r="F1224">
        <v>345159.19780000002</v>
      </c>
      <c r="G1224">
        <v>1</v>
      </c>
    </row>
    <row r="1225" spans="1:7" x14ac:dyDescent="0.25">
      <c r="A1225">
        <v>62238.857830000001</v>
      </c>
      <c r="B1225">
        <v>40</v>
      </c>
      <c r="C1225">
        <v>2</v>
      </c>
      <c r="D1225">
        <v>5</v>
      </c>
      <c r="E1225">
        <v>0</v>
      </c>
      <c r="F1225">
        <v>415181.37809999997</v>
      </c>
      <c r="G1225">
        <v>1</v>
      </c>
    </row>
    <row r="1226" spans="1:7" x14ac:dyDescent="0.25">
      <c r="A1226">
        <v>87953.785929999998</v>
      </c>
      <c r="B1226">
        <v>39</v>
      </c>
      <c r="C1226">
        <v>4</v>
      </c>
      <c r="D1226">
        <v>8</v>
      </c>
      <c r="E1226">
        <v>2</v>
      </c>
      <c r="F1226">
        <v>114897.6937</v>
      </c>
      <c r="G1226">
        <v>0</v>
      </c>
    </row>
    <row r="1227" spans="1:7" x14ac:dyDescent="0.25">
      <c r="A1227">
        <v>123157.1605</v>
      </c>
      <c r="B1227">
        <v>73</v>
      </c>
      <c r="C1227">
        <v>1</v>
      </c>
      <c r="D1227">
        <v>2</v>
      </c>
      <c r="E1227">
        <v>6</v>
      </c>
      <c r="F1227">
        <v>453306.56650000002</v>
      </c>
      <c r="G1227">
        <v>1</v>
      </c>
    </row>
    <row r="1228" spans="1:7" x14ac:dyDescent="0.25">
      <c r="A1228">
        <v>113793.9235</v>
      </c>
      <c r="B1228">
        <v>21</v>
      </c>
      <c r="C1228">
        <v>2</v>
      </c>
      <c r="D1228">
        <v>12</v>
      </c>
      <c r="E1228">
        <v>5</v>
      </c>
      <c r="F1228">
        <v>349197.68430000002</v>
      </c>
      <c r="G1228">
        <v>1</v>
      </c>
    </row>
    <row r="1229" spans="1:7" x14ac:dyDescent="0.25">
      <c r="A1229">
        <v>79474.43118</v>
      </c>
      <c r="B1229">
        <v>31</v>
      </c>
      <c r="C1229">
        <v>4</v>
      </c>
      <c r="D1229">
        <v>15</v>
      </c>
      <c r="E1229">
        <v>3</v>
      </c>
      <c r="F1229">
        <v>422711.12089999998</v>
      </c>
      <c r="G1229">
        <v>0</v>
      </c>
    </row>
    <row r="1230" spans="1:7" x14ac:dyDescent="0.25">
      <c r="A1230">
        <v>121310.1936</v>
      </c>
      <c r="B1230">
        <v>58</v>
      </c>
      <c r="C1230">
        <v>1</v>
      </c>
      <c r="D1230">
        <v>17</v>
      </c>
      <c r="E1230">
        <v>4</v>
      </c>
      <c r="F1230">
        <v>16524.70362</v>
      </c>
      <c r="G1230">
        <v>0</v>
      </c>
    </row>
    <row r="1231" spans="1:7" x14ac:dyDescent="0.25">
      <c r="A1231">
        <v>68572.408079999994</v>
      </c>
      <c r="B1231">
        <v>67</v>
      </c>
      <c r="C1231">
        <v>4</v>
      </c>
      <c r="D1231">
        <v>15</v>
      </c>
      <c r="E1231">
        <v>7</v>
      </c>
      <c r="F1231">
        <v>123491.56200000001</v>
      </c>
      <c r="G1231">
        <v>0</v>
      </c>
    </row>
    <row r="1232" spans="1:7" x14ac:dyDescent="0.25">
      <c r="A1232">
        <v>125145.9792</v>
      </c>
      <c r="B1232">
        <v>30</v>
      </c>
      <c r="C1232">
        <v>2</v>
      </c>
      <c r="D1232">
        <v>5</v>
      </c>
      <c r="E1232">
        <v>6</v>
      </c>
      <c r="F1232">
        <v>402934.19630000001</v>
      </c>
      <c r="G1232">
        <v>1</v>
      </c>
    </row>
    <row r="1233" spans="1:7" x14ac:dyDescent="0.25">
      <c r="A1233">
        <v>81261.493019999994</v>
      </c>
      <c r="B1233">
        <v>71</v>
      </c>
      <c r="C1233">
        <v>0</v>
      </c>
      <c r="D1233">
        <v>19</v>
      </c>
      <c r="E1233">
        <v>6</v>
      </c>
      <c r="F1233">
        <v>212538.24419999999</v>
      </c>
      <c r="G1233">
        <v>1</v>
      </c>
    </row>
    <row r="1234" spans="1:7" x14ac:dyDescent="0.25">
      <c r="A1234">
        <v>47154.598910000001</v>
      </c>
      <c r="B1234">
        <v>25</v>
      </c>
      <c r="C1234">
        <v>4</v>
      </c>
      <c r="D1234">
        <v>10</v>
      </c>
      <c r="E1234">
        <v>0</v>
      </c>
      <c r="F1234">
        <v>479642.68680000002</v>
      </c>
      <c r="G1234">
        <v>1</v>
      </c>
    </row>
    <row r="1235" spans="1:7" x14ac:dyDescent="0.25">
      <c r="A1235">
        <v>115725.3881</v>
      </c>
      <c r="B1235">
        <v>76</v>
      </c>
      <c r="C1235">
        <v>4</v>
      </c>
      <c r="D1235">
        <v>14</v>
      </c>
      <c r="E1235">
        <v>7</v>
      </c>
      <c r="F1235">
        <v>137532.1881</v>
      </c>
      <c r="G1235">
        <v>1</v>
      </c>
    </row>
    <row r="1236" spans="1:7" x14ac:dyDescent="0.25">
      <c r="A1236">
        <v>54822.547409999999</v>
      </c>
      <c r="B1236">
        <v>42</v>
      </c>
      <c r="C1236">
        <v>0</v>
      </c>
      <c r="D1236">
        <v>11</v>
      </c>
      <c r="E1236">
        <v>1</v>
      </c>
      <c r="F1236">
        <v>22651.252039999999</v>
      </c>
      <c r="G1236">
        <v>1</v>
      </c>
    </row>
    <row r="1237" spans="1:7" x14ac:dyDescent="0.25">
      <c r="A1237">
        <v>93774.267300000007</v>
      </c>
      <c r="B1237">
        <v>20</v>
      </c>
      <c r="C1237">
        <v>0</v>
      </c>
      <c r="D1237">
        <v>2</v>
      </c>
      <c r="E1237">
        <v>4</v>
      </c>
      <c r="F1237">
        <v>175016.421</v>
      </c>
      <c r="G1237">
        <v>0</v>
      </c>
    </row>
    <row r="1238" spans="1:7" x14ac:dyDescent="0.25">
      <c r="A1238">
        <v>43836.268559999997</v>
      </c>
      <c r="B1238">
        <v>52</v>
      </c>
      <c r="C1238">
        <v>1</v>
      </c>
      <c r="D1238">
        <v>4</v>
      </c>
      <c r="E1238">
        <v>0</v>
      </c>
      <c r="F1238">
        <v>204178.4639</v>
      </c>
      <c r="G1238">
        <v>1</v>
      </c>
    </row>
    <row r="1239" spans="1:7" x14ac:dyDescent="0.25">
      <c r="A1239">
        <v>106785.18670000001</v>
      </c>
      <c r="B1239">
        <v>68</v>
      </c>
      <c r="C1239">
        <v>1</v>
      </c>
      <c r="D1239">
        <v>10</v>
      </c>
      <c r="E1239">
        <v>0</v>
      </c>
      <c r="F1239">
        <v>136324.73800000001</v>
      </c>
      <c r="G1239">
        <v>1</v>
      </c>
    </row>
    <row r="1240" spans="1:7" x14ac:dyDescent="0.25">
      <c r="A1240">
        <v>87232.293659999996</v>
      </c>
      <c r="B1240">
        <v>59</v>
      </c>
      <c r="C1240">
        <v>0</v>
      </c>
      <c r="D1240">
        <v>10</v>
      </c>
      <c r="E1240">
        <v>4</v>
      </c>
      <c r="F1240">
        <v>110685.8083</v>
      </c>
      <c r="G1240">
        <v>1</v>
      </c>
    </row>
    <row r="1241" spans="1:7" x14ac:dyDescent="0.25">
      <c r="A1241">
        <v>150000</v>
      </c>
      <c r="B1241">
        <v>21</v>
      </c>
      <c r="C1241">
        <v>4</v>
      </c>
      <c r="D1241">
        <v>20</v>
      </c>
      <c r="E1241">
        <v>2</v>
      </c>
      <c r="F1241">
        <v>472334.36700000003</v>
      </c>
      <c r="G1241">
        <v>1</v>
      </c>
    </row>
    <row r="1242" spans="1:7" x14ac:dyDescent="0.25">
      <c r="A1242">
        <v>91258.616689999995</v>
      </c>
      <c r="B1242">
        <v>27</v>
      </c>
      <c r="C1242">
        <v>4</v>
      </c>
      <c r="D1242">
        <v>13</v>
      </c>
      <c r="E1242">
        <v>0</v>
      </c>
      <c r="F1242">
        <v>129809.38189999999</v>
      </c>
      <c r="G1242">
        <v>0</v>
      </c>
    </row>
    <row r="1243" spans="1:7" x14ac:dyDescent="0.25">
      <c r="A1243">
        <v>57291.775909999997</v>
      </c>
      <c r="B1243">
        <v>48</v>
      </c>
      <c r="C1243">
        <v>0</v>
      </c>
      <c r="D1243">
        <v>15</v>
      </c>
      <c r="E1243">
        <v>8</v>
      </c>
      <c r="F1243">
        <v>353708.6324</v>
      </c>
      <c r="G1243">
        <v>1</v>
      </c>
    </row>
    <row r="1244" spans="1:7" x14ac:dyDescent="0.25">
      <c r="A1244">
        <v>56962.859320000003</v>
      </c>
      <c r="B1244">
        <v>20</v>
      </c>
      <c r="C1244">
        <v>0</v>
      </c>
      <c r="D1244">
        <v>2</v>
      </c>
      <c r="E1244">
        <v>8</v>
      </c>
      <c r="F1244">
        <v>279991.21899999998</v>
      </c>
      <c r="G1244">
        <v>0</v>
      </c>
    </row>
    <row r="1245" spans="1:7" x14ac:dyDescent="0.25">
      <c r="A1245">
        <v>72461.905159999995</v>
      </c>
      <c r="B1245">
        <v>51</v>
      </c>
      <c r="C1245">
        <v>2</v>
      </c>
      <c r="D1245">
        <v>17</v>
      </c>
      <c r="E1245">
        <v>5</v>
      </c>
      <c r="F1245">
        <v>344281.5784</v>
      </c>
      <c r="G1245">
        <v>1</v>
      </c>
    </row>
    <row r="1246" spans="1:7" x14ac:dyDescent="0.25">
      <c r="A1246">
        <v>144880.22229999999</v>
      </c>
      <c r="B1246">
        <v>71</v>
      </c>
      <c r="C1246">
        <v>3</v>
      </c>
      <c r="D1246">
        <v>6</v>
      </c>
      <c r="E1246">
        <v>4</v>
      </c>
      <c r="F1246">
        <v>180717.4209</v>
      </c>
      <c r="G1246">
        <v>1</v>
      </c>
    </row>
    <row r="1247" spans="1:7" x14ac:dyDescent="0.25">
      <c r="A1247">
        <v>76410.387969999996</v>
      </c>
      <c r="B1247">
        <v>28</v>
      </c>
      <c r="C1247">
        <v>0</v>
      </c>
      <c r="D1247">
        <v>11</v>
      </c>
      <c r="E1247">
        <v>8</v>
      </c>
      <c r="F1247">
        <v>189628.26139999999</v>
      </c>
      <c r="G1247">
        <v>0</v>
      </c>
    </row>
    <row r="1248" spans="1:7" x14ac:dyDescent="0.25">
      <c r="A1248">
        <v>140639.06340000001</v>
      </c>
      <c r="B1248">
        <v>51</v>
      </c>
      <c r="C1248">
        <v>4</v>
      </c>
      <c r="D1248">
        <v>13</v>
      </c>
      <c r="E1248">
        <v>5</v>
      </c>
      <c r="F1248">
        <v>300816.56290000002</v>
      </c>
      <c r="G1248">
        <v>1</v>
      </c>
    </row>
    <row r="1249" spans="1:7" x14ac:dyDescent="0.25">
      <c r="A1249">
        <v>65604.773230000006</v>
      </c>
      <c r="B1249">
        <v>67</v>
      </c>
      <c r="C1249">
        <v>0</v>
      </c>
      <c r="D1249">
        <v>8</v>
      </c>
      <c r="E1249">
        <v>7</v>
      </c>
      <c r="F1249">
        <v>359420.2341</v>
      </c>
      <c r="G1249">
        <v>0</v>
      </c>
    </row>
    <row r="1250" spans="1:7" x14ac:dyDescent="0.25">
      <c r="A1250">
        <v>119851.4739</v>
      </c>
      <c r="B1250">
        <v>64</v>
      </c>
      <c r="C1250">
        <v>4</v>
      </c>
      <c r="D1250">
        <v>19</v>
      </c>
      <c r="E1250">
        <v>6</v>
      </c>
      <c r="F1250">
        <v>421715.05550000002</v>
      </c>
      <c r="G1250">
        <v>1</v>
      </c>
    </row>
    <row r="1251" spans="1:7" x14ac:dyDescent="0.25">
      <c r="A1251">
        <v>101990.0444</v>
      </c>
      <c r="B1251">
        <v>78</v>
      </c>
      <c r="C1251">
        <v>4</v>
      </c>
      <c r="D1251">
        <v>18</v>
      </c>
      <c r="E1251">
        <v>2</v>
      </c>
      <c r="F1251">
        <v>316370.12719999999</v>
      </c>
      <c r="G1251">
        <v>1</v>
      </c>
    </row>
    <row r="1252" spans="1:7" x14ac:dyDescent="0.25">
      <c r="A1252">
        <v>67917.762520000004</v>
      </c>
      <c r="B1252">
        <v>77</v>
      </c>
      <c r="C1252">
        <v>1</v>
      </c>
      <c r="D1252">
        <v>15</v>
      </c>
      <c r="E1252">
        <v>7</v>
      </c>
      <c r="F1252">
        <v>72606.632519999999</v>
      </c>
      <c r="G1252">
        <v>0</v>
      </c>
    </row>
    <row r="1253" spans="1:7" x14ac:dyDescent="0.25">
      <c r="A1253">
        <v>49247.476360000001</v>
      </c>
      <c r="B1253">
        <v>67</v>
      </c>
      <c r="C1253">
        <v>2</v>
      </c>
      <c r="D1253">
        <v>3</v>
      </c>
      <c r="E1253">
        <v>8</v>
      </c>
      <c r="F1253">
        <v>290417.41259999998</v>
      </c>
      <c r="G1253">
        <v>0</v>
      </c>
    </row>
    <row r="1254" spans="1:7" x14ac:dyDescent="0.25">
      <c r="A1254">
        <v>123047.1643</v>
      </c>
      <c r="B1254">
        <v>80</v>
      </c>
      <c r="C1254">
        <v>4</v>
      </c>
      <c r="D1254">
        <v>14</v>
      </c>
      <c r="E1254">
        <v>3</v>
      </c>
      <c r="F1254">
        <v>148550.09330000001</v>
      </c>
      <c r="G1254">
        <v>1</v>
      </c>
    </row>
    <row r="1255" spans="1:7" x14ac:dyDescent="0.25">
      <c r="A1255">
        <v>20000</v>
      </c>
      <c r="B1255">
        <v>65</v>
      </c>
      <c r="C1255">
        <v>2</v>
      </c>
      <c r="D1255">
        <v>13</v>
      </c>
      <c r="E1255">
        <v>4</v>
      </c>
      <c r="F1255">
        <v>187824.98730000001</v>
      </c>
      <c r="G1255">
        <v>1</v>
      </c>
    </row>
    <row r="1256" spans="1:7" x14ac:dyDescent="0.25">
      <c r="A1256">
        <v>62429.754679999998</v>
      </c>
      <c r="B1256">
        <v>40</v>
      </c>
      <c r="C1256">
        <v>4</v>
      </c>
      <c r="D1256">
        <v>5</v>
      </c>
      <c r="E1256">
        <v>8</v>
      </c>
      <c r="F1256">
        <v>228504.41889999999</v>
      </c>
      <c r="G1256">
        <v>0</v>
      </c>
    </row>
    <row r="1257" spans="1:7" x14ac:dyDescent="0.25">
      <c r="A1257">
        <v>123001.314</v>
      </c>
      <c r="B1257">
        <v>47</v>
      </c>
      <c r="C1257">
        <v>4</v>
      </c>
      <c r="D1257">
        <v>1</v>
      </c>
      <c r="E1257">
        <v>2</v>
      </c>
      <c r="F1257">
        <v>253950.74280000001</v>
      </c>
      <c r="G1257">
        <v>1</v>
      </c>
    </row>
    <row r="1258" spans="1:7" x14ac:dyDescent="0.25">
      <c r="A1258">
        <v>117787.8109</v>
      </c>
      <c r="B1258">
        <v>46</v>
      </c>
      <c r="C1258">
        <v>4</v>
      </c>
      <c r="D1258">
        <v>11</v>
      </c>
      <c r="E1258">
        <v>1</v>
      </c>
      <c r="F1258">
        <v>30128.6757</v>
      </c>
      <c r="G1258">
        <v>0</v>
      </c>
    </row>
    <row r="1259" spans="1:7" x14ac:dyDescent="0.25">
      <c r="A1259">
        <v>62994.350100000003</v>
      </c>
      <c r="B1259">
        <v>26</v>
      </c>
      <c r="C1259">
        <v>3</v>
      </c>
      <c r="D1259">
        <v>13</v>
      </c>
      <c r="E1259">
        <v>5</v>
      </c>
      <c r="F1259">
        <v>385055.28090000001</v>
      </c>
      <c r="G1259">
        <v>0</v>
      </c>
    </row>
    <row r="1260" spans="1:7" x14ac:dyDescent="0.25">
      <c r="A1260">
        <v>73661.382110000006</v>
      </c>
      <c r="B1260">
        <v>22</v>
      </c>
      <c r="C1260">
        <v>3</v>
      </c>
      <c r="D1260">
        <v>16</v>
      </c>
      <c r="E1260">
        <v>4</v>
      </c>
      <c r="F1260">
        <v>462612.34419999999</v>
      </c>
      <c r="G1260">
        <v>0</v>
      </c>
    </row>
    <row r="1261" spans="1:7" x14ac:dyDescent="0.25">
      <c r="A1261">
        <v>139531.7162</v>
      </c>
      <c r="B1261">
        <v>58</v>
      </c>
      <c r="C1261">
        <v>0</v>
      </c>
      <c r="D1261">
        <v>8</v>
      </c>
      <c r="E1261">
        <v>4</v>
      </c>
      <c r="F1261">
        <v>289075.49770000001</v>
      </c>
      <c r="G1261">
        <v>1</v>
      </c>
    </row>
    <row r="1262" spans="1:7" x14ac:dyDescent="0.25">
      <c r="A1262">
        <v>47665.577140000001</v>
      </c>
      <c r="B1262">
        <v>55</v>
      </c>
      <c r="C1262">
        <v>2</v>
      </c>
      <c r="D1262">
        <v>15</v>
      </c>
      <c r="E1262">
        <v>8</v>
      </c>
      <c r="F1262">
        <v>105791.8697</v>
      </c>
      <c r="G1262">
        <v>1</v>
      </c>
    </row>
    <row r="1263" spans="1:7" x14ac:dyDescent="0.25">
      <c r="A1263">
        <v>71609.355880000003</v>
      </c>
      <c r="B1263">
        <v>74</v>
      </c>
      <c r="C1263">
        <v>2</v>
      </c>
      <c r="D1263">
        <v>6</v>
      </c>
      <c r="E1263">
        <v>5</v>
      </c>
      <c r="F1263">
        <v>374069.9449</v>
      </c>
      <c r="G1263">
        <v>0</v>
      </c>
    </row>
    <row r="1264" spans="1:7" x14ac:dyDescent="0.25">
      <c r="A1264">
        <v>22624.257440000001</v>
      </c>
      <c r="B1264">
        <v>60</v>
      </c>
      <c r="C1264">
        <v>0</v>
      </c>
      <c r="D1264">
        <v>15</v>
      </c>
      <c r="E1264">
        <v>8</v>
      </c>
      <c r="F1264">
        <v>408252.92550000001</v>
      </c>
      <c r="G1264">
        <v>1</v>
      </c>
    </row>
    <row r="1265" spans="1:7" x14ac:dyDescent="0.25">
      <c r="A1265">
        <v>80019.465230000002</v>
      </c>
      <c r="B1265">
        <v>27</v>
      </c>
      <c r="C1265">
        <v>1</v>
      </c>
      <c r="D1265">
        <v>16</v>
      </c>
      <c r="E1265">
        <v>4</v>
      </c>
      <c r="F1265">
        <v>190201.86290000001</v>
      </c>
      <c r="G1265">
        <v>0</v>
      </c>
    </row>
    <row r="1266" spans="1:7" x14ac:dyDescent="0.25">
      <c r="A1266">
        <v>63401.127059999999</v>
      </c>
      <c r="B1266">
        <v>80</v>
      </c>
      <c r="C1266">
        <v>3</v>
      </c>
      <c r="D1266">
        <v>16</v>
      </c>
      <c r="E1266">
        <v>2</v>
      </c>
      <c r="F1266">
        <v>232863.4056</v>
      </c>
      <c r="G1266">
        <v>0</v>
      </c>
    </row>
    <row r="1267" spans="1:7" x14ac:dyDescent="0.25">
      <c r="A1267">
        <v>124068.8233</v>
      </c>
      <c r="B1267">
        <v>44</v>
      </c>
      <c r="C1267">
        <v>4</v>
      </c>
      <c r="D1267">
        <v>16</v>
      </c>
      <c r="E1267">
        <v>5</v>
      </c>
      <c r="F1267">
        <v>408930.08919999999</v>
      </c>
      <c r="G1267">
        <v>1</v>
      </c>
    </row>
    <row r="1268" spans="1:7" x14ac:dyDescent="0.25">
      <c r="A1268">
        <v>45357.56035</v>
      </c>
      <c r="B1268">
        <v>49</v>
      </c>
      <c r="C1268">
        <v>1</v>
      </c>
      <c r="D1268">
        <v>6</v>
      </c>
      <c r="E1268">
        <v>0</v>
      </c>
      <c r="F1268">
        <v>183422.73980000001</v>
      </c>
      <c r="G1268">
        <v>1</v>
      </c>
    </row>
    <row r="1269" spans="1:7" x14ac:dyDescent="0.25">
      <c r="A1269">
        <v>49408.411509999998</v>
      </c>
      <c r="B1269">
        <v>69</v>
      </c>
      <c r="C1269">
        <v>2</v>
      </c>
      <c r="D1269">
        <v>11</v>
      </c>
      <c r="E1269">
        <v>6</v>
      </c>
      <c r="F1269">
        <v>366481.011</v>
      </c>
      <c r="G1269">
        <v>0</v>
      </c>
    </row>
    <row r="1270" spans="1:7" x14ac:dyDescent="0.25">
      <c r="A1270">
        <v>93139.517399999997</v>
      </c>
      <c r="B1270">
        <v>41</v>
      </c>
      <c r="C1270">
        <v>1</v>
      </c>
      <c r="D1270">
        <v>13</v>
      </c>
      <c r="E1270">
        <v>5</v>
      </c>
      <c r="F1270">
        <v>92842.184139999998</v>
      </c>
      <c r="G1270">
        <v>0</v>
      </c>
    </row>
    <row r="1271" spans="1:7" x14ac:dyDescent="0.25">
      <c r="A1271">
        <v>49679.701670000002</v>
      </c>
      <c r="B1271">
        <v>23</v>
      </c>
      <c r="C1271">
        <v>0</v>
      </c>
      <c r="D1271">
        <v>4</v>
      </c>
      <c r="E1271">
        <v>5</v>
      </c>
      <c r="F1271">
        <v>393407.12770000001</v>
      </c>
      <c r="G1271">
        <v>1</v>
      </c>
    </row>
    <row r="1272" spans="1:7" x14ac:dyDescent="0.25">
      <c r="A1272">
        <v>85010.117069999993</v>
      </c>
      <c r="B1272">
        <v>64</v>
      </c>
      <c r="C1272">
        <v>1</v>
      </c>
      <c r="D1272">
        <v>3</v>
      </c>
      <c r="E1272">
        <v>6</v>
      </c>
      <c r="F1272">
        <v>0</v>
      </c>
      <c r="G1272">
        <v>1</v>
      </c>
    </row>
    <row r="1273" spans="1:7" x14ac:dyDescent="0.25">
      <c r="A1273">
        <v>36096.666949999999</v>
      </c>
      <c r="B1273">
        <v>44</v>
      </c>
      <c r="C1273">
        <v>0</v>
      </c>
      <c r="D1273">
        <v>8</v>
      </c>
      <c r="E1273">
        <v>7</v>
      </c>
      <c r="F1273">
        <v>65622.657149999999</v>
      </c>
      <c r="G1273">
        <v>1</v>
      </c>
    </row>
    <row r="1274" spans="1:7" x14ac:dyDescent="0.25">
      <c r="A1274">
        <v>53377.886960000003</v>
      </c>
      <c r="B1274">
        <v>65</v>
      </c>
      <c r="C1274">
        <v>2</v>
      </c>
      <c r="D1274">
        <v>12</v>
      </c>
      <c r="E1274">
        <v>5</v>
      </c>
      <c r="F1274">
        <v>155031.932</v>
      </c>
      <c r="G1274">
        <v>0</v>
      </c>
    </row>
    <row r="1275" spans="1:7" x14ac:dyDescent="0.25">
      <c r="A1275">
        <v>119306.96950000001</v>
      </c>
      <c r="B1275">
        <v>23</v>
      </c>
      <c r="C1275">
        <v>1</v>
      </c>
      <c r="D1275">
        <v>17</v>
      </c>
      <c r="E1275">
        <v>2</v>
      </c>
      <c r="F1275">
        <v>89622.053809999998</v>
      </c>
      <c r="G1275">
        <v>1</v>
      </c>
    </row>
    <row r="1276" spans="1:7" x14ac:dyDescent="0.25">
      <c r="A1276">
        <v>96061.453020000001</v>
      </c>
      <c r="B1276">
        <v>71</v>
      </c>
      <c r="C1276">
        <v>3</v>
      </c>
      <c r="D1276">
        <v>10</v>
      </c>
      <c r="E1276">
        <v>3</v>
      </c>
      <c r="F1276">
        <v>264565.3996</v>
      </c>
      <c r="G1276">
        <v>1</v>
      </c>
    </row>
    <row r="1277" spans="1:7" x14ac:dyDescent="0.25">
      <c r="A1277">
        <v>116040.069</v>
      </c>
      <c r="B1277">
        <v>39</v>
      </c>
      <c r="C1277">
        <v>1</v>
      </c>
      <c r="D1277">
        <v>4</v>
      </c>
      <c r="E1277">
        <v>0</v>
      </c>
      <c r="F1277">
        <v>70986.179950000005</v>
      </c>
      <c r="G1277">
        <v>1</v>
      </c>
    </row>
    <row r="1278" spans="1:7" x14ac:dyDescent="0.25">
      <c r="A1278">
        <v>145216.7372</v>
      </c>
      <c r="B1278">
        <v>70</v>
      </c>
      <c r="C1278">
        <v>0</v>
      </c>
      <c r="D1278">
        <v>7</v>
      </c>
      <c r="E1278">
        <v>0</v>
      </c>
      <c r="F1278">
        <v>91181.530679999996</v>
      </c>
      <c r="G1278">
        <v>1</v>
      </c>
    </row>
    <row r="1279" spans="1:7" x14ac:dyDescent="0.25">
      <c r="A1279">
        <v>95767.38076</v>
      </c>
      <c r="B1279">
        <v>28</v>
      </c>
      <c r="C1279">
        <v>3</v>
      </c>
      <c r="D1279">
        <v>6</v>
      </c>
      <c r="E1279">
        <v>2</v>
      </c>
      <c r="F1279">
        <v>74524.549570000003</v>
      </c>
      <c r="G1279">
        <v>0</v>
      </c>
    </row>
    <row r="1280" spans="1:7" x14ac:dyDescent="0.25">
      <c r="A1280">
        <v>79167.754539999994</v>
      </c>
      <c r="B1280">
        <v>74</v>
      </c>
      <c r="C1280">
        <v>2</v>
      </c>
      <c r="D1280">
        <v>2</v>
      </c>
      <c r="E1280">
        <v>5</v>
      </c>
      <c r="F1280">
        <v>223984.98790000001</v>
      </c>
      <c r="G1280">
        <v>0</v>
      </c>
    </row>
    <row r="1281" spans="1:7" x14ac:dyDescent="0.25">
      <c r="A1281">
        <v>63191.584990000003</v>
      </c>
      <c r="B1281">
        <v>60</v>
      </c>
      <c r="C1281">
        <v>3</v>
      </c>
      <c r="D1281">
        <v>16</v>
      </c>
      <c r="E1281">
        <v>2</v>
      </c>
      <c r="F1281">
        <v>242873.791</v>
      </c>
      <c r="G1281">
        <v>0</v>
      </c>
    </row>
    <row r="1282" spans="1:7" x14ac:dyDescent="0.25">
      <c r="A1282">
        <v>98948.336110000004</v>
      </c>
      <c r="B1282">
        <v>58</v>
      </c>
      <c r="C1282">
        <v>1</v>
      </c>
      <c r="D1282">
        <v>13</v>
      </c>
      <c r="E1282">
        <v>8</v>
      </c>
      <c r="F1282">
        <v>72145.543399999995</v>
      </c>
      <c r="G1282">
        <v>0</v>
      </c>
    </row>
    <row r="1283" spans="1:7" x14ac:dyDescent="0.25">
      <c r="A1283">
        <v>103568.2417</v>
      </c>
      <c r="B1283">
        <v>31</v>
      </c>
      <c r="C1283">
        <v>0</v>
      </c>
      <c r="D1283">
        <v>1</v>
      </c>
      <c r="E1283">
        <v>1</v>
      </c>
      <c r="F1283">
        <v>486239.87160000001</v>
      </c>
      <c r="G1283">
        <v>0</v>
      </c>
    </row>
    <row r="1284" spans="1:7" x14ac:dyDescent="0.25">
      <c r="A1284">
        <v>82220.0435</v>
      </c>
      <c r="B1284">
        <v>22</v>
      </c>
      <c r="C1284">
        <v>1</v>
      </c>
      <c r="D1284">
        <v>11</v>
      </c>
      <c r="E1284">
        <v>0</v>
      </c>
      <c r="F1284">
        <v>95646.992010000002</v>
      </c>
      <c r="G1284">
        <v>0</v>
      </c>
    </row>
    <row r="1285" spans="1:7" x14ac:dyDescent="0.25">
      <c r="A1285">
        <v>150000</v>
      </c>
      <c r="B1285">
        <v>22</v>
      </c>
      <c r="C1285">
        <v>1</v>
      </c>
      <c r="D1285">
        <v>16</v>
      </c>
      <c r="E1285">
        <v>4</v>
      </c>
      <c r="F1285">
        <v>147849.3823</v>
      </c>
      <c r="G1285">
        <v>1</v>
      </c>
    </row>
    <row r="1286" spans="1:7" x14ac:dyDescent="0.25">
      <c r="A1286">
        <v>28850.42482</v>
      </c>
      <c r="B1286">
        <v>31</v>
      </c>
      <c r="C1286">
        <v>1</v>
      </c>
      <c r="D1286">
        <v>2</v>
      </c>
      <c r="E1286">
        <v>6</v>
      </c>
      <c r="F1286">
        <v>286024.40529999998</v>
      </c>
      <c r="G1286">
        <v>1</v>
      </c>
    </row>
    <row r="1287" spans="1:7" x14ac:dyDescent="0.25">
      <c r="A1287">
        <v>97431.048049999998</v>
      </c>
      <c r="B1287">
        <v>33</v>
      </c>
      <c r="C1287">
        <v>0</v>
      </c>
      <c r="D1287">
        <v>6</v>
      </c>
      <c r="E1287">
        <v>1</v>
      </c>
      <c r="F1287">
        <v>405895.49660000001</v>
      </c>
      <c r="G1287">
        <v>0</v>
      </c>
    </row>
    <row r="1288" spans="1:7" x14ac:dyDescent="0.25">
      <c r="A1288">
        <v>33394.971539999999</v>
      </c>
      <c r="B1288">
        <v>75</v>
      </c>
      <c r="C1288">
        <v>2</v>
      </c>
      <c r="D1288">
        <v>4</v>
      </c>
      <c r="E1288">
        <v>2</v>
      </c>
      <c r="F1288">
        <v>150461.97229999999</v>
      </c>
      <c r="G1288">
        <v>0</v>
      </c>
    </row>
    <row r="1289" spans="1:7" x14ac:dyDescent="0.25">
      <c r="A1289">
        <v>21487.790489999999</v>
      </c>
      <c r="B1289">
        <v>39</v>
      </c>
      <c r="C1289">
        <v>1</v>
      </c>
      <c r="D1289">
        <v>12</v>
      </c>
      <c r="E1289">
        <v>1</v>
      </c>
      <c r="F1289">
        <v>361747.39689999999</v>
      </c>
      <c r="G1289">
        <v>1</v>
      </c>
    </row>
    <row r="1290" spans="1:7" x14ac:dyDescent="0.25">
      <c r="A1290">
        <v>31489.353930000001</v>
      </c>
      <c r="B1290">
        <v>34</v>
      </c>
      <c r="C1290">
        <v>2</v>
      </c>
      <c r="D1290">
        <v>12</v>
      </c>
      <c r="E1290">
        <v>0</v>
      </c>
      <c r="F1290">
        <v>459347.3162</v>
      </c>
      <c r="G1290">
        <v>1</v>
      </c>
    </row>
    <row r="1291" spans="1:7" x14ac:dyDescent="0.25">
      <c r="A1291">
        <v>78824.013959999997</v>
      </c>
      <c r="B1291">
        <v>76</v>
      </c>
      <c r="C1291">
        <v>0</v>
      </c>
      <c r="D1291">
        <v>11</v>
      </c>
      <c r="E1291">
        <v>3</v>
      </c>
      <c r="F1291">
        <v>288362.48499999999</v>
      </c>
      <c r="G1291">
        <v>1</v>
      </c>
    </row>
    <row r="1292" spans="1:7" x14ac:dyDescent="0.25">
      <c r="A1292">
        <v>97449.431809999995</v>
      </c>
      <c r="B1292">
        <v>73</v>
      </c>
      <c r="C1292">
        <v>3</v>
      </c>
      <c r="D1292">
        <v>6</v>
      </c>
      <c r="E1292">
        <v>1</v>
      </c>
      <c r="F1292">
        <v>160645.3689</v>
      </c>
      <c r="G1292">
        <v>1</v>
      </c>
    </row>
    <row r="1293" spans="1:7" x14ac:dyDescent="0.25">
      <c r="A1293">
        <v>34838.955719999998</v>
      </c>
      <c r="B1293">
        <v>55</v>
      </c>
      <c r="C1293">
        <v>4</v>
      </c>
      <c r="D1293">
        <v>20</v>
      </c>
      <c r="E1293">
        <v>6</v>
      </c>
      <c r="F1293">
        <v>230178.7911</v>
      </c>
      <c r="G1293">
        <v>1</v>
      </c>
    </row>
    <row r="1294" spans="1:7" x14ac:dyDescent="0.25">
      <c r="A1294">
        <v>107912.50539999999</v>
      </c>
      <c r="B1294">
        <v>28</v>
      </c>
      <c r="C1294">
        <v>3</v>
      </c>
      <c r="D1294">
        <v>16</v>
      </c>
      <c r="E1294">
        <v>4</v>
      </c>
      <c r="F1294">
        <v>176628.9467</v>
      </c>
      <c r="G1294">
        <v>1</v>
      </c>
    </row>
    <row r="1295" spans="1:7" x14ac:dyDescent="0.25">
      <c r="A1295">
        <v>35217.970229999999</v>
      </c>
      <c r="B1295">
        <v>29</v>
      </c>
      <c r="C1295">
        <v>3</v>
      </c>
      <c r="D1295">
        <v>6</v>
      </c>
      <c r="E1295">
        <v>7</v>
      </c>
      <c r="F1295">
        <v>93447.128429999997</v>
      </c>
      <c r="G1295">
        <v>1</v>
      </c>
    </row>
    <row r="1296" spans="1:7" x14ac:dyDescent="0.25">
      <c r="A1296">
        <v>114870.78909999999</v>
      </c>
      <c r="B1296">
        <v>53</v>
      </c>
      <c r="C1296">
        <v>1</v>
      </c>
      <c r="D1296">
        <v>19</v>
      </c>
      <c r="E1296">
        <v>5</v>
      </c>
      <c r="F1296">
        <v>241625.9039</v>
      </c>
      <c r="G1296">
        <v>0</v>
      </c>
    </row>
    <row r="1297" spans="1:7" x14ac:dyDescent="0.25">
      <c r="A1297">
        <v>70662.636799999993</v>
      </c>
      <c r="B1297">
        <v>64</v>
      </c>
      <c r="C1297">
        <v>0</v>
      </c>
      <c r="D1297">
        <v>2</v>
      </c>
      <c r="E1297">
        <v>2</v>
      </c>
      <c r="F1297">
        <v>442926.16609999997</v>
      </c>
      <c r="G1297">
        <v>0</v>
      </c>
    </row>
    <row r="1298" spans="1:7" x14ac:dyDescent="0.25">
      <c r="A1298">
        <v>39460.057350000003</v>
      </c>
      <c r="B1298">
        <v>44</v>
      </c>
      <c r="C1298">
        <v>3</v>
      </c>
      <c r="D1298">
        <v>19</v>
      </c>
      <c r="E1298">
        <v>5</v>
      </c>
      <c r="F1298">
        <v>396341.75</v>
      </c>
      <c r="G1298">
        <v>1</v>
      </c>
    </row>
    <row r="1299" spans="1:7" x14ac:dyDescent="0.25">
      <c r="A1299">
        <v>93044.480670000004</v>
      </c>
      <c r="B1299">
        <v>60</v>
      </c>
      <c r="C1299">
        <v>0</v>
      </c>
      <c r="D1299">
        <v>1</v>
      </c>
      <c r="E1299">
        <v>6</v>
      </c>
      <c r="F1299">
        <v>24173.229800000001</v>
      </c>
      <c r="G1299">
        <v>1</v>
      </c>
    </row>
    <row r="1300" spans="1:7" x14ac:dyDescent="0.25">
      <c r="A1300">
        <v>44620.875840000001</v>
      </c>
      <c r="B1300">
        <v>32</v>
      </c>
      <c r="C1300">
        <v>1</v>
      </c>
      <c r="D1300">
        <v>11</v>
      </c>
      <c r="E1300">
        <v>4</v>
      </c>
      <c r="F1300">
        <v>203870.42019999999</v>
      </c>
      <c r="G1300">
        <v>1</v>
      </c>
    </row>
    <row r="1301" spans="1:7" x14ac:dyDescent="0.25">
      <c r="A1301">
        <v>54070.930809999998</v>
      </c>
      <c r="B1301">
        <v>38</v>
      </c>
      <c r="C1301">
        <v>4</v>
      </c>
      <c r="D1301">
        <v>4</v>
      </c>
      <c r="E1301">
        <v>3</v>
      </c>
      <c r="F1301">
        <v>52853.867509999996</v>
      </c>
      <c r="G1301">
        <v>1</v>
      </c>
    </row>
    <row r="1302" spans="1:7" x14ac:dyDescent="0.25">
      <c r="A1302">
        <v>20000</v>
      </c>
      <c r="B1302">
        <v>56</v>
      </c>
      <c r="C1302">
        <v>2</v>
      </c>
      <c r="D1302">
        <v>18</v>
      </c>
      <c r="E1302">
        <v>3</v>
      </c>
      <c r="F1302">
        <v>225964.10870000001</v>
      </c>
      <c r="G1302">
        <v>1</v>
      </c>
    </row>
    <row r="1303" spans="1:7" x14ac:dyDescent="0.25">
      <c r="A1303">
        <v>62255.019639999999</v>
      </c>
      <c r="B1303">
        <v>56</v>
      </c>
      <c r="C1303">
        <v>3</v>
      </c>
      <c r="D1303">
        <v>8</v>
      </c>
      <c r="E1303">
        <v>7</v>
      </c>
      <c r="F1303">
        <v>66112.775659999999</v>
      </c>
      <c r="G1303">
        <v>1</v>
      </c>
    </row>
    <row r="1304" spans="1:7" x14ac:dyDescent="0.25">
      <c r="A1304">
        <v>61664.267310000003</v>
      </c>
      <c r="B1304">
        <v>64</v>
      </c>
      <c r="C1304">
        <v>4</v>
      </c>
      <c r="D1304">
        <v>3</v>
      </c>
      <c r="E1304">
        <v>4</v>
      </c>
      <c r="F1304">
        <v>223434.92499999999</v>
      </c>
      <c r="G1304">
        <v>0</v>
      </c>
    </row>
    <row r="1305" spans="1:7" x14ac:dyDescent="0.25">
      <c r="A1305">
        <v>21909.132720000001</v>
      </c>
      <c r="B1305">
        <v>80</v>
      </c>
      <c r="C1305">
        <v>3</v>
      </c>
      <c r="D1305">
        <v>14</v>
      </c>
      <c r="E1305">
        <v>8</v>
      </c>
      <c r="F1305">
        <v>315884.97850000003</v>
      </c>
      <c r="G1305">
        <v>1</v>
      </c>
    </row>
    <row r="1306" spans="1:7" x14ac:dyDescent="0.25">
      <c r="A1306">
        <v>142432.41140000001</v>
      </c>
      <c r="B1306">
        <v>33</v>
      </c>
      <c r="C1306">
        <v>2</v>
      </c>
      <c r="D1306">
        <v>18</v>
      </c>
      <c r="E1306">
        <v>7</v>
      </c>
      <c r="F1306">
        <v>372654.01990000001</v>
      </c>
      <c r="G1306">
        <v>1</v>
      </c>
    </row>
    <row r="1307" spans="1:7" x14ac:dyDescent="0.25">
      <c r="A1307">
        <v>126933.2668</v>
      </c>
      <c r="B1307">
        <v>26</v>
      </c>
      <c r="C1307">
        <v>3</v>
      </c>
      <c r="D1307">
        <v>17</v>
      </c>
      <c r="E1307">
        <v>0</v>
      </c>
      <c r="F1307">
        <v>106575.2659</v>
      </c>
      <c r="G1307">
        <v>1</v>
      </c>
    </row>
    <row r="1308" spans="1:7" x14ac:dyDescent="0.25">
      <c r="A1308">
        <v>105759.9201</v>
      </c>
      <c r="B1308">
        <v>30</v>
      </c>
      <c r="C1308">
        <v>1</v>
      </c>
      <c r="D1308">
        <v>12</v>
      </c>
      <c r="E1308">
        <v>0</v>
      </c>
      <c r="F1308">
        <v>179336.3076</v>
      </c>
      <c r="G1308">
        <v>1</v>
      </c>
    </row>
    <row r="1309" spans="1:7" x14ac:dyDescent="0.25">
      <c r="A1309">
        <v>51372.970079999999</v>
      </c>
      <c r="B1309">
        <v>48</v>
      </c>
      <c r="C1309">
        <v>0</v>
      </c>
      <c r="D1309">
        <v>1</v>
      </c>
      <c r="E1309">
        <v>4</v>
      </c>
      <c r="F1309">
        <v>381197.11109999998</v>
      </c>
      <c r="G1309">
        <v>1</v>
      </c>
    </row>
    <row r="1310" spans="1:7" x14ac:dyDescent="0.25">
      <c r="A1310">
        <v>111036.796</v>
      </c>
      <c r="B1310">
        <v>68</v>
      </c>
      <c r="C1310">
        <v>3</v>
      </c>
      <c r="D1310">
        <v>5</v>
      </c>
      <c r="E1310">
        <v>0</v>
      </c>
      <c r="F1310">
        <v>395327.2145</v>
      </c>
      <c r="G1310">
        <v>1</v>
      </c>
    </row>
    <row r="1311" spans="1:7" x14ac:dyDescent="0.25">
      <c r="A1311">
        <v>23629.337790000001</v>
      </c>
      <c r="B1311">
        <v>46</v>
      </c>
      <c r="C1311">
        <v>2</v>
      </c>
      <c r="D1311">
        <v>18</v>
      </c>
      <c r="E1311">
        <v>7</v>
      </c>
      <c r="F1311">
        <v>292753.45329999999</v>
      </c>
      <c r="G1311">
        <v>1</v>
      </c>
    </row>
    <row r="1312" spans="1:7" x14ac:dyDescent="0.25">
      <c r="A1312">
        <v>94351.304059999995</v>
      </c>
      <c r="B1312">
        <v>22</v>
      </c>
      <c r="C1312">
        <v>0</v>
      </c>
      <c r="D1312">
        <v>18</v>
      </c>
      <c r="E1312">
        <v>4</v>
      </c>
      <c r="F1312">
        <v>113786.015</v>
      </c>
      <c r="G1312">
        <v>0</v>
      </c>
    </row>
    <row r="1313" spans="1:7" x14ac:dyDescent="0.25">
      <c r="A1313">
        <v>139081.49359999999</v>
      </c>
      <c r="B1313">
        <v>28</v>
      </c>
      <c r="C1313">
        <v>3</v>
      </c>
      <c r="D1313">
        <v>6</v>
      </c>
      <c r="E1313">
        <v>5</v>
      </c>
      <c r="F1313">
        <v>12886.931780000001</v>
      </c>
      <c r="G1313">
        <v>1</v>
      </c>
    </row>
    <row r="1314" spans="1:7" x14ac:dyDescent="0.25">
      <c r="A1314">
        <v>67248.791509999995</v>
      </c>
      <c r="B1314">
        <v>26</v>
      </c>
      <c r="C1314">
        <v>2</v>
      </c>
      <c r="D1314">
        <v>11</v>
      </c>
      <c r="E1314">
        <v>7</v>
      </c>
      <c r="F1314">
        <v>261044.56969999999</v>
      </c>
      <c r="G1314">
        <v>0</v>
      </c>
    </row>
    <row r="1315" spans="1:7" x14ac:dyDescent="0.25">
      <c r="A1315">
        <v>127434.52650000001</v>
      </c>
      <c r="B1315">
        <v>57</v>
      </c>
      <c r="C1315">
        <v>1</v>
      </c>
      <c r="D1315">
        <v>3</v>
      </c>
      <c r="E1315">
        <v>7</v>
      </c>
      <c r="F1315">
        <v>273541.65879999998</v>
      </c>
      <c r="G1315">
        <v>0</v>
      </c>
    </row>
    <row r="1316" spans="1:7" x14ac:dyDescent="0.25">
      <c r="A1316">
        <v>51036.218630000003</v>
      </c>
      <c r="B1316">
        <v>39</v>
      </c>
      <c r="C1316">
        <v>1</v>
      </c>
      <c r="D1316">
        <v>7</v>
      </c>
      <c r="E1316">
        <v>4</v>
      </c>
      <c r="F1316">
        <v>156135.2304</v>
      </c>
      <c r="G1316">
        <v>1</v>
      </c>
    </row>
    <row r="1317" spans="1:7" x14ac:dyDescent="0.25">
      <c r="A1317">
        <v>61472.095099999999</v>
      </c>
      <c r="B1317">
        <v>66</v>
      </c>
      <c r="C1317">
        <v>4</v>
      </c>
      <c r="D1317">
        <v>7</v>
      </c>
      <c r="E1317">
        <v>5</v>
      </c>
      <c r="F1317">
        <v>158361.50399999999</v>
      </c>
      <c r="G1317">
        <v>0</v>
      </c>
    </row>
    <row r="1318" spans="1:7" x14ac:dyDescent="0.25">
      <c r="A1318">
        <v>74239.604370000001</v>
      </c>
      <c r="B1318">
        <v>29</v>
      </c>
      <c r="C1318">
        <v>4</v>
      </c>
      <c r="D1318">
        <v>4</v>
      </c>
      <c r="E1318">
        <v>3</v>
      </c>
      <c r="F1318">
        <v>269736.45049999998</v>
      </c>
      <c r="G1318">
        <v>0</v>
      </c>
    </row>
    <row r="1319" spans="1:7" x14ac:dyDescent="0.25">
      <c r="A1319">
        <v>60946.280070000001</v>
      </c>
      <c r="B1319">
        <v>67</v>
      </c>
      <c r="C1319">
        <v>3</v>
      </c>
      <c r="D1319">
        <v>14</v>
      </c>
      <c r="E1319">
        <v>7</v>
      </c>
      <c r="F1319">
        <v>166875.80009999999</v>
      </c>
      <c r="G1319">
        <v>0</v>
      </c>
    </row>
    <row r="1320" spans="1:7" x14ac:dyDescent="0.25">
      <c r="A1320">
        <v>95808.514609999998</v>
      </c>
      <c r="B1320">
        <v>71</v>
      </c>
      <c r="C1320">
        <v>0</v>
      </c>
      <c r="D1320">
        <v>17</v>
      </c>
      <c r="E1320">
        <v>2</v>
      </c>
      <c r="F1320">
        <v>326222.45529999997</v>
      </c>
      <c r="G1320">
        <v>1</v>
      </c>
    </row>
    <row r="1321" spans="1:7" x14ac:dyDescent="0.25">
      <c r="A1321">
        <v>122960.0944</v>
      </c>
      <c r="B1321">
        <v>46</v>
      </c>
      <c r="C1321">
        <v>1</v>
      </c>
      <c r="D1321">
        <v>14</v>
      </c>
      <c r="E1321">
        <v>8</v>
      </c>
      <c r="F1321">
        <v>282970.41560000001</v>
      </c>
      <c r="G1321">
        <v>1</v>
      </c>
    </row>
    <row r="1322" spans="1:7" x14ac:dyDescent="0.25">
      <c r="A1322">
        <v>138886.95480000001</v>
      </c>
      <c r="B1322">
        <v>77</v>
      </c>
      <c r="C1322">
        <v>0</v>
      </c>
      <c r="D1322">
        <v>4</v>
      </c>
      <c r="E1322">
        <v>2</v>
      </c>
      <c r="F1322">
        <v>65688.127470000007</v>
      </c>
      <c r="G1322">
        <v>1</v>
      </c>
    </row>
    <row r="1323" spans="1:7" x14ac:dyDescent="0.25">
      <c r="A1323">
        <v>114106.9617</v>
      </c>
      <c r="B1323">
        <v>61</v>
      </c>
      <c r="C1323">
        <v>2</v>
      </c>
      <c r="D1323">
        <v>15</v>
      </c>
      <c r="E1323">
        <v>1</v>
      </c>
      <c r="F1323">
        <v>114369.4967</v>
      </c>
      <c r="G1323">
        <v>1</v>
      </c>
    </row>
    <row r="1324" spans="1:7" x14ac:dyDescent="0.25">
      <c r="A1324">
        <v>113550.1488</v>
      </c>
      <c r="B1324">
        <v>24</v>
      </c>
      <c r="C1324">
        <v>0</v>
      </c>
      <c r="D1324">
        <v>20</v>
      </c>
      <c r="E1324">
        <v>1</v>
      </c>
      <c r="F1324">
        <v>75136.871369999993</v>
      </c>
      <c r="G1324">
        <v>1</v>
      </c>
    </row>
    <row r="1325" spans="1:7" x14ac:dyDescent="0.25">
      <c r="A1325">
        <v>79271.716719999997</v>
      </c>
      <c r="B1325">
        <v>25</v>
      </c>
      <c r="C1325">
        <v>1</v>
      </c>
      <c r="D1325">
        <v>10</v>
      </c>
      <c r="E1325">
        <v>0</v>
      </c>
      <c r="F1325">
        <v>85306.576709999994</v>
      </c>
      <c r="G1325">
        <v>0</v>
      </c>
    </row>
    <row r="1326" spans="1:7" x14ac:dyDescent="0.25">
      <c r="A1326">
        <v>130607.3606</v>
      </c>
      <c r="B1326">
        <v>53</v>
      </c>
      <c r="C1326">
        <v>0</v>
      </c>
      <c r="D1326">
        <v>1</v>
      </c>
      <c r="E1326">
        <v>4</v>
      </c>
      <c r="F1326">
        <v>115744.3193</v>
      </c>
      <c r="G1326">
        <v>1</v>
      </c>
    </row>
    <row r="1327" spans="1:7" x14ac:dyDescent="0.25">
      <c r="A1327">
        <v>80864.305789999999</v>
      </c>
      <c r="B1327">
        <v>52</v>
      </c>
      <c r="C1327">
        <v>0</v>
      </c>
      <c r="D1327">
        <v>6</v>
      </c>
      <c r="E1327">
        <v>2</v>
      </c>
      <c r="F1327">
        <v>143054.2009</v>
      </c>
      <c r="G1327">
        <v>0</v>
      </c>
    </row>
    <row r="1328" spans="1:7" x14ac:dyDescent="0.25">
      <c r="A1328">
        <v>89748.037289999993</v>
      </c>
      <c r="B1328">
        <v>74</v>
      </c>
      <c r="C1328">
        <v>4</v>
      </c>
      <c r="D1328">
        <v>5</v>
      </c>
      <c r="E1328">
        <v>8</v>
      </c>
      <c r="F1328">
        <v>243639.83259999999</v>
      </c>
      <c r="G1328">
        <v>1</v>
      </c>
    </row>
    <row r="1329" spans="1:7" x14ac:dyDescent="0.25">
      <c r="A1329">
        <v>112477.0097</v>
      </c>
      <c r="B1329">
        <v>78</v>
      </c>
      <c r="C1329">
        <v>2</v>
      </c>
      <c r="D1329">
        <v>15</v>
      </c>
      <c r="E1329">
        <v>6</v>
      </c>
      <c r="F1329">
        <v>354428.37290000002</v>
      </c>
      <c r="G1329">
        <v>1</v>
      </c>
    </row>
    <row r="1330" spans="1:7" x14ac:dyDescent="0.25">
      <c r="A1330">
        <v>51814.764999999999</v>
      </c>
      <c r="B1330">
        <v>42</v>
      </c>
      <c r="C1330">
        <v>3</v>
      </c>
      <c r="D1330">
        <v>20</v>
      </c>
      <c r="E1330">
        <v>7</v>
      </c>
      <c r="F1330">
        <v>320704.30849999998</v>
      </c>
      <c r="G1330">
        <v>1</v>
      </c>
    </row>
    <row r="1331" spans="1:7" x14ac:dyDescent="0.25">
      <c r="A1331">
        <v>97077.262799999997</v>
      </c>
      <c r="B1331">
        <v>67</v>
      </c>
      <c r="C1331">
        <v>1</v>
      </c>
      <c r="D1331">
        <v>13</v>
      </c>
      <c r="E1331">
        <v>6</v>
      </c>
      <c r="F1331">
        <v>72611.128679999994</v>
      </c>
      <c r="G1331">
        <v>1</v>
      </c>
    </row>
    <row r="1332" spans="1:7" x14ac:dyDescent="0.25">
      <c r="A1332">
        <v>59659.519520000002</v>
      </c>
      <c r="B1332">
        <v>59</v>
      </c>
      <c r="C1332">
        <v>0</v>
      </c>
      <c r="D1332">
        <v>11</v>
      </c>
      <c r="E1332">
        <v>7</v>
      </c>
      <c r="F1332">
        <v>180422.99600000001</v>
      </c>
      <c r="G1332">
        <v>0</v>
      </c>
    </row>
    <row r="1333" spans="1:7" x14ac:dyDescent="0.25">
      <c r="A1333">
        <v>90527.196360000002</v>
      </c>
      <c r="B1333">
        <v>54</v>
      </c>
      <c r="C1333">
        <v>4</v>
      </c>
      <c r="D1333">
        <v>2</v>
      </c>
      <c r="E1333">
        <v>8</v>
      </c>
      <c r="F1333">
        <v>123079.17819999999</v>
      </c>
      <c r="G1333">
        <v>0</v>
      </c>
    </row>
    <row r="1334" spans="1:7" x14ac:dyDescent="0.25">
      <c r="A1334">
        <v>47153.239889999997</v>
      </c>
      <c r="B1334">
        <v>66</v>
      </c>
      <c r="C1334">
        <v>1</v>
      </c>
      <c r="D1334">
        <v>12</v>
      </c>
      <c r="E1334">
        <v>4</v>
      </c>
      <c r="F1334">
        <v>184748.91560000001</v>
      </c>
      <c r="G1334">
        <v>0</v>
      </c>
    </row>
    <row r="1335" spans="1:7" x14ac:dyDescent="0.25">
      <c r="A1335">
        <v>24437.745149999999</v>
      </c>
      <c r="B1335">
        <v>42</v>
      </c>
      <c r="C1335">
        <v>3</v>
      </c>
      <c r="D1335">
        <v>15</v>
      </c>
      <c r="E1335">
        <v>3</v>
      </c>
      <c r="F1335">
        <v>451539.196</v>
      </c>
      <c r="G1335">
        <v>1</v>
      </c>
    </row>
    <row r="1336" spans="1:7" x14ac:dyDescent="0.25">
      <c r="A1336">
        <v>136236.4791</v>
      </c>
      <c r="B1336">
        <v>61</v>
      </c>
      <c r="C1336">
        <v>2</v>
      </c>
      <c r="D1336">
        <v>16</v>
      </c>
      <c r="E1336">
        <v>5</v>
      </c>
      <c r="F1336">
        <v>82870.510500000004</v>
      </c>
      <c r="G1336">
        <v>1</v>
      </c>
    </row>
    <row r="1337" spans="1:7" x14ac:dyDescent="0.25">
      <c r="A1337">
        <v>62187.369379999996</v>
      </c>
      <c r="B1337">
        <v>77</v>
      </c>
      <c r="C1337">
        <v>3</v>
      </c>
      <c r="D1337">
        <v>5</v>
      </c>
      <c r="E1337">
        <v>5</v>
      </c>
      <c r="F1337">
        <v>232855.84669999999</v>
      </c>
      <c r="G1337">
        <v>0</v>
      </c>
    </row>
    <row r="1338" spans="1:7" x14ac:dyDescent="0.25">
      <c r="A1338">
        <v>72495.177190000002</v>
      </c>
      <c r="B1338">
        <v>75</v>
      </c>
      <c r="C1338">
        <v>1</v>
      </c>
      <c r="D1338">
        <v>5</v>
      </c>
      <c r="E1338">
        <v>6</v>
      </c>
      <c r="F1338">
        <v>0</v>
      </c>
      <c r="G1338">
        <v>0</v>
      </c>
    </row>
    <row r="1339" spans="1:7" x14ac:dyDescent="0.25">
      <c r="A1339">
        <v>25521.072230000002</v>
      </c>
      <c r="B1339">
        <v>62</v>
      </c>
      <c r="C1339">
        <v>2</v>
      </c>
      <c r="D1339">
        <v>18</v>
      </c>
      <c r="E1339">
        <v>0</v>
      </c>
      <c r="F1339">
        <v>14570.379510000001</v>
      </c>
      <c r="G1339">
        <v>0</v>
      </c>
    </row>
    <row r="1340" spans="1:7" x14ac:dyDescent="0.25">
      <c r="A1340">
        <v>50877.881860000001</v>
      </c>
      <c r="B1340">
        <v>60</v>
      </c>
      <c r="C1340">
        <v>2</v>
      </c>
      <c r="D1340">
        <v>16</v>
      </c>
      <c r="E1340">
        <v>3</v>
      </c>
      <c r="F1340">
        <v>97702.200779999999</v>
      </c>
      <c r="G1340">
        <v>1</v>
      </c>
    </row>
    <row r="1341" spans="1:7" x14ac:dyDescent="0.25">
      <c r="A1341">
        <v>68385.067450000002</v>
      </c>
      <c r="B1341">
        <v>76</v>
      </c>
      <c r="C1341">
        <v>0</v>
      </c>
      <c r="D1341">
        <v>14</v>
      </c>
      <c r="E1341">
        <v>4</v>
      </c>
      <c r="F1341">
        <v>379074.32689999999</v>
      </c>
      <c r="G1341">
        <v>0</v>
      </c>
    </row>
    <row r="1342" spans="1:7" x14ac:dyDescent="0.25">
      <c r="A1342">
        <v>120340.9592</v>
      </c>
      <c r="B1342">
        <v>20</v>
      </c>
      <c r="C1342">
        <v>2</v>
      </c>
      <c r="D1342">
        <v>6</v>
      </c>
      <c r="E1342">
        <v>5</v>
      </c>
      <c r="F1342">
        <v>162194.8824</v>
      </c>
      <c r="G1342">
        <v>1</v>
      </c>
    </row>
    <row r="1343" spans="1:7" x14ac:dyDescent="0.25">
      <c r="A1343">
        <v>29753.629359999999</v>
      </c>
      <c r="B1343">
        <v>64</v>
      </c>
      <c r="C1343">
        <v>3</v>
      </c>
      <c r="D1343">
        <v>4</v>
      </c>
      <c r="E1343">
        <v>7</v>
      </c>
      <c r="F1343">
        <v>186548.0883</v>
      </c>
      <c r="G1343">
        <v>1</v>
      </c>
    </row>
    <row r="1344" spans="1:7" x14ac:dyDescent="0.25">
      <c r="A1344">
        <v>94536.307000000001</v>
      </c>
      <c r="B1344">
        <v>64</v>
      </c>
      <c r="C1344">
        <v>4</v>
      </c>
      <c r="D1344">
        <v>16</v>
      </c>
      <c r="E1344">
        <v>3</v>
      </c>
      <c r="F1344">
        <v>103375.948</v>
      </c>
      <c r="G1344">
        <v>1</v>
      </c>
    </row>
    <row r="1345" spans="1:7" x14ac:dyDescent="0.25">
      <c r="A1345">
        <v>23840.813880000002</v>
      </c>
      <c r="B1345">
        <v>51</v>
      </c>
      <c r="C1345">
        <v>3</v>
      </c>
      <c r="D1345">
        <v>18</v>
      </c>
      <c r="E1345">
        <v>8</v>
      </c>
      <c r="F1345">
        <v>186153.4797</v>
      </c>
      <c r="G1345">
        <v>1</v>
      </c>
    </row>
    <row r="1346" spans="1:7" x14ac:dyDescent="0.25">
      <c r="A1346">
        <v>80614.808839999998</v>
      </c>
      <c r="B1346">
        <v>77</v>
      </c>
      <c r="C1346">
        <v>3</v>
      </c>
      <c r="D1346">
        <v>9</v>
      </c>
      <c r="E1346">
        <v>8</v>
      </c>
      <c r="F1346">
        <v>72055.44313</v>
      </c>
      <c r="G1346">
        <v>1</v>
      </c>
    </row>
    <row r="1347" spans="1:7" x14ac:dyDescent="0.25">
      <c r="A1347">
        <v>108281.5024</v>
      </c>
      <c r="B1347">
        <v>74</v>
      </c>
      <c r="C1347">
        <v>0</v>
      </c>
      <c r="D1347">
        <v>6</v>
      </c>
      <c r="E1347">
        <v>1</v>
      </c>
      <c r="F1347">
        <v>185932.48430000001</v>
      </c>
      <c r="G1347">
        <v>1</v>
      </c>
    </row>
    <row r="1348" spans="1:7" x14ac:dyDescent="0.25">
      <c r="A1348">
        <v>32320.8691</v>
      </c>
      <c r="B1348">
        <v>40</v>
      </c>
      <c r="C1348">
        <v>1</v>
      </c>
      <c r="D1348">
        <v>14</v>
      </c>
      <c r="E1348">
        <v>2</v>
      </c>
      <c r="F1348">
        <v>487675.41029999999</v>
      </c>
      <c r="G1348">
        <v>1</v>
      </c>
    </row>
    <row r="1349" spans="1:7" x14ac:dyDescent="0.25">
      <c r="A1349">
        <v>98678.182019999993</v>
      </c>
      <c r="B1349">
        <v>32</v>
      </c>
      <c r="C1349">
        <v>1</v>
      </c>
      <c r="D1349">
        <v>13</v>
      </c>
      <c r="E1349">
        <v>1</v>
      </c>
      <c r="F1349">
        <v>314534.12050000002</v>
      </c>
      <c r="G1349">
        <v>0</v>
      </c>
    </row>
    <row r="1350" spans="1:7" x14ac:dyDescent="0.25">
      <c r="A1350">
        <v>64492.654300000002</v>
      </c>
      <c r="B1350">
        <v>38</v>
      </c>
      <c r="C1350">
        <v>0</v>
      </c>
      <c r="D1350">
        <v>5</v>
      </c>
      <c r="E1350">
        <v>2</v>
      </c>
      <c r="F1350">
        <v>194505.0338</v>
      </c>
      <c r="G1350">
        <v>0</v>
      </c>
    </row>
    <row r="1351" spans="1:7" x14ac:dyDescent="0.25">
      <c r="A1351">
        <v>42914.947350000002</v>
      </c>
      <c r="B1351">
        <v>26</v>
      </c>
      <c r="C1351">
        <v>2</v>
      </c>
      <c r="D1351">
        <v>20</v>
      </c>
      <c r="E1351">
        <v>5</v>
      </c>
      <c r="F1351">
        <v>462973.48629999999</v>
      </c>
      <c r="G1351">
        <v>1</v>
      </c>
    </row>
    <row r="1352" spans="1:7" x14ac:dyDescent="0.25">
      <c r="A1352">
        <v>89515.949420000004</v>
      </c>
      <c r="B1352">
        <v>67</v>
      </c>
      <c r="C1352">
        <v>1</v>
      </c>
      <c r="D1352">
        <v>10</v>
      </c>
      <c r="E1352">
        <v>5</v>
      </c>
      <c r="F1352">
        <v>312172.89199999999</v>
      </c>
      <c r="G1352">
        <v>1</v>
      </c>
    </row>
    <row r="1353" spans="1:7" x14ac:dyDescent="0.25">
      <c r="A1353">
        <v>100954.80349999999</v>
      </c>
      <c r="B1353">
        <v>71</v>
      </c>
      <c r="C1353">
        <v>4</v>
      </c>
      <c r="D1353">
        <v>14</v>
      </c>
      <c r="E1353">
        <v>5</v>
      </c>
      <c r="F1353">
        <v>302264.37079999998</v>
      </c>
      <c r="G1353">
        <v>1</v>
      </c>
    </row>
    <row r="1354" spans="1:7" x14ac:dyDescent="0.25">
      <c r="A1354">
        <v>56486.143490000002</v>
      </c>
      <c r="B1354">
        <v>38</v>
      </c>
      <c r="C1354">
        <v>0</v>
      </c>
      <c r="D1354">
        <v>4</v>
      </c>
      <c r="E1354">
        <v>6</v>
      </c>
      <c r="F1354">
        <v>430314.45679999999</v>
      </c>
      <c r="G1354">
        <v>0</v>
      </c>
    </row>
    <row r="1355" spans="1:7" x14ac:dyDescent="0.25">
      <c r="A1355">
        <v>98144.653850000002</v>
      </c>
      <c r="B1355">
        <v>70</v>
      </c>
      <c r="C1355">
        <v>0</v>
      </c>
      <c r="D1355">
        <v>11</v>
      </c>
      <c r="E1355">
        <v>4</v>
      </c>
      <c r="F1355">
        <v>455708.53779999999</v>
      </c>
      <c r="G1355">
        <v>1</v>
      </c>
    </row>
    <row r="1356" spans="1:7" x14ac:dyDescent="0.25">
      <c r="A1356">
        <v>121403.2634</v>
      </c>
      <c r="B1356">
        <v>22</v>
      </c>
      <c r="C1356">
        <v>3</v>
      </c>
      <c r="D1356">
        <v>13</v>
      </c>
      <c r="E1356">
        <v>5</v>
      </c>
      <c r="F1356">
        <v>479230.88760000002</v>
      </c>
      <c r="G1356">
        <v>1</v>
      </c>
    </row>
    <row r="1357" spans="1:7" x14ac:dyDescent="0.25">
      <c r="A1357">
        <v>51006.847320000001</v>
      </c>
      <c r="B1357">
        <v>73</v>
      </c>
      <c r="C1357">
        <v>1</v>
      </c>
      <c r="D1357">
        <v>20</v>
      </c>
      <c r="E1357">
        <v>2</v>
      </c>
      <c r="F1357">
        <v>385450.35710000002</v>
      </c>
      <c r="G1357">
        <v>0</v>
      </c>
    </row>
    <row r="1358" spans="1:7" x14ac:dyDescent="0.25">
      <c r="A1358">
        <v>28830.64774</v>
      </c>
      <c r="B1358">
        <v>53</v>
      </c>
      <c r="C1358">
        <v>3</v>
      </c>
      <c r="D1358">
        <v>16</v>
      </c>
      <c r="E1358">
        <v>2</v>
      </c>
      <c r="F1358">
        <v>293450.27710000001</v>
      </c>
      <c r="G1358">
        <v>1</v>
      </c>
    </row>
    <row r="1359" spans="1:7" x14ac:dyDescent="0.25">
      <c r="A1359">
        <v>32799.034740000003</v>
      </c>
      <c r="B1359">
        <v>44</v>
      </c>
      <c r="C1359">
        <v>3</v>
      </c>
      <c r="D1359">
        <v>13</v>
      </c>
      <c r="E1359">
        <v>6</v>
      </c>
      <c r="F1359">
        <v>143144.96369999999</v>
      </c>
      <c r="G1359">
        <v>1</v>
      </c>
    </row>
    <row r="1360" spans="1:7" x14ac:dyDescent="0.25">
      <c r="A1360">
        <v>128667.6277</v>
      </c>
      <c r="B1360">
        <v>51</v>
      </c>
      <c r="C1360">
        <v>2</v>
      </c>
      <c r="D1360">
        <v>4</v>
      </c>
      <c r="E1360">
        <v>3</v>
      </c>
      <c r="F1360">
        <v>474601.83510000003</v>
      </c>
      <c r="G1360">
        <v>0</v>
      </c>
    </row>
    <row r="1361" spans="1:7" x14ac:dyDescent="0.25">
      <c r="A1361">
        <v>40601.809580000001</v>
      </c>
      <c r="B1361">
        <v>33</v>
      </c>
      <c r="C1361">
        <v>3</v>
      </c>
      <c r="D1361">
        <v>8</v>
      </c>
      <c r="E1361">
        <v>5</v>
      </c>
      <c r="F1361">
        <v>432794.3567</v>
      </c>
      <c r="G1361">
        <v>1</v>
      </c>
    </row>
    <row r="1362" spans="1:7" x14ac:dyDescent="0.25">
      <c r="A1362">
        <v>110398.3692</v>
      </c>
      <c r="B1362">
        <v>77</v>
      </c>
      <c r="C1362">
        <v>2</v>
      </c>
      <c r="D1362">
        <v>18</v>
      </c>
      <c r="E1362">
        <v>8</v>
      </c>
      <c r="F1362">
        <v>215755.2648</v>
      </c>
      <c r="G1362">
        <v>1</v>
      </c>
    </row>
    <row r="1363" spans="1:7" x14ac:dyDescent="0.25">
      <c r="A1363">
        <v>64945.989979999998</v>
      </c>
      <c r="B1363">
        <v>44</v>
      </c>
      <c r="C1363">
        <v>4</v>
      </c>
      <c r="D1363">
        <v>6</v>
      </c>
      <c r="E1363">
        <v>0</v>
      </c>
      <c r="F1363">
        <v>475497.70010000002</v>
      </c>
      <c r="G1363">
        <v>1</v>
      </c>
    </row>
    <row r="1364" spans="1:7" x14ac:dyDescent="0.25">
      <c r="A1364">
        <v>36340.384310000001</v>
      </c>
      <c r="B1364">
        <v>45</v>
      </c>
      <c r="C1364">
        <v>0</v>
      </c>
      <c r="D1364">
        <v>20</v>
      </c>
      <c r="E1364">
        <v>8</v>
      </c>
      <c r="F1364">
        <v>300683.75799999997</v>
      </c>
      <c r="G1364">
        <v>1</v>
      </c>
    </row>
    <row r="1365" spans="1:7" x14ac:dyDescent="0.25">
      <c r="A1365">
        <v>144143.1231</v>
      </c>
      <c r="B1365">
        <v>80</v>
      </c>
      <c r="C1365">
        <v>4</v>
      </c>
      <c r="D1365">
        <v>1</v>
      </c>
      <c r="E1365">
        <v>7</v>
      </c>
      <c r="F1365">
        <v>25154.86493</v>
      </c>
      <c r="G1365">
        <v>1</v>
      </c>
    </row>
    <row r="1366" spans="1:7" x14ac:dyDescent="0.25">
      <c r="A1366">
        <v>59675.807690000001</v>
      </c>
      <c r="B1366">
        <v>41</v>
      </c>
      <c r="C1366">
        <v>4</v>
      </c>
      <c r="D1366">
        <v>20</v>
      </c>
      <c r="E1366">
        <v>8</v>
      </c>
      <c r="F1366">
        <v>168806.6721</v>
      </c>
      <c r="G1366">
        <v>0</v>
      </c>
    </row>
    <row r="1367" spans="1:7" x14ac:dyDescent="0.25">
      <c r="A1367">
        <v>51158.74495</v>
      </c>
      <c r="B1367">
        <v>40</v>
      </c>
      <c r="C1367">
        <v>0</v>
      </c>
      <c r="D1367">
        <v>1</v>
      </c>
      <c r="E1367">
        <v>0</v>
      </c>
      <c r="F1367">
        <v>409853.12390000001</v>
      </c>
      <c r="G1367">
        <v>1</v>
      </c>
    </row>
    <row r="1368" spans="1:7" x14ac:dyDescent="0.25">
      <c r="A1368">
        <v>85117.043080000003</v>
      </c>
      <c r="B1368">
        <v>40</v>
      </c>
      <c r="C1368">
        <v>0</v>
      </c>
      <c r="D1368">
        <v>19</v>
      </c>
      <c r="E1368">
        <v>1</v>
      </c>
      <c r="F1368">
        <v>353809.3504</v>
      </c>
      <c r="G1368">
        <v>0</v>
      </c>
    </row>
    <row r="1369" spans="1:7" x14ac:dyDescent="0.25">
      <c r="A1369">
        <v>60300.096799999999</v>
      </c>
      <c r="B1369">
        <v>66</v>
      </c>
      <c r="C1369">
        <v>4</v>
      </c>
      <c r="D1369">
        <v>20</v>
      </c>
      <c r="E1369">
        <v>6</v>
      </c>
      <c r="F1369">
        <v>39268.7431</v>
      </c>
      <c r="G1369">
        <v>0</v>
      </c>
    </row>
    <row r="1370" spans="1:7" x14ac:dyDescent="0.25">
      <c r="A1370">
        <v>64168.62083</v>
      </c>
      <c r="B1370">
        <v>66</v>
      </c>
      <c r="C1370">
        <v>4</v>
      </c>
      <c r="D1370">
        <v>12</v>
      </c>
      <c r="E1370">
        <v>8</v>
      </c>
      <c r="F1370">
        <v>281607.51299999998</v>
      </c>
      <c r="G1370">
        <v>0</v>
      </c>
    </row>
    <row r="1371" spans="1:7" x14ac:dyDescent="0.25">
      <c r="A1371">
        <v>72634.758600000001</v>
      </c>
      <c r="B1371">
        <v>49</v>
      </c>
      <c r="C1371">
        <v>0</v>
      </c>
      <c r="D1371">
        <v>16</v>
      </c>
      <c r="E1371">
        <v>6</v>
      </c>
      <c r="F1371">
        <v>310965.4987</v>
      </c>
      <c r="G1371">
        <v>1</v>
      </c>
    </row>
    <row r="1372" spans="1:7" x14ac:dyDescent="0.25">
      <c r="A1372">
        <v>136896.82699999999</v>
      </c>
      <c r="B1372">
        <v>59</v>
      </c>
      <c r="C1372">
        <v>1</v>
      </c>
      <c r="D1372">
        <v>5</v>
      </c>
      <c r="E1372">
        <v>6</v>
      </c>
      <c r="F1372">
        <v>421422.54940000002</v>
      </c>
      <c r="G1372">
        <v>1</v>
      </c>
    </row>
    <row r="1373" spans="1:7" x14ac:dyDescent="0.25">
      <c r="A1373">
        <v>72611.726240000004</v>
      </c>
      <c r="B1373">
        <v>46</v>
      </c>
      <c r="C1373">
        <v>3</v>
      </c>
      <c r="D1373">
        <v>14</v>
      </c>
      <c r="E1373">
        <v>1</v>
      </c>
      <c r="F1373">
        <v>117814.2724</v>
      </c>
      <c r="G1373">
        <v>1</v>
      </c>
    </row>
    <row r="1374" spans="1:7" x14ac:dyDescent="0.25">
      <c r="A1374">
        <v>25925.489539999999</v>
      </c>
      <c r="B1374">
        <v>70</v>
      </c>
      <c r="C1374">
        <v>2</v>
      </c>
      <c r="D1374">
        <v>12</v>
      </c>
      <c r="E1374">
        <v>4</v>
      </c>
      <c r="F1374">
        <v>110938.68060000001</v>
      </c>
      <c r="G1374">
        <v>1</v>
      </c>
    </row>
    <row r="1375" spans="1:7" x14ac:dyDescent="0.25">
      <c r="A1375">
        <v>86486.634300000005</v>
      </c>
      <c r="B1375">
        <v>51</v>
      </c>
      <c r="C1375">
        <v>1</v>
      </c>
      <c r="D1375">
        <v>3</v>
      </c>
      <c r="E1375">
        <v>0</v>
      </c>
      <c r="F1375">
        <v>34827.80874</v>
      </c>
      <c r="G1375">
        <v>0</v>
      </c>
    </row>
    <row r="1376" spans="1:7" x14ac:dyDescent="0.25">
      <c r="A1376">
        <v>75708.05919</v>
      </c>
      <c r="B1376">
        <v>45</v>
      </c>
      <c r="C1376">
        <v>2</v>
      </c>
      <c r="D1376">
        <v>3</v>
      </c>
      <c r="E1376">
        <v>6</v>
      </c>
      <c r="F1376">
        <v>178749.43960000001</v>
      </c>
      <c r="G1376">
        <v>0</v>
      </c>
    </row>
    <row r="1377" spans="1:7" x14ac:dyDescent="0.25">
      <c r="A1377">
        <v>25819.91272</v>
      </c>
      <c r="B1377">
        <v>62</v>
      </c>
      <c r="C1377">
        <v>3</v>
      </c>
      <c r="D1377">
        <v>12</v>
      </c>
      <c r="E1377">
        <v>8</v>
      </c>
      <c r="F1377">
        <v>428464.77500000002</v>
      </c>
      <c r="G1377">
        <v>0</v>
      </c>
    </row>
    <row r="1378" spans="1:7" x14ac:dyDescent="0.25">
      <c r="A1378">
        <v>150000</v>
      </c>
      <c r="B1378">
        <v>49</v>
      </c>
      <c r="C1378">
        <v>3</v>
      </c>
      <c r="D1378">
        <v>14</v>
      </c>
      <c r="E1378">
        <v>4</v>
      </c>
      <c r="F1378">
        <v>399752.20039999997</v>
      </c>
      <c r="G1378">
        <v>1</v>
      </c>
    </row>
    <row r="1379" spans="1:7" x14ac:dyDescent="0.25">
      <c r="A1379">
        <v>81666.125790000006</v>
      </c>
      <c r="B1379">
        <v>79</v>
      </c>
      <c r="C1379">
        <v>3</v>
      </c>
      <c r="D1379">
        <v>9</v>
      </c>
      <c r="E1379">
        <v>7</v>
      </c>
      <c r="F1379">
        <v>0</v>
      </c>
      <c r="G1379">
        <v>1</v>
      </c>
    </row>
    <row r="1380" spans="1:7" x14ac:dyDescent="0.25">
      <c r="A1380">
        <v>106576.9333</v>
      </c>
      <c r="B1380">
        <v>36</v>
      </c>
      <c r="C1380">
        <v>3</v>
      </c>
      <c r="D1380">
        <v>11</v>
      </c>
      <c r="E1380">
        <v>6</v>
      </c>
      <c r="F1380">
        <v>314494.74930000002</v>
      </c>
      <c r="G1380">
        <v>1</v>
      </c>
    </row>
    <row r="1381" spans="1:7" x14ac:dyDescent="0.25">
      <c r="A1381">
        <v>48191.718220000002</v>
      </c>
      <c r="B1381">
        <v>37</v>
      </c>
      <c r="C1381">
        <v>2</v>
      </c>
      <c r="D1381">
        <v>4</v>
      </c>
      <c r="E1381">
        <v>3</v>
      </c>
      <c r="F1381">
        <v>252692.77799999999</v>
      </c>
      <c r="G1381">
        <v>1</v>
      </c>
    </row>
    <row r="1382" spans="1:7" x14ac:dyDescent="0.25">
      <c r="A1382">
        <v>78305.171019999994</v>
      </c>
      <c r="B1382">
        <v>57</v>
      </c>
      <c r="C1382">
        <v>1</v>
      </c>
      <c r="D1382">
        <v>19</v>
      </c>
      <c r="E1382">
        <v>5</v>
      </c>
      <c r="F1382">
        <v>250221.14569999999</v>
      </c>
      <c r="G1382">
        <v>0</v>
      </c>
    </row>
    <row r="1383" spans="1:7" x14ac:dyDescent="0.25">
      <c r="A1383">
        <v>42538.012159999998</v>
      </c>
      <c r="B1383">
        <v>72</v>
      </c>
      <c r="C1383">
        <v>0</v>
      </c>
      <c r="D1383">
        <v>4</v>
      </c>
      <c r="E1383">
        <v>3</v>
      </c>
      <c r="F1383">
        <v>377510.4253</v>
      </c>
      <c r="G1383">
        <v>0</v>
      </c>
    </row>
    <row r="1384" spans="1:7" x14ac:dyDescent="0.25">
      <c r="A1384">
        <v>134941.9834</v>
      </c>
      <c r="B1384">
        <v>56</v>
      </c>
      <c r="C1384">
        <v>4</v>
      </c>
      <c r="D1384">
        <v>13</v>
      </c>
      <c r="E1384">
        <v>8</v>
      </c>
      <c r="F1384">
        <v>268472.3591</v>
      </c>
      <c r="G1384">
        <v>1</v>
      </c>
    </row>
    <row r="1385" spans="1:7" x14ac:dyDescent="0.25">
      <c r="A1385">
        <v>76760.320730000007</v>
      </c>
      <c r="B1385">
        <v>48</v>
      </c>
      <c r="C1385">
        <v>3</v>
      </c>
      <c r="D1385">
        <v>4</v>
      </c>
      <c r="E1385">
        <v>2</v>
      </c>
      <c r="F1385">
        <v>45910.590060000002</v>
      </c>
      <c r="G1385">
        <v>0</v>
      </c>
    </row>
    <row r="1386" spans="1:7" x14ac:dyDescent="0.25">
      <c r="A1386">
        <v>119937.6571</v>
      </c>
      <c r="B1386">
        <v>47</v>
      </c>
      <c r="C1386">
        <v>2</v>
      </c>
      <c r="D1386">
        <v>6</v>
      </c>
      <c r="E1386">
        <v>7</v>
      </c>
      <c r="F1386">
        <v>25844.739679999999</v>
      </c>
      <c r="G1386">
        <v>0</v>
      </c>
    </row>
    <row r="1387" spans="1:7" x14ac:dyDescent="0.25">
      <c r="A1387">
        <v>84495.323139999993</v>
      </c>
      <c r="B1387">
        <v>40</v>
      </c>
      <c r="C1387">
        <v>4</v>
      </c>
      <c r="D1387">
        <v>9</v>
      </c>
      <c r="E1387">
        <v>7</v>
      </c>
      <c r="F1387">
        <v>500000</v>
      </c>
      <c r="G1387">
        <v>0</v>
      </c>
    </row>
    <row r="1388" spans="1:7" x14ac:dyDescent="0.25">
      <c r="A1388">
        <v>72417.28744</v>
      </c>
      <c r="B1388">
        <v>59</v>
      </c>
      <c r="C1388">
        <v>0</v>
      </c>
      <c r="D1388">
        <v>5</v>
      </c>
      <c r="E1388">
        <v>8</v>
      </c>
      <c r="F1388">
        <v>387430.08360000001</v>
      </c>
      <c r="G1388">
        <v>1</v>
      </c>
    </row>
    <row r="1389" spans="1:7" x14ac:dyDescent="0.25">
      <c r="A1389">
        <v>140069.92819999999</v>
      </c>
      <c r="B1389">
        <v>69</v>
      </c>
      <c r="C1389">
        <v>1</v>
      </c>
      <c r="D1389">
        <v>18</v>
      </c>
      <c r="E1389">
        <v>3</v>
      </c>
      <c r="F1389">
        <v>102000.04059999999</v>
      </c>
      <c r="G1389">
        <v>1</v>
      </c>
    </row>
    <row r="1390" spans="1:7" x14ac:dyDescent="0.25">
      <c r="A1390">
        <v>33933.588060000002</v>
      </c>
      <c r="B1390">
        <v>45</v>
      </c>
      <c r="C1390">
        <v>3</v>
      </c>
      <c r="D1390">
        <v>15</v>
      </c>
      <c r="E1390">
        <v>8</v>
      </c>
      <c r="F1390">
        <v>398639.62070000003</v>
      </c>
      <c r="G1390">
        <v>1</v>
      </c>
    </row>
    <row r="1391" spans="1:7" x14ac:dyDescent="0.25">
      <c r="A1391">
        <v>90496.359030000007</v>
      </c>
      <c r="B1391">
        <v>28</v>
      </c>
      <c r="C1391">
        <v>0</v>
      </c>
      <c r="D1391">
        <v>4</v>
      </c>
      <c r="E1391">
        <v>3</v>
      </c>
      <c r="F1391">
        <v>494826.13990000001</v>
      </c>
      <c r="G1391">
        <v>0</v>
      </c>
    </row>
    <row r="1392" spans="1:7" x14ac:dyDescent="0.25">
      <c r="A1392">
        <v>143981.1917</v>
      </c>
      <c r="B1392">
        <v>74</v>
      </c>
      <c r="C1392">
        <v>2</v>
      </c>
      <c r="D1392">
        <v>16</v>
      </c>
      <c r="E1392">
        <v>6</v>
      </c>
      <c r="F1392">
        <v>479305.33840000001</v>
      </c>
      <c r="G1392">
        <v>1</v>
      </c>
    </row>
    <row r="1393" spans="1:7" x14ac:dyDescent="0.25">
      <c r="A1393">
        <v>111544.0189</v>
      </c>
      <c r="B1393">
        <v>56</v>
      </c>
      <c r="C1393">
        <v>4</v>
      </c>
      <c r="D1393">
        <v>3</v>
      </c>
      <c r="E1393">
        <v>4</v>
      </c>
      <c r="F1393">
        <v>173772.94339999999</v>
      </c>
      <c r="G1393">
        <v>0</v>
      </c>
    </row>
    <row r="1394" spans="1:7" x14ac:dyDescent="0.25">
      <c r="A1394">
        <v>143725.4362</v>
      </c>
      <c r="B1394">
        <v>66</v>
      </c>
      <c r="C1394">
        <v>4</v>
      </c>
      <c r="D1394">
        <v>5</v>
      </c>
      <c r="E1394">
        <v>8</v>
      </c>
      <c r="F1394">
        <v>417029.93440000003</v>
      </c>
      <c r="G1394">
        <v>1</v>
      </c>
    </row>
    <row r="1395" spans="1:7" x14ac:dyDescent="0.25">
      <c r="A1395">
        <v>124273.9218</v>
      </c>
      <c r="B1395">
        <v>51</v>
      </c>
      <c r="C1395">
        <v>0</v>
      </c>
      <c r="D1395">
        <v>18</v>
      </c>
      <c r="E1395">
        <v>0</v>
      </c>
      <c r="F1395">
        <v>402135.58289999998</v>
      </c>
      <c r="G1395">
        <v>0</v>
      </c>
    </row>
    <row r="1396" spans="1:7" x14ac:dyDescent="0.25">
      <c r="A1396">
        <v>93531.105389999997</v>
      </c>
      <c r="B1396">
        <v>43</v>
      </c>
      <c r="C1396">
        <v>4</v>
      </c>
      <c r="D1396">
        <v>3</v>
      </c>
      <c r="E1396">
        <v>2</v>
      </c>
      <c r="F1396">
        <v>378074.17719999998</v>
      </c>
      <c r="G1396">
        <v>0</v>
      </c>
    </row>
    <row r="1397" spans="1:7" x14ac:dyDescent="0.25">
      <c r="A1397">
        <v>35904.259830000003</v>
      </c>
      <c r="B1397">
        <v>45</v>
      </c>
      <c r="C1397">
        <v>3</v>
      </c>
      <c r="D1397">
        <v>2</v>
      </c>
      <c r="E1397">
        <v>8</v>
      </c>
      <c r="F1397">
        <v>61465.301820000001</v>
      </c>
      <c r="G1397">
        <v>1</v>
      </c>
    </row>
    <row r="1398" spans="1:7" x14ac:dyDescent="0.25">
      <c r="A1398">
        <v>74960.583960000004</v>
      </c>
      <c r="B1398">
        <v>43</v>
      </c>
      <c r="C1398">
        <v>4</v>
      </c>
      <c r="D1398">
        <v>8</v>
      </c>
      <c r="E1398">
        <v>1</v>
      </c>
      <c r="F1398">
        <v>310445.79879999999</v>
      </c>
      <c r="G1398">
        <v>1</v>
      </c>
    </row>
    <row r="1399" spans="1:7" x14ac:dyDescent="0.25">
      <c r="A1399">
        <v>90674.240300000005</v>
      </c>
      <c r="B1399">
        <v>27</v>
      </c>
      <c r="C1399">
        <v>0</v>
      </c>
      <c r="D1399">
        <v>9</v>
      </c>
      <c r="E1399">
        <v>7</v>
      </c>
      <c r="F1399">
        <v>13135.970139999999</v>
      </c>
      <c r="G1399">
        <v>0</v>
      </c>
    </row>
    <row r="1400" spans="1:7" x14ac:dyDescent="0.25">
      <c r="A1400">
        <v>47063.160709999996</v>
      </c>
      <c r="B1400">
        <v>76</v>
      </c>
      <c r="C1400">
        <v>0</v>
      </c>
      <c r="D1400">
        <v>17</v>
      </c>
      <c r="E1400">
        <v>5</v>
      </c>
      <c r="F1400">
        <v>417499.478</v>
      </c>
      <c r="G1400">
        <v>0</v>
      </c>
    </row>
    <row r="1401" spans="1:7" x14ac:dyDescent="0.25">
      <c r="A1401">
        <v>112368.7213</v>
      </c>
      <c r="B1401">
        <v>27</v>
      </c>
      <c r="C1401">
        <v>3</v>
      </c>
      <c r="D1401">
        <v>5</v>
      </c>
      <c r="E1401">
        <v>8</v>
      </c>
      <c r="F1401">
        <v>265911.96710000001</v>
      </c>
      <c r="G1401">
        <v>1</v>
      </c>
    </row>
    <row r="1402" spans="1:7" x14ac:dyDescent="0.25">
      <c r="A1402">
        <v>37851.768969999997</v>
      </c>
      <c r="B1402">
        <v>41</v>
      </c>
      <c r="C1402">
        <v>4</v>
      </c>
      <c r="D1402">
        <v>18</v>
      </c>
      <c r="E1402">
        <v>2</v>
      </c>
      <c r="F1402">
        <v>167895.43659999999</v>
      </c>
      <c r="G1402">
        <v>1</v>
      </c>
    </row>
    <row r="1403" spans="1:7" x14ac:dyDescent="0.25">
      <c r="A1403">
        <v>144866.01939999999</v>
      </c>
      <c r="B1403">
        <v>38</v>
      </c>
      <c r="C1403">
        <v>0</v>
      </c>
      <c r="D1403">
        <v>18</v>
      </c>
      <c r="E1403">
        <v>6</v>
      </c>
      <c r="F1403">
        <v>409840.06760000001</v>
      </c>
      <c r="G1403">
        <v>1</v>
      </c>
    </row>
    <row r="1404" spans="1:7" x14ac:dyDescent="0.25">
      <c r="A1404">
        <v>96373.785269999993</v>
      </c>
      <c r="B1404">
        <v>44</v>
      </c>
      <c r="C1404">
        <v>3</v>
      </c>
      <c r="D1404">
        <v>15</v>
      </c>
      <c r="E1404">
        <v>6</v>
      </c>
      <c r="F1404">
        <v>418666.45770000003</v>
      </c>
      <c r="G1404">
        <v>0</v>
      </c>
    </row>
    <row r="1405" spans="1:7" x14ac:dyDescent="0.25">
      <c r="A1405">
        <v>76985.149439999994</v>
      </c>
      <c r="B1405">
        <v>32</v>
      </c>
      <c r="C1405">
        <v>1</v>
      </c>
      <c r="D1405">
        <v>5</v>
      </c>
      <c r="E1405">
        <v>0</v>
      </c>
      <c r="F1405">
        <v>156234.6433</v>
      </c>
      <c r="G1405">
        <v>0</v>
      </c>
    </row>
    <row r="1406" spans="1:7" x14ac:dyDescent="0.25">
      <c r="A1406">
        <v>64590.113129999998</v>
      </c>
      <c r="B1406">
        <v>69</v>
      </c>
      <c r="C1406">
        <v>1</v>
      </c>
      <c r="D1406">
        <v>19</v>
      </c>
      <c r="E1406">
        <v>6</v>
      </c>
      <c r="F1406">
        <v>385576.80869999999</v>
      </c>
      <c r="G1406">
        <v>0</v>
      </c>
    </row>
    <row r="1407" spans="1:7" x14ac:dyDescent="0.25">
      <c r="A1407">
        <v>27720.136460000002</v>
      </c>
      <c r="B1407">
        <v>66</v>
      </c>
      <c r="C1407">
        <v>4</v>
      </c>
      <c r="D1407">
        <v>17</v>
      </c>
      <c r="E1407">
        <v>2</v>
      </c>
      <c r="F1407">
        <v>499402.46260000003</v>
      </c>
      <c r="G1407">
        <v>0</v>
      </c>
    </row>
    <row r="1408" spans="1:7" x14ac:dyDescent="0.25">
      <c r="A1408">
        <v>119250.8925</v>
      </c>
      <c r="B1408">
        <v>26</v>
      </c>
      <c r="C1408">
        <v>0</v>
      </c>
      <c r="D1408">
        <v>1</v>
      </c>
      <c r="E1408">
        <v>5</v>
      </c>
      <c r="F1408">
        <v>443688.43</v>
      </c>
      <c r="G1408">
        <v>1</v>
      </c>
    </row>
    <row r="1409" spans="1:7" x14ac:dyDescent="0.25">
      <c r="A1409">
        <v>20000</v>
      </c>
      <c r="B1409">
        <v>24</v>
      </c>
      <c r="C1409">
        <v>0</v>
      </c>
      <c r="D1409">
        <v>7</v>
      </c>
      <c r="E1409">
        <v>4</v>
      </c>
      <c r="F1409">
        <v>94771.872489999994</v>
      </c>
      <c r="G1409">
        <v>1</v>
      </c>
    </row>
    <row r="1410" spans="1:7" x14ac:dyDescent="0.25">
      <c r="A1410">
        <v>27079.261750000001</v>
      </c>
      <c r="B1410">
        <v>52</v>
      </c>
      <c r="C1410">
        <v>0</v>
      </c>
      <c r="D1410">
        <v>9</v>
      </c>
      <c r="E1410">
        <v>3</v>
      </c>
      <c r="F1410">
        <v>0</v>
      </c>
      <c r="G1410">
        <v>1</v>
      </c>
    </row>
    <row r="1411" spans="1:7" x14ac:dyDescent="0.25">
      <c r="A1411">
        <v>121753.0527</v>
      </c>
      <c r="B1411">
        <v>48</v>
      </c>
      <c r="C1411">
        <v>4</v>
      </c>
      <c r="D1411">
        <v>19</v>
      </c>
      <c r="E1411">
        <v>4</v>
      </c>
      <c r="F1411">
        <v>140627.7525</v>
      </c>
      <c r="G1411">
        <v>0</v>
      </c>
    </row>
    <row r="1412" spans="1:7" x14ac:dyDescent="0.25">
      <c r="A1412">
        <v>31541.98458</v>
      </c>
      <c r="B1412">
        <v>48</v>
      </c>
      <c r="C1412">
        <v>2</v>
      </c>
      <c r="D1412">
        <v>7</v>
      </c>
      <c r="E1412">
        <v>4</v>
      </c>
      <c r="F1412">
        <v>110642.6167</v>
      </c>
      <c r="G1412">
        <v>1</v>
      </c>
    </row>
    <row r="1413" spans="1:7" x14ac:dyDescent="0.25">
      <c r="A1413">
        <v>128250.14019999999</v>
      </c>
      <c r="B1413">
        <v>55</v>
      </c>
      <c r="C1413">
        <v>1</v>
      </c>
      <c r="D1413">
        <v>4</v>
      </c>
      <c r="E1413">
        <v>8</v>
      </c>
      <c r="F1413">
        <v>199206.05559999999</v>
      </c>
      <c r="G1413">
        <v>1</v>
      </c>
    </row>
    <row r="1414" spans="1:7" x14ac:dyDescent="0.25">
      <c r="A1414">
        <v>75378.234649999999</v>
      </c>
      <c r="B1414">
        <v>63</v>
      </c>
      <c r="C1414">
        <v>4</v>
      </c>
      <c r="D1414">
        <v>5</v>
      </c>
      <c r="E1414">
        <v>5</v>
      </c>
      <c r="F1414">
        <v>27178.753649999999</v>
      </c>
      <c r="G1414">
        <v>1</v>
      </c>
    </row>
    <row r="1415" spans="1:7" x14ac:dyDescent="0.25">
      <c r="A1415">
        <v>20257.503349999999</v>
      </c>
      <c r="B1415">
        <v>51</v>
      </c>
      <c r="C1415">
        <v>4</v>
      </c>
      <c r="D1415">
        <v>1</v>
      </c>
      <c r="E1415">
        <v>2</v>
      </c>
      <c r="F1415">
        <v>0</v>
      </c>
      <c r="G1415">
        <v>1</v>
      </c>
    </row>
    <row r="1416" spans="1:7" x14ac:dyDescent="0.25">
      <c r="A1416">
        <v>44413.931750000003</v>
      </c>
      <c r="B1416">
        <v>39</v>
      </c>
      <c r="C1416">
        <v>4</v>
      </c>
      <c r="D1416">
        <v>1</v>
      </c>
      <c r="E1416">
        <v>6</v>
      </c>
      <c r="F1416">
        <v>123408.0246</v>
      </c>
      <c r="G1416">
        <v>1</v>
      </c>
    </row>
    <row r="1417" spans="1:7" x14ac:dyDescent="0.25">
      <c r="A1417">
        <v>123877.0592</v>
      </c>
      <c r="B1417">
        <v>69</v>
      </c>
      <c r="C1417">
        <v>0</v>
      </c>
      <c r="D1417">
        <v>6</v>
      </c>
      <c r="E1417">
        <v>3</v>
      </c>
      <c r="F1417">
        <v>60555.674370000001</v>
      </c>
      <c r="G1417">
        <v>1</v>
      </c>
    </row>
    <row r="1418" spans="1:7" x14ac:dyDescent="0.25">
      <c r="A1418">
        <v>133822.03450000001</v>
      </c>
      <c r="B1418">
        <v>25</v>
      </c>
      <c r="C1418">
        <v>3</v>
      </c>
      <c r="D1418">
        <v>18</v>
      </c>
      <c r="E1418">
        <v>3</v>
      </c>
      <c r="F1418">
        <v>393311.51270000002</v>
      </c>
      <c r="G1418">
        <v>1</v>
      </c>
    </row>
    <row r="1419" spans="1:7" x14ac:dyDescent="0.25">
      <c r="A1419">
        <v>98857.916759999993</v>
      </c>
      <c r="B1419">
        <v>44</v>
      </c>
      <c r="C1419">
        <v>2</v>
      </c>
      <c r="D1419">
        <v>18</v>
      </c>
      <c r="E1419">
        <v>7</v>
      </c>
      <c r="F1419">
        <v>237627.6226</v>
      </c>
      <c r="G1419">
        <v>0</v>
      </c>
    </row>
    <row r="1420" spans="1:7" x14ac:dyDescent="0.25">
      <c r="A1420">
        <v>116760.5739</v>
      </c>
      <c r="B1420">
        <v>20</v>
      </c>
      <c r="C1420">
        <v>3</v>
      </c>
      <c r="D1420">
        <v>2</v>
      </c>
      <c r="E1420">
        <v>6</v>
      </c>
      <c r="F1420">
        <v>368573.7414</v>
      </c>
      <c r="G1420">
        <v>1</v>
      </c>
    </row>
    <row r="1421" spans="1:7" x14ac:dyDescent="0.25">
      <c r="A1421">
        <v>29852.90338</v>
      </c>
      <c r="B1421">
        <v>47</v>
      </c>
      <c r="C1421">
        <v>1</v>
      </c>
      <c r="D1421">
        <v>7</v>
      </c>
      <c r="E1421">
        <v>6</v>
      </c>
      <c r="F1421">
        <v>458736.77299999999</v>
      </c>
      <c r="G1421">
        <v>1</v>
      </c>
    </row>
    <row r="1422" spans="1:7" x14ac:dyDescent="0.25">
      <c r="A1422">
        <v>117307.00629999999</v>
      </c>
      <c r="B1422">
        <v>63</v>
      </c>
      <c r="C1422">
        <v>0</v>
      </c>
      <c r="D1422">
        <v>14</v>
      </c>
      <c r="E1422">
        <v>1</v>
      </c>
      <c r="F1422">
        <v>438474.47489999997</v>
      </c>
      <c r="G1422">
        <v>1</v>
      </c>
    </row>
    <row r="1423" spans="1:7" x14ac:dyDescent="0.25">
      <c r="A1423">
        <v>72284.233630000002</v>
      </c>
      <c r="B1423">
        <v>37</v>
      </c>
      <c r="C1423">
        <v>0</v>
      </c>
      <c r="D1423">
        <v>12</v>
      </c>
      <c r="E1423">
        <v>5</v>
      </c>
      <c r="F1423">
        <v>186384.76490000001</v>
      </c>
      <c r="G1423">
        <v>1</v>
      </c>
    </row>
    <row r="1424" spans="1:7" x14ac:dyDescent="0.25">
      <c r="A1424">
        <v>80881.380730000004</v>
      </c>
      <c r="B1424">
        <v>76</v>
      </c>
      <c r="C1424">
        <v>4</v>
      </c>
      <c r="D1424">
        <v>10</v>
      </c>
      <c r="E1424">
        <v>8</v>
      </c>
      <c r="F1424">
        <v>298841.18180000002</v>
      </c>
      <c r="G1424">
        <v>1</v>
      </c>
    </row>
    <row r="1425" spans="1:7" x14ac:dyDescent="0.25">
      <c r="A1425">
        <v>28015.33512</v>
      </c>
      <c r="B1425">
        <v>54</v>
      </c>
      <c r="C1425">
        <v>3</v>
      </c>
      <c r="D1425">
        <v>12</v>
      </c>
      <c r="E1425">
        <v>4</v>
      </c>
      <c r="F1425">
        <v>134773.2316</v>
      </c>
      <c r="G1425">
        <v>1</v>
      </c>
    </row>
    <row r="1426" spans="1:7" x14ac:dyDescent="0.25">
      <c r="A1426">
        <v>132759.21770000001</v>
      </c>
      <c r="B1426">
        <v>26</v>
      </c>
      <c r="C1426">
        <v>1</v>
      </c>
      <c r="D1426">
        <v>12</v>
      </c>
      <c r="E1426">
        <v>7</v>
      </c>
      <c r="F1426">
        <v>65404.368829999999</v>
      </c>
      <c r="G1426">
        <v>1</v>
      </c>
    </row>
    <row r="1427" spans="1:7" x14ac:dyDescent="0.25">
      <c r="A1427">
        <v>146509.55540000001</v>
      </c>
      <c r="B1427">
        <v>34</v>
      </c>
      <c r="C1427">
        <v>1</v>
      </c>
      <c r="D1427">
        <v>17</v>
      </c>
      <c r="E1427">
        <v>5</v>
      </c>
      <c r="F1427">
        <v>133765.99849999999</v>
      </c>
      <c r="G1427">
        <v>1</v>
      </c>
    </row>
    <row r="1428" spans="1:7" x14ac:dyDescent="0.25">
      <c r="A1428">
        <v>134734.14840000001</v>
      </c>
      <c r="B1428">
        <v>51</v>
      </c>
      <c r="C1428">
        <v>0</v>
      </c>
      <c r="D1428">
        <v>9</v>
      </c>
      <c r="E1428">
        <v>8</v>
      </c>
      <c r="F1428">
        <v>323354.88640000002</v>
      </c>
      <c r="G1428">
        <v>1</v>
      </c>
    </row>
    <row r="1429" spans="1:7" x14ac:dyDescent="0.25">
      <c r="A1429">
        <v>88595.867129999999</v>
      </c>
      <c r="B1429">
        <v>37</v>
      </c>
      <c r="C1429">
        <v>1</v>
      </c>
      <c r="D1429">
        <v>7</v>
      </c>
      <c r="E1429">
        <v>1</v>
      </c>
      <c r="F1429">
        <v>388374.19790000003</v>
      </c>
      <c r="G1429">
        <v>0</v>
      </c>
    </row>
    <row r="1430" spans="1:7" x14ac:dyDescent="0.25">
      <c r="A1430">
        <v>139326.28409999999</v>
      </c>
      <c r="B1430">
        <v>21</v>
      </c>
      <c r="C1430">
        <v>0</v>
      </c>
      <c r="D1430">
        <v>9</v>
      </c>
      <c r="E1430">
        <v>6</v>
      </c>
      <c r="F1430">
        <v>45605.190439999998</v>
      </c>
      <c r="G1430">
        <v>1</v>
      </c>
    </row>
    <row r="1431" spans="1:7" x14ac:dyDescent="0.25">
      <c r="A1431">
        <v>21415.690460000002</v>
      </c>
      <c r="B1431">
        <v>69</v>
      </c>
      <c r="C1431">
        <v>0</v>
      </c>
      <c r="D1431">
        <v>20</v>
      </c>
      <c r="E1431">
        <v>4</v>
      </c>
      <c r="F1431">
        <v>115610.7549</v>
      </c>
      <c r="G1431">
        <v>0</v>
      </c>
    </row>
    <row r="1432" spans="1:7" x14ac:dyDescent="0.25">
      <c r="A1432">
        <v>32856.137540000003</v>
      </c>
      <c r="B1432">
        <v>64</v>
      </c>
      <c r="C1432">
        <v>1</v>
      </c>
      <c r="D1432">
        <v>1</v>
      </c>
      <c r="E1432">
        <v>5</v>
      </c>
      <c r="F1432">
        <v>45707.599199999997</v>
      </c>
      <c r="G1432">
        <v>0</v>
      </c>
    </row>
    <row r="1433" spans="1:7" x14ac:dyDescent="0.25">
      <c r="A1433">
        <v>119294.25719999999</v>
      </c>
      <c r="B1433">
        <v>29</v>
      </c>
      <c r="C1433">
        <v>4</v>
      </c>
      <c r="D1433">
        <v>17</v>
      </c>
      <c r="E1433">
        <v>1</v>
      </c>
      <c r="F1433">
        <v>375178.88079999998</v>
      </c>
      <c r="G1433">
        <v>1</v>
      </c>
    </row>
    <row r="1434" spans="1:7" x14ac:dyDescent="0.25">
      <c r="A1434">
        <v>29833.705580000002</v>
      </c>
      <c r="B1434">
        <v>74</v>
      </c>
      <c r="C1434">
        <v>4</v>
      </c>
      <c r="D1434">
        <v>3</v>
      </c>
      <c r="E1434">
        <v>8</v>
      </c>
      <c r="F1434">
        <v>156615.44639999999</v>
      </c>
      <c r="G1434">
        <v>0</v>
      </c>
    </row>
    <row r="1435" spans="1:7" x14ac:dyDescent="0.25">
      <c r="A1435">
        <v>111996.40300000001</v>
      </c>
      <c r="B1435">
        <v>28</v>
      </c>
      <c r="C1435">
        <v>2</v>
      </c>
      <c r="D1435">
        <v>18</v>
      </c>
      <c r="E1435">
        <v>3</v>
      </c>
      <c r="F1435">
        <v>432351.35019999999</v>
      </c>
      <c r="G1435">
        <v>1</v>
      </c>
    </row>
    <row r="1436" spans="1:7" x14ac:dyDescent="0.25">
      <c r="A1436">
        <v>150000</v>
      </c>
      <c r="B1436">
        <v>32</v>
      </c>
      <c r="C1436">
        <v>0</v>
      </c>
      <c r="D1436">
        <v>11</v>
      </c>
      <c r="E1436">
        <v>7</v>
      </c>
      <c r="F1436">
        <v>483588.3334</v>
      </c>
      <c r="G1436">
        <v>1</v>
      </c>
    </row>
    <row r="1437" spans="1:7" x14ac:dyDescent="0.25">
      <c r="A1437">
        <v>66090.67482</v>
      </c>
      <c r="B1437">
        <v>71</v>
      </c>
      <c r="C1437">
        <v>2</v>
      </c>
      <c r="D1437">
        <v>15</v>
      </c>
      <c r="E1437">
        <v>3</v>
      </c>
      <c r="F1437">
        <v>94615.727939999997</v>
      </c>
      <c r="G1437">
        <v>0</v>
      </c>
    </row>
    <row r="1438" spans="1:7" x14ac:dyDescent="0.25">
      <c r="A1438">
        <v>74787.7595</v>
      </c>
      <c r="B1438">
        <v>20</v>
      </c>
      <c r="C1438">
        <v>4</v>
      </c>
      <c r="D1438">
        <v>4</v>
      </c>
      <c r="E1438">
        <v>6</v>
      </c>
      <c r="F1438">
        <v>399465.52429999999</v>
      </c>
      <c r="G1438">
        <v>0</v>
      </c>
    </row>
    <row r="1439" spans="1:7" x14ac:dyDescent="0.25">
      <c r="A1439">
        <v>35558.017489999998</v>
      </c>
      <c r="B1439">
        <v>41</v>
      </c>
      <c r="C1439">
        <v>3</v>
      </c>
      <c r="D1439">
        <v>15</v>
      </c>
      <c r="E1439">
        <v>1</v>
      </c>
      <c r="F1439">
        <v>0</v>
      </c>
      <c r="G1439">
        <v>1</v>
      </c>
    </row>
    <row r="1440" spans="1:7" x14ac:dyDescent="0.25">
      <c r="A1440">
        <v>70286.770250000001</v>
      </c>
      <c r="B1440">
        <v>64</v>
      </c>
      <c r="C1440">
        <v>1</v>
      </c>
      <c r="D1440">
        <v>19</v>
      </c>
      <c r="E1440">
        <v>6</v>
      </c>
      <c r="F1440">
        <v>230617.3847</v>
      </c>
      <c r="G1440">
        <v>0</v>
      </c>
    </row>
    <row r="1441" spans="1:7" x14ac:dyDescent="0.25">
      <c r="A1441">
        <v>88801.243719999999</v>
      </c>
      <c r="B1441">
        <v>27</v>
      </c>
      <c r="C1441">
        <v>4</v>
      </c>
      <c r="D1441">
        <v>1</v>
      </c>
      <c r="E1441">
        <v>8</v>
      </c>
      <c r="F1441">
        <v>72344.654370000004</v>
      </c>
      <c r="G1441">
        <v>0</v>
      </c>
    </row>
    <row r="1442" spans="1:7" x14ac:dyDescent="0.25">
      <c r="A1442">
        <v>25607.302729999999</v>
      </c>
      <c r="B1442">
        <v>68</v>
      </c>
      <c r="C1442">
        <v>0</v>
      </c>
      <c r="D1442">
        <v>12</v>
      </c>
      <c r="E1442">
        <v>5</v>
      </c>
      <c r="F1442">
        <v>268103.30089999997</v>
      </c>
      <c r="G1442">
        <v>1</v>
      </c>
    </row>
    <row r="1443" spans="1:7" x14ac:dyDescent="0.25">
      <c r="A1443">
        <v>140634.94440000001</v>
      </c>
      <c r="B1443">
        <v>31</v>
      </c>
      <c r="C1443">
        <v>3</v>
      </c>
      <c r="D1443">
        <v>18</v>
      </c>
      <c r="E1443">
        <v>7</v>
      </c>
      <c r="F1443">
        <v>423445.47489999997</v>
      </c>
      <c r="G1443">
        <v>1</v>
      </c>
    </row>
    <row r="1444" spans="1:7" x14ac:dyDescent="0.25">
      <c r="A1444">
        <v>113992.1296</v>
      </c>
      <c r="B1444">
        <v>31</v>
      </c>
      <c r="C1444">
        <v>0</v>
      </c>
      <c r="D1444">
        <v>1</v>
      </c>
      <c r="E1444">
        <v>6</v>
      </c>
      <c r="F1444">
        <v>487713.85920000001</v>
      </c>
      <c r="G1444">
        <v>1</v>
      </c>
    </row>
    <row r="1445" spans="1:7" x14ac:dyDescent="0.25">
      <c r="A1445">
        <v>115535.4979</v>
      </c>
      <c r="B1445">
        <v>53</v>
      </c>
      <c r="C1445">
        <v>0</v>
      </c>
      <c r="D1445">
        <v>9</v>
      </c>
      <c r="E1445">
        <v>0</v>
      </c>
      <c r="F1445">
        <v>19581.854739999999</v>
      </c>
      <c r="G1445">
        <v>0</v>
      </c>
    </row>
    <row r="1446" spans="1:7" x14ac:dyDescent="0.25">
      <c r="A1446">
        <v>83221.960439999995</v>
      </c>
      <c r="B1446">
        <v>32</v>
      </c>
      <c r="C1446">
        <v>2</v>
      </c>
      <c r="D1446">
        <v>2</v>
      </c>
      <c r="E1446">
        <v>1</v>
      </c>
      <c r="F1446">
        <v>324223.63410000002</v>
      </c>
      <c r="G1446">
        <v>0</v>
      </c>
    </row>
    <row r="1447" spans="1:7" x14ac:dyDescent="0.25">
      <c r="A1447">
        <v>129157.9826</v>
      </c>
      <c r="B1447">
        <v>54</v>
      </c>
      <c r="C1447">
        <v>2</v>
      </c>
      <c r="D1447">
        <v>5</v>
      </c>
      <c r="E1447">
        <v>5</v>
      </c>
      <c r="F1447">
        <v>472288.23269999999</v>
      </c>
      <c r="G1447">
        <v>1</v>
      </c>
    </row>
    <row r="1448" spans="1:7" x14ac:dyDescent="0.25">
      <c r="A1448">
        <v>142906.65289999999</v>
      </c>
      <c r="B1448">
        <v>28</v>
      </c>
      <c r="C1448">
        <v>4</v>
      </c>
      <c r="D1448">
        <v>14</v>
      </c>
      <c r="E1448">
        <v>6</v>
      </c>
      <c r="F1448">
        <v>146287.8665</v>
      </c>
      <c r="G1448">
        <v>1</v>
      </c>
    </row>
    <row r="1449" spans="1:7" x14ac:dyDescent="0.25">
      <c r="A1449">
        <v>143412.58549999999</v>
      </c>
      <c r="B1449">
        <v>75</v>
      </c>
      <c r="C1449">
        <v>1</v>
      </c>
      <c r="D1449">
        <v>6</v>
      </c>
      <c r="E1449">
        <v>6</v>
      </c>
      <c r="F1449">
        <v>464491.13439999998</v>
      </c>
      <c r="G1449">
        <v>1</v>
      </c>
    </row>
    <row r="1450" spans="1:7" x14ac:dyDescent="0.25">
      <c r="A1450">
        <v>85128.174809999997</v>
      </c>
      <c r="B1450">
        <v>26</v>
      </c>
      <c r="C1450">
        <v>0</v>
      </c>
      <c r="D1450">
        <v>2</v>
      </c>
      <c r="E1450">
        <v>1</v>
      </c>
      <c r="F1450">
        <v>97200.103390000004</v>
      </c>
      <c r="G1450">
        <v>0</v>
      </c>
    </row>
    <row r="1451" spans="1:7" x14ac:dyDescent="0.25">
      <c r="A1451">
        <v>64148.956019999998</v>
      </c>
      <c r="B1451">
        <v>74</v>
      </c>
      <c r="C1451">
        <v>2</v>
      </c>
      <c r="D1451">
        <v>17</v>
      </c>
      <c r="E1451">
        <v>3</v>
      </c>
      <c r="F1451">
        <v>426087.837</v>
      </c>
      <c r="G1451">
        <v>0</v>
      </c>
    </row>
    <row r="1452" spans="1:7" x14ac:dyDescent="0.25">
      <c r="A1452">
        <v>70773.806769999996</v>
      </c>
      <c r="B1452">
        <v>76</v>
      </c>
      <c r="C1452">
        <v>2</v>
      </c>
      <c r="D1452">
        <v>12</v>
      </c>
      <c r="E1452">
        <v>3</v>
      </c>
      <c r="F1452">
        <v>378504.57929999998</v>
      </c>
      <c r="G1452">
        <v>0</v>
      </c>
    </row>
    <row r="1453" spans="1:7" x14ac:dyDescent="0.25">
      <c r="A1453">
        <v>140305.34890000001</v>
      </c>
      <c r="B1453">
        <v>66</v>
      </c>
      <c r="C1453">
        <v>4</v>
      </c>
      <c r="D1453">
        <v>2</v>
      </c>
      <c r="E1453">
        <v>4</v>
      </c>
      <c r="F1453">
        <v>157637.2499</v>
      </c>
      <c r="G1453">
        <v>1</v>
      </c>
    </row>
    <row r="1454" spans="1:7" x14ac:dyDescent="0.25">
      <c r="A1454">
        <v>128828.8944</v>
      </c>
      <c r="B1454">
        <v>20</v>
      </c>
      <c r="C1454">
        <v>3</v>
      </c>
      <c r="D1454">
        <v>6</v>
      </c>
      <c r="E1454">
        <v>3</v>
      </c>
      <c r="F1454">
        <v>182388.03409999999</v>
      </c>
      <c r="G1454">
        <v>1</v>
      </c>
    </row>
    <row r="1455" spans="1:7" x14ac:dyDescent="0.25">
      <c r="A1455">
        <v>84453.710810000004</v>
      </c>
      <c r="B1455">
        <v>69</v>
      </c>
      <c r="C1455">
        <v>3</v>
      </c>
      <c r="D1455">
        <v>12</v>
      </c>
      <c r="E1455">
        <v>5</v>
      </c>
      <c r="F1455">
        <v>6474.2039789999999</v>
      </c>
      <c r="G1455">
        <v>1</v>
      </c>
    </row>
    <row r="1456" spans="1:7" x14ac:dyDescent="0.25">
      <c r="A1456">
        <v>46323.509209999997</v>
      </c>
      <c r="B1456">
        <v>52</v>
      </c>
      <c r="C1456">
        <v>1</v>
      </c>
      <c r="D1456">
        <v>7</v>
      </c>
      <c r="E1456">
        <v>7</v>
      </c>
      <c r="F1456">
        <v>355129.38500000001</v>
      </c>
      <c r="G1456">
        <v>1</v>
      </c>
    </row>
    <row r="1457" spans="1:7" x14ac:dyDescent="0.25">
      <c r="A1457">
        <v>108764.63800000001</v>
      </c>
      <c r="B1457">
        <v>33</v>
      </c>
      <c r="C1457">
        <v>2</v>
      </c>
      <c r="D1457">
        <v>16</v>
      </c>
      <c r="E1457">
        <v>2</v>
      </c>
      <c r="F1457">
        <v>188424.8596</v>
      </c>
      <c r="G1457">
        <v>1</v>
      </c>
    </row>
    <row r="1458" spans="1:7" x14ac:dyDescent="0.25">
      <c r="A1458">
        <v>61816.356059999998</v>
      </c>
      <c r="B1458">
        <v>37</v>
      </c>
      <c r="C1458">
        <v>0</v>
      </c>
      <c r="D1458">
        <v>8</v>
      </c>
      <c r="E1458">
        <v>1</v>
      </c>
      <c r="F1458">
        <v>364321.06140000001</v>
      </c>
      <c r="G1458">
        <v>0</v>
      </c>
    </row>
    <row r="1459" spans="1:7" x14ac:dyDescent="0.25">
      <c r="A1459">
        <v>129945.3067</v>
      </c>
      <c r="B1459">
        <v>40</v>
      </c>
      <c r="C1459">
        <v>2</v>
      </c>
      <c r="D1459">
        <v>4</v>
      </c>
      <c r="E1459">
        <v>7</v>
      </c>
      <c r="F1459">
        <v>340447.32939999999</v>
      </c>
      <c r="G1459">
        <v>1</v>
      </c>
    </row>
    <row r="1460" spans="1:7" x14ac:dyDescent="0.25">
      <c r="A1460">
        <v>134379.91620000001</v>
      </c>
      <c r="B1460">
        <v>65</v>
      </c>
      <c r="C1460">
        <v>4</v>
      </c>
      <c r="D1460">
        <v>19</v>
      </c>
      <c r="E1460">
        <v>2</v>
      </c>
      <c r="F1460">
        <v>428636.61570000002</v>
      </c>
      <c r="G1460">
        <v>1</v>
      </c>
    </row>
    <row r="1461" spans="1:7" x14ac:dyDescent="0.25">
      <c r="A1461">
        <v>42368.966419999997</v>
      </c>
      <c r="B1461">
        <v>25</v>
      </c>
      <c r="C1461">
        <v>2</v>
      </c>
      <c r="D1461">
        <v>13</v>
      </c>
      <c r="E1461">
        <v>1</v>
      </c>
      <c r="F1461">
        <v>46257.108330000003</v>
      </c>
      <c r="G1461">
        <v>1</v>
      </c>
    </row>
    <row r="1462" spans="1:7" x14ac:dyDescent="0.25">
      <c r="A1462">
        <v>38986.612309999997</v>
      </c>
      <c r="B1462">
        <v>69</v>
      </c>
      <c r="C1462">
        <v>0</v>
      </c>
      <c r="D1462">
        <v>17</v>
      </c>
      <c r="E1462">
        <v>1</v>
      </c>
      <c r="F1462">
        <v>461224.6789</v>
      </c>
      <c r="G1462">
        <v>0</v>
      </c>
    </row>
    <row r="1463" spans="1:7" x14ac:dyDescent="0.25">
      <c r="A1463">
        <v>102833.08869999999</v>
      </c>
      <c r="B1463">
        <v>50</v>
      </c>
      <c r="C1463">
        <v>2</v>
      </c>
      <c r="D1463">
        <v>15</v>
      </c>
      <c r="E1463">
        <v>7</v>
      </c>
      <c r="F1463">
        <v>379432.35450000002</v>
      </c>
      <c r="G1463">
        <v>0</v>
      </c>
    </row>
    <row r="1464" spans="1:7" x14ac:dyDescent="0.25">
      <c r="A1464">
        <v>42583.147819999998</v>
      </c>
      <c r="B1464">
        <v>61</v>
      </c>
      <c r="C1464">
        <v>4</v>
      </c>
      <c r="D1464">
        <v>5</v>
      </c>
      <c r="E1464">
        <v>7</v>
      </c>
      <c r="F1464">
        <v>200648.63510000001</v>
      </c>
      <c r="G1464">
        <v>0</v>
      </c>
    </row>
    <row r="1465" spans="1:7" x14ac:dyDescent="0.25">
      <c r="A1465">
        <v>60818.330800000003</v>
      </c>
      <c r="B1465">
        <v>20</v>
      </c>
      <c r="C1465">
        <v>0</v>
      </c>
      <c r="D1465">
        <v>19</v>
      </c>
      <c r="E1465">
        <v>7</v>
      </c>
      <c r="F1465">
        <v>227708.48939999999</v>
      </c>
      <c r="G1465">
        <v>0</v>
      </c>
    </row>
    <row r="1466" spans="1:7" x14ac:dyDescent="0.25">
      <c r="A1466">
        <v>92418.688639999993</v>
      </c>
      <c r="B1466">
        <v>31</v>
      </c>
      <c r="C1466">
        <v>2</v>
      </c>
      <c r="D1466">
        <v>14</v>
      </c>
      <c r="E1466">
        <v>1</v>
      </c>
      <c r="F1466">
        <v>242196.19529999999</v>
      </c>
      <c r="G1466">
        <v>0</v>
      </c>
    </row>
    <row r="1467" spans="1:7" x14ac:dyDescent="0.25">
      <c r="A1467">
        <v>96591.094540000006</v>
      </c>
      <c r="B1467">
        <v>63</v>
      </c>
      <c r="C1467">
        <v>1</v>
      </c>
      <c r="D1467">
        <v>19</v>
      </c>
      <c r="E1467">
        <v>3</v>
      </c>
      <c r="F1467">
        <v>485590.42249999999</v>
      </c>
      <c r="G1467">
        <v>1</v>
      </c>
    </row>
    <row r="1468" spans="1:7" x14ac:dyDescent="0.25">
      <c r="A1468">
        <v>127800.52340000001</v>
      </c>
      <c r="B1468">
        <v>66</v>
      </c>
      <c r="C1468">
        <v>2</v>
      </c>
      <c r="D1468">
        <v>18</v>
      </c>
      <c r="E1468">
        <v>2</v>
      </c>
      <c r="F1468">
        <v>384063.94799999997</v>
      </c>
      <c r="G1468">
        <v>1</v>
      </c>
    </row>
    <row r="1469" spans="1:7" x14ac:dyDescent="0.25">
      <c r="A1469">
        <v>143625.56020000001</v>
      </c>
      <c r="B1469">
        <v>53</v>
      </c>
      <c r="C1469">
        <v>1</v>
      </c>
      <c r="D1469">
        <v>11</v>
      </c>
      <c r="E1469">
        <v>3</v>
      </c>
      <c r="F1469">
        <v>477621.01770000003</v>
      </c>
      <c r="G1469">
        <v>1</v>
      </c>
    </row>
    <row r="1470" spans="1:7" x14ac:dyDescent="0.25">
      <c r="A1470">
        <v>61983.071770000002</v>
      </c>
      <c r="B1470">
        <v>63</v>
      </c>
      <c r="C1470">
        <v>2</v>
      </c>
      <c r="D1470">
        <v>14</v>
      </c>
      <c r="E1470">
        <v>4</v>
      </c>
      <c r="F1470">
        <v>0</v>
      </c>
      <c r="G1470">
        <v>0</v>
      </c>
    </row>
    <row r="1471" spans="1:7" x14ac:dyDescent="0.25">
      <c r="A1471">
        <v>64112.668769999997</v>
      </c>
      <c r="B1471">
        <v>58</v>
      </c>
      <c r="C1471">
        <v>0</v>
      </c>
      <c r="D1471">
        <v>17</v>
      </c>
      <c r="E1471">
        <v>4</v>
      </c>
      <c r="F1471">
        <v>41034.395539999998</v>
      </c>
      <c r="G1471">
        <v>1</v>
      </c>
    </row>
    <row r="1472" spans="1:7" x14ac:dyDescent="0.25">
      <c r="A1472">
        <v>139802.53099999999</v>
      </c>
      <c r="B1472">
        <v>76</v>
      </c>
      <c r="C1472">
        <v>2</v>
      </c>
      <c r="D1472">
        <v>5</v>
      </c>
      <c r="E1472">
        <v>5</v>
      </c>
      <c r="F1472">
        <v>281153.47769999999</v>
      </c>
      <c r="G1472">
        <v>1</v>
      </c>
    </row>
    <row r="1473" spans="1:7" x14ac:dyDescent="0.25">
      <c r="A1473">
        <v>108106.1232</v>
      </c>
      <c r="B1473">
        <v>27</v>
      </c>
      <c r="C1473">
        <v>4</v>
      </c>
      <c r="D1473">
        <v>8</v>
      </c>
      <c r="E1473">
        <v>0</v>
      </c>
      <c r="F1473">
        <v>208571.31039999999</v>
      </c>
      <c r="G1473">
        <v>1</v>
      </c>
    </row>
    <row r="1474" spans="1:7" x14ac:dyDescent="0.25">
      <c r="A1474">
        <v>150000</v>
      </c>
      <c r="B1474">
        <v>51</v>
      </c>
      <c r="C1474">
        <v>4</v>
      </c>
      <c r="D1474">
        <v>6</v>
      </c>
      <c r="E1474">
        <v>4</v>
      </c>
      <c r="F1474">
        <v>373972.07640000002</v>
      </c>
      <c r="G1474">
        <v>1</v>
      </c>
    </row>
    <row r="1475" spans="1:7" x14ac:dyDescent="0.25">
      <c r="A1475">
        <v>122347.84819999999</v>
      </c>
      <c r="B1475">
        <v>36</v>
      </c>
      <c r="C1475">
        <v>1</v>
      </c>
      <c r="D1475">
        <v>9</v>
      </c>
      <c r="E1475">
        <v>0</v>
      </c>
      <c r="F1475">
        <v>223794.2856</v>
      </c>
      <c r="G1475">
        <v>1</v>
      </c>
    </row>
    <row r="1476" spans="1:7" x14ac:dyDescent="0.25">
      <c r="A1476">
        <v>106145.3431</v>
      </c>
      <c r="B1476">
        <v>63</v>
      </c>
      <c r="C1476">
        <v>3</v>
      </c>
      <c r="D1476">
        <v>14</v>
      </c>
      <c r="E1476">
        <v>6</v>
      </c>
      <c r="F1476">
        <v>318445.20970000001</v>
      </c>
      <c r="G1476">
        <v>1</v>
      </c>
    </row>
    <row r="1477" spans="1:7" x14ac:dyDescent="0.25">
      <c r="A1477">
        <v>106688.4525</v>
      </c>
      <c r="B1477">
        <v>30</v>
      </c>
      <c r="C1477">
        <v>0</v>
      </c>
      <c r="D1477">
        <v>20</v>
      </c>
      <c r="E1477">
        <v>1</v>
      </c>
      <c r="F1477">
        <v>77153.212039999999</v>
      </c>
      <c r="G1477">
        <v>1</v>
      </c>
    </row>
    <row r="1478" spans="1:7" x14ac:dyDescent="0.25">
      <c r="A1478">
        <v>34543.93823</v>
      </c>
      <c r="B1478">
        <v>73</v>
      </c>
      <c r="C1478">
        <v>2</v>
      </c>
      <c r="D1478">
        <v>19</v>
      </c>
      <c r="E1478">
        <v>3</v>
      </c>
      <c r="F1478">
        <v>430902.92550000001</v>
      </c>
      <c r="G1478">
        <v>0</v>
      </c>
    </row>
    <row r="1479" spans="1:7" x14ac:dyDescent="0.25">
      <c r="A1479">
        <v>146658.88149999999</v>
      </c>
      <c r="B1479">
        <v>66</v>
      </c>
      <c r="C1479">
        <v>3</v>
      </c>
      <c r="D1479">
        <v>11</v>
      </c>
      <c r="E1479">
        <v>2</v>
      </c>
      <c r="F1479">
        <v>395213.14130000002</v>
      </c>
      <c r="G1479">
        <v>1</v>
      </c>
    </row>
    <row r="1480" spans="1:7" x14ac:dyDescent="0.25">
      <c r="A1480">
        <v>27012.45379</v>
      </c>
      <c r="B1480">
        <v>48</v>
      </c>
      <c r="C1480">
        <v>3</v>
      </c>
      <c r="D1480">
        <v>12</v>
      </c>
      <c r="E1480">
        <v>7</v>
      </c>
      <c r="F1480">
        <v>497379.45270000002</v>
      </c>
      <c r="G1480">
        <v>1</v>
      </c>
    </row>
    <row r="1481" spans="1:7" x14ac:dyDescent="0.25">
      <c r="A1481">
        <v>75315.690149999995</v>
      </c>
      <c r="B1481">
        <v>24</v>
      </c>
      <c r="C1481">
        <v>3</v>
      </c>
      <c r="D1481">
        <v>15</v>
      </c>
      <c r="E1481">
        <v>3</v>
      </c>
      <c r="F1481">
        <v>175485.1605</v>
      </c>
      <c r="G1481">
        <v>0</v>
      </c>
    </row>
    <row r="1482" spans="1:7" x14ac:dyDescent="0.25">
      <c r="A1482">
        <v>60909.66347</v>
      </c>
      <c r="B1482">
        <v>50</v>
      </c>
      <c r="C1482">
        <v>1</v>
      </c>
      <c r="D1482">
        <v>18</v>
      </c>
      <c r="E1482">
        <v>5</v>
      </c>
      <c r="F1482">
        <v>342813.24160000001</v>
      </c>
      <c r="G1482">
        <v>1</v>
      </c>
    </row>
    <row r="1483" spans="1:7" x14ac:dyDescent="0.25">
      <c r="A1483">
        <v>122507.2873</v>
      </c>
      <c r="B1483">
        <v>46</v>
      </c>
      <c r="C1483">
        <v>2</v>
      </c>
      <c r="D1483">
        <v>10</v>
      </c>
      <c r="E1483">
        <v>7</v>
      </c>
      <c r="F1483">
        <v>499873.91899999999</v>
      </c>
      <c r="G1483">
        <v>0</v>
      </c>
    </row>
    <row r="1484" spans="1:7" x14ac:dyDescent="0.25">
      <c r="A1484">
        <v>73393.177880000003</v>
      </c>
      <c r="B1484">
        <v>72</v>
      </c>
      <c r="C1484">
        <v>1</v>
      </c>
      <c r="D1484">
        <v>19</v>
      </c>
      <c r="E1484">
        <v>6</v>
      </c>
      <c r="F1484">
        <v>67611.9948</v>
      </c>
      <c r="G1484">
        <v>0</v>
      </c>
    </row>
    <row r="1485" spans="1:7" x14ac:dyDescent="0.25">
      <c r="A1485">
        <v>130139.1868</v>
      </c>
      <c r="B1485">
        <v>65</v>
      </c>
      <c r="C1485">
        <v>3</v>
      </c>
      <c r="D1485">
        <v>14</v>
      </c>
      <c r="E1485">
        <v>0</v>
      </c>
      <c r="F1485">
        <v>443287.38689999998</v>
      </c>
      <c r="G1485">
        <v>1</v>
      </c>
    </row>
    <row r="1486" spans="1:7" x14ac:dyDescent="0.25">
      <c r="A1486">
        <v>125459.6021</v>
      </c>
      <c r="B1486">
        <v>28</v>
      </c>
      <c r="C1486">
        <v>3</v>
      </c>
      <c r="D1486">
        <v>13</v>
      </c>
      <c r="E1486">
        <v>0</v>
      </c>
      <c r="F1486">
        <v>82276.783030000006</v>
      </c>
      <c r="G1486">
        <v>1</v>
      </c>
    </row>
    <row r="1487" spans="1:7" x14ac:dyDescent="0.25">
      <c r="A1487">
        <v>50847.150309999997</v>
      </c>
      <c r="B1487">
        <v>42</v>
      </c>
      <c r="C1487">
        <v>4</v>
      </c>
      <c r="D1487">
        <v>20</v>
      </c>
      <c r="E1487">
        <v>4</v>
      </c>
      <c r="F1487">
        <v>278863.62229999999</v>
      </c>
      <c r="G1487">
        <v>1</v>
      </c>
    </row>
    <row r="1488" spans="1:7" x14ac:dyDescent="0.25">
      <c r="A1488">
        <v>131974.5961</v>
      </c>
      <c r="B1488">
        <v>41</v>
      </c>
      <c r="C1488">
        <v>1</v>
      </c>
      <c r="D1488">
        <v>13</v>
      </c>
      <c r="E1488">
        <v>1</v>
      </c>
      <c r="F1488">
        <v>133768.36110000001</v>
      </c>
      <c r="G1488">
        <v>1</v>
      </c>
    </row>
    <row r="1489" spans="1:7" x14ac:dyDescent="0.25">
      <c r="A1489">
        <v>114195.9264</v>
      </c>
      <c r="B1489">
        <v>29</v>
      </c>
      <c r="C1489">
        <v>2</v>
      </c>
      <c r="D1489">
        <v>6</v>
      </c>
      <c r="E1489">
        <v>4</v>
      </c>
      <c r="F1489">
        <v>162920.9712</v>
      </c>
      <c r="G1489">
        <v>1</v>
      </c>
    </row>
    <row r="1490" spans="1:7" x14ac:dyDescent="0.25">
      <c r="A1490">
        <v>66220.477199999994</v>
      </c>
      <c r="B1490">
        <v>25</v>
      </c>
      <c r="C1490">
        <v>2</v>
      </c>
      <c r="D1490">
        <v>2</v>
      </c>
      <c r="E1490">
        <v>8</v>
      </c>
      <c r="F1490">
        <v>55675.443590000003</v>
      </c>
      <c r="G1490">
        <v>0</v>
      </c>
    </row>
    <row r="1491" spans="1:7" x14ac:dyDescent="0.25">
      <c r="A1491">
        <v>28489.69515</v>
      </c>
      <c r="B1491">
        <v>38</v>
      </c>
      <c r="C1491">
        <v>3</v>
      </c>
      <c r="D1491">
        <v>17</v>
      </c>
      <c r="E1491">
        <v>8</v>
      </c>
      <c r="F1491">
        <v>273816.0183</v>
      </c>
      <c r="G1491">
        <v>1</v>
      </c>
    </row>
    <row r="1492" spans="1:7" x14ac:dyDescent="0.25">
      <c r="A1492">
        <v>103600.8864</v>
      </c>
      <c r="B1492">
        <v>51</v>
      </c>
      <c r="C1492">
        <v>0</v>
      </c>
      <c r="D1492">
        <v>7</v>
      </c>
      <c r="E1492">
        <v>1</v>
      </c>
      <c r="F1492">
        <v>191873.51430000001</v>
      </c>
      <c r="G1492">
        <v>0</v>
      </c>
    </row>
    <row r="1493" spans="1:7" x14ac:dyDescent="0.25">
      <c r="A1493">
        <v>129108.3211</v>
      </c>
      <c r="B1493">
        <v>51</v>
      </c>
      <c r="C1493">
        <v>3</v>
      </c>
      <c r="D1493">
        <v>10</v>
      </c>
      <c r="E1493">
        <v>4</v>
      </c>
      <c r="F1493">
        <v>251058.7936</v>
      </c>
      <c r="G1493">
        <v>0</v>
      </c>
    </row>
    <row r="1494" spans="1:7" x14ac:dyDescent="0.25">
      <c r="A1494">
        <v>20000</v>
      </c>
      <c r="B1494">
        <v>70</v>
      </c>
      <c r="C1494">
        <v>4</v>
      </c>
      <c r="D1494">
        <v>13</v>
      </c>
      <c r="E1494">
        <v>8</v>
      </c>
      <c r="F1494">
        <v>419208.2083</v>
      </c>
      <c r="G1494">
        <v>1</v>
      </c>
    </row>
    <row r="1495" spans="1:7" x14ac:dyDescent="0.25">
      <c r="A1495">
        <v>24773.58539</v>
      </c>
      <c r="B1495">
        <v>54</v>
      </c>
      <c r="C1495">
        <v>0</v>
      </c>
      <c r="D1495">
        <v>20</v>
      </c>
      <c r="E1495">
        <v>8</v>
      </c>
      <c r="F1495">
        <v>155823.3112</v>
      </c>
      <c r="G1495">
        <v>1</v>
      </c>
    </row>
    <row r="1496" spans="1:7" x14ac:dyDescent="0.25">
      <c r="A1496">
        <v>96707.049490000005</v>
      </c>
      <c r="B1496">
        <v>46</v>
      </c>
      <c r="C1496">
        <v>3</v>
      </c>
      <c r="D1496">
        <v>8</v>
      </c>
      <c r="E1496">
        <v>1</v>
      </c>
      <c r="F1496">
        <v>302501.97220000002</v>
      </c>
      <c r="G1496">
        <v>0</v>
      </c>
    </row>
    <row r="1497" spans="1:7" x14ac:dyDescent="0.25">
      <c r="A1497">
        <v>120829.8944</v>
      </c>
      <c r="B1497">
        <v>67</v>
      </c>
      <c r="C1497">
        <v>3</v>
      </c>
      <c r="D1497">
        <v>9</v>
      </c>
      <c r="E1497">
        <v>2</v>
      </c>
      <c r="F1497">
        <v>407875.79090000002</v>
      </c>
      <c r="G1497">
        <v>1</v>
      </c>
    </row>
    <row r="1498" spans="1:7" x14ac:dyDescent="0.25">
      <c r="A1498">
        <v>124758.0621</v>
      </c>
      <c r="B1498">
        <v>44</v>
      </c>
      <c r="C1498">
        <v>2</v>
      </c>
      <c r="D1498">
        <v>16</v>
      </c>
      <c r="E1498">
        <v>1</v>
      </c>
      <c r="F1498">
        <v>312003.25109999999</v>
      </c>
      <c r="G1498">
        <v>0</v>
      </c>
    </row>
    <row r="1499" spans="1:7" x14ac:dyDescent="0.25">
      <c r="A1499">
        <v>121459.9993</v>
      </c>
      <c r="B1499">
        <v>73</v>
      </c>
      <c r="C1499">
        <v>3</v>
      </c>
      <c r="D1499">
        <v>12</v>
      </c>
      <c r="E1499">
        <v>1</v>
      </c>
      <c r="F1499">
        <v>126453.79889999999</v>
      </c>
      <c r="G1499">
        <v>1</v>
      </c>
    </row>
    <row r="1500" spans="1:7" x14ac:dyDescent="0.25">
      <c r="A1500">
        <v>90885.692429999996</v>
      </c>
      <c r="B1500">
        <v>63</v>
      </c>
      <c r="C1500">
        <v>2</v>
      </c>
      <c r="D1500">
        <v>16</v>
      </c>
      <c r="E1500">
        <v>5</v>
      </c>
      <c r="F1500">
        <v>412584.2071</v>
      </c>
      <c r="G1500">
        <v>1</v>
      </c>
    </row>
    <row r="1501" spans="1:7" x14ac:dyDescent="0.25">
      <c r="A1501">
        <v>106843.15150000001</v>
      </c>
      <c r="B1501">
        <v>47</v>
      </c>
      <c r="C1501">
        <v>4</v>
      </c>
      <c r="D1501">
        <v>3</v>
      </c>
      <c r="E1501">
        <v>8</v>
      </c>
      <c r="F1501">
        <v>374611.47619999998</v>
      </c>
      <c r="G1501">
        <v>0</v>
      </c>
    </row>
    <row r="1502" spans="1:7" x14ac:dyDescent="0.25">
      <c r="A1502">
        <v>96095.781440000006</v>
      </c>
      <c r="B1502">
        <v>35</v>
      </c>
      <c r="C1502">
        <v>2</v>
      </c>
      <c r="D1502">
        <v>10</v>
      </c>
      <c r="E1502">
        <v>8</v>
      </c>
      <c r="F1502">
        <v>487791.80369999999</v>
      </c>
      <c r="G1502">
        <v>0</v>
      </c>
    </row>
    <row r="1503" spans="1:7" x14ac:dyDescent="0.25">
      <c r="A1503">
        <v>94695.019660000005</v>
      </c>
      <c r="B1503">
        <v>21</v>
      </c>
      <c r="C1503">
        <v>2</v>
      </c>
      <c r="D1503">
        <v>20</v>
      </c>
      <c r="E1503">
        <v>6</v>
      </c>
      <c r="F1503">
        <v>443211.35369999998</v>
      </c>
      <c r="G1503">
        <v>0</v>
      </c>
    </row>
    <row r="1504" spans="1:7" x14ac:dyDescent="0.25">
      <c r="A1504">
        <v>150000</v>
      </c>
      <c r="B1504">
        <v>31</v>
      </c>
      <c r="C1504">
        <v>2</v>
      </c>
      <c r="D1504">
        <v>10</v>
      </c>
      <c r="E1504">
        <v>2</v>
      </c>
      <c r="F1504">
        <v>36729.367250000003</v>
      </c>
      <c r="G1504">
        <v>1</v>
      </c>
    </row>
    <row r="1505" spans="1:7" x14ac:dyDescent="0.25">
      <c r="A1505">
        <v>69841.445949999994</v>
      </c>
      <c r="B1505">
        <v>53</v>
      </c>
      <c r="C1505">
        <v>4</v>
      </c>
      <c r="D1505">
        <v>9</v>
      </c>
      <c r="E1505">
        <v>5</v>
      </c>
      <c r="F1505">
        <v>394870.02260000003</v>
      </c>
      <c r="G1505">
        <v>1</v>
      </c>
    </row>
    <row r="1506" spans="1:7" x14ac:dyDescent="0.25">
      <c r="A1506">
        <v>132486.2444</v>
      </c>
      <c r="B1506">
        <v>56</v>
      </c>
      <c r="C1506">
        <v>2</v>
      </c>
      <c r="D1506">
        <v>9</v>
      </c>
      <c r="E1506">
        <v>4</v>
      </c>
      <c r="F1506">
        <v>419686.84480000002</v>
      </c>
      <c r="G1506">
        <v>1</v>
      </c>
    </row>
    <row r="1507" spans="1:7" x14ac:dyDescent="0.25">
      <c r="A1507">
        <v>20000</v>
      </c>
      <c r="B1507">
        <v>50</v>
      </c>
      <c r="C1507">
        <v>1</v>
      </c>
      <c r="D1507">
        <v>18</v>
      </c>
      <c r="E1507">
        <v>4</v>
      </c>
      <c r="F1507">
        <v>444048.1446</v>
      </c>
      <c r="G1507">
        <v>1</v>
      </c>
    </row>
    <row r="1508" spans="1:7" x14ac:dyDescent="0.25">
      <c r="A1508">
        <v>150000</v>
      </c>
      <c r="B1508">
        <v>29</v>
      </c>
      <c r="C1508">
        <v>1</v>
      </c>
      <c r="D1508">
        <v>18</v>
      </c>
      <c r="E1508">
        <v>1</v>
      </c>
      <c r="F1508">
        <v>255016.34090000001</v>
      </c>
      <c r="G1508">
        <v>1</v>
      </c>
    </row>
    <row r="1509" spans="1:7" x14ac:dyDescent="0.25">
      <c r="A1509">
        <v>62153.957340000001</v>
      </c>
      <c r="B1509">
        <v>67</v>
      </c>
      <c r="C1509">
        <v>2</v>
      </c>
      <c r="D1509">
        <v>4</v>
      </c>
      <c r="E1509">
        <v>5</v>
      </c>
      <c r="F1509">
        <v>223444.52780000001</v>
      </c>
      <c r="G1509">
        <v>0</v>
      </c>
    </row>
    <row r="1510" spans="1:7" x14ac:dyDescent="0.25">
      <c r="A1510">
        <v>100876.6523</v>
      </c>
      <c r="B1510">
        <v>40</v>
      </c>
      <c r="C1510">
        <v>0</v>
      </c>
      <c r="D1510">
        <v>6</v>
      </c>
      <c r="E1510">
        <v>7</v>
      </c>
      <c r="F1510">
        <v>193018.29699999999</v>
      </c>
      <c r="G1510">
        <v>0</v>
      </c>
    </row>
    <row r="1511" spans="1:7" x14ac:dyDescent="0.25">
      <c r="A1511">
        <v>95867.029479999997</v>
      </c>
      <c r="B1511">
        <v>43</v>
      </c>
      <c r="C1511">
        <v>4</v>
      </c>
      <c r="D1511">
        <v>12</v>
      </c>
      <c r="E1511">
        <v>4</v>
      </c>
      <c r="F1511">
        <v>426292.84980000003</v>
      </c>
      <c r="G1511">
        <v>0</v>
      </c>
    </row>
    <row r="1512" spans="1:7" x14ac:dyDescent="0.25">
      <c r="A1512">
        <v>96775.907779999994</v>
      </c>
      <c r="B1512">
        <v>29</v>
      </c>
      <c r="C1512">
        <v>0</v>
      </c>
      <c r="D1512">
        <v>13</v>
      </c>
      <c r="E1512">
        <v>2</v>
      </c>
      <c r="F1512">
        <v>125297.9742</v>
      </c>
      <c r="G1512">
        <v>1</v>
      </c>
    </row>
    <row r="1513" spans="1:7" x14ac:dyDescent="0.25">
      <c r="A1513">
        <v>23203.678360000002</v>
      </c>
      <c r="B1513">
        <v>75</v>
      </c>
      <c r="C1513">
        <v>4</v>
      </c>
      <c r="D1513">
        <v>17</v>
      </c>
      <c r="E1513">
        <v>2</v>
      </c>
      <c r="F1513">
        <v>77292.574569999997</v>
      </c>
      <c r="G1513">
        <v>0</v>
      </c>
    </row>
    <row r="1514" spans="1:7" x14ac:dyDescent="0.25">
      <c r="A1514">
        <v>53338.410230000001</v>
      </c>
      <c r="B1514">
        <v>49</v>
      </c>
      <c r="C1514">
        <v>4</v>
      </c>
      <c r="D1514">
        <v>3</v>
      </c>
      <c r="E1514">
        <v>5</v>
      </c>
      <c r="F1514">
        <v>41462.012499999997</v>
      </c>
      <c r="G1514">
        <v>1</v>
      </c>
    </row>
    <row r="1515" spans="1:7" x14ac:dyDescent="0.25">
      <c r="A1515">
        <v>45614.156869999999</v>
      </c>
      <c r="B1515">
        <v>60</v>
      </c>
      <c r="C1515">
        <v>1</v>
      </c>
      <c r="D1515">
        <v>6</v>
      </c>
      <c r="E1515">
        <v>5</v>
      </c>
      <c r="F1515">
        <v>89084.868860000002</v>
      </c>
      <c r="G1515">
        <v>1</v>
      </c>
    </row>
    <row r="1516" spans="1:7" x14ac:dyDescent="0.25">
      <c r="A1516">
        <v>104303.49649999999</v>
      </c>
      <c r="B1516">
        <v>27</v>
      </c>
      <c r="C1516">
        <v>2</v>
      </c>
      <c r="D1516">
        <v>7</v>
      </c>
      <c r="E1516">
        <v>3</v>
      </c>
      <c r="F1516">
        <v>88063.820619999999</v>
      </c>
      <c r="G1516">
        <v>1</v>
      </c>
    </row>
    <row r="1517" spans="1:7" x14ac:dyDescent="0.25">
      <c r="A1517">
        <v>102069.55710000001</v>
      </c>
      <c r="B1517">
        <v>54</v>
      </c>
      <c r="C1517">
        <v>0</v>
      </c>
      <c r="D1517">
        <v>18</v>
      </c>
      <c r="E1517">
        <v>2</v>
      </c>
      <c r="F1517">
        <v>130119.6171</v>
      </c>
      <c r="G1517">
        <v>0</v>
      </c>
    </row>
    <row r="1518" spans="1:7" x14ac:dyDescent="0.25">
      <c r="A1518">
        <v>71455.138430000006</v>
      </c>
      <c r="B1518">
        <v>30</v>
      </c>
      <c r="C1518">
        <v>0</v>
      </c>
      <c r="D1518">
        <v>20</v>
      </c>
      <c r="E1518">
        <v>5</v>
      </c>
      <c r="F1518">
        <v>388901.3725</v>
      </c>
      <c r="G1518">
        <v>0</v>
      </c>
    </row>
    <row r="1519" spans="1:7" x14ac:dyDescent="0.25">
      <c r="A1519">
        <v>54717.430619999999</v>
      </c>
      <c r="B1519">
        <v>22</v>
      </c>
      <c r="C1519">
        <v>3</v>
      </c>
      <c r="D1519">
        <v>11</v>
      </c>
      <c r="E1519">
        <v>7</v>
      </c>
      <c r="F1519">
        <v>362571.39610000001</v>
      </c>
      <c r="G1519">
        <v>0</v>
      </c>
    </row>
    <row r="1520" spans="1:7" x14ac:dyDescent="0.25">
      <c r="A1520">
        <v>143530.78909999999</v>
      </c>
      <c r="B1520">
        <v>28</v>
      </c>
      <c r="C1520">
        <v>0</v>
      </c>
      <c r="D1520">
        <v>9</v>
      </c>
      <c r="E1520">
        <v>4</v>
      </c>
      <c r="F1520">
        <v>468498.38709999999</v>
      </c>
      <c r="G1520">
        <v>1</v>
      </c>
    </row>
    <row r="1521" spans="1:7" x14ac:dyDescent="0.25">
      <c r="A1521">
        <v>63575.913549999997</v>
      </c>
      <c r="B1521">
        <v>38</v>
      </c>
      <c r="C1521">
        <v>1</v>
      </c>
      <c r="D1521">
        <v>18</v>
      </c>
      <c r="E1521">
        <v>3</v>
      </c>
      <c r="F1521">
        <v>312481.61869999999</v>
      </c>
      <c r="G1521">
        <v>0</v>
      </c>
    </row>
    <row r="1522" spans="1:7" x14ac:dyDescent="0.25">
      <c r="A1522">
        <v>106508.75599999999</v>
      </c>
      <c r="B1522">
        <v>65</v>
      </c>
      <c r="C1522">
        <v>3</v>
      </c>
      <c r="D1522">
        <v>18</v>
      </c>
      <c r="E1522">
        <v>0</v>
      </c>
      <c r="F1522">
        <v>46945.633269999998</v>
      </c>
      <c r="G1522">
        <v>1</v>
      </c>
    </row>
    <row r="1523" spans="1:7" x14ac:dyDescent="0.25">
      <c r="A1523">
        <v>88216.895759999999</v>
      </c>
      <c r="B1523">
        <v>20</v>
      </c>
      <c r="C1523">
        <v>2</v>
      </c>
      <c r="D1523">
        <v>17</v>
      </c>
      <c r="E1523">
        <v>0</v>
      </c>
      <c r="F1523">
        <v>253473.76029999999</v>
      </c>
      <c r="G1523">
        <v>0</v>
      </c>
    </row>
    <row r="1524" spans="1:7" x14ac:dyDescent="0.25">
      <c r="A1524">
        <v>87074.936900000001</v>
      </c>
      <c r="B1524">
        <v>30</v>
      </c>
      <c r="C1524">
        <v>2</v>
      </c>
      <c r="D1524">
        <v>2</v>
      </c>
      <c r="E1524">
        <v>2</v>
      </c>
      <c r="F1524">
        <v>417255.8481</v>
      </c>
      <c r="G1524">
        <v>0</v>
      </c>
    </row>
    <row r="1525" spans="1:7" x14ac:dyDescent="0.25">
      <c r="A1525">
        <v>95610.755510000003</v>
      </c>
      <c r="B1525">
        <v>22</v>
      </c>
      <c r="C1525">
        <v>3</v>
      </c>
      <c r="D1525">
        <v>20</v>
      </c>
      <c r="E1525">
        <v>0</v>
      </c>
      <c r="F1525">
        <v>132990.93040000001</v>
      </c>
      <c r="G1525">
        <v>0</v>
      </c>
    </row>
    <row r="1526" spans="1:7" x14ac:dyDescent="0.25">
      <c r="A1526">
        <v>138860.1354</v>
      </c>
      <c r="B1526">
        <v>56</v>
      </c>
      <c r="C1526">
        <v>3</v>
      </c>
      <c r="D1526">
        <v>20</v>
      </c>
      <c r="E1526">
        <v>7</v>
      </c>
      <c r="F1526">
        <v>456229.1213</v>
      </c>
      <c r="G1526">
        <v>1</v>
      </c>
    </row>
    <row r="1527" spans="1:7" x14ac:dyDescent="0.25">
      <c r="A1527">
        <v>82704.589070000002</v>
      </c>
      <c r="B1527">
        <v>30</v>
      </c>
      <c r="C1527">
        <v>2</v>
      </c>
      <c r="D1527">
        <v>9</v>
      </c>
      <c r="E1527">
        <v>3</v>
      </c>
      <c r="F1527">
        <v>472617.30219999998</v>
      </c>
      <c r="G1527">
        <v>0</v>
      </c>
    </row>
    <row r="1528" spans="1:7" x14ac:dyDescent="0.25">
      <c r="A1528">
        <v>127845.00320000001</v>
      </c>
      <c r="B1528">
        <v>39</v>
      </c>
      <c r="C1528">
        <v>3</v>
      </c>
      <c r="D1528">
        <v>1</v>
      </c>
      <c r="E1528">
        <v>1</v>
      </c>
      <c r="F1528">
        <v>227466.3793</v>
      </c>
      <c r="G1528">
        <v>1</v>
      </c>
    </row>
    <row r="1529" spans="1:7" x14ac:dyDescent="0.25">
      <c r="A1529">
        <v>99703.118839999996</v>
      </c>
      <c r="B1529">
        <v>27</v>
      </c>
      <c r="C1529">
        <v>2</v>
      </c>
      <c r="D1529">
        <v>10</v>
      </c>
      <c r="E1529">
        <v>2</v>
      </c>
      <c r="F1529">
        <v>321026.34649999999</v>
      </c>
      <c r="G1529">
        <v>0</v>
      </c>
    </row>
    <row r="1530" spans="1:7" x14ac:dyDescent="0.25">
      <c r="A1530">
        <v>105580.497</v>
      </c>
      <c r="B1530">
        <v>74</v>
      </c>
      <c r="C1530">
        <v>3</v>
      </c>
      <c r="D1530">
        <v>16</v>
      </c>
      <c r="E1530">
        <v>0</v>
      </c>
      <c r="F1530">
        <v>169568.2794</v>
      </c>
      <c r="G1530">
        <v>1</v>
      </c>
    </row>
    <row r="1531" spans="1:7" x14ac:dyDescent="0.25">
      <c r="A1531">
        <v>20574.11119</v>
      </c>
      <c r="B1531">
        <v>74</v>
      </c>
      <c r="C1531">
        <v>0</v>
      </c>
      <c r="D1531">
        <v>19</v>
      </c>
      <c r="E1531">
        <v>0</v>
      </c>
      <c r="F1531">
        <v>304017.9472</v>
      </c>
      <c r="G1531">
        <v>0</v>
      </c>
    </row>
    <row r="1532" spans="1:7" x14ac:dyDescent="0.25">
      <c r="A1532">
        <v>97319.101009999998</v>
      </c>
      <c r="B1532">
        <v>28</v>
      </c>
      <c r="C1532">
        <v>4</v>
      </c>
      <c r="D1532">
        <v>12</v>
      </c>
      <c r="E1532">
        <v>6</v>
      </c>
      <c r="F1532">
        <v>415601.72090000001</v>
      </c>
      <c r="G1532">
        <v>0</v>
      </c>
    </row>
    <row r="1533" spans="1:7" x14ac:dyDescent="0.25">
      <c r="A1533">
        <v>33419.635880000002</v>
      </c>
      <c r="B1533">
        <v>43</v>
      </c>
      <c r="C1533">
        <v>2</v>
      </c>
      <c r="D1533">
        <v>12</v>
      </c>
      <c r="E1533">
        <v>5</v>
      </c>
      <c r="F1533">
        <v>72998.355649999998</v>
      </c>
      <c r="G1533">
        <v>1</v>
      </c>
    </row>
    <row r="1534" spans="1:7" x14ac:dyDescent="0.25">
      <c r="A1534">
        <v>148725.28700000001</v>
      </c>
      <c r="B1534">
        <v>42</v>
      </c>
      <c r="C1534">
        <v>4</v>
      </c>
      <c r="D1534">
        <v>6</v>
      </c>
      <c r="E1534">
        <v>0</v>
      </c>
      <c r="F1534">
        <v>444153.70620000002</v>
      </c>
      <c r="G1534">
        <v>1</v>
      </c>
    </row>
    <row r="1535" spans="1:7" x14ac:dyDescent="0.25">
      <c r="A1535">
        <v>99947.580679999999</v>
      </c>
      <c r="B1535">
        <v>34</v>
      </c>
      <c r="C1535">
        <v>4</v>
      </c>
      <c r="D1535">
        <v>15</v>
      </c>
      <c r="E1535">
        <v>0</v>
      </c>
      <c r="F1535">
        <v>282400.23599999998</v>
      </c>
      <c r="G1535">
        <v>0</v>
      </c>
    </row>
    <row r="1536" spans="1:7" x14ac:dyDescent="0.25">
      <c r="A1536">
        <v>121325.2429</v>
      </c>
      <c r="B1536">
        <v>50</v>
      </c>
      <c r="C1536">
        <v>3</v>
      </c>
      <c r="D1536">
        <v>2</v>
      </c>
      <c r="E1536">
        <v>7</v>
      </c>
      <c r="F1536">
        <v>222933.81289999999</v>
      </c>
      <c r="G1536">
        <v>0</v>
      </c>
    </row>
    <row r="1537" spans="1:7" x14ac:dyDescent="0.25">
      <c r="A1537">
        <v>90872.234559999997</v>
      </c>
      <c r="B1537">
        <v>36</v>
      </c>
      <c r="C1537">
        <v>2</v>
      </c>
      <c r="D1537">
        <v>15</v>
      </c>
      <c r="E1537">
        <v>4</v>
      </c>
      <c r="F1537">
        <v>95257.03443</v>
      </c>
      <c r="G1537">
        <v>0</v>
      </c>
    </row>
    <row r="1538" spans="1:7" x14ac:dyDescent="0.25">
      <c r="A1538">
        <v>109862.92</v>
      </c>
      <c r="B1538">
        <v>47</v>
      </c>
      <c r="C1538">
        <v>0</v>
      </c>
      <c r="D1538">
        <v>14</v>
      </c>
      <c r="E1538">
        <v>7</v>
      </c>
      <c r="F1538">
        <v>157186.43220000001</v>
      </c>
      <c r="G1538">
        <v>0</v>
      </c>
    </row>
    <row r="1539" spans="1:7" x14ac:dyDescent="0.25">
      <c r="A1539">
        <v>114609.545</v>
      </c>
      <c r="B1539">
        <v>67</v>
      </c>
      <c r="C1539">
        <v>2</v>
      </c>
      <c r="D1539">
        <v>8</v>
      </c>
      <c r="E1539">
        <v>7</v>
      </c>
      <c r="F1539">
        <v>136155.39180000001</v>
      </c>
      <c r="G1539">
        <v>1</v>
      </c>
    </row>
    <row r="1540" spans="1:7" x14ac:dyDescent="0.25">
      <c r="A1540">
        <v>116359.94439999999</v>
      </c>
      <c r="B1540">
        <v>31</v>
      </c>
      <c r="C1540">
        <v>4</v>
      </c>
      <c r="D1540">
        <v>18</v>
      </c>
      <c r="E1540">
        <v>1</v>
      </c>
      <c r="F1540">
        <v>39499.409480000002</v>
      </c>
      <c r="G1540">
        <v>1</v>
      </c>
    </row>
    <row r="1541" spans="1:7" x14ac:dyDescent="0.25">
      <c r="A1541">
        <v>132385.4681</v>
      </c>
      <c r="B1541">
        <v>60</v>
      </c>
      <c r="C1541">
        <v>1</v>
      </c>
      <c r="D1541">
        <v>20</v>
      </c>
      <c r="E1541">
        <v>6</v>
      </c>
      <c r="F1541">
        <v>50020.839050000002</v>
      </c>
      <c r="G1541">
        <v>1</v>
      </c>
    </row>
    <row r="1542" spans="1:7" x14ac:dyDescent="0.25">
      <c r="A1542">
        <v>126196.07490000001</v>
      </c>
      <c r="B1542">
        <v>43</v>
      </c>
      <c r="C1542">
        <v>0</v>
      </c>
      <c r="D1542">
        <v>2</v>
      </c>
      <c r="E1542">
        <v>3</v>
      </c>
      <c r="F1542">
        <v>198159.71960000001</v>
      </c>
      <c r="G1542">
        <v>0</v>
      </c>
    </row>
    <row r="1543" spans="1:7" x14ac:dyDescent="0.25">
      <c r="A1543">
        <v>134821.6551</v>
      </c>
      <c r="B1543">
        <v>52</v>
      </c>
      <c r="C1543">
        <v>1</v>
      </c>
      <c r="D1543">
        <v>8</v>
      </c>
      <c r="E1543">
        <v>2</v>
      </c>
      <c r="F1543">
        <v>373548.04479999997</v>
      </c>
      <c r="G1543">
        <v>1</v>
      </c>
    </row>
    <row r="1544" spans="1:7" x14ac:dyDescent="0.25">
      <c r="A1544">
        <v>30376.749540000001</v>
      </c>
      <c r="B1544">
        <v>64</v>
      </c>
      <c r="C1544">
        <v>4</v>
      </c>
      <c r="D1544">
        <v>1</v>
      </c>
      <c r="E1544">
        <v>4</v>
      </c>
      <c r="F1544">
        <v>180266.84589999999</v>
      </c>
      <c r="G1544">
        <v>0</v>
      </c>
    </row>
    <row r="1545" spans="1:7" x14ac:dyDescent="0.25">
      <c r="A1545">
        <v>41140.576780000003</v>
      </c>
      <c r="B1545">
        <v>35</v>
      </c>
      <c r="C1545">
        <v>4</v>
      </c>
      <c r="D1545">
        <v>16</v>
      </c>
      <c r="E1545">
        <v>6</v>
      </c>
      <c r="F1545">
        <v>185085.6642</v>
      </c>
      <c r="G1545">
        <v>1</v>
      </c>
    </row>
    <row r="1546" spans="1:7" x14ac:dyDescent="0.25">
      <c r="A1546">
        <v>39713.133379999999</v>
      </c>
      <c r="B1546">
        <v>25</v>
      </c>
      <c r="C1546">
        <v>0</v>
      </c>
      <c r="D1546">
        <v>5</v>
      </c>
      <c r="E1546">
        <v>5</v>
      </c>
      <c r="F1546">
        <v>170762.34090000001</v>
      </c>
      <c r="G1546">
        <v>1</v>
      </c>
    </row>
    <row r="1547" spans="1:7" x14ac:dyDescent="0.25">
      <c r="A1547">
        <v>106116.8527</v>
      </c>
      <c r="B1547">
        <v>25</v>
      </c>
      <c r="C1547">
        <v>2</v>
      </c>
      <c r="D1547">
        <v>16</v>
      </c>
      <c r="E1547">
        <v>6</v>
      </c>
      <c r="F1547">
        <v>409552.4656</v>
      </c>
      <c r="G1547">
        <v>1</v>
      </c>
    </row>
    <row r="1548" spans="1:7" x14ac:dyDescent="0.25">
      <c r="A1548">
        <v>88401.683579999997</v>
      </c>
      <c r="B1548">
        <v>42</v>
      </c>
      <c r="C1548">
        <v>2</v>
      </c>
      <c r="D1548">
        <v>4</v>
      </c>
      <c r="E1548">
        <v>2</v>
      </c>
      <c r="F1548">
        <v>362063.2818</v>
      </c>
      <c r="G1548">
        <v>0</v>
      </c>
    </row>
    <row r="1549" spans="1:7" x14ac:dyDescent="0.25">
      <c r="A1549">
        <v>42109.480380000001</v>
      </c>
      <c r="B1549">
        <v>48</v>
      </c>
      <c r="C1549">
        <v>0</v>
      </c>
      <c r="D1549">
        <v>3</v>
      </c>
      <c r="E1549">
        <v>4</v>
      </c>
      <c r="F1549">
        <v>69353.475909999994</v>
      </c>
      <c r="G1549">
        <v>1</v>
      </c>
    </row>
    <row r="1550" spans="1:7" x14ac:dyDescent="0.25">
      <c r="A1550">
        <v>95251.194199999998</v>
      </c>
      <c r="B1550">
        <v>29</v>
      </c>
      <c r="C1550">
        <v>4</v>
      </c>
      <c r="D1550">
        <v>17</v>
      </c>
      <c r="E1550">
        <v>8</v>
      </c>
      <c r="F1550">
        <v>409332.71269999997</v>
      </c>
      <c r="G1550">
        <v>0</v>
      </c>
    </row>
    <row r="1551" spans="1:7" x14ac:dyDescent="0.25">
      <c r="A1551">
        <v>113571.1464</v>
      </c>
      <c r="B1551">
        <v>31</v>
      </c>
      <c r="C1551">
        <v>3</v>
      </c>
      <c r="D1551">
        <v>6</v>
      </c>
      <c r="E1551">
        <v>1</v>
      </c>
      <c r="F1551">
        <v>453018.42200000002</v>
      </c>
      <c r="G1551">
        <v>1</v>
      </c>
    </row>
    <row r="1552" spans="1:7" x14ac:dyDescent="0.25">
      <c r="A1552">
        <v>71902.891489999995</v>
      </c>
      <c r="B1552">
        <v>35</v>
      </c>
      <c r="C1552">
        <v>2</v>
      </c>
      <c r="D1552">
        <v>1</v>
      </c>
      <c r="E1552">
        <v>7</v>
      </c>
      <c r="F1552">
        <v>498277.533</v>
      </c>
      <c r="G1552">
        <v>0</v>
      </c>
    </row>
    <row r="1553" spans="1:7" x14ac:dyDescent="0.25">
      <c r="A1553">
        <v>103971.1703</v>
      </c>
      <c r="B1553">
        <v>64</v>
      </c>
      <c r="C1553">
        <v>0</v>
      </c>
      <c r="D1553">
        <v>20</v>
      </c>
      <c r="E1553">
        <v>6</v>
      </c>
      <c r="F1553">
        <v>168183.6704</v>
      </c>
      <c r="G1553">
        <v>1</v>
      </c>
    </row>
    <row r="1554" spans="1:7" x14ac:dyDescent="0.25">
      <c r="A1554">
        <v>111277.1654</v>
      </c>
      <c r="B1554">
        <v>67</v>
      </c>
      <c r="C1554">
        <v>0</v>
      </c>
      <c r="D1554">
        <v>15</v>
      </c>
      <c r="E1554">
        <v>7</v>
      </c>
      <c r="F1554">
        <v>347560.99660000001</v>
      </c>
      <c r="G1554">
        <v>1</v>
      </c>
    </row>
    <row r="1555" spans="1:7" x14ac:dyDescent="0.25">
      <c r="A1555">
        <v>134731.55069999999</v>
      </c>
      <c r="B1555">
        <v>72</v>
      </c>
      <c r="C1555">
        <v>3</v>
      </c>
      <c r="D1555">
        <v>5</v>
      </c>
      <c r="E1555">
        <v>6</v>
      </c>
      <c r="F1555">
        <v>425831.38099999999</v>
      </c>
      <c r="G1555">
        <v>1</v>
      </c>
    </row>
    <row r="1556" spans="1:7" x14ac:dyDescent="0.25">
      <c r="A1556">
        <v>73148.593460000004</v>
      </c>
      <c r="B1556">
        <v>56</v>
      </c>
      <c r="C1556">
        <v>4</v>
      </c>
      <c r="D1556">
        <v>19</v>
      </c>
      <c r="E1556">
        <v>6</v>
      </c>
      <c r="F1556">
        <v>373733.42080000002</v>
      </c>
      <c r="G1556">
        <v>0</v>
      </c>
    </row>
    <row r="1557" spans="1:7" x14ac:dyDescent="0.25">
      <c r="A1557">
        <v>146815.8149</v>
      </c>
      <c r="B1557">
        <v>35</v>
      </c>
      <c r="C1557">
        <v>0</v>
      </c>
      <c r="D1557">
        <v>5</v>
      </c>
      <c r="E1557">
        <v>2</v>
      </c>
      <c r="F1557">
        <v>140953.7077</v>
      </c>
      <c r="G1557">
        <v>1</v>
      </c>
    </row>
    <row r="1558" spans="1:7" x14ac:dyDescent="0.25">
      <c r="A1558">
        <v>144310.3847</v>
      </c>
      <c r="B1558">
        <v>41</v>
      </c>
      <c r="C1558">
        <v>3</v>
      </c>
      <c r="D1558">
        <v>19</v>
      </c>
      <c r="E1558">
        <v>6</v>
      </c>
      <c r="F1558">
        <v>163837.51999999999</v>
      </c>
      <c r="G1558">
        <v>1</v>
      </c>
    </row>
    <row r="1559" spans="1:7" x14ac:dyDescent="0.25">
      <c r="A1559">
        <v>146407.0681</v>
      </c>
      <c r="B1559">
        <v>22</v>
      </c>
      <c r="C1559">
        <v>4</v>
      </c>
      <c r="D1559">
        <v>8</v>
      </c>
      <c r="E1559">
        <v>7</v>
      </c>
      <c r="F1559">
        <v>302466.88990000001</v>
      </c>
      <c r="G1559">
        <v>1</v>
      </c>
    </row>
    <row r="1560" spans="1:7" x14ac:dyDescent="0.25">
      <c r="A1560">
        <v>103970.5402</v>
      </c>
      <c r="B1560">
        <v>63</v>
      </c>
      <c r="C1560">
        <v>1</v>
      </c>
      <c r="D1560">
        <v>19</v>
      </c>
      <c r="E1560">
        <v>3</v>
      </c>
      <c r="F1560">
        <v>199998.5294</v>
      </c>
      <c r="G1560">
        <v>1</v>
      </c>
    </row>
    <row r="1561" spans="1:7" x14ac:dyDescent="0.25">
      <c r="A1561">
        <v>76815.437000000005</v>
      </c>
      <c r="B1561">
        <v>51</v>
      </c>
      <c r="C1561">
        <v>3</v>
      </c>
      <c r="D1561">
        <v>16</v>
      </c>
      <c r="E1561">
        <v>8</v>
      </c>
      <c r="F1561">
        <v>150047.5281</v>
      </c>
      <c r="G1561">
        <v>0</v>
      </c>
    </row>
    <row r="1562" spans="1:7" x14ac:dyDescent="0.25">
      <c r="A1562">
        <v>148357.98430000001</v>
      </c>
      <c r="B1562">
        <v>38</v>
      </c>
      <c r="C1562">
        <v>0</v>
      </c>
      <c r="D1562">
        <v>6</v>
      </c>
      <c r="E1562">
        <v>8</v>
      </c>
      <c r="F1562">
        <v>488591.64279999997</v>
      </c>
      <c r="G1562">
        <v>1</v>
      </c>
    </row>
    <row r="1563" spans="1:7" x14ac:dyDescent="0.25">
      <c r="A1563">
        <v>150000</v>
      </c>
      <c r="B1563">
        <v>40</v>
      </c>
      <c r="C1563">
        <v>0</v>
      </c>
      <c r="D1563">
        <v>12</v>
      </c>
      <c r="E1563">
        <v>1</v>
      </c>
      <c r="F1563">
        <v>425259.04820000002</v>
      </c>
      <c r="G1563">
        <v>1</v>
      </c>
    </row>
    <row r="1564" spans="1:7" x14ac:dyDescent="0.25">
      <c r="A1564">
        <v>25202.10399</v>
      </c>
      <c r="B1564">
        <v>56</v>
      </c>
      <c r="C1564">
        <v>4</v>
      </c>
      <c r="D1564">
        <v>9</v>
      </c>
      <c r="E1564">
        <v>5</v>
      </c>
      <c r="F1564">
        <v>173598.44699999999</v>
      </c>
      <c r="G1564">
        <v>1</v>
      </c>
    </row>
    <row r="1565" spans="1:7" x14ac:dyDescent="0.25">
      <c r="A1565">
        <v>63091.718829999998</v>
      </c>
      <c r="B1565">
        <v>51</v>
      </c>
      <c r="C1565">
        <v>0</v>
      </c>
      <c r="D1565">
        <v>12</v>
      </c>
      <c r="E1565">
        <v>8</v>
      </c>
      <c r="F1565">
        <v>261597.2383</v>
      </c>
      <c r="G1565">
        <v>1</v>
      </c>
    </row>
    <row r="1566" spans="1:7" x14ac:dyDescent="0.25">
      <c r="A1566">
        <v>35493.019500000002</v>
      </c>
      <c r="B1566">
        <v>53</v>
      </c>
      <c r="C1566">
        <v>3</v>
      </c>
      <c r="D1566">
        <v>20</v>
      </c>
      <c r="E1566">
        <v>5</v>
      </c>
      <c r="F1566">
        <v>418555.74239999999</v>
      </c>
      <c r="G1566">
        <v>1</v>
      </c>
    </row>
    <row r="1567" spans="1:7" x14ac:dyDescent="0.25">
      <c r="A1567">
        <v>79456.275150000001</v>
      </c>
      <c r="B1567">
        <v>46</v>
      </c>
      <c r="C1567">
        <v>1</v>
      </c>
      <c r="D1567">
        <v>20</v>
      </c>
      <c r="E1567">
        <v>4</v>
      </c>
      <c r="F1567">
        <v>353122.89970000001</v>
      </c>
      <c r="G1567">
        <v>0</v>
      </c>
    </row>
    <row r="1568" spans="1:7" x14ac:dyDescent="0.25">
      <c r="A1568">
        <v>41007.885889999998</v>
      </c>
      <c r="B1568">
        <v>78</v>
      </c>
      <c r="C1568">
        <v>1</v>
      </c>
      <c r="D1568">
        <v>12</v>
      </c>
      <c r="E1568">
        <v>0</v>
      </c>
      <c r="F1568">
        <v>336745.66950000002</v>
      </c>
      <c r="G1568">
        <v>0</v>
      </c>
    </row>
    <row r="1569" spans="1:7" x14ac:dyDescent="0.25">
      <c r="A1569">
        <v>43191.222880000001</v>
      </c>
      <c r="B1569">
        <v>70</v>
      </c>
      <c r="C1569">
        <v>4</v>
      </c>
      <c r="D1569">
        <v>5</v>
      </c>
      <c r="E1569">
        <v>6</v>
      </c>
      <c r="F1569">
        <v>496295.93150000001</v>
      </c>
      <c r="G1569">
        <v>0</v>
      </c>
    </row>
    <row r="1570" spans="1:7" x14ac:dyDescent="0.25">
      <c r="A1570">
        <v>20000</v>
      </c>
      <c r="B1570">
        <v>80</v>
      </c>
      <c r="C1570">
        <v>3</v>
      </c>
      <c r="D1570">
        <v>11</v>
      </c>
      <c r="E1570">
        <v>0</v>
      </c>
      <c r="F1570">
        <v>197122.25080000001</v>
      </c>
      <c r="G1570">
        <v>1</v>
      </c>
    </row>
    <row r="1571" spans="1:7" x14ac:dyDescent="0.25">
      <c r="A1571">
        <v>118477.4751</v>
      </c>
      <c r="B1571">
        <v>20</v>
      </c>
      <c r="C1571">
        <v>1</v>
      </c>
      <c r="D1571">
        <v>4</v>
      </c>
      <c r="E1571">
        <v>4</v>
      </c>
      <c r="F1571">
        <v>157599.21460000001</v>
      </c>
      <c r="G1571">
        <v>1</v>
      </c>
    </row>
    <row r="1572" spans="1:7" x14ac:dyDescent="0.25">
      <c r="A1572">
        <v>81820.327929999999</v>
      </c>
      <c r="B1572">
        <v>73</v>
      </c>
      <c r="C1572">
        <v>1</v>
      </c>
      <c r="D1572">
        <v>1</v>
      </c>
      <c r="E1572">
        <v>0</v>
      </c>
      <c r="F1572">
        <v>174640.46909999999</v>
      </c>
      <c r="G1572">
        <v>1</v>
      </c>
    </row>
    <row r="1573" spans="1:7" x14ac:dyDescent="0.25">
      <c r="A1573">
        <v>137726.1637</v>
      </c>
      <c r="B1573">
        <v>33</v>
      </c>
      <c r="C1573">
        <v>3</v>
      </c>
      <c r="D1573">
        <v>16</v>
      </c>
      <c r="E1573">
        <v>4</v>
      </c>
      <c r="F1573">
        <v>196106.63630000001</v>
      </c>
      <c r="G1573">
        <v>1</v>
      </c>
    </row>
    <row r="1574" spans="1:7" x14ac:dyDescent="0.25">
      <c r="A1574">
        <v>132326.57620000001</v>
      </c>
      <c r="B1574">
        <v>78</v>
      </c>
      <c r="C1574">
        <v>3</v>
      </c>
      <c r="D1574">
        <v>8</v>
      </c>
      <c r="E1574">
        <v>0</v>
      </c>
      <c r="F1574">
        <v>92664.667929999996</v>
      </c>
      <c r="G1574">
        <v>1</v>
      </c>
    </row>
    <row r="1575" spans="1:7" x14ac:dyDescent="0.25">
      <c r="A1575">
        <v>130163.62549999999</v>
      </c>
      <c r="B1575">
        <v>36</v>
      </c>
      <c r="C1575">
        <v>3</v>
      </c>
      <c r="D1575">
        <v>15</v>
      </c>
      <c r="E1575">
        <v>7</v>
      </c>
      <c r="F1575">
        <v>93708.562640000004</v>
      </c>
      <c r="G1575">
        <v>1</v>
      </c>
    </row>
    <row r="1576" spans="1:7" x14ac:dyDescent="0.25">
      <c r="A1576">
        <v>118816.9711</v>
      </c>
      <c r="B1576">
        <v>45</v>
      </c>
      <c r="C1576">
        <v>1</v>
      </c>
      <c r="D1576">
        <v>5</v>
      </c>
      <c r="E1576">
        <v>5</v>
      </c>
      <c r="F1576">
        <v>467540.3578</v>
      </c>
      <c r="G1576">
        <v>0</v>
      </c>
    </row>
    <row r="1577" spans="1:7" x14ac:dyDescent="0.25">
      <c r="A1577">
        <v>65591.516159999999</v>
      </c>
      <c r="B1577">
        <v>46</v>
      </c>
      <c r="C1577">
        <v>0</v>
      </c>
      <c r="D1577">
        <v>18</v>
      </c>
      <c r="E1577">
        <v>1</v>
      </c>
      <c r="F1577">
        <v>0</v>
      </c>
      <c r="G1577">
        <v>1</v>
      </c>
    </row>
    <row r="1578" spans="1:7" x14ac:dyDescent="0.25">
      <c r="A1578">
        <v>21267.46758</v>
      </c>
      <c r="B1578">
        <v>75</v>
      </c>
      <c r="C1578">
        <v>1</v>
      </c>
      <c r="D1578">
        <v>20</v>
      </c>
      <c r="E1578">
        <v>5</v>
      </c>
      <c r="F1578">
        <v>406336.87890000001</v>
      </c>
      <c r="G1578">
        <v>1</v>
      </c>
    </row>
    <row r="1579" spans="1:7" x14ac:dyDescent="0.25">
      <c r="A1579">
        <v>113513.2448</v>
      </c>
      <c r="B1579">
        <v>42</v>
      </c>
      <c r="C1579">
        <v>1</v>
      </c>
      <c r="D1579">
        <v>17</v>
      </c>
      <c r="E1579">
        <v>5</v>
      </c>
      <c r="F1579">
        <v>130369.0569</v>
      </c>
      <c r="G1579">
        <v>0</v>
      </c>
    </row>
    <row r="1580" spans="1:7" x14ac:dyDescent="0.25">
      <c r="A1580">
        <v>27995.257559999998</v>
      </c>
      <c r="B1580">
        <v>59</v>
      </c>
      <c r="C1580">
        <v>0</v>
      </c>
      <c r="D1580">
        <v>15</v>
      </c>
      <c r="E1580">
        <v>6</v>
      </c>
      <c r="F1580">
        <v>0</v>
      </c>
      <c r="G1580">
        <v>0</v>
      </c>
    </row>
    <row r="1581" spans="1:7" x14ac:dyDescent="0.25">
      <c r="A1581">
        <v>137916.53419999999</v>
      </c>
      <c r="B1581">
        <v>53</v>
      </c>
      <c r="C1581">
        <v>2</v>
      </c>
      <c r="D1581">
        <v>17</v>
      </c>
      <c r="E1581">
        <v>1</v>
      </c>
      <c r="F1581">
        <v>92812.249859999996</v>
      </c>
      <c r="G1581">
        <v>1</v>
      </c>
    </row>
    <row r="1582" spans="1:7" x14ac:dyDescent="0.25">
      <c r="A1582">
        <v>50696.300349999998</v>
      </c>
      <c r="B1582">
        <v>66</v>
      </c>
      <c r="C1582">
        <v>0</v>
      </c>
      <c r="D1582">
        <v>11</v>
      </c>
      <c r="E1582">
        <v>0</v>
      </c>
      <c r="F1582">
        <v>208132.62839999999</v>
      </c>
      <c r="G1582">
        <v>0</v>
      </c>
    </row>
    <row r="1583" spans="1:7" x14ac:dyDescent="0.25">
      <c r="A1583">
        <v>135385.36079999999</v>
      </c>
      <c r="B1583">
        <v>38</v>
      </c>
      <c r="C1583">
        <v>3</v>
      </c>
      <c r="D1583">
        <v>1</v>
      </c>
      <c r="E1583">
        <v>8</v>
      </c>
      <c r="F1583">
        <v>312076.65909999999</v>
      </c>
      <c r="G1583">
        <v>1</v>
      </c>
    </row>
    <row r="1584" spans="1:7" x14ac:dyDescent="0.25">
      <c r="A1584">
        <v>113770.67230000001</v>
      </c>
      <c r="B1584">
        <v>59</v>
      </c>
      <c r="C1584">
        <v>2</v>
      </c>
      <c r="D1584">
        <v>18</v>
      </c>
      <c r="E1584">
        <v>6</v>
      </c>
      <c r="F1584">
        <v>381666.85810000001</v>
      </c>
      <c r="G1584">
        <v>0</v>
      </c>
    </row>
    <row r="1585" spans="1:7" x14ac:dyDescent="0.25">
      <c r="A1585">
        <v>36313.035259999997</v>
      </c>
      <c r="B1585">
        <v>80</v>
      </c>
      <c r="C1585">
        <v>4</v>
      </c>
      <c r="D1585">
        <v>10</v>
      </c>
      <c r="E1585">
        <v>2</v>
      </c>
      <c r="F1585">
        <v>120628.62239999999</v>
      </c>
      <c r="G1585">
        <v>0</v>
      </c>
    </row>
    <row r="1586" spans="1:7" x14ac:dyDescent="0.25">
      <c r="A1586">
        <v>46725.341540000001</v>
      </c>
      <c r="B1586">
        <v>59</v>
      </c>
      <c r="C1586">
        <v>0</v>
      </c>
      <c r="D1586">
        <v>12</v>
      </c>
      <c r="E1586">
        <v>7</v>
      </c>
      <c r="F1586">
        <v>185001.97690000001</v>
      </c>
      <c r="G1586">
        <v>1</v>
      </c>
    </row>
    <row r="1587" spans="1:7" x14ac:dyDescent="0.25">
      <c r="A1587">
        <v>36167.83599</v>
      </c>
      <c r="B1587">
        <v>55</v>
      </c>
      <c r="C1587">
        <v>0</v>
      </c>
      <c r="D1587">
        <v>5</v>
      </c>
      <c r="E1587">
        <v>2</v>
      </c>
      <c r="F1587">
        <v>397805.00089999998</v>
      </c>
      <c r="G1587">
        <v>1</v>
      </c>
    </row>
    <row r="1588" spans="1:7" x14ac:dyDescent="0.25">
      <c r="A1588">
        <v>23102.798200000001</v>
      </c>
      <c r="B1588">
        <v>65</v>
      </c>
      <c r="C1588">
        <v>1</v>
      </c>
      <c r="D1588">
        <v>10</v>
      </c>
      <c r="E1588">
        <v>0</v>
      </c>
      <c r="F1588">
        <v>192014.5515</v>
      </c>
      <c r="G1588">
        <v>0</v>
      </c>
    </row>
    <row r="1589" spans="1:7" x14ac:dyDescent="0.25">
      <c r="A1589">
        <v>107491.53720000001</v>
      </c>
      <c r="B1589">
        <v>59</v>
      </c>
      <c r="C1589">
        <v>1</v>
      </c>
      <c r="D1589">
        <v>8</v>
      </c>
      <c r="E1589">
        <v>7</v>
      </c>
      <c r="F1589">
        <v>318584.86009999999</v>
      </c>
      <c r="G1589">
        <v>1</v>
      </c>
    </row>
    <row r="1590" spans="1:7" x14ac:dyDescent="0.25">
      <c r="A1590">
        <v>140710.28829999999</v>
      </c>
      <c r="B1590">
        <v>40</v>
      </c>
      <c r="C1590">
        <v>1</v>
      </c>
      <c r="D1590">
        <v>11</v>
      </c>
      <c r="E1590">
        <v>2</v>
      </c>
      <c r="F1590">
        <v>495679.00309999997</v>
      </c>
      <c r="G1590">
        <v>1</v>
      </c>
    </row>
    <row r="1591" spans="1:7" x14ac:dyDescent="0.25">
      <c r="A1591">
        <v>37534.065499999997</v>
      </c>
      <c r="B1591">
        <v>70</v>
      </c>
      <c r="C1591">
        <v>4</v>
      </c>
      <c r="D1591">
        <v>13</v>
      </c>
      <c r="E1591">
        <v>3</v>
      </c>
      <c r="F1591">
        <v>75245.844689999998</v>
      </c>
      <c r="G1591">
        <v>0</v>
      </c>
    </row>
    <row r="1592" spans="1:7" x14ac:dyDescent="0.25">
      <c r="A1592">
        <v>137670.2113</v>
      </c>
      <c r="B1592">
        <v>33</v>
      </c>
      <c r="C1592">
        <v>1</v>
      </c>
      <c r="D1592">
        <v>2</v>
      </c>
      <c r="E1592">
        <v>6</v>
      </c>
      <c r="F1592">
        <v>131189.4148</v>
      </c>
      <c r="G1592">
        <v>1</v>
      </c>
    </row>
    <row r="1593" spans="1:7" x14ac:dyDescent="0.25">
      <c r="A1593">
        <v>58544.657829999996</v>
      </c>
      <c r="B1593">
        <v>23</v>
      </c>
      <c r="C1593">
        <v>2</v>
      </c>
      <c r="D1593">
        <v>8</v>
      </c>
      <c r="E1593">
        <v>1</v>
      </c>
      <c r="F1593">
        <v>142175.1102</v>
      </c>
      <c r="G1593">
        <v>0</v>
      </c>
    </row>
    <row r="1594" spans="1:7" x14ac:dyDescent="0.25">
      <c r="A1594">
        <v>93705.447220000002</v>
      </c>
      <c r="B1594">
        <v>41</v>
      </c>
      <c r="C1594">
        <v>3</v>
      </c>
      <c r="D1594">
        <v>13</v>
      </c>
      <c r="E1594">
        <v>8</v>
      </c>
      <c r="F1594">
        <v>76133.897530000002</v>
      </c>
      <c r="G1594">
        <v>0</v>
      </c>
    </row>
    <row r="1595" spans="1:7" x14ac:dyDescent="0.25">
      <c r="A1595">
        <v>25837.265609999999</v>
      </c>
      <c r="B1595">
        <v>76</v>
      </c>
      <c r="C1595">
        <v>4</v>
      </c>
      <c r="D1595">
        <v>18</v>
      </c>
      <c r="E1595">
        <v>5</v>
      </c>
      <c r="F1595">
        <v>441519.95649999997</v>
      </c>
      <c r="G1595">
        <v>1</v>
      </c>
    </row>
    <row r="1596" spans="1:7" x14ac:dyDescent="0.25">
      <c r="A1596">
        <v>141494.71419999999</v>
      </c>
      <c r="B1596">
        <v>69</v>
      </c>
      <c r="C1596">
        <v>1</v>
      </c>
      <c r="D1596">
        <v>8</v>
      </c>
      <c r="E1596">
        <v>7</v>
      </c>
      <c r="F1596">
        <v>277230.13990000001</v>
      </c>
      <c r="G1596">
        <v>1</v>
      </c>
    </row>
    <row r="1597" spans="1:7" x14ac:dyDescent="0.25">
      <c r="A1597">
        <v>54994.685210000003</v>
      </c>
      <c r="B1597">
        <v>52</v>
      </c>
      <c r="C1597">
        <v>1</v>
      </c>
      <c r="D1597">
        <v>11</v>
      </c>
      <c r="E1597">
        <v>0</v>
      </c>
      <c r="F1597">
        <v>48521.69023</v>
      </c>
      <c r="G1597">
        <v>1</v>
      </c>
    </row>
    <row r="1598" spans="1:7" x14ac:dyDescent="0.25">
      <c r="A1598">
        <v>128202.2309</v>
      </c>
      <c r="B1598">
        <v>75</v>
      </c>
      <c r="C1598">
        <v>3</v>
      </c>
      <c r="D1598">
        <v>19</v>
      </c>
      <c r="E1598">
        <v>1</v>
      </c>
      <c r="F1598">
        <v>0</v>
      </c>
      <c r="G1598">
        <v>1</v>
      </c>
    </row>
    <row r="1599" spans="1:7" x14ac:dyDescent="0.25">
      <c r="A1599">
        <v>87554.254549999998</v>
      </c>
      <c r="B1599">
        <v>36</v>
      </c>
      <c r="C1599">
        <v>2</v>
      </c>
      <c r="D1599">
        <v>9</v>
      </c>
      <c r="E1599">
        <v>6</v>
      </c>
      <c r="F1599">
        <v>362774.79149999999</v>
      </c>
      <c r="G1599">
        <v>0</v>
      </c>
    </row>
    <row r="1600" spans="1:7" x14ac:dyDescent="0.25">
      <c r="A1600">
        <v>31320.693910000002</v>
      </c>
      <c r="B1600">
        <v>71</v>
      </c>
      <c r="C1600">
        <v>3</v>
      </c>
      <c r="D1600">
        <v>12</v>
      </c>
      <c r="E1600">
        <v>7</v>
      </c>
      <c r="F1600">
        <v>261904.20110000001</v>
      </c>
      <c r="G1600">
        <v>0</v>
      </c>
    </row>
    <row r="1601" spans="1:7" x14ac:dyDescent="0.25">
      <c r="A1601">
        <v>102338.4157</v>
      </c>
      <c r="B1601">
        <v>28</v>
      </c>
      <c r="C1601">
        <v>0</v>
      </c>
      <c r="D1601">
        <v>14</v>
      </c>
      <c r="E1601">
        <v>6</v>
      </c>
      <c r="F1601">
        <v>207398.61309999999</v>
      </c>
      <c r="G1601">
        <v>1</v>
      </c>
    </row>
    <row r="1602" spans="1:7" x14ac:dyDescent="0.25">
      <c r="A1602">
        <v>134383.7243</v>
      </c>
      <c r="B1602">
        <v>43</v>
      </c>
      <c r="C1602">
        <v>0</v>
      </c>
      <c r="D1602">
        <v>12</v>
      </c>
      <c r="E1602">
        <v>6</v>
      </c>
      <c r="F1602">
        <v>467925.72450000001</v>
      </c>
      <c r="G1602">
        <v>1</v>
      </c>
    </row>
    <row r="1603" spans="1:7" x14ac:dyDescent="0.25">
      <c r="A1603">
        <v>43592.50116</v>
      </c>
      <c r="B1603">
        <v>34</v>
      </c>
      <c r="C1603">
        <v>2</v>
      </c>
      <c r="D1603">
        <v>15</v>
      </c>
      <c r="E1603">
        <v>7</v>
      </c>
      <c r="F1603">
        <v>456002.77799999999</v>
      </c>
      <c r="G1603">
        <v>1</v>
      </c>
    </row>
    <row r="1604" spans="1:7" x14ac:dyDescent="0.25">
      <c r="A1604">
        <v>21621.256829999998</v>
      </c>
      <c r="B1604">
        <v>45</v>
      </c>
      <c r="C1604">
        <v>3</v>
      </c>
      <c r="D1604">
        <v>10</v>
      </c>
      <c r="E1604">
        <v>0</v>
      </c>
      <c r="F1604">
        <v>222719.9143</v>
      </c>
      <c r="G1604">
        <v>1</v>
      </c>
    </row>
    <row r="1605" spans="1:7" x14ac:dyDescent="0.25">
      <c r="A1605">
        <v>142845.64540000001</v>
      </c>
      <c r="B1605">
        <v>73</v>
      </c>
      <c r="C1605">
        <v>4</v>
      </c>
      <c r="D1605">
        <v>2</v>
      </c>
      <c r="E1605">
        <v>1</v>
      </c>
      <c r="F1605">
        <v>173631.23050000001</v>
      </c>
      <c r="G1605">
        <v>1</v>
      </c>
    </row>
    <row r="1606" spans="1:7" x14ac:dyDescent="0.25">
      <c r="A1606">
        <v>85159.931339999996</v>
      </c>
      <c r="B1606">
        <v>67</v>
      </c>
      <c r="C1606">
        <v>2</v>
      </c>
      <c r="D1606">
        <v>1</v>
      </c>
      <c r="E1606">
        <v>1</v>
      </c>
      <c r="F1606">
        <v>255592.13389999999</v>
      </c>
      <c r="G1606">
        <v>1</v>
      </c>
    </row>
    <row r="1607" spans="1:7" x14ac:dyDescent="0.25">
      <c r="A1607">
        <v>96071.925359999994</v>
      </c>
      <c r="B1607">
        <v>30</v>
      </c>
      <c r="C1607">
        <v>0</v>
      </c>
      <c r="D1607">
        <v>14</v>
      </c>
      <c r="E1607">
        <v>8</v>
      </c>
      <c r="F1607">
        <v>283628.3284</v>
      </c>
      <c r="G1607">
        <v>1</v>
      </c>
    </row>
    <row r="1608" spans="1:7" x14ac:dyDescent="0.25">
      <c r="A1608">
        <v>150000</v>
      </c>
      <c r="B1608">
        <v>54</v>
      </c>
      <c r="C1608">
        <v>2</v>
      </c>
      <c r="D1608">
        <v>14</v>
      </c>
      <c r="E1608">
        <v>0</v>
      </c>
      <c r="F1608">
        <v>393083.13150000002</v>
      </c>
      <c r="G1608">
        <v>1</v>
      </c>
    </row>
    <row r="1609" spans="1:7" x14ac:dyDescent="0.25">
      <c r="A1609">
        <v>102396.96460000001</v>
      </c>
      <c r="B1609">
        <v>28</v>
      </c>
      <c r="C1609">
        <v>1</v>
      </c>
      <c r="D1609">
        <v>15</v>
      </c>
      <c r="E1609">
        <v>3</v>
      </c>
      <c r="F1609">
        <v>44633.331969999999</v>
      </c>
      <c r="G1609">
        <v>1</v>
      </c>
    </row>
    <row r="1610" spans="1:7" x14ac:dyDescent="0.25">
      <c r="A1610">
        <v>81324.463879999996</v>
      </c>
      <c r="B1610">
        <v>75</v>
      </c>
      <c r="C1610">
        <v>0</v>
      </c>
      <c r="D1610">
        <v>20</v>
      </c>
      <c r="E1610">
        <v>1</v>
      </c>
      <c r="F1610">
        <v>355299.41960000002</v>
      </c>
      <c r="G1610">
        <v>1</v>
      </c>
    </row>
    <row r="1611" spans="1:7" x14ac:dyDescent="0.25">
      <c r="A1611">
        <v>45721.25963</v>
      </c>
      <c r="B1611">
        <v>74</v>
      </c>
      <c r="C1611">
        <v>2</v>
      </c>
      <c r="D1611">
        <v>12</v>
      </c>
      <c r="E1611">
        <v>1</v>
      </c>
      <c r="F1611">
        <v>288148.54399999999</v>
      </c>
      <c r="G1611">
        <v>0</v>
      </c>
    </row>
    <row r="1612" spans="1:7" x14ac:dyDescent="0.25">
      <c r="A1612">
        <v>82088.717229999995</v>
      </c>
      <c r="B1612">
        <v>39</v>
      </c>
      <c r="C1612">
        <v>3</v>
      </c>
      <c r="D1612">
        <v>1</v>
      </c>
      <c r="E1612">
        <v>0</v>
      </c>
      <c r="F1612">
        <v>224297.64</v>
      </c>
      <c r="G1612">
        <v>0</v>
      </c>
    </row>
    <row r="1613" spans="1:7" x14ac:dyDescent="0.25">
      <c r="A1613">
        <v>119523.3898</v>
      </c>
      <c r="B1613">
        <v>33</v>
      </c>
      <c r="C1613">
        <v>4</v>
      </c>
      <c r="D1613">
        <v>16</v>
      </c>
      <c r="E1613">
        <v>3</v>
      </c>
      <c r="F1613">
        <v>233653.5006</v>
      </c>
      <c r="G1613">
        <v>1</v>
      </c>
    </row>
    <row r="1614" spans="1:7" x14ac:dyDescent="0.25">
      <c r="A1614">
        <v>35319.088309999999</v>
      </c>
      <c r="B1614">
        <v>39</v>
      </c>
      <c r="C1614">
        <v>0</v>
      </c>
      <c r="D1614">
        <v>20</v>
      </c>
      <c r="E1614">
        <v>0</v>
      </c>
      <c r="F1614">
        <v>309809.63709999999</v>
      </c>
      <c r="G1614">
        <v>1</v>
      </c>
    </row>
    <row r="1615" spans="1:7" x14ac:dyDescent="0.25">
      <c r="A1615">
        <v>47622.75922</v>
      </c>
      <c r="B1615">
        <v>29</v>
      </c>
      <c r="C1615">
        <v>0</v>
      </c>
      <c r="D1615">
        <v>6</v>
      </c>
      <c r="E1615">
        <v>5</v>
      </c>
      <c r="F1615">
        <v>266912.71669999999</v>
      </c>
      <c r="G1615">
        <v>0</v>
      </c>
    </row>
    <row r="1616" spans="1:7" x14ac:dyDescent="0.25">
      <c r="A1616">
        <v>64042.740610000001</v>
      </c>
      <c r="B1616">
        <v>24</v>
      </c>
      <c r="C1616">
        <v>4</v>
      </c>
      <c r="D1616">
        <v>9</v>
      </c>
      <c r="E1616">
        <v>0</v>
      </c>
      <c r="F1616">
        <v>461661.34220000001</v>
      </c>
      <c r="G1616">
        <v>0</v>
      </c>
    </row>
    <row r="1617" spans="1:7" x14ac:dyDescent="0.25">
      <c r="A1617">
        <v>52006.26874</v>
      </c>
      <c r="B1617">
        <v>29</v>
      </c>
      <c r="C1617">
        <v>1</v>
      </c>
      <c r="D1617">
        <v>4</v>
      </c>
      <c r="E1617">
        <v>2</v>
      </c>
      <c r="F1617">
        <v>500000</v>
      </c>
      <c r="G1617">
        <v>0</v>
      </c>
    </row>
    <row r="1618" spans="1:7" x14ac:dyDescent="0.25">
      <c r="A1618">
        <v>26379.474470000001</v>
      </c>
      <c r="B1618">
        <v>61</v>
      </c>
      <c r="C1618">
        <v>3</v>
      </c>
      <c r="D1618">
        <v>20</v>
      </c>
      <c r="E1618">
        <v>2</v>
      </c>
      <c r="F1618">
        <v>50158.702340000003</v>
      </c>
      <c r="G1618">
        <v>1</v>
      </c>
    </row>
    <row r="1619" spans="1:7" x14ac:dyDescent="0.25">
      <c r="A1619">
        <v>89895.614570000005</v>
      </c>
      <c r="B1619">
        <v>46</v>
      </c>
      <c r="C1619">
        <v>4</v>
      </c>
      <c r="D1619">
        <v>9</v>
      </c>
      <c r="E1619">
        <v>4</v>
      </c>
      <c r="F1619">
        <v>500000</v>
      </c>
      <c r="G1619">
        <v>0</v>
      </c>
    </row>
    <row r="1620" spans="1:7" x14ac:dyDescent="0.25">
      <c r="A1620">
        <v>115915.8529</v>
      </c>
      <c r="B1620">
        <v>65</v>
      </c>
      <c r="C1620">
        <v>3</v>
      </c>
      <c r="D1620">
        <v>17</v>
      </c>
      <c r="E1620">
        <v>5</v>
      </c>
      <c r="F1620">
        <v>285811.83799999999</v>
      </c>
      <c r="G1620">
        <v>1</v>
      </c>
    </row>
    <row r="1621" spans="1:7" x14ac:dyDescent="0.25">
      <c r="A1621">
        <v>75942.621109999993</v>
      </c>
      <c r="B1621">
        <v>29</v>
      </c>
      <c r="C1621">
        <v>1</v>
      </c>
      <c r="D1621">
        <v>7</v>
      </c>
      <c r="E1621">
        <v>5</v>
      </c>
      <c r="F1621">
        <v>114066.5405</v>
      </c>
      <c r="G1621">
        <v>0</v>
      </c>
    </row>
    <row r="1622" spans="1:7" x14ac:dyDescent="0.25">
      <c r="A1622">
        <v>25807.937020000001</v>
      </c>
      <c r="B1622">
        <v>26</v>
      </c>
      <c r="C1622">
        <v>4</v>
      </c>
      <c r="D1622">
        <v>12</v>
      </c>
      <c r="E1622">
        <v>1</v>
      </c>
      <c r="F1622">
        <v>82069.642160000003</v>
      </c>
      <c r="G1622">
        <v>1</v>
      </c>
    </row>
    <row r="1623" spans="1:7" x14ac:dyDescent="0.25">
      <c r="A1623">
        <v>35492.565390000003</v>
      </c>
      <c r="B1623">
        <v>28</v>
      </c>
      <c r="C1623">
        <v>2</v>
      </c>
      <c r="D1623">
        <v>5</v>
      </c>
      <c r="E1623">
        <v>8</v>
      </c>
      <c r="F1623">
        <v>442063.13880000002</v>
      </c>
      <c r="G1623">
        <v>1</v>
      </c>
    </row>
    <row r="1624" spans="1:7" x14ac:dyDescent="0.25">
      <c r="A1624">
        <v>142523.1906</v>
      </c>
      <c r="B1624">
        <v>28</v>
      </c>
      <c r="C1624">
        <v>0</v>
      </c>
      <c r="D1624">
        <v>6</v>
      </c>
      <c r="E1624">
        <v>2</v>
      </c>
      <c r="F1624">
        <v>323276.95549999998</v>
      </c>
      <c r="G1624">
        <v>1</v>
      </c>
    </row>
    <row r="1625" spans="1:7" x14ac:dyDescent="0.25">
      <c r="A1625">
        <v>71330.147129999998</v>
      </c>
      <c r="B1625">
        <v>24</v>
      </c>
      <c r="C1625">
        <v>1</v>
      </c>
      <c r="D1625">
        <v>4</v>
      </c>
      <c r="E1625">
        <v>8</v>
      </c>
      <c r="F1625">
        <v>271480.14069999999</v>
      </c>
      <c r="G1625">
        <v>0</v>
      </c>
    </row>
    <row r="1626" spans="1:7" x14ac:dyDescent="0.25">
      <c r="A1626">
        <v>123753.4099</v>
      </c>
      <c r="B1626">
        <v>34</v>
      </c>
      <c r="C1626">
        <v>1</v>
      </c>
      <c r="D1626">
        <v>8</v>
      </c>
      <c r="E1626">
        <v>4</v>
      </c>
      <c r="F1626">
        <v>465986.88750000001</v>
      </c>
      <c r="G1626">
        <v>1</v>
      </c>
    </row>
    <row r="1627" spans="1:7" x14ac:dyDescent="0.25">
      <c r="A1627">
        <v>45591.407760000002</v>
      </c>
      <c r="B1627">
        <v>65</v>
      </c>
      <c r="C1627">
        <v>1</v>
      </c>
      <c r="D1627">
        <v>16</v>
      </c>
      <c r="E1627">
        <v>6</v>
      </c>
      <c r="F1627">
        <v>453937.31310000003</v>
      </c>
      <c r="G1627">
        <v>0</v>
      </c>
    </row>
    <row r="1628" spans="1:7" x14ac:dyDescent="0.25">
      <c r="A1628">
        <v>75061.430519999994</v>
      </c>
      <c r="B1628">
        <v>65</v>
      </c>
      <c r="C1628">
        <v>3</v>
      </c>
      <c r="D1628">
        <v>12</v>
      </c>
      <c r="E1628">
        <v>6</v>
      </c>
      <c r="F1628">
        <v>22823.834210000001</v>
      </c>
      <c r="G1628">
        <v>0</v>
      </c>
    </row>
    <row r="1629" spans="1:7" x14ac:dyDescent="0.25">
      <c r="A1629">
        <v>112154.4759</v>
      </c>
      <c r="B1629">
        <v>56</v>
      </c>
      <c r="C1629">
        <v>2</v>
      </c>
      <c r="D1629">
        <v>2</v>
      </c>
      <c r="E1629">
        <v>1</v>
      </c>
      <c r="F1629">
        <v>41907.542560000002</v>
      </c>
      <c r="G1629">
        <v>0</v>
      </c>
    </row>
    <row r="1630" spans="1:7" x14ac:dyDescent="0.25">
      <c r="A1630">
        <v>75567.641080000001</v>
      </c>
      <c r="B1630">
        <v>34</v>
      </c>
      <c r="C1630">
        <v>3</v>
      </c>
      <c r="D1630">
        <v>18</v>
      </c>
      <c r="E1630">
        <v>1</v>
      </c>
      <c r="F1630">
        <v>401811.55920000002</v>
      </c>
      <c r="G1630">
        <v>0</v>
      </c>
    </row>
    <row r="1631" spans="1:7" x14ac:dyDescent="0.25">
      <c r="A1631">
        <v>134007.64420000001</v>
      </c>
      <c r="B1631">
        <v>26</v>
      </c>
      <c r="C1631">
        <v>2</v>
      </c>
      <c r="D1631">
        <v>2</v>
      </c>
      <c r="E1631">
        <v>2</v>
      </c>
      <c r="F1631">
        <v>411695.28570000001</v>
      </c>
      <c r="G1631">
        <v>1</v>
      </c>
    </row>
    <row r="1632" spans="1:7" x14ac:dyDescent="0.25">
      <c r="A1632">
        <v>44289.394560000001</v>
      </c>
      <c r="B1632">
        <v>59</v>
      </c>
      <c r="C1632">
        <v>4</v>
      </c>
      <c r="D1632">
        <v>10</v>
      </c>
      <c r="E1632">
        <v>1</v>
      </c>
      <c r="F1632">
        <v>274579.0024</v>
      </c>
      <c r="G1632">
        <v>1</v>
      </c>
    </row>
    <row r="1633" spans="1:7" x14ac:dyDescent="0.25">
      <c r="A1633">
        <v>122894.35799999999</v>
      </c>
      <c r="B1633">
        <v>23</v>
      </c>
      <c r="C1633">
        <v>2</v>
      </c>
      <c r="D1633">
        <v>2</v>
      </c>
      <c r="E1633">
        <v>7</v>
      </c>
      <c r="F1633">
        <v>414289.52110000001</v>
      </c>
      <c r="G1633">
        <v>1</v>
      </c>
    </row>
    <row r="1634" spans="1:7" x14ac:dyDescent="0.25">
      <c r="A1634">
        <v>82637.261830000003</v>
      </c>
      <c r="B1634">
        <v>59</v>
      </c>
      <c r="C1634">
        <v>3</v>
      </c>
      <c r="D1634">
        <v>14</v>
      </c>
      <c r="E1634">
        <v>8</v>
      </c>
      <c r="F1634">
        <v>214965.05669999999</v>
      </c>
      <c r="G1634">
        <v>0</v>
      </c>
    </row>
    <row r="1635" spans="1:7" x14ac:dyDescent="0.25">
      <c r="A1635">
        <v>134770.4748</v>
      </c>
      <c r="B1635">
        <v>33</v>
      </c>
      <c r="C1635">
        <v>0</v>
      </c>
      <c r="D1635">
        <v>5</v>
      </c>
      <c r="E1635">
        <v>8</v>
      </c>
      <c r="F1635">
        <v>184519.0049</v>
      </c>
      <c r="G1635">
        <v>1</v>
      </c>
    </row>
    <row r="1636" spans="1:7" x14ac:dyDescent="0.25">
      <c r="A1636">
        <v>125329.7933</v>
      </c>
      <c r="B1636">
        <v>49</v>
      </c>
      <c r="C1636">
        <v>0</v>
      </c>
      <c r="D1636">
        <v>8</v>
      </c>
      <c r="E1636">
        <v>7</v>
      </c>
      <c r="F1636">
        <v>372186.75839999999</v>
      </c>
      <c r="G1636">
        <v>1</v>
      </c>
    </row>
    <row r="1637" spans="1:7" x14ac:dyDescent="0.25">
      <c r="A1637">
        <v>141174.49299999999</v>
      </c>
      <c r="B1637">
        <v>48</v>
      </c>
      <c r="C1637">
        <v>2</v>
      </c>
      <c r="D1637">
        <v>16</v>
      </c>
      <c r="E1637">
        <v>8</v>
      </c>
      <c r="F1637">
        <v>93388.156400000007</v>
      </c>
      <c r="G1637">
        <v>1</v>
      </c>
    </row>
    <row r="1638" spans="1:7" x14ac:dyDescent="0.25">
      <c r="A1638">
        <v>58945.597329999997</v>
      </c>
      <c r="B1638">
        <v>28</v>
      </c>
      <c r="C1638">
        <v>4</v>
      </c>
      <c r="D1638">
        <v>6</v>
      </c>
      <c r="E1638">
        <v>6</v>
      </c>
      <c r="F1638">
        <v>460932.80070000002</v>
      </c>
      <c r="G1638">
        <v>0</v>
      </c>
    </row>
    <row r="1639" spans="1:7" x14ac:dyDescent="0.25">
      <c r="A1639">
        <v>20000</v>
      </c>
      <c r="B1639">
        <v>71</v>
      </c>
      <c r="C1639">
        <v>4</v>
      </c>
      <c r="D1639">
        <v>17</v>
      </c>
      <c r="E1639">
        <v>5</v>
      </c>
      <c r="F1639">
        <v>354267.71580000001</v>
      </c>
      <c r="G1639">
        <v>1</v>
      </c>
    </row>
    <row r="1640" spans="1:7" x14ac:dyDescent="0.25">
      <c r="A1640">
        <v>86791.598610000001</v>
      </c>
      <c r="B1640">
        <v>75</v>
      </c>
      <c r="C1640">
        <v>0</v>
      </c>
      <c r="D1640">
        <v>4</v>
      </c>
      <c r="E1640">
        <v>4</v>
      </c>
      <c r="F1640">
        <v>0</v>
      </c>
      <c r="G1640">
        <v>1</v>
      </c>
    </row>
    <row r="1641" spans="1:7" x14ac:dyDescent="0.25">
      <c r="A1641">
        <v>69669.669729999994</v>
      </c>
      <c r="B1641">
        <v>59</v>
      </c>
      <c r="C1641">
        <v>4</v>
      </c>
      <c r="D1641">
        <v>10</v>
      </c>
      <c r="E1641">
        <v>3</v>
      </c>
      <c r="F1641">
        <v>162322.45600000001</v>
      </c>
      <c r="G1641">
        <v>0</v>
      </c>
    </row>
    <row r="1642" spans="1:7" x14ac:dyDescent="0.25">
      <c r="A1642">
        <v>142055.7126</v>
      </c>
      <c r="B1642">
        <v>50</v>
      </c>
      <c r="C1642">
        <v>2</v>
      </c>
      <c r="D1642">
        <v>9</v>
      </c>
      <c r="E1642">
        <v>6</v>
      </c>
      <c r="F1642">
        <v>200851.00539999999</v>
      </c>
      <c r="G1642">
        <v>1</v>
      </c>
    </row>
    <row r="1643" spans="1:7" x14ac:dyDescent="0.25">
      <c r="A1643">
        <v>43203.814709999999</v>
      </c>
      <c r="B1643">
        <v>32</v>
      </c>
      <c r="C1643">
        <v>3</v>
      </c>
      <c r="D1643">
        <v>5</v>
      </c>
      <c r="E1643">
        <v>0</v>
      </c>
      <c r="F1643">
        <v>396565.88010000001</v>
      </c>
      <c r="G1643">
        <v>1</v>
      </c>
    </row>
    <row r="1644" spans="1:7" x14ac:dyDescent="0.25">
      <c r="A1644">
        <v>139354.3946</v>
      </c>
      <c r="B1644">
        <v>35</v>
      </c>
      <c r="C1644">
        <v>0</v>
      </c>
      <c r="D1644">
        <v>4</v>
      </c>
      <c r="E1644">
        <v>5</v>
      </c>
      <c r="F1644">
        <v>413619.22739999997</v>
      </c>
      <c r="G1644">
        <v>1</v>
      </c>
    </row>
    <row r="1645" spans="1:7" x14ac:dyDescent="0.25">
      <c r="A1645">
        <v>113429.1204</v>
      </c>
      <c r="B1645">
        <v>50</v>
      </c>
      <c r="C1645">
        <v>0</v>
      </c>
      <c r="D1645">
        <v>3</v>
      </c>
      <c r="E1645">
        <v>4</v>
      </c>
      <c r="F1645">
        <v>131759.139</v>
      </c>
      <c r="G1645">
        <v>0</v>
      </c>
    </row>
    <row r="1646" spans="1:7" x14ac:dyDescent="0.25">
      <c r="A1646">
        <v>38016.689570000002</v>
      </c>
      <c r="B1646">
        <v>47</v>
      </c>
      <c r="C1646">
        <v>1</v>
      </c>
      <c r="D1646">
        <v>5</v>
      </c>
      <c r="E1646">
        <v>7</v>
      </c>
      <c r="F1646">
        <v>449345.36570000002</v>
      </c>
      <c r="G1646">
        <v>1</v>
      </c>
    </row>
    <row r="1647" spans="1:7" x14ac:dyDescent="0.25">
      <c r="A1647">
        <v>75797.14675</v>
      </c>
      <c r="B1647">
        <v>43</v>
      </c>
      <c r="C1647">
        <v>0</v>
      </c>
      <c r="D1647">
        <v>17</v>
      </c>
      <c r="E1647">
        <v>5</v>
      </c>
      <c r="F1647">
        <v>396138.8898</v>
      </c>
      <c r="G1647">
        <v>1</v>
      </c>
    </row>
    <row r="1648" spans="1:7" x14ac:dyDescent="0.25">
      <c r="A1648">
        <v>42746.876060000002</v>
      </c>
      <c r="B1648">
        <v>78</v>
      </c>
      <c r="C1648">
        <v>1</v>
      </c>
      <c r="D1648">
        <v>8</v>
      </c>
      <c r="E1648">
        <v>3</v>
      </c>
      <c r="F1648">
        <v>354516.96879999997</v>
      </c>
      <c r="G1648">
        <v>0</v>
      </c>
    </row>
    <row r="1649" spans="1:7" x14ac:dyDescent="0.25">
      <c r="A1649">
        <v>70978.196909999999</v>
      </c>
      <c r="B1649">
        <v>38</v>
      </c>
      <c r="C1649">
        <v>2</v>
      </c>
      <c r="D1649">
        <v>9</v>
      </c>
      <c r="E1649">
        <v>5</v>
      </c>
      <c r="F1649">
        <v>12114.85663</v>
      </c>
      <c r="G1649">
        <v>0</v>
      </c>
    </row>
    <row r="1650" spans="1:7" x14ac:dyDescent="0.25">
      <c r="A1650">
        <v>25840.18044</v>
      </c>
      <c r="B1650">
        <v>52</v>
      </c>
      <c r="C1650">
        <v>3</v>
      </c>
      <c r="D1650">
        <v>9</v>
      </c>
      <c r="E1650">
        <v>0</v>
      </c>
      <c r="F1650">
        <v>471847.3517</v>
      </c>
      <c r="G1650">
        <v>1</v>
      </c>
    </row>
    <row r="1651" spans="1:7" x14ac:dyDescent="0.25">
      <c r="A1651">
        <v>143851.70980000001</v>
      </c>
      <c r="B1651">
        <v>60</v>
      </c>
      <c r="C1651">
        <v>3</v>
      </c>
      <c r="D1651">
        <v>8</v>
      </c>
      <c r="E1651">
        <v>7</v>
      </c>
      <c r="F1651">
        <v>64577.434260000002</v>
      </c>
      <c r="G1651">
        <v>1</v>
      </c>
    </row>
    <row r="1652" spans="1:7" x14ac:dyDescent="0.25">
      <c r="A1652">
        <v>38579.506229999999</v>
      </c>
      <c r="B1652">
        <v>28</v>
      </c>
      <c r="C1652">
        <v>2</v>
      </c>
      <c r="D1652">
        <v>4</v>
      </c>
      <c r="E1652">
        <v>2</v>
      </c>
      <c r="F1652">
        <v>350829.10840000003</v>
      </c>
      <c r="G1652">
        <v>1</v>
      </c>
    </row>
    <row r="1653" spans="1:7" x14ac:dyDescent="0.25">
      <c r="A1653">
        <v>126580.13069999999</v>
      </c>
      <c r="B1653">
        <v>47</v>
      </c>
      <c r="C1653">
        <v>4</v>
      </c>
      <c r="D1653">
        <v>4</v>
      </c>
      <c r="E1653">
        <v>8</v>
      </c>
      <c r="F1653">
        <v>266823.79700000002</v>
      </c>
      <c r="G1653">
        <v>1</v>
      </c>
    </row>
    <row r="1654" spans="1:7" x14ac:dyDescent="0.25">
      <c r="A1654">
        <v>126780.82460000001</v>
      </c>
      <c r="B1654">
        <v>66</v>
      </c>
      <c r="C1654">
        <v>2</v>
      </c>
      <c r="D1654">
        <v>18</v>
      </c>
      <c r="E1654">
        <v>3</v>
      </c>
      <c r="F1654">
        <v>327757.87729999999</v>
      </c>
      <c r="G1654">
        <v>1</v>
      </c>
    </row>
    <row r="1655" spans="1:7" x14ac:dyDescent="0.25">
      <c r="A1655">
        <v>150000</v>
      </c>
      <c r="B1655">
        <v>32</v>
      </c>
      <c r="C1655">
        <v>0</v>
      </c>
      <c r="D1655">
        <v>17</v>
      </c>
      <c r="E1655">
        <v>5</v>
      </c>
      <c r="F1655">
        <v>102573.99340000001</v>
      </c>
      <c r="G1655">
        <v>1</v>
      </c>
    </row>
    <row r="1656" spans="1:7" x14ac:dyDescent="0.25">
      <c r="A1656">
        <v>102736.1493</v>
      </c>
      <c r="B1656">
        <v>20</v>
      </c>
      <c r="C1656">
        <v>0</v>
      </c>
      <c r="D1656">
        <v>1</v>
      </c>
      <c r="E1656">
        <v>3</v>
      </c>
      <c r="F1656">
        <v>353662.89529999997</v>
      </c>
      <c r="G1656">
        <v>0</v>
      </c>
    </row>
    <row r="1657" spans="1:7" x14ac:dyDescent="0.25">
      <c r="A1657">
        <v>142760.7654</v>
      </c>
      <c r="B1657">
        <v>62</v>
      </c>
      <c r="C1657">
        <v>0</v>
      </c>
      <c r="D1657">
        <v>3</v>
      </c>
      <c r="E1657">
        <v>1</v>
      </c>
      <c r="F1657">
        <v>334267.84499999997</v>
      </c>
      <c r="G1657">
        <v>1</v>
      </c>
    </row>
    <row r="1658" spans="1:7" x14ac:dyDescent="0.25">
      <c r="A1658">
        <v>145479.59049999999</v>
      </c>
      <c r="B1658">
        <v>53</v>
      </c>
      <c r="C1658">
        <v>3</v>
      </c>
      <c r="D1658">
        <v>13</v>
      </c>
      <c r="E1658">
        <v>7</v>
      </c>
      <c r="F1658">
        <v>124530.9515</v>
      </c>
      <c r="G1658">
        <v>1</v>
      </c>
    </row>
    <row r="1659" spans="1:7" x14ac:dyDescent="0.25">
      <c r="A1659">
        <v>65621.309540000002</v>
      </c>
      <c r="B1659">
        <v>75</v>
      </c>
      <c r="C1659">
        <v>0</v>
      </c>
      <c r="D1659">
        <v>6</v>
      </c>
      <c r="E1659">
        <v>0</v>
      </c>
      <c r="F1659">
        <v>247710.66149999999</v>
      </c>
      <c r="G1659">
        <v>0</v>
      </c>
    </row>
    <row r="1660" spans="1:7" x14ac:dyDescent="0.25">
      <c r="A1660">
        <v>59566.91214</v>
      </c>
      <c r="B1660">
        <v>50</v>
      </c>
      <c r="C1660">
        <v>1</v>
      </c>
      <c r="D1660">
        <v>1</v>
      </c>
      <c r="E1660">
        <v>6</v>
      </c>
      <c r="F1660">
        <v>35383.729659999997</v>
      </c>
      <c r="G1660">
        <v>1</v>
      </c>
    </row>
    <row r="1661" spans="1:7" x14ac:dyDescent="0.25">
      <c r="A1661">
        <v>42199.228750000002</v>
      </c>
      <c r="B1661">
        <v>75</v>
      </c>
      <c r="C1661">
        <v>0</v>
      </c>
      <c r="D1661">
        <v>18</v>
      </c>
      <c r="E1661">
        <v>5</v>
      </c>
      <c r="F1661">
        <v>284304.11739999999</v>
      </c>
      <c r="G1661">
        <v>0</v>
      </c>
    </row>
    <row r="1662" spans="1:7" x14ac:dyDescent="0.25">
      <c r="A1662">
        <v>126752.75229999999</v>
      </c>
      <c r="B1662">
        <v>76</v>
      </c>
      <c r="C1662">
        <v>0</v>
      </c>
      <c r="D1662">
        <v>1</v>
      </c>
      <c r="E1662">
        <v>3</v>
      </c>
      <c r="F1662">
        <v>431440.4473</v>
      </c>
      <c r="G1662">
        <v>1</v>
      </c>
    </row>
    <row r="1663" spans="1:7" x14ac:dyDescent="0.25">
      <c r="A1663">
        <v>110638.62089999999</v>
      </c>
      <c r="B1663">
        <v>25</v>
      </c>
      <c r="C1663">
        <v>0</v>
      </c>
      <c r="D1663">
        <v>1</v>
      </c>
      <c r="E1663">
        <v>8</v>
      </c>
      <c r="F1663">
        <v>0</v>
      </c>
      <c r="G1663">
        <v>1</v>
      </c>
    </row>
    <row r="1664" spans="1:7" x14ac:dyDescent="0.25">
      <c r="A1664">
        <v>55392.925770000002</v>
      </c>
      <c r="B1664">
        <v>72</v>
      </c>
      <c r="C1664">
        <v>2</v>
      </c>
      <c r="D1664">
        <v>18</v>
      </c>
      <c r="E1664">
        <v>5</v>
      </c>
      <c r="F1664">
        <v>113242.8541</v>
      </c>
      <c r="G1664">
        <v>0</v>
      </c>
    </row>
    <row r="1665" spans="1:7" x14ac:dyDescent="0.25">
      <c r="A1665">
        <v>120274.5828</v>
      </c>
      <c r="B1665">
        <v>22</v>
      </c>
      <c r="C1665">
        <v>4</v>
      </c>
      <c r="D1665">
        <v>13</v>
      </c>
      <c r="E1665">
        <v>2</v>
      </c>
      <c r="F1665">
        <v>497481.98310000001</v>
      </c>
      <c r="G1665">
        <v>1</v>
      </c>
    </row>
    <row r="1666" spans="1:7" x14ac:dyDescent="0.25">
      <c r="A1666">
        <v>46992.963109999997</v>
      </c>
      <c r="B1666">
        <v>77</v>
      </c>
      <c r="C1666">
        <v>3</v>
      </c>
      <c r="D1666">
        <v>1</v>
      </c>
      <c r="E1666">
        <v>5</v>
      </c>
      <c r="F1666">
        <v>266986.72560000001</v>
      </c>
      <c r="G1666">
        <v>0</v>
      </c>
    </row>
    <row r="1667" spans="1:7" x14ac:dyDescent="0.25">
      <c r="A1667">
        <v>33332.770559999997</v>
      </c>
      <c r="B1667">
        <v>22</v>
      </c>
      <c r="C1667">
        <v>0</v>
      </c>
      <c r="D1667">
        <v>19</v>
      </c>
      <c r="E1667">
        <v>7</v>
      </c>
      <c r="F1667">
        <v>280648.2475</v>
      </c>
      <c r="G1667">
        <v>1</v>
      </c>
    </row>
    <row r="1668" spans="1:7" x14ac:dyDescent="0.25">
      <c r="A1668">
        <v>63093.318099999997</v>
      </c>
      <c r="B1668">
        <v>46</v>
      </c>
      <c r="C1668">
        <v>2</v>
      </c>
      <c r="D1668">
        <v>9</v>
      </c>
      <c r="E1668">
        <v>0</v>
      </c>
      <c r="F1668">
        <v>66660.696549999993</v>
      </c>
      <c r="G1668">
        <v>1</v>
      </c>
    </row>
    <row r="1669" spans="1:7" x14ac:dyDescent="0.25">
      <c r="A1669">
        <v>140414.63990000001</v>
      </c>
      <c r="B1669">
        <v>26</v>
      </c>
      <c r="C1669">
        <v>2</v>
      </c>
      <c r="D1669">
        <v>4</v>
      </c>
      <c r="E1669">
        <v>8</v>
      </c>
      <c r="F1669">
        <v>345778.27899999998</v>
      </c>
      <c r="G1669">
        <v>1</v>
      </c>
    </row>
    <row r="1670" spans="1:7" x14ac:dyDescent="0.25">
      <c r="A1670">
        <v>97839.993820000003</v>
      </c>
      <c r="B1670">
        <v>52</v>
      </c>
      <c r="C1670">
        <v>3</v>
      </c>
      <c r="D1670">
        <v>14</v>
      </c>
      <c r="E1670">
        <v>0</v>
      </c>
      <c r="F1670">
        <v>124484.1752</v>
      </c>
      <c r="G1670">
        <v>0</v>
      </c>
    </row>
    <row r="1671" spans="1:7" x14ac:dyDescent="0.25">
      <c r="A1671">
        <v>76596.719710000005</v>
      </c>
      <c r="B1671">
        <v>44</v>
      </c>
      <c r="C1671">
        <v>4</v>
      </c>
      <c r="D1671">
        <v>10</v>
      </c>
      <c r="E1671">
        <v>5</v>
      </c>
      <c r="F1671">
        <v>454932.00420000002</v>
      </c>
      <c r="G1671">
        <v>1</v>
      </c>
    </row>
    <row r="1672" spans="1:7" x14ac:dyDescent="0.25">
      <c r="A1672">
        <v>82400.471130000005</v>
      </c>
      <c r="B1672">
        <v>31</v>
      </c>
      <c r="C1672">
        <v>0</v>
      </c>
      <c r="D1672">
        <v>17</v>
      </c>
      <c r="E1672">
        <v>4</v>
      </c>
      <c r="F1672">
        <v>390565.56349999999</v>
      </c>
      <c r="G1672">
        <v>0</v>
      </c>
    </row>
    <row r="1673" spans="1:7" x14ac:dyDescent="0.25">
      <c r="A1673">
        <v>86724.401379999996</v>
      </c>
      <c r="B1673">
        <v>59</v>
      </c>
      <c r="C1673">
        <v>2</v>
      </c>
      <c r="D1673">
        <v>17</v>
      </c>
      <c r="E1673">
        <v>7</v>
      </c>
      <c r="F1673">
        <v>139400.86369999999</v>
      </c>
      <c r="G1673">
        <v>1</v>
      </c>
    </row>
    <row r="1674" spans="1:7" x14ac:dyDescent="0.25">
      <c r="A1674">
        <v>51291.168949999999</v>
      </c>
      <c r="B1674">
        <v>34</v>
      </c>
      <c r="C1674">
        <v>1</v>
      </c>
      <c r="D1674">
        <v>20</v>
      </c>
      <c r="E1674">
        <v>2</v>
      </c>
      <c r="F1674">
        <v>75535.535189999995</v>
      </c>
      <c r="G1674">
        <v>0</v>
      </c>
    </row>
    <row r="1675" spans="1:7" x14ac:dyDescent="0.25">
      <c r="A1675">
        <v>131046.7418</v>
      </c>
      <c r="B1675">
        <v>65</v>
      </c>
      <c r="C1675">
        <v>0</v>
      </c>
      <c r="D1675">
        <v>2</v>
      </c>
      <c r="E1675">
        <v>4</v>
      </c>
      <c r="F1675">
        <v>37885.2575</v>
      </c>
      <c r="G1675">
        <v>1</v>
      </c>
    </row>
    <row r="1676" spans="1:7" x14ac:dyDescent="0.25">
      <c r="A1676">
        <v>98812.486619999996</v>
      </c>
      <c r="B1676">
        <v>36</v>
      </c>
      <c r="C1676">
        <v>0</v>
      </c>
      <c r="D1676">
        <v>12</v>
      </c>
      <c r="E1676">
        <v>4</v>
      </c>
      <c r="F1676">
        <v>67544.348079999996</v>
      </c>
      <c r="G1676">
        <v>0</v>
      </c>
    </row>
    <row r="1677" spans="1:7" x14ac:dyDescent="0.25">
      <c r="A1677">
        <v>66265.054059999995</v>
      </c>
      <c r="B1677">
        <v>71</v>
      </c>
      <c r="C1677">
        <v>4</v>
      </c>
      <c r="D1677">
        <v>12</v>
      </c>
      <c r="E1677">
        <v>6</v>
      </c>
      <c r="F1677">
        <v>6176.1088790000003</v>
      </c>
      <c r="G1677">
        <v>0</v>
      </c>
    </row>
    <row r="1678" spans="1:7" x14ac:dyDescent="0.25">
      <c r="A1678">
        <v>102231.4056</v>
      </c>
      <c r="B1678">
        <v>33</v>
      </c>
      <c r="C1678">
        <v>1</v>
      </c>
      <c r="D1678">
        <v>6</v>
      </c>
      <c r="E1678">
        <v>5</v>
      </c>
      <c r="F1678">
        <v>62828.03527</v>
      </c>
      <c r="G1678">
        <v>1</v>
      </c>
    </row>
    <row r="1679" spans="1:7" x14ac:dyDescent="0.25">
      <c r="A1679">
        <v>107521.7151</v>
      </c>
      <c r="B1679">
        <v>78</v>
      </c>
      <c r="C1679">
        <v>4</v>
      </c>
      <c r="D1679">
        <v>8</v>
      </c>
      <c r="E1679">
        <v>6</v>
      </c>
      <c r="F1679">
        <v>445359.4952</v>
      </c>
      <c r="G1679">
        <v>1</v>
      </c>
    </row>
    <row r="1680" spans="1:7" x14ac:dyDescent="0.25">
      <c r="A1680">
        <v>76454.187869999994</v>
      </c>
      <c r="B1680">
        <v>53</v>
      </c>
      <c r="C1680">
        <v>0</v>
      </c>
      <c r="D1680">
        <v>2</v>
      </c>
      <c r="E1680">
        <v>8</v>
      </c>
      <c r="F1680">
        <v>26111.57762</v>
      </c>
      <c r="G1680">
        <v>0</v>
      </c>
    </row>
    <row r="1681" spans="1:7" x14ac:dyDescent="0.25">
      <c r="A1681">
        <v>111273.6041</v>
      </c>
      <c r="B1681">
        <v>32</v>
      </c>
      <c r="C1681">
        <v>2</v>
      </c>
      <c r="D1681">
        <v>20</v>
      </c>
      <c r="E1681">
        <v>5</v>
      </c>
      <c r="F1681">
        <v>164724.29579999999</v>
      </c>
      <c r="G1681">
        <v>1</v>
      </c>
    </row>
    <row r="1682" spans="1:7" x14ac:dyDescent="0.25">
      <c r="A1682">
        <v>103859.90270000001</v>
      </c>
      <c r="B1682">
        <v>43</v>
      </c>
      <c r="C1682">
        <v>1</v>
      </c>
      <c r="D1682">
        <v>4</v>
      </c>
      <c r="E1682">
        <v>5</v>
      </c>
      <c r="F1682">
        <v>325735.61729999998</v>
      </c>
      <c r="G1682">
        <v>0</v>
      </c>
    </row>
    <row r="1683" spans="1:7" x14ac:dyDescent="0.25">
      <c r="A1683">
        <v>39045.61995</v>
      </c>
      <c r="B1683">
        <v>62</v>
      </c>
      <c r="C1683">
        <v>0</v>
      </c>
      <c r="D1683">
        <v>7</v>
      </c>
      <c r="E1683">
        <v>1</v>
      </c>
      <c r="F1683">
        <v>486777.1398</v>
      </c>
      <c r="G1683">
        <v>0</v>
      </c>
    </row>
    <row r="1684" spans="1:7" x14ac:dyDescent="0.25">
      <c r="A1684">
        <v>142797.04019999999</v>
      </c>
      <c r="B1684">
        <v>69</v>
      </c>
      <c r="C1684">
        <v>4</v>
      </c>
      <c r="D1684">
        <v>4</v>
      </c>
      <c r="E1684">
        <v>0</v>
      </c>
      <c r="F1684">
        <v>351582.96250000002</v>
      </c>
      <c r="G1684">
        <v>1</v>
      </c>
    </row>
    <row r="1685" spans="1:7" x14ac:dyDescent="0.25">
      <c r="A1685">
        <v>73093.129079999999</v>
      </c>
      <c r="B1685">
        <v>26</v>
      </c>
      <c r="C1685">
        <v>2</v>
      </c>
      <c r="D1685">
        <v>17</v>
      </c>
      <c r="E1685">
        <v>1</v>
      </c>
      <c r="F1685">
        <v>250163.8321</v>
      </c>
      <c r="G1685">
        <v>0</v>
      </c>
    </row>
    <row r="1686" spans="1:7" x14ac:dyDescent="0.25">
      <c r="A1686">
        <v>132305.44690000001</v>
      </c>
      <c r="B1686">
        <v>62</v>
      </c>
      <c r="C1686">
        <v>2</v>
      </c>
      <c r="D1686">
        <v>10</v>
      </c>
      <c r="E1686">
        <v>8</v>
      </c>
      <c r="F1686">
        <v>256924.89720000001</v>
      </c>
      <c r="G1686">
        <v>1</v>
      </c>
    </row>
    <row r="1687" spans="1:7" x14ac:dyDescent="0.25">
      <c r="A1687">
        <v>81202.971640000003</v>
      </c>
      <c r="B1687">
        <v>60</v>
      </c>
      <c r="C1687">
        <v>2</v>
      </c>
      <c r="D1687">
        <v>4</v>
      </c>
      <c r="E1687">
        <v>3</v>
      </c>
      <c r="F1687">
        <v>99554.529280000002</v>
      </c>
      <c r="G1687">
        <v>0</v>
      </c>
    </row>
    <row r="1688" spans="1:7" x14ac:dyDescent="0.25">
      <c r="A1688">
        <v>133264.82500000001</v>
      </c>
      <c r="B1688">
        <v>40</v>
      </c>
      <c r="C1688">
        <v>3</v>
      </c>
      <c r="D1688">
        <v>15</v>
      </c>
      <c r="E1688">
        <v>7</v>
      </c>
      <c r="F1688">
        <v>445569.56140000001</v>
      </c>
      <c r="G1688">
        <v>1</v>
      </c>
    </row>
    <row r="1689" spans="1:7" x14ac:dyDescent="0.25">
      <c r="A1689">
        <v>24123.790140000001</v>
      </c>
      <c r="B1689">
        <v>41</v>
      </c>
      <c r="C1689">
        <v>1</v>
      </c>
      <c r="D1689">
        <v>1</v>
      </c>
      <c r="E1689">
        <v>2</v>
      </c>
      <c r="F1689">
        <v>144245.16579999999</v>
      </c>
      <c r="G1689">
        <v>1</v>
      </c>
    </row>
    <row r="1690" spans="1:7" x14ac:dyDescent="0.25">
      <c r="A1690">
        <v>130479.9868</v>
      </c>
      <c r="B1690">
        <v>40</v>
      </c>
      <c r="C1690">
        <v>3</v>
      </c>
      <c r="D1690">
        <v>20</v>
      </c>
      <c r="E1690">
        <v>6</v>
      </c>
      <c r="F1690">
        <v>261076.47949999999</v>
      </c>
      <c r="G1690">
        <v>1</v>
      </c>
    </row>
    <row r="1691" spans="1:7" x14ac:dyDescent="0.25">
      <c r="A1691">
        <v>40208.327640000003</v>
      </c>
      <c r="B1691">
        <v>76</v>
      </c>
      <c r="C1691">
        <v>0</v>
      </c>
      <c r="D1691">
        <v>7</v>
      </c>
      <c r="E1691">
        <v>8</v>
      </c>
      <c r="F1691">
        <v>446948.39169999998</v>
      </c>
      <c r="G1691">
        <v>0</v>
      </c>
    </row>
    <row r="1692" spans="1:7" x14ac:dyDescent="0.25">
      <c r="A1692">
        <v>28132.482830000001</v>
      </c>
      <c r="B1692">
        <v>27</v>
      </c>
      <c r="C1692">
        <v>4</v>
      </c>
      <c r="D1692">
        <v>8</v>
      </c>
      <c r="E1692">
        <v>8</v>
      </c>
      <c r="F1692">
        <v>322085.54139999999</v>
      </c>
      <c r="G1692">
        <v>1</v>
      </c>
    </row>
    <row r="1693" spans="1:7" x14ac:dyDescent="0.25">
      <c r="A1693">
        <v>118994.2403</v>
      </c>
      <c r="B1693">
        <v>63</v>
      </c>
      <c r="C1693">
        <v>2</v>
      </c>
      <c r="D1693">
        <v>4</v>
      </c>
      <c r="E1693">
        <v>4</v>
      </c>
      <c r="F1693">
        <v>78257.683439999993</v>
      </c>
      <c r="G1693">
        <v>1</v>
      </c>
    </row>
    <row r="1694" spans="1:7" x14ac:dyDescent="0.25">
      <c r="A1694">
        <v>110323.261</v>
      </c>
      <c r="B1694">
        <v>30</v>
      </c>
      <c r="C1694">
        <v>1</v>
      </c>
      <c r="D1694">
        <v>7</v>
      </c>
      <c r="E1694">
        <v>3</v>
      </c>
      <c r="F1694">
        <v>72811.821590000007</v>
      </c>
      <c r="G1694">
        <v>1</v>
      </c>
    </row>
    <row r="1695" spans="1:7" x14ac:dyDescent="0.25">
      <c r="A1695">
        <v>78203.015150000007</v>
      </c>
      <c r="B1695">
        <v>49</v>
      </c>
      <c r="C1695">
        <v>4</v>
      </c>
      <c r="D1695">
        <v>16</v>
      </c>
      <c r="E1695">
        <v>2</v>
      </c>
      <c r="F1695">
        <v>106357.4417</v>
      </c>
      <c r="G1695">
        <v>0</v>
      </c>
    </row>
    <row r="1696" spans="1:7" x14ac:dyDescent="0.25">
      <c r="A1696">
        <v>83447.289940000002</v>
      </c>
      <c r="B1696">
        <v>58</v>
      </c>
      <c r="C1696">
        <v>2</v>
      </c>
      <c r="D1696">
        <v>13</v>
      </c>
      <c r="E1696">
        <v>2</v>
      </c>
      <c r="F1696">
        <v>448117.76299999998</v>
      </c>
      <c r="G1696">
        <v>0</v>
      </c>
    </row>
    <row r="1697" spans="1:7" x14ac:dyDescent="0.25">
      <c r="A1697">
        <v>94607.311310000005</v>
      </c>
      <c r="B1697">
        <v>79</v>
      </c>
      <c r="C1697">
        <v>0</v>
      </c>
      <c r="D1697">
        <v>15</v>
      </c>
      <c r="E1697">
        <v>6</v>
      </c>
      <c r="F1697">
        <v>256433.76420000001</v>
      </c>
      <c r="G1697">
        <v>1</v>
      </c>
    </row>
    <row r="1698" spans="1:7" x14ac:dyDescent="0.25">
      <c r="A1698">
        <v>75204.254350000003</v>
      </c>
      <c r="B1698">
        <v>60</v>
      </c>
      <c r="C1698">
        <v>1</v>
      </c>
      <c r="D1698">
        <v>15</v>
      </c>
      <c r="E1698">
        <v>5</v>
      </c>
      <c r="F1698">
        <v>453883.52340000001</v>
      </c>
      <c r="G1698">
        <v>0</v>
      </c>
    </row>
    <row r="1699" spans="1:7" x14ac:dyDescent="0.25">
      <c r="A1699">
        <v>77687.47408</v>
      </c>
      <c r="B1699">
        <v>22</v>
      </c>
      <c r="C1699">
        <v>2</v>
      </c>
      <c r="D1699">
        <v>1</v>
      </c>
      <c r="E1699">
        <v>3</v>
      </c>
      <c r="F1699">
        <v>319199.36930000002</v>
      </c>
      <c r="G1699">
        <v>0</v>
      </c>
    </row>
    <row r="1700" spans="1:7" x14ac:dyDescent="0.25">
      <c r="A1700">
        <v>150000</v>
      </c>
      <c r="B1700">
        <v>66</v>
      </c>
      <c r="C1700">
        <v>3</v>
      </c>
      <c r="D1700">
        <v>1</v>
      </c>
      <c r="E1700">
        <v>5</v>
      </c>
      <c r="F1700">
        <v>10289.96434</v>
      </c>
      <c r="G1700">
        <v>1</v>
      </c>
    </row>
    <row r="1701" spans="1:7" x14ac:dyDescent="0.25">
      <c r="A1701">
        <v>92815.981159999996</v>
      </c>
      <c r="B1701">
        <v>62</v>
      </c>
      <c r="C1701">
        <v>3</v>
      </c>
      <c r="D1701">
        <v>14</v>
      </c>
      <c r="E1701">
        <v>2</v>
      </c>
      <c r="F1701">
        <v>260691.08929999999</v>
      </c>
      <c r="G1701">
        <v>1</v>
      </c>
    </row>
    <row r="1702" spans="1:7" x14ac:dyDescent="0.25">
      <c r="A1702">
        <v>104757.0239</v>
      </c>
      <c r="B1702">
        <v>71</v>
      </c>
      <c r="C1702">
        <v>1</v>
      </c>
      <c r="D1702">
        <v>19</v>
      </c>
      <c r="E1702">
        <v>4</v>
      </c>
      <c r="F1702">
        <v>488887.70510000002</v>
      </c>
      <c r="G1702">
        <v>1</v>
      </c>
    </row>
    <row r="1703" spans="1:7" x14ac:dyDescent="0.25">
      <c r="A1703">
        <v>20000</v>
      </c>
      <c r="B1703">
        <v>73</v>
      </c>
      <c r="C1703">
        <v>3</v>
      </c>
      <c r="D1703">
        <v>6</v>
      </c>
      <c r="E1703">
        <v>7</v>
      </c>
      <c r="F1703">
        <v>311257.95140000002</v>
      </c>
      <c r="G1703">
        <v>1</v>
      </c>
    </row>
    <row r="1704" spans="1:7" x14ac:dyDescent="0.25">
      <c r="A1704">
        <v>134392.66699999999</v>
      </c>
      <c r="B1704">
        <v>56</v>
      </c>
      <c r="C1704">
        <v>0</v>
      </c>
      <c r="D1704">
        <v>9</v>
      </c>
      <c r="E1704">
        <v>8</v>
      </c>
      <c r="F1704">
        <v>59632.834569999999</v>
      </c>
      <c r="G1704">
        <v>1</v>
      </c>
    </row>
    <row r="1705" spans="1:7" x14ac:dyDescent="0.25">
      <c r="A1705">
        <v>72957.978950000004</v>
      </c>
      <c r="B1705">
        <v>31</v>
      </c>
      <c r="C1705">
        <v>3</v>
      </c>
      <c r="D1705">
        <v>14</v>
      </c>
      <c r="E1705">
        <v>7</v>
      </c>
      <c r="F1705">
        <v>75085.700679999994</v>
      </c>
      <c r="G1705">
        <v>0</v>
      </c>
    </row>
    <row r="1706" spans="1:7" x14ac:dyDescent="0.25">
      <c r="A1706">
        <v>122906.818</v>
      </c>
      <c r="B1706">
        <v>50</v>
      </c>
      <c r="C1706">
        <v>2</v>
      </c>
      <c r="D1706">
        <v>9</v>
      </c>
      <c r="E1706">
        <v>2</v>
      </c>
      <c r="F1706">
        <v>64006.237780000003</v>
      </c>
      <c r="G1706">
        <v>0</v>
      </c>
    </row>
    <row r="1707" spans="1:7" x14ac:dyDescent="0.25">
      <c r="A1707">
        <v>30769.23703</v>
      </c>
      <c r="B1707">
        <v>46</v>
      </c>
      <c r="C1707">
        <v>4</v>
      </c>
      <c r="D1707">
        <v>3</v>
      </c>
      <c r="E1707">
        <v>8</v>
      </c>
      <c r="F1707">
        <v>460176.66460000002</v>
      </c>
      <c r="G1707">
        <v>1</v>
      </c>
    </row>
    <row r="1708" spans="1:7" x14ac:dyDescent="0.25">
      <c r="A1708">
        <v>83945.794150000002</v>
      </c>
      <c r="B1708">
        <v>26</v>
      </c>
      <c r="C1708">
        <v>4</v>
      </c>
      <c r="D1708">
        <v>9</v>
      </c>
      <c r="E1708">
        <v>4</v>
      </c>
      <c r="F1708">
        <v>232988.5791</v>
      </c>
      <c r="G1708">
        <v>0</v>
      </c>
    </row>
    <row r="1709" spans="1:7" x14ac:dyDescent="0.25">
      <c r="A1709">
        <v>103366.8134</v>
      </c>
      <c r="B1709">
        <v>74</v>
      </c>
      <c r="C1709">
        <v>4</v>
      </c>
      <c r="D1709">
        <v>20</v>
      </c>
      <c r="E1709">
        <v>5</v>
      </c>
      <c r="F1709">
        <v>3254.5773589999999</v>
      </c>
      <c r="G1709">
        <v>1</v>
      </c>
    </row>
    <row r="1710" spans="1:7" x14ac:dyDescent="0.25">
      <c r="A1710">
        <v>54895.732279999997</v>
      </c>
      <c r="B1710">
        <v>31</v>
      </c>
      <c r="C1710">
        <v>4</v>
      </c>
      <c r="D1710">
        <v>17</v>
      </c>
      <c r="E1710">
        <v>2</v>
      </c>
      <c r="F1710">
        <v>302628.14169999998</v>
      </c>
      <c r="G1710">
        <v>0</v>
      </c>
    </row>
    <row r="1711" spans="1:7" x14ac:dyDescent="0.25">
      <c r="A1711">
        <v>114610.90059999999</v>
      </c>
      <c r="B1711">
        <v>39</v>
      </c>
      <c r="C1711">
        <v>2</v>
      </c>
      <c r="D1711">
        <v>12</v>
      </c>
      <c r="E1711">
        <v>1</v>
      </c>
      <c r="F1711">
        <v>450365.87609999999</v>
      </c>
      <c r="G1711">
        <v>1</v>
      </c>
    </row>
    <row r="1712" spans="1:7" x14ac:dyDescent="0.25">
      <c r="A1712">
        <v>118978.2245</v>
      </c>
      <c r="B1712">
        <v>43</v>
      </c>
      <c r="C1712">
        <v>2</v>
      </c>
      <c r="D1712">
        <v>5</v>
      </c>
      <c r="E1712">
        <v>6</v>
      </c>
      <c r="F1712">
        <v>218725.06659999999</v>
      </c>
      <c r="G1712">
        <v>0</v>
      </c>
    </row>
    <row r="1713" spans="1:7" x14ac:dyDescent="0.25">
      <c r="A1713">
        <v>34095.407740000002</v>
      </c>
      <c r="B1713">
        <v>21</v>
      </c>
      <c r="C1713">
        <v>1</v>
      </c>
      <c r="D1713">
        <v>3</v>
      </c>
      <c r="E1713">
        <v>8</v>
      </c>
      <c r="F1713">
        <v>425665.87969999999</v>
      </c>
      <c r="G1713">
        <v>1</v>
      </c>
    </row>
    <row r="1714" spans="1:7" x14ac:dyDescent="0.25">
      <c r="A1714">
        <v>137428.9093</v>
      </c>
      <c r="B1714">
        <v>55</v>
      </c>
      <c r="C1714">
        <v>0</v>
      </c>
      <c r="D1714">
        <v>17</v>
      </c>
      <c r="E1714">
        <v>4</v>
      </c>
      <c r="F1714">
        <v>500000</v>
      </c>
      <c r="G1714">
        <v>1</v>
      </c>
    </row>
    <row r="1715" spans="1:7" x14ac:dyDescent="0.25">
      <c r="A1715">
        <v>111095.18829999999</v>
      </c>
      <c r="B1715">
        <v>23</v>
      </c>
      <c r="C1715">
        <v>4</v>
      </c>
      <c r="D1715">
        <v>13</v>
      </c>
      <c r="E1715">
        <v>8</v>
      </c>
      <c r="F1715">
        <v>445950.2941</v>
      </c>
      <c r="G1715">
        <v>1</v>
      </c>
    </row>
    <row r="1716" spans="1:7" x14ac:dyDescent="0.25">
      <c r="A1716">
        <v>141753.21059999999</v>
      </c>
      <c r="B1716">
        <v>47</v>
      </c>
      <c r="C1716">
        <v>0</v>
      </c>
      <c r="D1716">
        <v>3</v>
      </c>
      <c r="E1716">
        <v>3</v>
      </c>
      <c r="F1716">
        <v>130872.89109999999</v>
      </c>
      <c r="G1716">
        <v>1</v>
      </c>
    </row>
    <row r="1717" spans="1:7" x14ac:dyDescent="0.25">
      <c r="A1717">
        <v>84261.128719999993</v>
      </c>
      <c r="B1717">
        <v>42</v>
      </c>
      <c r="C1717">
        <v>0</v>
      </c>
      <c r="D1717">
        <v>8</v>
      </c>
      <c r="E1717">
        <v>0</v>
      </c>
      <c r="F1717">
        <v>380465.9167</v>
      </c>
      <c r="G1717">
        <v>0</v>
      </c>
    </row>
    <row r="1718" spans="1:7" x14ac:dyDescent="0.25">
      <c r="A1718">
        <v>99382.502670000002</v>
      </c>
      <c r="B1718">
        <v>40</v>
      </c>
      <c r="C1718">
        <v>0</v>
      </c>
      <c r="D1718">
        <v>18</v>
      </c>
      <c r="E1718">
        <v>8</v>
      </c>
      <c r="F1718">
        <v>489369.77490000002</v>
      </c>
      <c r="G1718">
        <v>0</v>
      </c>
    </row>
    <row r="1719" spans="1:7" x14ac:dyDescent="0.25">
      <c r="A1719">
        <v>129547.7453</v>
      </c>
      <c r="B1719">
        <v>41</v>
      </c>
      <c r="C1719">
        <v>1</v>
      </c>
      <c r="D1719">
        <v>4</v>
      </c>
      <c r="E1719">
        <v>4</v>
      </c>
      <c r="F1719">
        <v>304013.57299999997</v>
      </c>
      <c r="G1719">
        <v>1</v>
      </c>
    </row>
    <row r="1720" spans="1:7" x14ac:dyDescent="0.25">
      <c r="A1720">
        <v>76629.035550000001</v>
      </c>
      <c r="B1720">
        <v>32</v>
      </c>
      <c r="C1720">
        <v>1</v>
      </c>
      <c r="D1720">
        <v>8</v>
      </c>
      <c r="E1720">
        <v>8</v>
      </c>
      <c r="F1720">
        <v>439372.9264</v>
      </c>
      <c r="G1720">
        <v>0</v>
      </c>
    </row>
    <row r="1721" spans="1:7" x14ac:dyDescent="0.25">
      <c r="A1721">
        <v>97909.707429999995</v>
      </c>
      <c r="B1721">
        <v>24</v>
      </c>
      <c r="C1721">
        <v>4</v>
      </c>
      <c r="D1721">
        <v>20</v>
      </c>
      <c r="E1721">
        <v>8</v>
      </c>
      <c r="F1721">
        <v>477343.45419999998</v>
      </c>
      <c r="G1721">
        <v>1</v>
      </c>
    </row>
    <row r="1722" spans="1:7" x14ac:dyDescent="0.25">
      <c r="A1722">
        <v>125454.5392</v>
      </c>
      <c r="B1722">
        <v>75</v>
      </c>
      <c r="C1722">
        <v>4</v>
      </c>
      <c r="D1722">
        <v>8</v>
      </c>
      <c r="E1722">
        <v>1</v>
      </c>
      <c r="F1722">
        <v>164470.1286</v>
      </c>
      <c r="G1722">
        <v>1</v>
      </c>
    </row>
    <row r="1723" spans="1:7" x14ac:dyDescent="0.25">
      <c r="A1723">
        <v>87306.399590000001</v>
      </c>
      <c r="B1723">
        <v>40</v>
      </c>
      <c r="C1723">
        <v>0</v>
      </c>
      <c r="D1723">
        <v>13</v>
      </c>
      <c r="E1723">
        <v>8</v>
      </c>
      <c r="F1723">
        <v>193300.19639999999</v>
      </c>
      <c r="G1723">
        <v>0</v>
      </c>
    </row>
    <row r="1724" spans="1:7" x14ac:dyDescent="0.25">
      <c r="A1724">
        <v>84323.823520000005</v>
      </c>
      <c r="B1724">
        <v>58</v>
      </c>
      <c r="C1724">
        <v>4</v>
      </c>
      <c r="D1724">
        <v>14</v>
      </c>
      <c r="E1724">
        <v>5</v>
      </c>
      <c r="F1724">
        <v>21402.945380000001</v>
      </c>
      <c r="G1724">
        <v>1</v>
      </c>
    </row>
    <row r="1725" spans="1:7" x14ac:dyDescent="0.25">
      <c r="A1725">
        <v>97878.524739999993</v>
      </c>
      <c r="B1725">
        <v>25</v>
      </c>
      <c r="C1725">
        <v>3</v>
      </c>
      <c r="D1725">
        <v>4</v>
      </c>
      <c r="E1725">
        <v>3</v>
      </c>
      <c r="F1725">
        <v>262415.67800000001</v>
      </c>
      <c r="G1725">
        <v>1</v>
      </c>
    </row>
    <row r="1726" spans="1:7" x14ac:dyDescent="0.25">
      <c r="A1726">
        <v>124854.2453</v>
      </c>
      <c r="B1726">
        <v>28</v>
      </c>
      <c r="C1726">
        <v>4</v>
      </c>
      <c r="D1726">
        <v>10</v>
      </c>
      <c r="E1726">
        <v>1</v>
      </c>
      <c r="F1726">
        <v>462826.4449</v>
      </c>
      <c r="G1726">
        <v>1</v>
      </c>
    </row>
    <row r="1727" spans="1:7" x14ac:dyDescent="0.25">
      <c r="A1727">
        <v>44955.218390000002</v>
      </c>
      <c r="B1727">
        <v>44</v>
      </c>
      <c r="C1727">
        <v>0</v>
      </c>
      <c r="D1727">
        <v>4</v>
      </c>
      <c r="E1727">
        <v>3</v>
      </c>
      <c r="F1727">
        <v>341013.9449</v>
      </c>
      <c r="G1727">
        <v>1</v>
      </c>
    </row>
    <row r="1728" spans="1:7" x14ac:dyDescent="0.25">
      <c r="A1728">
        <v>138001.31589999999</v>
      </c>
      <c r="B1728">
        <v>80</v>
      </c>
      <c r="C1728">
        <v>0</v>
      </c>
      <c r="D1728">
        <v>6</v>
      </c>
      <c r="E1728">
        <v>8</v>
      </c>
      <c r="F1728">
        <v>371766.85320000001</v>
      </c>
      <c r="G1728">
        <v>1</v>
      </c>
    </row>
    <row r="1729" spans="1:7" x14ac:dyDescent="0.25">
      <c r="A1729">
        <v>36444.864809999999</v>
      </c>
      <c r="B1729">
        <v>50</v>
      </c>
      <c r="C1729">
        <v>0</v>
      </c>
      <c r="D1729">
        <v>5</v>
      </c>
      <c r="E1729">
        <v>3</v>
      </c>
      <c r="F1729">
        <v>444517.70150000002</v>
      </c>
      <c r="G1729">
        <v>1</v>
      </c>
    </row>
    <row r="1730" spans="1:7" x14ac:dyDescent="0.25">
      <c r="A1730">
        <v>20000</v>
      </c>
      <c r="B1730">
        <v>32</v>
      </c>
      <c r="C1730">
        <v>0</v>
      </c>
      <c r="D1730">
        <v>5</v>
      </c>
      <c r="E1730">
        <v>0</v>
      </c>
      <c r="F1730">
        <v>454561.63740000001</v>
      </c>
      <c r="G1730">
        <v>1</v>
      </c>
    </row>
    <row r="1731" spans="1:7" x14ac:dyDescent="0.25">
      <c r="A1731">
        <v>50642.181349999999</v>
      </c>
      <c r="B1731">
        <v>51</v>
      </c>
      <c r="C1731">
        <v>0</v>
      </c>
      <c r="D1731">
        <v>13</v>
      </c>
      <c r="E1731">
        <v>0</v>
      </c>
      <c r="F1731">
        <v>147894.06090000001</v>
      </c>
      <c r="G1731">
        <v>1</v>
      </c>
    </row>
    <row r="1732" spans="1:7" x14ac:dyDescent="0.25">
      <c r="A1732">
        <v>71922.62745</v>
      </c>
      <c r="B1732">
        <v>71</v>
      </c>
      <c r="C1732">
        <v>0</v>
      </c>
      <c r="D1732">
        <v>5</v>
      </c>
      <c r="E1732">
        <v>5</v>
      </c>
      <c r="F1732">
        <v>42809.230929999998</v>
      </c>
      <c r="G1732">
        <v>0</v>
      </c>
    </row>
    <row r="1733" spans="1:7" x14ac:dyDescent="0.25">
      <c r="A1733">
        <v>79643.364650000003</v>
      </c>
      <c r="B1733">
        <v>74</v>
      </c>
      <c r="C1733">
        <v>0</v>
      </c>
      <c r="D1733">
        <v>17</v>
      </c>
      <c r="E1733">
        <v>8</v>
      </c>
      <c r="F1733">
        <v>0</v>
      </c>
      <c r="G1733">
        <v>1</v>
      </c>
    </row>
    <row r="1734" spans="1:7" x14ac:dyDescent="0.25">
      <c r="A1734">
        <v>67923.459140000006</v>
      </c>
      <c r="B1734">
        <v>57</v>
      </c>
      <c r="C1734">
        <v>3</v>
      </c>
      <c r="D1734">
        <v>17</v>
      </c>
      <c r="E1734">
        <v>2</v>
      </c>
      <c r="F1734">
        <v>73328.112259999994</v>
      </c>
      <c r="G1734">
        <v>1</v>
      </c>
    </row>
    <row r="1735" spans="1:7" x14ac:dyDescent="0.25">
      <c r="A1735">
        <v>59065.901290000002</v>
      </c>
      <c r="B1735">
        <v>39</v>
      </c>
      <c r="C1735">
        <v>0</v>
      </c>
      <c r="D1735">
        <v>20</v>
      </c>
      <c r="E1735">
        <v>5</v>
      </c>
      <c r="F1735">
        <v>360627.93440000003</v>
      </c>
      <c r="G1735">
        <v>0</v>
      </c>
    </row>
    <row r="1736" spans="1:7" x14ac:dyDescent="0.25">
      <c r="A1736">
        <v>124032.1964</v>
      </c>
      <c r="B1736">
        <v>28</v>
      </c>
      <c r="C1736">
        <v>3</v>
      </c>
      <c r="D1736">
        <v>10</v>
      </c>
      <c r="E1736">
        <v>1</v>
      </c>
      <c r="F1736">
        <v>466829.2095</v>
      </c>
      <c r="G1736">
        <v>1</v>
      </c>
    </row>
    <row r="1737" spans="1:7" x14ac:dyDescent="0.25">
      <c r="A1737">
        <v>130411.42230000001</v>
      </c>
      <c r="B1737">
        <v>26</v>
      </c>
      <c r="C1737">
        <v>2</v>
      </c>
      <c r="D1737">
        <v>1</v>
      </c>
      <c r="E1737">
        <v>2</v>
      </c>
      <c r="F1737">
        <v>62135.67368</v>
      </c>
      <c r="G1737">
        <v>1</v>
      </c>
    </row>
    <row r="1738" spans="1:7" x14ac:dyDescent="0.25">
      <c r="A1738">
        <v>60501.887020000002</v>
      </c>
      <c r="B1738">
        <v>41</v>
      </c>
      <c r="C1738">
        <v>0</v>
      </c>
      <c r="D1738">
        <v>2</v>
      </c>
      <c r="E1738">
        <v>5</v>
      </c>
      <c r="F1738">
        <v>198041.34419999999</v>
      </c>
      <c r="G1738">
        <v>1</v>
      </c>
    </row>
    <row r="1739" spans="1:7" x14ac:dyDescent="0.25">
      <c r="A1739">
        <v>139247.6085</v>
      </c>
      <c r="B1739">
        <v>61</v>
      </c>
      <c r="C1739">
        <v>3</v>
      </c>
      <c r="D1739">
        <v>16</v>
      </c>
      <c r="E1739">
        <v>1</v>
      </c>
      <c r="F1739">
        <v>65789.139240000004</v>
      </c>
      <c r="G1739">
        <v>1</v>
      </c>
    </row>
    <row r="1740" spans="1:7" x14ac:dyDescent="0.25">
      <c r="A1740">
        <v>143268.67540000001</v>
      </c>
      <c r="B1740">
        <v>47</v>
      </c>
      <c r="C1740">
        <v>3</v>
      </c>
      <c r="D1740">
        <v>15</v>
      </c>
      <c r="E1740">
        <v>2</v>
      </c>
      <c r="F1740">
        <v>288216.86129999999</v>
      </c>
      <c r="G1740">
        <v>1</v>
      </c>
    </row>
    <row r="1741" spans="1:7" x14ac:dyDescent="0.25">
      <c r="A1741">
        <v>82160.86563</v>
      </c>
      <c r="B1741">
        <v>68</v>
      </c>
      <c r="C1741">
        <v>3</v>
      </c>
      <c r="D1741">
        <v>14</v>
      </c>
      <c r="E1741">
        <v>0</v>
      </c>
      <c r="F1741">
        <v>309014.69910000003</v>
      </c>
      <c r="G1741">
        <v>1</v>
      </c>
    </row>
    <row r="1742" spans="1:7" x14ac:dyDescent="0.25">
      <c r="A1742">
        <v>20000</v>
      </c>
      <c r="B1742">
        <v>20</v>
      </c>
      <c r="C1742">
        <v>3</v>
      </c>
      <c r="D1742">
        <v>8</v>
      </c>
      <c r="E1742">
        <v>3</v>
      </c>
      <c r="F1742">
        <v>273058.64</v>
      </c>
      <c r="G1742">
        <v>1</v>
      </c>
    </row>
    <row r="1743" spans="1:7" x14ac:dyDescent="0.25">
      <c r="A1743">
        <v>49538.357320000003</v>
      </c>
      <c r="B1743">
        <v>30</v>
      </c>
      <c r="C1743">
        <v>0</v>
      </c>
      <c r="D1743">
        <v>4</v>
      </c>
      <c r="E1743">
        <v>7</v>
      </c>
      <c r="F1743">
        <v>180163.1398</v>
      </c>
      <c r="G1743">
        <v>1</v>
      </c>
    </row>
    <row r="1744" spans="1:7" x14ac:dyDescent="0.25">
      <c r="A1744">
        <v>34701.887239999996</v>
      </c>
      <c r="B1744">
        <v>75</v>
      </c>
      <c r="C1744">
        <v>4</v>
      </c>
      <c r="D1744">
        <v>10</v>
      </c>
      <c r="E1744">
        <v>4</v>
      </c>
      <c r="F1744">
        <v>463610.65909999999</v>
      </c>
      <c r="G1744">
        <v>0</v>
      </c>
    </row>
    <row r="1745" spans="1:7" x14ac:dyDescent="0.25">
      <c r="A1745">
        <v>150000</v>
      </c>
      <c r="B1745">
        <v>21</v>
      </c>
      <c r="C1745">
        <v>2</v>
      </c>
      <c r="D1745">
        <v>16</v>
      </c>
      <c r="E1745">
        <v>7</v>
      </c>
      <c r="F1745">
        <v>331135.83639999997</v>
      </c>
      <c r="G1745">
        <v>1</v>
      </c>
    </row>
    <row r="1746" spans="1:7" x14ac:dyDescent="0.25">
      <c r="A1746">
        <v>53546.721360000003</v>
      </c>
      <c r="B1746">
        <v>52</v>
      </c>
      <c r="C1746">
        <v>0</v>
      </c>
      <c r="D1746">
        <v>9</v>
      </c>
      <c r="E1746">
        <v>3</v>
      </c>
      <c r="F1746">
        <v>284629.44170000002</v>
      </c>
      <c r="G1746">
        <v>1</v>
      </c>
    </row>
    <row r="1747" spans="1:7" x14ac:dyDescent="0.25">
      <c r="A1747">
        <v>49292.670149999998</v>
      </c>
      <c r="B1747">
        <v>26</v>
      </c>
      <c r="C1747">
        <v>0</v>
      </c>
      <c r="D1747">
        <v>5</v>
      </c>
      <c r="E1747">
        <v>6</v>
      </c>
      <c r="F1747">
        <v>14349.504999999999</v>
      </c>
      <c r="G1747">
        <v>0</v>
      </c>
    </row>
    <row r="1748" spans="1:7" x14ac:dyDescent="0.25">
      <c r="A1748">
        <v>96215.744709999999</v>
      </c>
      <c r="B1748">
        <v>56</v>
      </c>
      <c r="C1748">
        <v>1</v>
      </c>
      <c r="D1748">
        <v>13</v>
      </c>
      <c r="E1748">
        <v>0</v>
      </c>
      <c r="F1748">
        <v>441633.86629999999</v>
      </c>
      <c r="G1748">
        <v>0</v>
      </c>
    </row>
    <row r="1749" spans="1:7" x14ac:dyDescent="0.25">
      <c r="A1749">
        <v>63198.721949999999</v>
      </c>
      <c r="B1749">
        <v>42</v>
      </c>
      <c r="C1749">
        <v>3</v>
      </c>
      <c r="D1749">
        <v>12</v>
      </c>
      <c r="E1749">
        <v>5</v>
      </c>
      <c r="F1749">
        <v>203791.15400000001</v>
      </c>
      <c r="G1749">
        <v>1</v>
      </c>
    </row>
    <row r="1750" spans="1:7" x14ac:dyDescent="0.25">
      <c r="A1750">
        <v>97552.946460000006</v>
      </c>
      <c r="B1750">
        <v>52</v>
      </c>
      <c r="C1750">
        <v>2</v>
      </c>
      <c r="D1750">
        <v>9</v>
      </c>
      <c r="E1750">
        <v>8</v>
      </c>
      <c r="F1750">
        <v>105894.3554</v>
      </c>
      <c r="G1750">
        <v>0</v>
      </c>
    </row>
    <row r="1751" spans="1:7" x14ac:dyDescent="0.25">
      <c r="A1751">
        <v>81291.232430000004</v>
      </c>
      <c r="B1751">
        <v>42</v>
      </c>
      <c r="C1751">
        <v>4</v>
      </c>
      <c r="D1751">
        <v>14</v>
      </c>
      <c r="E1751">
        <v>8</v>
      </c>
      <c r="F1751">
        <v>168344.64920000001</v>
      </c>
      <c r="G1751">
        <v>0</v>
      </c>
    </row>
    <row r="1752" spans="1:7" x14ac:dyDescent="0.25">
      <c r="A1752">
        <v>87446.40436</v>
      </c>
      <c r="B1752">
        <v>40</v>
      </c>
      <c r="C1752">
        <v>0</v>
      </c>
      <c r="D1752">
        <v>20</v>
      </c>
      <c r="E1752">
        <v>0</v>
      </c>
      <c r="F1752">
        <v>59197.877289999997</v>
      </c>
      <c r="G1752">
        <v>0</v>
      </c>
    </row>
    <row r="1753" spans="1:7" x14ac:dyDescent="0.25">
      <c r="A1753">
        <v>132432.8083</v>
      </c>
      <c r="B1753">
        <v>52</v>
      </c>
      <c r="C1753">
        <v>3</v>
      </c>
      <c r="D1753">
        <v>5</v>
      </c>
      <c r="E1753">
        <v>5</v>
      </c>
      <c r="F1753">
        <v>82964.687449999998</v>
      </c>
      <c r="G1753">
        <v>1</v>
      </c>
    </row>
    <row r="1754" spans="1:7" x14ac:dyDescent="0.25">
      <c r="A1754">
        <v>58468.263440000002</v>
      </c>
      <c r="B1754">
        <v>33</v>
      </c>
      <c r="C1754">
        <v>1</v>
      </c>
      <c r="D1754">
        <v>4</v>
      </c>
      <c r="E1754">
        <v>3</v>
      </c>
      <c r="F1754">
        <v>200858.86799999999</v>
      </c>
      <c r="G1754">
        <v>0</v>
      </c>
    </row>
    <row r="1755" spans="1:7" x14ac:dyDescent="0.25">
      <c r="A1755">
        <v>98452.429170000003</v>
      </c>
      <c r="B1755">
        <v>28</v>
      </c>
      <c r="C1755">
        <v>3</v>
      </c>
      <c r="D1755">
        <v>18</v>
      </c>
      <c r="E1755">
        <v>2</v>
      </c>
      <c r="F1755">
        <v>38147.911090000001</v>
      </c>
      <c r="G1755">
        <v>0</v>
      </c>
    </row>
    <row r="1756" spans="1:7" x14ac:dyDescent="0.25">
      <c r="A1756">
        <v>128906.46950000001</v>
      </c>
      <c r="B1756">
        <v>43</v>
      </c>
      <c r="C1756">
        <v>1</v>
      </c>
      <c r="D1756">
        <v>6</v>
      </c>
      <c r="E1756">
        <v>5</v>
      </c>
      <c r="F1756">
        <v>22359.84391</v>
      </c>
      <c r="G1756">
        <v>1</v>
      </c>
    </row>
    <row r="1757" spans="1:7" x14ac:dyDescent="0.25">
      <c r="A1757">
        <v>140490.18799999999</v>
      </c>
      <c r="B1757">
        <v>37</v>
      </c>
      <c r="C1757">
        <v>0</v>
      </c>
      <c r="D1757">
        <v>1</v>
      </c>
      <c r="E1757">
        <v>5</v>
      </c>
      <c r="F1757">
        <v>412316.54249999998</v>
      </c>
      <c r="G1757">
        <v>1</v>
      </c>
    </row>
    <row r="1758" spans="1:7" x14ac:dyDescent="0.25">
      <c r="A1758">
        <v>61076.838929999998</v>
      </c>
      <c r="B1758">
        <v>62</v>
      </c>
      <c r="C1758">
        <v>1</v>
      </c>
      <c r="D1758">
        <v>4</v>
      </c>
      <c r="E1758">
        <v>3</v>
      </c>
      <c r="F1758">
        <v>121280.2135</v>
      </c>
      <c r="G1758">
        <v>0</v>
      </c>
    </row>
    <row r="1759" spans="1:7" x14ac:dyDescent="0.25">
      <c r="A1759">
        <v>35462.453289999998</v>
      </c>
      <c r="B1759">
        <v>30</v>
      </c>
      <c r="C1759">
        <v>1</v>
      </c>
      <c r="D1759">
        <v>2</v>
      </c>
      <c r="E1759">
        <v>1</v>
      </c>
      <c r="F1759">
        <v>151621.3982</v>
      </c>
      <c r="G1759">
        <v>1</v>
      </c>
    </row>
    <row r="1760" spans="1:7" x14ac:dyDescent="0.25">
      <c r="A1760">
        <v>58839.663979999998</v>
      </c>
      <c r="B1760">
        <v>55</v>
      </c>
      <c r="C1760">
        <v>0</v>
      </c>
      <c r="D1760">
        <v>18</v>
      </c>
      <c r="E1760">
        <v>8</v>
      </c>
      <c r="F1760">
        <v>428657.9166</v>
      </c>
      <c r="G1760">
        <v>1</v>
      </c>
    </row>
    <row r="1761" spans="1:7" x14ac:dyDescent="0.25">
      <c r="A1761">
        <v>20000</v>
      </c>
      <c r="B1761">
        <v>35</v>
      </c>
      <c r="C1761">
        <v>4</v>
      </c>
      <c r="D1761">
        <v>5</v>
      </c>
      <c r="E1761">
        <v>4</v>
      </c>
      <c r="F1761">
        <v>33494.625039999999</v>
      </c>
      <c r="G1761">
        <v>1</v>
      </c>
    </row>
    <row r="1762" spans="1:7" x14ac:dyDescent="0.25">
      <c r="A1762">
        <v>82583.714760000003</v>
      </c>
      <c r="B1762">
        <v>66</v>
      </c>
      <c r="C1762">
        <v>0</v>
      </c>
      <c r="D1762">
        <v>5</v>
      </c>
      <c r="E1762">
        <v>3</v>
      </c>
      <c r="F1762">
        <v>418170.89230000001</v>
      </c>
      <c r="G1762">
        <v>1</v>
      </c>
    </row>
    <row r="1763" spans="1:7" x14ac:dyDescent="0.25">
      <c r="A1763">
        <v>149141.30809999999</v>
      </c>
      <c r="B1763">
        <v>41</v>
      </c>
      <c r="C1763">
        <v>2</v>
      </c>
      <c r="D1763">
        <v>18</v>
      </c>
      <c r="E1763">
        <v>7</v>
      </c>
      <c r="F1763">
        <v>212288.7518</v>
      </c>
      <c r="G1763">
        <v>1</v>
      </c>
    </row>
    <row r="1764" spans="1:7" x14ac:dyDescent="0.25">
      <c r="A1764">
        <v>46086.378170000004</v>
      </c>
      <c r="B1764">
        <v>36</v>
      </c>
      <c r="C1764">
        <v>1</v>
      </c>
      <c r="D1764">
        <v>4</v>
      </c>
      <c r="E1764">
        <v>7</v>
      </c>
      <c r="F1764">
        <v>195450.67050000001</v>
      </c>
      <c r="G1764">
        <v>1</v>
      </c>
    </row>
    <row r="1765" spans="1:7" x14ac:dyDescent="0.25">
      <c r="A1765">
        <v>93316.982910000006</v>
      </c>
      <c r="B1765">
        <v>73</v>
      </c>
      <c r="C1765">
        <v>3</v>
      </c>
      <c r="D1765">
        <v>17</v>
      </c>
      <c r="E1765">
        <v>3</v>
      </c>
      <c r="F1765">
        <v>143513.6354</v>
      </c>
      <c r="G1765">
        <v>1</v>
      </c>
    </row>
    <row r="1766" spans="1:7" x14ac:dyDescent="0.25">
      <c r="A1766">
        <v>125749.67660000001</v>
      </c>
      <c r="B1766">
        <v>30</v>
      </c>
      <c r="C1766">
        <v>0</v>
      </c>
      <c r="D1766">
        <v>16</v>
      </c>
      <c r="E1766">
        <v>2</v>
      </c>
      <c r="F1766">
        <v>223019.03150000001</v>
      </c>
      <c r="G1766">
        <v>1</v>
      </c>
    </row>
    <row r="1767" spans="1:7" x14ac:dyDescent="0.25">
      <c r="A1767">
        <v>40528.032140000003</v>
      </c>
      <c r="B1767">
        <v>50</v>
      </c>
      <c r="C1767">
        <v>0</v>
      </c>
      <c r="D1767">
        <v>8</v>
      </c>
      <c r="E1767">
        <v>5</v>
      </c>
      <c r="F1767">
        <v>336660.9706</v>
      </c>
      <c r="G1767">
        <v>1</v>
      </c>
    </row>
    <row r="1768" spans="1:7" x14ac:dyDescent="0.25">
      <c r="A1768">
        <v>99289.673859999995</v>
      </c>
      <c r="B1768">
        <v>36</v>
      </c>
      <c r="C1768">
        <v>1</v>
      </c>
      <c r="D1768">
        <v>3</v>
      </c>
      <c r="E1768">
        <v>0</v>
      </c>
      <c r="F1768">
        <v>54360.024360000003</v>
      </c>
      <c r="G1768">
        <v>0</v>
      </c>
    </row>
    <row r="1769" spans="1:7" x14ac:dyDescent="0.25">
      <c r="A1769">
        <v>76439.035069999998</v>
      </c>
      <c r="B1769">
        <v>49</v>
      </c>
      <c r="C1769">
        <v>4</v>
      </c>
      <c r="D1769">
        <v>6</v>
      </c>
      <c r="E1769">
        <v>5</v>
      </c>
      <c r="F1769">
        <v>500000</v>
      </c>
      <c r="G1769">
        <v>0</v>
      </c>
    </row>
    <row r="1770" spans="1:7" x14ac:dyDescent="0.25">
      <c r="A1770">
        <v>68550.862309999997</v>
      </c>
      <c r="B1770">
        <v>66</v>
      </c>
      <c r="C1770">
        <v>1</v>
      </c>
      <c r="D1770">
        <v>5</v>
      </c>
      <c r="E1770">
        <v>2</v>
      </c>
      <c r="F1770">
        <v>24258.399720000001</v>
      </c>
      <c r="G1770">
        <v>0</v>
      </c>
    </row>
    <row r="1771" spans="1:7" x14ac:dyDescent="0.25">
      <c r="A1771">
        <v>46107.20033</v>
      </c>
      <c r="B1771">
        <v>67</v>
      </c>
      <c r="C1771">
        <v>2</v>
      </c>
      <c r="D1771">
        <v>12</v>
      </c>
      <c r="E1771">
        <v>4</v>
      </c>
      <c r="F1771">
        <v>238551.29029999999</v>
      </c>
      <c r="G1771">
        <v>0</v>
      </c>
    </row>
    <row r="1772" spans="1:7" x14ac:dyDescent="0.25">
      <c r="A1772">
        <v>20000</v>
      </c>
      <c r="B1772">
        <v>56</v>
      </c>
      <c r="C1772">
        <v>4</v>
      </c>
      <c r="D1772">
        <v>14</v>
      </c>
      <c r="E1772">
        <v>5</v>
      </c>
      <c r="F1772">
        <v>194283.58180000001</v>
      </c>
      <c r="G1772">
        <v>1</v>
      </c>
    </row>
    <row r="1773" spans="1:7" x14ac:dyDescent="0.25">
      <c r="A1773">
        <v>53178.421600000001</v>
      </c>
      <c r="B1773">
        <v>30</v>
      </c>
      <c r="C1773">
        <v>0</v>
      </c>
      <c r="D1773">
        <v>11</v>
      </c>
      <c r="E1773">
        <v>1</v>
      </c>
      <c r="F1773">
        <v>436707.34869999997</v>
      </c>
      <c r="G1773">
        <v>0</v>
      </c>
    </row>
    <row r="1774" spans="1:7" x14ac:dyDescent="0.25">
      <c r="A1774">
        <v>110263.3173</v>
      </c>
      <c r="B1774">
        <v>72</v>
      </c>
      <c r="C1774">
        <v>0</v>
      </c>
      <c r="D1774">
        <v>3</v>
      </c>
      <c r="E1774">
        <v>8</v>
      </c>
      <c r="F1774">
        <v>69414.022389999998</v>
      </c>
      <c r="G1774">
        <v>1</v>
      </c>
    </row>
    <row r="1775" spans="1:7" x14ac:dyDescent="0.25">
      <c r="A1775">
        <v>65183.649010000001</v>
      </c>
      <c r="B1775">
        <v>44</v>
      </c>
      <c r="C1775">
        <v>1</v>
      </c>
      <c r="D1775">
        <v>1</v>
      </c>
      <c r="E1775">
        <v>2</v>
      </c>
      <c r="F1775">
        <v>158480.003</v>
      </c>
      <c r="G1775">
        <v>1</v>
      </c>
    </row>
    <row r="1776" spans="1:7" x14ac:dyDescent="0.25">
      <c r="A1776">
        <v>30494.193660000001</v>
      </c>
      <c r="B1776">
        <v>43</v>
      </c>
      <c r="C1776">
        <v>2</v>
      </c>
      <c r="D1776">
        <v>14</v>
      </c>
      <c r="E1776">
        <v>6</v>
      </c>
      <c r="F1776">
        <v>433481.78049999999</v>
      </c>
      <c r="G1776">
        <v>1</v>
      </c>
    </row>
    <row r="1777" spans="1:7" x14ac:dyDescent="0.25">
      <c r="A1777">
        <v>102252.80560000001</v>
      </c>
      <c r="B1777">
        <v>49</v>
      </c>
      <c r="C1777">
        <v>1</v>
      </c>
      <c r="D1777">
        <v>14</v>
      </c>
      <c r="E1777">
        <v>7</v>
      </c>
      <c r="F1777">
        <v>459571.19760000001</v>
      </c>
      <c r="G1777">
        <v>0</v>
      </c>
    </row>
    <row r="1778" spans="1:7" x14ac:dyDescent="0.25">
      <c r="A1778">
        <v>102915.1902</v>
      </c>
      <c r="B1778">
        <v>73</v>
      </c>
      <c r="C1778">
        <v>4</v>
      </c>
      <c r="D1778">
        <v>18</v>
      </c>
      <c r="E1778">
        <v>6</v>
      </c>
      <c r="F1778">
        <v>43065.236279999997</v>
      </c>
      <c r="G1778">
        <v>1</v>
      </c>
    </row>
    <row r="1779" spans="1:7" x14ac:dyDescent="0.25">
      <c r="A1779">
        <v>33832.539810000002</v>
      </c>
      <c r="B1779">
        <v>47</v>
      </c>
      <c r="C1779">
        <v>3</v>
      </c>
      <c r="D1779">
        <v>3</v>
      </c>
      <c r="E1779">
        <v>0</v>
      </c>
      <c r="F1779">
        <v>449396.38140000001</v>
      </c>
      <c r="G1779">
        <v>1</v>
      </c>
    </row>
    <row r="1780" spans="1:7" x14ac:dyDescent="0.25">
      <c r="A1780">
        <v>85804.24037</v>
      </c>
      <c r="B1780">
        <v>22</v>
      </c>
      <c r="C1780">
        <v>0</v>
      </c>
      <c r="D1780">
        <v>13</v>
      </c>
      <c r="E1780">
        <v>0</v>
      </c>
      <c r="F1780">
        <v>395600.85849999997</v>
      </c>
      <c r="G1780">
        <v>0</v>
      </c>
    </row>
    <row r="1781" spans="1:7" x14ac:dyDescent="0.25">
      <c r="A1781">
        <v>102379.4954</v>
      </c>
      <c r="B1781">
        <v>52</v>
      </c>
      <c r="C1781">
        <v>0</v>
      </c>
      <c r="D1781">
        <v>3</v>
      </c>
      <c r="E1781">
        <v>3</v>
      </c>
      <c r="F1781">
        <v>121606.64320000001</v>
      </c>
      <c r="G1781">
        <v>0</v>
      </c>
    </row>
    <row r="1782" spans="1:7" x14ac:dyDescent="0.25">
      <c r="A1782">
        <v>85238.051449999999</v>
      </c>
      <c r="B1782">
        <v>26</v>
      </c>
      <c r="C1782">
        <v>3</v>
      </c>
      <c r="D1782">
        <v>4</v>
      </c>
      <c r="E1782">
        <v>8</v>
      </c>
      <c r="F1782">
        <v>194479.0264</v>
      </c>
      <c r="G1782">
        <v>0</v>
      </c>
    </row>
    <row r="1783" spans="1:7" x14ac:dyDescent="0.25">
      <c r="A1783">
        <v>93744.267559999993</v>
      </c>
      <c r="B1783">
        <v>22</v>
      </c>
      <c r="C1783">
        <v>0</v>
      </c>
      <c r="D1783">
        <v>10</v>
      </c>
      <c r="E1783">
        <v>2</v>
      </c>
      <c r="F1783">
        <v>231925.78959999999</v>
      </c>
      <c r="G1783">
        <v>0</v>
      </c>
    </row>
    <row r="1784" spans="1:7" x14ac:dyDescent="0.25">
      <c r="A1784">
        <v>70900.337539999993</v>
      </c>
      <c r="B1784">
        <v>34</v>
      </c>
      <c r="C1784">
        <v>1</v>
      </c>
      <c r="D1784">
        <v>1</v>
      </c>
      <c r="E1784">
        <v>1</v>
      </c>
      <c r="F1784">
        <v>477261.83159999998</v>
      </c>
      <c r="G1784">
        <v>0</v>
      </c>
    </row>
    <row r="1785" spans="1:7" x14ac:dyDescent="0.25">
      <c r="A1785">
        <v>49972.516880000003</v>
      </c>
      <c r="B1785">
        <v>76</v>
      </c>
      <c r="C1785">
        <v>1</v>
      </c>
      <c r="D1785">
        <v>2</v>
      </c>
      <c r="E1785">
        <v>0</v>
      </c>
      <c r="F1785">
        <v>161499.63219999999</v>
      </c>
      <c r="G1785">
        <v>0</v>
      </c>
    </row>
    <row r="1786" spans="1:7" x14ac:dyDescent="0.25">
      <c r="A1786">
        <v>148773.23250000001</v>
      </c>
      <c r="B1786">
        <v>45</v>
      </c>
      <c r="C1786">
        <v>3</v>
      </c>
      <c r="D1786">
        <v>1</v>
      </c>
      <c r="E1786">
        <v>0</v>
      </c>
      <c r="F1786">
        <v>6452.2259450000001</v>
      </c>
      <c r="G1786">
        <v>1</v>
      </c>
    </row>
    <row r="1787" spans="1:7" x14ac:dyDescent="0.25">
      <c r="A1787">
        <v>31859.725180000001</v>
      </c>
      <c r="B1787">
        <v>31</v>
      </c>
      <c r="C1787">
        <v>1</v>
      </c>
      <c r="D1787">
        <v>10</v>
      </c>
      <c r="E1787">
        <v>4</v>
      </c>
      <c r="F1787">
        <v>98040.984679999994</v>
      </c>
      <c r="G1787">
        <v>1</v>
      </c>
    </row>
    <row r="1788" spans="1:7" x14ac:dyDescent="0.25">
      <c r="A1788">
        <v>70920.030859999999</v>
      </c>
      <c r="B1788">
        <v>58</v>
      </c>
      <c r="C1788">
        <v>4</v>
      </c>
      <c r="D1788">
        <v>8</v>
      </c>
      <c r="E1788">
        <v>7</v>
      </c>
      <c r="F1788">
        <v>71414.105970000004</v>
      </c>
      <c r="G1788">
        <v>1</v>
      </c>
    </row>
    <row r="1789" spans="1:7" x14ac:dyDescent="0.25">
      <c r="A1789">
        <v>139609.49780000001</v>
      </c>
      <c r="B1789">
        <v>24</v>
      </c>
      <c r="C1789">
        <v>3</v>
      </c>
      <c r="D1789">
        <v>7</v>
      </c>
      <c r="E1789">
        <v>3</v>
      </c>
      <c r="F1789">
        <v>243063.77859999999</v>
      </c>
      <c r="G1789">
        <v>1</v>
      </c>
    </row>
    <row r="1790" spans="1:7" x14ac:dyDescent="0.25">
      <c r="A1790">
        <v>136709.5773</v>
      </c>
      <c r="B1790">
        <v>34</v>
      </c>
      <c r="C1790">
        <v>1</v>
      </c>
      <c r="D1790">
        <v>11</v>
      </c>
      <c r="E1790">
        <v>6</v>
      </c>
      <c r="F1790">
        <v>131343.49340000001</v>
      </c>
      <c r="G1790">
        <v>1</v>
      </c>
    </row>
    <row r="1791" spans="1:7" x14ac:dyDescent="0.25">
      <c r="A1791">
        <v>143573.5999</v>
      </c>
      <c r="B1791">
        <v>25</v>
      </c>
      <c r="C1791">
        <v>0</v>
      </c>
      <c r="D1791">
        <v>8</v>
      </c>
      <c r="E1791">
        <v>5</v>
      </c>
      <c r="F1791">
        <v>127013.6914</v>
      </c>
      <c r="G1791">
        <v>1</v>
      </c>
    </row>
    <row r="1792" spans="1:7" x14ac:dyDescent="0.25">
      <c r="A1792">
        <v>107888.6784</v>
      </c>
      <c r="B1792">
        <v>38</v>
      </c>
      <c r="C1792">
        <v>0</v>
      </c>
      <c r="D1792">
        <v>8</v>
      </c>
      <c r="E1792">
        <v>7</v>
      </c>
      <c r="F1792">
        <v>29559.803980000001</v>
      </c>
      <c r="G1792">
        <v>1</v>
      </c>
    </row>
    <row r="1793" spans="1:7" x14ac:dyDescent="0.25">
      <c r="A1793">
        <v>82647.312019999998</v>
      </c>
      <c r="B1793">
        <v>69</v>
      </c>
      <c r="C1793">
        <v>2</v>
      </c>
      <c r="D1793">
        <v>8</v>
      </c>
      <c r="E1793">
        <v>0</v>
      </c>
      <c r="F1793">
        <v>220184.90400000001</v>
      </c>
      <c r="G1793">
        <v>1</v>
      </c>
    </row>
    <row r="1794" spans="1:7" x14ac:dyDescent="0.25">
      <c r="A1794">
        <v>76142.716440000004</v>
      </c>
      <c r="B1794">
        <v>71</v>
      </c>
      <c r="C1794">
        <v>4</v>
      </c>
      <c r="D1794">
        <v>11</v>
      </c>
      <c r="E1794">
        <v>4</v>
      </c>
      <c r="F1794">
        <v>467809.54350000003</v>
      </c>
      <c r="G1794">
        <v>1</v>
      </c>
    </row>
    <row r="1795" spans="1:7" x14ac:dyDescent="0.25">
      <c r="A1795">
        <v>76262.185299999997</v>
      </c>
      <c r="B1795">
        <v>59</v>
      </c>
      <c r="C1795">
        <v>0</v>
      </c>
      <c r="D1795">
        <v>16</v>
      </c>
      <c r="E1795">
        <v>2</v>
      </c>
      <c r="F1795">
        <v>315767.9045</v>
      </c>
      <c r="G1795">
        <v>1</v>
      </c>
    </row>
    <row r="1796" spans="1:7" x14ac:dyDescent="0.25">
      <c r="A1796">
        <v>135188.76569999999</v>
      </c>
      <c r="B1796">
        <v>63</v>
      </c>
      <c r="C1796">
        <v>2</v>
      </c>
      <c r="D1796">
        <v>16</v>
      </c>
      <c r="E1796">
        <v>3</v>
      </c>
      <c r="F1796">
        <v>490459.8898</v>
      </c>
      <c r="G1796">
        <v>1</v>
      </c>
    </row>
    <row r="1797" spans="1:7" x14ac:dyDescent="0.25">
      <c r="A1797">
        <v>143446.03769999999</v>
      </c>
      <c r="B1797">
        <v>51</v>
      </c>
      <c r="C1797">
        <v>3</v>
      </c>
      <c r="D1797">
        <v>5</v>
      </c>
      <c r="E1797">
        <v>8</v>
      </c>
      <c r="F1797">
        <v>264801.47590000002</v>
      </c>
      <c r="G1797">
        <v>1</v>
      </c>
    </row>
    <row r="1798" spans="1:7" x14ac:dyDescent="0.25">
      <c r="A1798">
        <v>72081.001430000004</v>
      </c>
      <c r="B1798">
        <v>67</v>
      </c>
      <c r="C1798">
        <v>1</v>
      </c>
      <c r="D1798">
        <v>2</v>
      </c>
      <c r="E1798">
        <v>1</v>
      </c>
      <c r="F1798">
        <v>367704.42489999998</v>
      </c>
      <c r="G1798">
        <v>0</v>
      </c>
    </row>
    <row r="1799" spans="1:7" x14ac:dyDescent="0.25">
      <c r="A1799">
        <v>96584.296050000004</v>
      </c>
      <c r="B1799">
        <v>46</v>
      </c>
      <c r="C1799">
        <v>4</v>
      </c>
      <c r="D1799">
        <v>6</v>
      </c>
      <c r="E1799">
        <v>1</v>
      </c>
      <c r="F1799">
        <v>293757.08470000001</v>
      </c>
      <c r="G1799">
        <v>0</v>
      </c>
    </row>
    <row r="1800" spans="1:7" x14ac:dyDescent="0.25">
      <c r="A1800">
        <v>85263.990250000003</v>
      </c>
      <c r="B1800">
        <v>67</v>
      </c>
      <c r="C1800">
        <v>4</v>
      </c>
      <c r="D1800">
        <v>7</v>
      </c>
      <c r="E1800">
        <v>1</v>
      </c>
      <c r="F1800">
        <v>228396.12959999999</v>
      </c>
      <c r="G1800">
        <v>1</v>
      </c>
    </row>
    <row r="1801" spans="1:7" x14ac:dyDescent="0.25">
      <c r="A1801">
        <v>107853.6039</v>
      </c>
      <c r="B1801">
        <v>66</v>
      </c>
      <c r="C1801">
        <v>0</v>
      </c>
      <c r="D1801">
        <v>8</v>
      </c>
      <c r="E1801">
        <v>4</v>
      </c>
      <c r="F1801">
        <v>433198.24550000002</v>
      </c>
      <c r="G1801">
        <v>1</v>
      </c>
    </row>
    <row r="1802" spans="1:7" x14ac:dyDescent="0.25">
      <c r="A1802">
        <v>57720.242080000004</v>
      </c>
      <c r="B1802">
        <v>46</v>
      </c>
      <c r="C1802">
        <v>2</v>
      </c>
      <c r="D1802">
        <v>15</v>
      </c>
      <c r="E1802">
        <v>0</v>
      </c>
      <c r="F1802">
        <v>231224.50760000001</v>
      </c>
      <c r="G1802">
        <v>1</v>
      </c>
    </row>
    <row r="1803" spans="1:7" x14ac:dyDescent="0.25">
      <c r="A1803">
        <v>40376.68634</v>
      </c>
      <c r="B1803">
        <v>68</v>
      </c>
      <c r="C1803">
        <v>3</v>
      </c>
      <c r="D1803">
        <v>7</v>
      </c>
      <c r="E1803">
        <v>3</v>
      </c>
      <c r="F1803">
        <v>447709.02590000001</v>
      </c>
      <c r="G1803">
        <v>0</v>
      </c>
    </row>
    <row r="1804" spans="1:7" x14ac:dyDescent="0.25">
      <c r="A1804">
        <v>89835.241750000001</v>
      </c>
      <c r="B1804">
        <v>34</v>
      </c>
      <c r="C1804">
        <v>2</v>
      </c>
      <c r="D1804">
        <v>13</v>
      </c>
      <c r="E1804">
        <v>8</v>
      </c>
      <c r="F1804">
        <v>102383.83100000001</v>
      </c>
      <c r="G1804">
        <v>0</v>
      </c>
    </row>
    <row r="1805" spans="1:7" x14ac:dyDescent="0.25">
      <c r="A1805">
        <v>131565.27489999999</v>
      </c>
      <c r="B1805">
        <v>51</v>
      </c>
      <c r="C1805">
        <v>4</v>
      </c>
      <c r="D1805">
        <v>18</v>
      </c>
      <c r="E1805">
        <v>6</v>
      </c>
      <c r="F1805">
        <v>32748.817709999999</v>
      </c>
      <c r="G1805">
        <v>1</v>
      </c>
    </row>
    <row r="1806" spans="1:7" x14ac:dyDescent="0.25">
      <c r="A1806">
        <v>51545.833809999996</v>
      </c>
      <c r="B1806">
        <v>76</v>
      </c>
      <c r="C1806">
        <v>3</v>
      </c>
      <c r="D1806">
        <v>4</v>
      </c>
      <c r="E1806">
        <v>6</v>
      </c>
      <c r="F1806">
        <v>113724.4724</v>
      </c>
      <c r="G1806">
        <v>0</v>
      </c>
    </row>
    <row r="1807" spans="1:7" x14ac:dyDescent="0.25">
      <c r="A1807">
        <v>69521.651639999996</v>
      </c>
      <c r="B1807">
        <v>75</v>
      </c>
      <c r="C1807">
        <v>1</v>
      </c>
      <c r="D1807">
        <v>9</v>
      </c>
      <c r="E1807">
        <v>5</v>
      </c>
      <c r="F1807">
        <v>370468.48119999998</v>
      </c>
      <c r="G1807">
        <v>0</v>
      </c>
    </row>
    <row r="1808" spans="1:7" x14ac:dyDescent="0.25">
      <c r="A1808">
        <v>95622.323900000003</v>
      </c>
      <c r="B1808">
        <v>77</v>
      </c>
      <c r="C1808">
        <v>1</v>
      </c>
      <c r="D1808">
        <v>18</v>
      </c>
      <c r="E1808">
        <v>2</v>
      </c>
      <c r="F1808">
        <v>33550.68331</v>
      </c>
      <c r="G1808">
        <v>1</v>
      </c>
    </row>
    <row r="1809" spans="1:7" x14ac:dyDescent="0.25">
      <c r="A1809">
        <v>126564.81570000001</v>
      </c>
      <c r="B1809">
        <v>25</v>
      </c>
      <c r="C1809">
        <v>0</v>
      </c>
      <c r="D1809">
        <v>7</v>
      </c>
      <c r="E1809">
        <v>7</v>
      </c>
      <c r="F1809">
        <v>339254.33380000002</v>
      </c>
      <c r="G1809">
        <v>1</v>
      </c>
    </row>
    <row r="1810" spans="1:7" x14ac:dyDescent="0.25">
      <c r="A1810">
        <v>137800.66190000001</v>
      </c>
      <c r="B1810">
        <v>49</v>
      </c>
      <c r="C1810">
        <v>1</v>
      </c>
      <c r="D1810">
        <v>16</v>
      </c>
      <c r="E1810">
        <v>7</v>
      </c>
      <c r="F1810">
        <v>126423.1958</v>
      </c>
      <c r="G1810">
        <v>1</v>
      </c>
    </row>
    <row r="1811" spans="1:7" x14ac:dyDescent="0.25">
      <c r="A1811">
        <v>30729.819759999998</v>
      </c>
      <c r="B1811">
        <v>77</v>
      </c>
      <c r="C1811">
        <v>2</v>
      </c>
      <c r="D1811">
        <v>15</v>
      </c>
      <c r="E1811">
        <v>2</v>
      </c>
      <c r="F1811">
        <v>76751.623720000003</v>
      </c>
      <c r="G1811">
        <v>0</v>
      </c>
    </row>
    <row r="1812" spans="1:7" x14ac:dyDescent="0.25">
      <c r="A1812">
        <v>69932.835860000007</v>
      </c>
      <c r="B1812">
        <v>46</v>
      </c>
      <c r="C1812">
        <v>4</v>
      </c>
      <c r="D1812">
        <v>14</v>
      </c>
      <c r="E1812">
        <v>7</v>
      </c>
      <c r="F1812">
        <v>360025.78110000002</v>
      </c>
      <c r="G1812">
        <v>1</v>
      </c>
    </row>
    <row r="1813" spans="1:7" x14ac:dyDescent="0.25">
      <c r="A1813">
        <v>111386.0681</v>
      </c>
      <c r="B1813">
        <v>64</v>
      </c>
      <c r="C1813">
        <v>0</v>
      </c>
      <c r="D1813">
        <v>10</v>
      </c>
      <c r="E1813">
        <v>1</v>
      </c>
      <c r="F1813">
        <v>431974.7844</v>
      </c>
      <c r="G1813">
        <v>1</v>
      </c>
    </row>
    <row r="1814" spans="1:7" x14ac:dyDescent="0.25">
      <c r="A1814">
        <v>63598.984470000003</v>
      </c>
      <c r="B1814">
        <v>52</v>
      </c>
      <c r="C1814">
        <v>1</v>
      </c>
      <c r="D1814">
        <v>19</v>
      </c>
      <c r="E1814">
        <v>4</v>
      </c>
      <c r="F1814">
        <v>374544.10269999999</v>
      </c>
      <c r="G1814">
        <v>1</v>
      </c>
    </row>
    <row r="1815" spans="1:7" x14ac:dyDescent="0.25">
      <c r="A1815">
        <v>39263.813959999999</v>
      </c>
      <c r="B1815">
        <v>25</v>
      </c>
      <c r="C1815">
        <v>2</v>
      </c>
      <c r="D1815">
        <v>12</v>
      </c>
      <c r="E1815">
        <v>1</v>
      </c>
      <c r="F1815">
        <v>270104.42560000002</v>
      </c>
      <c r="G1815">
        <v>1</v>
      </c>
    </row>
    <row r="1816" spans="1:7" x14ac:dyDescent="0.25">
      <c r="A1816">
        <v>124258.65549999999</v>
      </c>
      <c r="B1816">
        <v>65</v>
      </c>
      <c r="C1816">
        <v>1</v>
      </c>
      <c r="D1816">
        <v>17</v>
      </c>
      <c r="E1816">
        <v>0</v>
      </c>
      <c r="F1816">
        <v>60489.111940000003</v>
      </c>
      <c r="G1816">
        <v>1</v>
      </c>
    </row>
    <row r="1817" spans="1:7" x14ac:dyDescent="0.25">
      <c r="A1817">
        <v>62350.677170000003</v>
      </c>
      <c r="B1817">
        <v>61</v>
      </c>
      <c r="C1817">
        <v>4</v>
      </c>
      <c r="D1817">
        <v>8</v>
      </c>
      <c r="E1817">
        <v>8</v>
      </c>
      <c r="F1817">
        <v>177000.83679999999</v>
      </c>
      <c r="G1817">
        <v>0</v>
      </c>
    </row>
    <row r="1818" spans="1:7" x14ac:dyDescent="0.25">
      <c r="A1818">
        <v>107707.2102</v>
      </c>
      <c r="B1818">
        <v>43</v>
      </c>
      <c r="C1818">
        <v>2</v>
      </c>
      <c r="D1818">
        <v>14</v>
      </c>
      <c r="E1818">
        <v>0</v>
      </c>
      <c r="F1818">
        <v>30122.463970000001</v>
      </c>
      <c r="G1818">
        <v>0</v>
      </c>
    </row>
    <row r="1819" spans="1:7" x14ac:dyDescent="0.25">
      <c r="A1819">
        <v>78996.073850000001</v>
      </c>
      <c r="B1819">
        <v>61</v>
      </c>
      <c r="C1819">
        <v>1</v>
      </c>
      <c r="D1819">
        <v>2</v>
      </c>
      <c r="E1819">
        <v>7</v>
      </c>
      <c r="F1819">
        <v>485012.54989999998</v>
      </c>
      <c r="G1819">
        <v>0</v>
      </c>
    </row>
    <row r="1820" spans="1:7" x14ac:dyDescent="0.25">
      <c r="A1820">
        <v>74639.533899999995</v>
      </c>
      <c r="B1820">
        <v>51</v>
      </c>
      <c r="C1820">
        <v>3</v>
      </c>
      <c r="D1820">
        <v>14</v>
      </c>
      <c r="E1820">
        <v>3</v>
      </c>
      <c r="F1820">
        <v>221474.16190000001</v>
      </c>
      <c r="G1820">
        <v>0</v>
      </c>
    </row>
    <row r="1821" spans="1:7" x14ac:dyDescent="0.25">
      <c r="A1821">
        <v>150000</v>
      </c>
      <c r="B1821">
        <v>59</v>
      </c>
      <c r="C1821">
        <v>2</v>
      </c>
      <c r="D1821">
        <v>5</v>
      </c>
      <c r="E1821">
        <v>7</v>
      </c>
      <c r="F1821">
        <v>73943.332920000001</v>
      </c>
      <c r="G1821">
        <v>1</v>
      </c>
    </row>
    <row r="1822" spans="1:7" x14ac:dyDescent="0.25">
      <c r="A1822">
        <v>116896.30469999999</v>
      </c>
      <c r="B1822">
        <v>32</v>
      </c>
      <c r="C1822">
        <v>3</v>
      </c>
      <c r="D1822">
        <v>10</v>
      </c>
      <c r="E1822">
        <v>5</v>
      </c>
      <c r="F1822">
        <v>106438.0405</v>
      </c>
      <c r="G1822">
        <v>1</v>
      </c>
    </row>
    <row r="1823" spans="1:7" x14ac:dyDescent="0.25">
      <c r="A1823">
        <v>63674.822979999997</v>
      </c>
      <c r="B1823">
        <v>46</v>
      </c>
      <c r="C1823">
        <v>1</v>
      </c>
      <c r="D1823">
        <v>6</v>
      </c>
      <c r="E1823">
        <v>8</v>
      </c>
      <c r="F1823">
        <v>384829.98129999998</v>
      </c>
      <c r="G1823">
        <v>1</v>
      </c>
    </row>
    <row r="1824" spans="1:7" x14ac:dyDescent="0.25">
      <c r="A1824">
        <v>118682.9195</v>
      </c>
      <c r="B1824">
        <v>73</v>
      </c>
      <c r="C1824">
        <v>3</v>
      </c>
      <c r="D1824">
        <v>2</v>
      </c>
      <c r="E1824">
        <v>6</v>
      </c>
      <c r="F1824">
        <v>356366.7353</v>
      </c>
      <c r="G1824">
        <v>1</v>
      </c>
    </row>
    <row r="1825" spans="1:7" x14ac:dyDescent="0.25">
      <c r="A1825">
        <v>87634.638359999997</v>
      </c>
      <c r="B1825">
        <v>56</v>
      </c>
      <c r="C1825">
        <v>2</v>
      </c>
      <c r="D1825">
        <v>1</v>
      </c>
      <c r="E1825">
        <v>3</v>
      </c>
      <c r="F1825">
        <v>336150.3898</v>
      </c>
      <c r="G1825">
        <v>0</v>
      </c>
    </row>
    <row r="1826" spans="1:7" x14ac:dyDescent="0.25">
      <c r="A1826">
        <v>21616.37544</v>
      </c>
      <c r="B1826">
        <v>36</v>
      </c>
      <c r="C1826">
        <v>2</v>
      </c>
      <c r="D1826">
        <v>7</v>
      </c>
      <c r="E1826">
        <v>3</v>
      </c>
      <c r="F1826">
        <v>414969.27350000001</v>
      </c>
      <c r="G1826">
        <v>1</v>
      </c>
    </row>
    <row r="1827" spans="1:7" x14ac:dyDescent="0.25">
      <c r="A1827">
        <v>84818.066130000007</v>
      </c>
      <c r="B1827">
        <v>78</v>
      </c>
      <c r="C1827">
        <v>3</v>
      </c>
      <c r="D1827">
        <v>10</v>
      </c>
      <c r="E1827">
        <v>2</v>
      </c>
      <c r="F1827">
        <v>287268.50199999998</v>
      </c>
      <c r="G1827">
        <v>1</v>
      </c>
    </row>
    <row r="1828" spans="1:7" x14ac:dyDescent="0.25">
      <c r="A1828">
        <v>65192.192710000003</v>
      </c>
      <c r="B1828">
        <v>65</v>
      </c>
      <c r="C1828">
        <v>3</v>
      </c>
      <c r="D1828">
        <v>13</v>
      </c>
      <c r="E1828">
        <v>3</v>
      </c>
      <c r="F1828">
        <v>350367.5785</v>
      </c>
      <c r="G1828">
        <v>0</v>
      </c>
    </row>
    <row r="1829" spans="1:7" x14ac:dyDescent="0.25">
      <c r="A1829">
        <v>23404.14112</v>
      </c>
      <c r="B1829">
        <v>80</v>
      </c>
      <c r="C1829">
        <v>0</v>
      </c>
      <c r="D1829">
        <v>13</v>
      </c>
      <c r="E1829">
        <v>7</v>
      </c>
      <c r="F1829">
        <v>11618.774079999999</v>
      </c>
      <c r="G1829">
        <v>1</v>
      </c>
    </row>
    <row r="1830" spans="1:7" x14ac:dyDescent="0.25">
      <c r="A1830">
        <v>103468.26360000001</v>
      </c>
      <c r="B1830">
        <v>65</v>
      </c>
      <c r="C1830">
        <v>4</v>
      </c>
      <c r="D1830">
        <v>2</v>
      </c>
      <c r="E1830">
        <v>2</v>
      </c>
      <c r="F1830">
        <v>431716.26689999999</v>
      </c>
      <c r="G1830">
        <v>1</v>
      </c>
    </row>
    <row r="1831" spans="1:7" x14ac:dyDescent="0.25">
      <c r="A1831">
        <v>21279.845949999999</v>
      </c>
      <c r="B1831">
        <v>44</v>
      </c>
      <c r="C1831">
        <v>4</v>
      </c>
      <c r="D1831">
        <v>17</v>
      </c>
      <c r="E1831">
        <v>0</v>
      </c>
      <c r="F1831">
        <v>335487.40379999997</v>
      </c>
      <c r="G1831">
        <v>1</v>
      </c>
    </row>
    <row r="1832" spans="1:7" x14ac:dyDescent="0.25">
      <c r="A1832">
        <v>30472.379420000001</v>
      </c>
      <c r="B1832">
        <v>32</v>
      </c>
      <c r="C1832">
        <v>0</v>
      </c>
      <c r="D1832">
        <v>18</v>
      </c>
      <c r="E1832">
        <v>5</v>
      </c>
      <c r="F1832">
        <v>465090.81780000002</v>
      </c>
      <c r="G1832">
        <v>1</v>
      </c>
    </row>
    <row r="1833" spans="1:7" x14ac:dyDescent="0.25">
      <c r="A1833">
        <v>61787.023959999999</v>
      </c>
      <c r="B1833">
        <v>33</v>
      </c>
      <c r="C1833">
        <v>0</v>
      </c>
      <c r="D1833">
        <v>11</v>
      </c>
      <c r="E1833">
        <v>3</v>
      </c>
      <c r="F1833">
        <v>107996.7841</v>
      </c>
      <c r="G1833">
        <v>0</v>
      </c>
    </row>
    <row r="1834" spans="1:7" x14ac:dyDescent="0.25">
      <c r="A1834">
        <v>128542.58199999999</v>
      </c>
      <c r="B1834">
        <v>47</v>
      </c>
      <c r="C1834">
        <v>4</v>
      </c>
      <c r="D1834">
        <v>10</v>
      </c>
      <c r="E1834">
        <v>1</v>
      </c>
      <c r="F1834">
        <v>446757.09350000002</v>
      </c>
      <c r="G1834">
        <v>1</v>
      </c>
    </row>
    <row r="1835" spans="1:7" x14ac:dyDescent="0.25">
      <c r="A1835">
        <v>90246.815040000001</v>
      </c>
      <c r="B1835">
        <v>22</v>
      </c>
      <c r="C1835">
        <v>0</v>
      </c>
      <c r="D1835">
        <v>19</v>
      </c>
      <c r="E1835">
        <v>2</v>
      </c>
      <c r="F1835">
        <v>240651.7567</v>
      </c>
      <c r="G1835">
        <v>0</v>
      </c>
    </row>
    <row r="1836" spans="1:7" x14ac:dyDescent="0.25">
      <c r="A1836">
        <v>77285.977050000001</v>
      </c>
      <c r="B1836">
        <v>76</v>
      </c>
      <c r="C1836">
        <v>0</v>
      </c>
      <c r="D1836">
        <v>17</v>
      </c>
      <c r="E1836">
        <v>7</v>
      </c>
      <c r="F1836">
        <v>413394.91080000001</v>
      </c>
      <c r="G1836">
        <v>0</v>
      </c>
    </row>
    <row r="1837" spans="1:7" x14ac:dyDescent="0.25">
      <c r="A1837">
        <v>65597.004079999999</v>
      </c>
      <c r="B1837">
        <v>58</v>
      </c>
      <c r="C1837">
        <v>1</v>
      </c>
      <c r="D1837">
        <v>3</v>
      </c>
      <c r="E1837">
        <v>5</v>
      </c>
      <c r="F1837">
        <v>60693.400379999999</v>
      </c>
      <c r="G1837">
        <v>1</v>
      </c>
    </row>
    <row r="1838" spans="1:7" x14ac:dyDescent="0.25">
      <c r="A1838">
        <v>144267.4767</v>
      </c>
      <c r="B1838">
        <v>63</v>
      </c>
      <c r="C1838">
        <v>4</v>
      </c>
      <c r="D1838">
        <v>9</v>
      </c>
      <c r="E1838">
        <v>3</v>
      </c>
      <c r="F1838">
        <v>170907.62299999999</v>
      </c>
      <c r="G1838">
        <v>1</v>
      </c>
    </row>
    <row r="1839" spans="1:7" x14ac:dyDescent="0.25">
      <c r="A1839">
        <v>79305.151079999996</v>
      </c>
      <c r="B1839">
        <v>65</v>
      </c>
      <c r="C1839">
        <v>2</v>
      </c>
      <c r="D1839">
        <v>17</v>
      </c>
      <c r="E1839">
        <v>1</v>
      </c>
      <c r="F1839">
        <v>91187.788339999999</v>
      </c>
      <c r="G1839">
        <v>1</v>
      </c>
    </row>
    <row r="1840" spans="1:7" x14ac:dyDescent="0.25">
      <c r="A1840">
        <v>29139.374</v>
      </c>
      <c r="B1840">
        <v>35</v>
      </c>
      <c r="C1840">
        <v>0</v>
      </c>
      <c r="D1840">
        <v>12</v>
      </c>
      <c r="E1840">
        <v>8</v>
      </c>
      <c r="F1840">
        <v>228342.14230000001</v>
      </c>
      <c r="G1840">
        <v>1</v>
      </c>
    </row>
    <row r="1841" spans="1:7" x14ac:dyDescent="0.25">
      <c r="A1841">
        <v>108330.1112</v>
      </c>
      <c r="B1841">
        <v>80</v>
      </c>
      <c r="C1841">
        <v>3</v>
      </c>
      <c r="D1841">
        <v>11</v>
      </c>
      <c r="E1841">
        <v>8</v>
      </c>
      <c r="F1841">
        <v>296090.35749999998</v>
      </c>
      <c r="G1841">
        <v>1</v>
      </c>
    </row>
    <row r="1842" spans="1:7" x14ac:dyDescent="0.25">
      <c r="A1842">
        <v>116246.0589</v>
      </c>
      <c r="B1842">
        <v>80</v>
      </c>
      <c r="C1842">
        <v>4</v>
      </c>
      <c r="D1842">
        <v>12</v>
      </c>
      <c r="E1842">
        <v>6</v>
      </c>
      <c r="F1842">
        <v>213469.26130000001</v>
      </c>
      <c r="G1842">
        <v>1</v>
      </c>
    </row>
    <row r="1843" spans="1:7" x14ac:dyDescent="0.25">
      <c r="A1843">
        <v>69280.051919999998</v>
      </c>
      <c r="B1843">
        <v>54</v>
      </c>
      <c r="C1843">
        <v>4</v>
      </c>
      <c r="D1843">
        <v>1</v>
      </c>
      <c r="E1843">
        <v>8</v>
      </c>
      <c r="F1843">
        <v>354762.27799999999</v>
      </c>
      <c r="G1843">
        <v>1</v>
      </c>
    </row>
    <row r="1844" spans="1:7" x14ac:dyDescent="0.25">
      <c r="A1844">
        <v>133171.2065</v>
      </c>
      <c r="B1844">
        <v>23</v>
      </c>
      <c r="C1844">
        <v>1</v>
      </c>
      <c r="D1844">
        <v>1</v>
      </c>
      <c r="E1844">
        <v>3</v>
      </c>
      <c r="F1844">
        <v>345662.73599999998</v>
      </c>
      <c r="G1844">
        <v>1</v>
      </c>
    </row>
    <row r="1845" spans="1:7" x14ac:dyDescent="0.25">
      <c r="A1845">
        <v>86845.212079999998</v>
      </c>
      <c r="B1845">
        <v>28</v>
      </c>
      <c r="C1845">
        <v>4</v>
      </c>
      <c r="D1845">
        <v>7</v>
      </c>
      <c r="E1845">
        <v>1</v>
      </c>
      <c r="F1845">
        <v>244648.5913</v>
      </c>
      <c r="G1845">
        <v>0</v>
      </c>
    </row>
    <row r="1846" spans="1:7" x14ac:dyDescent="0.25">
      <c r="A1846">
        <v>42324.0406</v>
      </c>
      <c r="B1846">
        <v>27</v>
      </c>
      <c r="C1846">
        <v>1</v>
      </c>
      <c r="D1846">
        <v>16</v>
      </c>
      <c r="E1846">
        <v>8</v>
      </c>
      <c r="F1846">
        <v>271722.43920000002</v>
      </c>
      <c r="G1846">
        <v>1</v>
      </c>
    </row>
    <row r="1847" spans="1:7" x14ac:dyDescent="0.25">
      <c r="A1847">
        <v>54352.778429999998</v>
      </c>
      <c r="B1847">
        <v>57</v>
      </c>
      <c r="C1847">
        <v>0</v>
      </c>
      <c r="D1847">
        <v>19</v>
      </c>
      <c r="E1847">
        <v>2</v>
      </c>
      <c r="F1847">
        <v>362371.61959999998</v>
      </c>
      <c r="G1847">
        <v>0</v>
      </c>
    </row>
    <row r="1848" spans="1:7" x14ac:dyDescent="0.25">
      <c r="A1848">
        <v>146458.01490000001</v>
      </c>
      <c r="B1848">
        <v>34</v>
      </c>
      <c r="C1848">
        <v>3</v>
      </c>
      <c r="D1848">
        <v>5</v>
      </c>
      <c r="E1848">
        <v>7</v>
      </c>
      <c r="F1848">
        <v>37785.10527</v>
      </c>
      <c r="G1848">
        <v>1</v>
      </c>
    </row>
    <row r="1849" spans="1:7" x14ac:dyDescent="0.25">
      <c r="A1849">
        <v>121522.01489999999</v>
      </c>
      <c r="B1849">
        <v>34</v>
      </c>
      <c r="C1849">
        <v>4</v>
      </c>
      <c r="D1849">
        <v>20</v>
      </c>
      <c r="E1849">
        <v>6</v>
      </c>
      <c r="F1849">
        <v>67634.289319999996</v>
      </c>
      <c r="G1849">
        <v>1</v>
      </c>
    </row>
    <row r="1850" spans="1:7" x14ac:dyDescent="0.25">
      <c r="A1850">
        <v>50110.2405</v>
      </c>
      <c r="B1850">
        <v>79</v>
      </c>
      <c r="C1850">
        <v>0</v>
      </c>
      <c r="D1850">
        <v>19</v>
      </c>
      <c r="E1850">
        <v>5</v>
      </c>
      <c r="F1850">
        <v>239086.57389999999</v>
      </c>
      <c r="G1850">
        <v>0</v>
      </c>
    </row>
    <row r="1851" spans="1:7" x14ac:dyDescent="0.25">
      <c r="A1851">
        <v>29335.178339999999</v>
      </c>
      <c r="B1851">
        <v>28</v>
      </c>
      <c r="C1851">
        <v>1</v>
      </c>
      <c r="D1851">
        <v>15</v>
      </c>
      <c r="E1851">
        <v>7</v>
      </c>
      <c r="F1851">
        <v>29089.86608</v>
      </c>
      <c r="G1851">
        <v>1</v>
      </c>
    </row>
    <row r="1852" spans="1:7" x14ac:dyDescent="0.25">
      <c r="A1852">
        <v>85290.326660000006</v>
      </c>
      <c r="B1852">
        <v>20</v>
      </c>
      <c r="C1852">
        <v>3</v>
      </c>
      <c r="D1852">
        <v>15</v>
      </c>
      <c r="E1852">
        <v>7</v>
      </c>
      <c r="F1852">
        <v>31461.41977</v>
      </c>
      <c r="G1852">
        <v>0</v>
      </c>
    </row>
    <row r="1853" spans="1:7" x14ac:dyDescent="0.25">
      <c r="A1853">
        <v>64401.458780000001</v>
      </c>
      <c r="B1853">
        <v>41</v>
      </c>
      <c r="C1853">
        <v>2</v>
      </c>
      <c r="D1853">
        <v>1</v>
      </c>
      <c r="E1853">
        <v>6</v>
      </c>
      <c r="F1853">
        <v>309553.74329999997</v>
      </c>
      <c r="G1853">
        <v>1</v>
      </c>
    </row>
    <row r="1854" spans="1:7" x14ac:dyDescent="0.25">
      <c r="A1854">
        <v>132034.17199999999</v>
      </c>
      <c r="B1854">
        <v>21</v>
      </c>
      <c r="C1854">
        <v>3</v>
      </c>
      <c r="D1854">
        <v>8</v>
      </c>
      <c r="E1854">
        <v>0</v>
      </c>
      <c r="F1854">
        <v>119345.0031</v>
      </c>
      <c r="G1854">
        <v>1</v>
      </c>
    </row>
    <row r="1855" spans="1:7" x14ac:dyDescent="0.25">
      <c r="A1855">
        <v>83395.127689999994</v>
      </c>
      <c r="B1855">
        <v>31</v>
      </c>
      <c r="C1855">
        <v>1</v>
      </c>
      <c r="D1855">
        <v>15</v>
      </c>
      <c r="E1855">
        <v>3</v>
      </c>
      <c r="F1855">
        <v>225424.2457</v>
      </c>
      <c r="G1855">
        <v>0</v>
      </c>
    </row>
    <row r="1856" spans="1:7" x14ac:dyDescent="0.25">
      <c r="A1856">
        <v>110164.39109999999</v>
      </c>
      <c r="B1856">
        <v>58</v>
      </c>
      <c r="C1856">
        <v>3</v>
      </c>
      <c r="D1856">
        <v>5</v>
      </c>
      <c r="E1856">
        <v>2</v>
      </c>
      <c r="F1856">
        <v>317704.92869999999</v>
      </c>
      <c r="G1856">
        <v>0</v>
      </c>
    </row>
    <row r="1857" spans="1:7" x14ac:dyDescent="0.25">
      <c r="A1857">
        <v>36771.427479999998</v>
      </c>
      <c r="B1857">
        <v>50</v>
      </c>
      <c r="C1857">
        <v>0</v>
      </c>
      <c r="D1857">
        <v>13</v>
      </c>
      <c r="E1857">
        <v>5</v>
      </c>
      <c r="F1857">
        <v>483001.13640000002</v>
      </c>
      <c r="G1857">
        <v>1</v>
      </c>
    </row>
    <row r="1858" spans="1:7" x14ac:dyDescent="0.25">
      <c r="A1858">
        <v>99931.443289999996</v>
      </c>
      <c r="B1858">
        <v>22</v>
      </c>
      <c r="C1858">
        <v>0</v>
      </c>
      <c r="D1858">
        <v>2</v>
      </c>
      <c r="E1858">
        <v>4</v>
      </c>
      <c r="F1858">
        <v>493174.04119999998</v>
      </c>
      <c r="G1858">
        <v>1</v>
      </c>
    </row>
    <row r="1859" spans="1:7" x14ac:dyDescent="0.25">
      <c r="A1859">
        <v>102043.1635</v>
      </c>
      <c r="B1859">
        <v>72</v>
      </c>
      <c r="C1859">
        <v>0</v>
      </c>
      <c r="D1859">
        <v>7</v>
      </c>
      <c r="E1859">
        <v>3</v>
      </c>
      <c r="F1859">
        <v>62956.829610000001</v>
      </c>
      <c r="G1859">
        <v>1</v>
      </c>
    </row>
    <row r="1860" spans="1:7" x14ac:dyDescent="0.25">
      <c r="A1860">
        <v>101165.8986</v>
      </c>
      <c r="B1860">
        <v>78</v>
      </c>
      <c r="C1860">
        <v>3</v>
      </c>
      <c r="D1860">
        <v>1</v>
      </c>
      <c r="E1860">
        <v>7</v>
      </c>
      <c r="F1860">
        <v>400170.31949999998</v>
      </c>
      <c r="G1860">
        <v>1</v>
      </c>
    </row>
    <row r="1861" spans="1:7" x14ac:dyDescent="0.25">
      <c r="A1861">
        <v>106127.6563</v>
      </c>
      <c r="B1861">
        <v>59</v>
      </c>
      <c r="C1861">
        <v>1</v>
      </c>
      <c r="D1861">
        <v>8</v>
      </c>
      <c r="E1861">
        <v>3</v>
      </c>
      <c r="F1861">
        <v>42856.718059999999</v>
      </c>
      <c r="G1861">
        <v>0</v>
      </c>
    </row>
    <row r="1862" spans="1:7" x14ac:dyDescent="0.25">
      <c r="A1862">
        <v>106029.71279999999</v>
      </c>
      <c r="B1862">
        <v>62</v>
      </c>
      <c r="C1862">
        <v>4</v>
      </c>
      <c r="D1862">
        <v>5</v>
      </c>
      <c r="E1862">
        <v>5</v>
      </c>
      <c r="F1862">
        <v>336323.84480000002</v>
      </c>
      <c r="G1862">
        <v>0</v>
      </c>
    </row>
    <row r="1863" spans="1:7" x14ac:dyDescent="0.25">
      <c r="A1863">
        <v>40447.418160000001</v>
      </c>
      <c r="B1863">
        <v>24</v>
      </c>
      <c r="C1863">
        <v>3</v>
      </c>
      <c r="D1863">
        <v>8</v>
      </c>
      <c r="E1863">
        <v>6</v>
      </c>
      <c r="F1863">
        <v>109158.4789</v>
      </c>
      <c r="G1863">
        <v>1</v>
      </c>
    </row>
    <row r="1864" spans="1:7" x14ac:dyDescent="0.25">
      <c r="A1864">
        <v>70208.677330000006</v>
      </c>
      <c r="B1864">
        <v>53</v>
      </c>
      <c r="C1864">
        <v>2</v>
      </c>
      <c r="D1864">
        <v>6</v>
      </c>
      <c r="E1864">
        <v>1</v>
      </c>
      <c r="F1864">
        <v>98479.028489999997</v>
      </c>
      <c r="G1864">
        <v>1</v>
      </c>
    </row>
    <row r="1865" spans="1:7" x14ac:dyDescent="0.25">
      <c r="A1865">
        <v>31729.664560000001</v>
      </c>
      <c r="B1865">
        <v>72</v>
      </c>
      <c r="C1865">
        <v>3</v>
      </c>
      <c r="D1865">
        <v>11</v>
      </c>
      <c r="E1865">
        <v>8</v>
      </c>
      <c r="F1865">
        <v>448559.96350000001</v>
      </c>
      <c r="G1865">
        <v>0</v>
      </c>
    </row>
    <row r="1866" spans="1:7" x14ac:dyDescent="0.25">
      <c r="A1866">
        <v>92798.795719999995</v>
      </c>
      <c r="B1866">
        <v>62</v>
      </c>
      <c r="C1866">
        <v>4</v>
      </c>
      <c r="D1866">
        <v>17</v>
      </c>
      <c r="E1866">
        <v>1</v>
      </c>
      <c r="F1866">
        <v>446795.18359999999</v>
      </c>
      <c r="G1866">
        <v>1</v>
      </c>
    </row>
    <row r="1867" spans="1:7" x14ac:dyDescent="0.25">
      <c r="A1867">
        <v>62163.244700000003</v>
      </c>
      <c r="B1867">
        <v>61</v>
      </c>
      <c r="C1867">
        <v>4</v>
      </c>
      <c r="D1867">
        <v>7</v>
      </c>
      <c r="E1867">
        <v>6</v>
      </c>
      <c r="F1867">
        <v>154285.96119999999</v>
      </c>
      <c r="G1867">
        <v>0</v>
      </c>
    </row>
    <row r="1868" spans="1:7" x14ac:dyDescent="0.25">
      <c r="A1868">
        <v>88449.899959999995</v>
      </c>
      <c r="B1868">
        <v>22</v>
      </c>
      <c r="C1868">
        <v>1</v>
      </c>
      <c r="D1868">
        <v>16</v>
      </c>
      <c r="E1868">
        <v>7</v>
      </c>
      <c r="F1868">
        <v>99995.653550000003</v>
      </c>
      <c r="G1868">
        <v>0</v>
      </c>
    </row>
    <row r="1869" spans="1:7" x14ac:dyDescent="0.25">
      <c r="A1869">
        <v>57047.562879999998</v>
      </c>
      <c r="B1869">
        <v>28</v>
      </c>
      <c r="C1869">
        <v>2</v>
      </c>
      <c r="D1869">
        <v>17</v>
      </c>
      <c r="E1869">
        <v>1</v>
      </c>
      <c r="F1869">
        <v>71660.407349999994</v>
      </c>
      <c r="G1869">
        <v>0</v>
      </c>
    </row>
    <row r="1870" spans="1:7" x14ac:dyDescent="0.25">
      <c r="A1870">
        <v>46073.142480000002</v>
      </c>
      <c r="B1870">
        <v>74</v>
      </c>
      <c r="C1870">
        <v>0</v>
      </c>
      <c r="D1870">
        <v>20</v>
      </c>
      <c r="E1870">
        <v>4</v>
      </c>
      <c r="F1870">
        <v>428464.77720000001</v>
      </c>
      <c r="G1870">
        <v>0</v>
      </c>
    </row>
    <row r="1871" spans="1:7" x14ac:dyDescent="0.25">
      <c r="A1871">
        <v>51695.173419999999</v>
      </c>
      <c r="B1871">
        <v>70</v>
      </c>
      <c r="C1871">
        <v>2</v>
      </c>
      <c r="D1871">
        <v>17</v>
      </c>
      <c r="E1871">
        <v>3</v>
      </c>
      <c r="F1871">
        <v>16332.59612</v>
      </c>
      <c r="G1871">
        <v>0</v>
      </c>
    </row>
    <row r="1872" spans="1:7" x14ac:dyDescent="0.25">
      <c r="A1872">
        <v>128177.56449999999</v>
      </c>
      <c r="B1872">
        <v>58</v>
      </c>
      <c r="C1872">
        <v>1</v>
      </c>
      <c r="D1872">
        <v>16</v>
      </c>
      <c r="E1872">
        <v>1</v>
      </c>
      <c r="F1872">
        <v>478047.3358</v>
      </c>
      <c r="G1872">
        <v>0</v>
      </c>
    </row>
    <row r="1873" spans="1:7" x14ac:dyDescent="0.25">
      <c r="A1873">
        <v>95415.7984</v>
      </c>
      <c r="B1873">
        <v>67</v>
      </c>
      <c r="C1873">
        <v>2</v>
      </c>
      <c r="D1873">
        <v>2</v>
      </c>
      <c r="E1873">
        <v>2</v>
      </c>
      <c r="F1873">
        <v>499100.1067</v>
      </c>
      <c r="G1873">
        <v>1</v>
      </c>
    </row>
    <row r="1874" spans="1:7" x14ac:dyDescent="0.25">
      <c r="A1874">
        <v>85476.258360000007</v>
      </c>
      <c r="B1874">
        <v>24</v>
      </c>
      <c r="C1874">
        <v>2</v>
      </c>
      <c r="D1874">
        <v>6</v>
      </c>
      <c r="E1874">
        <v>2</v>
      </c>
      <c r="F1874">
        <v>235612.04010000001</v>
      </c>
      <c r="G1874">
        <v>0</v>
      </c>
    </row>
    <row r="1875" spans="1:7" x14ac:dyDescent="0.25">
      <c r="A1875">
        <v>20000</v>
      </c>
      <c r="B1875">
        <v>60</v>
      </c>
      <c r="C1875">
        <v>1</v>
      </c>
      <c r="D1875">
        <v>14</v>
      </c>
      <c r="E1875">
        <v>5</v>
      </c>
      <c r="F1875">
        <v>36425.53069</v>
      </c>
      <c r="G1875">
        <v>1</v>
      </c>
    </row>
    <row r="1876" spans="1:7" x14ac:dyDescent="0.25">
      <c r="A1876">
        <v>29388.441080000001</v>
      </c>
      <c r="B1876">
        <v>66</v>
      </c>
      <c r="C1876">
        <v>0</v>
      </c>
      <c r="D1876">
        <v>2</v>
      </c>
      <c r="E1876">
        <v>2</v>
      </c>
      <c r="F1876">
        <v>500000</v>
      </c>
      <c r="G1876">
        <v>0</v>
      </c>
    </row>
    <row r="1877" spans="1:7" x14ac:dyDescent="0.25">
      <c r="A1877">
        <v>138729.45110000001</v>
      </c>
      <c r="B1877">
        <v>69</v>
      </c>
      <c r="C1877">
        <v>0</v>
      </c>
      <c r="D1877">
        <v>1</v>
      </c>
      <c r="E1877">
        <v>6</v>
      </c>
      <c r="F1877">
        <v>112731.8795</v>
      </c>
      <c r="G1877">
        <v>1</v>
      </c>
    </row>
    <row r="1878" spans="1:7" x14ac:dyDescent="0.25">
      <c r="A1878">
        <v>121679.8181</v>
      </c>
      <c r="B1878">
        <v>63</v>
      </c>
      <c r="C1878">
        <v>0</v>
      </c>
      <c r="D1878">
        <v>15</v>
      </c>
      <c r="E1878">
        <v>5</v>
      </c>
      <c r="F1878">
        <v>108209.7954</v>
      </c>
      <c r="G1878">
        <v>1</v>
      </c>
    </row>
    <row r="1879" spans="1:7" x14ac:dyDescent="0.25">
      <c r="A1879">
        <v>141737.67439999999</v>
      </c>
      <c r="B1879">
        <v>47</v>
      </c>
      <c r="C1879">
        <v>2</v>
      </c>
      <c r="D1879">
        <v>17</v>
      </c>
      <c r="E1879">
        <v>0</v>
      </c>
      <c r="F1879">
        <v>500000</v>
      </c>
      <c r="G1879">
        <v>1</v>
      </c>
    </row>
    <row r="1880" spans="1:7" x14ac:dyDescent="0.25">
      <c r="A1880">
        <v>137936.67920000001</v>
      </c>
      <c r="B1880">
        <v>47</v>
      </c>
      <c r="C1880">
        <v>4</v>
      </c>
      <c r="D1880">
        <v>14</v>
      </c>
      <c r="E1880">
        <v>4</v>
      </c>
      <c r="F1880">
        <v>191333.60939999999</v>
      </c>
      <c r="G1880">
        <v>1</v>
      </c>
    </row>
    <row r="1881" spans="1:7" x14ac:dyDescent="0.25">
      <c r="A1881">
        <v>133140.04629999999</v>
      </c>
      <c r="B1881">
        <v>62</v>
      </c>
      <c r="C1881">
        <v>0</v>
      </c>
      <c r="D1881">
        <v>11</v>
      </c>
      <c r="E1881">
        <v>3</v>
      </c>
      <c r="F1881">
        <v>42679.043590000001</v>
      </c>
      <c r="G1881">
        <v>1</v>
      </c>
    </row>
    <row r="1882" spans="1:7" x14ac:dyDescent="0.25">
      <c r="A1882">
        <v>142564.5221</v>
      </c>
      <c r="B1882">
        <v>46</v>
      </c>
      <c r="C1882">
        <v>3</v>
      </c>
      <c r="D1882">
        <v>6</v>
      </c>
      <c r="E1882">
        <v>8</v>
      </c>
      <c r="F1882">
        <v>291160.98</v>
      </c>
      <c r="G1882">
        <v>1</v>
      </c>
    </row>
    <row r="1883" spans="1:7" x14ac:dyDescent="0.25">
      <c r="A1883">
        <v>82700.893899999995</v>
      </c>
      <c r="B1883">
        <v>52</v>
      </c>
      <c r="C1883">
        <v>3</v>
      </c>
      <c r="D1883">
        <v>11</v>
      </c>
      <c r="E1883">
        <v>6</v>
      </c>
      <c r="F1883">
        <v>426343.74910000002</v>
      </c>
      <c r="G1883">
        <v>0</v>
      </c>
    </row>
    <row r="1884" spans="1:7" x14ac:dyDescent="0.25">
      <c r="A1884">
        <v>124801.88159999999</v>
      </c>
      <c r="B1884">
        <v>26</v>
      </c>
      <c r="C1884">
        <v>1</v>
      </c>
      <c r="D1884">
        <v>10</v>
      </c>
      <c r="E1884">
        <v>3</v>
      </c>
      <c r="F1884">
        <v>202844.87710000001</v>
      </c>
      <c r="G1884">
        <v>1</v>
      </c>
    </row>
    <row r="1885" spans="1:7" x14ac:dyDescent="0.25">
      <c r="A1885">
        <v>87016.166970000006</v>
      </c>
      <c r="B1885">
        <v>33</v>
      </c>
      <c r="C1885">
        <v>4</v>
      </c>
      <c r="D1885">
        <v>15</v>
      </c>
      <c r="E1885">
        <v>2</v>
      </c>
      <c r="F1885">
        <v>226003.342</v>
      </c>
      <c r="G1885">
        <v>0</v>
      </c>
    </row>
    <row r="1886" spans="1:7" x14ac:dyDescent="0.25">
      <c r="A1886">
        <v>137327.03150000001</v>
      </c>
      <c r="B1886">
        <v>60</v>
      </c>
      <c r="C1886">
        <v>3</v>
      </c>
      <c r="D1886">
        <v>14</v>
      </c>
      <c r="E1886">
        <v>6</v>
      </c>
      <c r="F1886">
        <v>374552.6716</v>
      </c>
      <c r="G1886">
        <v>1</v>
      </c>
    </row>
    <row r="1887" spans="1:7" x14ac:dyDescent="0.25">
      <c r="A1887">
        <v>90140.515339999998</v>
      </c>
      <c r="B1887">
        <v>42</v>
      </c>
      <c r="C1887">
        <v>1</v>
      </c>
      <c r="D1887">
        <v>1</v>
      </c>
      <c r="E1887">
        <v>8</v>
      </c>
      <c r="F1887">
        <v>406148.17320000002</v>
      </c>
      <c r="G1887">
        <v>0</v>
      </c>
    </row>
    <row r="1888" spans="1:7" x14ac:dyDescent="0.25">
      <c r="A1888">
        <v>35136.939079999996</v>
      </c>
      <c r="B1888">
        <v>60</v>
      </c>
      <c r="C1888">
        <v>1</v>
      </c>
      <c r="D1888">
        <v>19</v>
      </c>
      <c r="E1888">
        <v>4</v>
      </c>
      <c r="F1888">
        <v>465428.80469999998</v>
      </c>
      <c r="G1888">
        <v>0</v>
      </c>
    </row>
    <row r="1889" spans="1:7" x14ac:dyDescent="0.25">
      <c r="A1889">
        <v>111970.80620000001</v>
      </c>
      <c r="B1889">
        <v>75</v>
      </c>
      <c r="C1889">
        <v>1</v>
      </c>
      <c r="D1889">
        <v>20</v>
      </c>
      <c r="E1889">
        <v>0</v>
      </c>
      <c r="F1889">
        <v>22173.946070000002</v>
      </c>
      <c r="G1889">
        <v>1</v>
      </c>
    </row>
    <row r="1890" spans="1:7" x14ac:dyDescent="0.25">
      <c r="A1890">
        <v>20000</v>
      </c>
      <c r="B1890">
        <v>75</v>
      </c>
      <c r="C1890">
        <v>2</v>
      </c>
      <c r="D1890">
        <v>13</v>
      </c>
      <c r="E1890">
        <v>3</v>
      </c>
      <c r="F1890">
        <v>362798.22460000002</v>
      </c>
      <c r="G1890">
        <v>1</v>
      </c>
    </row>
    <row r="1891" spans="1:7" x14ac:dyDescent="0.25">
      <c r="A1891">
        <v>55240.015899999999</v>
      </c>
      <c r="B1891">
        <v>30</v>
      </c>
      <c r="C1891">
        <v>0</v>
      </c>
      <c r="D1891">
        <v>16</v>
      </c>
      <c r="E1891">
        <v>0</v>
      </c>
      <c r="F1891">
        <v>500000</v>
      </c>
      <c r="G1891">
        <v>0</v>
      </c>
    </row>
    <row r="1892" spans="1:7" x14ac:dyDescent="0.25">
      <c r="A1892">
        <v>76102.781799999997</v>
      </c>
      <c r="B1892">
        <v>55</v>
      </c>
      <c r="C1892">
        <v>0</v>
      </c>
      <c r="D1892">
        <v>1</v>
      </c>
      <c r="E1892">
        <v>0</v>
      </c>
      <c r="F1892">
        <v>110954.0588</v>
      </c>
      <c r="G1892">
        <v>0</v>
      </c>
    </row>
    <row r="1893" spans="1:7" x14ac:dyDescent="0.25">
      <c r="A1893">
        <v>117758.7703</v>
      </c>
      <c r="B1893">
        <v>28</v>
      </c>
      <c r="C1893">
        <v>4</v>
      </c>
      <c r="D1893">
        <v>3</v>
      </c>
      <c r="E1893">
        <v>0</v>
      </c>
      <c r="F1893">
        <v>129810.7101</v>
      </c>
      <c r="G1893">
        <v>1</v>
      </c>
    </row>
    <row r="1894" spans="1:7" x14ac:dyDescent="0.25">
      <c r="A1894">
        <v>61926.153890000001</v>
      </c>
      <c r="B1894">
        <v>48</v>
      </c>
      <c r="C1894">
        <v>4</v>
      </c>
      <c r="D1894">
        <v>16</v>
      </c>
      <c r="E1894">
        <v>4</v>
      </c>
      <c r="F1894">
        <v>224999.8309</v>
      </c>
      <c r="G1894">
        <v>1</v>
      </c>
    </row>
    <row r="1895" spans="1:7" x14ac:dyDescent="0.25">
      <c r="A1895">
        <v>111750.156</v>
      </c>
      <c r="B1895">
        <v>60</v>
      </c>
      <c r="C1895">
        <v>4</v>
      </c>
      <c r="D1895">
        <v>10</v>
      </c>
      <c r="E1895">
        <v>6</v>
      </c>
      <c r="F1895">
        <v>19757.215700000001</v>
      </c>
      <c r="G1895">
        <v>0</v>
      </c>
    </row>
    <row r="1896" spans="1:7" x14ac:dyDescent="0.25">
      <c r="A1896">
        <v>121507.53109999999</v>
      </c>
      <c r="B1896">
        <v>58</v>
      </c>
      <c r="C1896">
        <v>3</v>
      </c>
      <c r="D1896">
        <v>17</v>
      </c>
      <c r="E1896">
        <v>2</v>
      </c>
      <c r="F1896">
        <v>149767.5558</v>
      </c>
      <c r="G1896">
        <v>0</v>
      </c>
    </row>
    <row r="1897" spans="1:7" x14ac:dyDescent="0.25">
      <c r="A1897">
        <v>34600.379809999999</v>
      </c>
      <c r="B1897">
        <v>28</v>
      </c>
      <c r="C1897">
        <v>0</v>
      </c>
      <c r="D1897">
        <v>10</v>
      </c>
      <c r="E1897">
        <v>3</v>
      </c>
      <c r="F1897">
        <v>278922.17859999998</v>
      </c>
      <c r="G1897">
        <v>1</v>
      </c>
    </row>
    <row r="1898" spans="1:7" x14ac:dyDescent="0.25">
      <c r="A1898">
        <v>20000</v>
      </c>
      <c r="B1898">
        <v>21</v>
      </c>
      <c r="C1898">
        <v>3</v>
      </c>
      <c r="D1898">
        <v>6</v>
      </c>
      <c r="E1898">
        <v>6</v>
      </c>
      <c r="F1898">
        <v>28524.128339999999</v>
      </c>
      <c r="G1898">
        <v>1</v>
      </c>
    </row>
    <row r="1899" spans="1:7" x14ac:dyDescent="0.25">
      <c r="A1899">
        <v>84138.000650000002</v>
      </c>
      <c r="B1899">
        <v>67</v>
      </c>
      <c r="C1899">
        <v>2</v>
      </c>
      <c r="D1899">
        <v>12</v>
      </c>
      <c r="E1899">
        <v>2</v>
      </c>
      <c r="F1899">
        <v>289576.62319999997</v>
      </c>
      <c r="G1899">
        <v>1</v>
      </c>
    </row>
    <row r="1900" spans="1:7" x14ac:dyDescent="0.25">
      <c r="A1900">
        <v>30877.962380000001</v>
      </c>
      <c r="B1900">
        <v>21</v>
      </c>
      <c r="C1900">
        <v>1</v>
      </c>
      <c r="D1900">
        <v>9</v>
      </c>
      <c r="E1900">
        <v>7</v>
      </c>
      <c r="F1900">
        <v>94169.4666</v>
      </c>
      <c r="G1900">
        <v>1</v>
      </c>
    </row>
    <row r="1901" spans="1:7" x14ac:dyDescent="0.25">
      <c r="A1901">
        <v>84307.855720000007</v>
      </c>
      <c r="B1901">
        <v>61</v>
      </c>
      <c r="C1901">
        <v>1</v>
      </c>
      <c r="D1901">
        <v>5</v>
      </c>
      <c r="E1901">
        <v>8</v>
      </c>
      <c r="F1901">
        <v>399265.78739999997</v>
      </c>
      <c r="G1901">
        <v>0</v>
      </c>
    </row>
    <row r="1902" spans="1:7" x14ac:dyDescent="0.25">
      <c r="A1902">
        <v>48846.871700000003</v>
      </c>
      <c r="B1902">
        <v>64</v>
      </c>
      <c r="C1902">
        <v>3</v>
      </c>
      <c r="D1902">
        <v>12</v>
      </c>
      <c r="E1902">
        <v>3</v>
      </c>
      <c r="F1902">
        <v>500000</v>
      </c>
      <c r="G1902">
        <v>0</v>
      </c>
    </row>
    <row r="1903" spans="1:7" x14ac:dyDescent="0.25">
      <c r="A1903">
        <v>143511.4509</v>
      </c>
      <c r="B1903">
        <v>60</v>
      </c>
      <c r="C1903">
        <v>3</v>
      </c>
      <c r="D1903">
        <v>2</v>
      </c>
      <c r="E1903">
        <v>6</v>
      </c>
      <c r="F1903">
        <v>338060.43479999999</v>
      </c>
      <c r="G1903">
        <v>1</v>
      </c>
    </row>
    <row r="1904" spans="1:7" x14ac:dyDescent="0.25">
      <c r="A1904">
        <v>123093.4084</v>
      </c>
      <c r="B1904">
        <v>36</v>
      </c>
      <c r="C1904">
        <v>3</v>
      </c>
      <c r="D1904">
        <v>17</v>
      </c>
      <c r="E1904">
        <v>2</v>
      </c>
      <c r="F1904">
        <v>278917.42570000002</v>
      </c>
      <c r="G1904">
        <v>1</v>
      </c>
    </row>
    <row r="1905" spans="1:7" x14ac:dyDescent="0.25">
      <c r="A1905">
        <v>68616.150769999993</v>
      </c>
      <c r="B1905">
        <v>71</v>
      </c>
      <c r="C1905">
        <v>3</v>
      </c>
      <c r="D1905">
        <v>18</v>
      </c>
      <c r="E1905">
        <v>4</v>
      </c>
      <c r="F1905">
        <v>53638.249920000002</v>
      </c>
      <c r="G1905">
        <v>0</v>
      </c>
    </row>
    <row r="1906" spans="1:7" x14ac:dyDescent="0.25">
      <c r="A1906">
        <v>104734.84940000001</v>
      </c>
      <c r="B1906">
        <v>21</v>
      </c>
      <c r="C1906">
        <v>0</v>
      </c>
      <c r="D1906">
        <v>10</v>
      </c>
      <c r="E1906">
        <v>7</v>
      </c>
      <c r="F1906">
        <v>348694.74680000002</v>
      </c>
      <c r="G1906">
        <v>1</v>
      </c>
    </row>
    <row r="1907" spans="1:7" x14ac:dyDescent="0.25">
      <c r="A1907">
        <v>31143.373049999998</v>
      </c>
      <c r="B1907">
        <v>31</v>
      </c>
      <c r="C1907">
        <v>4</v>
      </c>
      <c r="D1907">
        <v>13</v>
      </c>
      <c r="E1907">
        <v>8</v>
      </c>
      <c r="F1907">
        <v>120558.3921</v>
      </c>
      <c r="G1907">
        <v>1</v>
      </c>
    </row>
    <row r="1908" spans="1:7" x14ac:dyDescent="0.25">
      <c r="A1908">
        <v>80054.459010000006</v>
      </c>
      <c r="B1908">
        <v>49</v>
      </c>
      <c r="C1908">
        <v>0</v>
      </c>
      <c r="D1908">
        <v>12</v>
      </c>
      <c r="E1908">
        <v>3</v>
      </c>
      <c r="F1908">
        <v>432381.30920000002</v>
      </c>
      <c r="G1908">
        <v>0</v>
      </c>
    </row>
    <row r="1909" spans="1:7" x14ac:dyDescent="0.25">
      <c r="A1909">
        <v>36906.82778</v>
      </c>
      <c r="B1909">
        <v>47</v>
      </c>
      <c r="C1909">
        <v>2</v>
      </c>
      <c r="D1909">
        <v>16</v>
      </c>
      <c r="E1909">
        <v>8</v>
      </c>
      <c r="F1909">
        <v>500000</v>
      </c>
      <c r="G1909">
        <v>1</v>
      </c>
    </row>
    <row r="1910" spans="1:7" x14ac:dyDescent="0.25">
      <c r="A1910">
        <v>132894.69149999999</v>
      </c>
      <c r="B1910">
        <v>69</v>
      </c>
      <c r="C1910">
        <v>1</v>
      </c>
      <c r="D1910">
        <v>2</v>
      </c>
      <c r="E1910">
        <v>5</v>
      </c>
      <c r="F1910">
        <v>133229.0594</v>
      </c>
      <c r="G1910">
        <v>1</v>
      </c>
    </row>
    <row r="1911" spans="1:7" x14ac:dyDescent="0.25">
      <c r="A1911">
        <v>148689.07389999999</v>
      </c>
      <c r="B1911">
        <v>23</v>
      </c>
      <c r="C1911">
        <v>3</v>
      </c>
      <c r="D1911">
        <v>17</v>
      </c>
      <c r="E1911">
        <v>1</v>
      </c>
      <c r="F1911">
        <v>24764.811900000001</v>
      </c>
      <c r="G1911">
        <v>1</v>
      </c>
    </row>
    <row r="1912" spans="1:7" x14ac:dyDescent="0.25">
      <c r="A1912">
        <v>103802.4531</v>
      </c>
      <c r="B1912">
        <v>74</v>
      </c>
      <c r="C1912">
        <v>3</v>
      </c>
      <c r="D1912">
        <v>19</v>
      </c>
      <c r="E1912">
        <v>5</v>
      </c>
      <c r="F1912">
        <v>448471.8873</v>
      </c>
      <c r="G1912">
        <v>1</v>
      </c>
    </row>
    <row r="1913" spans="1:7" x14ac:dyDescent="0.25">
      <c r="A1913">
        <v>33999.346680000002</v>
      </c>
      <c r="B1913">
        <v>69</v>
      </c>
      <c r="C1913">
        <v>1</v>
      </c>
      <c r="D1913">
        <v>11</v>
      </c>
      <c r="E1913">
        <v>1</v>
      </c>
      <c r="F1913">
        <v>270420.353</v>
      </c>
      <c r="G1913">
        <v>0</v>
      </c>
    </row>
    <row r="1914" spans="1:7" x14ac:dyDescent="0.25">
      <c r="A1914">
        <v>28506.188399999999</v>
      </c>
      <c r="B1914">
        <v>58</v>
      </c>
      <c r="C1914">
        <v>1</v>
      </c>
      <c r="D1914">
        <v>7</v>
      </c>
      <c r="E1914">
        <v>2</v>
      </c>
      <c r="F1914">
        <v>183844.59280000001</v>
      </c>
      <c r="G1914">
        <v>1</v>
      </c>
    </row>
    <row r="1915" spans="1:7" x14ac:dyDescent="0.25">
      <c r="A1915">
        <v>142501.36360000001</v>
      </c>
      <c r="B1915">
        <v>54</v>
      </c>
      <c r="C1915">
        <v>0</v>
      </c>
      <c r="D1915">
        <v>6</v>
      </c>
      <c r="E1915">
        <v>5</v>
      </c>
      <c r="F1915">
        <v>445403.17349999998</v>
      </c>
      <c r="G1915">
        <v>1</v>
      </c>
    </row>
    <row r="1916" spans="1:7" x14ac:dyDescent="0.25">
      <c r="A1916">
        <v>143532.83540000001</v>
      </c>
      <c r="B1916">
        <v>61</v>
      </c>
      <c r="C1916">
        <v>0</v>
      </c>
      <c r="D1916">
        <v>18</v>
      </c>
      <c r="E1916">
        <v>5</v>
      </c>
      <c r="F1916">
        <v>122349.85219999999</v>
      </c>
      <c r="G1916">
        <v>1</v>
      </c>
    </row>
    <row r="1917" spans="1:7" x14ac:dyDescent="0.25">
      <c r="A1917">
        <v>150000</v>
      </c>
      <c r="B1917">
        <v>52</v>
      </c>
      <c r="C1917">
        <v>4</v>
      </c>
      <c r="D1917">
        <v>7</v>
      </c>
      <c r="E1917">
        <v>6</v>
      </c>
      <c r="F1917">
        <v>467411.94099999999</v>
      </c>
      <c r="G1917">
        <v>1</v>
      </c>
    </row>
    <row r="1918" spans="1:7" x14ac:dyDescent="0.25">
      <c r="A1918">
        <v>41689.214019999999</v>
      </c>
      <c r="B1918">
        <v>35</v>
      </c>
      <c r="C1918">
        <v>3</v>
      </c>
      <c r="D1918">
        <v>1</v>
      </c>
      <c r="E1918">
        <v>7</v>
      </c>
      <c r="F1918">
        <v>214941.25270000001</v>
      </c>
      <c r="G1918">
        <v>1</v>
      </c>
    </row>
    <row r="1919" spans="1:7" x14ac:dyDescent="0.25">
      <c r="A1919">
        <v>84844.303150000007</v>
      </c>
      <c r="B1919">
        <v>28</v>
      </c>
      <c r="C1919">
        <v>3</v>
      </c>
      <c r="D1919">
        <v>15</v>
      </c>
      <c r="E1919">
        <v>6</v>
      </c>
      <c r="F1919">
        <v>69928.355230000001</v>
      </c>
      <c r="G1919">
        <v>0</v>
      </c>
    </row>
    <row r="1920" spans="1:7" x14ac:dyDescent="0.25">
      <c r="A1920">
        <v>100030.46490000001</v>
      </c>
      <c r="B1920">
        <v>41</v>
      </c>
      <c r="C1920">
        <v>0</v>
      </c>
      <c r="D1920">
        <v>15</v>
      </c>
      <c r="E1920">
        <v>1</v>
      </c>
      <c r="F1920">
        <v>0</v>
      </c>
      <c r="G1920">
        <v>0</v>
      </c>
    </row>
    <row r="1921" spans="1:7" x14ac:dyDescent="0.25">
      <c r="A1921">
        <v>57136.242109999999</v>
      </c>
      <c r="B1921">
        <v>65</v>
      </c>
      <c r="C1921">
        <v>2</v>
      </c>
      <c r="D1921">
        <v>9</v>
      </c>
      <c r="E1921">
        <v>6</v>
      </c>
      <c r="F1921">
        <v>353688.7</v>
      </c>
      <c r="G1921">
        <v>0</v>
      </c>
    </row>
    <row r="1922" spans="1:7" x14ac:dyDescent="0.25">
      <c r="A1922">
        <v>116580.7632</v>
      </c>
      <c r="B1922">
        <v>62</v>
      </c>
      <c r="C1922">
        <v>4</v>
      </c>
      <c r="D1922">
        <v>18</v>
      </c>
      <c r="E1922">
        <v>4</v>
      </c>
      <c r="F1922">
        <v>169089.56779999999</v>
      </c>
      <c r="G1922">
        <v>0</v>
      </c>
    </row>
    <row r="1923" spans="1:7" x14ac:dyDescent="0.25">
      <c r="A1923">
        <v>140316.864</v>
      </c>
      <c r="B1923">
        <v>49</v>
      </c>
      <c r="C1923">
        <v>0</v>
      </c>
      <c r="D1923">
        <v>15</v>
      </c>
      <c r="E1923">
        <v>0</v>
      </c>
      <c r="F1923">
        <v>437360.93640000001</v>
      </c>
      <c r="G1923">
        <v>1</v>
      </c>
    </row>
    <row r="1924" spans="1:7" x14ac:dyDescent="0.25">
      <c r="A1924">
        <v>103830.1152</v>
      </c>
      <c r="B1924">
        <v>59</v>
      </c>
      <c r="C1924">
        <v>1</v>
      </c>
      <c r="D1924">
        <v>4</v>
      </c>
      <c r="E1924">
        <v>0</v>
      </c>
      <c r="F1924">
        <v>434101.0846</v>
      </c>
      <c r="G1924">
        <v>0</v>
      </c>
    </row>
    <row r="1925" spans="1:7" x14ac:dyDescent="0.25">
      <c r="A1925">
        <v>28115.44801</v>
      </c>
      <c r="B1925">
        <v>57</v>
      </c>
      <c r="C1925">
        <v>3</v>
      </c>
      <c r="D1925">
        <v>19</v>
      </c>
      <c r="E1925">
        <v>4</v>
      </c>
      <c r="F1925">
        <v>218576.4369</v>
      </c>
      <c r="G1925">
        <v>1</v>
      </c>
    </row>
    <row r="1926" spans="1:7" x14ac:dyDescent="0.25">
      <c r="A1926">
        <v>125757.0012</v>
      </c>
      <c r="B1926">
        <v>65</v>
      </c>
      <c r="C1926">
        <v>4</v>
      </c>
      <c r="D1926">
        <v>12</v>
      </c>
      <c r="E1926">
        <v>4</v>
      </c>
      <c r="F1926">
        <v>327084.65730000002</v>
      </c>
      <c r="G1926">
        <v>1</v>
      </c>
    </row>
    <row r="1927" spans="1:7" x14ac:dyDescent="0.25">
      <c r="A1927">
        <v>126060.24340000001</v>
      </c>
      <c r="B1927">
        <v>65</v>
      </c>
      <c r="C1927">
        <v>1</v>
      </c>
      <c r="D1927">
        <v>3</v>
      </c>
      <c r="E1927">
        <v>0</v>
      </c>
      <c r="F1927">
        <v>289166.17580000003</v>
      </c>
      <c r="G1927">
        <v>1</v>
      </c>
    </row>
    <row r="1928" spans="1:7" x14ac:dyDescent="0.25">
      <c r="A1928">
        <v>114156.535</v>
      </c>
      <c r="B1928">
        <v>24</v>
      </c>
      <c r="C1928">
        <v>1</v>
      </c>
      <c r="D1928">
        <v>10</v>
      </c>
      <c r="E1928">
        <v>4</v>
      </c>
      <c r="F1928">
        <v>189964.38920000001</v>
      </c>
      <c r="G1928">
        <v>1</v>
      </c>
    </row>
    <row r="1929" spans="1:7" x14ac:dyDescent="0.25">
      <c r="A1929">
        <v>144053.1635</v>
      </c>
      <c r="B1929">
        <v>21</v>
      </c>
      <c r="C1929">
        <v>4</v>
      </c>
      <c r="D1929">
        <v>7</v>
      </c>
      <c r="E1929">
        <v>0</v>
      </c>
      <c r="F1929">
        <v>105241.8042</v>
      </c>
      <c r="G1929">
        <v>1</v>
      </c>
    </row>
    <row r="1930" spans="1:7" x14ac:dyDescent="0.25">
      <c r="A1930">
        <v>42168.625099999997</v>
      </c>
      <c r="B1930">
        <v>68</v>
      </c>
      <c r="C1930">
        <v>0</v>
      </c>
      <c r="D1930">
        <v>6</v>
      </c>
      <c r="E1930">
        <v>7</v>
      </c>
      <c r="F1930">
        <v>292371.2525</v>
      </c>
      <c r="G1930">
        <v>0</v>
      </c>
    </row>
    <row r="1931" spans="1:7" x14ac:dyDescent="0.25">
      <c r="A1931">
        <v>125654.12639999999</v>
      </c>
      <c r="B1931">
        <v>41</v>
      </c>
      <c r="C1931">
        <v>1</v>
      </c>
      <c r="D1931">
        <v>9</v>
      </c>
      <c r="E1931">
        <v>8</v>
      </c>
      <c r="F1931">
        <v>84198.020189999996</v>
      </c>
      <c r="G1931">
        <v>1</v>
      </c>
    </row>
    <row r="1932" spans="1:7" x14ac:dyDescent="0.25">
      <c r="A1932">
        <v>115145.6661</v>
      </c>
      <c r="B1932">
        <v>39</v>
      </c>
      <c r="C1932">
        <v>0</v>
      </c>
      <c r="D1932">
        <v>19</v>
      </c>
      <c r="E1932">
        <v>1</v>
      </c>
      <c r="F1932">
        <v>266585.58149999997</v>
      </c>
      <c r="G1932">
        <v>1</v>
      </c>
    </row>
    <row r="1933" spans="1:7" x14ac:dyDescent="0.25">
      <c r="A1933">
        <v>75450.016210000002</v>
      </c>
      <c r="B1933">
        <v>51</v>
      </c>
      <c r="C1933">
        <v>4</v>
      </c>
      <c r="D1933">
        <v>12</v>
      </c>
      <c r="E1933">
        <v>8</v>
      </c>
      <c r="F1933">
        <v>413850.25929999998</v>
      </c>
      <c r="G1933">
        <v>1</v>
      </c>
    </row>
    <row r="1934" spans="1:7" x14ac:dyDescent="0.25">
      <c r="A1934">
        <v>130244.8511</v>
      </c>
      <c r="B1934">
        <v>24</v>
      </c>
      <c r="C1934">
        <v>1</v>
      </c>
      <c r="D1934">
        <v>2</v>
      </c>
      <c r="E1934">
        <v>2</v>
      </c>
      <c r="F1934">
        <v>490903.74369999999</v>
      </c>
      <c r="G1934">
        <v>1</v>
      </c>
    </row>
    <row r="1935" spans="1:7" x14ac:dyDescent="0.25">
      <c r="A1935">
        <v>86679.583589999995</v>
      </c>
      <c r="B1935">
        <v>56</v>
      </c>
      <c r="C1935">
        <v>1</v>
      </c>
      <c r="D1935">
        <v>11</v>
      </c>
      <c r="E1935">
        <v>2</v>
      </c>
      <c r="F1935">
        <v>437516.17340000003</v>
      </c>
      <c r="G1935">
        <v>0</v>
      </c>
    </row>
    <row r="1936" spans="1:7" x14ac:dyDescent="0.25">
      <c r="A1936">
        <v>39317.828580000001</v>
      </c>
      <c r="B1936">
        <v>72</v>
      </c>
      <c r="C1936">
        <v>0</v>
      </c>
      <c r="D1936">
        <v>19</v>
      </c>
      <c r="E1936">
        <v>8</v>
      </c>
      <c r="F1936">
        <v>84441.768620000003</v>
      </c>
      <c r="G1936">
        <v>0</v>
      </c>
    </row>
    <row r="1937" spans="1:7" x14ac:dyDescent="0.25">
      <c r="A1937">
        <v>106166.8423</v>
      </c>
      <c r="B1937">
        <v>74</v>
      </c>
      <c r="C1937">
        <v>4</v>
      </c>
      <c r="D1937">
        <v>15</v>
      </c>
      <c r="E1937">
        <v>4</v>
      </c>
      <c r="F1937">
        <v>116217.0065</v>
      </c>
      <c r="G1937">
        <v>1</v>
      </c>
    </row>
    <row r="1938" spans="1:7" x14ac:dyDescent="0.25">
      <c r="A1938">
        <v>26699.848760000001</v>
      </c>
      <c r="B1938">
        <v>52</v>
      </c>
      <c r="C1938">
        <v>4</v>
      </c>
      <c r="D1938">
        <v>8</v>
      </c>
      <c r="E1938">
        <v>5</v>
      </c>
      <c r="F1938">
        <v>228249.66759999999</v>
      </c>
      <c r="G1938">
        <v>1</v>
      </c>
    </row>
    <row r="1939" spans="1:7" x14ac:dyDescent="0.25">
      <c r="A1939">
        <v>61238.11922</v>
      </c>
      <c r="B1939">
        <v>50</v>
      </c>
      <c r="C1939">
        <v>4</v>
      </c>
      <c r="D1939">
        <v>5</v>
      </c>
      <c r="E1939">
        <v>1</v>
      </c>
      <c r="F1939">
        <v>247345.41750000001</v>
      </c>
      <c r="G1939">
        <v>1</v>
      </c>
    </row>
    <row r="1940" spans="1:7" x14ac:dyDescent="0.25">
      <c r="A1940">
        <v>74075.021559999994</v>
      </c>
      <c r="B1940">
        <v>45</v>
      </c>
      <c r="C1940">
        <v>3</v>
      </c>
      <c r="D1940">
        <v>18</v>
      </c>
      <c r="E1940">
        <v>1</v>
      </c>
      <c r="F1940">
        <v>388399.3897</v>
      </c>
      <c r="G1940">
        <v>1</v>
      </c>
    </row>
    <row r="1941" spans="1:7" x14ac:dyDescent="0.25">
      <c r="A1941">
        <v>105239.3542</v>
      </c>
      <c r="B1941">
        <v>72</v>
      </c>
      <c r="C1941">
        <v>0</v>
      </c>
      <c r="D1941">
        <v>17</v>
      </c>
      <c r="E1941">
        <v>7</v>
      </c>
      <c r="F1941">
        <v>397363.04060000001</v>
      </c>
      <c r="G1941">
        <v>1</v>
      </c>
    </row>
    <row r="1942" spans="1:7" x14ac:dyDescent="0.25">
      <c r="A1942">
        <v>76298.738729999997</v>
      </c>
      <c r="B1942">
        <v>60</v>
      </c>
      <c r="C1942">
        <v>2</v>
      </c>
      <c r="D1942">
        <v>11</v>
      </c>
      <c r="E1942">
        <v>7</v>
      </c>
      <c r="F1942">
        <v>243346.75349999999</v>
      </c>
      <c r="G1942">
        <v>1</v>
      </c>
    </row>
    <row r="1943" spans="1:7" x14ac:dyDescent="0.25">
      <c r="A1943">
        <v>126363.20389999999</v>
      </c>
      <c r="B1943">
        <v>39</v>
      </c>
      <c r="C1943">
        <v>2</v>
      </c>
      <c r="D1943">
        <v>2</v>
      </c>
      <c r="E1943">
        <v>0</v>
      </c>
      <c r="F1943">
        <v>424918.50870000001</v>
      </c>
      <c r="G1943">
        <v>0</v>
      </c>
    </row>
    <row r="1944" spans="1:7" x14ac:dyDescent="0.25">
      <c r="A1944">
        <v>36970.051959999997</v>
      </c>
      <c r="B1944">
        <v>62</v>
      </c>
      <c r="C1944">
        <v>2</v>
      </c>
      <c r="D1944">
        <v>6</v>
      </c>
      <c r="E1944">
        <v>6</v>
      </c>
      <c r="F1944">
        <v>259709.4529</v>
      </c>
      <c r="G1944">
        <v>0</v>
      </c>
    </row>
    <row r="1945" spans="1:7" x14ac:dyDescent="0.25">
      <c r="A1945">
        <v>82382.142489999998</v>
      </c>
      <c r="B1945">
        <v>38</v>
      </c>
      <c r="C1945">
        <v>4</v>
      </c>
      <c r="D1945">
        <v>16</v>
      </c>
      <c r="E1945">
        <v>3</v>
      </c>
      <c r="F1945">
        <v>351732.6519</v>
      </c>
      <c r="G1945">
        <v>0</v>
      </c>
    </row>
    <row r="1946" spans="1:7" x14ac:dyDescent="0.25">
      <c r="A1946">
        <v>36227.142169999999</v>
      </c>
      <c r="B1946">
        <v>49</v>
      </c>
      <c r="C1946">
        <v>2</v>
      </c>
      <c r="D1946">
        <v>1</v>
      </c>
      <c r="E1946">
        <v>4</v>
      </c>
      <c r="F1946">
        <v>123699.31630000001</v>
      </c>
      <c r="G1946">
        <v>1</v>
      </c>
    </row>
    <row r="1947" spans="1:7" x14ac:dyDescent="0.25">
      <c r="A1947">
        <v>129077.5457</v>
      </c>
      <c r="B1947">
        <v>27</v>
      </c>
      <c r="C1947">
        <v>4</v>
      </c>
      <c r="D1947">
        <v>9</v>
      </c>
      <c r="E1947">
        <v>8</v>
      </c>
      <c r="F1947">
        <v>47267.023110000002</v>
      </c>
      <c r="G1947">
        <v>1</v>
      </c>
    </row>
    <row r="1948" spans="1:7" x14ac:dyDescent="0.25">
      <c r="A1948">
        <v>128413.5355</v>
      </c>
      <c r="B1948">
        <v>44</v>
      </c>
      <c r="C1948">
        <v>2</v>
      </c>
      <c r="D1948">
        <v>14</v>
      </c>
      <c r="E1948">
        <v>2</v>
      </c>
      <c r="F1948">
        <v>264103.44510000001</v>
      </c>
      <c r="G1948">
        <v>1</v>
      </c>
    </row>
    <row r="1949" spans="1:7" x14ac:dyDescent="0.25">
      <c r="A1949">
        <v>83565.534509999998</v>
      </c>
      <c r="B1949">
        <v>72</v>
      </c>
      <c r="C1949">
        <v>3</v>
      </c>
      <c r="D1949">
        <v>19</v>
      </c>
      <c r="E1949">
        <v>3</v>
      </c>
      <c r="F1949">
        <v>212855.97829999999</v>
      </c>
      <c r="G1949">
        <v>1</v>
      </c>
    </row>
    <row r="1950" spans="1:7" x14ac:dyDescent="0.25">
      <c r="A1950">
        <v>102952.08130000001</v>
      </c>
      <c r="B1950">
        <v>59</v>
      </c>
      <c r="C1950">
        <v>0</v>
      </c>
      <c r="D1950">
        <v>8</v>
      </c>
      <c r="E1950">
        <v>4</v>
      </c>
      <c r="F1950">
        <v>16505.21586</v>
      </c>
      <c r="G1950">
        <v>0</v>
      </c>
    </row>
    <row r="1951" spans="1:7" x14ac:dyDescent="0.25">
      <c r="A1951">
        <v>90670.096680000002</v>
      </c>
      <c r="B1951">
        <v>52</v>
      </c>
      <c r="C1951">
        <v>2</v>
      </c>
      <c r="D1951">
        <v>15</v>
      </c>
      <c r="E1951">
        <v>2</v>
      </c>
      <c r="F1951">
        <v>400340.13890000002</v>
      </c>
      <c r="G1951">
        <v>0</v>
      </c>
    </row>
    <row r="1952" spans="1:7" x14ac:dyDescent="0.25">
      <c r="A1952">
        <v>55773.337979999997</v>
      </c>
      <c r="B1952">
        <v>50</v>
      </c>
      <c r="C1952">
        <v>3</v>
      </c>
      <c r="D1952">
        <v>5</v>
      </c>
      <c r="E1952">
        <v>3</v>
      </c>
      <c r="F1952">
        <v>256773.18979999999</v>
      </c>
      <c r="G1952">
        <v>1</v>
      </c>
    </row>
    <row r="1953" spans="1:7" x14ac:dyDescent="0.25">
      <c r="A1953">
        <v>109162.2418</v>
      </c>
      <c r="B1953">
        <v>22</v>
      </c>
      <c r="C1953">
        <v>1</v>
      </c>
      <c r="D1953">
        <v>13</v>
      </c>
      <c r="E1953">
        <v>2</v>
      </c>
      <c r="F1953">
        <v>412055.04940000002</v>
      </c>
      <c r="G1953">
        <v>1</v>
      </c>
    </row>
    <row r="1954" spans="1:7" x14ac:dyDescent="0.25">
      <c r="A1954">
        <v>35783.93333</v>
      </c>
      <c r="B1954">
        <v>61</v>
      </c>
      <c r="C1954">
        <v>4</v>
      </c>
      <c r="D1954">
        <v>13</v>
      </c>
      <c r="E1954">
        <v>5</v>
      </c>
      <c r="F1954">
        <v>319390.10759999999</v>
      </c>
      <c r="G1954">
        <v>0</v>
      </c>
    </row>
    <row r="1955" spans="1:7" x14ac:dyDescent="0.25">
      <c r="A1955">
        <v>60384.303690000001</v>
      </c>
      <c r="B1955">
        <v>43</v>
      </c>
      <c r="C1955">
        <v>1</v>
      </c>
      <c r="D1955">
        <v>9</v>
      </c>
      <c r="E1955">
        <v>5</v>
      </c>
      <c r="F1955">
        <v>235294.55609999999</v>
      </c>
      <c r="G1955">
        <v>1</v>
      </c>
    </row>
    <row r="1956" spans="1:7" x14ac:dyDescent="0.25">
      <c r="A1956">
        <v>84857.271599999993</v>
      </c>
      <c r="B1956">
        <v>61</v>
      </c>
      <c r="C1956">
        <v>1</v>
      </c>
      <c r="D1956">
        <v>2</v>
      </c>
      <c r="E1956">
        <v>5</v>
      </c>
      <c r="F1956">
        <v>325607.22399999999</v>
      </c>
      <c r="G1956">
        <v>1</v>
      </c>
    </row>
    <row r="1957" spans="1:7" x14ac:dyDescent="0.25">
      <c r="A1957">
        <v>72484.230630000005</v>
      </c>
      <c r="B1957">
        <v>28</v>
      </c>
      <c r="C1957">
        <v>3</v>
      </c>
      <c r="D1957">
        <v>20</v>
      </c>
      <c r="E1957">
        <v>5</v>
      </c>
      <c r="F1957">
        <v>483756.30849999998</v>
      </c>
      <c r="G1957">
        <v>0</v>
      </c>
    </row>
    <row r="1958" spans="1:7" x14ac:dyDescent="0.25">
      <c r="A1958">
        <v>71870.590320000003</v>
      </c>
      <c r="B1958">
        <v>61</v>
      </c>
      <c r="C1958">
        <v>4</v>
      </c>
      <c r="D1958">
        <v>14</v>
      </c>
      <c r="E1958">
        <v>3</v>
      </c>
      <c r="F1958">
        <v>305772.35279999999</v>
      </c>
      <c r="G1958">
        <v>0</v>
      </c>
    </row>
    <row r="1959" spans="1:7" x14ac:dyDescent="0.25">
      <c r="A1959">
        <v>32633.388360000001</v>
      </c>
      <c r="B1959">
        <v>68</v>
      </c>
      <c r="C1959">
        <v>0</v>
      </c>
      <c r="D1959">
        <v>10</v>
      </c>
      <c r="E1959">
        <v>4</v>
      </c>
      <c r="F1959">
        <v>384827.3995</v>
      </c>
      <c r="G1959">
        <v>0</v>
      </c>
    </row>
    <row r="1960" spans="1:7" x14ac:dyDescent="0.25">
      <c r="A1960">
        <v>106020.7071</v>
      </c>
      <c r="B1960">
        <v>37</v>
      </c>
      <c r="C1960">
        <v>2</v>
      </c>
      <c r="D1960">
        <v>2</v>
      </c>
      <c r="E1960">
        <v>2</v>
      </c>
      <c r="F1960">
        <v>109954.74129999999</v>
      </c>
      <c r="G1960">
        <v>1</v>
      </c>
    </row>
    <row r="1961" spans="1:7" x14ac:dyDescent="0.25">
      <c r="A1961">
        <v>49317.584510000001</v>
      </c>
      <c r="B1961">
        <v>69</v>
      </c>
      <c r="C1961">
        <v>1</v>
      </c>
      <c r="D1961">
        <v>3</v>
      </c>
      <c r="E1961">
        <v>6</v>
      </c>
      <c r="F1961">
        <v>320510.61170000001</v>
      </c>
      <c r="G1961">
        <v>0</v>
      </c>
    </row>
    <row r="1962" spans="1:7" x14ac:dyDescent="0.25">
      <c r="A1962">
        <v>99071.523830000006</v>
      </c>
      <c r="B1962">
        <v>29</v>
      </c>
      <c r="C1962">
        <v>1</v>
      </c>
      <c r="D1962">
        <v>18</v>
      </c>
      <c r="E1962">
        <v>3</v>
      </c>
      <c r="F1962">
        <v>206709.73190000001</v>
      </c>
      <c r="G1962">
        <v>1</v>
      </c>
    </row>
    <row r="1963" spans="1:7" x14ac:dyDescent="0.25">
      <c r="A1963">
        <v>77524.653250000003</v>
      </c>
      <c r="B1963">
        <v>30</v>
      </c>
      <c r="C1963">
        <v>4</v>
      </c>
      <c r="D1963">
        <v>5</v>
      </c>
      <c r="E1963">
        <v>4</v>
      </c>
      <c r="F1963">
        <v>266418.179</v>
      </c>
      <c r="G1963">
        <v>0</v>
      </c>
    </row>
    <row r="1964" spans="1:7" x14ac:dyDescent="0.25">
      <c r="A1964">
        <v>98595.856920000006</v>
      </c>
      <c r="B1964">
        <v>63</v>
      </c>
      <c r="C1964">
        <v>4</v>
      </c>
      <c r="D1964">
        <v>6</v>
      </c>
      <c r="E1964">
        <v>6</v>
      </c>
      <c r="F1964">
        <v>425177.05349999998</v>
      </c>
      <c r="G1964">
        <v>1</v>
      </c>
    </row>
    <row r="1965" spans="1:7" x14ac:dyDescent="0.25">
      <c r="A1965">
        <v>82331.08743</v>
      </c>
      <c r="B1965">
        <v>36</v>
      </c>
      <c r="C1965">
        <v>3</v>
      </c>
      <c r="D1965">
        <v>1</v>
      </c>
      <c r="E1965">
        <v>8</v>
      </c>
      <c r="F1965">
        <v>317882.2254</v>
      </c>
      <c r="G1965">
        <v>0</v>
      </c>
    </row>
    <row r="1966" spans="1:7" x14ac:dyDescent="0.25">
      <c r="A1966">
        <v>124026.49770000001</v>
      </c>
      <c r="B1966">
        <v>41</v>
      </c>
      <c r="C1966">
        <v>4</v>
      </c>
      <c r="D1966">
        <v>2</v>
      </c>
      <c r="E1966">
        <v>6</v>
      </c>
      <c r="F1966">
        <v>342564.89250000002</v>
      </c>
      <c r="G1966">
        <v>1</v>
      </c>
    </row>
    <row r="1967" spans="1:7" x14ac:dyDescent="0.25">
      <c r="A1967">
        <v>33517.267039999999</v>
      </c>
      <c r="B1967">
        <v>23</v>
      </c>
      <c r="C1967">
        <v>1</v>
      </c>
      <c r="D1967">
        <v>16</v>
      </c>
      <c r="E1967">
        <v>6</v>
      </c>
      <c r="F1967">
        <v>147730.47750000001</v>
      </c>
      <c r="G1967">
        <v>1</v>
      </c>
    </row>
    <row r="1968" spans="1:7" x14ac:dyDescent="0.25">
      <c r="A1968">
        <v>96280.295509999996</v>
      </c>
      <c r="B1968">
        <v>76</v>
      </c>
      <c r="C1968">
        <v>0</v>
      </c>
      <c r="D1968">
        <v>2</v>
      </c>
      <c r="E1968">
        <v>5</v>
      </c>
      <c r="F1968">
        <v>25154.572459999999</v>
      </c>
      <c r="G1968">
        <v>1</v>
      </c>
    </row>
    <row r="1969" spans="1:7" x14ac:dyDescent="0.25">
      <c r="A1969">
        <v>113166.93610000001</v>
      </c>
      <c r="B1969">
        <v>56</v>
      </c>
      <c r="C1969">
        <v>4</v>
      </c>
      <c r="D1969">
        <v>15</v>
      </c>
      <c r="E1969">
        <v>7</v>
      </c>
      <c r="F1969">
        <v>58475.425300000003</v>
      </c>
      <c r="G1969">
        <v>0</v>
      </c>
    </row>
    <row r="1970" spans="1:7" x14ac:dyDescent="0.25">
      <c r="A1970">
        <v>103052.72749999999</v>
      </c>
      <c r="B1970">
        <v>42</v>
      </c>
      <c r="C1970">
        <v>4</v>
      </c>
      <c r="D1970">
        <v>4</v>
      </c>
      <c r="E1970">
        <v>0</v>
      </c>
      <c r="F1970">
        <v>277043.174</v>
      </c>
      <c r="G1970">
        <v>0</v>
      </c>
    </row>
    <row r="1971" spans="1:7" x14ac:dyDescent="0.25">
      <c r="A1971">
        <v>78778.078880000001</v>
      </c>
      <c r="B1971">
        <v>51</v>
      </c>
      <c r="C1971">
        <v>1</v>
      </c>
      <c r="D1971">
        <v>10</v>
      </c>
      <c r="E1971">
        <v>2</v>
      </c>
      <c r="F1971">
        <v>277809.54920000001</v>
      </c>
      <c r="G1971">
        <v>0</v>
      </c>
    </row>
    <row r="1972" spans="1:7" x14ac:dyDescent="0.25">
      <c r="A1972">
        <v>79424.792600000001</v>
      </c>
      <c r="B1972">
        <v>63</v>
      </c>
      <c r="C1972">
        <v>2</v>
      </c>
      <c r="D1972">
        <v>3</v>
      </c>
      <c r="E1972">
        <v>0</v>
      </c>
      <c r="F1972">
        <v>449900.60690000001</v>
      </c>
      <c r="G1972">
        <v>1</v>
      </c>
    </row>
    <row r="1973" spans="1:7" x14ac:dyDescent="0.25">
      <c r="A1973">
        <v>137020.57879999999</v>
      </c>
      <c r="B1973">
        <v>58</v>
      </c>
      <c r="C1973">
        <v>4</v>
      </c>
      <c r="D1973">
        <v>16</v>
      </c>
      <c r="E1973">
        <v>7</v>
      </c>
      <c r="F1973">
        <v>367764.24540000001</v>
      </c>
      <c r="G1973">
        <v>1</v>
      </c>
    </row>
    <row r="1974" spans="1:7" x14ac:dyDescent="0.25">
      <c r="A1974">
        <v>97230.146380000006</v>
      </c>
      <c r="B1974">
        <v>30</v>
      </c>
      <c r="C1974">
        <v>4</v>
      </c>
      <c r="D1974">
        <v>2</v>
      </c>
      <c r="E1974">
        <v>1</v>
      </c>
      <c r="F1974">
        <v>251574.85320000001</v>
      </c>
      <c r="G1974">
        <v>0</v>
      </c>
    </row>
    <row r="1975" spans="1:7" x14ac:dyDescent="0.25">
      <c r="A1975">
        <v>46275.905420000003</v>
      </c>
      <c r="B1975">
        <v>44</v>
      </c>
      <c r="C1975">
        <v>1</v>
      </c>
      <c r="D1975">
        <v>12</v>
      </c>
      <c r="E1975">
        <v>3</v>
      </c>
      <c r="F1975">
        <v>248503.6292</v>
      </c>
      <c r="G1975">
        <v>1</v>
      </c>
    </row>
    <row r="1976" spans="1:7" x14ac:dyDescent="0.25">
      <c r="A1976">
        <v>74614.725649999993</v>
      </c>
      <c r="B1976">
        <v>55</v>
      </c>
      <c r="C1976">
        <v>2</v>
      </c>
      <c r="D1976">
        <v>1</v>
      </c>
      <c r="E1976">
        <v>8</v>
      </c>
      <c r="F1976">
        <v>194724.49789999999</v>
      </c>
      <c r="G1976">
        <v>0</v>
      </c>
    </row>
    <row r="1977" spans="1:7" x14ac:dyDescent="0.25">
      <c r="A1977">
        <v>48323.226340000001</v>
      </c>
      <c r="B1977">
        <v>31</v>
      </c>
      <c r="C1977">
        <v>2</v>
      </c>
      <c r="D1977">
        <v>17</v>
      </c>
      <c r="E1977">
        <v>5</v>
      </c>
      <c r="F1977">
        <v>471569.25319999998</v>
      </c>
      <c r="G1977">
        <v>0</v>
      </c>
    </row>
    <row r="1978" spans="1:7" x14ac:dyDescent="0.25">
      <c r="A1978">
        <v>139182.774</v>
      </c>
      <c r="B1978">
        <v>67</v>
      </c>
      <c r="C1978">
        <v>2</v>
      </c>
      <c r="D1978">
        <v>16</v>
      </c>
      <c r="E1978">
        <v>5</v>
      </c>
      <c r="F1978">
        <v>86552.908779999998</v>
      </c>
      <c r="G1978">
        <v>1</v>
      </c>
    </row>
    <row r="1979" spans="1:7" x14ac:dyDescent="0.25">
      <c r="A1979">
        <v>98860.041159999993</v>
      </c>
      <c r="B1979">
        <v>25</v>
      </c>
      <c r="C1979">
        <v>2</v>
      </c>
      <c r="D1979">
        <v>3</v>
      </c>
      <c r="E1979">
        <v>2</v>
      </c>
      <c r="F1979">
        <v>275506.61609999998</v>
      </c>
      <c r="G1979">
        <v>0</v>
      </c>
    </row>
    <row r="1980" spans="1:7" x14ac:dyDescent="0.25">
      <c r="A1980">
        <v>111916.2555</v>
      </c>
      <c r="B1980">
        <v>53</v>
      </c>
      <c r="C1980">
        <v>0</v>
      </c>
      <c r="D1980">
        <v>16</v>
      </c>
      <c r="E1980">
        <v>8</v>
      </c>
      <c r="F1980">
        <v>472094.87910000002</v>
      </c>
      <c r="G1980">
        <v>0</v>
      </c>
    </row>
    <row r="1981" spans="1:7" x14ac:dyDescent="0.25">
      <c r="A1981">
        <v>89113.320380000005</v>
      </c>
      <c r="B1981">
        <v>46</v>
      </c>
      <c r="C1981">
        <v>2</v>
      </c>
      <c r="D1981">
        <v>2</v>
      </c>
      <c r="E1981">
        <v>4</v>
      </c>
      <c r="F1981">
        <v>309627.96860000002</v>
      </c>
      <c r="G1981">
        <v>0</v>
      </c>
    </row>
    <row r="1982" spans="1:7" x14ac:dyDescent="0.25">
      <c r="A1982">
        <v>125624.1485</v>
      </c>
      <c r="B1982">
        <v>66</v>
      </c>
      <c r="C1982">
        <v>3</v>
      </c>
      <c r="D1982">
        <v>8</v>
      </c>
      <c r="E1982">
        <v>5</v>
      </c>
      <c r="F1982">
        <v>248951.94630000001</v>
      </c>
      <c r="G1982">
        <v>1</v>
      </c>
    </row>
    <row r="1983" spans="1:7" x14ac:dyDescent="0.25">
      <c r="A1983">
        <v>20000</v>
      </c>
      <c r="B1983">
        <v>47</v>
      </c>
      <c r="C1983">
        <v>4</v>
      </c>
      <c r="D1983">
        <v>13</v>
      </c>
      <c r="E1983">
        <v>8</v>
      </c>
      <c r="F1983">
        <v>268987.41460000002</v>
      </c>
      <c r="G1983">
        <v>1</v>
      </c>
    </row>
    <row r="1984" spans="1:7" x14ac:dyDescent="0.25">
      <c r="A1984">
        <v>54653.326990000001</v>
      </c>
      <c r="B1984">
        <v>74</v>
      </c>
      <c r="C1984">
        <v>0</v>
      </c>
      <c r="D1984">
        <v>3</v>
      </c>
      <c r="E1984">
        <v>6</v>
      </c>
      <c r="F1984">
        <v>58352.060559999998</v>
      </c>
      <c r="G1984">
        <v>0</v>
      </c>
    </row>
    <row r="1985" spans="1:7" x14ac:dyDescent="0.25">
      <c r="A1985">
        <v>100351.6099</v>
      </c>
      <c r="B1985">
        <v>38</v>
      </c>
      <c r="C1985">
        <v>2</v>
      </c>
      <c r="D1985">
        <v>12</v>
      </c>
      <c r="E1985">
        <v>3</v>
      </c>
      <c r="F1985">
        <v>497481.94290000002</v>
      </c>
      <c r="G1985">
        <v>0</v>
      </c>
    </row>
    <row r="1986" spans="1:7" x14ac:dyDescent="0.25">
      <c r="A1986">
        <v>60447.340409999997</v>
      </c>
      <c r="B1986">
        <v>39</v>
      </c>
      <c r="C1986">
        <v>0</v>
      </c>
      <c r="D1986">
        <v>12</v>
      </c>
      <c r="E1986">
        <v>6</v>
      </c>
      <c r="F1986">
        <v>90911.832649999997</v>
      </c>
      <c r="G1986">
        <v>1</v>
      </c>
    </row>
    <row r="1987" spans="1:7" x14ac:dyDescent="0.25">
      <c r="A1987">
        <v>92620.252070000002</v>
      </c>
      <c r="B1987">
        <v>35</v>
      </c>
      <c r="C1987">
        <v>4</v>
      </c>
      <c r="D1987">
        <v>12</v>
      </c>
      <c r="E1987">
        <v>3</v>
      </c>
      <c r="F1987">
        <v>27771.181110000001</v>
      </c>
      <c r="G1987">
        <v>0</v>
      </c>
    </row>
    <row r="1988" spans="1:7" x14ac:dyDescent="0.25">
      <c r="A1988">
        <v>109537.6165</v>
      </c>
      <c r="B1988">
        <v>37</v>
      </c>
      <c r="C1988">
        <v>1</v>
      </c>
      <c r="D1988">
        <v>4</v>
      </c>
      <c r="E1988">
        <v>4</v>
      </c>
      <c r="F1988">
        <v>79462.996769999998</v>
      </c>
      <c r="G1988">
        <v>1</v>
      </c>
    </row>
    <row r="1989" spans="1:7" x14ac:dyDescent="0.25">
      <c r="A1989">
        <v>124775.53479999999</v>
      </c>
      <c r="B1989">
        <v>53</v>
      </c>
      <c r="C1989">
        <v>1</v>
      </c>
      <c r="D1989">
        <v>4</v>
      </c>
      <c r="E1989">
        <v>1</v>
      </c>
      <c r="F1989">
        <v>455455.68030000001</v>
      </c>
      <c r="G1989">
        <v>0</v>
      </c>
    </row>
    <row r="1990" spans="1:7" x14ac:dyDescent="0.25">
      <c r="A1990">
        <v>123605.3551</v>
      </c>
      <c r="B1990">
        <v>70</v>
      </c>
      <c r="C1990">
        <v>4</v>
      </c>
      <c r="D1990">
        <v>7</v>
      </c>
      <c r="E1990">
        <v>7</v>
      </c>
      <c r="F1990">
        <v>302816.01150000002</v>
      </c>
      <c r="G1990">
        <v>1</v>
      </c>
    </row>
    <row r="1991" spans="1:7" x14ac:dyDescent="0.25">
      <c r="A1991">
        <v>49790.155129999999</v>
      </c>
      <c r="B1991">
        <v>57</v>
      </c>
      <c r="C1991">
        <v>2</v>
      </c>
      <c r="D1991">
        <v>1</v>
      </c>
      <c r="E1991">
        <v>3</v>
      </c>
      <c r="F1991">
        <v>290207.8149</v>
      </c>
      <c r="G1991">
        <v>1</v>
      </c>
    </row>
    <row r="1992" spans="1:7" x14ac:dyDescent="0.25">
      <c r="A1992">
        <v>71959.962159999995</v>
      </c>
      <c r="B1992">
        <v>72</v>
      </c>
      <c r="C1992">
        <v>3</v>
      </c>
      <c r="D1992">
        <v>3</v>
      </c>
      <c r="E1992">
        <v>3</v>
      </c>
      <c r="F1992">
        <v>169654.89569999999</v>
      </c>
      <c r="G1992">
        <v>0</v>
      </c>
    </row>
    <row r="1993" spans="1:7" x14ac:dyDescent="0.25">
      <c r="A1993">
        <v>58824.573709999997</v>
      </c>
      <c r="B1993">
        <v>54</v>
      </c>
      <c r="C1993">
        <v>0</v>
      </c>
      <c r="D1993">
        <v>1</v>
      </c>
      <c r="E1993">
        <v>3</v>
      </c>
      <c r="F1993">
        <v>194744.3481</v>
      </c>
      <c r="G1993">
        <v>1</v>
      </c>
    </row>
    <row r="1994" spans="1:7" x14ac:dyDescent="0.25">
      <c r="A1994">
        <v>100125.4586</v>
      </c>
      <c r="B1994">
        <v>42</v>
      </c>
      <c r="C1994">
        <v>0</v>
      </c>
      <c r="D1994">
        <v>19</v>
      </c>
      <c r="E1994">
        <v>6</v>
      </c>
      <c r="F1994">
        <v>328814.51899999997</v>
      </c>
      <c r="G1994">
        <v>0</v>
      </c>
    </row>
    <row r="1995" spans="1:7" x14ac:dyDescent="0.25">
      <c r="A1995">
        <v>65316.672939999997</v>
      </c>
      <c r="B1995">
        <v>59</v>
      </c>
      <c r="C1995">
        <v>3</v>
      </c>
      <c r="D1995">
        <v>20</v>
      </c>
      <c r="E1995">
        <v>3</v>
      </c>
      <c r="F1995">
        <v>48052.53097</v>
      </c>
      <c r="G1995">
        <v>1</v>
      </c>
    </row>
    <row r="1996" spans="1:7" x14ac:dyDescent="0.25">
      <c r="A1996">
        <v>149336.52960000001</v>
      </c>
      <c r="B1996">
        <v>22</v>
      </c>
      <c r="C1996">
        <v>3</v>
      </c>
      <c r="D1996">
        <v>19</v>
      </c>
      <c r="E1996">
        <v>6</v>
      </c>
      <c r="F1996">
        <v>281520.58980000002</v>
      </c>
      <c r="G1996">
        <v>1</v>
      </c>
    </row>
    <row r="1997" spans="1:7" x14ac:dyDescent="0.25">
      <c r="A1997">
        <v>117428.38649999999</v>
      </c>
      <c r="B1997">
        <v>30</v>
      </c>
      <c r="C1997">
        <v>3</v>
      </c>
      <c r="D1997">
        <v>2</v>
      </c>
      <c r="E1997">
        <v>0</v>
      </c>
      <c r="F1997">
        <v>140641.46340000001</v>
      </c>
      <c r="G1997">
        <v>1</v>
      </c>
    </row>
    <row r="1998" spans="1:7" x14ac:dyDescent="0.25">
      <c r="A1998">
        <v>75566.132689999999</v>
      </c>
      <c r="B1998">
        <v>27</v>
      </c>
      <c r="C1998">
        <v>2</v>
      </c>
      <c r="D1998">
        <v>11</v>
      </c>
      <c r="E1998">
        <v>2</v>
      </c>
      <c r="F1998">
        <v>156032.1735</v>
      </c>
      <c r="G1998">
        <v>0</v>
      </c>
    </row>
    <row r="1999" spans="1:7" x14ac:dyDescent="0.25">
      <c r="A1999">
        <v>62263.214890000003</v>
      </c>
      <c r="B1999">
        <v>30</v>
      </c>
      <c r="C1999">
        <v>3</v>
      </c>
      <c r="D1999">
        <v>7</v>
      </c>
      <c r="E1999">
        <v>4</v>
      </c>
      <c r="F1999">
        <v>18272.96816</v>
      </c>
      <c r="G1999">
        <v>0</v>
      </c>
    </row>
    <row r="2000" spans="1:7" x14ac:dyDescent="0.25">
      <c r="A2000">
        <v>71614.153810000003</v>
      </c>
      <c r="B2000">
        <v>61</v>
      </c>
      <c r="C2000">
        <v>4</v>
      </c>
      <c r="D2000">
        <v>3</v>
      </c>
      <c r="E2000">
        <v>7</v>
      </c>
      <c r="F2000">
        <v>270820.40409999999</v>
      </c>
      <c r="G2000">
        <v>0</v>
      </c>
    </row>
    <row r="2001" spans="1:7" x14ac:dyDescent="0.25">
      <c r="A2001">
        <v>25672.78082</v>
      </c>
      <c r="B2001">
        <v>61</v>
      </c>
      <c r="C2001">
        <v>3</v>
      </c>
      <c r="D2001">
        <v>2</v>
      </c>
      <c r="E2001">
        <v>7</v>
      </c>
      <c r="F2001">
        <v>468909.00349999999</v>
      </c>
      <c r="G2001">
        <v>1</v>
      </c>
    </row>
    <row r="2002" spans="1:7" x14ac:dyDescent="0.25">
      <c r="A2002">
        <v>142717.00210000001</v>
      </c>
      <c r="B2002">
        <v>27</v>
      </c>
      <c r="C2002">
        <v>2</v>
      </c>
      <c r="D2002">
        <v>12</v>
      </c>
      <c r="E2002">
        <v>4</v>
      </c>
      <c r="F2002">
        <v>68911.358819999994</v>
      </c>
      <c r="G2002">
        <v>1</v>
      </c>
    </row>
    <row r="2003" spans="1:7" x14ac:dyDescent="0.25">
      <c r="A2003">
        <v>72619.64172</v>
      </c>
      <c r="B2003">
        <v>20</v>
      </c>
      <c r="C2003">
        <v>3</v>
      </c>
      <c r="D2003">
        <v>13</v>
      </c>
      <c r="E2003">
        <v>4</v>
      </c>
      <c r="F2003">
        <v>109427.4759</v>
      </c>
      <c r="G2003">
        <v>0</v>
      </c>
    </row>
    <row r="2004" spans="1:7" x14ac:dyDescent="0.25">
      <c r="A2004">
        <v>146794.549</v>
      </c>
      <c r="B2004">
        <v>55</v>
      </c>
      <c r="C2004">
        <v>4</v>
      </c>
      <c r="D2004">
        <v>12</v>
      </c>
      <c r="E2004">
        <v>0</v>
      </c>
      <c r="F2004">
        <v>194455.61180000001</v>
      </c>
      <c r="G2004">
        <v>1</v>
      </c>
    </row>
    <row r="2005" spans="1:7" x14ac:dyDescent="0.25">
      <c r="A2005">
        <v>36110.345950000003</v>
      </c>
      <c r="B2005">
        <v>76</v>
      </c>
      <c r="C2005">
        <v>4</v>
      </c>
      <c r="D2005">
        <v>12</v>
      </c>
      <c r="E2005">
        <v>7</v>
      </c>
      <c r="F2005">
        <v>217917.34700000001</v>
      </c>
      <c r="G2005">
        <v>0</v>
      </c>
    </row>
    <row r="2006" spans="1:7" x14ac:dyDescent="0.25">
      <c r="A2006">
        <v>41817.064140000002</v>
      </c>
      <c r="B2006">
        <v>31</v>
      </c>
      <c r="C2006">
        <v>2</v>
      </c>
      <c r="D2006">
        <v>3</v>
      </c>
      <c r="E2006">
        <v>5</v>
      </c>
      <c r="F2006">
        <v>435401.6153</v>
      </c>
      <c r="G2006">
        <v>1</v>
      </c>
    </row>
    <row r="2007" spans="1:7" x14ac:dyDescent="0.25">
      <c r="A2007">
        <v>139996.84229999999</v>
      </c>
      <c r="B2007">
        <v>52</v>
      </c>
      <c r="C2007">
        <v>3</v>
      </c>
      <c r="D2007">
        <v>8</v>
      </c>
      <c r="E2007">
        <v>0</v>
      </c>
      <c r="F2007">
        <v>452956.65</v>
      </c>
      <c r="G2007">
        <v>1</v>
      </c>
    </row>
    <row r="2008" spans="1:7" x14ac:dyDescent="0.25">
      <c r="A2008">
        <v>124305.9648</v>
      </c>
      <c r="B2008">
        <v>29</v>
      </c>
      <c r="C2008">
        <v>2</v>
      </c>
      <c r="D2008">
        <v>8</v>
      </c>
      <c r="E2008">
        <v>1</v>
      </c>
      <c r="F2008">
        <v>305954.1753</v>
      </c>
      <c r="G2008">
        <v>1</v>
      </c>
    </row>
    <row r="2009" spans="1:7" x14ac:dyDescent="0.25">
      <c r="A2009">
        <v>143086.81359999999</v>
      </c>
      <c r="B2009">
        <v>43</v>
      </c>
      <c r="C2009">
        <v>2</v>
      </c>
      <c r="D2009">
        <v>15</v>
      </c>
      <c r="E2009">
        <v>3</v>
      </c>
      <c r="F2009">
        <v>318647.06439999997</v>
      </c>
      <c r="G2009">
        <v>1</v>
      </c>
    </row>
    <row r="2010" spans="1:7" x14ac:dyDescent="0.25">
      <c r="A2010">
        <v>144087.10690000001</v>
      </c>
      <c r="B2010">
        <v>61</v>
      </c>
      <c r="C2010">
        <v>0</v>
      </c>
      <c r="D2010">
        <v>19</v>
      </c>
      <c r="E2010">
        <v>3</v>
      </c>
      <c r="F2010">
        <v>109204.34540000001</v>
      </c>
      <c r="G2010">
        <v>1</v>
      </c>
    </row>
    <row r="2011" spans="1:7" x14ac:dyDescent="0.25">
      <c r="A2011">
        <v>107838.0724</v>
      </c>
      <c r="B2011">
        <v>41</v>
      </c>
      <c r="C2011">
        <v>1</v>
      </c>
      <c r="D2011">
        <v>20</v>
      </c>
      <c r="E2011">
        <v>7</v>
      </c>
      <c r="F2011">
        <v>433017.0491</v>
      </c>
      <c r="G2011">
        <v>0</v>
      </c>
    </row>
    <row r="2012" spans="1:7" x14ac:dyDescent="0.25">
      <c r="A2012">
        <v>104668.3155</v>
      </c>
      <c r="B2012">
        <v>72</v>
      </c>
      <c r="C2012">
        <v>0</v>
      </c>
      <c r="D2012">
        <v>8</v>
      </c>
      <c r="E2012">
        <v>4</v>
      </c>
      <c r="F2012">
        <v>436946.44209999999</v>
      </c>
      <c r="G2012">
        <v>1</v>
      </c>
    </row>
    <row r="2013" spans="1:7" x14ac:dyDescent="0.25">
      <c r="A2013">
        <v>82093.708240000007</v>
      </c>
      <c r="B2013">
        <v>47</v>
      </c>
      <c r="C2013">
        <v>2</v>
      </c>
      <c r="D2013">
        <v>8</v>
      </c>
      <c r="E2013">
        <v>8</v>
      </c>
      <c r="F2013">
        <v>78652.023239999995</v>
      </c>
      <c r="G2013">
        <v>0</v>
      </c>
    </row>
    <row r="2014" spans="1:7" x14ac:dyDescent="0.25">
      <c r="A2014">
        <v>64792.297350000001</v>
      </c>
      <c r="B2014">
        <v>34</v>
      </c>
      <c r="C2014">
        <v>1</v>
      </c>
      <c r="D2014">
        <v>12</v>
      </c>
      <c r="E2014">
        <v>3</v>
      </c>
      <c r="F2014">
        <v>287550.96860000002</v>
      </c>
      <c r="G2014">
        <v>0</v>
      </c>
    </row>
    <row r="2015" spans="1:7" x14ac:dyDescent="0.25">
      <c r="A2015">
        <v>27452.86363</v>
      </c>
      <c r="B2015">
        <v>25</v>
      </c>
      <c r="C2015">
        <v>2</v>
      </c>
      <c r="D2015">
        <v>12</v>
      </c>
      <c r="E2015">
        <v>8</v>
      </c>
      <c r="F2015">
        <v>117197.18210000001</v>
      </c>
      <c r="G2015">
        <v>1</v>
      </c>
    </row>
    <row r="2016" spans="1:7" x14ac:dyDescent="0.25">
      <c r="A2016">
        <v>25582.00877</v>
      </c>
      <c r="B2016">
        <v>76</v>
      </c>
      <c r="C2016">
        <v>4</v>
      </c>
      <c r="D2016">
        <v>8</v>
      </c>
      <c r="E2016">
        <v>2</v>
      </c>
      <c r="F2016">
        <v>250045.5839</v>
      </c>
      <c r="G2016">
        <v>1</v>
      </c>
    </row>
    <row r="2017" spans="1:7" x14ac:dyDescent="0.25">
      <c r="A2017">
        <v>42911.341820000001</v>
      </c>
      <c r="B2017">
        <v>53</v>
      </c>
      <c r="C2017">
        <v>2</v>
      </c>
      <c r="D2017">
        <v>15</v>
      </c>
      <c r="E2017">
        <v>3</v>
      </c>
      <c r="F2017">
        <v>393680.5295</v>
      </c>
      <c r="G2017">
        <v>1</v>
      </c>
    </row>
    <row r="2018" spans="1:7" x14ac:dyDescent="0.25">
      <c r="A2018">
        <v>91627.017519999994</v>
      </c>
      <c r="B2018">
        <v>36</v>
      </c>
      <c r="C2018">
        <v>0</v>
      </c>
      <c r="D2018">
        <v>12</v>
      </c>
      <c r="E2018">
        <v>0</v>
      </c>
      <c r="F2018">
        <v>0</v>
      </c>
      <c r="G2018">
        <v>0</v>
      </c>
    </row>
    <row r="2019" spans="1:7" x14ac:dyDescent="0.25">
      <c r="A2019">
        <v>100615.29549999999</v>
      </c>
      <c r="B2019">
        <v>65</v>
      </c>
      <c r="C2019">
        <v>4</v>
      </c>
      <c r="D2019">
        <v>16</v>
      </c>
      <c r="E2019">
        <v>4</v>
      </c>
      <c r="F2019">
        <v>164936.587</v>
      </c>
      <c r="G2019">
        <v>1</v>
      </c>
    </row>
    <row r="2020" spans="1:7" x14ac:dyDescent="0.25">
      <c r="A2020">
        <v>115147.88250000001</v>
      </c>
      <c r="B2020">
        <v>49</v>
      </c>
      <c r="C2020">
        <v>2</v>
      </c>
      <c r="D2020">
        <v>10</v>
      </c>
      <c r="E2020">
        <v>6</v>
      </c>
      <c r="F2020">
        <v>391619.63689999998</v>
      </c>
      <c r="G2020">
        <v>0</v>
      </c>
    </row>
    <row r="2021" spans="1:7" x14ac:dyDescent="0.25">
      <c r="A2021">
        <v>127196.0438</v>
      </c>
      <c r="B2021">
        <v>79</v>
      </c>
      <c r="C2021">
        <v>0</v>
      </c>
      <c r="D2021">
        <v>20</v>
      </c>
      <c r="E2021">
        <v>4</v>
      </c>
      <c r="F2021">
        <v>52576.592040000003</v>
      </c>
      <c r="G2021">
        <v>1</v>
      </c>
    </row>
    <row r="2022" spans="1:7" x14ac:dyDescent="0.25">
      <c r="A2022">
        <v>43176.157019999999</v>
      </c>
      <c r="B2022">
        <v>27</v>
      </c>
      <c r="C2022">
        <v>2</v>
      </c>
      <c r="D2022">
        <v>1</v>
      </c>
      <c r="E2022">
        <v>6</v>
      </c>
      <c r="F2022">
        <v>63986.202539999998</v>
      </c>
      <c r="G2022">
        <v>1</v>
      </c>
    </row>
    <row r="2023" spans="1:7" x14ac:dyDescent="0.25">
      <c r="A2023">
        <v>36823.4902</v>
      </c>
      <c r="B2023">
        <v>53</v>
      </c>
      <c r="C2023">
        <v>0</v>
      </c>
      <c r="D2023">
        <v>15</v>
      </c>
      <c r="E2023">
        <v>7</v>
      </c>
      <c r="F2023">
        <v>414749.69390000001</v>
      </c>
      <c r="G2023">
        <v>1</v>
      </c>
    </row>
    <row r="2024" spans="1:7" x14ac:dyDescent="0.25">
      <c r="A2024">
        <v>141797.42310000001</v>
      </c>
      <c r="B2024">
        <v>66</v>
      </c>
      <c r="C2024">
        <v>1</v>
      </c>
      <c r="D2024">
        <v>6</v>
      </c>
      <c r="E2024">
        <v>8</v>
      </c>
      <c r="F2024">
        <v>201759.1378</v>
      </c>
      <c r="G2024">
        <v>1</v>
      </c>
    </row>
    <row r="2025" spans="1:7" x14ac:dyDescent="0.25">
      <c r="A2025">
        <v>77404.473740000001</v>
      </c>
      <c r="B2025">
        <v>30</v>
      </c>
      <c r="C2025">
        <v>4</v>
      </c>
      <c r="D2025">
        <v>15</v>
      </c>
      <c r="E2025">
        <v>3</v>
      </c>
      <c r="F2025">
        <v>165381.16250000001</v>
      </c>
      <c r="G2025">
        <v>0</v>
      </c>
    </row>
    <row r="2026" spans="1:7" x14ac:dyDescent="0.25">
      <c r="A2026">
        <v>95001.800189999994</v>
      </c>
      <c r="B2026">
        <v>66</v>
      </c>
      <c r="C2026">
        <v>1</v>
      </c>
      <c r="D2026">
        <v>16</v>
      </c>
      <c r="E2026">
        <v>1</v>
      </c>
      <c r="F2026">
        <v>0</v>
      </c>
      <c r="G2026">
        <v>1</v>
      </c>
    </row>
    <row r="2027" spans="1:7" x14ac:dyDescent="0.25">
      <c r="A2027">
        <v>64706.133029999997</v>
      </c>
      <c r="B2027">
        <v>24</v>
      </c>
      <c r="C2027">
        <v>3</v>
      </c>
      <c r="D2027">
        <v>8</v>
      </c>
      <c r="E2027">
        <v>5</v>
      </c>
      <c r="F2027">
        <v>467867.70049999998</v>
      </c>
      <c r="G2027">
        <v>0</v>
      </c>
    </row>
    <row r="2028" spans="1:7" x14ac:dyDescent="0.25">
      <c r="A2028">
        <v>87499.369089999993</v>
      </c>
      <c r="B2028">
        <v>54</v>
      </c>
      <c r="C2028">
        <v>2</v>
      </c>
      <c r="D2028">
        <v>6</v>
      </c>
      <c r="E2028">
        <v>4</v>
      </c>
      <c r="F2028">
        <v>138287.7893</v>
      </c>
      <c r="G2028">
        <v>0</v>
      </c>
    </row>
    <row r="2029" spans="1:7" x14ac:dyDescent="0.25">
      <c r="A2029">
        <v>116114.2996</v>
      </c>
      <c r="B2029">
        <v>22</v>
      </c>
      <c r="C2029">
        <v>2</v>
      </c>
      <c r="D2029">
        <v>8</v>
      </c>
      <c r="E2029">
        <v>6</v>
      </c>
      <c r="F2029">
        <v>392248.11239999998</v>
      </c>
      <c r="G2029">
        <v>1</v>
      </c>
    </row>
    <row r="2030" spans="1:7" x14ac:dyDescent="0.25">
      <c r="A2030">
        <v>114418.2283</v>
      </c>
      <c r="B2030">
        <v>55</v>
      </c>
      <c r="C2030">
        <v>4</v>
      </c>
      <c r="D2030">
        <v>13</v>
      </c>
      <c r="E2030">
        <v>6</v>
      </c>
      <c r="F2030">
        <v>500000</v>
      </c>
      <c r="G2030">
        <v>0</v>
      </c>
    </row>
    <row r="2031" spans="1:7" x14ac:dyDescent="0.25">
      <c r="A2031">
        <v>34501.833919999997</v>
      </c>
      <c r="B2031">
        <v>74</v>
      </c>
      <c r="C2031">
        <v>1</v>
      </c>
      <c r="D2031">
        <v>16</v>
      </c>
      <c r="E2031">
        <v>5</v>
      </c>
      <c r="F2031">
        <v>77400.003089999998</v>
      </c>
      <c r="G2031">
        <v>0</v>
      </c>
    </row>
    <row r="2032" spans="1:7" x14ac:dyDescent="0.25">
      <c r="A2032">
        <v>137379.61850000001</v>
      </c>
      <c r="B2032">
        <v>55</v>
      </c>
      <c r="C2032">
        <v>2</v>
      </c>
      <c r="D2032">
        <v>7</v>
      </c>
      <c r="E2032">
        <v>7</v>
      </c>
      <c r="F2032">
        <v>42670.029549999999</v>
      </c>
      <c r="G2032">
        <v>1</v>
      </c>
    </row>
    <row r="2033" spans="1:7" x14ac:dyDescent="0.25">
      <c r="A2033">
        <v>31584.045470000001</v>
      </c>
      <c r="B2033">
        <v>45</v>
      </c>
      <c r="C2033">
        <v>1</v>
      </c>
      <c r="D2033">
        <v>13</v>
      </c>
      <c r="E2033">
        <v>5</v>
      </c>
      <c r="F2033">
        <v>232007.0558</v>
      </c>
      <c r="G2033">
        <v>1</v>
      </c>
    </row>
    <row r="2034" spans="1:7" x14ac:dyDescent="0.25">
      <c r="A2034">
        <v>40190.598839999999</v>
      </c>
      <c r="B2034">
        <v>49</v>
      </c>
      <c r="C2034">
        <v>4</v>
      </c>
      <c r="D2034">
        <v>17</v>
      </c>
      <c r="E2034">
        <v>2</v>
      </c>
      <c r="F2034">
        <v>82299.400529999999</v>
      </c>
      <c r="G2034">
        <v>1</v>
      </c>
    </row>
    <row r="2035" spans="1:7" x14ac:dyDescent="0.25">
      <c r="A2035">
        <v>146079.17860000001</v>
      </c>
      <c r="B2035">
        <v>80</v>
      </c>
      <c r="C2035">
        <v>3</v>
      </c>
      <c r="D2035">
        <v>6</v>
      </c>
      <c r="E2035">
        <v>7</v>
      </c>
      <c r="F2035">
        <v>396105.0724</v>
      </c>
      <c r="G2035">
        <v>1</v>
      </c>
    </row>
    <row r="2036" spans="1:7" x14ac:dyDescent="0.25">
      <c r="A2036">
        <v>138433.22380000001</v>
      </c>
      <c r="B2036">
        <v>79</v>
      </c>
      <c r="C2036">
        <v>1</v>
      </c>
      <c r="D2036">
        <v>8</v>
      </c>
      <c r="E2036">
        <v>6</v>
      </c>
      <c r="F2036">
        <v>171435.1355</v>
      </c>
      <c r="G2036">
        <v>1</v>
      </c>
    </row>
    <row r="2037" spans="1:7" x14ac:dyDescent="0.25">
      <c r="A2037">
        <v>105844.7148</v>
      </c>
      <c r="B2037">
        <v>60</v>
      </c>
      <c r="C2037">
        <v>0</v>
      </c>
      <c r="D2037">
        <v>20</v>
      </c>
      <c r="E2037">
        <v>4</v>
      </c>
      <c r="F2037">
        <v>423797.38079999998</v>
      </c>
      <c r="G2037">
        <v>0</v>
      </c>
    </row>
    <row r="2038" spans="1:7" x14ac:dyDescent="0.25">
      <c r="A2038">
        <v>54240.607830000001</v>
      </c>
      <c r="B2038">
        <v>73</v>
      </c>
      <c r="C2038">
        <v>0</v>
      </c>
      <c r="D2038">
        <v>6</v>
      </c>
      <c r="E2038">
        <v>8</v>
      </c>
      <c r="F2038">
        <v>76845.815480000005</v>
      </c>
      <c r="G2038">
        <v>0</v>
      </c>
    </row>
    <row r="2039" spans="1:7" x14ac:dyDescent="0.25">
      <c r="A2039">
        <v>71725.280329999994</v>
      </c>
      <c r="B2039">
        <v>78</v>
      </c>
      <c r="C2039">
        <v>4</v>
      </c>
      <c r="D2039">
        <v>18</v>
      </c>
      <c r="E2039">
        <v>2</v>
      </c>
      <c r="F2039">
        <v>116809.8633</v>
      </c>
      <c r="G2039">
        <v>0</v>
      </c>
    </row>
    <row r="2040" spans="1:7" x14ac:dyDescent="0.25">
      <c r="A2040">
        <v>115216.79369999999</v>
      </c>
      <c r="B2040">
        <v>57</v>
      </c>
      <c r="C2040">
        <v>4</v>
      </c>
      <c r="D2040">
        <v>15</v>
      </c>
      <c r="E2040">
        <v>2</v>
      </c>
      <c r="F2040">
        <v>468273.16649999999</v>
      </c>
      <c r="G2040">
        <v>0</v>
      </c>
    </row>
    <row r="2041" spans="1:7" x14ac:dyDescent="0.25">
      <c r="A2041">
        <v>20000</v>
      </c>
      <c r="B2041">
        <v>49</v>
      </c>
      <c r="C2041">
        <v>1</v>
      </c>
      <c r="D2041">
        <v>19</v>
      </c>
      <c r="E2041">
        <v>3</v>
      </c>
      <c r="F2041">
        <v>139666.45610000001</v>
      </c>
      <c r="G2041">
        <v>1</v>
      </c>
    </row>
    <row r="2042" spans="1:7" x14ac:dyDescent="0.25">
      <c r="A2042">
        <v>127560.25509999999</v>
      </c>
      <c r="B2042">
        <v>80</v>
      </c>
      <c r="C2042">
        <v>4</v>
      </c>
      <c r="D2042">
        <v>15</v>
      </c>
      <c r="E2042">
        <v>5</v>
      </c>
      <c r="F2042">
        <v>401086.53039999999</v>
      </c>
      <c r="G2042">
        <v>1</v>
      </c>
    </row>
    <row r="2043" spans="1:7" x14ac:dyDescent="0.25">
      <c r="A2043">
        <v>109048.4558</v>
      </c>
      <c r="B2043">
        <v>55</v>
      </c>
      <c r="C2043">
        <v>4</v>
      </c>
      <c r="D2043">
        <v>17</v>
      </c>
      <c r="E2043">
        <v>8</v>
      </c>
      <c r="F2043">
        <v>8346.6352270000007</v>
      </c>
      <c r="G2043">
        <v>0</v>
      </c>
    </row>
    <row r="2044" spans="1:7" x14ac:dyDescent="0.25">
      <c r="A2044">
        <v>20000</v>
      </c>
      <c r="B2044">
        <v>61</v>
      </c>
      <c r="C2044">
        <v>3</v>
      </c>
      <c r="D2044">
        <v>5</v>
      </c>
      <c r="E2044">
        <v>4</v>
      </c>
      <c r="F2044">
        <v>451899.1348</v>
      </c>
      <c r="G2044">
        <v>1</v>
      </c>
    </row>
    <row r="2045" spans="1:7" x14ac:dyDescent="0.25">
      <c r="A2045">
        <v>74263.110050000003</v>
      </c>
      <c r="B2045">
        <v>79</v>
      </c>
      <c r="C2045">
        <v>1</v>
      </c>
      <c r="D2045">
        <v>15</v>
      </c>
      <c r="E2045">
        <v>1</v>
      </c>
      <c r="F2045">
        <v>379708.86670000001</v>
      </c>
      <c r="G2045">
        <v>0</v>
      </c>
    </row>
    <row r="2046" spans="1:7" x14ac:dyDescent="0.25">
      <c r="A2046">
        <v>24662.069950000001</v>
      </c>
      <c r="B2046">
        <v>76</v>
      </c>
      <c r="C2046">
        <v>0</v>
      </c>
      <c r="D2046">
        <v>6</v>
      </c>
      <c r="E2046">
        <v>0</v>
      </c>
      <c r="F2046">
        <v>436963.58600000001</v>
      </c>
      <c r="G2046">
        <v>1</v>
      </c>
    </row>
    <row r="2047" spans="1:7" x14ac:dyDescent="0.25">
      <c r="A2047">
        <v>129494.8088</v>
      </c>
      <c r="B2047">
        <v>33</v>
      </c>
      <c r="C2047">
        <v>4</v>
      </c>
      <c r="D2047">
        <v>19</v>
      </c>
      <c r="E2047">
        <v>5</v>
      </c>
      <c r="F2047">
        <v>478631.46269999997</v>
      </c>
      <c r="G2047">
        <v>1</v>
      </c>
    </row>
    <row r="2048" spans="1:7" x14ac:dyDescent="0.25">
      <c r="A2048">
        <v>38457.288610000003</v>
      </c>
      <c r="B2048">
        <v>73</v>
      </c>
      <c r="C2048">
        <v>3</v>
      </c>
      <c r="D2048">
        <v>11</v>
      </c>
      <c r="E2048">
        <v>1</v>
      </c>
      <c r="F2048">
        <v>412603.50900000002</v>
      </c>
      <c r="G2048">
        <v>0</v>
      </c>
    </row>
    <row r="2049" spans="1:7" x14ac:dyDescent="0.25">
      <c r="A2049">
        <v>69829.381689999995</v>
      </c>
      <c r="B2049">
        <v>75</v>
      </c>
      <c r="C2049">
        <v>2</v>
      </c>
      <c r="D2049">
        <v>15</v>
      </c>
      <c r="E2049">
        <v>4</v>
      </c>
      <c r="F2049">
        <v>271015.95039999997</v>
      </c>
      <c r="G2049">
        <v>1</v>
      </c>
    </row>
    <row r="2050" spans="1:7" x14ac:dyDescent="0.25">
      <c r="A2050">
        <v>55159.779410000003</v>
      </c>
      <c r="B2050">
        <v>64</v>
      </c>
      <c r="C2050">
        <v>4</v>
      </c>
      <c r="D2050">
        <v>6</v>
      </c>
      <c r="E2050">
        <v>3</v>
      </c>
      <c r="F2050">
        <v>220425.448</v>
      </c>
      <c r="G2050">
        <v>0</v>
      </c>
    </row>
    <row r="2051" spans="1:7" x14ac:dyDescent="0.25">
      <c r="A2051">
        <v>51199.129410000001</v>
      </c>
      <c r="B2051">
        <v>70</v>
      </c>
      <c r="C2051">
        <v>2</v>
      </c>
      <c r="D2051">
        <v>19</v>
      </c>
      <c r="E2051">
        <v>5</v>
      </c>
      <c r="F2051">
        <v>342421.33399999997</v>
      </c>
      <c r="G2051">
        <v>0</v>
      </c>
    </row>
    <row r="2052" spans="1:7" x14ac:dyDescent="0.25">
      <c r="A2052">
        <v>150000</v>
      </c>
      <c r="B2052">
        <v>67</v>
      </c>
      <c r="C2052">
        <v>2</v>
      </c>
      <c r="D2052">
        <v>19</v>
      </c>
      <c r="E2052">
        <v>5</v>
      </c>
      <c r="F2052">
        <v>355007.1752</v>
      </c>
      <c r="G2052">
        <v>1</v>
      </c>
    </row>
    <row r="2053" spans="1:7" x14ac:dyDescent="0.25">
      <c r="A2053">
        <v>126955.9209</v>
      </c>
      <c r="B2053">
        <v>46</v>
      </c>
      <c r="C2053">
        <v>2</v>
      </c>
      <c r="D2053">
        <v>20</v>
      </c>
      <c r="E2053">
        <v>6</v>
      </c>
      <c r="F2053">
        <v>27887.979060000001</v>
      </c>
      <c r="G2053">
        <v>1</v>
      </c>
    </row>
    <row r="2054" spans="1:7" x14ac:dyDescent="0.25">
      <c r="A2054">
        <v>109592.1563</v>
      </c>
      <c r="B2054">
        <v>65</v>
      </c>
      <c r="C2054">
        <v>0</v>
      </c>
      <c r="D2054">
        <v>10</v>
      </c>
      <c r="E2054">
        <v>4</v>
      </c>
      <c r="F2054">
        <v>286520.75959999999</v>
      </c>
      <c r="G2054">
        <v>1</v>
      </c>
    </row>
    <row r="2055" spans="1:7" x14ac:dyDescent="0.25">
      <c r="A2055">
        <v>84964.199429999993</v>
      </c>
      <c r="B2055">
        <v>52</v>
      </c>
      <c r="C2055">
        <v>4</v>
      </c>
      <c r="D2055">
        <v>12</v>
      </c>
      <c r="E2055">
        <v>2</v>
      </c>
      <c r="F2055">
        <v>238122.9773</v>
      </c>
      <c r="G2055">
        <v>0</v>
      </c>
    </row>
    <row r="2056" spans="1:7" x14ac:dyDescent="0.25">
      <c r="A2056">
        <v>105975.8888</v>
      </c>
      <c r="B2056">
        <v>45</v>
      </c>
      <c r="C2056">
        <v>2</v>
      </c>
      <c r="D2056">
        <v>12</v>
      </c>
      <c r="E2056">
        <v>6</v>
      </c>
      <c r="F2056">
        <v>38736.056839999997</v>
      </c>
      <c r="G2056">
        <v>0</v>
      </c>
    </row>
    <row r="2057" spans="1:7" x14ac:dyDescent="0.25">
      <c r="A2057">
        <v>58686.117530000003</v>
      </c>
      <c r="B2057">
        <v>72</v>
      </c>
      <c r="C2057">
        <v>4</v>
      </c>
      <c r="D2057">
        <v>16</v>
      </c>
      <c r="E2057">
        <v>8</v>
      </c>
      <c r="F2057">
        <v>500000</v>
      </c>
      <c r="G2057">
        <v>0</v>
      </c>
    </row>
    <row r="2058" spans="1:7" x14ac:dyDescent="0.25">
      <c r="A2058">
        <v>38758.375139999996</v>
      </c>
      <c r="B2058">
        <v>77</v>
      </c>
      <c r="C2058">
        <v>3</v>
      </c>
      <c r="D2058">
        <v>18</v>
      </c>
      <c r="E2058">
        <v>2</v>
      </c>
      <c r="F2058">
        <v>215047.11749999999</v>
      </c>
      <c r="G2058">
        <v>0</v>
      </c>
    </row>
    <row r="2059" spans="1:7" x14ac:dyDescent="0.25">
      <c r="A2059">
        <v>60784.219530000002</v>
      </c>
      <c r="B2059">
        <v>24</v>
      </c>
      <c r="C2059">
        <v>4</v>
      </c>
      <c r="D2059">
        <v>14</v>
      </c>
      <c r="E2059">
        <v>2</v>
      </c>
      <c r="F2059">
        <v>125639.78569999999</v>
      </c>
      <c r="G2059">
        <v>0</v>
      </c>
    </row>
    <row r="2060" spans="1:7" x14ac:dyDescent="0.25">
      <c r="A2060">
        <v>60893.857530000001</v>
      </c>
      <c r="B2060">
        <v>68</v>
      </c>
      <c r="C2060">
        <v>1</v>
      </c>
      <c r="D2060">
        <v>15</v>
      </c>
      <c r="E2060">
        <v>7</v>
      </c>
      <c r="F2060">
        <v>257028.35980000001</v>
      </c>
      <c r="G2060">
        <v>0</v>
      </c>
    </row>
    <row r="2061" spans="1:7" x14ac:dyDescent="0.25">
      <c r="A2061">
        <v>109735.92479999999</v>
      </c>
      <c r="B2061">
        <v>60</v>
      </c>
      <c r="C2061">
        <v>1</v>
      </c>
      <c r="D2061">
        <v>1</v>
      </c>
      <c r="E2061">
        <v>3</v>
      </c>
      <c r="F2061">
        <v>194338.50349999999</v>
      </c>
      <c r="G2061">
        <v>1</v>
      </c>
    </row>
    <row r="2062" spans="1:7" x14ac:dyDescent="0.25">
      <c r="A2062">
        <v>52306.733540000001</v>
      </c>
      <c r="B2062">
        <v>25</v>
      </c>
      <c r="C2062">
        <v>0</v>
      </c>
      <c r="D2062">
        <v>2</v>
      </c>
      <c r="E2062">
        <v>3</v>
      </c>
      <c r="F2062">
        <v>294734.40990000003</v>
      </c>
      <c r="G2062">
        <v>0</v>
      </c>
    </row>
    <row r="2063" spans="1:7" x14ac:dyDescent="0.25">
      <c r="A2063">
        <v>80210.559959999999</v>
      </c>
      <c r="B2063">
        <v>38</v>
      </c>
      <c r="C2063">
        <v>1</v>
      </c>
      <c r="D2063">
        <v>12</v>
      </c>
      <c r="E2063">
        <v>8</v>
      </c>
      <c r="F2063">
        <v>310113.80440000002</v>
      </c>
      <c r="G2063">
        <v>0</v>
      </c>
    </row>
    <row r="2064" spans="1:7" x14ac:dyDescent="0.25">
      <c r="A2064">
        <v>104224.064</v>
      </c>
      <c r="B2064">
        <v>21</v>
      </c>
      <c r="C2064">
        <v>0</v>
      </c>
      <c r="D2064">
        <v>18</v>
      </c>
      <c r="E2064">
        <v>5</v>
      </c>
      <c r="F2064">
        <v>92823.350030000001</v>
      </c>
      <c r="G2064">
        <v>1</v>
      </c>
    </row>
    <row r="2065" spans="1:7" x14ac:dyDescent="0.25">
      <c r="A2065">
        <v>105727.65150000001</v>
      </c>
      <c r="B2065">
        <v>65</v>
      </c>
      <c r="C2065">
        <v>2</v>
      </c>
      <c r="D2065">
        <v>20</v>
      </c>
      <c r="E2065">
        <v>5</v>
      </c>
      <c r="F2065">
        <v>453739.42660000001</v>
      </c>
      <c r="G2065">
        <v>1</v>
      </c>
    </row>
    <row r="2066" spans="1:7" x14ac:dyDescent="0.25">
      <c r="A2066">
        <v>66937.623200000002</v>
      </c>
      <c r="B2066">
        <v>62</v>
      </c>
      <c r="C2066">
        <v>3</v>
      </c>
      <c r="D2066">
        <v>2</v>
      </c>
      <c r="E2066">
        <v>8</v>
      </c>
      <c r="F2066">
        <v>65965.255749999997</v>
      </c>
      <c r="G2066">
        <v>0</v>
      </c>
    </row>
    <row r="2067" spans="1:7" x14ac:dyDescent="0.25">
      <c r="A2067">
        <v>36716.482429999996</v>
      </c>
      <c r="B2067">
        <v>61</v>
      </c>
      <c r="C2067">
        <v>2</v>
      </c>
      <c r="D2067">
        <v>10</v>
      </c>
      <c r="E2067">
        <v>1</v>
      </c>
      <c r="F2067">
        <v>179183.30189999999</v>
      </c>
      <c r="G2067">
        <v>0</v>
      </c>
    </row>
    <row r="2068" spans="1:7" x14ac:dyDescent="0.25">
      <c r="A2068">
        <v>36259.810089999999</v>
      </c>
      <c r="B2068">
        <v>26</v>
      </c>
      <c r="C2068">
        <v>0</v>
      </c>
      <c r="D2068">
        <v>9</v>
      </c>
      <c r="E2068">
        <v>4</v>
      </c>
      <c r="F2068">
        <v>284179.25640000001</v>
      </c>
      <c r="G2068">
        <v>1</v>
      </c>
    </row>
    <row r="2069" spans="1:7" x14ac:dyDescent="0.25">
      <c r="A2069">
        <v>140589.26490000001</v>
      </c>
      <c r="B2069">
        <v>67</v>
      </c>
      <c r="C2069">
        <v>3</v>
      </c>
      <c r="D2069">
        <v>5</v>
      </c>
      <c r="E2069">
        <v>5</v>
      </c>
      <c r="F2069">
        <v>317168.8395</v>
      </c>
      <c r="G2069">
        <v>1</v>
      </c>
    </row>
    <row r="2070" spans="1:7" x14ac:dyDescent="0.25">
      <c r="A2070">
        <v>54581.377009999997</v>
      </c>
      <c r="B2070">
        <v>60</v>
      </c>
      <c r="C2070">
        <v>3</v>
      </c>
      <c r="D2070">
        <v>14</v>
      </c>
      <c r="E2070">
        <v>6</v>
      </c>
      <c r="F2070">
        <v>195896.33679999999</v>
      </c>
      <c r="G2070">
        <v>0</v>
      </c>
    </row>
    <row r="2071" spans="1:7" x14ac:dyDescent="0.25">
      <c r="A2071">
        <v>115727.8017</v>
      </c>
      <c r="B2071">
        <v>24</v>
      </c>
      <c r="C2071">
        <v>3</v>
      </c>
      <c r="D2071">
        <v>2</v>
      </c>
      <c r="E2071">
        <v>0</v>
      </c>
      <c r="F2071">
        <v>108681.88039999999</v>
      </c>
      <c r="G2071">
        <v>1</v>
      </c>
    </row>
    <row r="2072" spans="1:7" x14ac:dyDescent="0.25">
      <c r="A2072">
        <v>113862.8244</v>
      </c>
      <c r="B2072">
        <v>40</v>
      </c>
      <c r="C2072">
        <v>0</v>
      </c>
      <c r="D2072">
        <v>15</v>
      </c>
      <c r="E2072">
        <v>5</v>
      </c>
      <c r="F2072">
        <v>322946.96100000001</v>
      </c>
      <c r="G2072">
        <v>1</v>
      </c>
    </row>
    <row r="2073" spans="1:7" x14ac:dyDescent="0.25">
      <c r="A2073">
        <v>131466.22690000001</v>
      </c>
      <c r="B2073">
        <v>71</v>
      </c>
      <c r="C2073">
        <v>2</v>
      </c>
      <c r="D2073">
        <v>14</v>
      </c>
      <c r="E2073">
        <v>4</v>
      </c>
      <c r="F2073">
        <v>37674.99669</v>
      </c>
      <c r="G2073">
        <v>1</v>
      </c>
    </row>
    <row r="2074" spans="1:7" x14ac:dyDescent="0.25">
      <c r="A2074">
        <v>46972.912219999998</v>
      </c>
      <c r="B2074">
        <v>68</v>
      </c>
      <c r="C2074">
        <v>0</v>
      </c>
      <c r="D2074">
        <v>12</v>
      </c>
      <c r="E2074">
        <v>3</v>
      </c>
      <c r="F2074">
        <v>89354.770740000007</v>
      </c>
      <c r="G2074">
        <v>0</v>
      </c>
    </row>
    <row r="2075" spans="1:7" x14ac:dyDescent="0.25">
      <c r="A2075">
        <v>69350.161609999996</v>
      </c>
      <c r="B2075">
        <v>43</v>
      </c>
      <c r="C2075">
        <v>3</v>
      </c>
      <c r="D2075">
        <v>15</v>
      </c>
      <c r="E2075">
        <v>2</v>
      </c>
      <c r="F2075">
        <v>217644.65580000001</v>
      </c>
      <c r="G2075">
        <v>1</v>
      </c>
    </row>
    <row r="2076" spans="1:7" x14ac:dyDescent="0.25">
      <c r="A2076">
        <v>116642.781</v>
      </c>
      <c r="B2076">
        <v>40</v>
      </c>
      <c r="C2076">
        <v>0</v>
      </c>
      <c r="D2076">
        <v>20</v>
      </c>
      <c r="E2076">
        <v>7</v>
      </c>
      <c r="F2076">
        <v>474911.79</v>
      </c>
      <c r="G2076">
        <v>0</v>
      </c>
    </row>
    <row r="2077" spans="1:7" x14ac:dyDescent="0.25">
      <c r="A2077">
        <v>97399.348469999997</v>
      </c>
      <c r="B2077">
        <v>73</v>
      </c>
      <c r="C2077">
        <v>1</v>
      </c>
      <c r="D2077">
        <v>11</v>
      </c>
      <c r="E2077">
        <v>7</v>
      </c>
      <c r="F2077">
        <v>363233.7096</v>
      </c>
      <c r="G2077">
        <v>1</v>
      </c>
    </row>
    <row r="2078" spans="1:7" x14ac:dyDescent="0.25">
      <c r="A2078">
        <v>140450.61429999999</v>
      </c>
      <c r="B2078">
        <v>59</v>
      </c>
      <c r="C2078">
        <v>3</v>
      </c>
      <c r="D2078">
        <v>20</v>
      </c>
      <c r="E2078">
        <v>4</v>
      </c>
      <c r="F2078">
        <v>279763.97970000003</v>
      </c>
      <c r="G2078">
        <v>1</v>
      </c>
    </row>
    <row r="2079" spans="1:7" x14ac:dyDescent="0.25">
      <c r="A2079">
        <v>92097.574189999999</v>
      </c>
      <c r="B2079">
        <v>40</v>
      </c>
      <c r="C2079">
        <v>2</v>
      </c>
      <c r="D2079">
        <v>2</v>
      </c>
      <c r="E2079">
        <v>3</v>
      </c>
      <c r="F2079">
        <v>57820.684880000001</v>
      </c>
      <c r="G2079">
        <v>0</v>
      </c>
    </row>
    <row r="2080" spans="1:7" x14ac:dyDescent="0.25">
      <c r="A2080">
        <v>56993.243170000002</v>
      </c>
      <c r="B2080">
        <v>33</v>
      </c>
      <c r="C2080">
        <v>4</v>
      </c>
      <c r="D2080">
        <v>17</v>
      </c>
      <c r="E2080">
        <v>8</v>
      </c>
      <c r="F2080">
        <v>80394.564790000004</v>
      </c>
      <c r="G2080">
        <v>0</v>
      </c>
    </row>
    <row r="2081" spans="1:7" x14ac:dyDescent="0.25">
      <c r="A2081">
        <v>32085.560839999998</v>
      </c>
      <c r="B2081">
        <v>49</v>
      </c>
      <c r="C2081">
        <v>2</v>
      </c>
      <c r="D2081">
        <v>15</v>
      </c>
      <c r="E2081">
        <v>7</v>
      </c>
      <c r="F2081">
        <v>359030.74290000001</v>
      </c>
      <c r="G2081">
        <v>1</v>
      </c>
    </row>
    <row r="2082" spans="1:7" x14ac:dyDescent="0.25">
      <c r="A2082">
        <v>44333.481399999997</v>
      </c>
      <c r="B2082">
        <v>47</v>
      </c>
      <c r="C2082">
        <v>1</v>
      </c>
      <c r="D2082">
        <v>19</v>
      </c>
      <c r="E2082">
        <v>5</v>
      </c>
      <c r="F2082">
        <v>374859.22259999998</v>
      </c>
      <c r="G2082">
        <v>1</v>
      </c>
    </row>
    <row r="2083" spans="1:7" x14ac:dyDescent="0.25">
      <c r="A2083">
        <v>76228.005770000003</v>
      </c>
      <c r="B2083">
        <v>36</v>
      </c>
      <c r="C2083">
        <v>4</v>
      </c>
      <c r="D2083">
        <v>7</v>
      </c>
      <c r="E2083">
        <v>6</v>
      </c>
      <c r="F2083">
        <v>484421.96500000003</v>
      </c>
      <c r="G2083">
        <v>0</v>
      </c>
    </row>
    <row r="2084" spans="1:7" x14ac:dyDescent="0.25">
      <c r="A2084">
        <v>127542.7206</v>
      </c>
      <c r="B2084">
        <v>27</v>
      </c>
      <c r="C2084">
        <v>0</v>
      </c>
      <c r="D2084">
        <v>9</v>
      </c>
      <c r="E2084">
        <v>0</v>
      </c>
      <c r="F2084">
        <v>133780.9246</v>
      </c>
      <c r="G2084">
        <v>1</v>
      </c>
    </row>
    <row r="2085" spans="1:7" x14ac:dyDescent="0.25">
      <c r="A2085">
        <v>83660.484240000005</v>
      </c>
      <c r="B2085">
        <v>36</v>
      </c>
      <c r="C2085">
        <v>0</v>
      </c>
      <c r="D2085">
        <v>9</v>
      </c>
      <c r="E2085">
        <v>8</v>
      </c>
      <c r="F2085">
        <v>499791.41690000001</v>
      </c>
      <c r="G2085">
        <v>0</v>
      </c>
    </row>
    <row r="2086" spans="1:7" x14ac:dyDescent="0.25">
      <c r="A2086">
        <v>60684.493929999997</v>
      </c>
      <c r="B2086">
        <v>75</v>
      </c>
      <c r="C2086">
        <v>3</v>
      </c>
      <c r="D2086">
        <v>2</v>
      </c>
      <c r="E2086">
        <v>3</v>
      </c>
      <c r="F2086">
        <v>265449.67540000001</v>
      </c>
      <c r="G2086">
        <v>0</v>
      </c>
    </row>
    <row r="2087" spans="1:7" x14ac:dyDescent="0.25">
      <c r="A2087">
        <v>43065.728069999997</v>
      </c>
      <c r="B2087">
        <v>20</v>
      </c>
      <c r="C2087">
        <v>1</v>
      </c>
      <c r="D2087">
        <v>9</v>
      </c>
      <c r="E2087">
        <v>4</v>
      </c>
      <c r="F2087">
        <v>59124.833839999999</v>
      </c>
      <c r="G2087">
        <v>1</v>
      </c>
    </row>
    <row r="2088" spans="1:7" x14ac:dyDescent="0.25">
      <c r="A2088">
        <v>120867.71799999999</v>
      </c>
      <c r="B2088">
        <v>60</v>
      </c>
      <c r="C2088">
        <v>1</v>
      </c>
      <c r="D2088">
        <v>3</v>
      </c>
      <c r="E2088">
        <v>7</v>
      </c>
      <c r="F2088">
        <v>106630.91250000001</v>
      </c>
      <c r="G2088">
        <v>1</v>
      </c>
    </row>
    <row r="2089" spans="1:7" x14ac:dyDescent="0.25">
      <c r="A2089">
        <v>129646.9078</v>
      </c>
      <c r="B2089">
        <v>74</v>
      </c>
      <c r="C2089">
        <v>4</v>
      </c>
      <c r="D2089">
        <v>9</v>
      </c>
      <c r="E2089">
        <v>7</v>
      </c>
      <c r="F2089">
        <v>0</v>
      </c>
      <c r="G2089">
        <v>1</v>
      </c>
    </row>
    <row r="2090" spans="1:7" x14ac:dyDescent="0.25">
      <c r="A2090">
        <v>32587.80632</v>
      </c>
      <c r="B2090">
        <v>73</v>
      </c>
      <c r="C2090">
        <v>4</v>
      </c>
      <c r="D2090">
        <v>2</v>
      </c>
      <c r="E2090">
        <v>2</v>
      </c>
      <c r="F2090">
        <v>385707.03629999998</v>
      </c>
      <c r="G2090">
        <v>0</v>
      </c>
    </row>
    <row r="2091" spans="1:7" x14ac:dyDescent="0.25">
      <c r="A2091">
        <v>27988.206750000001</v>
      </c>
      <c r="B2091">
        <v>25</v>
      </c>
      <c r="C2091">
        <v>4</v>
      </c>
      <c r="D2091">
        <v>7</v>
      </c>
      <c r="E2091">
        <v>6</v>
      </c>
      <c r="F2091">
        <v>65903.988289999994</v>
      </c>
      <c r="G2091">
        <v>1</v>
      </c>
    </row>
    <row r="2092" spans="1:7" x14ac:dyDescent="0.25">
      <c r="A2092">
        <v>69554.910959999994</v>
      </c>
      <c r="B2092">
        <v>55</v>
      </c>
      <c r="C2092">
        <v>2</v>
      </c>
      <c r="D2092">
        <v>16</v>
      </c>
      <c r="E2092">
        <v>1</v>
      </c>
      <c r="F2092">
        <v>483670.22820000001</v>
      </c>
      <c r="G2092">
        <v>1</v>
      </c>
    </row>
    <row r="2093" spans="1:7" x14ac:dyDescent="0.25">
      <c r="A2093">
        <v>133635.9203</v>
      </c>
      <c r="B2093">
        <v>53</v>
      </c>
      <c r="C2093">
        <v>2</v>
      </c>
      <c r="D2093">
        <v>2</v>
      </c>
      <c r="E2093">
        <v>1</v>
      </c>
      <c r="F2093">
        <v>265492.76699999999</v>
      </c>
      <c r="G2093">
        <v>1</v>
      </c>
    </row>
    <row r="2094" spans="1:7" x14ac:dyDescent="0.25">
      <c r="A2094">
        <v>23957.065439999998</v>
      </c>
      <c r="B2094">
        <v>64</v>
      </c>
      <c r="C2094">
        <v>2</v>
      </c>
      <c r="D2094">
        <v>3</v>
      </c>
      <c r="E2094">
        <v>0</v>
      </c>
      <c r="F2094">
        <v>109361.0958</v>
      </c>
      <c r="G2094">
        <v>0</v>
      </c>
    </row>
    <row r="2095" spans="1:7" x14ac:dyDescent="0.25">
      <c r="A2095">
        <v>124233.7006</v>
      </c>
      <c r="B2095">
        <v>61</v>
      </c>
      <c r="C2095">
        <v>3</v>
      </c>
      <c r="D2095">
        <v>2</v>
      </c>
      <c r="E2095">
        <v>5</v>
      </c>
      <c r="F2095">
        <v>108143.9745</v>
      </c>
      <c r="G2095">
        <v>1</v>
      </c>
    </row>
    <row r="2096" spans="1:7" x14ac:dyDescent="0.25">
      <c r="A2096">
        <v>28262.79897</v>
      </c>
      <c r="B2096">
        <v>28</v>
      </c>
      <c r="C2096">
        <v>2</v>
      </c>
      <c r="D2096">
        <v>4</v>
      </c>
      <c r="E2096">
        <v>6</v>
      </c>
      <c r="F2096">
        <v>412485.5233</v>
      </c>
      <c r="G2096">
        <v>1</v>
      </c>
    </row>
    <row r="2097" spans="1:7" x14ac:dyDescent="0.25">
      <c r="A2097">
        <v>24701.567330000002</v>
      </c>
      <c r="B2097">
        <v>35</v>
      </c>
      <c r="C2097">
        <v>2</v>
      </c>
      <c r="D2097">
        <v>3</v>
      </c>
      <c r="E2097">
        <v>8</v>
      </c>
      <c r="F2097">
        <v>255759.7574</v>
      </c>
      <c r="G2097">
        <v>1</v>
      </c>
    </row>
    <row r="2098" spans="1:7" x14ac:dyDescent="0.25">
      <c r="A2098">
        <v>98006.987250000006</v>
      </c>
      <c r="B2098">
        <v>39</v>
      </c>
      <c r="C2098">
        <v>3</v>
      </c>
      <c r="D2098">
        <v>9</v>
      </c>
      <c r="E2098">
        <v>2</v>
      </c>
      <c r="F2098">
        <v>78684.878400000001</v>
      </c>
      <c r="G2098">
        <v>1</v>
      </c>
    </row>
    <row r="2099" spans="1:7" x14ac:dyDescent="0.25">
      <c r="A2099">
        <v>59423.989329999997</v>
      </c>
      <c r="B2099">
        <v>69</v>
      </c>
      <c r="C2099">
        <v>2</v>
      </c>
      <c r="D2099">
        <v>17</v>
      </c>
      <c r="E2099">
        <v>8</v>
      </c>
      <c r="F2099">
        <v>2153.591684</v>
      </c>
      <c r="G2099">
        <v>0</v>
      </c>
    </row>
    <row r="2100" spans="1:7" x14ac:dyDescent="0.25">
      <c r="A2100">
        <v>94845.980469999995</v>
      </c>
      <c r="B2100">
        <v>53</v>
      </c>
      <c r="C2100">
        <v>0</v>
      </c>
      <c r="D2100">
        <v>6</v>
      </c>
      <c r="E2100">
        <v>3</v>
      </c>
      <c r="F2100">
        <v>57176.448629999999</v>
      </c>
      <c r="G2100">
        <v>0</v>
      </c>
    </row>
    <row r="2101" spans="1:7" x14ac:dyDescent="0.25">
      <c r="A2101">
        <v>37527.624900000003</v>
      </c>
      <c r="B2101">
        <v>44</v>
      </c>
      <c r="C2101">
        <v>2</v>
      </c>
      <c r="D2101">
        <v>18</v>
      </c>
      <c r="E2101">
        <v>4</v>
      </c>
      <c r="F2101">
        <v>307367.42540000001</v>
      </c>
      <c r="G2101">
        <v>1</v>
      </c>
    </row>
    <row r="2102" spans="1:7" x14ac:dyDescent="0.25">
      <c r="A2102">
        <v>75892.21084</v>
      </c>
      <c r="B2102">
        <v>77</v>
      </c>
      <c r="C2102">
        <v>4</v>
      </c>
      <c r="D2102">
        <v>18</v>
      </c>
      <c r="E2102">
        <v>0</v>
      </c>
      <c r="F2102">
        <v>147650.63680000001</v>
      </c>
      <c r="G2102">
        <v>1</v>
      </c>
    </row>
    <row r="2103" spans="1:7" x14ac:dyDescent="0.25">
      <c r="A2103">
        <v>61903.834629999998</v>
      </c>
      <c r="B2103">
        <v>53</v>
      </c>
      <c r="C2103">
        <v>1</v>
      </c>
      <c r="D2103">
        <v>14</v>
      </c>
      <c r="E2103">
        <v>2</v>
      </c>
      <c r="F2103">
        <v>110275.1661</v>
      </c>
      <c r="G2103">
        <v>1</v>
      </c>
    </row>
    <row r="2104" spans="1:7" x14ac:dyDescent="0.25">
      <c r="A2104">
        <v>128183.3726</v>
      </c>
      <c r="B2104">
        <v>35</v>
      </c>
      <c r="C2104">
        <v>0</v>
      </c>
      <c r="D2104">
        <v>18</v>
      </c>
      <c r="E2104">
        <v>7</v>
      </c>
      <c r="F2104">
        <v>154450.29819999999</v>
      </c>
      <c r="G2104">
        <v>1</v>
      </c>
    </row>
    <row r="2105" spans="1:7" x14ac:dyDescent="0.25">
      <c r="A2105">
        <v>76449.702850000001</v>
      </c>
      <c r="B2105">
        <v>36</v>
      </c>
      <c r="C2105">
        <v>0</v>
      </c>
      <c r="D2105">
        <v>1</v>
      </c>
      <c r="E2105">
        <v>3</v>
      </c>
      <c r="F2105">
        <v>78604.383669999996</v>
      </c>
      <c r="G2105">
        <v>0</v>
      </c>
    </row>
    <row r="2106" spans="1:7" x14ac:dyDescent="0.25">
      <c r="A2106">
        <v>46801.295440000002</v>
      </c>
      <c r="B2106">
        <v>33</v>
      </c>
      <c r="C2106">
        <v>4</v>
      </c>
      <c r="D2106">
        <v>4</v>
      </c>
      <c r="E2106">
        <v>4</v>
      </c>
      <c r="F2106">
        <v>500000</v>
      </c>
      <c r="G2106">
        <v>1</v>
      </c>
    </row>
    <row r="2107" spans="1:7" x14ac:dyDescent="0.25">
      <c r="A2107">
        <v>46866.85542</v>
      </c>
      <c r="B2107">
        <v>23</v>
      </c>
      <c r="C2107">
        <v>4</v>
      </c>
      <c r="D2107">
        <v>14</v>
      </c>
      <c r="E2107">
        <v>0</v>
      </c>
      <c r="F2107">
        <v>100797.04519999999</v>
      </c>
      <c r="G2107">
        <v>1</v>
      </c>
    </row>
    <row r="2108" spans="1:7" x14ac:dyDescent="0.25">
      <c r="A2108">
        <v>96277.10742</v>
      </c>
      <c r="B2108">
        <v>36</v>
      </c>
      <c r="C2108">
        <v>0</v>
      </c>
      <c r="D2108">
        <v>5</v>
      </c>
      <c r="E2108">
        <v>8</v>
      </c>
      <c r="F2108">
        <v>399380.83390000003</v>
      </c>
      <c r="G2108">
        <v>0</v>
      </c>
    </row>
    <row r="2109" spans="1:7" x14ac:dyDescent="0.25">
      <c r="A2109">
        <v>129515.4774</v>
      </c>
      <c r="B2109">
        <v>44</v>
      </c>
      <c r="C2109">
        <v>1</v>
      </c>
      <c r="D2109">
        <v>18</v>
      </c>
      <c r="E2109">
        <v>1</v>
      </c>
      <c r="F2109">
        <v>38615.02721</v>
      </c>
      <c r="G2109">
        <v>1</v>
      </c>
    </row>
    <row r="2110" spans="1:7" x14ac:dyDescent="0.25">
      <c r="A2110">
        <v>51824.059829999998</v>
      </c>
      <c r="B2110">
        <v>79</v>
      </c>
      <c r="C2110">
        <v>0</v>
      </c>
      <c r="D2110">
        <v>3</v>
      </c>
      <c r="E2110">
        <v>6</v>
      </c>
      <c r="F2110">
        <v>376166.4388</v>
      </c>
      <c r="G2110">
        <v>0</v>
      </c>
    </row>
    <row r="2111" spans="1:7" x14ac:dyDescent="0.25">
      <c r="A2111">
        <v>137547.45199999999</v>
      </c>
      <c r="B2111">
        <v>40</v>
      </c>
      <c r="C2111">
        <v>3</v>
      </c>
      <c r="D2111">
        <v>10</v>
      </c>
      <c r="E2111">
        <v>2</v>
      </c>
      <c r="F2111">
        <v>192411.67730000001</v>
      </c>
      <c r="G2111">
        <v>1</v>
      </c>
    </row>
    <row r="2112" spans="1:7" x14ac:dyDescent="0.25">
      <c r="A2112">
        <v>25327.90683</v>
      </c>
      <c r="B2112">
        <v>29</v>
      </c>
      <c r="C2112">
        <v>0</v>
      </c>
      <c r="D2112">
        <v>4</v>
      </c>
      <c r="E2112">
        <v>0</v>
      </c>
      <c r="F2112">
        <v>375664.77600000001</v>
      </c>
      <c r="G2112">
        <v>1</v>
      </c>
    </row>
    <row r="2113" spans="1:7" x14ac:dyDescent="0.25">
      <c r="A2113">
        <v>93789.937040000004</v>
      </c>
      <c r="B2113">
        <v>56</v>
      </c>
      <c r="C2113">
        <v>2</v>
      </c>
      <c r="D2113">
        <v>8</v>
      </c>
      <c r="E2113">
        <v>5</v>
      </c>
      <c r="F2113">
        <v>188203.51800000001</v>
      </c>
      <c r="G2113">
        <v>0</v>
      </c>
    </row>
    <row r="2114" spans="1:7" x14ac:dyDescent="0.25">
      <c r="A2114">
        <v>129866.6755</v>
      </c>
      <c r="B2114">
        <v>31</v>
      </c>
      <c r="C2114">
        <v>1</v>
      </c>
      <c r="D2114">
        <v>9</v>
      </c>
      <c r="E2114">
        <v>3</v>
      </c>
      <c r="F2114">
        <v>291703.6862</v>
      </c>
      <c r="G2114">
        <v>1</v>
      </c>
    </row>
    <row r="2115" spans="1:7" x14ac:dyDescent="0.25">
      <c r="A2115">
        <v>65123.313629999997</v>
      </c>
      <c r="B2115">
        <v>22</v>
      </c>
      <c r="C2115">
        <v>0</v>
      </c>
      <c r="D2115">
        <v>11</v>
      </c>
      <c r="E2115">
        <v>5</v>
      </c>
      <c r="F2115">
        <v>81485.209529999993</v>
      </c>
      <c r="G2115">
        <v>0</v>
      </c>
    </row>
    <row r="2116" spans="1:7" x14ac:dyDescent="0.25">
      <c r="A2116">
        <v>62712.813439999998</v>
      </c>
      <c r="B2116">
        <v>59</v>
      </c>
      <c r="C2116">
        <v>0</v>
      </c>
      <c r="D2116">
        <v>14</v>
      </c>
      <c r="E2116">
        <v>4</v>
      </c>
      <c r="F2116">
        <v>407276.79800000001</v>
      </c>
      <c r="G2116">
        <v>1</v>
      </c>
    </row>
    <row r="2117" spans="1:7" x14ac:dyDescent="0.25">
      <c r="A2117">
        <v>107016.2099</v>
      </c>
      <c r="B2117">
        <v>54</v>
      </c>
      <c r="C2117">
        <v>3</v>
      </c>
      <c r="D2117">
        <v>8</v>
      </c>
      <c r="E2117">
        <v>8</v>
      </c>
      <c r="F2117">
        <v>295236.94219999999</v>
      </c>
      <c r="G2117">
        <v>0</v>
      </c>
    </row>
    <row r="2118" spans="1:7" x14ac:dyDescent="0.25">
      <c r="A2118">
        <v>109637.8368</v>
      </c>
      <c r="B2118">
        <v>21</v>
      </c>
      <c r="C2118">
        <v>3</v>
      </c>
      <c r="D2118">
        <v>8</v>
      </c>
      <c r="E2118">
        <v>0</v>
      </c>
      <c r="F2118">
        <v>392030.0674</v>
      </c>
      <c r="G2118">
        <v>1</v>
      </c>
    </row>
    <row r="2119" spans="1:7" x14ac:dyDescent="0.25">
      <c r="A2119">
        <v>117067.1177</v>
      </c>
      <c r="B2119">
        <v>33</v>
      </c>
      <c r="C2119">
        <v>2</v>
      </c>
      <c r="D2119">
        <v>5</v>
      </c>
      <c r="E2119">
        <v>1</v>
      </c>
      <c r="F2119">
        <v>495343.9204</v>
      </c>
      <c r="G2119">
        <v>1</v>
      </c>
    </row>
    <row r="2120" spans="1:7" x14ac:dyDescent="0.25">
      <c r="A2120">
        <v>150000</v>
      </c>
      <c r="B2120">
        <v>54</v>
      </c>
      <c r="C2120">
        <v>0</v>
      </c>
      <c r="D2120">
        <v>2</v>
      </c>
      <c r="E2120">
        <v>5</v>
      </c>
      <c r="F2120">
        <v>476338.55849999998</v>
      </c>
      <c r="G2120">
        <v>1</v>
      </c>
    </row>
    <row r="2121" spans="1:7" x14ac:dyDescent="0.25">
      <c r="A2121">
        <v>122650.4268</v>
      </c>
      <c r="B2121">
        <v>72</v>
      </c>
      <c r="C2121">
        <v>2</v>
      </c>
      <c r="D2121">
        <v>5</v>
      </c>
      <c r="E2121">
        <v>3</v>
      </c>
      <c r="F2121">
        <v>226746.39189999999</v>
      </c>
      <c r="G2121">
        <v>1</v>
      </c>
    </row>
    <row r="2122" spans="1:7" x14ac:dyDescent="0.25">
      <c r="A2122">
        <v>149919.44390000001</v>
      </c>
      <c r="B2122">
        <v>54</v>
      </c>
      <c r="C2122">
        <v>2</v>
      </c>
      <c r="D2122">
        <v>14</v>
      </c>
      <c r="E2122">
        <v>5</v>
      </c>
      <c r="F2122">
        <v>499136.66509999998</v>
      </c>
      <c r="G2122">
        <v>1</v>
      </c>
    </row>
    <row r="2123" spans="1:7" x14ac:dyDescent="0.25">
      <c r="A2123">
        <v>142663.8254</v>
      </c>
      <c r="B2123">
        <v>31</v>
      </c>
      <c r="C2123">
        <v>2</v>
      </c>
      <c r="D2123">
        <v>17</v>
      </c>
      <c r="E2123">
        <v>0</v>
      </c>
      <c r="F2123">
        <v>253433.95929999999</v>
      </c>
      <c r="G2123">
        <v>1</v>
      </c>
    </row>
    <row r="2124" spans="1:7" x14ac:dyDescent="0.25">
      <c r="A2124">
        <v>67851.57763</v>
      </c>
      <c r="B2124">
        <v>23</v>
      </c>
      <c r="C2124">
        <v>2</v>
      </c>
      <c r="D2124">
        <v>3</v>
      </c>
      <c r="E2124">
        <v>0</v>
      </c>
      <c r="F2124">
        <v>365608.0025</v>
      </c>
      <c r="G2124">
        <v>0</v>
      </c>
    </row>
    <row r="2125" spans="1:7" x14ac:dyDescent="0.25">
      <c r="A2125">
        <v>30133.328880000001</v>
      </c>
      <c r="B2125">
        <v>68</v>
      </c>
      <c r="C2125">
        <v>0</v>
      </c>
      <c r="D2125">
        <v>15</v>
      </c>
      <c r="E2125">
        <v>3</v>
      </c>
      <c r="F2125">
        <v>42461.098839999999</v>
      </c>
      <c r="G2125">
        <v>0</v>
      </c>
    </row>
    <row r="2126" spans="1:7" x14ac:dyDescent="0.25">
      <c r="A2126">
        <v>42689.744299999998</v>
      </c>
      <c r="B2126">
        <v>60</v>
      </c>
      <c r="C2126">
        <v>0</v>
      </c>
      <c r="D2126">
        <v>17</v>
      </c>
      <c r="E2126">
        <v>1</v>
      </c>
      <c r="F2126">
        <v>360910.74959999998</v>
      </c>
      <c r="G2126">
        <v>1</v>
      </c>
    </row>
    <row r="2127" spans="1:7" x14ac:dyDescent="0.25">
      <c r="A2127">
        <v>78458.122359999994</v>
      </c>
      <c r="B2127">
        <v>70</v>
      </c>
      <c r="C2127">
        <v>3</v>
      </c>
      <c r="D2127">
        <v>17</v>
      </c>
      <c r="E2127">
        <v>8</v>
      </c>
      <c r="F2127">
        <v>292768.96990000003</v>
      </c>
      <c r="G2127">
        <v>0</v>
      </c>
    </row>
    <row r="2128" spans="1:7" x14ac:dyDescent="0.25">
      <c r="A2128">
        <v>87138.676420000003</v>
      </c>
      <c r="B2128">
        <v>36</v>
      </c>
      <c r="C2128">
        <v>3</v>
      </c>
      <c r="D2128">
        <v>6</v>
      </c>
      <c r="E2128">
        <v>0</v>
      </c>
      <c r="F2128">
        <v>332876.25050000002</v>
      </c>
      <c r="G2128">
        <v>0</v>
      </c>
    </row>
    <row r="2129" spans="1:7" x14ac:dyDescent="0.25">
      <c r="A2129">
        <v>126464.16929999999</v>
      </c>
      <c r="B2129">
        <v>31</v>
      </c>
      <c r="C2129">
        <v>2</v>
      </c>
      <c r="D2129">
        <v>20</v>
      </c>
      <c r="E2129">
        <v>2</v>
      </c>
      <c r="F2129">
        <v>409542.07040000003</v>
      </c>
      <c r="G2129">
        <v>1</v>
      </c>
    </row>
    <row r="2130" spans="1:7" x14ac:dyDescent="0.25">
      <c r="A2130">
        <v>65864.77691</v>
      </c>
      <c r="B2130">
        <v>25</v>
      </c>
      <c r="C2130">
        <v>0</v>
      </c>
      <c r="D2130">
        <v>15</v>
      </c>
      <c r="E2130">
        <v>8</v>
      </c>
      <c r="F2130">
        <v>288710.95770000003</v>
      </c>
      <c r="G2130">
        <v>0</v>
      </c>
    </row>
    <row r="2131" spans="1:7" x14ac:dyDescent="0.25">
      <c r="A2131">
        <v>34956.984709999997</v>
      </c>
      <c r="B2131">
        <v>31</v>
      </c>
      <c r="C2131">
        <v>3</v>
      </c>
      <c r="D2131">
        <v>13</v>
      </c>
      <c r="E2131">
        <v>2</v>
      </c>
      <c r="F2131">
        <v>83686.928700000004</v>
      </c>
      <c r="G2131">
        <v>1</v>
      </c>
    </row>
    <row r="2132" spans="1:7" x14ac:dyDescent="0.25">
      <c r="A2132">
        <v>101725.1734</v>
      </c>
      <c r="B2132">
        <v>20</v>
      </c>
      <c r="C2132">
        <v>4</v>
      </c>
      <c r="D2132">
        <v>12</v>
      </c>
      <c r="E2132">
        <v>6</v>
      </c>
      <c r="F2132">
        <v>317527.37650000001</v>
      </c>
      <c r="G2132">
        <v>0</v>
      </c>
    </row>
    <row r="2133" spans="1:7" x14ac:dyDescent="0.25">
      <c r="A2133">
        <v>124597.33930000001</v>
      </c>
      <c r="B2133">
        <v>50</v>
      </c>
      <c r="C2133">
        <v>3</v>
      </c>
      <c r="D2133">
        <v>17</v>
      </c>
      <c r="E2133">
        <v>7</v>
      </c>
      <c r="F2133">
        <v>27908.873210000002</v>
      </c>
      <c r="G2133">
        <v>0</v>
      </c>
    </row>
    <row r="2134" spans="1:7" x14ac:dyDescent="0.25">
      <c r="A2134">
        <v>123729.1136</v>
      </c>
      <c r="B2134">
        <v>48</v>
      </c>
      <c r="C2134">
        <v>3</v>
      </c>
      <c r="D2134">
        <v>4</v>
      </c>
      <c r="E2134">
        <v>5</v>
      </c>
      <c r="F2134">
        <v>34589.098590000001</v>
      </c>
      <c r="G2134">
        <v>0</v>
      </c>
    </row>
    <row r="2135" spans="1:7" x14ac:dyDescent="0.25">
      <c r="A2135">
        <v>146312.84210000001</v>
      </c>
      <c r="B2135">
        <v>64</v>
      </c>
      <c r="C2135">
        <v>3</v>
      </c>
      <c r="D2135">
        <v>1</v>
      </c>
      <c r="E2135">
        <v>1</v>
      </c>
      <c r="F2135">
        <v>62416.687760000001</v>
      </c>
      <c r="G2135">
        <v>1</v>
      </c>
    </row>
    <row r="2136" spans="1:7" x14ac:dyDescent="0.25">
      <c r="A2136">
        <v>118861.6667</v>
      </c>
      <c r="B2136">
        <v>70</v>
      </c>
      <c r="C2136">
        <v>1</v>
      </c>
      <c r="D2136">
        <v>1</v>
      </c>
      <c r="E2136">
        <v>6</v>
      </c>
      <c r="F2136">
        <v>215659.43590000001</v>
      </c>
      <c r="G2136">
        <v>1</v>
      </c>
    </row>
    <row r="2137" spans="1:7" x14ac:dyDescent="0.25">
      <c r="A2137">
        <v>150000</v>
      </c>
      <c r="B2137">
        <v>42</v>
      </c>
      <c r="C2137">
        <v>0</v>
      </c>
      <c r="D2137">
        <v>15</v>
      </c>
      <c r="E2137">
        <v>3</v>
      </c>
      <c r="F2137">
        <v>0</v>
      </c>
      <c r="G2137">
        <v>1</v>
      </c>
    </row>
    <row r="2138" spans="1:7" x14ac:dyDescent="0.25">
      <c r="A2138">
        <v>20000</v>
      </c>
      <c r="B2138">
        <v>40</v>
      </c>
      <c r="C2138">
        <v>3</v>
      </c>
      <c r="D2138">
        <v>15</v>
      </c>
      <c r="E2138">
        <v>3</v>
      </c>
      <c r="F2138">
        <v>253577.54389999999</v>
      </c>
      <c r="G2138">
        <v>1</v>
      </c>
    </row>
    <row r="2139" spans="1:7" x14ac:dyDescent="0.25">
      <c r="A2139">
        <v>23207.47479</v>
      </c>
      <c r="B2139">
        <v>26</v>
      </c>
      <c r="C2139">
        <v>4</v>
      </c>
      <c r="D2139">
        <v>13</v>
      </c>
      <c r="E2139">
        <v>3</v>
      </c>
      <c r="F2139">
        <v>210940.41219999999</v>
      </c>
      <c r="G2139">
        <v>1</v>
      </c>
    </row>
    <row r="2140" spans="1:7" x14ac:dyDescent="0.25">
      <c r="A2140">
        <v>20105.593980000001</v>
      </c>
      <c r="B2140">
        <v>20</v>
      </c>
      <c r="C2140">
        <v>2</v>
      </c>
      <c r="D2140">
        <v>10</v>
      </c>
      <c r="E2140">
        <v>8</v>
      </c>
      <c r="F2140">
        <v>500000</v>
      </c>
      <c r="G2140">
        <v>1</v>
      </c>
    </row>
    <row r="2141" spans="1:7" x14ac:dyDescent="0.25">
      <c r="A2141">
        <v>72730.369019999998</v>
      </c>
      <c r="B2141">
        <v>32</v>
      </c>
      <c r="C2141">
        <v>2</v>
      </c>
      <c r="D2141">
        <v>15</v>
      </c>
      <c r="E2141">
        <v>2</v>
      </c>
      <c r="F2141">
        <v>321204.5135</v>
      </c>
      <c r="G2141">
        <v>0</v>
      </c>
    </row>
    <row r="2142" spans="1:7" x14ac:dyDescent="0.25">
      <c r="A2142">
        <v>58151.014300000003</v>
      </c>
      <c r="B2142">
        <v>21</v>
      </c>
      <c r="C2142">
        <v>0</v>
      </c>
      <c r="D2142">
        <v>18</v>
      </c>
      <c r="E2142">
        <v>2</v>
      </c>
      <c r="F2142">
        <v>364824.91639999999</v>
      </c>
      <c r="G2142">
        <v>0</v>
      </c>
    </row>
    <row r="2143" spans="1:7" x14ac:dyDescent="0.25">
      <c r="A2143">
        <v>83750.967999999993</v>
      </c>
      <c r="B2143">
        <v>59</v>
      </c>
      <c r="C2143">
        <v>0</v>
      </c>
      <c r="D2143">
        <v>2</v>
      </c>
      <c r="E2143">
        <v>3</v>
      </c>
      <c r="F2143">
        <v>376355.16110000003</v>
      </c>
      <c r="G2143">
        <v>0</v>
      </c>
    </row>
    <row r="2144" spans="1:7" x14ac:dyDescent="0.25">
      <c r="A2144">
        <v>48122.164620000003</v>
      </c>
      <c r="B2144">
        <v>43</v>
      </c>
      <c r="C2144">
        <v>2</v>
      </c>
      <c r="D2144">
        <v>19</v>
      </c>
      <c r="E2144">
        <v>4</v>
      </c>
      <c r="F2144">
        <v>415031.70439999999</v>
      </c>
      <c r="G2144">
        <v>1</v>
      </c>
    </row>
    <row r="2145" spans="1:7" x14ac:dyDescent="0.25">
      <c r="A2145">
        <v>140607.53750000001</v>
      </c>
      <c r="B2145">
        <v>67</v>
      </c>
      <c r="C2145">
        <v>2</v>
      </c>
      <c r="D2145">
        <v>14</v>
      </c>
      <c r="E2145">
        <v>8</v>
      </c>
      <c r="F2145">
        <v>331469.58689999999</v>
      </c>
      <c r="G2145">
        <v>1</v>
      </c>
    </row>
    <row r="2146" spans="1:7" x14ac:dyDescent="0.25">
      <c r="A2146">
        <v>124230.71400000001</v>
      </c>
      <c r="B2146">
        <v>25</v>
      </c>
      <c r="C2146">
        <v>3</v>
      </c>
      <c r="D2146">
        <v>3</v>
      </c>
      <c r="E2146">
        <v>1</v>
      </c>
      <c r="F2146">
        <v>36053.5622</v>
      </c>
      <c r="G2146">
        <v>1</v>
      </c>
    </row>
    <row r="2147" spans="1:7" x14ac:dyDescent="0.25">
      <c r="A2147">
        <v>63456.759259999999</v>
      </c>
      <c r="B2147">
        <v>25</v>
      </c>
      <c r="C2147">
        <v>1</v>
      </c>
      <c r="D2147">
        <v>13</v>
      </c>
      <c r="E2147">
        <v>8</v>
      </c>
      <c r="F2147">
        <v>411486.71</v>
      </c>
      <c r="G2147">
        <v>0</v>
      </c>
    </row>
    <row r="2148" spans="1:7" x14ac:dyDescent="0.25">
      <c r="A2148">
        <v>119124.2193</v>
      </c>
      <c r="B2148">
        <v>55</v>
      </c>
      <c r="C2148">
        <v>3</v>
      </c>
      <c r="D2148">
        <v>18</v>
      </c>
      <c r="E2148">
        <v>1</v>
      </c>
      <c r="F2148">
        <v>199697.6661</v>
      </c>
      <c r="G2148">
        <v>0</v>
      </c>
    </row>
    <row r="2149" spans="1:7" x14ac:dyDescent="0.25">
      <c r="A2149">
        <v>83702.027740000005</v>
      </c>
      <c r="B2149">
        <v>57</v>
      </c>
      <c r="C2149">
        <v>2</v>
      </c>
      <c r="D2149">
        <v>15</v>
      </c>
      <c r="E2149">
        <v>5</v>
      </c>
      <c r="F2149">
        <v>110620.7985</v>
      </c>
      <c r="G2149">
        <v>0</v>
      </c>
    </row>
    <row r="2150" spans="1:7" x14ac:dyDescent="0.25">
      <c r="A2150">
        <v>110267.45239999999</v>
      </c>
      <c r="B2150">
        <v>47</v>
      </c>
      <c r="C2150">
        <v>0</v>
      </c>
      <c r="D2150">
        <v>13</v>
      </c>
      <c r="E2150">
        <v>6</v>
      </c>
      <c r="F2150">
        <v>153272.6151</v>
      </c>
      <c r="G2150">
        <v>0</v>
      </c>
    </row>
    <row r="2151" spans="1:7" x14ac:dyDescent="0.25">
      <c r="A2151">
        <v>26630.176309999999</v>
      </c>
      <c r="B2151">
        <v>73</v>
      </c>
      <c r="C2151">
        <v>2</v>
      </c>
      <c r="D2151">
        <v>10</v>
      </c>
      <c r="E2151">
        <v>8</v>
      </c>
      <c r="F2151">
        <v>276391.17589999997</v>
      </c>
      <c r="G2151">
        <v>1</v>
      </c>
    </row>
    <row r="2152" spans="1:7" x14ac:dyDescent="0.25">
      <c r="A2152">
        <v>66381.33971</v>
      </c>
      <c r="B2152">
        <v>75</v>
      </c>
      <c r="C2152">
        <v>0</v>
      </c>
      <c r="D2152">
        <v>20</v>
      </c>
      <c r="E2152">
        <v>2</v>
      </c>
      <c r="F2152">
        <v>16869.510869999998</v>
      </c>
      <c r="G2152">
        <v>0</v>
      </c>
    </row>
    <row r="2153" spans="1:7" x14ac:dyDescent="0.25">
      <c r="A2153">
        <v>150000</v>
      </c>
      <c r="B2153">
        <v>69</v>
      </c>
      <c r="C2153">
        <v>2</v>
      </c>
      <c r="D2153">
        <v>1</v>
      </c>
      <c r="E2153">
        <v>1</v>
      </c>
      <c r="F2153">
        <v>219468.63930000001</v>
      </c>
      <c r="G2153">
        <v>1</v>
      </c>
    </row>
    <row r="2154" spans="1:7" x14ac:dyDescent="0.25">
      <c r="A2154">
        <v>120280.5923</v>
      </c>
      <c r="B2154">
        <v>48</v>
      </c>
      <c r="C2154">
        <v>4</v>
      </c>
      <c r="D2154">
        <v>5</v>
      </c>
      <c r="E2154">
        <v>6</v>
      </c>
      <c r="F2154">
        <v>491559.73540000001</v>
      </c>
      <c r="G2154">
        <v>0</v>
      </c>
    </row>
    <row r="2155" spans="1:7" x14ac:dyDescent="0.25">
      <c r="A2155">
        <v>21536.631170000001</v>
      </c>
      <c r="B2155">
        <v>47</v>
      </c>
      <c r="C2155">
        <v>0</v>
      </c>
      <c r="D2155">
        <v>17</v>
      </c>
      <c r="E2155">
        <v>1</v>
      </c>
      <c r="F2155">
        <v>255610.22899999999</v>
      </c>
      <c r="G2155">
        <v>1</v>
      </c>
    </row>
    <row r="2156" spans="1:7" x14ac:dyDescent="0.25">
      <c r="A2156">
        <v>20691.161189999999</v>
      </c>
      <c r="B2156">
        <v>20</v>
      </c>
      <c r="C2156">
        <v>1</v>
      </c>
      <c r="D2156">
        <v>4</v>
      </c>
      <c r="E2156">
        <v>0</v>
      </c>
      <c r="F2156">
        <v>436894.08319999999</v>
      </c>
      <c r="G2156">
        <v>1</v>
      </c>
    </row>
    <row r="2157" spans="1:7" x14ac:dyDescent="0.25">
      <c r="A2157">
        <v>98159.838789999994</v>
      </c>
      <c r="B2157">
        <v>27</v>
      </c>
      <c r="C2157">
        <v>0</v>
      </c>
      <c r="D2157">
        <v>2</v>
      </c>
      <c r="E2157">
        <v>7</v>
      </c>
      <c r="F2157">
        <v>190149.96720000001</v>
      </c>
      <c r="G2157">
        <v>0</v>
      </c>
    </row>
    <row r="2158" spans="1:7" x14ac:dyDescent="0.25">
      <c r="A2158">
        <v>130777.101</v>
      </c>
      <c r="B2158">
        <v>42</v>
      </c>
      <c r="C2158">
        <v>4</v>
      </c>
      <c r="D2158">
        <v>17</v>
      </c>
      <c r="E2158">
        <v>8</v>
      </c>
      <c r="F2158">
        <v>39423.280189999998</v>
      </c>
      <c r="G2158">
        <v>1</v>
      </c>
    </row>
    <row r="2159" spans="1:7" x14ac:dyDescent="0.25">
      <c r="A2159">
        <v>63737.605510000001</v>
      </c>
      <c r="B2159">
        <v>48</v>
      </c>
      <c r="C2159">
        <v>3</v>
      </c>
      <c r="D2159">
        <v>9</v>
      </c>
      <c r="E2159">
        <v>4</v>
      </c>
      <c r="F2159">
        <v>119845.2265</v>
      </c>
      <c r="G2159">
        <v>1</v>
      </c>
    </row>
    <row r="2160" spans="1:7" x14ac:dyDescent="0.25">
      <c r="A2160">
        <v>124814.3075</v>
      </c>
      <c r="B2160">
        <v>62</v>
      </c>
      <c r="C2160">
        <v>4</v>
      </c>
      <c r="D2160">
        <v>17</v>
      </c>
      <c r="E2160">
        <v>4</v>
      </c>
      <c r="F2160">
        <v>367327.24249999999</v>
      </c>
      <c r="G2160">
        <v>1</v>
      </c>
    </row>
    <row r="2161" spans="1:7" x14ac:dyDescent="0.25">
      <c r="A2161">
        <v>75152.190669999996</v>
      </c>
      <c r="B2161">
        <v>69</v>
      </c>
      <c r="C2161">
        <v>2</v>
      </c>
      <c r="D2161">
        <v>5</v>
      </c>
      <c r="E2161">
        <v>5</v>
      </c>
      <c r="F2161">
        <v>410339.14059999998</v>
      </c>
      <c r="G2161">
        <v>1</v>
      </c>
    </row>
    <row r="2162" spans="1:7" x14ac:dyDescent="0.25">
      <c r="A2162">
        <v>105454.1651</v>
      </c>
      <c r="B2162">
        <v>43</v>
      </c>
      <c r="C2162">
        <v>2</v>
      </c>
      <c r="D2162">
        <v>14</v>
      </c>
      <c r="E2162">
        <v>4</v>
      </c>
      <c r="F2162">
        <v>43090.402419999999</v>
      </c>
      <c r="G2162">
        <v>0</v>
      </c>
    </row>
    <row r="2163" spans="1:7" x14ac:dyDescent="0.25">
      <c r="A2163">
        <v>108322.7117</v>
      </c>
      <c r="B2163">
        <v>30</v>
      </c>
      <c r="C2163">
        <v>1</v>
      </c>
      <c r="D2163">
        <v>15</v>
      </c>
      <c r="E2163">
        <v>7</v>
      </c>
      <c r="F2163">
        <v>131221.7573</v>
      </c>
      <c r="G2163">
        <v>1</v>
      </c>
    </row>
    <row r="2164" spans="1:7" x14ac:dyDescent="0.25">
      <c r="A2164">
        <v>34196.485000000001</v>
      </c>
      <c r="B2164">
        <v>72</v>
      </c>
      <c r="C2164">
        <v>2</v>
      </c>
      <c r="D2164">
        <v>19</v>
      </c>
      <c r="E2164">
        <v>4</v>
      </c>
      <c r="F2164">
        <v>244626.95370000001</v>
      </c>
      <c r="G2164">
        <v>0</v>
      </c>
    </row>
    <row r="2165" spans="1:7" x14ac:dyDescent="0.25">
      <c r="A2165">
        <v>34954.996350000001</v>
      </c>
      <c r="B2165">
        <v>73</v>
      </c>
      <c r="C2165">
        <v>4</v>
      </c>
      <c r="D2165">
        <v>7</v>
      </c>
      <c r="E2165">
        <v>1</v>
      </c>
      <c r="F2165">
        <v>75091.443320000006</v>
      </c>
      <c r="G2165">
        <v>0</v>
      </c>
    </row>
    <row r="2166" spans="1:7" x14ac:dyDescent="0.25">
      <c r="A2166">
        <v>71601.251680000001</v>
      </c>
      <c r="B2166">
        <v>43</v>
      </c>
      <c r="C2166">
        <v>2</v>
      </c>
      <c r="D2166">
        <v>12</v>
      </c>
      <c r="E2166">
        <v>2</v>
      </c>
      <c r="F2166">
        <v>101257.7418</v>
      </c>
      <c r="G2166">
        <v>1</v>
      </c>
    </row>
    <row r="2167" spans="1:7" x14ac:dyDescent="0.25">
      <c r="A2167">
        <v>117534.8229</v>
      </c>
      <c r="B2167">
        <v>74</v>
      </c>
      <c r="C2167">
        <v>2</v>
      </c>
      <c r="D2167">
        <v>2</v>
      </c>
      <c r="E2167">
        <v>1</v>
      </c>
      <c r="F2167">
        <v>320684.27630000003</v>
      </c>
      <c r="G2167">
        <v>1</v>
      </c>
    </row>
    <row r="2168" spans="1:7" x14ac:dyDescent="0.25">
      <c r="A2168">
        <v>73072.600120000003</v>
      </c>
      <c r="B2168">
        <v>76</v>
      </c>
      <c r="C2168">
        <v>2</v>
      </c>
      <c r="D2168">
        <v>16</v>
      </c>
      <c r="E2168">
        <v>8</v>
      </c>
      <c r="F2168">
        <v>472994.6862</v>
      </c>
      <c r="G2168">
        <v>0</v>
      </c>
    </row>
    <row r="2169" spans="1:7" x14ac:dyDescent="0.25">
      <c r="A2169">
        <v>129739.5254</v>
      </c>
      <c r="B2169">
        <v>20</v>
      </c>
      <c r="C2169">
        <v>1</v>
      </c>
      <c r="D2169">
        <v>18</v>
      </c>
      <c r="E2169">
        <v>4</v>
      </c>
      <c r="F2169">
        <v>76000.056630000006</v>
      </c>
      <c r="G2169">
        <v>1</v>
      </c>
    </row>
    <row r="2170" spans="1:7" x14ac:dyDescent="0.25">
      <c r="A2170">
        <v>57705.112209999999</v>
      </c>
      <c r="B2170">
        <v>62</v>
      </c>
      <c r="C2170">
        <v>1</v>
      </c>
      <c r="D2170">
        <v>15</v>
      </c>
      <c r="E2170">
        <v>7</v>
      </c>
      <c r="F2170">
        <v>226538.53469999999</v>
      </c>
      <c r="G2170">
        <v>0</v>
      </c>
    </row>
    <row r="2171" spans="1:7" x14ac:dyDescent="0.25">
      <c r="A2171">
        <v>91917.642000000007</v>
      </c>
      <c r="B2171">
        <v>78</v>
      </c>
      <c r="C2171">
        <v>0</v>
      </c>
      <c r="D2171">
        <v>10</v>
      </c>
      <c r="E2171">
        <v>8</v>
      </c>
      <c r="F2171">
        <v>0</v>
      </c>
      <c r="G2171">
        <v>1</v>
      </c>
    </row>
    <row r="2172" spans="1:7" x14ac:dyDescent="0.25">
      <c r="A2172">
        <v>55425.996740000002</v>
      </c>
      <c r="B2172">
        <v>64</v>
      </c>
      <c r="C2172">
        <v>0</v>
      </c>
      <c r="D2172">
        <v>3</v>
      </c>
      <c r="E2172">
        <v>1</v>
      </c>
      <c r="F2172">
        <v>172112.0049</v>
      </c>
      <c r="G2172">
        <v>0</v>
      </c>
    </row>
    <row r="2173" spans="1:7" x14ac:dyDescent="0.25">
      <c r="A2173">
        <v>130810.4295</v>
      </c>
      <c r="B2173">
        <v>30</v>
      </c>
      <c r="C2173">
        <v>3</v>
      </c>
      <c r="D2173">
        <v>8</v>
      </c>
      <c r="E2173">
        <v>7</v>
      </c>
      <c r="F2173">
        <v>252241.90710000001</v>
      </c>
      <c r="G2173">
        <v>1</v>
      </c>
    </row>
    <row r="2174" spans="1:7" x14ac:dyDescent="0.25">
      <c r="A2174">
        <v>58373.952539999998</v>
      </c>
      <c r="B2174">
        <v>45</v>
      </c>
      <c r="C2174">
        <v>2</v>
      </c>
      <c r="D2174">
        <v>10</v>
      </c>
      <c r="E2174">
        <v>8</v>
      </c>
      <c r="F2174">
        <v>145283.5209</v>
      </c>
      <c r="G2174">
        <v>1</v>
      </c>
    </row>
    <row r="2175" spans="1:7" x14ac:dyDescent="0.25">
      <c r="A2175">
        <v>63223.892800000001</v>
      </c>
      <c r="B2175">
        <v>65</v>
      </c>
      <c r="C2175">
        <v>0</v>
      </c>
      <c r="D2175">
        <v>19</v>
      </c>
      <c r="E2175">
        <v>7</v>
      </c>
      <c r="F2175">
        <v>165916.02129999999</v>
      </c>
      <c r="G2175">
        <v>0</v>
      </c>
    </row>
    <row r="2176" spans="1:7" x14ac:dyDescent="0.25">
      <c r="A2176">
        <v>137177.14120000001</v>
      </c>
      <c r="B2176">
        <v>61</v>
      </c>
      <c r="C2176">
        <v>1</v>
      </c>
      <c r="D2176">
        <v>20</v>
      </c>
      <c r="E2176">
        <v>6</v>
      </c>
      <c r="F2176">
        <v>55422.634230000003</v>
      </c>
      <c r="G2176">
        <v>1</v>
      </c>
    </row>
    <row r="2177" spans="1:7" x14ac:dyDescent="0.25">
      <c r="A2177">
        <v>111852.66310000001</v>
      </c>
      <c r="B2177">
        <v>62</v>
      </c>
      <c r="C2177">
        <v>3</v>
      </c>
      <c r="D2177">
        <v>16</v>
      </c>
      <c r="E2177">
        <v>0</v>
      </c>
      <c r="F2177">
        <v>133812.8075</v>
      </c>
      <c r="G2177">
        <v>1</v>
      </c>
    </row>
    <row r="2178" spans="1:7" x14ac:dyDescent="0.25">
      <c r="A2178">
        <v>30866.15581</v>
      </c>
      <c r="B2178">
        <v>61</v>
      </c>
      <c r="C2178">
        <v>0</v>
      </c>
      <c r="D2178">
        <v>12</v>
      </c>
      <c r="E2178">
        <v>0</v>
      </c>
      <c r="F2178">
        <v>364601.43589999998</v>
      </c>
      <c r="G2178">
        <v>0</v>
      </c>
    </row>
    <row r="2179" spans="1:7" x14ac:dyDescent="0.25">
      <c r="A2179">
        <v>100497.0073</v>
      </c>
      <c r="B2179">
        <v>60</v>
      </c>
      <c r="C2179">
        <v>4</v>
      </c>
      <c r="D2179">
        <v>3</v>
      </c>
      <c r="E2179">
        <v>7</v>
      </c>
      <c r="F2179">
        <v>160414.77119999999</v>
      </c>
      <c r="G2179">
        <v>1</v>
      </c>
    </row>
    <row r="2180" spans="1:7" x14ac:dyDescent="0.25">
      <c r="A2180">
        <v>85010.019759999996</v>
      </c>
      <c r="B2180">
        <v>60</v>
      </c>
      <c r="C2180">
        <v>0</v>
      </c>
      <c r="D2180">
        <v>1</v>
      </c>
      <c r="E2180">
        <v>8</v>
      </c>
      <c r="F2180">
        <v>411454.16269999999</v>
      </c>
      <c r="G2180">
        <v>0</v>
      </c>
    </row>
    <row r="2181" spans="1:7" x14ac:dyDescent="0.25">
      <c r="A2181">
        <v>143316.35930000001</v>
      </c>
      <c r="B2181">
        <v>45</v>
      </c>
      <c r="C2181">
        <v>0</v>
      </c>
      <c r="D2181">
        <v>2</v>
      </c>
      <c r="E2181">
        <v>3</v>
      </c>
      <c r="F2181">
        <v>319098.92879999999</v>
      </c>
      <c r="G2181">
        <v>1</v>
      </c>
    </row>
    <row r="2182" spans="1:7" x14ac:dyDescent="0.25">
      <c r="A2182">
        <v>84133.729300000006</v>
      </c>
      <c r="B2182">
        <v>74</v>
      </c>
      <c r="C2182">
        <v>3</v>
      </c>
      <c r="D2182">
        <v>12</v>
      </c>
      <c r="E2182">
        <v>4</v>
      </c>
      <c r="F2182">
        <v>425462.93410000001</v>
      </c>
      <c r="G2182">
        <v>1</v>
      </c>
    </row>
    <row r="2183" spans="1:7" x14ac:dyDescent="0.25">
      <c r="A2183">
        <v>143518.71890000001</v>
      </c>
      <c r="B2183">
        <v>34</v>
      </c>
      <c r="C2183">
        <v>4</v>
      </c>
      <c r="D2183">
        <v>17</v>
      </c>
      <c r="E2183">
        <v>6</v>
      </c>
      <c r="F2183">
        <v>187918.19899999999</v>
      </c>
      <c r="G2183">
        <v>1</v>
      </c>
    </row>
    <row r="2184" spans="1:7" x14ac:dyDescent="0.25">
      <c r="A2184">
        <v>90426.730179999999</v>
      </c>
      <c r="B2184">
        <v>69</v>
      </c>
      <c r="C2184">
        <v>1</v>
      </c>
      <c r="D2184">
        <v>14</v>
      </c>
      <c r="E2184">
        <v>8</v>
      </c>
      <c r="F2184">
        <v>282208.50329999998</v>
      </c>
      <c r="G2184">
        <v>1</v>
      </c>
    </row>
    <row r="2185" spans="1:7" x14ac:dyDescent="0.25">
      <c r="A2185">
        <v>61380.781999999999</v>
      </c>
      <c r="B2185">
        <v>75</v>
      </c>
      <c r="C2185">
        <v>4</v>
      </c>
      <c r="D2185">
        <v>15</v>
      </c>
      <c r="E2185">
        <v>0</v>
      </c>
      <c r="F2185">
        <v>390425.84120000002</v>
      </c>
      <c r="G2185">
        <v>0</v>
      </c>
    </row>
    <row r="2186" spans="1:7" x14ac:dyDescent="0.25">
      <c r="A2186">
        <v>109492.16529999999</v>
      </c>
      <c r="B2186">
        <v>25</v>
      </c>
      <c r="C2186">
        <v>1</v>
      </c>
      <c r="D2186">
        <v>15</v>
      </c>
      <c r="E2186">
        <v>8</v>
      </c>
      <c r="F2186">
        <v>245075.77789999999</v>
      </c>
      <c r="G2186">
        <v>1</v>
      </c>
    </row>
    <row r="2187" spans="1:7" x14ac:dyDescent="0.25">
      <c r="A2187">
        <v>137827.24069999999</v>
      </c>
      <c r="B2187">
        <v>48</v>
      </c>
      <c r="C2187">
        <v>2</v>
      </c>
      <c r="D2187">
        <v>5</v>
      </c>
      <c r="E2187">
        <v>5</v>
      </c>
      <c r="F2187">
        <v>420641.78259999998</v>
      </c>
      <c r="G2187">
        <v>1</v>
      </c>
    </row>
    <row r="2188" spans="1:7" x14ac:dyDescent="0.25">
      <c r="A2188">
        <v>81528.099619999994</v>
      </c>
      <c r="B2188">
        <v>59</v>
      </c>
      <c r="C2188">
        <v>4</v>
      </c>
      <c r="D2188">
        <v>17</v>
      </c>
      <c r="E2188">
        <v>7</v>
      </c>
      <c r="F2188">
        <v>275677.65159999998</v>
      </c>
      <c r="G2188">
        <v>0</v>
      </c>
    </row>
    <row r="2189" spans="1:7" x14ac:dyDescent="0.25">
      <c r="A2189">
        <v>96467.195749999999</v>
      </c>
      <c r="B2189">
        <v>54</v>
      </c>
      <c r="C2189">
        <v>1</v>
      </c>
      <c r="D2189">
        <v>1</v>
      </c>
      <c r="E2189">
        <v>0</v>
      </c>
      <c r="F2189">
        <v>13908.278609999999</v>
      </c>
      <c r="G2189">
        <v>0</v>
      </c>
    </row>
    <row r="2190" spans="1:7" x14ac:dyDescent="0.25">
      <c r="A2190">
        <v>36438.958760000001</v>
      </c>
      <c r="B2190">
        <v>40</v>
      </c>
      <c r="C2190">
        <v>2</v>
      </c>
      <c r="D2190">
        <v>19</v>
      </c>
      <c r="E2190">
        <v>8</v>
      </c>
      <c r="F2190">
        <v>394439.61359999998</v>
      </c>
      <c r="G2190">
        <v>1</v>
      </c>
    </row>
    <row r="2191" spans="1:7" x14ac:dyDescent="0.25">
      <c r="A2191">
        <v>48185.855230000001</v>
      </c>
      <c r="B2191">
        <v>52</v>
      </c>
      <c r="C2191">
        <v>3</v>
      </c>
      <c r="D2191">
        <v>10</v>
      </c>
      <c r="E2191">
        <v>7</v>
      </c>
      <c r="F2191">
        <v>180055.55009999999</v>
      </c>
      <c r="G2191">
        <v>1</v>
      </c>
    </row>
    <row r="2192" spans="1:7" x14ac:dyDescent="0.25">
      <c r="A2192">
        <v>128721.9488</v>
      </c>
      <c r="B2192">
        <v>26</v>
      </c>
      <c r="C2192">
        <v>4</v>
      </c>
      <c r="D2192">
        <v>5</v>
      </c>
      <c r="E2192">
        <v>5</v>
      </c>
      <c r="F2192">
        <v>188017.99540000001</v>
      </c>
      <c r="G2192">
        <v>1</v>
      </c>
    </row>
    <row r="2193" spans="1:7" x14ac:dyDescent="0.25">
      <c r="A2193">
        <v>99812.93982</v>
      </c>
      <c r="B2193">
        <v>64</v>
      </c>
      <c r="C2193">
        <v>4</v>
      </c>
      <c r="D2193">
        <v>11</v>
      </c>
      <c r="E2193">
        <v>0</v>
      </c>
      <c r="F2193">
        <v>187379.1202</v>
      </c>
      <c r="G2193">
        <v>1</v>
      </c>
    </row>
    <row r="2194" spans="1:7" x14ac:dyDescent="0.25">
      <c r="A2194">
        <v>133293.4448</v>
      </c>
      <c r="B2194">
        <v>55</v>
      </c>
      <c r="C2194">
        <v>0</v>
      </c>
      <c r="D2194">
        <v>3</v>
      </c>
      <c r="E2194">
        <v>7</v>
      </c>
      <c r="F2194">
        <v>418769.04979999998</v>
      </c>
      <c r="G2194">
        <v>1</v>
      </c>
    </row>
    <row r="2195" spans="1:7" x14ac:dyDescent="0.25">
      <c r="A2195">
        <v>26667.801920000002</v>
      </c>
      <c r="B2195">
        <v>44</v>
      </c>
      <c r="C2195">
        <v>4</v>
      </c>
      <c r="D2195">
        <v>1</v>
      </c>
      <c r="E2195">
        <v>8</v>
      </c>
      <c r="F2195">
        <v>407395.6569</v>
      </c>
      <c r="G2195">
        <v>1</v>
      </c>
    </row>
    <row r="2196" spans="1:7" x14ac:dyDescent="0.25">
      <c r="A2196">
        <v>45097.447189999999</v>
      </c>
      <c r="B2196">
        <v>66</v>
      </c>
      <c r="C2196">
        <v>3</v>
      </c>
      <c r="D2196">
        <v>10</v>
      </c>
      <c r="E2196">
        <v>3</v>
      </c>
      <c r="F2196">
        <v>435813.42259999999</v>
      </c>
      <c r="G2196">
        <v>0</v>
      </c>
    </row>
    <row r="2197" spans="1:7" x14ac:dyDescent="0.25">
      <c r="A2197">
        <v>134821.65789999999</v>
      </c>
      <c r="B2197">
        <v>60</v>
      </c>
      <c r="C2197">
        <v>4</v>
      </c>
      <c r="D2197">
        <v>20</v>
      </c>
      <c r="E2197">
        <v>5</v>
      </c>
      <c r="F2197">
        <v>169744.1286</v>
      </c>
      <c r="G2197">
        <v>1</v>
      </c>
    </row>
    <row r="2198" spans="1:7" x14ac:dyDescent="0.25">
      <c r="A2198">
        <v>131874.39129999999</v>
      </c>
      <c r="B2198">
        <v>55</v>
      </c>
      <c r="C2198">
        <v>0</v>
      </c>
      <c r="D2198">
        <v>3</v>
      </c>
      <c r="E2198">
        <v>5</v>
      </c>
      <c r="F2198">
        <v>0</v>
      </c>
      <c r="G2198">
        <v>1</v>
      </c>
    </row>
    <row r="2199" spans="1:7" x14ac:dyDescent="0.25">
      <c r="A2199">
        <v>27962.999250000001</v>
      </c>
      <c r="B2199">
        <v>43</v>
      </c>
      <c r="C2199">
        <v>3</v>
      </c>
      <c r="D2199">
        <v>14</v>
      </c>
      <c r="E2199">
        <v>8</v>
      </c>
      <c r="F2199">
        <v>343337.40240000002</v>
      </c>
      <c r="G2199">
        <v>1</v>
      </c>
    </row>
    <row r="2200" spans="1:7" x14ac:dyDescent="0.25">
      <c r="A2200">
        <v>98838.251829999994</v>
      </c>
      <c r="B2200">
        <v>41</v>
      </c>
      <c r="C2200">
        <v>3</v>
      </c>
      <c r="D2200">
        <v>3</v>
      </c>
      <c r="E2200">
        <v>2</v>
      </c>
      <c r="F2200">
        <v>123002.3058</v>
      </c>
      <c r="G2200">
        <v>0</v>
      </c>
    </row>
    <row r="2201" spans="1:7" x14ac:dyDescent="0.25">
      <c r="A2201">
        <v>38572.468809999998</v>
      </c>
      <c r="B2201">
        <v>28</v>
      </c>
      <c r="C2201">
        <v>1</v>
      </c>
      <c r="D2201">
        <v>14</v>
      </c>
      <c r="E2201">
        <v>3</v>
      </c>
      <c r="F2201">
        <v>311901.6593</v>
      </c>
      <c r="G2201">
        <v>1</v>
      </c>
    </row>
    <row r="2202" spans="1:7" x14ac:dyDescent="0.25">
      <c r="A2202">
        <v>35306.689209999997</v>
      </c>
      <c r="B2202">
        <v>26</v>
      </c>
      <c r="C2202">
        <v>3</v>
      </c>
      <c r="D2202">
        <v>18</v>
      </c>
      <c r="E2202">
        <v>0</v>
      </c>
      <c r="F2202">
        <v>454122.28129999997</v>
      </c>
      <c r="G2202">
        <v>1</v>
      </c>
    </row>
    <row r="2203" spans="1:7" x14ac:dyDescent="0.25">
      <c r="A2203">
        <v>77310.496469999998</v>
      </c>
      <c r="B2203">
        <v>63</v>
      </c>
      <c r="C2203">
        <v>3</v>
      </c>
      <c r="D2203">
        <v>4</v>
      </c>
      <c r="E2203">
        <v>6</v>
      </c>
      <c r="F2203">
        <v>488534.05109999998</v>
      </c>
      <c r="G2203">
        <v>0</v>
      </c>
    </row>
    <row r="2204" spans="1:7" x14ac:dyDescent="0.25">
      <c r="A2204">
        <v>43889.722029999997</v>
      </c>
      <c r="B2204">
        <v>48</v>
      </c>
      <c r="C2204">
        <v>4</v>
      </c>
      <c r="D2204">
        <v>3</v>
      </c>
      <c r="E2204">
        <v>0</v>
      </c>
      <c r="F2204">
        <v>322428.478</v>
      </c>
      <c r="G2204">
        <v>1</v>
      </c>
    </row>
    <row r="2205" spans="1:7" x14ac:dyDescent="0.25">
      <c r="A2205">
        <v>131251.92989999999</v>
      </c>
      <c r="B2205">
        <v>70</v>
      </c>
      <c r="C2205">
        <v>2</v>
      </c>
      <c r="D2205">
        <v>11</v>
      </c>
      <c r="E2205">
        <v>5</v>
      </c>
      <c r="F2205">
        <v>249554.64360000001</v>
      </c>
      <c r="G2205">
        <v>1</v>
      </c>
    </row>
    <row r="2206" spans="1:7" x14ac:dyDescent="0.25">
      <c r="A2206">
        <v>140758.8069</v>
      </c>
      <c r="B2206">
        <v>75</v>
      </c>
      <c r="C2206">
        <v>0</v>
      </c>
      <c r="D2206">
        <v>20</v>
      </c>
      <c r="E2206">
        <v>2</v>
      </c>
      <c r="F2206">
        <v>355820.15580000001</v>
      </c>
      <c r="G2206">
        <v>1</v>
      </c>
    </row>
    <row r="2207" spans="1:7" x14ac:dyDescent="0.25">
      <c r="A2207">
        <v>125715.0695</v>
      </c>
      <c r="B2207">
        <v>60</v>
      </c>
      <c r="C2207">
        <v>3</v>
      </c>
      <c r="D2207">
        <v>2</v>
      </c>
      <c r="E2207">
        <v>1</v>
      </c>
      <c r="F2207">
        <v>149851.5955</v>
      </c>
      <c r="G2207">
        <v>1</v>
      </c>
    </row>
    <row r="2208" spans="1:7" x14ac:dyDescent="0.25">
      <c r="A2208">
        <v>98290.975850000003</v>
      </c>
      <c r="B2208">
        <v>56</v>
      </c>
      <c r="C2208">
        <v>1</v>
      </c>
      <c r="D2208">
        <v>9</v>
      </c>
      <c r="E2208">
        <v>5</v>
      </c>
      <c r="F2208">
        <v>314828.73229999997</v>
      </c>
      <c r="G2208">
        <v>0</v>
      </c>
    </row>
    <row r="2209" spans="1:7" x14ac:dyDescent="0.25">
      <c r="A2209">
        <v>64648.228170000002</v>
      </c>
      <c r="B2209">
        <v>34</v>
      </c>
      <c r="C2209">
        <v>3</v>
      </c>
      <c r="D2209">
        <v>9</v>
      </c>
      <c r="E2209">
        <v>4</v>
      </c>
      <c r="F2209">
        <v>223490.35639999999</v>
      </c>
      <c r="G2209">
        <v>0</v>
      </c>
    </row>
    <row r="2210" spans="1:7" x14ac:dyDescent="0.25">
      <c r="A2210">
        <v>102082.6165</v>
      </c>
      <c r="B2210">
        <v>20</v>
      </c>
      <c r="C2210">
        <v>0</v>
      </c>
      <c r="D2210">
        <v>7</v>
      </c>
      <c r="E2210">
        <v>4</v>
      </c>
      <c r="F2210">
        <v>315927.54690000002</v>
      </c>
      <c r="G2210">
        <v>1</v>
      </c>
    </row>
    <row r="2211" spans="1:7" x14ac:dyDescent="0.25">
      <c r="A2211">
        <v>119557.80499999999</v>
      </c>
      <c r="B2211">
        <v>49</v>
      </c>
      <c r="C2211">
        <v>1</v>
      </c>
      <c r="D2211">
        <v>10</v>
      </c>
      <c r="E2211">
        <v>2</v>
      </c>
      <c r="F2211">
        <v>37142.354670000001</v>
      </c>
      <c r="G2211">
        <v>0</v>
      </c>
    </row>
    <row r="2212" spans="1:7" x14ac:dyDescent="0.25">
      <c r="A2212">
        <v>114971.58530000001</v>
      </c>
      <c r="B2212">
        <v>73</v>
      </c>
      <c r="C2212">
        <v>3</v>
      </c>
      <c r="D2212">
        <v>18</v>
      </c>
      <c r="E2212">
        <v>0</v>
      </c>
      <c r="F2212">
        <v>205471.6531</v>
      </c>
      <c r="G2212">
        <v>1</v>
      </c>
    </row>
    <row r="2213" spans="1:7" x14ac:dyDescent="0.25">
      <c r="A2213">
        <v>48984.333339999997</v>
      </c>
      <c r="B2213">
        <v>29</v>
      </c>
      <c r="C2213">
        <v>4</v>
      </c>
      <c r="D2213">
        <v>9</v>
      </c>
      <c r="E2213">
        <v>7</v>
      </c>
      <c r="F2213">
        <v>38140.240530000003</v>
      </c>
      <c r="G2213">
        <v>0</v>
      </c>
    </row>
    <row r="2214" spans="1:7" x14ac:dyDescent="0.25">
      <c r="A2214">
        <v>29241.77029</v>
      </c>
      <c r="B2214">
        <v>46</v>
      </c>
      <c r="C2214">
        <v>3</v>
      </c>
      <c r="D2214">
        <v>19</v>
      </c>
      <c r="E2214">
        <v>5</v>
      </c>
      <c r="F2214">
        <v>455417.70250000001</v>
      </c>
      <c r="G2214">
        <v>1</v>
      </c>
    </row>
    <row r="2215" spans="1:7" x14ac:dyDescent="0.25">
      <c r="A2215">
        <v>90312.649659999995</v>
      </c>
      <c r="B2215">
        <v>72</v>
      </c>
      <c r="C2215">
        <v>1</v>
      </c>
      <c r="D2215">
        <v>9</v>
      </c>
      <c r="E2215">
        <v>7</v>
      </c>
      <c r="F2215">
        <v>70243.025110000002</v>
      </c>
      <c r="G2215">
        <v>1</v>
      </c>
    </row>
    <row r="2216" spans="1:7" x14ac:dyDescent="0.25">
      <c r="A2216">
        <v>94177.125400000004</v>
      </c>
      <c r="B2216">
        <v>52</v>
      </c>
      <c r="C2216">
        <v>4</v>
      </c>
      <c r="D2216">
        <v>1</v>
      </c>
      <c r="E2216">
        <v>0</v>
      </c>
      <c r="F2216">
        <v>47101.319589999999</v>
      </c>
      <c r="G2216">
        <v>0</v>
      </c>
    </row>
    <row r="2217" spans="1:7" x14ac:dyDescent="0.25">
      <c r="A2217">
        <v>127111.8916</v>
      </c>
      <c r="B2217">
        <v>59</v>
      </c>
      <c r="C2217">
        <v>1</v>
      </c>
      <c r="D2217">
        <v>17</v>
      </c>
      <c r="E2217">
        <v>0</v>
      </c>
      <c r="F2217">
        <v>458393.57270000002</v>
      </c>
      <c r="G2217">
        <v>0</v>
      </c>
    </row>
    <row r="2218" spans="1:7" x14ac:dyDescent="0.25">
      <c r="A2218">
        <v>97005.449829999998</v>
      </c>
      <c r="B2218">
        <v>68</v>
      </c>
      <c r="C2218">
        <v>4</v>
      </c>
      <c r="D2218">
        <v>9</v>
      </c>
      <c r="E2218">
        <v>7</v>
      </c>
      <c r="F2218">
        <v>84897.597609999997</v>
      </c>
      <c r="G2218">
        <v>1</v>
      </c>
    </row>
    <row r="2219" spans="1:7" x14ac:dyDescent="0.25">
      <c r="A2219">
        <v>87100.142600000006</v>
      </c>
      <c r="B2219">
        <v>74</v>
      </c>
      <c r="C2219">
        <v>2</v>
      </c>
      <c r="D2219">
        <v>11</v>
      </c>
      <c r="E2219">
        <v>5</v>
      </c>
      <c r="F2219">
        <v>255100.7084</v>
      </c>
      <c r="G2219">
        <v>1</v>
      </c>
    </row>
    <row r="2220" spans="1:7" x14ac:dyDescent="0.25">
      <c r="A2220">
        <v>125110.29640000001</v>
      </c>
      <c r="B2220">
        <v>36</v>
      </c>
      <c r="C2220">
        <v>4</v>
      </c>
      <c r="D2220">
        <v>8</v>
      </c>
      <c r="E2220">
        <v>1</v>
      </c>
      <c r="F2220">
        <v>127005.1244</v>
      </c>
      <c r="G2220">
        <v>1</v>
      </c>
    </row>
    <row r="2221" spans="1:7" x14ac:dyDescent="0.25">
      <c r="A2221">
        <v>36157.091189999999</v>
      </c>
      <c r="B2221">
        <v>58</v>
      </c>
      <c r="C2221">
        <v>4</v>
      </c>
      <c r="D2221">
        <v>20</v>
      </c>
      <c r="E2221">
        <v>8</v>
      </c>
      <c r="F2221">
        <v>261634.62150000001</v>
      </c>
      <c r="G2221">
        <v>1</v>
      </c>
    </row>
    <row r="2222" spans="1:7" x14ac:dyDescent="0.25">
      <c r="A2222">
        <v>134668.7746</v>
      </c>
      <c r="B2222">
        <v>68</v>
      </c>
      <c r="C2222">
        <v>4</v>
      </c>
      <c r="D2222">
        <v>12</v>
      </c>
      <c r="E2222">
        <v>0</v>
      </c>
      <c r="F2222">
        <v>52940.576959999999</v>
      </c>
      <c r="G2222">
        <v>1</v>
      </c>
    </row>
    <row r="2223" spans="1:7" x14ac:dyDescent="0.25">
      <c r="A2223">
        <v>73798.022630000007</v>
      </c>
      <c r="B2223">
        <v>42</v>
      </c>
      <c r="C2223">
        <v>2</v>
      </c>
      <c r="D2223">
        <v>11</v>
      </c>
      <c r="E2223">
        <v>5</v>
      </c>
      <c r="F2223">
        <v>492145.484</v>
      </c>
      <c r="G2223">
        <v>0</v>
      </c>
    </row>
    <row r="2224" spans="1:7" x14ac:dyDescent="0.25">
      <c r="A2224">
        <v>49444.07733</v>
      </c>
      <c r="B2224">
        <v>40</v>
      </c>
      <c r="C2224">
        <v>2</v>
      </c>
      <c r="D2224">
        <v>19</v>
      </c>
      <c r="E2224">
        <v>7</v>
      </c>
      <c r="F2224">
        <v>38670.355530000001</v>
      </c>
      <c r="G2224">
        <v>0</v>
      </c>
    </row>
    <row r="2225" spans="1:7" x14ac:dyDescent="0.25">
      <c r="A2225">
        <v>106383.20269999999</v>
      </c>
      <c r="B2225">
        <v>25</v>
      </c>
      <c r="C2225">
        <v>1</v>
      </c>
      <c r="D2225">
        <v>4</v>
      </c>
      <c r="E2225">
        <v>5</v>
      </c>
      <c r="F2225">
        <v>374527.03340000001</v>
      </c>
      <c r="G2225">
        <v>1</v>
      </c>
    </row>
    <row r="2226" spans="1:7" x14ac:dyDescent="0.25">
      <c r="A2226">
        <v>140759.25520000001</v>
      </c>
      <c r="B2226">
        <v>69</v>
      </c>
      <c r="C2226">
        <v>4</v>
      </c>
      <c r="D2226">
        <v>7</v>
      </c>
      <c r="E2226">
        <v>0</v>
      </c>
      <c r="F2226">
        <v>447000.63380000001</v>
      </c>
      <c r="G2226">
        <v>1</v>
      </c>
    </row>
    <row r="2227" spans="1:7" x14ac:dyDescent="0.25">
      <c r="A2227">
        <v>65784.923869999999</v>
      </c>
      <c r="B2227">
        <v>69</v>
      </c>
      <c r="C2227">
        <v>1</v>
      </c>
      <c r="D2227">
        <v>13</v>
      </c>
      <c r="E2227">
        <v>4</v>
      </c>
      <c r="F2227">
        <v>248188.9369</v>
      </c>
      <c r="G2227">
        <v>0</v>
      </c>
    </row>
    <row r="2228" spans="1:7" x14ac:dyDescent="0.25">
      <c r="A2228">
        <v>42833.590109999997</v>
      </c>
      <c r="B2228">
        <v>50</v>
      </c>
      <c r="C2228">
        <v>1</v>
      </c>
      <c r="D2228">
        <v>2</v>
      </c>
      <c r="E2228">
        <v>0</v>
      </c>
      <c r="F2228">
        <v>395462.29700000002</v>
      </c>
      <c r="G2228">
        <v>1</v>
      </c>
    </row>
    <row r="2229" spans="1:7" x14ac:dyDescent="0.25">
      <c r="A2229">
        <v>81434.063290000006</v>
      </c>
      <c r="B2229">
        <v>56</v>
      </c>
      <c r="C2229">
        <v>0</v>
      </c>
      <c r="D2229">
        <v>18</v>
      </c>
      <c r="E2229">
        <v>7</v>
      </c>
      <c r="F2229">
        <v>109282.6914</v>
      </c>
      <c r="G2229">
        <v>0</v>
      </c>
    </row>
    <row r="2230" spans="1:7" x14ac:dyDescent="0.25">
      <c r="A2230">
        <v>83446.471770000004</v>
      </c>
      <c r="B2230">
        <v>69</v>
      </c>
      <c r="C2230">
        <v>4</v>
      </c>
      <c r="D2230">
        <v>19</v>
      </c>
      <c r="E2230">
        <v>5</v>
      </c>
      <c r="F2230">
        <v>500000</v>
      </c>
      <c r="G2230">
        <v>1</v>
      </c>
    </row>
    <row r="2231" spans="1:7" x14ac:dyDescent="0.25">
      <c r="A2231">
        <v>75241.381800000003</v>
      </c>
      <c r="B2231">
        <v>43</v>
      </c>
      <c r="C2231">
        <v>4</v>
      </c>
      <c r="D2231">
        <v>7</v>
      </c>
      <c r="E2231">
        <v>2</v>
      </c>
      <c r="F2231">
        <v>182986.90169999999</v>
      </c>
      <c r="G2231">
        <v>0</v>
      </c>
    </row>
    <row r="2232" spans="1:7" x14ac:dyDescent="0.25">
      <c r="A2232">
        <v>62438.969440000001</v>
      </c>
      <c r="B2232">
        <v>41</v>
      </c>
      <c r="C2232">
        <v>2</v>
      </c>
      <c r="D2232">
        <v>3</v>
      </c>
      <c r="E2232">
        <v>6</v>
      </c>
      <c r="F2232">
        <v>461745.01319999999</v>
      </c>
      <c r="G2232">
        <v>1</v>
      </c>
    </row>
    <row r="2233" spans="1:7" x14ac:dyDescent="0.25">
      <c r="A2233">
        <v>118169.4253</v>
      </c>
      <c r="B2233">
        <v>54</v>
      </c>
      <c r="C2233">
        <v>2</v>
      </c>
      <c r="D2233">
        <v>10</v>
      </c>
      <c r="E2233">
        <v>8</v>
      </c>
      <c r="F2233">
        <v>75308.077650000007</v>
      </c>
      <c r="G2233">
        <v>0</v>
      </c>
    </row>
    <row r="2234" spans="1:7" x14ac:dyDescent="0.25">
      <c r="A2234">
        <v>42413.885289999998</v>
      </c>
      <c r="B2234">
        <v>37</v>
      </c>
      <c r="C2234">
        <v>0</v>
      </c>
      <c r="D2234">
        <v>5</v>
      </c>
      <c r="E2234">
        <v>3</v>
      </c>
      <c r="F2234">
        <v>21679.912319999999</v>
      </c>
      <c r="G2234">
        <v>1</v>
      </c>
    </row>
    <row r="2235" spans="1:7" x14ac:dyDescent="0.25">
      <c r="A2235">
        <v>44059.419110000003</v>
      </c>
      <c r="B2235">
        <v>25</v>
      </c>
      <c r="C2235">
        <v>1</v>
      </c>
      <c r="D2235">
        <v>3</v>
      </c>
      <c r="E2235">
        <v>6</v>
      </c>
      <c r="F2235">
        <v>359153.05440000002</v>
      </c>
      <c r="G2235">
        <v>1</v>
      </c>
    </row>
    <row r="2236" spans="1:7" x14ac:dyDescent="0.25">
      <c r="A2236">
        <v>101393.52099999999</v>
      </c>
      <c r="B2236">
        <v>25</v>
      </c>
      <c r="C2236">
        <v>2</v>
      </c>
      <c r="D2236">
        <v>9</v>
      </c>
      <c r="E2236">
        <v>3</v>
      </c>
      <c r="F2236">
        <v>59483.569459999999</v>
      </c>
      <c r="G2236">
        <v>1</v>
      </c>
    </row>
    <row r="2237" spans="1:7" x14ac:dyDescent="0.25">
      <c r="A2237">
        <v>112271.68090000001</v>
      </c>
      <c r="B2237">
        <v>43</v>
      </c>
      <c r="C2237">
        <v>0</v>
      </c>
      <c r="D2237">
        <v>16</v>
      </c>
      <c r="E2237">
        <v>5</v>
      </c>
      <c r="F2237">
        <v>119937.2542</v>
      </c>
      <c r="G2237">
        <v>0</v>
      </c>
    </row>
    <row r="2238" spans="1:7" x14ac:dyDescent="0.25">
      <c r="A2238">
        <v>100381.6369</v>
      </c>
      <c r="B2238">
        <v>30</v>
      </c>
      <c r="C2238">
        <v>4</v>
      </c>
      <c r="D2238">
        <v>13</v>
      </c>
      <c r="E2238">
        <v>7</v>
      </c>
      <c r="F2238">
        <v>473941.40259999997</v>
      </c>
      <c r="G2238">
        <v>0</v>
      </c>
    </row>
    <row r="2239" spans="1:7" x14ac:dyDescent="0.25">
      <c r="A2239">
        <v>32463.399099999999</v>
      </c>
      <c r="B2239">
        <v>42</v>
      </c>
      <c r="C2239">
        <v>4</v>
      </c>
      <c r="D2239">
        <v>8</v>
      </c>
      <c r="E2239">
        <v>1</v>
      </c>
      <c r="F2239">
        <v>258326.592</v>
      </c>
      <c r="G2239">
        <v>1</v>
      </c>
    </row>
    <row r="2240" spans="1:7" x14ac:dyDescent="0.25">
      <c r="A2240">
        <v>31526.676650000001</v>
      </c>
      <c r="B2240">
        <v>51</v>
      </c>
      <c r="C2240">
        <v>4</v>
      </c>
      <c r="D2240">
        <v>6</v>
      </c>
      <c r="E2240">
        <v>6</v>
      </c>
      <c r="F2240">
        <v>158214.9866</v>
      </c>
      <c r="G2240">
        <v>1</v>
      </c>
    </row>
    <row r="2241" spans="1:7" x14ac:dyDescent="0.25">
      <c r="A2241">
        <v>133580.78450000001</v>
      </c>
      <c r="B2241">
        <v>64</v>
      </c>
      <c r="C2241">
        <v>3</v>
      </c>
      <c r="D2241">
        <v>16</v>
      </c>
      <c r="E2241">
        <v>5</v>
      </c>
      <c r="F2241">
        <v>426766.60769999999</v>
      </c>
      <c r="G2241">
        <v>1</v>
      </c>
    </row>
    <row r="2242" spans="1:7" x14ac:dyDescent="0.25">
      <c r="A2242">
        <v>146406.81899999999</v>
      </c>
      <c r="B2242">
        <v>48</v>
      </c>
      <c r="C2242">
        <v>3</v>
      </c>
      <c r="D2242">
        <v>17</v>
      </c>
      <c r="E2242">
        <v>8</v>
      </c>
      <c r="F2242">
        <v>396488.71250000002</v>
      </c>
      <c r="G2242">
        <v>1</v>
      </c>
    </row>
    <row r="2243" spans="1:7" x14ac:dyDescent="0.25">
      <c r="A2243">
        <v>73187.344849999994</v>
      </c>
      <c r="B2243">
        <v>36</v>
      </c>
      <c r="C2243">
        <v>2</v>
      </c>
      <c r="D2243">
        <v>18</v>
      </c>
      <c r="E2243">
        <v>5</v>
      </c>
      <c r="F2243">
        <v>144464.8444</v>
      </c>
      <c r="G2243">
        <v>0</v>
      </c>
    </row>
    <row r="2244" spans="1:7" x14ac:dyDescent="0.25">
      <c r="A2244">
        <v>33701.403299999998</v>
      </c>
      <c r="B2244">
        <v>46</v>
      </c>
      <c r="C2244">
        <v>3</v>
      </c>
      <c r="D2244">
        <v>9</v>
      </c>
      <c r="E2244">
        <v>0</v>
      </c>
      <c r="F2244">
        <v>72389.174159999995</v>
      </c>
      <c r="G2244">
        <v>1</v>
      </c>
    </row>
    <row r="2245" spans="1:7" x14ac:dyDescent="0.25">
      <c r="A2245">
        <v>20000</v>
      </c>
      <c r="B2245">
        <v>28</v>
      </c>
      <c r="C2245">
        <v>4</v>
      </c>
      <c r="D2245">
        <v>16</v>
      </c>
      <c r="E2245">
        <v>4</v>
      </c>
      <c r="F2245">
        <v>317602.3431</v>
      </c>
      <c r="G2245">
        <v>1</v>
      </c>
    </row>
    <row r="2246" spans="1:7" x14ac:dyDescent="0.25">
      <c r="A2246">
        <v>60095.408170000002</v>
      </c>
      <c r="B2246">
        <v>59</v>
      </c>
      <c r="C2246">
        <v>1</v>
      </c>
      <c r="D2246">
        <v>7</v>
      </c>
      <c r="E2246">
        <v>3</v>
      </c>
      <c r="F2246">
        <v>251204.88260000001</v>
      </c>
      <c r="G2246">
        <v>0</v>
      </c>
    </row>
    <row r="2247" spans="1:7" x14ac:dyDescent="0.25">
      <c r="A2247">
        <v>64918.067419999999</v>
      </c>
      <c r="B2247">
        <v>61</v>
      </c>
      <c r="C2247">
        <v>1</v>
      </c>
      <c r="D2247">
        <v>16</v>
      </c>
      <c r="E2247">
        <v>0</v>
      </c>
      <c r="F2247">
        <v>18473.992610000001</v>
      </c>
      <c r="G2247">
        <v>1</v>
      </c>
    </row>
    <row r="2248" spans="1:7" x14ac:dyDescent="0.25">
      <c r="A2248">
        <v>44339.420680000003</v>
      </c>
      <c r="B2248">
        <v>35</v>
      </c>
      <c r="C2248">
        <v>2</v>
      </c>
      <c r="D2248">
        <v>3</v>
      </c>
      <c r="E2248">
        <v>3</v>
      </c>
      <c r="F2248">
        <v>168587.07920000001</v>
      </c>
      <c r="G2248">
        <v>1</v>
      </c>
    </row>
    <row r="2249" spans="1:7" x14ac:dyDescent="0.25">
      <c r="A2249">
        <v>56225.337099999997</v>
      </c>
      <c r="B2249">
        <v>51</v>
      </c>
      <c r="C2249">
        <v>0</v>
      </c>
      <c r="D2249">
        <v>7</v>
      </c>
      <c r="E2249">
        <v>8</v>
      </c>
      <c r="F2249">
        <v>30126.94527</v>
      </c>
      <c r="G2249">
        <v>1</v>
      </c>
    </row>
    <row r="2250" spans="1:7" x14ac:dyDescent="0.25">
      <c r="A2250">
        <v>90234.78112</v>
      </c>
      <c r="B2250">
        <v>40</v>
      </c>
      <c r="C2250">
        <v>2</v>
      </c>
      <c r="D2250">
        <v>1</v>
      </c>
      <c r="E2250">
        <v>6</v>
      </c>
      <c r="F2250">
        <v>100176.7308</v>
      </c>
      <c r="G2250">
        <v>0</v>
      </c>
    </row>
    <row r="2251" spans="1:7" x14ac:dyDescent="0.25">
      <c r="A2251">
        <v>93570.590920000002</v>
      </c>
      <c r="B2251">
        <v>26</v>
      </c>
      <c r="C2251">
        <v>2</v>
      </c>
      <c r="D2251">
        <v>13</v>
      </c>
      <c r="E2251">
        <v>5</v>
      </c>
      <c r="F2251">
        <v>144497.20980000001</v>
      </c>
      <c r="G2251">
        <v>0</v>
      </c>
    </row>
    <row r="2252" spans="1:7" x14ac:dyDescent="0.25">
      <c r="A2252">
        <v>150000</v>
      </c>
      <c r="B2252">
        <v>75</v>
      </c>
      <c r="C2252">
        <v>3</v>
      </c>
      <c r="D2252">
        <v>20</v>
      </c>
      <c r="E2252">
        <v>6</v>
      </c>
      <c r="F2252">
        <v>30517.650549999998</v>
      </c>
      <c r="G2252">
        <v>1</v>
      </c>
    </row>
    <row r="2253" spans="1:7" x14ac:dyDescent="0.25">
      <c r="A2253">
        <v>21331.603520000001</v>
      </c>
      <c r="B2253">
        <v>68</v>
      </c>
      <c r="C2253">
        <v>0</v>
      </c>
      <c r="D2253">
        <v>5</v>
      </c>
      <c r="E2253">
        <v>3</v>
      </c>
      <c r="F2253">
        <v>376331.08429999999</v>
      </c>
      <c r="G2253">
        <v>1</v>
      </c>
    </row>
    <row r="2254" spans="1:7" x14ac:dyDescent="0.25">
      <c r="A2254">
        <v>106003.743</v>
      </c>
      <c r="B2254">
        <v>75</v>
      </c>
      <c r="C2254">
        <v>3</v>
      </c>
      <c r="D2254">
        <v>1</v>
      </c>
      <c r="E2254">
        <v>8</v>
      </c>
      <c r="F2254">
        <v>54135.372519999997</v>
      </c>
      <c r="G2254">
        <v>1</v>
      </c>
    </row>
    <row r="2255" spans="1:7" x14ac:dyDescent="0.25">
      <c r="A2255">
        <v>135945.606</v>
      </c>
      <c r="B2255">
        <v>45</v>
      </c>
      <c r="C2255">
        <v>4</v>
      </c>
      <c r="D2255">
        <v>12</v>
      </c>
      <c r="E2255">
        <v>1</v>
      </c>
      <c r="F2255">
        <v>177885.44209999999</v>
      </c>
      <c r="G2255">
        <v>1</v>
      </c>
    </row>
    <row r="2256" spans="1:7" x14ac:dyDescent="0.25">
      <c r="A2256">
        <v>77804.151440000001</v>
      </c>
      <c r="B2256">
        <v>59</v>
      </c>
      <c r="C2256">
        <v>3</v>
      </c>
      <c r="D2256">
        <v>14</v>
      </c>
      <c r="E2256">
        <v>1</v>
      </c>
      <c r="F2256">
        <v>95353.868539999996</v>
      </c>
      <c r="G2256">
        <v>0</v>
      </c>
    </row>
    <row r="2257" spans="1:7" x14ac:dyDescent="0.25">
      <c r="A2257">
        <v>33976.797400000003</v>
      </c>
      <c r="B2257">
        <v>64</v>
      </c>
      <c r="C2257">
        <v>1</v>
      </c>
      <c r="D2257">
        <v>18</v>
      </c>
      <c r="E2257">
        <v>0</v>
      </c>
      <c r="F2257">
        <v>31933.827720000001</v>
      </c>
      <c r="G2257">
        <v>0</v>
      </c>
    </row>
    <row r="2258" spans="1:7" x14ac:dyDescent="0.25">
      <c r="A2258">
        <v>44229.31871</v>
      </c>
      <c r="B2258">
        <v>57</v>
      </c>
      <c r="C2258">
        <v>4</v>
      </c>
      <c r="D2258">
        <v>5</v>
      </c>
      <c r="E2258">
        <v>0</v>
      </c>
      <c r="F2258">
        <v>354397.07650000002</v>
      </c>
      <c r="G2258">
        <v>1</v>
      </c>
    </row>
    <row r="2259" spans="1:7" x14ac:dyDescent="0.25">
      <c r="A2259">
        <v>122357.4325</v>
      </c>
      <c r="B2259">
        <v>65</v>
      </c>
      <c r="C2259">
        <v>1</v>
      </c>
      <c r="D2259">
        <v>15</v>
      </c>
      <c r="E2259">
        <v>0</v>
      </c>
      <c r="F2259">
        <v>118630.64449999999</v>
      </c>
      <c r="G2259">
        <v>1</v>
      </c>
    </row>
    <row r="2260" spans="1:7" x14ac:dyDescent="0.25">
      <c r="A2260">
        <v>77422.165890000004</v>
      </c>
      <c r="B2260">
        <v>52</v>
      </c>
      <c r="C2260">
        <v>2</v>
      </c>
      <c r="D2260">
        <v>3</v>
      </c>
      <c r="E2260">
        <v>8</v>
      </c>
      <c r="F2260">
        <v>158043.58379999999</v>
      </c>
      <c r="G2260">
        <v>0</v>
      </c>
    </row>
    <row r="2261" spans="1:7" x14ac:dyDescent="0.25">
      <c r="A2261">
        <v>127542.5292</v>
      </c>
      <c r="B2261">
        <v>72</v>
      </c>
      <c r="C2261">
        <v>0</v>
      </c>
      <c r="D2261">
        <v>13</v>
      </c>
      <c r="E2261">
        <v>2</v>
      </c>
      <c r="F2261">
        <v>472618.91129999998</v>
      </c>
      <c r="G2261">
        <v>1</v>
      </c>
    </row>
    <row r="2262" spans="1:7" x14ac:dyDescent="0.25">
      <c r="A2262">
        <v>114546.2715</v>
      </c>
      <c r="B2262">
        <v>53</v>
      </c>
      <c r="C2262">
        <v>1</v>
      </c>
      <c r="D2262">
        <v>12</v>
      </c>
      <c r="E2262">
        <v>4</v>
      </c>
      <c r="F2262">
        <v>386329.40950000001</v>
      </c>
      <c r="G2262">
        <v>0</v>
      </c>
    </row>
    <row r="2263" spans="1:7" x14ac:dyDescent="0.25">
      <c r="A2263">
        <v>92985.838619999995</v>
      </c>
      <c r="B2263">
        <v>38</v>
      </c>
      <c r="C2263">
        <v>0</v>
      </c>
      <c r="D2263">
        <v>16</v>
      </c>
      <c r="E2263">
        <v>3</v>
      </c>
      <c r="F2263">
        <v>279782.4791</v>
      </c>
      <c r="G2263">
        <v>0</v>
      </c>
    </row>
    <row r="2264" spans="1:7" x14ac:dyDescent="0.25">
      <c r="A2264">
        <v>26651.353040000002</v>
      </c>
      <c r="B2264">
        <v>66</v>
      </c>
      <c r="C2264">
        <v>3</v>
      </c>
      <c r="D2264">
        <v>19</v>
      </c>
      <c r="E2264">
        <v>3</v>
      </c>
      <c r="F2264">
        <v>326134.53940000001</v>
      </c>
      <c r="G2264">
        <v>0</v>
      </c>
    </row>
    <row r="2265" spans="1:7" x14ac:dyDescent="0.25">
      <c r="A2265">
        <v>40822.077210000003</v>
      </c>
      <c r="B2265">
        <v>77</v>
      </c>
      <c r="C2265">
        <v>2</v>
      </c>
      <c r="D2265">
        <v>19</v>
      </c>
      <c r="E2265">
        <v>1</v>
      </c>
      <c r="F2265">
        <v>238025.0104</v>
      </c>
      <c r="G2265">
        <v>0</v>
      </c>
    </row>
    <row r="2266" spans="1:7" x14ac:dyDescent="0.25">
      <c r="A2266">
        <v>49529.601770000001</v>
      </c>
      <c r="B2266">
        <v>28</v>
      </c>
      <c r="C2266">
        <v>1</v>
      </c>
      <c r="D2266">
        <v>7</v>
      </c>
      <c r="E2266">
        <v>8</v>
      </c>
      <c r="F2266">
        <v>469806.9656</v>
      </c>
      <c r="G2266">
        <v>1</v>
      </c>
    </row>
    <row r="2267" spans="1:7" x14ac:dyDescent="0.25">
      <c r="A2267">
        <v>46789.926299999999</v>
      </c>
      <c r="B2267">
        <v>47</v>
      </c>
      <c r="C2267">
        <v>0</v>
      </c>
      <c r="D2267">
        <v>15</v>
      </c>
      <c r="E2267">
        <v>4</v>
      </c>
      <c r="F2267">
        <v>460084.14720000001</v>
      </c>
      <c r="G2267">
        <v>1</v>
      </c>
    </row>
    <row r="2268" spans="1:7" x14ac:dyDescent="0.25">
      <c r="A2268">
        <v>145390.76079999999</v>
      </c>
      <c r="B2268">
        <v>61</v>
      </c>
      <c r="C2268">
        <v>3</v>
      </c>
      <c r="D2268">
        <v>4</v>
      </c>
      <c r="E2268">
        <v>7</v>
      </c>
      <c r="F2268">
        <v>374398.82890000002</v>
      </c>
      <c r="G2268">
        <v>1</v>
      </c>
    </row>
    <row r="2269" spans="1:7" x14ac:dyDescent="0.25">
      <c r="A2269">
        <v>116805.97100000001</v>
      </c>
      <c r="B2269">
        <v>63</v>
      </c>
      <c r="C2269">
        <v>4</v>
      </c>
      <c r="D2269">
        <v>3</v>
      </c>
      <c r="E2269">
        <v>2</v>
      </c>
      <c r="F2269">
        <v>244280.01259999999</v>
      </c>
      <c r="G2269">
        <v>1</v>
      </c>
    </row>
    <row r="2270" spans="1:7" x14ac:dyDescent="0.25">
      <c r="A2270">
        <v>109766.9656</v>
      </c>
      <c r="B2270">
        <v>67</v>
      </c>
      <c r="C2270">
        <v>4</v>
      </c>
      <c r="D2270">
        <v>7</v>
      </c>
      <c r="E2270">
        <v>3</v>
      </c>
      <c r="F2270">
        <v>454011.69309999997</v>
      </c>
      <c r="G2270">
        <v>1</v>
      </c>
    </row>
    <row r="2271" spans="1:7" x14ac:dyDescent="0.25">
      <c r="A2271">
        <v>58651.330009999998</v>
      </c>
      <c r="B2271">
        <v>71</v>
      </c>
      <c r="C2271">
        <v>4</v>
      </c>
      <c r="D2271">
        <v>15</v>
      </c>
      <c r="E2271">
        <v>1</v>
      </c>
      <c r="F2271">
        <v>73398.379969999995</v>
      </c>
      <c r="G2271">
        <v>0</v>
      </c>
    </row>
    <row r="2272" spans="1:7" x14ac:dyDescent="0.25">
      <c r="A2272">
        <v>20484.390960000001</v>
      </c>
      <c r="B2272">
        <v>73</v>
      </c>
      <c r="C2272">
        <v>3</v>
      </c>
      <c r="D2272">
        <v>6</v>
      </c>
      <c r="E2272">
        <v>7</v>
      </c>
      <c r="F2272">
        <v>348428.75069999998</v>
      </c>
      <c r="G2272">
        <v>0</v>
      </c>
    </row>
    <row r="2273" spans="1:7" x14ac:dyDescent="0.25">
      <c r="A2273">
        <v>49256.853949999997</v>
      </c>
      <c r="B2273">
        <v>80</v>
      </c>
      <c r="C2273">
        <v>4</v>
      </c>
      <c r="D2273">
        <v>15</v>
      </c>
      <c r="E2273">
        <v>4</v>
      </c>
      <c r="F2273">
        <v>171856.72719999999</v>
      </c>
      <c r="G2273">
        <v>0</v>
      </c>
    </row>
    <row r="2274" spans="1:7" x14ac:dyDescent="0.25">
      <c r="A2274">
        <v>79157.07922</v>
      </c>
      <c r="B2274">
        <v>39</v>
      </c>
      <c r="C2274">
        <v>4</v>
      </c>
      <c r="D2274">
        <v>12</v>
      </c>
      <c r="E2274">
        <v>7</v>
      </c>
      <c r="F2274">
        <v>106830.0849</v>
      </c>
      <c r="G2274">
        <v>0</v>
      </c>
    </row>
    <row r="2275" spans="1:7" x14ac:dyDescent="0.25">
      <c r="A2275">
        <v>86830.611579999997</v>
      </c>
      <c r="B2275">
        <v>75</v>
      </c>
      <c r="C2275">
        <v>3</v>
      </c>
      <c r="D2275">
        <v>1</v>
      </c>
      <c r="E2275">
        <v>8</v>
      </c>
      <c r="F2275">
        <v>338657.96460000001</v>
      </c>
      <c r="G2275">
        <v>1</v>
      </c>
    </row>
    <row r="2276" spans="1:7" x14ac:dyDescent="0.25">
      <c r="A2276">
        <v>43842.203869999998</v>
      </c>
      <c r="B2276">
        <v>50</v>
      </c>
      <c r="C2276">
        <v>1</v>
      </c>
      <c r="D2276">
        <v>18</v>
      </c>
      <c r="E2276">
        <v>1</v>
      </c>
      <c r="F2276">
        <v>85252.902109999995</v>
      </c>
      <c r="G2276">
        <v>1</v>
      </c>
    </row>
    <row r="2277" spans="1:7" x14ac:dyDescent="0.25">
      <c r="A2277">
        <v>23575.224440000002</v>
      </c>
      <c r="B2277">
        <v>53</v>
      </c>
      <c r="C2277">
        <v>2</v>
      </c>
      <c r="D2277">
        <v>19</v>
      </c>
      <c r="E2277">
        <v>6</v>
      </c>
      <c r="F2277">
        <v>449826.22450000001</v>
      </c>
      <c r="G2277">
        <v>1</v>
      </c>
    </row>
    <row r="2278" spans="1:7" x14ac:dyDescent="0.25">
      <c r="A2278">
        <v>67877.123670000001</v>
      </c>
      <c r="B2278">
        <v>80</v>
      </c>
      <c r="C2278">
        <v>4</v>
      </c>
      <c r="D2278">
        <v>15</v>
      </c>
      <c r="E2278">
        <v>7</v>
      </c>
      <c r="F2278">
        <v>137390.15520000001</v>
      </c>
      <c r="G2278">
        <v>0</v>
      </c>
    </row>
    <row r="2279" spans="1:7" x14ac:dyDescent="0.25">
      <c r="A2279">
        <v>75869.387130000003</v>
      </c>
      <c r="B2279">
        <v>62</v>
      </c>
      <c r="C2279">
        <v>0</v>
      </c>
      <c r="D2279">
        <v>1</v>
      </c>
      <c r="E2279">
        <v>7</v>
      </c>
      <c r="F2279">
        <v>386008.61420000001</v>
      </c>
      <c r="G2279">
        <v>0</v>
      </c>
    </row>
    <row r="2280" spans="1:7" x14ac:dyDescent="0.25">
      <c r="A2280">
        <v>37425.155939999997</v>
      </c>
      <c r="B2280">
        <v>27</v>
      </c>
      <c r="C2280">
        <v>2</v>
      </c>
      <c r="D2280">
        <v>2</v>
      </c>
      <c r="E2280">
        <v>0</v>
      </c>
      <c r="F2280">
        <v>48773.513989999999</v>
      </c>
      <c r="G2280">
        <v>1</v>
      </c>
    </row>
    <row r="2281" spans="1:7" x14ac:dyDescent="0.25">
      <c r="A2281">
        <v>41827.448259999997</v>
      </c>
      <c r="B2281">
        <v>38</v>
      </c>
      <c r="C2281">
        <v>4</v>
      </c>
      <c r="D2281">
        <v>17</v>
      </c>
      <c r="E2281">
        <v>8</v>
      </c>
      <c r="F2281">
        <v>121248.3714</v>
      </c>
      <c r="G2281">
        <v>1</v>
      </c>
    </row>
    <row r="2282" spans="1:7" x14ac:dyDescent="0.25">
      <c r="A2282">
        <v>111283.3183</v>
      </c>
      <c r="B2282">
        <v>26</v>
      </c>
      <c r="C2282">
        <v>0</v>
      </c>
      <c r="D2282">
        <v>19</v>
      </c>
      <c r="E2282">
        <v>3</v>
      </c>
      <c r="F2282">
        <v>329602.63679999998</v>
      </c>
      <c r="G2282">
        <v>1</v>
      </c>
    </row>
    <row r="2283" spans="1:7" x14ac:dyDescent="0.25">
      <c r="A2283">
        <v>138882.18470000001</v>
      </c>
      <c r="B2283">
        <v>45</v>
      </c>
      <c r="C2283">
        <v>3</v>
      </c>
      <c r="D2283">
        <v>5</v>
      </c>
      <c r="E2283">
        <v>3</v>
      </c>
      <c r="F2283">
        <v>357786.44770000002</v>
      </c>
      <c r="G2283">
        <v>1</v>
      </c>
    </row>
    <row r="2284" spans="1:7" x14ac:dyDescent="0.25">
      <c r="A2284">
        <v>24179.187190000001</v>
      </c>
      <c r="B2284">
        <v>25</v>
      </c>
      <c r="C2284">
        <v>4</v>
      </c>
      <c r="D2284">
        <v>14</v>
      </c>
      <c r="E2284">
        <v>4</v>
      </c>
      <c r="F2284">
        <v>303002.38449999999</v>
      </c>
      <c r="G2284">
        <v>1</v>
      </c>
    </row>
    <row r="2285" spans="1:7" x14ac:dyDescent="0.25">
      <c r="A2285">
        <v>20000</v>
      </c>
      <c r="B2285">
        <v>78</v>
      </c>
      <c r="C2285">
        <v>1</v>
      </c>
      <c r="D2285">
        <v>14</v>
      </c>
      <c r="E2285">
        <v>0</v>
      </c>
      <c r="F2285">
        <v>388386.88319999998</v>
      </c>
      <c r="G2285">
        <v>1</v>
      </c>
    </row>
    <row r="2286" spans="1:7" x14ac:dyDescent="0.25">
      <c r="A2286">
        <v>107620.9605</v>
      </c>
      <c r="B2286">
        <v>35</v>
      </c>
      <c r="C2286">
        <v>2</v>
      </c>
      <c r="D2286">
        <v>16</v>
      </c>
      <c r="E2286">
        <v>7</v>
      </c>
      <c r="F2286">
        <v>57077.58956</v>
      </c>
      <c r="G2286">
        <v>1</v>
      </c>
    </row>
    <row r="2287" spans="1:7" x14ac:dyDescent="0.25">
      <c r="A2287">
        <v>133386.63380000001</v>
      </c>
      <c r="B2287">
        <v>34</v>
      </c>
      <c r="C2287">
        <v>0</v>
      </c>
      <c r="D2287">
        <v>11</v>
      </c>
      <c r="E2287">
        <v>4</v>
      </c>
      <c r="F2287">
        <v>26556.964820000001</v>
      </c>
      <c r="G2287">
        <v>1</v>
      </c>
    </row>
    <row r="2288" spans="1:7" x14ac:dyDescent="0.25">
      <c r="A2288">
        <v>134523.674</v>
      </c>
      <c r="B2288">
        <v>29</v>
      </c>
      <c r="C2288">
        <v>3</v>
      </c>
      <c r="D2288">
        <v>7</v>
      </c>
      <c r="E2288">
        <v>3</v>
      </c>
      <c r="F2288">
        <v>78144.366020000001</v>
      </c>
      <c r="G2288">
        <v>1</v>
      </c>
    </row>
    <row r="2289" spans="1:7" x14ac:dyDescent="0.25">
      <c r="A2289">
        <v>47540.048820000004</v>
      </c>
      <c r="B2289">
        <v>31</v>
      </c>
      <c r="C2289">
        <v>4</v>
      </c>
      <c r="D2289">
        <v>18</v>
      </c>
      <c r="E2289">
        <v>5</v>
      </c>
      <c r="F2289">
        <v>181253.4399</v>
      </c>
      <c r="G2289">
        <v>1</v>
      </c>
    </row>
    <row r="2290" spans="1:7" x14ac:dyDescent="0.25">
      <c r="A2290">
        <v>119030.39780000001</v>
      </c>
      <c r="B2290">
        <v>60</v>
      </c>
      <c r="C2290">
        <v>1</v>
      </c>
      <c r="D2290">
        <v>6</v>
      </c>
      <c r="E2290">
        <v>6</v>
      </c>
      <c r="F2290">
        <v>61678.946060000002</v>
      </c>
      <c r="G2290">
        <v>0</v>
      </c>
    </row>
    <row r="2291" spans="1:7" x14ac:dyDescent="0.25">
      <c r="A2291">
        <v>138985.95610000001</v>
      </c>
      <c r="B2291">
        <v>22</v>
      </c>
      <c r="C2291">
        <v>2</v>
      </c>
      <c r="D2291">
        <v>7</v>
      </c>
      <c r="E2291">
        <v>7</v>
      </c>
      <c r="F2291">
        <v>4319.1512720000001</v>
      </c>
      <c r="G2291">
        <v>1</v>
      </c>
    </row>
    <row r="2292" spans="1:7" x14ac:dyDescent="0.25">
      <c r="A2292">
        <v>65135.793180000001</v>
      </c>
      <c r="B2292">
        <v>41</v>
      </c>
      <c r="C2292">
        <v>0</v>
      </c>
      <c r="D2292">
        <v>17</v>
      </c>
      <c r="E2292">
        <v>3</v>
      </c>
      <c r="F2292">
        <v>188033.50320000001</v>
      </c>
      <c r="G2292">
        <v>0</v>
      </c>
    </row>
    <row r="2293" spans="1:7" x14ac:dyDescent="0.25">
      <c r="A2293">
        <v>43605.008289999998</v>
      </c>
      <c r="B2293">
        <v>48</v>
      </c>
      <c r="C2293">
        <v>3</v>
      </c>
      <c r="D2293">
        <v>19</v>
      </c>
      <c r="E2293">
        <v>8</v>
      </c>
      <c r="F2293">
        <v>153808.0986</v>
      </c>
      <c r="G2293">
        <v>1</v>
      </c>
    </row>
    <row r="2294" spans="1:7" x14ac:dyDescent="0.25">
      <c r="A2294">
        <v>90457.966939999998</v>
      </c>
      <c r="B2294">
        <v>69</v>
      </c>
      <c r="C2294">
        <v>0</v>
      </c>
      <c r="D2294">
        <v>4</v>
      </c>
      <c r="E2294">
        <v>6</v>
      </c>
      <c r="F2294">
        <v>345051.52480000001</v>
      </c>
      <c r="G2294">
        <v>1</v>
      </c>
    </row>
    <row r="2295" spans="1:7" x14ac:dyDescent="0.25">
      <c r="A2295">
        <v>110795.7401</v>
      </c>
      <c r="B2295">
        <v>54</v>
      </c>
      <c r="C2295">
        <v>1</v>
      </c>
      <c r="D2295">
        <v>13</v>
      </c>
      <c r="E2295">
        <v>0</v>
      </c>
      <c r="F2295">
        <v>155375.4676</v>
      </c>
      <c r="G2295">
        <v>0</v>
      </c>
    </row>
    <row r="2296" spans="1:7" x14ac:dyDescent="0.25">
      <c r="A2296">
        <v>37806.910819999997</v>
      </c>
      <c r="B2296">
        <v>42</v>
      </c>
      <c r="C2296">
        <v>1</v>
      </c>
      <c r="D2296">
        <v>6</v>
      </c>
      <c r="E2296">
        <v>2</v>
      </c>
      <c r="F2296">
        <v>170589.6874</v>
      </c>
      <c r="G2296">
        <v>1</v>
      </c>
    </row>
    <row r="2297" spans="1:7" x14ac:dyDescent="0.25">
      <c r="A2297">
        <v>50811.2143</v>
      </c>
      <c r="B2297">
        <v>22</v>
      </c>
      <c r="C2297">
        <v>0</v>
      </c>
      <c r="D2297">
        <v>18</v>
      </c>
      <c r="E2297">
        <v>8</v>
      </c>
      <c r="F2297">
        <v>215390.00539999999</v>
      </c>
      <c r="G2297">
        <v>0</v>
      </c>
    </row>
    <row r="2298" spans="1:7" x14ac:dyDescent="0.25">
      <c r="A2298">
        <v>101902.162</v>
      </c>
      <c r="B2298">
        <v>66</v>
      </c>
      <c r="C2298">
        <v>3</v>
      </c>
      <c r="D2298">
        <v>12</v>
      </c>
      <c r="E2298">
        <v>5</v>
      </c>
      <c r="F2298">
        <v>345660.7574</v>
      </c>
      <c r="G2298">
        <v>1</v>
      </c>
    </row>
    <row r="2299" spans="1:7" x14ac:dyDescent="0.25">
      <c r="A2299">
        <v>121007.91280000001</v>
      </c>
      <c r="B2299">
        <v>70</v>
      </c>
      <c r="C2299">
        <v>3</v>
      </c>
      <c r="D2299">
        <v>12</v>
      </c>
      <c r="E2299">
        <v>4</v>
      </c>
      <c r="F2299">
        <v>497888.26870000002</v>
      </c>
      <c r="G2299">
        <v>1</v>
      </c>
    </row>
    <row r="2300" spans="1:7" x14ac:dyDescent="0.25">
      <c r="A2300">
        <v>63830.793769999997</v>
      </c>
      <c r="B2300">
        <v>35</v>
      </c>
      <c r="C2300">
        <v>3</v>
      </c>
      <c r="D2300">
        <v>9</v>
      </c>
      <c r="E2300">
        <v>5</v>
      </c>
      <c r="F2300">
        <v>353391.89240000001</v>
      </c>
      <c r="G2300">
        <v>0</v>
      </c>
    </row>
    <row r="2301" spans="1:7" x14ac:dyDescent="0.25">
      <c r="A2301">
        <v>137087.98689999999</v>
      </c>
      <c r="B2301">
        <v>23</v>
      </c>
      <c r="C2301">
        <v>0</v>
      </c>
      <c r="D2301">
        <v>5</v>
      </c>
      <c r="E2301">
        <v>1</v>
      </c>
      <c r="F2301">
        <v>207121.9479</v>
      </c>
      <c r="G2301">
        <v>1</v>
      </c>
    </row>
    <row r="2302" spans="1:7" x14ac:dyDescent="0.25">
      <c r="A2302">
        <v>108831.7175</v>
      </c>
      <c r="B2302">
        <v>48</v>
      </c>
      <c r="C2302">
        <v>2</v>
      </c>
      <c r="D2302">
        <v>3</v>
      </c>
      <c r="E2302">
        <v>6</v>
      </c>
      <c r="F2302">
        <v>219087.97210000001</v>
      </c>
      <c r="G2302">
        <v>0</v>
      </c>
    </row>
    <row r="2303" spans="1:7" x14ac:dyDescent="0.25">
      <c r="A2303">
        <v>149271.86350000001</v>
      </c>
      <c r="B2303">
        <v>53</v>
      </c>
      <c r="C2303">
        <v>1</v>
      </c>
      <c r="D2303">
        <v>14</v>
      </c>
      <c r="E2303">
        <v>1</v>
      </c>
      <c r="F2303">
        <v>189028.9908</v>
      </c>
      <c r="G2303">
        <v>1</v>
      </c>
    </row>
    <row r="2304" spans="1:7" x14ac:dyDescent="0.25">
      <c r="A2304">
        <v>134909.1158</v>
      </c>
      <c r="B2304">
        <v>31</v>
      </c>
      <c r="C2304">
        <v>0</v>
      </c>
      <c r="D2304">
        <v>14</v>
      </c>
      <c r="E2304">
        <v>6</v>
      </c>
      <c r="F2304">
        <v>40409.173970000003</v>
      </c>
      <c r="G2304">
        <v>1</v>
      </c>
    </row>
    <row r="2305" spans="1:7" x14ac:dyDescent="0.25">
      <c r="A2305">
        <v>20000</v>
      </c>
      <c r="B2305">
        <v>41</v>
      </c>
      <c r="C2305">
        <v>4</v>
      </c>
      <c r="D2305">
        <v>18</v>
      </c>
      <c r="E2305">
        <v>6</v>
      </c>
      <c r="F2305">
        <v>386949.00349999999</v>
      </c>
      <c r="G2305">
        <v>1</v>
      </c>
    </row>
    <row r="2306" spans="1:7" x14ac:dyDescent="0.25">
      <c r="A2306">
        <v>138049.45670000001</v>
      </c>
      <c r="B2306">
        <v>63</v>
      </c>
      <c r="C2306">
        <v>4</v>
      </c>
      <c r="D2306">
        <v>18</v>
      </c>
      <c r="E2306">
        <v>0</v>
      </c>
      <c r="F2306">
        <v>344308.0098</v>
      </c>
      <c r="G2306">
        <v>1</v>
      </c>
    </row>
    <row r="2307" spans="1:7" x14ac:dyDescent="0.25">
      <c r="A2307">
        <v>142386.53150000001</v>
      </c>
      <c r="B2307">
        <v>33</v>
      </c>
      <c r="C2307">
        <v>2</v>
      </c>
      <c r="D2307">
        <v>1</v>
      </c>
      <c r="E2307">
        <v>2</v>
      </c>
      <c r="F2307">
        <v>486530.06770000001</v>
      </c>
      <c r="G2307">
        <v>1</v>
      </c>
    </row>
    <row r="2308" spans="1:7" x14ac:dyDescent="0.25">
      <c r="A2308">
        <v>110600.70789999999</v>
      </c>
      <c r="B2308">
        <v>41</v>
      </c>
      <c r="C2308">
        <v>2</v>
      </c>
      <c r="D2308">
        <v>18</v>
      </c>
      <c r="E2308">
        <v>0</v>
      </c>
      <c r="F2308">
        <v>123782.659</v>
      </c>
      <c r="G2308">
        <v>0</v>
      </c>
    </row>
    <row r="2309" spans="1:7" x14ac:dyDescent="0.25">
      <c r="A2309">
        <v>117722.88009999999</v>
      </c>
      <c r="B2309">
        <v>59</v>
      </c>
      <c r="C2309">
        <v>4</v>
      </c>
      <c r="D2309">
        <v>1</v>
      </c>
      <c r="E2309">
        <v>7</v>
      </c>
      <c r="F2309">
        <v>102627.5787</v>
      </c>
      <c r="G2309">
        <v>0</v>
      </c>
    </row>
    <row r="2310" spans="1:7" x14ac:dyDescent="0.25">
      <c r="A2310">
        <v>54596.652889999998</v>
      </c>
      <c r="B2310">
        <v>46</v>
      </c>
      <c r="C2310">
        <v>2</v>
      </c>
      <c r="D2310">
        <v>10</v>
      </c>
      <c r="E2310">
        <v>3</v>
      </c>
      <c r="F2310">
        <v>432411.19449999998</v>
      </c>
      <c r="G2310">
        <v>1</v>
      </c>
    </row>
    <row r="2311" spans="1:7" x14ac:dyDescent="0.25">
      <c r="A2311">
        <v>41196.09792</v>
      </c>
      <c r="B2311">
        <v>26</v>
      </c>
      <c r="C2311">
        <v>4</v>
      </c>
      <c r="D2311">
        <v>11</v>
      </c>
      <c r="E2311">
        <v>4</v>
      </c>
      <c r="F2311">
        <v>180585.32440000001</v>
      </c>
      <c r="G2311">
        <v>1</v>
      </c>
    </row>
    <row r="2312" spans="1:7" x14ac:dyDescent="0.25">
      <c r="A2312">
        <v>130741.4463</v>
      </c>
      <c r="B2312">
        <v>35</v>
      </c>
      <c r="C2312">
        <v>2</v>
      </c>
      <c r="D2312">
        <v>20</v>
      </c>
      <c r="E2312">
        <v>8</v>
      </c>
      <c r="F2312">
        <v>14073.02477</v>
      </c>
      <c r="G2312">
        <v>1</v>
      </c>
    </row>
    <row r="2313" spans="1:7" x14ac:dyDescent="0.25">
      <c r="A2313">
        <v>119265.18520000001</v>
      </c>
      <c r="B2313">
        <v>59</v>
      </c>
      <c r="C2313">
        <v>2</v>
      </c>
      <c r="D2313">
        <v>15</v>
      </c>
      <c r="E2313">
        <v>5</v>
      </c>
      <c r="F2313">
        <v>284838.46649999998</v>
      </c>
      <c r="G2313">
        <v>1</v>
      </c>
    </row>
    <row r="2314" spans="1:7" x14ac:dyDescent="0.25">
      <c r="A2314">
        <v>43133.13869</v>
      </c>
      <c r="B2314">
        <v>74</v>
      </c>
      <c r="C2314">
        <v>1</v>
      </c>
      <c r="D2314">
        <v>16</v>
      </c>
      <c r="E2314">
        <v>4</v>
      </c>
      <c r="F2314">
        <v>498659.63130000001</v>
      </c>
      <c r="G2314">
        <v>0</v>
      </c>
    </row>
    <row r="2315" spans="1:7" x14ac:dyDescent="0.25">
      <c r="A2315">
        <v>105023.18610000001</v>
      </c>
      <c r="B2315">
        <v>66</v>
      </c>
      <c r="C2315">
        <v>3</v>
      </c>
      <c r="D2315">
        <v>17</v>
      </c>
      <c r="E2315">
        <v>7</v>
      </c>
      <c r="F2315">
        <v>179428.04629999999</v>
      </c>
      <c r="G2315">
        <v>1</v>
      </c>
    </row>
    <row r="2316" spans="1:7" x14ac:dyDescent="0.25">
      <c r="A2316">
        <v>45748.630949999999</v>
      </c>
      <c r="B2316">
        <v>41</v>
      </c>
      <c r="C2316">
        <v>1</v>
      </c>
      <c r="D2316">
        <v>16</v>
      </c>
      <c r="E2316">
        <v>2</v>
      </c>
      <c r="F2316">
        <v>27240.76641</v>
      </c>
      <c r="G2316">
        <v>1</v>
      </c>
    </row>
    <row r="2317" spans="1:7" x14ac:dyDescent="0.25">
      <c r="A2317">
        <v>21643.062460000001</v>
      </c>
      <c r="B2317">
        <v>57</v>
      </c>
      <c r="C2317">
        <v>1</v>
      </c>
      <c r="D2317">
        <v>14</v>
      </c>
      <c r="E2317">
        <v>4</v>
      </c>
      <c r="F2317">
        <v>114391.3973</v>
      </c>
      <c r="G2317">
        <v>1</v>
      </c>
    </row>
    <row r="2318" spans="1:7" x14ac:dyDescent="0.25">
      <c r="A2318">
        <v>26577.682789999999</v>
      </c>
      <c r="B2318">
        <v>57</v>
      </c>
      <c r="C2318">
        <v>4</v>
      </c>
      <c r="D2318">
        <v>16</v>
      </c>
      <c r="E2318">
        <v>4</v>
      </c>
      <c r="F2318">
        <v>100431.43060000001</v>
      </c>
      <c r="G2318">
        <v>1</v>
      </c>
    </row>
    <row r="2319" spans="1:7" x14ac:dyDescent="0.25">
      <c r="A2319">
        <v>50947.009209999997</v>
      </c>
      <c r="B2319">
        <v>65</v>
      </c>
      <c r="C2319">
        <v>0</v>
      </c>
      <c r="D2319">
        <v>18</v>
      </c>
      <c r="E2319">
        <v>5</v>
      </c>
      <c r="F2319">
        <v>54046.889779999998</v>
      </c>
      <c r="G2319">
        <v>0</v>
      </c>
    </row>
    <row r="2320" spans="1:7" x14ac:dyDescent="0.25">
      <c r="A2320">
        <v>24116.086569999999</v>
      </c>
      <c r="B2320">
        <v>48</v>
      </c>
      <c r="C2320">
        <v>4</v>
      </c>
      <c r="D2320">
        <v>18</v>
      </c>
      <c r="E2320">
        <v>8</v>
      </c>
      <c r="F2320">
        <v>113933.4846</v>
      </c>
      <c r="G2320">
        <v>1</v>
      </c>
    </row>
    <row r="2321" spans="1:7" x14ac:dyDescent="0.25">
      <c r="A2321">
        <v>80362.733269999997</v>
      </c>
      <c r="B2321">
        <v>33</v>
      </c>
      <c r="C2321">
        <v>1</v>
      </c>
      <c r="D2321">
        <v>13</v>
      </c>
      <c r="E2321">
        <v>1</v>
      </c>
      <c r="F2321">
        <v>440461.00699999998</v>
      </c>
      <c r="G2321">
        <v>0</v>
      </c>
    </row>
    <row r="2322" spans="1:7" x14ac:dyDescent="0.25">
      <c r="A2322">
        <v>129458.75019999999</v>
      </c>
      <c r="B2322">
        <v>63</v>
      </c>
      <c r="C2322">
        <v>1</v>
      </c>
      <c r="D2322">
        <v>7</v>
      </c>
      <c r="E2322">
        <v>4</v>
      </c>
      <c r="F2322">
        <v>91341.113740000001</v>
      </c>
      <c r="G2322">
        <v>1</v>
      </c>
    </row>
    <row r="2323" spans="1:7" x14ac:dyDescent="0.25">
      <c r="A2323">
        <v>40052.193140000003</v>
      </c>
      <c r="B2323">
        <v>35</v>
      </c>
      <c r="C2323">
        <v>3</v>
      </c>
      <c r="D2323">
        <v>12</v>
      </c>
      <c r="E2323">
        <v>1</v>
      </c>
      <c r="F2323">
        <v>13149.85873</v>
      </c>
      <c r="G2323">
        <v>1</v>
      </c>
    </row>
    <row r="2324" spans="1:7" x14ac:dyDescent="0.25">
      <c r="A2324">
        <v>81246.391269999993</v>
      </c>
      <c r="B2324">
        <v>80</v>
      </c>
      <c r="C2324">
        <v>2</v>
      </c>
      <c r="D2324">
        <v>8</v>
      </c>
      <c r="E2324">
        <v>2</v>
      </c>
      <c r="F2324">
        <v>420635.80790000001</v>
      </c>
      <c r="G2324">
        <v>1</v>
      </c>
    </row>
    <row r="2325" spans="1:7" x14ac:dyDescent="0.25">
      <c r="A2325">
        <v>20364.13838</v>
      </c>
      <c r="B2325">
        <v>69</v>
      </c>
      <c r="C2325">
        <v>3</v>
      </c>
      <c r="D2325">
        <v>4</v>
      </c>
      <c r="E2325">
        <v>4</v>
      </c>
      <c r="F2325">
        <v>18607.635060000001</v>
      </c>
      <c r="G2325">
        <v>0</v>
      </c>
    </row>
    <row r="2326" spans="1:7" x14ac:dyDescent="0.25">
      <c r="A2326">
        <v>25464.34418</v>
      </c>
      <c r="B2326">
        <v>60</v>
      </c>
      <c r="C2326">
        <v>3</v>
      </c>
      <c r="D2326">
        <v>10</v>
      </c>
      <c r="E2326">
        <v>6</v>
      </c>
      <c r="F2326">
        <v>405131.55349999998</v>
      </c>
      <c r="G2326">
        <v>1</v>
      </c>
    </row>
    <row r="2327" spans="1:7" x14ac:dyDescent="0.25">
      <c r="A2327">
        <v>71929.701480000003</v>
      </c>
      <c r="B2327">
        <v>75</v>
      </c>
      <c r="C2327">
        <v>2</v>
      </c>
      <c r="D2327">
        <v>1</v>
      </c>
      <c r="E2327">
        <v>1</v>
      </c>
      <c r="F2327">
        <v>468277.2512</v>
      </c>
      <c r="G2327">
        <v>0</v>
      </c>
    </row>
    <row r="2328" spans="1:7" x14ac:dyDescent="0.25">
      <c r="A2328">
        <v>111933.8327</v>
      </c>
      <c r="B2328">
        <v>75</v>
      </c>
      <c r="C2328">
        <v>3</v>
      </c>
      <c r="D2328">
        <v>2</v>
      </c>
      <c r="E2328">
        <v>4</v>
      </c>
      <c r="F2328">
        <v>289657.84610000002</v>
      </c>
      <c r="G2328">
        <v>1</v>
      </c>
    </row>
    <row r="2329" spans="1:7" x14ac:dyDescent="0.25">
      <c r="A2329">
        <v>83658.440119999999</v>
      </c>
      <c r="B2329">
        <v>76</v>
      </c>
      <c r="C2329">
        <v>1</v>
      </c>
      <c r="D2329">
        <v>7</v>
      </c>
      <c r="E2329">
        <v>8</v>
      </c>
      <c r="F2329">
        <v>93487.882320000004</v>
      </c>
      <c r="G2329">
        <v>1</v>
      </c>
    </row>
    <row r="2330" spans="1:7" x14ac:dyDescent="0.25">
      <c r="A2330">
        <v>35720.762519999997</v>
      </c>
      <c r="B2330">
        <v>62</v>
      </c>
      <c r="C2330">
        <v>0</v>
      </c>
      <c r="D2330">
        <v>9</v>
      </c>
      <c r="E2330">
        <v>2</v>
      </c>
      <c r="F2330">
        <v>126086.09209999999</v>
      </c>
      <c r="G2330">
        <v>0</v>
      </c>
    </row>
    <row r="2331" spans="1:7" x14ac:dyDescent="0.25">
      <c r="A2331">
        <v>125903.1712</v>
      </c>
      <c r="B2331">
        <v>66</v>
      </c>
      <c r="C2331">
        <v>2</v>
      </c>
      <c r="D2331">
        <v>1</v>
      </c>
      <c r="E2331">
        <v>2</v>
      </c>
      <c r="F2331">
        <v>423684.18280000001</v>
      </c>
      <c r="G2331">
        <v>1</v>
      </c>
    </row>
    <row r="2332" spans="1:7" x14ac:dyDescent="0.25">
      <c r="A2332">
        <v>64798.543039999997</v>
      </c>
      <c r="B2332">
        <v>20</v>
      </c>
      <c r="C2332">
        <v>1</v>
      </c>
      <c r="D2332">
        <v>2</v>
      </c>
      <c r="E2332">
        <v>3</v>
      </c>
      <c r="F2332">
        <v>369909.23810000002</v>
      </c>
      <c r="G2332">
        <v>0</v>
      </c>
    </row>
    <row r="2333" spans="1:7" x14ac:dyDescent="0.25">
      <c r="A2333">
        <v>72702.416649999999</v>
      </c>
      <c r="B2333">
        <v>27</v>
      </c>
      <c r="C2333">
        <v>2</v>
      </c>
      <c r="D2333">
        <v>10</v>
      </c>
      <c r="E2333">
        <v>1</v>
      </c>
      <c r="F2333">
        <v>79767.615669999999</v>
      </c>
      <c r="G2333">
        <v>0</v>
      </c>
    </row>
    <row r="2334" spans="1:7" x14ac:dyDescent="0.25">
      <c r="A2334">
        <v>138870.76079999999</v>
      </c>
      <c r="B2334">
        <v>50</v>
      </c>
      <c r="C2334">
        <v>4</v>
      </c>
      <c r="D2334">
        <v>13</v>
      </c>
      <c r="E2334">
        <v>0</v>
      </c>
      <c r="F2334">
        <v>28625.391350000002</v>
      </c>
      <c r="G2334">
        <v>1</v>
      </c>
    </row>
    <row r="2335" spans="1:7" x14ac:dyDescent="0.25">
      <c r="A2335">
        <v>80215.383870000005</v>
      </c>
      <c r="B2335">
        <v>71</v>
      </c>
      <c r="C2335">
        <v>3</v>
      </c>
      <c r="D2335">
        <v>6</v>
      </c>
      <c r="E2335">
        <v>1</v>
      </c>
      <c r="F2335">
        <v>165101.8089</v>
      </c>
      <c r="G2335">
        <v>1</v>
      </c>
    </row>
    <row r="2336" spans="1:7" x14ac:dyDescent="0.25">
      <c r="A2336">
        <v>129994.1344</v>
      </c>
      <c r="B2336">
        <v>44</v>
      </c>
      <c r="C2336">
        <v>4</v>
      </c>
      <c r="D2336">
        <v>5</v>
      </c>
      <c r="E2336">
        <v>8</v>
      </c>
      <c r="F2336">
        <v>209505.766</v>
      </c>
      <c r="G2336">
        <v>1</v>
      </c>
    </row>
    <row r="2337" spans="1:7" x14ac:dyDescent="0.25">
      <c r="A2337">
        <v>108154.01489999999</v>
      </c>
      <c r="B2337">
        <v>78</v>
      </c>
      <c r="C2337">
        <v>2</v>
      </c>
      <c r="D2337">
        <v>7</v>
      </c>
      <c r="E2337">
        <v>3</v>
      </c>
      <c r="F2337">
        <v>443346.18640000001</v>
      </c>
      <c r="G2337">
        <v>1</v>
      </c>
    </row>
    <row r="2338" spans="1:7" x14ac:dyDescent="0.25">
      <c r="A2338">
        <v>34137.202239999999</v>
      </c>
      <c r="B2338">
        <v>61</v>
      </c>
      <c r="C2338">
        <v>0</v>
      </c>
      <c r="D2338">
        <v>9</v>
      </c>
      <c r="E2338">
        <v>3</v>
      </c>
      <c r="F2338">
        <v>314478.27159999998</v>
      </c>
      <c r="G2338">
        <v>0</v>
      </c>
    </row>
    <row r="2339" spans="1:7" x14ac:dyDescent="0.25">
      <c r="A2339">
        <v>20241.239170000001</v>
      </c>
      <c r="B2339">
        <v>31</v>
      </c>
      <c r="C2339">
        <v>4</v>
      </c>
      <c r="D2339">
        <v>7</v>
      </c>
      <c r="E2339">
        <v>3</v>
      </c>
      <c r="F2339">
        <v>17051.906859999999</v>
      </c>
      <c r="G2339">
        <v>1</v>
      </c>
    </row>
    <row r="2340" spans="1:7" x14ac:dyDescent="0.25">
      <c r="A2340">
        <v>58694.889719999999</v>
      </c>
      <c r="B2340">
        <v>71</v>
      </c>
      <c r="C2340">
        <v>4</v>
      </c>
      <c r="D2340">
        <v>15</v>
      </c>
      <c r="E2340">
        <v>4</v>
      </c>
      <c r="F2340">
        <v>127434.72960000001</v>
      </c>
      <c r="G2340">
        <v>0</v>
      </c>
    </row>
    <row r="2341" spans="1:7" x14ac:dyDescent="0.25">
      <c r="A2341">
        <v>79612.434309999997</v>
      </c>
      <c r="B2341">
        <v>21</v>
      </c>
      <c r="C2341">
        <v>2</v>
      </c>
      <c r="D2341">
        <v>13</v>
      </c>
      <c r="E2341">
        <v>6</v>
      </c>
      <c r="F2341">
        <v>233276.3052</v>
      </c>
      <c r="G2341">
        <v>0</v>
      </c>
    </row>
    <row r="2342" spans="1:7" x14ac:dyDescent="0.25">
      <c r="A2342">
        <v>121476.03389999999</v>
      </c>
      <c r="B2342">
        <v>46</v>
      </c>
      <c r="C2342">
        <v>0</v>
      </c>
      <c r="D2342">
        <v>11</v>
      </c>
      <c r="E2342">
        <v>3</v>
      </c>
      <c r="F2342">
        <v>412227.78739999997</v>
      </c>
      <c r="G2342">
        <v>0</v>
      </c>
    </row>
    <row r="2343" spans="1:7" x14ac:dyDescent="0.25">
      <c r="A2343">
        <v>61056.074240000002</v>
      </c>
      <c r="B2343">
        <v>24</v>
      </c>
      <c r="C2343">
        <v>1</v>
      </c>
      <c r="D2343">
        <v>13</v>
      </c>
      <c r="E2343">
        <v>2</v>
      </c>
      <c r="F2343">
        <v>39438.224600000001</v>
      </c>
      <c r="G2343">
        <v>0</v>
      </c>
    </row>
    <row r="2344" spans="1:7" x14ac:dyDescent="0.25">
      <c r="A2344">
        <v>116927.2991</v>
      </c>
      <c r="B2344">
        <v>33</v>
      </c>
      <c r="C2344">
        <v>4</v>
      </c>
      <c r="D2344">
        <v>10</v>
      </c>
      <c r="E2344">
        <v>3</v>
      </c>
      <c r="F2344">
        <v>201694.14189999999</v>
      </c>
      <c r="G2344">
        <v>1</v>
      </c>
    </row>
    <row r="2345" spans="1:7" x14ac:dyDescent="0.25">
      <c r="A2345">
        <v>96850.574710000001</v>
      </c>
      <c r="B2345">
        <v>40</v>
      </c>
      <c r="C2345">
        <v>4</v>
      </c>
      <c r="D2345">
        <v>1</v>
      </c>
      <c r="E2345">
        <v>2</v>
      </c>
      <c r="F2345">
        <v>23225.289690000001</v>
      </c>
      <c r="G2345">
        <v>0</v>
      </c>
    </row>
    <row r="2346" spans="1:7" x14ac:dyDescent="0.25">
      <c r="A2346">
        <v>88237.012279999995</v>
      </c>
      <c r="B2346">
        <v>28</v>
      </c>
      <c r="C2346">
        <v>1</v>
      </c>
      <c r="D2346">
        <v>20</v>
      </c>
      <c r="E2346">
        <v>8</v>
      </c>
      <c r="F2346">
        <v>313284.11700000003</v>
      </c>
      <c r="G2346">
        <v>0</v>
      </c>
    </row>
    <row r="2347" spans="1:7" x14ac:dyDescent="0.25">
      <c r="A2347">
        <v>34850.592850000001</v>
      </c>
      <c r="B2347">
        <v>31</v>
      </c>
      <c r="C2347">
        <v>3</v>
      </c>
      <c r="D2347">
        <v>3</v>
      </c>
      <c r="E2347">
        <v>8</v>
      </c>
      <c r="F2347">
        <v>163309.36470000001</v>
      </c>
      <c r="G2347">
        <v>1</v>
      </c>
    </row>
    <row r="2348" spans="1:7" x14ac:dyDescent="0.25">
      <c r="A2348">
        <v>116943.59940000001</v>
      </c>
      <c r="B2348">
        <v>59</v>
      </c>
      <c r="C2348">
        <v>2</v>
      </c>
      <c r="D2348">
        <v>15</v>
      </c>
      <c r="E2348">
        <v>5</v>
      </c>
      <c r="F2348">
        <v>7537.1895260000001</v>
      </c>
      <c r="G2348">
        <v>0</v>
      </c>
    </row>
    <row r="2349" spans="1:7" x14ac:dyDescent="0.25">
      <c r="A2349">
        <v>103694.2277</v>
      </c>
      <c r="B2349">
        <v>35</v>
      </c>
      <c r="C2349">
        <v>2</v>
      </c>
      <c r="D2349">
        <v>6</v>
      </c>
      <c r="E2349">
        <v>4</v>
      </c>
      <c r="F2349">
        <v>226532.2458</v>
      </c>
      <c r="G2349">
        <v>1</v>
      </c>
    </row>
    <row r="2350" spans="1:7" x14ac:dyDescent="0.25">
      <c r="A2350">
        <v>113827.95329999999</v>
      </c>
      <c r="B2350">
        <v>37</v>
      </c>
      <c r="C2350">
        <v>3</v>
      </c>
      <c r="D2350">
        <v>17</v>
      </c>
      <c r="E2350">
        <v>4</v>
      </c>
      <c r="F2350">
        <v>136679.0301</v>
      </c>
      <c r="G2350">
        <v>1</v>
      </c>
    </row>
    <row r="2351" spans="1:7" x14ac:dyDescent="0.25">
      <c r="A2351">
        <v>53474.202239999999</v>
      </c>
      <c r="B2351">
        <v>43</v>
      </c>
      <c r="C2351">
        <v>4</v>
      </c>
      <c r="D2351">
        <v>5</v>
      </c>
      <c r="E2351">
        <v>2</v>
      </c>
      <c r="F2351">
        <v>272485.44900000002</v>
      </c>
      <c r="G2351">
        <v>1</v>
      </c>
    </row>
    <row r="2352" spans="1:7" x14ac:dyDescent="0.25">
      <c r="A2352">
        <v>44259.5167</v>
      </c>
      <c r="B2352">
        <v>54</v>
      </c>
      <c r="C2352">
        <v>0</v>
      </c>
      <c r="D2352">
        <v>13</v>
      </c>
      <c r="E2352">
        <v>8</v>
      </c>
      <c r="F2352">
        <v>284281.60139999999</v>
      </c>
      <c r="G2352">
        <v>1</v>
      </c>
    </row>
    <row r="2353" spans="1:7" x14ac:dyDescent="0.25">
      <c r="A2353">
        <v>77618.636559999999</v>
      </c>
      <c r="B2353">
        <v>28</v>
      </c>
      <c r="C2353">
        <v>2</v>
      </c>
      <c r="D2353">
        <v>12</v>
      </c>
      <c r="E2353">
        <v>3</v>
      </c>
      <c r="F2353">
        <v>181959.3535</v>
      </c>
      <c r="G2353">
        <v>0</v>
      </c>
    </row>
    <row r="2354" spans="1:7" x14ac:dyDescent="0.25">
      <c r="A2354">
        <v>118125.73</v>
      </c>
      <c r="B2354">
        <v>53</v>
      </c>
      <c r="C2354">
        <v>2</v>
      </c>
      <c r="D2354">
        <v>8</v>
      </c>
      <c r="E2354">
        <v>2</v>
      </c>
      <c r="F2354">
        <v>307025.63699999999</v>
      </c>
      <c r="G2354">
        <v>0</v>
      </c>
    </row>
    <row r="2355" spans="1:7" x14ac:dyDescent="0.25">
      <c r="A2355">
        <v>125770.2497</v>
      </c>
      <c r="B2355">
        <v>20</v>
      </c>
      <c r="C2355">
        <v>0</v>
      </c>
      <c r="D2355">
        <v>15</v>
      </c>
      <c r="E2355">
        <v>8</v>
      </c>
      <c r="F2355">
        <v>31811.361550000001</v>
      </c>
      <c r="G2355">
        <v>1</v>
      </c>
    </row>
    <row r="2356" spans="1:7" x14ac:dyDescent="0.25">
      <c r="A2356">
        <v>65011.491869999998</v>
      </c>
      <c r="B2356">
        <v>22</v>
      </c>
      <c r="C2356">
        <v>4</v>
      </c>
      <c r="D2356">
        <v>20</v>
      </c>
      <c r="E2356">
        <v>6</v>
      </c>
      <c r="F2356">
        <v>413193.17739999999</v>
      </c>
      <c r="G2356">
        <v>0</v>
      </c>
    </row>
    <row r="2357" spans="1:7" x14ac:dyDescent="0.25">
      <c r="A2357">
        <v>130316.1192</v>
      </c>
      <c r="B2357">
        <v>39</v>
      </c>
      <c r="C2357">
        <v>4</v>
      </c>
      <c r="D2357">
        <v>5</v>
      </c>
      <c r="E2357">
        <v>4</v>
      </c>
      <c r="F2357">
        <v>0</v>
      </c>
      <c r="G2357">
        <v>1</v>
      </c>
    </row>
    <row r="2358" spans="1:7" x14ac:dyDescent="0.25">
      <c r="A2358">
        <v>63189.877370000002</v>
      </c>
      <c r="B2358">
        <v>35</v>
      </c>
      <c r="C2358">
        <v>0</v>
      </c>
      <c r="D2358">
        <v>16</v>
      </c>
      <c r="E2358">
        <v>5</v>
      </c>
      <c r="F2358">
        <v>249350.10939999999</v>
      </c>
      <c r="G2358">
        <v>0</v>
      </c>
    </row>
    <row r="2359" spans="1:7" x14ac:dyDescent="0.25">
      <c r="A2359">
        <v>122693.53509999999</v>
      </c>
      <c r="B2359">
        <v>29</v>
      </c>
      <c r="C2359">
        <v>4</v>
      </c>
      <c r="D2359">
        <v>14</v>
      </c>
      <c r="E2359">
        <v>4</v>
      </c>
      <c r="F2359">
        <v>115513.0989</v>
      </c>
      <c r="G2359">
        <v>1</v>
      </c>
    </row>
    <row r="2360" spans="1:7" x14ac:dyDescent="0.25">
      <c r="A2360">
        <v>128843.5866</v>
      </c>
      <c r="B2360">
        <v>66</v>
      </c>
      <c r="C2360">
        <v>3</v>
      </c>
      <c r="D2360">
        <v>15</v>
      </c>
      <c r="E2360">
        <v>1</v>
      </c>
      <c r="F2360">
        <v>115938.65549999999</v>
      </c>
      <c r="G2360">
        <v>1</v>
      </c>
    </row>
    <row r="2361" spans="1:7" x14ac:dyDescent="0.25">
      <c r="A2361">
        <v>27467.106800000001</v>
      </c>
      <c r="B2361">
        <v>60</v>
      </c>
      <c r="C2361">
        <v>2</v>
      </c>
      <c r="D2361">
        <v>7</v>
      </c>
      <c r="E2361">
        <v>7</v>
      </c>
      <c r="F2361">
        <v>421409.23139999999</v>
      </c>
      <c r="G2361">
        <v>1</v>
      </c>
    </row>
    <row r="2362" spans="1:7" x14ac:dyDescent="0.25">
      <c r="A2362">
        <v>67169.627779999995</v>
      </c>
      <c r="B2362">
        <v>54</v>
      </c>
      <c r="C2362">
        <v>1</v>
      </c>
      <c r="D2362">
        <v>9</v>
      </c>
      <c r="E2362">
        <v>1</v>
      </c>
      <c r="F2362">
        <v>126483.8348</v>
      </c>
      <c r="G2362">
        <v>1</v>
      </c>
    </row>
    <row r="2363" spans="1:7" x14ac:dyDescent="0.25">
      <c r="A2363">
        <v>45492.06684</v>
      </c>
      <c r="B2363">
        <v>59</v>
      </c>
      <c r="C2363">
        <v>0</v>
      </c>
      <c r="D2363">
        <v>11</v>
      </c>
      <c r="E2363">
        <v>5</v>
      </c>
      <c r="F2363">
        <v>348229.79840000003</v>
      </c>
      <c r="G2363">
        <v>1</v>
      </c>
    </row>
    <row r="2364" spans="1:7" x14ac:dyDescent="0.25">
      <c r="A2364">
        <v>134082.72089999999</v>
      </c>
      <c r="B2364">
        <v>37</v>
      </c>
      <c r="C2364">
        <v>3</v>
      </c>
      <c r="D2364">
        <v>6</v>
      </c>
      <c r="E2364">
        <v>5</v>
      </c>
      <c r="F2364">
        <v>390974.17700000003</v>
      </c>
      <c r="G2364">
        <v>1</v>
      </c>
    </row>
    <row r="2365" spans="1:7" x14ac:dyDescent="0.25">
      <c r="A2365">
        <v>47344.249000000003</v>
      </c>
      <c r="B2365">
        <v>32</v>
      </c>
      <c r="C2365">
        <v>4</v>
      </c>
      <c r="D2365">
        <v>20</v>
      </c>
      <c r="E2365">
        <v>4</v>
      </c>
      <c r="F2365">
        <v>51624.61505</v>
      </c>
      <c r="G2365">
        <v>0</v>
      </c>
    </row>
    <row r="2366" spans="1:7" x14ac:dyDescent="0.25">
      <c r="A2366">
        <v>102447.8316</v>
      </c>
      <c r="B2366">
        <v>56</v>
      </c>
      <c r="C2366">
        <v>1</v>
      </c>
      <c r="D2366">
        <v>10</v>
      </c>
      <c r="E2366">
        <v>8</v>
      </c>
      <c r="F2366">
        <v>24584.432260000001</v>
      </c>
      <c r="G2366">
        <v>0</v>
      </c>
    </row>
    <row r="2367" spans="1:7" x14ac:dyDescent="0.25">
      <c r="A2367">
        <v>128933.577</v>
      </c>
      <c r="B2367">
        <v>68</v>
      </c>
      <c r="C2367">
        <v>4</v>
      </c>
      <c r="D2367">
        <v>12</v>
      </c>
      <c r="E2367">
        <v>6</v>
      </c>
      <c r="F2367">
        <v>205087.0619</v>
      </c>
      <c r="G2367">
        <v>1</v>
      </c>
    </row>
    <row r="2368" spans="1:7" x14ac:dyDescent="0.25">
      <c r="A2368">
        <v>143533.39689999999</v>
      </c>
      <c r="B2368">
        <v>34</v>
      </c>
      <c r="C2368">
        <v>4</v>
      </c>
      <c r="D2368">
        <v>16</v>
      </c>
      <c r="E2368">
        <v>4</v>
      </c>
      <c r="F2368">
        <v>137537.09340000001</v>
      </c>
      <c r="G2368">
        <v>1</v>
      </c>
    </row>
    <row r="2369" spans="1:7" x14ac:dyDescent="0.25">
      <c r="A2369">
        <v>30621.610909999999</v>
      </c>
      <c r="B2369">
        <v>28</v>
      </c>
      <c r="C2369">
        <v>3</v>
      </c>
      <c r="D2369">
        <v>16</v>
      </c>
      <c r="E2369">
        <v>3</v>
      </c>
      <c r="F2369">
        <v>370762.5048</v>
      </c>
      <c r="G2369">
        <v>1</v>
      </c>
    </row>
    <row r="2370" spans="1:7" x14ac:dyDescent="0.25">
      <c r="A2370">
        <v>144383.7156</v>
      </c>
      <c r="B2370">
        <v>30</v>
      </c>
      <c r="C2370">
        <v>2</v>
      </c>
      <c r="D2370">
        <v>11</v>
      </c>
      <c r="E2370">
        <v>2</v>
      </c>
      <c r="F2370">
        <v>73613.797640000004</v>
      </c>
      <c r="G2370">
        <v>1</v>
      </c>
    </row>
    <row r="2371" spans="1:7" x14ac:dyDescent="0.25">
      <c r="A2371">
        <v>99994.863689999998</v>
      </c>
      <c r="B2371">
        <v>58</v>
      </c>
      <c r="C2371">
        <v>2</v>
      </c>
      <c r="D2371">
        <v>17</v>
      </c>
      <c r="E2371">
        <v>1</v>
      </c>
      <c r="F2371">
        <v>181940.31770000001</v>
      </c>
      <c r="G2371">
        <v>0</v>
      </c>
    </row>
    <row r="2372" spans="1:7" x14ac:dyDescent="0.25">
      <c r="A2372">
        <v>111000.93180000001</v>
      </c>
      <c r="B2372">
        <v>42</v>
      </c>
      <c r="C2372">
        <v>4</v>
      </c>
      <c r="D2372">
        <v>13</v>
      </c>
      <c r="E2372">
        <v>3</v>
      </c>
      <c r="F2372">
        <v>297717.27510000003</v>
      </c>
      <c r="G2372">
        <v>0</v>
      </c>
    </row>
    <row r="2373" spans="1:7" x14ac:dyDescent="0.25">
      <c r="A2373">
        <v>99643.083960000004</v>
      </c>
      <c r="B2373">
        <v>39</v>
      </c>
      <c r="C2373">
        <v>4</v>
      </c>
      <c r="D2373">
        <v>19</v>
      </c>
      <c r="E2373">
        <v>5</v>
      </c>
      <c r="F2373">
        <v>339159.4682</v>
      </c>
      <c r="G2373">
        <v>1</v>
      </c>
    </row>
    <row r="2374" spans="1:7" x14ac:dyDescent="0.25">
      <c r="A2374">
        <v>81477.030549999996</v>
      </c>
      <c r="B2374">
        <v>71</v>
      </c>
      <c r="C2374">
        <v>4</v>
      </c>
      <c r="D2374">
        <v>19</v>
      </c>
      <c r="E2374">
        <v>2</v>
      </c>
      <c r="F2374">
        <v>416587.72269999998</v>
      </c>
      <c r="G2374">
        <v>1</v>
      </c>
    </row>
    <row r="2375" spans="1:7" x14ac:dyDescent="0.25">
      <c r="A2375">
        <v>123622.3109</v>
      </c>
      <c r="B2375">
        <v>80</v>
      </c>
      <c r="C2375">
        <v>2</v>
      </c>
      <c r="D2375">
        <v>9</v>
      </c>
      <c r="E2375">
        <v>7</v>
      </c>
      <c r="F2375">
        <v>419202.20309999998</v>
      </c>
      <c r="G2375">
        <v>1</v>
      </c>
    </row>
    <row r="2376" spans="1:7" x14ac:dyDescent="0.25">
      <c r="A2376">
        <v>94319.141799999998</v>
      </c>
      <c r="B2376">
        <v>50</v>
      </c>
      <c r="C2376">
        <v>2</v>
      </c>
      <c r="D2376">
        <v>18</v>
      </c>
      <c r="E2376">
        <v>1</v>
      </c>
      <c r="F2376">
        <v>412913.27500000002</v>
      </c>
      <c r="G2376">
        <v>0</v>
      </c>
    </row>
    <row r="2377" spans="1:7" x14ac:dyDescent="0.25">
      <c r="A2377">
        <v>65010.433550000002</v>
      </c>
      <c r="B2377">
        <v>21</v>
      </c>
      <c r="C2377">
        <v>3</v>
      </c>
      <c r="D2377">
        <v>3</v>
      </c>
      <c r="E2377">
        <v>6</v>
      </c>
      <c r="F2377">
        <v>443789.94189999998</v>
      </c>
      <c r="G2377">
        <v>0</v>
      </c>
    </row>
    <row r="2378" spans="1:7" x14ac:dyDescent="0.25">
      <c r="A2378">
        <v>147876.63279999999</v>
      </c>
      <c r="B2378">
        <v>37</v>
      </c>
      <c r="C2378">
        <v>0</v>
      </c>
      <c r="D2378">
        <v>19</v>
      </c>
      <c r="E2378">
        <v>4</v>
      </c>
      <c r="F2378">
        <v>397838.97889999999</v>
      </c>
      <c r="G2378">
        <v>1</v>
      </c>
    </row>
    <row r="2379" spans="1:7" x14ac:dyDescent="0.25">
      <c r="A2379">
        <v>111816.49950000001</v>
      </c>
      <c r="B2379">
        <v>66</v>
      </c>
      <c r="C2379">
        <v>0</v>
      </c>
      <c r="D2379">
        <v>14</v>
      </c>
      <c r="E2379">
        <v>7</v>
      </c>
      <c r="F2379">
        <v>173082.78080000001</v>
      </c>
      <c r="G2379">
        <v>1</v>
      </c>
    </row>
    <row r="2380" spans="1:7" x14ac:dyDescent="0.25">
      <c r="A2380">
        <v>67542.76917</v>
      </c>
      <c r="B2380">
        <v>64</v>
      </c>
      <c r="C2380">
        <v>3</v>
      </c>
      <c r="D2380">
        <v>5</v>
      </c>
      <c r="E2380">
        <v>7</v>
      </c>
      <c r="F2380">
        <v>138725.53349999999</v>
      </c>
      <c r="G2380">
        <v>0</v>
      </c>
    </row>
    <row r="2381" spans="1:7" x14ac:dyDescent="0.25">
      <c r="A2381">
        <v>79974.029429999995</v>
      </c>
      <c r="B2381">
        <v>20</v>
      </c>
      <c r="C2381">
        <v>0</v>
      </c>
      <c r="D2381">
        <v>1</v>
      </c>
      <c r="E2381">
        <v>6</v>
      </c>
      <c r="F2381">
        <v>366385.88219999999</v>
      </c>
      <c r="G2381">
        <v>0</v>
      </c>
    </row>
    <row r="2382" spans="1:7" x14ac:dyDescent="0.25">
      <c r="A2382">
        <v>81904.619890000002</v>
      </c>
      <c r="B2382">
        <v>76</v>
      </c>
      <c r="C2382">
        <v>3</v>
      </c>
      <c r="D2382">
        <v>4</v>
      </c>
      <c r="E2382">
        <v>1</v>
      </c>
      <c r="F2382">
        <v>385022.81050000002</v>
      </c>
      <c r="G2382">
        <v>1</v>
      </c>
    </row>
    <row r="2383" spans="1:7" x14ac:dyDescent="0.25">
      <c r="A2383">
        <v>137893.66320000001</v>
      </c>
      <c r="B2383">
        <v>47</v>
      </c>
      <c r="C2383">
        <v>0</v>
      </c>
      <c r="D2383">
        <v>8</v>
      </c>
      <c r="E2383">
        <v>1</v>
      </c>
      <c r="F2383">
        <v>171751.13920000001</v>
      </c>
      <c r="G2383">
        <v>1</v>
      </c>
    </row>
    <row r="2384" spans="1:7" x14ac:dyDescent="0.25">
      <c r="A2384">
        <v>82602.258610000004</v>
      </c>
      <c r="B2384">
        <v>40</v>
      </c>
      <c r="C2384">
        <v>2</v>
      </c>
      <c r="D2384">
        <v>6</v>
      </c>
      <c r="E2384">
        <v>7</v>
      </c>
      <c r="F2384">
        <v>94230.585389999993</v>
      </c>
      <c r="G2384">
        <v>0</v>
      </c>
    </row>
    <row r="2385" spans="1:7" x14ac:dyDescent="0.25">
      <c r="A2385">
        <v>84042.661179999996</v>
      </c>
      <c r="B2385">
        <v>69</v>
      </c>
      <c r="C2385">
        <v>1</v>
      </c>
      <c r="D2385">
        <v>3</v>
      </c>
      <c r="E2385">
        <v>0</v>
      </c>
      <c r="F2385">
        <v>0</v>
      </c>
      <c r="G2385">
        <v>1</v>
      </c>
    </row>
    <row r="2386" spans="1:7" x14ac:dyDescent="0.25">
      <c r="A2386">
        <v>53175.892440000003</v>
      </c>
      <c r="B2386">
        <v>77</v>
      </c>
      <c r="C2386">
        <v>4</v>
      </c>
      <c r="D2386">
        <v>15</v>
      </c>
      <c r="E2386">
        <v>5</v>
      </c>
      <c r="F2386">
        <v>282824.38319999998</v>
      </c>
      <c r="G2386">
        <v>0</v>
      </c>
    </row>
    <row r="2387" spans="1:7" x14ac:dyDescent="0.25">
      <c r="A2387">
        <v>88085.494380000004</v>
      </c>
      <c r="B2387">
        <v>53</v>
      </c>
      <c r="C2387">
        <v>3</v>
      </c>
      <c r="D2387">
        <v>7</v>
      </c>
      <c r="E2387">
        <v>4</v>
      </c>
      <c r="F2387">
        <v>139034.68049999999</v>
      </c>
      <c r="G2387">
        <v>0</v>
      </c>
    </row>
    <row r="2388" spans="1:7" x14ac:dyDescent="0.25">
      <c r="A2388">
        <v>52078.164980000001</v>
      </c>
      <c r="B2388">
        <v>73</v>
      </c>
      <c r="C2388">
        <v>4</v>
      </c>
      <c r="D2388">
        <v>11</v>
      </c>
      <c r="E2388">
        <v>8</v>
      </c>
      <c r="F2388">
        <v>425973.8921</v>
      </c>
      <c r="G2388">
        <v>0</v>
      </c>
    </row>
    <row r="2389" spans="1:7" x14ac:dyDescent="0.25">
      <c r="A2389">
        <v>134775.0735</v>
      </c>
      <c r="B2389">
        <v>33</v>
      </c>
      <c r="C2389">
        <v>4</v>
      </c>
      <c r="D2389">
        <v>6</v>
      </c>
      <c r="E2389">
        <v>0</v>
      </c>
      <c r="F2389">
        <v>53835.76655</v>
      </c>
      <c r="G2389">
        <v>1</v>
      </c>
    </row>
    <row r="2390" spans="1:7" x14ac:dyDescent="0.25">
      <c r="A2390">
        <v>66796.636729999998</v>
      </c>
      <c r="B2390">
        <v>49</v>
      </c>
      <c r="C2390">
        <v>1</v>
      </c>
      <c r="D2390">
        <v>17</v>
      </c>
      <c r="E2390">
        <v>6</v>
      </c>
      <c r="F2390">
        <v>103644.7265</v>
      </c>
      <c r="G2390">
        <v>1</v>
      </c>
    </row>
    <row r="2391" spans="1:7" x14ac:dyDescent="0.25">
      <c r="A2391">
        <v>20000</v>
      </c>
      <c r="B2391">
        <v>53</v>
      </c>
      <c r="C2391">
        <v>2</v>
      </c>
      <c r="D2391">
        <v>17</v>
      </c>
      <c r="E2391">
        <v>3</v>
      </c>
      <c r="F2391">
        <v>47796.541190000004</v>
      </c>
      <c r="G2391">
        <v>1</v>
      </c>
    </row>
    <row r="2392" spans="1:7" x14ac:dyDescent="0.25">
      <c r="A2392">
        <v>127862.6692</v>
      </c>
      <c r="B2392">
        <v>38</v>
      </c>
      <c r="C2392">
        <v>2</v>
      </c>
      <c r="D2392">
        <v>19</v>
      </c>
      <c r="E2392">
        <v>7</v>
      </c>
      <c r="F2392">
        <v>419668.44309999997</v>
      </c>
      <c r="G2392">
        <v>1</v>
      </c>
    </row>
    <row r="2393" spans="1:7" x14ac:dyDescent="0.25">
      <c r="A2393">
        <v>127392.40399999999</v>
      </c>
      <c r="B2393">
        <v>55</v>
      </c>
      <c r="C2393">
        <v>0</v>
      </c>
      <c r="D2393">
        <v>12</v>
      </c>
      <c r="E2393">
        <v>3</v>
      </c>
      <c r="F2393">
        <v>385391.30579999997</v>
      </c>
      <c r="G2393">
        <v>1</v>
      </c>
    </row>
    <row r="2394" spans="1:7" x14ac:dyDescent="0.25">
      <c r="A2394">
        <v>54030.567990000003</v>
      </c>
      <c r="B2394">
        <v>77</v>
      </c>
      <c r="C2394">
        <v>2</v>
      </c>
      <c r="D2394">
        <v>5</v>
      </c>
      <c r="E2394">
        <v>6</v>
      </c>
      <c r="F2394">
        <v>296432.16330000001</v>
      </c>
      <c r="G2394">
        <v>0</v>
      </c>
    </row>
    <row r="2395" spans="1:7" x14ac:dyDescent="0.25">
      <c r="A2395">
        <v>82009.514200000005</v>
      </c>
      <c r="B2395">
        <v>65</v>
      </c>
      <c r="C2395">
        <v>1</v>
      </c>
      <c r="D2395">
        <v>7</v>
      </c>
      <c r="E2395">
        <v>2</v>
      </c>
      <c r="F2395">
        <v>443486.67190000002</v>
      </c>
      <c r="G2395">
        <v>1</v>
      </c>
    </row>
    <row r="2396" spans="1:7" x14ac:dyDescent="0.25">
      <c r="A2396">
        <v>128781.1259</v>
      </c>
      <c r="B2396">
        <v>35</v>
      </c>
      <c r="C2396">
        <v>4</v>
      </c>
      <c r="D2396">
        <v>14</v>
      </c>
      <c r="E2396">
        <v>8</v>
      </c>
      <c r="F2396">
        <v>29190.167000000001</v>
      </c>
      <c r="G2396">
        <v>1</v>
      </c>
    </row>
    <row r="2397" spans="1:7" x14ac:dyDescent="0.25">
      <c r="A2397">
        <v>25132.947219999998</v>
      </c>
      <c r="B2397">
        <v>47</v>
      </c>
      <c r="C2397">
        <v>2</v>
      </c>
      <c r="D2397">
        <v>10</v>
      </c>
      <c r="E2397">
        <v>5</v>
      </c>
      <c r="F2397">
        <v>103192.26330000001</v>
      </c>
      <c r="G2397">
        <v>1</v>
      </c>
    </row>
    <row r="2398" spans="1:7" x14ac:dyDescent="0.25">
      <c r="A2398">
        <v>138427.11489999999</v>
      </c>
      <c r="B2398">
        <v>63</v>
      </c>
      <c r="C2398">
        <v>3</v>
      </c>
      <c r="D2398">
        <v>16</v>
      </c>
      <c r="E2398">
        <v>7</v>
      </c>
      <c r="F2398">
        <v>233599.21919999999</v>
      </c>
      <c r="G2398">
        <v>1</v>
      </c>
    </row>
    <row r="2399" spans="1:7" x14ac:dyDescent="0.25">
      <c r="A2399">
        <v>134551.89600000001</v>
      </c>
      <c r="B2399">
        <v>49</v>
      </c>
      <c r="C2399">
        <v>0</v>
      </c>
      <c r="D2399">
        <v>17</v>
      </c>
      <c r="E2399">
        <v>0</v>
      </c>
      <c r="F2399">
        <v>408115.39130000002</v>
      </c>
      <c r="G2399">
        <v>1</v>
      </c>
    </row>
    <row r="2400" spans="1:7" x14ac:dyDescent="0.25">
      <c r="A2400">
        <v>115949.03630000001</v>
      </c>
      <c r="B2400">
        <v>76</v>
      </c>
      <c r="C2400">
        <v>2</v>
      </c>
      <c r="D2400">
        <v>8</v>
      </c>
      <c r="E2400">
        <v>2</v>
      </c>
      <c r="F2400">
        <v>78875.350520000007</v>
      </c>
      <c r="G2400">
        <v>1</v>
      </c>
    </row>
    <row r="2401" spans="1:7" x14ac:dyDescent="0.25">
      <c r="A2401">
        <v>77067.57763</v>
      </c>
      <c r="B2401">
        <v>51</v>
      </c>
      <c r="C2401">
        <v>1</v>
      </c>
      <c r="D2401">
        <v>10</v>
      </c>
      <c r="E2401">
        <v>1</v>
      </c>
      <c r="F2401">
        <v>433524.33199999999</v>
      </c>
      <c r="G2401">
        <v>0</v>
      </c>
    </row>
    <row r="2402" spans="1:7" x14ac:dyDescent="0.25">
      <c r="A2402">
        <v>44381.13</v>
      </c>
      <c r="B2402">
        <v>39</v>
      </c>
      <c r="C2402">
        <v>4</v>
      </c>
      <c r="D2402">
        <v>6</v>
      </c>
      <c r="E2402">
        <v>5</v>
      </c>
      <c r="F2402">
        <v>152370.09830000001</v>
      </c>
      <c r="G2402">
        <v>1</v>
      </c>
    </row>
    <row r="2403" spans="1:7" x14ac:dyDescent="0.25">
      <c r="A2403">
        <v>92267.242719999995</v>
      </c>
      <c r="B2403">
        <v>20</v>
      </c>
      <c r="C2403">
        <v>0</v>
      </c>
      <c r="D2403">
        <v>10</v>
      </c>
      <c r="E2403">
        <v>2</v>
      </c>
      <c r="F2403">
        <v>266452.42959999997</v>
      </c>
      <c r="G2403">
        <v>0</v>
      </c>
    </row>
    <row r="2404" spans="1:7" x14ac:dyDescent="0.25">
      <c r="A2404">
        <v>107796.4954</v>
      </c>
      <c r="B2404">
        <v>22</v>
      </c>
      <c r="C2404">
        <v>1</v>
      </c>
      <c r="D2404">
        <v>17</v>
      </c>
      <c r="E2404">
        <v>5</v>
      </c>
      <c r="F2404">
        <v>322586.29599999997</v>
      </c>
      <c r="G2404">
        <v>1</v>
      </c>
    </row>
    <row r="2405" spans="1:7" x14ac:dyDescent="0.25">
      <c r="A2405">
        <v>34420.011310000002</v>
      </c>
      <c r="B2405">
        <v>63</v>
      </c>
      <c r="C2405">
        <v>3</v>
      </c>
      <c r="D2405">
        <v>2</v>
      </c>
      <c r="E2405">
        <v>4</v>
      </c>
      <c r="F2405">
        <v>296903.86430000002</v>
      </c>
      <c r="G2405">
        <v>0</v>
      </c>
    </row>
    <row r="2406" spans="1:7" x14ac:dyDescent="0.25">
      <c r="A2406">
        <v>143481.1876</v>
      </c>
      <c r="B2406">
        <v>60</v>
      </c>
      <c r="C2406">
        <v>0</v>
      </c>
      <c r="D2406">
        <v>3</v>
      </c>
      <c r="E2406">
        <v>5</v>
      </c>
      <c r="F2406">
        <v>23448.1525</v>
      </c>
      <c r="G2406">
        <v>1</v>
      </c>
    </row>
    <row r="2407" spans="1:7" x14ac:dyDescent="0.25">
      <c r="A2407">
        <v>105711.52190000001</v>
      </c>
      <c r="B2407">
        <v>41</v>
      </c>
      <c r="C2407">
        <v>4</v>
      </c>
      <c r="D2407">
        <v>12</v>
      </c>
      <c r="E2407">
        <v>2</v>
      </c>
      <c r="F2407">
        <v>297725.62959999999</v>
      </c>
      <c r="G2407">
        <v>0</v>
      </c>
    </row>
    <row r="2408" spans="1:7" x14ac:dyDescent="0.25">
      <c r="A2408">
        <v>47086.537060000002</v>
      </c>
      <c r="B2408">
        <v>60</v>
      </c>
      <c r="C2408">
        <v>4</v>
      </c>
      <c r="D2408">
        <v>5</v>
      </c>
      <c r="E2408">
        <v>4</v>
      </c>
      <c r="F2408">
        <v>447722.17389999999</v>
      </c>
      <c r="G2408">
        <v>1</v>
      </c>
    </row>
    <row r="2409" spans="1:7" x14ac:dyDescent="0.25">
      <c r="A2409">
        <v>138804.6127</v>
      </c>
      <c r="B2409">
        <v>68</v>
      </c>
      <c r="C2409">
        <v>4</v>
      </c>
      <c r="D2409">
        <v>17</v>
      </c>
      <c r="E2409">
        <v>3</v>
      </c>
      <c r="F2409">
        <v>237019.25640000001</v>
      </c>
      <c r="G2409">
        <v>1</v>
      </c>
    </row>
    <row r="2410" spans="1:7" x14ac:dyDescent="0.25">
      <c r="A2410">
        <v>81689.106660000005</v>
      </c>
      <c r="B2410">
        <v>57</v>
      </c>
      <c r="C2410">
        <v>1</v>
      </c>
      <c r="D2410">
        <v>5</v>
      </c>
      <c r="E2410">
        <v>1</v>
      </c>
      <c r="F2410">
        <v>341736.32370000001</v>
      </c>
      <c r="G2410">
        <v>0</v>
      </c>
    </row>
    <row r="2411" spans="1:7" x14ac:dyDescent="0.25">
      <c r="A2411">
        <v>88995.773090000002</v>
      </c>
      <c r="B2411">
        <v>21</v>
      </c>
      <c r="C2411">
        <v>4</v>
      </c>
      <c r="D2411">
        <v>13</v>
      </c>
      <c r="E2411">
        <v>6</v>
      </c>
      <c r="F2411">
        <v>387830.80810000002</v>
      </c>
      <c r="G2411">
        <v>0</v>
      </c>
    </row>
    <row r="2412" spans="1:7" x14ac:dyDescent="0.25">
      <c r="A2412">
        <v>42923.39647</v>
      </c>
      <c r="B2412">
        <v>80</v>
      </c>
      <c r="C2412">
        <v>1</v>
      </c>
      <c r="D2412">
        <v>5</v>
      </c>
      <c r="E2412">
        <v>5</v>
      </c>
      <c r="F2412">
        <v>495114.359</v>
      </c>
      <c r="G2412">
        <v>0</v>
      </c>
    </row>
    <row r="2413" spans="1:7" x14ac:dyDescent="0.25">
      <c r="A2413">
        <v>74792.657730000006</v>
      </c>
      <c r="B2413">
        <v>67</v>
      </c>
      <c r="C2413">
        <v>0</v>
      </c>
      <c r="D2413">
        <v>18</v>
      </c>
      <c r="E2413">
        <v>2</v>
      </c>
      <c r="F2413">
        <v>52554.53789</v>
      </c>
      <c r="G2413">
        <v>1</v>
      </c>
    </row>
    <row r="2414" spans="1:7" x14ac:dyDescent="0.25">
      <c r="A2414">
        <v>112353.3597</v>
      </c>
      <c r="B2414">
        <v>66</v>
      </c>
      <c r="C2414">
        <v>0</v>
      </c>
      <c r="D2414">
        <v>10</v>
      </c>
      <c r="E2414">
        <v>4</v>
      </c>
      <c r="F2414">
        <v>500000</v>
      </c>
      <c r="G2414">
        <v>1</v>
      </c>
    </row>
    <row r="2415" spans="1:7" x14ac:dyDescent="0.25">
      <c r="A2415">
        <v>139603.6084</v>
      </c>
      <c r="B2415">
        <v>76</v>
      </c>
      <c r="C2415">
        <v>4</v>
      </c>
      <c r="D2415">
        <v>20</v>
      </c>
      <c r="E2415">
        <v>5</v>
      </c>
      <c r="F2415">
        <v>195026.92600000001</v>
      </c>
      <c r="G2415">
        <v>1</v>
      </c>
    </row>
    <row r="2416" spans="1:7" x14ac:dyDescent="0.25">
      <c r="A2416">
        <v>112478.7657</v>
      </c>
      <c r="B2416">
        <v>80</v>
      </c>
      <c r="C2416">
        <v>3</v>
      </c>
      <c r="D2416">
        <v>7</v>
      </c>
      <c r="E2416">
        <v>5</v>
      </c>
      <c r="F2416">
        <v>15611.98775</v>
      </c>
      <c r="G2416">
        <v>1</v>
      </c>
    </row>
    <row r="2417" spans="1:7" x14ac:dyDescent="0.25">
      <c r="A2417">
        <v>102014.76029999999</v>
      </c>
      <c r="B2417">
        <v>76</v>
      </c>
      <c r="C2417">
        <v>0</v>
      </c>
      <c r="D2417">
        <v>13</v>
      </c>
      <c r="E2417">
        <v>2</v>
      </c>
      <c r="F2417">
        <v>314658.44179999997</v>
      </c>
      <c r="G2417">
        <v>1</v>
      </c>
    </row>
    <row r="2418" spans="1:7" x14ac:dyDescent="0.25">
      <c r="A2418">
        <v>141522.75109999999</v>
      </c>
      <c r="B2418">
        <v>23</v>
      </c>
      <c r="C2418">
        <v>3</v>
      </c>
      <c r="D2418">
        <v>6</v>
      </c>
      <c r="E2418">
        <v>4</v>
      </c>
      <c r="F2418">
        <v>272680.95899999997</v>
      </c>
      <c r="G2418">
        <v>1</v>
      </c>
    </row>
    <row r="2419" spans="1:7" x14ac:dyDescent="0.25">
      <c r="A2419">
        <v>46484.853309999999</v>
      </c>
      <c r="B2419">
        <v>64</v>
      </c>
      <c r="C2419">
        <v>2</v>
      </c>
      <c r="D2419">
        <v>4</v>
      </c>
      <c r="E2419">
        <v>6</v>
      </c>
      <c r="F2419">
        <v>39300.128810000002</v>
      </c>
      <c r="G2419">
        <v>0</v>
      </c>
    </row>
    <row r="2420" spans="1:7" x14ac:dyDescent="0.25">
      <c r="A2420">
        <v>140844.15030000001</v>
      </c>
      <c r="B2420">
        <v>23</v>
      </c>
      <c r="C2420">
        <v>3</v>
      </c>
      <c r="D2420">
        <v>16</v>
      </c>
      <c r="E2420">
        <v>8</v>
      </c>
      <c r="F2420">
        <v>310702.29889999999</v>
      </c>
      <c r="G2420">
        <v>1</v>
      </c>
    </row>
    <row r="2421" spans="1:7" x14ac:dyDescent="0.25">
      <c r="A2421">
        <v>118433.1097</v>
      </c>
      <c r="B2421">
        <v>34</v>
      </c>
      <c r="C2421">
        <v>0</v>
      </c>
      <c r="D2421">
        <v>7</v>
      </c>
      <c r="E2421">
        <v>6</v>
      </c>
      <c r="F2421">
        <v>14052.91041</v>
      </c>
      <c r="G2421">
        <v>1</v>
      </c>
    </row>
    <row r="2422" spans="1:7" x14ac:dyDescent="0.25">
      <c r="A2422">
        <v>74755.926640000005</v>
      </c>
      <c r="B2422">
        <v>72</v>
      </c>
      <c r="C2422">
        <v>1</v>
      </c>
      <c r="D2422">
        <v>7</v>
      </c>
      <c r="E2422">
        <v>1</v>
      </c>
      <c r="F2422">
        <v>287410.25579999998</v>
      </c>
      <c r="G2422">
        <v>0</v>
      </c>
    </row>
    <row r="2423" spans="1:7" x14ac:dyDescent="0.25">
      <c r="A2423">
        <v>36680.547769999997</v>
      </c>
      <c r="B2423">
        <v>20</v>
      </c>
      <c r="C2423">
        <v>2</v>
      </c>
      <c r="D2423">
        <v>8</v>
      </c>
      <c r="E2423">
        <v>2</v>
      </c>
      <c r="F2423">
        <v>161149.46049999999</v>
      </c>
      <c r="G2423">
        <v>1</v>
      </c>
    </row>
    <row r="2424" spans="1:7" x14ac:dyDescent="0.25">
      <c r="A2424">
        <v>78199.495219999997</v>
      </c>
      <c r="B2424">
        <v>46</v>
      </c>
      <c r="C2424">
        <v>1</v>
      </c>
      <c r="D2424">
        <v>7</v>
      </c>
      <c r="E2424">
        <v>1</v>
      </c>
      <c r="F2424">
        <v>195245.95850000001</v>
      </c>
      <c r="G2424">
        <v>0</v>
      </c>
    </row>
    <row r="2425" spans="1:7" x14ac:dyDescent="0.25">
      <c r="A2425">
        <v>45187.649019999997</v>
      </c>
      <c r="B2425">
        <v>51</v>
      </c>
      <c r="C2425">
        <v>1</v>
      </c>
      <c r="D2425">
        <v>16</v>
      </c>
      <c r="E2425">
        <v>1</v>
      </c>
      <c r="F2425">
        <v>487232.45760000002</v>
      </c>
      <c r="G2425">
        <v>1</v>
      </c>
    </row>
    <row r="2426" spans="1:7" x14ac:dyDescent="0.25">
      <c r="A2426">
        <v>74666.089510000005</v>
      </c>
      <c r="B2426">
        <v>70</v>
      </c>
      <c r="C2426">
        <v>2</v>
      </c>
      <c r="D2426">
        <v>20</v>
      </c>
      <c r="E2426">
        <v>7</v>
      </c>
      <c r="F2426">
        <v>288361.40370000002</v>
      </c>
      <c r="G2426">
        <v>1</v>
      </c>
    </row>
    <row r="2427" spans="1:7" x14ac:dyDescent="0.25">
      <c r="A2427">
        <v>100816.5661</v>
      </c>
      <c r="B2427">
        <v>29</v>
      </c>
      <c r="C2427">
        <v>1</v>
      </c>
      <c r="D2427">
        <v>9</v>
      </c>
      <c r="E2427">
        <v>4</v>
      </c>
      <c r="F2427">
        <v>76927.499559999997</v>
      </c>
      <c r="G2427">
        <v>0</v>
      </c>
    </row>
    <row r="2428" spans="1:7" x14ac:dyDescent="0.25">
      <c r="A2428">
        <v>87688.870200000005</v>
      </c>
      <c r="B2428">
        <v>74</v>
      </c>
      <c r="C2428">
        <v>0</v>
      </c>
      <c r="D2428">
        <v>11</v>
      </c>
      <c r="E2428">
        <v>4</v>
      </c>
      <c r="F2428">
        <v>500000</v>
      </c>
      <c r="G2428">
        <v>1</v>
      </c>
    </row>
    <row r="2429" spans="1:7" x14ac:dyDescent="0.25">
      <c r="A2429">
        <v>72115.356969999993</v>
      </c>
      <c r="B2429">
        <v>77</v>
      </c>
      <c r="C2429">
        <v>4</v>
      </c>
      <c r="D2429">
        <v>15</v>
      </c>
      <c r="E2429">
        <v>0</v>
      </c>
      <c r="F2429">
        <v>408855.74080000003</v>
      </c>
      <c r="G2429">
        <v>0</v>
      </c>
    </row>
    <row r="2430" spans="1:7" x14ac:dyDescent="0.25">
      <c r="A2430">
        <v>69207.37328</v>
      </c>
      <c r="B2430">
        <v>71</v>
      </c>
      <c r="C2430">
        <v>1</v>
      </c>
      <c r="D2430">
        <v>17</v>
      </c>
      <c r="E2430">
        <v>2</v>
      </c>
      <c r="F2430">
        <v>193958.99100000001</v>
      </c>
      <c r="G2430">
        <v>0</v>
      </c>
    </row>
    <row r="2431" spans="1:7" x14ac:dyDescent="0.25">
      <c r="A2431">
        <v>40879.522770000003</v>
      </c>
      <c r="B2431">
        <v>37</v>
      </c>
      <c r="C2431">
        <v>3</v>
      </c>
      <c r="D2431">
        <v>11</v>
      </c>
      <c r="E2431">
        <v>1</v>
      </c>
      <c r="F2431">
        <v>250824.02799999999</v>
      </c>
      <c r="G2431">
        <v>1</v>
      </c>
    </row>
    <row r="2432" spans="1:7" x14ac:dyDescent="0.25">
      <c r="A2432">
        <v>114557.51179999999</v>
      </c>
      <c r="B2432">
        <v>73</v>
      </c>
      <c r="C2432">
        <v>1</v>
      </c>
      <c r="D2432">
        <v>12</v>
      </c>
      <c r="E2432">
        <v>4</v>
      </c>
      <c r="F2432">
        <v>184598.47089999999</v>
      </c>
      <c r="G2432">
        <v>1</v>
      </c>
    </row>
    <row r="2433" spans="1:7" x14ac:dyDescent="0.25">
      <c r="A2433">
        <v>146305.3113</v>
      </c>
      <c r="B2433">
        <v>54</v>
      </c>
      <c r="C2433">
        <v>3</v>
      </c>
      <c r="D2433">
        <v>8</v>
      </c>
      <c r="E2433">
        <v>6</v>
      </c>
      <c r="F2433">
        <v>203621.98060000001</v>
      </c>
      <c r="G2433">
        <v>1</v>
      </c>
    </row>
    <row r="2434" spans="1:7" x14ac:dyDescent="0.25">
      <c r="A2434">
        <v>67845.839649999994</v>
      </c>
      <c r="B2434">
        <v>69</v>
      </c>
      <c r="C2434">
        <v>0</v>
      </c>
      <c r="D2434">
        <v>1</v>
      </c>
      <c r="E2434">
        <v>2</v>
      </c>
      <c r="F2434">
        <v>105991.1348</v>
      </c>
      <c r="G2434">
        <v>0</v>
      </c>
    </row>
    <row r="2435" spans="1:7" x14ac:dyDescent="0.25">
      <c r="A2435">
        <v>108407.5966</v>
      </c>
      <c r="B2435">
        <v>63</v>
      </c>
      <c r="C2435">
        <v>4</v>
      </c>
      <c r="D2435">
        <v>17</v>
      </c>
      <c r="E2435">
        <v>4</v>
      </c>
      <c r="F2435">
        <v>247661.6348</v>
      </c>
      <c r="G2435">
        <v>1</v>
      </c>
    </row>
    <row r="2436" spans="1:7" x14ac:dyDescent="0.25">
      <c r="A2436">
        <v>108575.17019999999</v>
      </c>
      <c r="B2436">
        <v>80</v>
      </c>
      <c r="C2436">
        <v>1</v>
      </c>
      <c r="D2436">
        <v>15</v>
      </c>
      <c r="E2436">
        <v>4</v>
      </c>
      <c r="F2436">
        <v>328096.51160000003</v>
      </c>
      <c r="G2436">
        <v>1</v>
      </c>
    </row>
    <row r="2437" spans="1:7" x14ac:dyDescent="0.25">
      <c r="A2437">
        <v>66717.332550000006</v>
      </c>
      <c r="B2437">
        <v>26</v>
      </c>
      <c r="C2437">
        <v>1</v>
      </c>
      <c r="D2437">
        <v>4</v>
      </c>
      <c r="E2437">
        <v>5</v>
      </c>
      <c r="F2437">
        <v>78685.065929999997</v>
      </c>
      <c r="G2437">
        <v>0</v>
      </c>
    </row>
    <row r="2438" spans="1:7" x14ac:dyDescent="0.25">
      <c r="A2438">
        <v>144767.78909999999</v>
      </c>
      <c r="B2438">
        <v>64</v>
      </c>
      <c r="C2438">
        <v>3</v>
      </c>
      <c r="D2438">
        <v>1</v>
      </c>
      <c r="E2438">
        <v>1</v>
      </c>
      <c r="F2438">
        <v>365576.0601</v>
      </c>
      <c r="G2438">
        <v>1</v>
      </c>
    </row>
    <row r="2439" spans="1:7" x14ac:dyDescent="0.25">
      <c r="A2439">
        <v>98668.17916</v>
      </c>
      <c r="B2439">
        <v>61</v>
      </c>
      <c r="C2439">
        <v>2</v>
      </c>
      <c r="D2439">
        <v>12</v>
      </c>
      <c r="E2439">
        <v>0</v>
      </c>
      <c r="F2439">
        <v>479748.2475</v>
      </c>
      <c r="G2439">
        <v>1</v>
      </c>
    </row>
    <row r="2440" spans="1:7" x14ac:dyDescent="0.25">
      <c r="A2440">
        <v>103645.8606</v>
      </c>
      <c r="B2440">
        <v>60</v>
      </c>
      <c r="C2440">
        <v>1</v>
      </c>
      <c r="D2440">
        <v>9</v>
      </c>
      <c r="E2440">
        <v>8</v>
      </c>
      <c r="F2440">
        <v>407987.69530000002</v>
      </c>
      <c r="G2440">
        <v>1</v>
      </c>
    </row>
    <row r="2441" spans="1:7" x14ac:dyDescent="0.25">
      <c r="A2441">
        <v>95698.28989</v>
      </c>
      <c r="B2441">
        <v>59</v>
      </c>
      <c r="C2441">
        <v>4</v>
      </c>
      <c r="D2441">
        <v>17</v>
      </c>
      <c r="E2441">
        <v>3</v>
      </c>
      <c r="F2441">
        <v>222058.19349999999</v>
      </c>
      <c r="G2441">
        <v>0</v>
      </c>
    </row>
    <row r="2442" spans="1:7" x14ac:dyDescent="0.25">
      <c r="A2442">
        <v>66744.782699999996</v>
      </c>
      <c r="B2442">
        <v>75</v>
      </c>
      <c r="C2442">
        <v>4</v>
      </c>
      <c r="D2442">
        <v>5</v>
      </c>
      <c r="E2442">
        <v>1</v>
      </c>
      <c r="F2442">
        <v>116530.9471</v>
      </c>
      <c r="G2442">
        <v>0</v>
      </c>
    </row>
    <row r="2443" spans="1:7" x14ac:dyDescent="0.25">
      <c r="A2443">
        <v>141481.272</v>
      </c>
      <c r="B2443">
        <v>57</v>
      </c>
      <c r="C2443">
        <v>3</v>
      </c>
      <c r="D2443">
        <v>20</v>
      </c>
      <c r="E2443">
        <v>3</v>
      </c>
      <c r="F2443">
        <v>424941.0748</v>
      </c>
      <c r="G2443">
        <v>1</v>
      </c>
    </row>
    <row r="2444" spans="1:7" x14ac:dyDescent="0.25">
      <c r="A2444">
        <v>107251.024</v>
      </c>
      <c r="B2444">
        <v>42</v>
      </c>
      <c r="C2444">
        <v>0</v>
      </c>
      <c r="D2444">
        <v>15</v>
      </c>
      <c r="E2444">
        <v>7</v>
      </c>
      <c r="F2444">
        <v>130224.2534</v>
      </c>
      <c r="G2444">
        <v>0</v>
      </c>
    </row>
    <row r="2445" spans="1:7" x14ac:dyDescent="0.25">
      <c r="A2445">
        <v>55303.191529999996</v>
      </c>
      <c r="B2445">
        <v>30</v>
      </c>
      <c r="C2445">
        <v>4</v>
      </c>
      <c r="D2445">
        <v>10</v>
      </c>
      <c r="E2445">
        <v>4</v>
      </c>
      <c r="F2445">
        <v>394609.82900000003</v>
      </c>
      <c r="G2445">
        <v>0</v>
      </c>
    </row>
    <row r="2446" spans="1:7" x14ac:dyDescent="0.25">
      <c r="A2446">
        <v>103255.6952</v>
      </c>
      <c r="B2446">
        <v>45</v>
      </c>
      <c r="C2446">
        <v>0</v>
      </c>
      <c r="D2446">
        <v>13</v>
      </c>
      <c r="E2446">
        <v>3</v>
      </c>
      <c r="F2446">
        <v>241122.736</v>
      </c>
      <c r="G2446">
        <v>0</v>
      </c>
    </row>
    <row r="2447" spans="1:7" x14ac:dyDescent="0.25">
      <c r="A2447">
        <v>37860.82086</v>
      </c>
      <c r="B2447">
        <v>70</v>
      </c>
      <c r="C2447">
        <v>3</v>
      </c>
      <c r="D2447">
        <v>20</v>
      </c>
      <c r="E2447">
        <v>5</v>
      </c>
      <c r="F2447">
        <v>276356.9719</v>
      </c>
      <c r="G2447">
        <v>0</v>
      </c>
    </row>
    <row r="2448" spans="1:7" x14ac:dyDescent="0.25">
      <c r="A2448">
        <v>97569.811109999995</v>
      </c>
      <c r="B2448">
        <v>40</v>
      </c>
      <c r="C2448">
        <v>3</v>
      </c>
      <c r="D2448">
        <v>10</v>
      </c>
      <c r="E2448">
        <v>6</v>
      </c>
      <c r="F2448">
        <v>71242.695559999993</v>
      </c>
      <c r="G2448">
        <v>0</v>
      </c>
    </row>
    <row r="2449" spans="1:7" x14ac:dyDescent="0.25">
      <c r="A2449">
        <v>136441.05809999999</v>
      </c>
      <c r="B2449">
        <v>25</v>
      </c>
      <c r="C2449">
        <v>0</v>
      </c>
      <c r="D2449">
        <v>8</v>
      </c>
      <c r="E2449">
        <v>4</v>
      </c>
      <c r="F2449">
        <v>68574.531950000004</v>
      </c>
      <c r="G2449">
        <v>1</v>
      </c>
    </row>
    <row r="2450" spans="1:7" x14ac:dyDescent="0.25">
      <c r="A2450">
        <v>139699.38200000001</v>
      </c>
      <c r="B2450">
        <v>52</v>
      </c>
      <c r="C2450">
        <v>2</v>
      </c>
      <c r="D2450">
        <v>17</v>
      </c>
      <c r="E2450">
        <v>0</v>
      </c>
      <c r="F2450">
        <v>163788.75140000001</v>
      </c>
      <c r="G2450">
        <v>1</v>
      </c>
    </row>
    <row r="2451" spans="1:7" x14ac:dyDescent="0.25">
      <c r="A2451">
        <v>77325.312109999999</v>
      </c>
      <c r="B2451">
        <v>33</v>
      </c>
      <c r="C2451">
        <v>3</v>
      </c>
      <c r="D2451">
        <v>16</v>
      </c>
      <c r="E2451">
        <v>5</v>
      </c>
      <c r="F2451">
        <v>463305.95370000001</v>
      </c>
      <c r="G2451">
        <v>0</v>
      </c>
    </row>
    <row r="2452" spans="1:7" x14ac:dyDescent="0.25">
      <c r="A2452">
        <v>105150.15089999999</v>
      </c>
      <c r="B2452">
        <v>23</v>
      </c>
      <c r="C2452">
        <v>3</v>
      </c>
      <c r="D2452">
        <v>6</v>
      </c>
      <c r="E2452">
        <v>6</v>
      </c>
      <c r="F2452">
        <v>115859.06170000001</v>
      </c>
      <c r="G2452">
        <v>1</v>
      </c>
    </row>
    <row r="2453" spans="1:7" x14ac:dyDescent="0.25">
      <c r="A2453">
        <v>115373.9176</v>
      </c>
      <c r="B2453">
        <v>20</v>
      </c>
      <c r="C2453">
        <v>0</v>
      </c>
      <c r="D2453">
        <v>20</v>
      </c>
      <c r="E2453">
        <v>6</v>
      </c>
      <c r="F2453">
        <v>317383.34509999998</v>
      </c>
      <c r="G2453">
        <v>1</v>
      </c>
    </row>
    <row r="2454" spans="1:7" x14ac:dyDescent="0.25">
      <c r="A2454">
        <v>117028.9688</v>
      </c>
      <c r="B2454">
        <v>31</v>
      </c>
      <c r="C2454">
        <v>3</v>
      </c>
      <c r="D2454">
        <v>6</v>
      </c>
      <c r="E2454">
        <v>2</v>
      </c>
      <c r="F2454">
        <v>367363.20140000002</v>
      </c>
      <c r="G2454">
        <v>1</v>
      </c>
    </row>
    <row r="2455" spans="1:7" x14ac:dyDescent="0.25">
      <c r="A2455">
        <v>70882.558940000003</v>
      </c>
      <c r="B2455">
        <v>49</v>
      </c>
      <c r="C2455">
        <v>0</v>
      </c>
      <c r="D2455">
        <v>17</v>
      </c>
      <c r="E2455">
        <v>6</v>
      </c>
      <c r="F2455">
        <v>101420.7904</v>
      </c>
      <c r="G2455">
        <v>1</v>
      </c>
    </row>
    <row r="2456" spans="1:7" x14ac:dyDescent="0.25">
      <c r="A2456">
        <v>46176.049400000004</v>
      </c>
      <c r="B2456">
        <v>42</v>
      </c>
      <c r="C2456">
        <v>4</v>
      </c>
      <c r="D2456">
        <v>19</v>
      </c>
      <c r="E2456">
        <v>4</v>
      </c>
      <c r="F2456">
        <v>250084.1012</v>
      </c>
      <c r="G2456">
        <v>1</v>
      </c>
    </row>
    <row r="2457" spans="1:7" x14ac:dyDescent="0.25">
      <c r="A2457">
        <v>78917.40307</v>
      </c>
      <c r="B2457">
        <v>20</v>
      </c>
      <c r="C2457">
        <v>0</v>
      </c>
      <c r="D2457">
        <v>6</v>
      </c>
      <c r="E2457">
        <v>5</v>
      </c>
      <c r="F2457">
        <v>333467.97200000001</v>
      </c>
      <c r="G2457">
        <v>0</v>
      </c>
    </row>
    <row r="2458" spans="1:7" x14ac:dyDescent="0.25">
      <c r="A2458">
        <v>97417.391350000005</v>
      </c>
      <c r="B2458">
        <v>53</v>
      </c>
      <c r="C2458">
        <v>2</v>
      </c>
      <c r="D2458">
        <v>6</v>
      </c>
      <c r="E2458">
        <v>0</v>
      </c>
      <c r="F2458">
        <v>126764.1945</v>
      </c>
      <c r="G2458">
        <v>0</v>
      </c>
    </row>
    <row r="2459" spans="1:7" x14ac:dyDescent="0.25">
      <c r="A2459">
        <v>133888.4492</v>
      </c>
      <c r="B2459">
        <v>26</v>
      </c>
      <c r="C2459">
        <v>2</v>
      </c>
      <c r="D2459">
        <v>13</v>
      </c>
      <c r="E2459">
        <v>3</v>
      </c>
      <c r="F2459">
        <v>68825.708199999994</v>
      </c>
      <c r="G2459">
        <v>1</v>
      </c>
    </row>
    <row r="2460" spans="1:7" x14ac:dyDescent="0.25">
      <c r="A2460">
        <v>141700.03049999999</v>
      </c>
      <c r="B2460">
        <v>63</v>
      </c>
      <c r="C2460">
        <v>0</v>
      </c>
      <c r="D2460">
        <v>20</v>
      </c>
      <c r="E2460">
        <v>3</v>
      </c>
      <c r="F2460">
        <v>271016.09179999999</v>
      </c>
      <c r="G2460">
        <v>1</v>
      </c>
    </row>
    <row r="2461" spans="1:7" x14ac:dyDescent="0.25">
      <c r="A2461">
        <v>108845.0579</v>
      </c>
      <c r="B2461">
        <v>37</v>
      </c>
      <c r="C2461">
        <v>3</v>
      </c>
      <c r="D2461">
        <v>11</v>
      </c>
      <c r="E2461">
        <v>3</v>
      </c>
      <c r="F2461">
        <v>379801.63069999998</v>
      </c>
      <c r="G2461">
        <v>1</v>
      </c>
    </row>
    <row r="2462" spans="1:7" x14ac:dyDescent="0.25">
      <c r="A2462">
        <v>65626.377540000001</v>
      </c>
      <c r="B2462">
        <v>25</v>
      </c>
      <c r="C2462">
        <v>2</v>
      </c>
      <c r="D2462">
        <v>10</v>
      </c>
      <c r="E2462">
        <v>7</v>
      </c>
      <c r="F2462">
        <v>68704.999490000002</v>
      </c>
      <c r="G2462">
        <v>0</v>
      </c>
    </row>
    <row r="2463" spans="1:7" x14ac:dyDescent="0.25">
      <c r="A2463">
        <v>95934.492849999995</v>
      </c>
      <c r="B2463">
        <v>54</v>
      </c>
      <c r="C2463">
        <v>1</v>
      </c>
      <c r="D2463">
        <v>4</v>
      </c>
      <c r="E2463">
        <v>1</v>
      </c>
      <c r="F2463">
        <v>441683.2905</v>
      </c>
      <c r="G2463">
        <v>0</v>
      </c>
    </row>
    <row r="2464" spans="1:7" x14ac:dyDescent="0.25">
      <c r="A2464">
        <v>87445.082290000006</v>
      </c>
      <c r="B2464">
        <v>24</v>
      </c>
      <c r="C2464">
        <v>0</v>
      </c>
      <c r="D2464">
        <v>10</v>
      </c>
      <c r="E2464">
        <v>8</v>
      </c>
      <c r="F2464">
        <v>95997.326530000006</v>
      </c>
      <c r="G2464">
        <v>0</v>
      </c>
    </row>
    <row r="2465" spans="1:7" x14ac:dyDescent="0.25">
      <c r="A2465">
        <v>91600.343139999997</v>
      </c>
      <c r="B2465">
        <v>23</v>
      </c>
      <c r="C2465">
        <v>1</v>
      </c>
      <c r="D2465">
        <v>16</v>
      </c>
      <c r="E2465">
        <v>8</v>
      </c>
      <c r="F2465">
        <v>254880.93489999999</v>
      </c>
      <c r="G2465">
        <v>0</v>
      </c>
    </row>
    <row r="2466" spans="1:7" x14ac:dyDescent="0.25">
      <c r="A2466">
        <v>123885.4105</v>
      </c>
      <c r="B2466">
        <v>56</v>
      </c>
      <c r="C2466">
        <v>1</v>
      </c>
      <c r="D2466">
        <v>15</v>
      </c>
      <c r="E2466">
        <v>8</v>
      </c>
      <c r="F2466">
        <v>142200.96960000001</v>
      </c>
      <c r="G2466">
        <v>1</v>
      </c>
    </row>
    <row r="2467" spans="1:7" x14ac:dyDescent="0.25">
      <c r="A2467">
        <v>77174.775559999995</v>
      </c>
      <c r="B2467">
        <v>70</v>
      </c>
      <c r="C2467">
        <v>3</v>
      </c>
      <c r="D2467">
        <v>8</v>
      </c>
      <c r="E2467">
        <v>4</v>
      </c>
      <c r="F2467">
        <v>21549.874370000001</v>
      </c>
      <c r="G2467">
        <v>0</v>
      </c>
    </row>
    <row r="2468" spans="1:7" x14ac:dyDescent="0.25">
      <c r="A2468">
        <v>96226.851800000004</v>
      </c>
      <c r="B2468">
        <v>26</v>
      </c>
      <c r="C2468">
        <v>1</v>
      </c>
      <c r="D2468">
        <v>7</v>
      </c>
      <c r="E2468">
        <v>4</v>
      </c>
      <c r="F2468">
        <v>40916.79189</v>
      </c>
      <c r="G2468">
        <v>0</v>
      </c>
    </row>
    <row r="2469" spans="1:7" x14ac:dyDescent="0.25">
      <c r="A2469">
        <v>74666.534140000003</v>
      </c>
      <c r="B2469">
        <v>34</v>
      </c>
      <c r="C2469">
        <v>3</v>
      </c>
      <c r="D2469">
        <v>5</v>
      </c>
      <c r="E2469">
        <v>6</v>
      </c>
      <c r="F2469">
        <v>446909.75530000002</v>
      </c>
      <c r="G2469">
        <v>0</v>
      </c>
    </row>
    <row r="2470" spans="1:7" x14ac:dyDescent="0.25">
      <c r="A2470">
        <v>132559.10680000001</v>
      </c>
      <c r="B2470">
        <v>70</v>
      </c>
      <c r="C2470">
        <v>1</v>
      </c>
      <c r="D2470">
        <v>17</v>
      </c>
      <c r="E2470">
        <v>1</v>
      </c>
      <c r="F2470">
        <v>485417.6508</v>
      </c>
      <c r="G2470">
        <v>1</v>
      </c>
    </row>
    <row r="2471" spans="1:7" x14ac:dyDescent="0.25">
      <c r="A2471">
        <v>108137.90760000001</v>
      </c>
      <c r="B2471">
        <v>25</v>
      </c>
      <c r="C2471">
        <v>1</v>
      </c>
      <c r="D2471">
        <v>19</v>
      </c>
      <c r="E2471">
        <v>1</v>
      </c>
      <c r="F2471">
        <v>29249.131229999999</v>
      </c>
      <c r="G2471">
        <v>1</v>
      </c>
    </row>
    <row r="2472" spans="1:7" x14ac:dyDescent="0.25">
      <c r="A2472">
        <v>75550.594010000001</v>
      </c>
      <c r="B2472">
        <v>62</v>
      </c>
      <c r="C2472">
        <v>1</v>
      </c>
      <c r="D2472">
        <v>5</v>
      </c>
      <c r="E2472">
        <v>3</v>
      </c>
      <c r="F2472">
        <v>149644.3878</v>
      </c>
      <c r="G2472">
        <v>1</v>
      </c>
    </row>
    <row r="2473" spans="1:7" x14ac:dyDescent="0.25">
      <c r="A2473">
        <v>63982.496099999997</v>
      </c>
      <c r="B2473">
        <v>64</v>
      </c>
      <c r="C2473">
        <v>1</v>
      </c>
      <c r="D2473">
        <v>18</v>
      </c>
      <c r="E2473">
        <v>3</v>
      </c>
      <c r="F2473">
        <v>327469.9926</v>
      </c>
      <c r="G2473">
        <v>0</v>
      </c>
    </row>
    <row r="2474" spans="1:7" x14ac:dyDescent="0.25">
      <c r="A2474">
        <v>40794.715830000001</v>
      </c>
      <c r="B2474">
        <v>47</v>
      </c>
      <c r="C2474">
        <v>4</v>
      </c>
      <c r="D2474">
        <v>16</v>
      </c>
      <c r="E2474">
        <v>8</v>
      </c>
      <c r="F2474">
        <v>378051.10470000003</v>
      </c>
      <c r="G2474">
        <v>1</v>
      </c>
    </row>
    <row r="2475" spans="1:7" x14ac:dyDescent="0.25">
      <c r="A2475">
        <v>114325.68640000001</v>
      </c>
      <c r="B2475">
        <v>47</v>
      </c>
      <c r="C2475">
        <v>2</v>
      </c>
      <c r="D2475">
        <v>16</v>
      </c>
      <c r="E2475">
        <v>5</v>
      </c>
      <c r="F2475">
        <v>113471.4197</v>
      </c>
      <c r="G2475">
        <v>0</v>
      </c>
    </row>
    <row r="2476" spans="1:7" x14ac:dyDescent="0.25">
      <c r="A2476">
        <v>82098.178339999999</v>
      </c>
      <c r="B2476">
        <v>67</v>
      </c>
      <c r="C2476">
        <v>0</v>
      </c>
      <c r="D2476">
        <v>2</v>
      </c>
      <c r="E2476">
        <v>2</v>
      </c>
      <c r="F2476">
        <v>152081.141</v>
      </c>
      <c r="G2476">
        <v>1</v>
      </c>
    </row>
    <row r="2477" spans="1:7" x14ac:dyDescent="0.25">
      <c r="A2477">
        <v>124159.77899999999</v>
      </c>
      <c r="B2477">
        <v>77</v>
      </c>
      <c r="C2477">
        <v>3</v>
      </c>
      <c r="D2477">
        <v>1</v>
      </c>
      <c r="E2477">
        <v>4</v>
      </c>
      <c r="F2477">
        <v>270052.92580000003</v>
      </c>
      <c r="G2477">
        <v>1</v>
      </c>
    </row>
    <row r="2478" spans="1:7" x14ac:dyDescent="0.25">
      <c r="A2478">
        <v>121282.3581</v>
      </c>
      <c r="B2478">
        <v>59</v>
      </c>
      <c r="C2478">
        <v>2</v>
      </c>
      <c r="D2478">
        <v>14</v>
      </c>
      <c r="E2478">
        <v>3</v>
      </c>
      <c r="F2478">
        <v>429305.73190000001</v>
      </c>
      <c r="G2478">
        <v>1</v>
      </c>
    </row>
    <row r="2479" spans="1:7" x14ac:dyDescent="0.25">
      <c r="A2479">
        <v>89222.49</v>
      </c>
      <c r="B2479">
        <v>51</v>
      </c>
      <c r="C2479">
        <v>1</v>
      </c>
      <c r="D2479">
        <v>20</v>
      </c>
      <c r="E2479">
        <v>8</v>
      </c>
      <c r="F2479">
        <v>116925.3232</v>
      </c>
      <c r="G2479">
        <v>0</v>
      </c>
    </row>
    <row r="2480" spans="1:7" x14ac:dyDescent="0.25">
      <c r="A2480">
        <v>110056.85980000001</v>
      </c>
      <c r="B2480">
        <v>62</v>
      </c>
      <c r="C2480">
        <v>2</v>
      </c>
      <c r="D2480">
        <v>18</v>
      </c>
      <c r="E2480">
        <v>5</v>
      </c>
      <c r="F2480">
        <v>59941.545010000002</v>
      </c>
      <c r="G2480">
        <v>1</v>
      </c>
    </row>
    <row r="2481" spans="1:7" x14ac:dyDescent="0.25">
      <c r="A2481">
        <v>119840.1303</v>
      </c>
      <c r="B2481">
        <v>50</v>
      </c>
      <c r="C2481">
        <v>3</v>
      </c>
      <c r="D2481">
        <v>16</v>
      </c>
      <c r="E2481">
        <v>7</v>
      </c>
      <c r="F2481">
        <v>380871.22560000001</v>
      </c>
      <c r="G2481">
        <v>0</v>
      </c>
    </row>
    <row r="2482" spans="1:7" x14ac:dyDescent="0.25">
      <c r="A2482">
        <v>53691.114829999999</v>
      </c>
      <c r="B2482">
        <v>38</v>
      </c>
      <c r="C2482">
        <v>3</v>
      </c>
      <c r="D2482">
        <v>16</v>
      </c>
      <c r="E2482">
        <v>1</v>
      </c>
      <c r="F2482">
        <v>400926.81109999999</v>
      </c>
      <c r="G2482">
        <v>1</v>
      </c>
    </row>
    <row r="2483" spans="1:7" x14ac:dyDescent="0.25">
      <c r="A2483">
        <v>140669.5172</v>
      </c>
      <c r="B2483">
        <v>64</v>
      </c>
      <c r="C2483">
        <v>1</v>
      </c>
      <c r="D2483">
        <v>13</v>
      </c>
      <c r="E2483">
        <v>5</v>
      </c>
      <c r="F2483">
        <v>5597.457418</v>
      </c>
      <c r="G2483">
        <v>1</v>
      </c>
    </row>
    <row r="2484" spans="1:7" x14ac:dyDescent="0.25">
      <c r="A2484">
        <v>22456.037710000001</v>
      </c>
      <c r="B2484">
        <v>22</v>
      </c>
      <c r="C2484">
        <v>0</v>
      </c>
      <c r="D2484">
        <v>4</v>
      </c>
      <c r="E2484">
        <v>0</v>
      </c>
      <c r="F2484">
        <v>403255.36050000001</v>
      </c>
      <c r="G2484">
        <v>1</v>
      </c>
    </row>
    <row r="2485" spans="1:7" x14ac:dyDescent="0.25">
      <c r="A2485">
        <v>150000</v>
      </c>
      <c r="B2485">
        <v>62</v>
      </c>
      <c r="C2485">
        <v>0</v>
      </c>
      <c r="D2485">
        <v>8</v>
      </c>
      <c r="E2485">
        <v>6</v>
      </c>
      <c r="F2485">
        <v>127396.9181</v>
      </c>
      <c r="G2485">
        <v>1</v>
      </c>
    </row>
    <row r="2486" spans="1:7" x14ac:dyDescent="0.25">
      <c r="A2486">
        <v>96138.090549999994</v>
      </c>
      <c r="B2486">
        <v>72</v>
      </c>
      <c r="C2486">
        <v>0</v>
      </c>
      <c r="D2486">
        <v>13</v>
      </c>
      <c r="E2486">
        <v>0</v>
      </c>
      <c r="F2486">
        <v>171290.4246</v>
      </c>
      <c r="G2486">
        <v>1</v>
      </c>
    </row>
    <row r="2487" spans="1:7" x14ac:dyDescent="0.25">
      <c r="A2487">
        <v>130645.0858</v>
      </c>
      <c r="B2487">
        <v>31</v>
      </c>
      <c r="C2487">
        <v>4</v>
      </c>
      <c r="D2487">
        <v>5</v>
      </c>
      <c r="E2487">
        <v>6</v>
      </c>
      <c r="F2487">
        <v>468355.11489999999</v>
      </c>
      <c r="G2487">
        <v>1</v>
      </c>
    </row>
    <row r="2488" spans="1:7" x14ac:dyDescent="0.25">
      <c r="A2488">
        <v>40423.280169999998</v>
      </c>
      <c r="B2488">
        <v>78</v>
      </c>
      <c r="C2488">
        <v>2</v>
      </c>
      <c r="D2488">
        <v>7</v>
      </c>
      <c r="E2488">
        <v>0</v>
      </c>
      <c r="F2488">
        <v>24177.24093</v>
      </c>
      <c r="G2488">
        <v>0</v>
      </c>
    </row>
    <row r="2489" spans="1:7" x14ac:dyDescent="0.25">
      <c r="A2489">
        <v>109362.6838</v>
      </c>
      <c r="B2489">
        <v>51</v>
      </c>
      <c r="C2489">
        <v>0</v>
      </c>
      <c r="D2489">
        <v>16</v>
      </c>
      <c r="E2489">
        <v>6</v>
      </c>
      <c r="F2489">
        <v>162510.1066</v>
      </c>
      <c r="G2489">
        <v>0</v>
      </c>
    </row>
    <row r="2490" spans="1:7" x14ac:dyDescent="0.25">
      <c r="A2490">
        <v>121171.7423</v>
      </c>
      <c r="B2490">
        <v>74</v>
      </c>
      <c r="C2490">
        <v>4</v>
      </c>
      <c r="D2490">
        <v>3</v>
      </c>
      <c r="E2490">
        <v>8</v>
      </c>
      <c r="F2490">
        <v>237749.80379999999</v>
      </c>
      <c r="G2490">
        <v>1</v>
      </c>
    </row>
    <row r="2491" spans="1:7" x14ac:dyDescent="0.25">
      <c r="A2491">
        <v>101624.0683</v>
      </c>
      <c r="B2491">
        <v>66</v>
      </c>
      <c r="C2491">
        <v>1</v>
      </c>
      <c r="D2491">
        <v>6</v>
      </c>
      <c r="E2491">
        <v>7</v>
      </c>
      <c r="F2491">
        <v>285535.14409999998</v>
      </c>
      <c r="G2491">
        <v>1</v>
      </c>
    </row>
    <row r="2492" spans="1:7" x14ac:dyDescent="0.25">
      <c r="A2492">
        <v>54110.665869999997</v>
      </c>
      <c r="B2492">
        <v>27</v>
      </c>
      <c r="C2492">
        <v>1</v>
      </c>
      <c r="D2492">
        <v>5</v>
      </c>
      <c r="E2492">
        <v>3</v>
      </c>
      <c r="F2492">
        <v>387556.36949999997</v>
      </c>
      <c r="G2492">
        <v>0</v>
      </c>
    </row>
    <row r="2493" spans="1:7" x14ac:dyDescent="0.25">
      <c r="A2493">
        <v>118101.97719999999</v>
      </c>
      <c r="B2493">
        <v>36</v>
      </c>
      <c r="C2493">
        <v>1</v>
      </c>
      <c r="D2493">
        <v>15</v>
      </c>
      <c r="E2493">
        <v>0</v>
      </c>
      <c r="F2493">
        <v>95554.022270000001</v>
      </c>
      <c r="G2493">
        <v>1</v>
      </c>
    </row>
    <row r="2494" spans="1:7" x14ac:dyDescent="0.25">
      <c r="A2494">
        <v>125770.5264</v>
      </c>
      <c r="B2494">
        <v>40</v>
      </c>
      <c r="C2494">
        <v>2</v>
      </c>
      <c r="D2494">
        <v>18</v>
      </c>
      <c r="E2494">
        <v>1</v>
      </c>
      <c r="F2494">
        <v>119322.83349999999</v>
      </c>
      <c r="G2494">
        <v>1</v>
      </c>
    </row>
    <row r="2495" spans="1:7" x14ac:dyDescent="0.25">
      <c r="A2495">
        <v>82186.343200000003</v>
      </c>
      <c r="B2495">
        <v>33</v>
      </c>
      <c r="C2495">
        <v>0</v>
      </c>
      <c r="D2495">
        <v>15</v>
      </c>
      <c r="E2495">
        <v>6</v>
      </c>
      <c r="F2495">
        <v>107196.2381</v>
      </c>
      <c r="G2495">
        <v>0</v>
      </c>
    </row>
    <row r="2496" spans="1:7" x14ac:dyDescent="0.25">
      <c r="A2496">
        <v>131675.11060000001</v>
      </c>
      <c r="B2496">
        <v>68</v>
      </c>
      <c r="C2496">
        <v>2</v>
      </c>
      <c r="D2496">
        <v>19</v>
      </c>
      <c r="E2496">
        <v>7</v>
      </c>
      <c r="F2496">
        <v>331717.30469999998</v>
      </c>
      <c r="G2496">
        <v>1</v>
      </c>
    </row>
    <row r="2497" spans="1:7" x14ac:dyDescent="0.25">
      <c r="A2497">
        <v>115425.45140000001</v>
      </c>
      <c r="B2497">
        <v>61</v>
      </c>
      <c r="C2497">
        <v>1</v>
      </c>
      <c r="D2497">
        <v>19</v>
      </c>
      <c r="E2497">
        <v>0</v>
      </c>
      <c r="F2497">
        <v>348307.35430000001</v>
      </c>
      <c r="G2497">
        <v>1</v>
      </c>
    </row>
    <row r="2498" spans="1:7" x14ac:dyDescent="0.25">
      <c r="A2498">
        <v>118627.5852</v>
      </c>
      <c r="B2498">
        <v>71</v>
      </c>
      <c r="C2498">
        <v>1</v>
      </c>
      <c r="D2498">
        <v>18</v>
      </c>
      <c r="E2498">
        <v>5</v>
      </c>
      <c r="F2498">
        <v>401835.01409999997</v>
      </c>
      <c r="G2498">
        <v>1</v>
      </c>
    </row>
    <row r="2499" spans="1:7" x14ac:dyDescent="0.25">
      <c r="A2499">
        <v>71429.250799999994</v>
      </c>
      <c r="B2499">
        <v>35</v>
      </c>
      <c r="C2499">
        <v>2</v>
      </c>
      <c r="D2499">
        <v>4</v>
      </c>
      <c r="E2499">
        <v>1</v>
      </c>
      <c r="F2499">
        <v>159527.39309999999</v>
      </c>
      <c r="G2499">
        <v>0</v>
      </c>
    </row>
    <row r="2500" spans="1:7" x14ac:dyDescent="0.25">
      <c r="A2500">
        <v>116588.9537</v>
      </c>
      <c r="B2500">
        <v>52</v>
      </c>
      <c r="C2500">
        <v>2</v>
      </c>
      <c r="D2500">
        <v>12</v>
      </c>
      <c r="E2500">
        <v>1</v>
      </c>
      <c r="F2500">
        <v>292866.45059999998</v>
      </c>
      <c r="G2500">
        <v>0</v>
      </c>
    </row>
    <row r="2501" spans="1:7" x14ac:dyDescent="0.25">
      <c r="A2501">
        <v>95674.629440000004</v>
      </c>
      <c r="B2501">
        <v>59</v>
      </c>
      <c r="C2501">
        <v>0</v>
      </c>
      <c r="D2501">
        <v>5</v>
      </c>
      <c r="E2501">
        <v>7</v>
      </c>
      <c r="F2501">
        <v>28109.618289999999</v>
      </c>
      <c r="G2501">
        <v>0</v>
      </c>
    </row>
    <row r="2502" spans="1:7" x14ac:dyDescent="0.25">
      <c r="A2502">
        <v>44393.371659999997</v>
      </c>
      <c r="B2502">
        <v>50</v>
      </c>
      <c r="C2502">
        <v>2</v>
      </c>
      <c r="D2502">
        <v>3</v>
      </c>
      <c r="E2502">
        <v>3</v>
      </c>
      <c r="F2502">
        <v>478640.21509999997</v>
      </c>
      <c r="G2502">
        <v>1</v>
      </c>
    </row>
    <row r="2503" spans="1:7" x14ac:dyDescent="0.25">
      <c r="A2503">
        <v>53115.431340000003</v>
      </c>
      <c r="B2503">
        <v>23</v>
      </c>
      <c r="C2503">
        <v>2</v>
      </c>
      <c r="D2503">
        <v>17</v>
      </c>
      <c r="E2503">
        <v>8</v>
      </c>
      <c r="F2503">
        <v>467840.47619999998</v>
      </c>
      <c r="G2503">
        <v>0</v>
      </c>
    </row>
    <row r="2504" spans="1:7" x14ac:dyDescent="0.25">
      <c r="A2504">
        <v>126529.864</v>
      </c>
      <c r="B2504">
        <v>41</v>
      </c>
      <c r="C2504">
        <v>2</v>
      </c>
      <c r="D2504">
        <v>17</v>
      </c>
      <c r="E2504">
        <v>7</v>
      </c>
      <c r="F2504">
        <v>445515.47899999999</v>
      </c>
      <c r="G2504">
        <v>1</v>
      </c>
    </row>
    <row r="2505" spans="1:7" x14ac:dyDescent="0.25">
      <c r="A2505">
        <v>129209.6079</v>
      </c>
      <c r="B2505">
        <v>20</v>
      </c>
      <c r="C2505">
        <v>3</v>
      </c>
      <c r="D2505">
        <v>6</v>
      </c>
      <c r="E2505">
        <v>2</v>
      </c>
      <c r="F2505">
        <v>338273.01919999998</v>
      </c>
      <c r="G2505">
        <v>1</v>
      </c>
    </row>
    <row r="2506" spans="1:7" x14ac:dyDescent="0.25">
      <c r="A2506">
        <v>53058.276639999996</v>
      </c>
      <c r="B2506">
        <v>53</v>
      </c>
      <c r="C2506">
        <v>4</v>
      </c>
      <c r="D2506">
        <v>20</v>
      </c>
      <c r="E2506">
        <v>0</v>
      </c>
      <c r="F2506">
        <v>280727.15179999999</v>
      </c>
      <c r="G2506">
        <v>1</v>
      </c>
    </row>
    <row r="2507" spans="1:7" x14ac:dyDescent="0.25">
      <c r="A2507">
        <v>36226.061600000001</v>
      </c>
      <c r="B2507">
        <v>35</v>
      </c>
      <c r="C2507">
        <v>3</v>
      </c>
      <c r="D2507">
        <v>11</v>
      </c>
      <c r="E2507">
        <v>8</v>
      </c>
      <c r="F2507">
        <v>317037.78120000003</v>
      </c>
      <c r="G2507">
        <v>1</v>
      </c>
    </row>
    <row r="2508" spans="1:7" x14ac:dyDescent="0.25">
      <c r="A2508">
        <v>111278.3673</v>
      </c>
      <c r="B2508">
        <v>24</v>
      </c>
      <c r="C2508">
        <v>3</v>
      </c>
      <c r="D2508">
        <v>13</v>
      </c>
      <c r="E2508">
        <v>8</v>
      </c>
      <c r="F2508">
        <v>18300.174760000002</v>
      </c>
      <c r="G2508">
        <v>1</v>
      </c>
    </row>
    <row r="2509" spans="1:7" x14ac:dyDescent="0.25">
      <c r="A2509">
        <v>34556.76741</v>
      </c>
      <c r="B2509">
        <v>23</v>
      </c>
      <c r="C2509">
        <v>1</v>
      </c>
      <c r="D2509">
        <v>20</v>
      </c>
      <c r="E2509">
        <v>3</v>
      </c>
      <c r="F2509">
        <v>345752.72100000002</v>
      </c>
      <c r="G2509">
        <v>1</v>
      </c>
    </row>
    <row r="2510" spans="1:7" x14ac:dyDescent="0.25">
      <c r="A2510">
        <v>72544.248030000002</v>
      </c>
      <c r="B2510">
        <v>52</v>
      </c>
      <c r="C2510">
        <v>2</v>
      </c>
      <c r="D2510">
        <v>10</v>
      </c>
      <c r="E2510">
        <v>1</v>
      </c>
      <c r="F2510">
        <v>331794.71629999997</v>
      </c>
      <c r="G2510">
        <v>0</v>
      </c>
    </row>
    <row r="2511" spans="1:7" x14ac:dyDescent="0.25">
      <c r="A2511">
        <v>119984.0569</v>
      </c>
      <c r="B2511">
        <v>42</v>
      </c>
      <c r="C2511">
        <v>1</v>
      </c>
      <c r="D2511">
        <v>1</v>
      </c>
      <c r="E2511">
        <v>4</v>
      </c>
      <c r="F2511">
        <v>84330.807000000001</v>
      </c>
      <c r="G2511">
        <v>0</v>
      </c>
    </row>
    <row r="2512" spans="1:7" x14ac:dyDescent="0.25">
      <c r="A2512">
        <v>23708.334930000001</v>
      </c>
      <c r="B2512">
        <v>45</v>
      </c>
      <c r="C2512">
        <v>1</v>
      </c>
      <c r="D2512">
        <v>2</v>
      </c>
      <c r="E2512">
        <v>1</v>
      </c>
      <c r="F2512">
        <v>266488.23979999998</v>
      </c>
      <c r="G2512">
        <v>1</v>
      </c>
    </row>
    <row r="2513" spans="1:7" x14ac:dyDescent="0.25">
      <c r="A2513">
        <v>43803.965839999997</v>
      </c>
      <c r="B2513">
        <v>26</v>
      </c>
      <c r="C2513">
        <v>1</v>
      </c>
      <c r="D2513">
        <v>10</v>
      </c>
      <c r="E2513">
        <v>7</v>
      </c>
      <c r="F2513">
        <v>344188.09820000001</v>
      </c>
      <c r="G2513">
        <v>1</v>
      </c>
    </row>
    <row r="2514" spans="1:7" x14ac:dyDescent="0.25">
      <c r="A2514">
        <v>69574.339659999998</v>
      </c>
      <c r="B2514">
        <v>35</v>
      </c>
      <c r="C2514">
        <v>1</v>
      </c>
      <c r="D2514">
        <v>20</v>
      </c>
      <c r="E2514">
        <v>4</v>
      </c>
      <c r="F2514">
        <v>134071.07079999999</v>
      </c>
      <c r="G2514">
        <v>0</v>
      </c>
    </row>
    <row r="2515" spans="1:7" x14ac:dyDescent="0.25">
      <c r="A2515">
        <v>54962.426390000001</v>
      </c>
      <c r="B2515">
        <v>35</v>
      </c>
      <c r="C2515">
        <v>1</v>
      </c>
      <c r="D2515">
        <v>6</v>
      </c>
      <c r="E2515">
        <v>4</v>
      </c>
      <c r="F2515">
        <v>360186.1862</v>
      </c>
      <c r="G2515">
        <v>0</v>
      </c>
    </row>
    <row r="2516" spans="1:7" x14ac:dyDescent="0.25">
      <c r="A2516">
        <v>80289.202709999998</v>
      </c>
      <c r="B2516">
        <v>41</v>
      </c>
      <c r="C2516">
        <v>1</v>
      </c>
      <c r="D2516">
        <v>7</v>
      </c>
      <c r="E2516">
        <v>0</v>
      </c>
      <c r="F2516">
        <v>99920.550380000001</v>
      </c>
      <c r="G2516">
        <v>0</v>
      </c>
    </row>
    <row r="2517" spans="1:7" x14ac:dyDescent="0.25">
      <c r="A2517">
        <v>72494.008919999993</v>
      </c>
      <c r="B2517">
        <v>34</v>
      </c>
      <c r="C2517">
        <v>3</v>
      </c>
      <c r="D2517">
        <v>10</v>
      </c>
      <c r="E2517">
        <v>2</v>
      </c>
      <c r="F2517">
        <v>400106.69559999998</v>
      </c>
      <c r="G2517">
        <v>0</v>
      </c>
    </row>
    <row r="2518" spans="1:7" x14ac:dyDescent="0.25">
      <c r="A2518">
        <v>44875.066500000001</v>
      </c>
      <c r="B2518">
        <v>40</v>
      </c>
      <c r="C2518">
        <v>4</v>
      </c>
      <c r="D2518">
        <v>5</v>
      </c>
      <c r="E2518">
        <v>8</v>
      </c>
      <c r="F2518">
        <v>64995.94601</v>
      </c>
      <c r="G2518">
        <v>1</v>
      </c>
    </row>
    <row r="2519" spans="1:7" x14ac:dyDescent="0.25">
      <c r="A2519">
        <v>92997.698149999997</v>
      </c>
      <c r="B2519">
        <v>58</v>
      </c>
      <c r="C2519">
        <v>1</v>
      </c>
      <c r="D2519">
        <v>8</v>
      </c>
      <c r="E2519">
        <v>0</v>
      </c>
      <c r="F2519">
        <v>398888.68699999998</v>
      </c>
      <c r="G2519">
        <v>0</v>
      </c>
    </row>
    <row r="2520" spans="1:7" x14ac:dyDescent="0.25">
      <c r="A2520">
        <v>125068.7282</v>
      </c>
      <c r="B2520">
        <v>67</v>
      </c>
      <c r="C2520">
        <v>3</v>
      </c>
      <c r="D2520">
        <v>7</v>
      </c>
      <c r="E2520">
        <v>4</v>
      </c>
      <c r="F2520">
        <v>278473.12459999998</v>
      </c>
      <c r="G2520">
        <v>1</v>
      </c>
    </row>
    <row r="2521" spans="1:7" x14ac:dyDescent="0.25">
      <c r="A2521">
        <v>47044.779269999999</v>
      </c>
      <c r="B2521">
        <v>60</v>
      </c>
      <c r="C2521">
        <v>0</v>
      </c>
      <c r="D2521">
        <v>7</v>
      </c>
      <c r="E2521">
        <v>2</v>
      </c>
      <c r="F2521">
        <v>352663.81479999999</v>
      </c>
      <c r="G2521">
        <v>1</v>
      </c>
    </row>
    <row r="2522" spans="1:7" x14ac:dyDescent="0.25">
      <c r="A2522">
        <v>39477.259619999997</v>
      </c>
      <c r="B2522">
        <v>53</v>
      </c>
      <c r="C2522">
        <v>3</v>
      </c>
      <c r="D2522">
        <v>4</v>
      </c>
      <c r="E2522">
        <v>8</v>
      </c>
      <c r="F2522">
        <v>141410.9124</v>
      </c>
      <c r="G2522">
        <v>1</v>
      </c>
    </row>
    <row r="2523" spans="1:7" x14ac:dyDescent="0.25">
      <c r="A2523">
        <v>56219.225780000001</v>
      </c>
      <c r="B2523">
        <v>80</v>
      </c>
      <c r="C2523">
        <v>0</v>
      </c>
      <c r="D2523">
        <v>11</v>
      </c>
      <c r="E2523">
        <v>6</v>
      </c>
      <c r="F2523">
        <v>418537.17389999999</v>
      </c>
      <c r="G2523">
        <v>0</v>
      </c>
    </row>
    <row r="2524" spans="1:7" x14ac:dyDescent="0.25">
      <c r="A2524">
        <v>79646.761259999999</v>
      </c>
      <c r="B2524">
        <v>61</v>
      </c>
      <c r="C2524">
        <v>1</v>
      </c>
      <c r="D2524">
        <v>5</v>
      </c>
      <c r="E2524">
        <v>2</v>
      </c>
      <c r="F2524">
        <v>500000</v>
      </c>
      <c r="G2524">
        <v>1</v>
      </c>
    </row>
    <row r="2525" spans="1:7" x14ac:dyDescent="0.25">
      <c r="A2525">
        <v>127701.1537</v>
      </c>
      <c r="B2525">
        <v>64</v>
      </c>
      <c r="C2525">
        <v>4</v>
      </c>
      <c r="D2525">
        <v>5</v>
      </c>
      <c r="E2525">
        <v>0</v>
      </c>
      <c r="F2525">
        <v>18739.229309999999</v>
      </c>
      <c r="G2525">
        <v>1</v>
      </c>
    </row>
    <row r="2526" spans="1:7" x14ac:dyDescent="0.25">
      <c r="A2526">
        <v>26071.798910000001</v>
      </c>
      <c r="B2526">
        <v>73</v>
      </c>
      <c r="C2526">
        <v>2</v>
      </c>
      <c r="D2526">
        <v>4</v>
      </c>
      <c r="E2526">
        <v>5</v>
      </c>
      <c r="F2526">
        <v>21958.47465</v>
      </c>
      <c r="G2526">
        <v>1</v>
      </c>
    </row>
    <row r="2527" spans="1:7" x14ac:dyDescent="0.25">
      <c r="A2527">
        <v>76274.078469999993</v>
      </c>
      <c r="B2527">
        <v>47</v>
      </c>
      <c r="C2527">
        <v>0</v>
      </c>
      <c r="D2527">
        <v>19</v>
      </c>
      <c r="E2527">
        <v>8</v>
      </c>
      <c r="F2527">
        <v>379634.48349999997</v>
      </c>
      <c r="G2527">
        <v>0</v>
      </c>
    </row>
    <row r="2528" spans="1:7" x14ac:dyDescent="0.25">
      <c r="A2528">
        <v>92891.992299999998</v>
      </c>
      <c r="B2528">
        <v>28</v>
      </c>
      <c r="C2528">
        <v>0</v>
      </c>
      <c r="D2528">
        <v>14</v>
      </c>
      <c r="E2528">
        <v>3</v>
      </c>
      <c r="F2528">
        <v>320389.21860000002</v>
      </c>
      <c r="G2528">
        <v>0</v>
      </c>
    </row>
    <row r="2529" spans="1:7" x14ac:dyDescent="0.25">
      <c r="A2529">
        <v>127280.4235</v>
      </c>
      <c r="B2529">
        <v>31</v>
      </c>
      <c r="C2529">
        <v>3</v>
      </c>
      <c r="D2529">
        <v>8</v>
      </c>
      <c r="E2529">
        <v>4</v>
      </c>
      <c r="F2529">
        <v>403783.09860000003</v>
      </c>
      <c r="G2529">
        <v>1</v>
      </c>
    </row>
    <row r="2530" spans="1:7" x14ac:dyDescent="0.25">
      <c r="A2530">
        <v>34609.093589999997</v>
      </c>
      <c r="B2530">
        <v>74</v>
      </c>
      <c r="C2530">
        <v>1</v>
      </c>
      <c r="D2530">
        <v>11</v>
      </c>
      <c r="E2530">
        <v>4</v>
      </c>
      <c r="F2530">
        <v>287185.87699999998</v>
      </c>
      <c r="G2530">
        <v>0</v>
      </c>
    </row>
    <row r="2531" spans="1:7" x14ac:dyDescent="0.25">
      <c r="A2531">
        <v>51037.262940000001</v>
      </c>
      <c r="B2531">
        <v>43</v>
      </c>
      <c r="C2531">
        <v>3</v>
      </c>
      <c r="D2531">
        <v>13</v>
      </c>
      <c r="E2531">
        <v>0</v>
      </c>
      <c r="F2531">
        <v>1959.773952</v>
      </c>
      <c r="G2531">
        <v>1</v>
      </c>
    </row>
    <row r="2532" spans="1:7" x14ac:dyDescent="0.25">
      <c r="A2532">
        <v>83571.526469999997</v>
      </c>
      <c r="B2532">
        <v>59</v>
      </c>
      <c r="C2532">
        <v>4</v>
      </c>
      <c r="D2532">
        <v>14</v>
      </c>
      <c r="E2532">
        <v>6</v>
      </c>
      <c r="F2532">
        <v>161987.84349999999</v>
      </c>
      <c r="G2532">
        <v>1</v>
      </c>
    </row>
    <row r="2533" spans="1:7" x14ac:dyDescent="0.25">
      <c r="A2533">
        <v>53190.058199999999</v>
      </c>
      <c r="B2533">
        <v>74</v>
      </c>
      <c r="C2533">
        <v>4</v>
      </c>
      <c r="D2533">
        <v>13</v>
      </c>
      <c r="E2533">
        <v>4</v>
      </c>
      <c r="F2533">
        <v>385117.20679999999</v>
      </c>
      <c r="G2533">
        <v>0</v>
      </c>
    </row>
    <row r="2534" spans="1:7" x14ac:dyDescent="0.25">
      <c r="A2534">
        <v>70165.834600000002</v>
      </c>
      <c r="B2534">
        <v>27</v>
      </c>
      <c r="C2534">
        <v>1</v>
      </c>
      <c r="D2534">
        <v>8</v>
      </c>
      <c r="E2534">
        <v>8</v>
      </c>
      <c r="F2534">
        <v>20933.208200000001</v>
      </c>
      <c r="G2534">
        <v>0</v>
      </c>
    </row>
    <row r="2535" spans="1:7" x14ac:dyDescent="0.25">
      <c r="A2535">
        <v>30487.07993</v>
      </c>
      <c r="B2535">
        <v>75</v>
      </c>
      <c r="C2535">
        <v>4</v>
      </c>
      <c r="D2535">
        <v>6</v>
      </c>
      <c r="E2535">
        <v>3</v>
      </c>
      <c r="F2535">
        <v>145878.59589999999</v>
      </c>
      <c r="G2535">
        <v>1</v>
      </c>
    </row>
    <row r="2536" spans="1:7" x14ac:dyDescent="0.25">
      <c r="A2536">
        <v>65204.991190000001</v>
      </c>
      <c r="B2536">
        <v>38</v>
      </c>
      <c r="C2536">
        <v>0</v>
      </c>
      <c r="D2536">
        <v>14</v>
      </c>
      <c r="E2536">
        <v>8</v>
      </c>
      <c r="F2536">
        <v>387802.78649999999</v>
      </c>
      <c r="G2536">
        <v>0</v>
      </c>
    </row>
    <row r="2537" spans="1:7" x14ac:dyDescent="0.25">
      <c r="A2537">
        <v>150000</v>
      </c>
      <c r="B2537">
        <v>34</v>
      </c>
      <c r="C2537">
        <v>0</v>
      </c>
      <c r="D2537">
        <v>2</v>
      </c>
      <c r="E2537">
        <v>7</v>
      </c>
      <c r="F2537">
        <v>204582.6128</v>
      </c>
      <c r="G2537">
        <v>1</v>
      </c>
    </row>
    <row r="2538" spans="1:7" x14ac:dyDescent="0.25">
      <c r="A2538">
        <v>131554.39170000001</v>
      </c>
      <c r="B2538">
        <v>61</v>
      </c>
      <c r="C2538">
        <v>4</v>
      </c>
      <c r="D2538">
        <v>20</v>
      </c>
      <c r="E2538">
        <v>0</v>
      </c>
      <c r="F2538">
        <v>500000</v>
      </c>
      <c r="G2538">
        <v>1</v>
      </c>
    </row>
    <row r="2539" spans="1:7" x14ac:dyDescent="0.25">
      <c r="A2539">
        <v>112272.63559999999</v>
      </c>
      <c r="B2539">
        <v>73</v>
      </c>
      <c r="C2539">
        <v>4</v>
      </c>
      <c r="D2539">
        <v>6</v>
      </c>
      <c r="E2539">
        <v>5</v>
      </c>
      <c r="F2539">
        <v>61666.140910000002</v>
      </c>
      <c r="G2539">
        <v>1</v>
      </c>
    </row>
    <row r="2540" spans="1:7" x14ac:dyDescent="0.25">
      <c r="A2540">
        <v>32847.010609999998</v>
      </c>
      <c r="B2540">
        <v>40</v>
      </c>
      <c r="C2540">
        <v>3</v>
      </c>
      <c r="D2540">
        <v>19</v>
      </c>
      <c r="E2540">
        <v>0</v>
      </c>
      <c r="F2540">
        <v>326362.03419999999</v>
      </c>
      <c r="G2540">
        <v>1</v>
      </c>
    </row>
    <row r="2541" spans="1:7" x14ac:dyDescent="0.25">
      <c r="A2541">
        <v>123029.3894</v>
      </c>
      <c r="B2541">
        <v>25</v>
      </c>
      <c r="C2541">
        <v>4</v>
      </c>
      <c r="D2541">
        <v>12</v>
      </c>
      <c r="E2541">
        <v>4</v>
      </c>
      <c r="F2541">
        <v>370699.26010000001</v>
      </c>
      <c r="G2541">
        <v>1</v>
      </c>
    </row>
    <row r="2542" spans="1:7" x14ac:dyDescent="0.25">
      <c r="A2542">
        <v>67212.143679999994</v>
      </c>
      <c r="B2542">
        <v>20</v>
      </c>
      <c r="C2542">
        <v>4</v>
      </c>
      <c r="D2542">
        <v>12</v>
      </c>
      <c r="E2542">
        <v>3</v>
      </c>
      <c r="F2542">
        <v>34338.951500000003</v>
      </c>
      <c r="G2542">
        <v>0</v>
      </c>
    </row>
    <row r="2543" spans="1:7" x14ac:dyDescent="0.25">
      <c r="A2543">
        <v>60527.321539999997</v>
      </c>
      <c r="B2543">
        <v>61</v>
      </c>
      <c r="C2543">
        <v>4</v>
      </c>
      <c r="D2543">
        <v>2</v>
      </c>
      <c r="E2543">
        <v>2</v>
      </c>
      <c r="F2543">
        <v>494599.3579</v>
      </c>
      <c r="G2543">
        <v>0</v>
      </c>
    </row>
    <row r="2544" spans="1:7" x14ac:dyDescent="0.25">
      <c r="A2544">
        <v>58432.014519999997</v>
      </c>
      <c r="B2544">
        <v>22</v>
      </c>
      <c r="C2544">
        <v>3</v>
      </c>
      <c r="D2544">
        <v>19</v>
      </c>
      <c r="E2544">
        <v>4</v>
      </c>
      <c r="F2544">
        <v>468050.07510000002</v>
      </c>
      <c r="G2544">
        <v>0</v>
      </c>
    </row>
    <row r="2545" spans="1:7" x14ac:dyDescent="0.25">
      <c r="A2545">
        <v>134321.66570000001</v>
      </c>
      <c r="B2545">
        <v>52</v>
      </c>
      <c r="C2545">
        <v>4</v>
      </c>
      <c r="D2545">
        <v>19</v>
      </c>
      <c r="E2545">
        <v>5</v>
      </c>
      <c r="F2545">
        <v>500000</v>
      </c>
      <c r="G2545">
        <v>1</v>
      </c>
    </row>
    <row r="2546" spans="1:7" x14ac:dyDescent="0.25">
      <c r="A2546">
        <v>42681.578170000001</v>
      </c>
      <c r="B2546">
        <v>66</v>
      </c>
      <c r="C2546">
        <v>3</v>
      </c>
      <c r="D2546">
        <v>13</v>
      </c>
      <c r="E2546">
        <v>0</v>
      </c>
      <c r="F2546">
        <v>30044.66145</v>
      </c>
      <c r="G2546">
        <v>0</v>
      </c>
    </row>
    <row r="2547" spans="1:7" x14ac:dyDescent="0.25">
      <c r="A2547">
        <v>61279.33653</v>
      </c>
      <c r="B2547">
        <v>38</v>
      </c>
      <c r="C2547">
        <v>0</v>
      </c>
      <c r="D2547">
        <v>18</v>
      </c>
      <c r="E2547">
        <v>7</v>
      </c>
      <c r="F2547">
        <v>208311.55549999999</v>
      </c>
      <c r="G2547">
        <v>0</v>
      </c>
    </row>
    <row r="2548" spans="1:7" x14ac:dyDescent="0.25">
      <c r="A2548">
        <v>101607.71610000001</v>
      </c>
      <c r="B2548">
        <v>74</v>
      </c>
      <c r="C2548">
        <v>0</v>
      </c>
      <c r="D2548">
        <v>4</v>
      </c>
      <c r="E2548">
        <v>3</v>
      </c>
      <c r="F2548">
        <v>23570.76714</v>
      </c>
      <c r="G2548">
        <v>1</v>
      </c>
    </row>
    <row r="2549" spans="1:7" x14ac:dyDescent="0.25">
      <c r="A2549">
        <v>70672.658049999998</v>
      </c>
      <c r="B2549">
        <v>62</v>
      </c>
      <c r="C2549">
        <v>4</v>
      </c>
      <c r="D2549">
        <v>19</v>
      </c>
      <c r="E2549">
        <v>6</v>
      </c>
      <c r="F2549">
        <v>432661.59830000001</v>
      </c>
      <c r="G2549">
        <v>0</v>
      </c>
    </row>
    <row r="2550" spans="1:7" x14ac:dyDescent="0.25">
      <c r="A2550">
        <v>123706.15820000001</v>
      </c>
      <c r="B2550">
        <v>41</v>
      </c>
      <c r="C2550">
        <v>3</v>
      </c>
      <c r="D2550">
        <v>5</v>
      </c>
      <c r="E2550">
        <v>2</v>
      </c>
      <c r="F2550">
        <v>132345.60810000001</v>
      </c>
      <c r="G2550">
        <v>0</v>
      </c>
    </row>
    <row r="2551" spans="1:7" x14ac:dyDescent="0.25">
      <c r="A2551">
        <v>36670.146820000002</v>
      </c>
      <c r="B2551">
        <v>45</v>
      </c>
      <c r="C2551">
        <v>2</v>
      </c>
      <c r="D2551">
        <v>3</v>
      </c>
      <c r="E2551">
        <v>0</v>
      </c>
      <c r="F2551">
        <v>435010.65419999999</v>
      </c>
      <c r="G2551">
        <v>1</v>
      </c>
    </row>
    <row r="2552" spans="1:7" x14ac:dyDescent="0.25">
      <c r="A2552">
        <v>47922.887130000003</v>
      </c>
      <c r="B2552">
        <v>66</v>
      </c>
      <c r="C2552">
        <v>1</v>
      </c>
      <c r="D2552">
        <v>6</v>
      </c>
      <c r="E2552">
        <v>3</v>
      </c>
      <c r="F2552">
        <v>497537.67170000001</v>
      </c>
      <c r="G2552">
        <v>0</v>
      </c>
    </row>
    <row r="2553" spans="1:7" x14ac:dyDescent="0.25">
      <c r="A2553">
        <v>81218.541930000007</v>
      </c>
      <c r="B2553">
        <v>23</v>
      </c>
      <c r="C2553">
        <v>4</v>
      </c>
      <c r="D2553">
        <v>12</v>
      </c>
      <c r="E2553">
        <v>0</v>
      </c>
      <c r="F2553">
        <v>493626.96470000001</v>
      </c>
      <c r="G2553">
        <v>0</v>
      </c>
    </row>
    <row r="2554" spans="1:7" x14ac:dyDescent="0.25">
      <c r="A2554">
        <v>53076.871310000002</v>
      </c>
      <c r="B2554">
        <v>47</v>
      </c>
      <c r="C2554">
        <v>1</v>
      </c>
      <c r="D2554">
        <v>14</v>
      </c>
      <c r="E2554">
        <v>7</v>
      </c>
      <c r="F2554">
        <v>268313.723</v>
      </c>
      <c r="G2554">
        <v>1</v>
      </c>
    </row>
    <row r="2555" spans="1:7" x14ac:dyDescent="0.25">
      <c r="A2555">
        <v>58387.090799999998</v>
      </c>
      <c r="B2555">
        <v>37</v>
      </c>
      <c r="C2555">
        <v>1</v>
      </c>
      <c r="D2555">
        <v>10</v>
      </c>
      <c r="E2555">
        <v>3</v>
      </c>
      <c r="F2555">
        <v>473730.7072</v>
      </c>
      <c r="G2555">
        <v>1</v>
      </c>
    </row>
    <row r="2556" spans="1:7" x14ac:dyDescent="0.25">
      <c r="A2556">
        <v>39114.241829999999</v>
      </c>
      <c r="B2556">
        <v>40</v>
      </c>
      <c r="C2556">
        <v>2</v>
      </c>
      <c r="D2556">
        <v>16</v>
      </c>
      <c r="E2556">
        <v>7</v>
      </c>
      <c r="F2556">
        <v>214310.45310000001</v>
      </c>
      <c r="G2556">
        <v>1</v>
      </c>
    </row>
    <row r="2557" spans="1:7" x14ac:dyDescent="0.25">
      <c r="A2557">
        <v>98942.754010000004</v>
      </c>
      <c r="B2557">
        <v>20</v>
      </c>
      <c r="C2557">
        <v>1</v>
      </c>
      <c r="D2557">
        <v>4</v>
      </c>
      <c r="E2557">
        <v>7</v>
      </c>
      <c r="F2557">
        <v>47516.34491</v>
      </c>
      <c r="G2557">
        <v>1</v>
      </c>
    </row>
    <row r="2558" spans="1:7" x14ac:dyDescent="0.25">
      <c r="A2558">
        <v>146160.0166</v>
      </c>
      <c r="B2558">
        <v>62</v>
      </c>
      <c r="C2558">
        <v>3</v>
      </c>
      <c r="D2558">
        <v>5</v>
      </c>
      <c r="E2558">
        <v>2</v>
      </c>
      <c r="F2558">
        <v>396886.85619999998</v>
      </c>
      <c r="G2558">
        <v>1</v>
      </c>
    </row>
    <row r="2559" spans="1:7" x14ac:dyDescent="0.25">
      <c r="A2559">
        <v>113837.5027</v>
      </c>
      <c r="B2559">
        <v>55</v>
      </c>
      <c r="C2559">
        <v>2</v>
      </c>
      <c r="D2559">
        <v>9</v>
      </c>
      <c r="E2559">
        <v>2</v>
      </c>
      <c r="F2559">
        <v>182277.07389999999</v>
      </c>
      <c r="G2559">
        <v>0</v>
      </c>
    </row>
    <row r="2560" spans="1:7" x14ac:dyDescent="0.25">
      <c r="A2560">
        <v>123843.4988</v>
      </c>
      <c r="B2560">
        <v>70</v>
      </c>
      <c r="C2560">
        <v>1</v>
      </c>
      <c r="D2560">
        <v>10</v>
      </c>
      <c r="E2560">
        <v>8</v>
      </c>
      <c r="F2560">
        <v>142358.30809999999</v>
      </c>
      <c r="G2560">
        <v>1</v>
      </c>
    </row>
    <row r="2561" spans="1:7" x14ac:dyDescent="0.25">
      <c r="A2561">
        <v>47053.976889999998</v>
      </c>
      <c r="B2561">
        <v>36</v>
      </c>
      <c r="C2561">
        <v>4</v>
      </c>
      <c r="D2561">
        <v>8</v>
      </c>
      <c r="E2561">
        <v>4</v>
      </c>
      <c r="F2561">
        <v>172393.30979999999</v>
      </c>
      <c r="G2561">
        <v>1</v>
      </c>
    </row>
    <row r="2562" spans="1:7" x14ac:dyDescent="0.25">
      <c r="A2562">
        <v>115374.96249999999</v>
      </c>
      <c r="B2562">
        <v>53</v>
      </c>
      <c r="C2562">
        <v>3</v>
      </c>
      <c r="D2562">
        <v>18</v>
      </c>
      <c r="E2562">
        <v>8</v>
      </c>
      <c r="F2562">
        <v>278182.11459999997</v>
      </c>
      <c r="G2562">
        <v>0</v>
      </c>
    </row>
    <row r="2563" spans="1:7" x14ac:dyDescent="0.25">
      <c r="A2563">
        <v>67817.259749999997</v>
      </c>
      <c r="B2563">
        <v>42</v>
      </c>
      <c r="C2563">
        <v>0</v>
      </c>
      <c r="D2563">
        <v>5</v>
      </c>
      <c r="E2563">
        <v>2</v>
      </c>
      <c r="F2563">
        <v>272888.39159999997</v>
      </c>
      <c r="G2563">
        <v>1</v>
      </c>
    </row>
    <row r="2564" spans="1:7" x14ac:dyDescent="0.25">
      <c r="A2564">
        <v>74566.186379999999</v>
      </c>
      <c r="B2564">
        <v>52</v>
      </c>
      <c r="C2564">
        <v>3</v>
      </c>
      <c r="D2564">
        <v>4</v>
      </c>
      <c r="E2564">
        <v>2</v>
      </c>
      <c r="F2564">
        <v>498333.30119999999</v>
      </c>
      <c r="G2564">
        <v>0</v>
      </c>
    </row>
    <row r="2565" spans="1:7" x14ac:dyDescent="0.25">
      <c r="A2565">
        <v>81533.798299999995</v>
      </c>
      <c r="B2565">
        <v>57</v>
      </c>
      <c r="C2565">
        <v>4</v>
      </c>
      <c r="D2565">
        <v>7</v>
      </c>
      <c r="E2565">
        <v>0</v>
      </c>
      <c r="F2565">
        <v>311185.908</v>
      </c>
      <c r="G2565">
        <v>0</v>
      </c>
    </row>
    <row r="2566" spans="1:7" x14ac:dyDescent="0.25">
      <c r="A2566">
        <v>118150.02589999999</v>
      </c>
      <c r="B2566">
        <v>68</v>
      </c>
      <c r="C2566">
        <v>4</v>
      </c>
      <c r="D2566">
        <v>4</v>
      </c>
      <c r="E2566">
        <v>2</v>
      </c>
      <c r="F2566">
        <v>223150.35389999999</v>
      </c>
      <c r="G2566">
        <v>1</v>
      </c>
    </row>
    <row r="2567" spans="1:7" x14ac:dyDescent="0.25">
      <c r="A2567">
        <v>55767.06308</v>
      </c>
      <c r="B2567">
        <v>60</v>
      </c>
      <c r="C2567">
        <v>1</v>
      </c>
      <c r="D2567">
        <v>3</v>
      </c>
      <c r="E2567">
        <v>4</v>
      </c>
      <c r="F2567">
        <v>301576.30430000002</v>
      </c>
      <c r="G2567">
        <v>0</v>
      </c>
    </row>
    <row r="2568" spans="1:7" x14ac:dyDescent="0.25">
      <c r="A2568">
        <v>75906.663950000002</v>
      </c>
      <c r="B2568">
        <v>51</v>
      </c>
      <c r="C2568">
        <v>0</v>
      </c>
      <c r="D2568">
        <v>18</v>
      </c>
      <c r="E2568">
        <v>7</v>
      </c>
      <c r="F2568">
        <v>379315.6605</v>
      </c>
      <c r="G2568">
        <v>1</v>
      </c>
    </row>
    <row r="2569" spans="1:7" x14ac:dyDescent="0.25">
      <c r="A2569">
        <v>63031.53</v>
      </c>
      <c r="B2569">
        <v>20</v>
      </c>
      <c r="C2569">
        <v>4</v>
      </c>
      <c r="D2569">
        <v>10</v>
      </c>
      <c r="E2569">
        <v>7</v>
      </c>
      <c r="F2569">
        <v>0</v>
      </c>
      <c r="G2569">
        <v>0</v>
      </c>
    </row>
    <row r="2570" spans="1:7" x14ac:dyDescent="0.25">
      <c r="A2570">
        <v>141807.98420000001</v>
      </c>
      <c r="B2570">
        <v>65</v>
      </c>
      <c r="C2570">
        <v>2</v>
      </c>
      <c r="D2570">
        <v>16</v>
      </c>
      <c r="E2570">
        <v>2</v>
      </c>
      <c r="F2570">
        <v>146045.15119999999</v>
      </c>
      <c r="G2570">
        <v>1</v>
      </c>
    </row>
    <row r="2571" spans="1:7" x14ac:dyDescent="0.25">
      <c r="A2571">
        <v>90262.118260000003</v>
      </c>
      <c r="B2571">
        <v>61</v>
      </c>
      <c r="C2571">
        <v>3</v>
      </c>
      <c r="D2571">
        <v>7</v>
      </c>
      <c r="E2571">
        <v>6</v>
      </c>
      <c r="F2571">
        <v>105117.47560000001</v>
      </c>
      <c r="G2571">
        <v>1</v>
      </c>
    </row>
    <row r="2572" spans="1:7" x14ac:dyDescent="0.25">
      <c r="A2572">
        <v>86185.205879999994</v>
      </c>
      <c r="B2572">
        <v>60</v>
      </c>
      <c r="C2572">
        <v>4</v>
      </c>
      <c r="D2572">
        <v>19</v>
      </c>
      <c r="E2572">
        <v>0</v>
      </c>
      <c r="F2572">
        <v>193452.47</v>
      </c>
      <c r="G2572">
        <v>1</v>
      </c>
    </row>
    <row r="2573" spans="1:7" x14ac:dyDescent="0.25">
      <c r="A2573">
        <v>56610.862999999998</v>
      </c>
      <c r="B2573">
        <v>74</v>
      </c>
      <c r="C2573">
        <v>0</v>
      </c>
      <c r="D2573">
        <v>16</v>
      </c>
      <c r="E2573">
        <v>2</v>
      </c>
      <c r="F2573">
        <v>241163.40530000001</v>
      </c>
      <c r="G2573">
        <v>0</v>
      </c>
    </row>
    <row r="2574" spans="1:7" x14ac:dyDescent="0.25">
      <c r="A2574">
        <v>132111.72820000001</v>
      </c>
      <c r="B2574">
        <v>28</v>
      </c>
      <c r="C2574">
        <v>2</v>
      </c>
      <c r="D2574">
        <v>11</v>
      </c>
      <c r="E2574">
        <v>3</v>
      </c>
      <c r="F2574">
        <v>453980.68939999997</v>
      </c>
      <c r="G2574">
        <v>1</v>
      </c>
    </row>
    <row r="2575" spans="1:7" x14ac:dyDescent="0.25">
      <c r="A2575">
        <v>141185.63219999999</v>
      </c>
      <c r="B2575">
        <v>29</v>
      </c>
      <c r="C2575">
        <v>3</v>
      </c>
      <c r="D2575">
        <v>15</v>
      </c>
      <c r="E2575">
        <v>4</v>
      </c>
      <c r="F2575">
        <v>430117.2697</v>
      </c>
      <c r="G2575">
        <v>1</v>
      </c>
    </row>
    <row r="2576" spans="1:7" x14ac:dyDescent="0.25">
      <c r="A2576">
        <v>150000</v>
      </c>
      <c r="B2576">
        <v>49</v>
      </c>
      <c r="C2576">
        <v>1</v>
      </c>
      <c r="D2576">
        <v>14</v>
      </c>
      <c r="E2576">
        <v>1</v>
      </c>
      <c r="F2576">
        <v>209077.2795</v>
      </c>
      <c r="G2576">
        <v>1</v>
      </c>
    </row>
    <row r="2577" spans="1:7" x14ac:dyDescent="0.25">
      <c r="A2577">
        <v>54194.005749999997</v>
      </c>
      <c r="B2577">
        <v>79</v>
      </c>
      <c r="C2577">
        <v>0</v>
      </c>
      <c r="D2577">
        <v>2</v>
      </c>
      <c r="E2577">
        <v>2</v>
      </c>
      <c r="F2577">
        <v>146571.93479999999</v>
      </c>
      <c r="G2577">
        <v>0</v>
      </c>
    </row>
    <row r="2578" spans="1:7" x14ac:dyDescent="0.25">
      <c r="A2578">
        <v>62312.987430000001</v>
      </c>
      <c r="B2578">
        <v>55</v>
      </c>
      <c r="C2578">
        <v>3</v>
      </c>
      <c r="D2578">
        <v>5</v>
      </c>
      <c r="E2578">
        <v>8</v>
      </c>
      <c r="F2578">
        <v>500000</v>
      </c>
      <c r="G2578">
        <v>1</v>
      </c>
    </row>
    <row r="2579" spans="1:7" x14ac:dyDescent="0.25">
      <c r="A2579">
        <v>72240.437179999994</v>
      </c>
      <c r="B2579">
        <v>66</v>
      </c>
      <c r="C2579">
        <v>3</v>
      </c>
      <c r="D2579">
        <v>7</v>
      </c>
      <c r="E2579">
        <v>6</v>
      </c>
      <c r="F2579">
        <v>11546.62041</v>
      </c>
      <c r="G2579">
        <v>1</v>
      </c>
    </row>
    <row r="2580" spans="1:7" x14ac:dyDescent="0.25">
      <c r="A2580">
        <v>112413.1499</v>
      </c>
      <c r="B2580">
        <v>31</v>
      </c>
      <c r="C2580">
        <v>0</v>
      </c>
      <c r="D2580">
        <v>12</v>
      </c>
      <c r="E2580">
        <v>8</v>
      </c>
      <c r="F2580">
        <v>115266.8386</v>
      </c>
      <c r="G2580">
        <v>1</v>
      </c>
    </row>
    <row r="2581" spans="1:7" x14ac:dyDescent="0.25">
      <c r="A2581">
        <v>41086.446859999996</v>
      </c>
      <c r="B2581">
        <v>41</v>
      </c>
      <c r="C2581">
        <v>2</v>
      </c>
      <c r="D2581">
        <v>14</v>
      </c>
      <c r="E2581">
        <v>1</v>
      </c>
      <c r="F2581">
        <v>391724.3101</v>
      </c>
      <c r="G2581">
        <v>1</v>
      </c>
    </row>
    <row r="2582" spans="1:7" x14ac:dyDescent="0.25">
      <c r="A2582">
        <v>30872.675019999999</v>
      </c>
      <c r="B2582">
        <v>50</v>
      </c>
      <c r="C2582">
        <v>2</v>
      </c>
      <c r="D2582">
        <v>1</v>
      </c>
      <c r="E2582">
        <v>6</v>
      </c>
      <c r="F2582">
        <v>395166.5246</v>
      </c>
      <c r="G2582">
        <v>1</v>
      </c>
    </row>
    <row r="2583" spans="1:7" x14ac:dyDescent="0.25">
      <c r="A2583">
        <v>147548.95749999999</v>
      </c>
      <c r="B2583">
        <v>40</v>
      </c>
      <c r="C2583">
        <v>1</v>
      </c>
      <c r="D2583">
        <v>5</v>
      </c>
      <c r="E2583">
        <v>4</v>
      </c>
      <c r="F2583">
        <v>78462.863899999997</v>
      </c>
      <c r="G2583">
        <v>1</v>
      </c>
    </row>
    <row r="2584" spans="1:7" x14ac:dyDescent="0.25">
      <c r="A2584">
        <v>56095.165990000001</v>
      </c>
      <c r="B2584">
        <v>50</v>
      </c>
      <c r="C2584">
        <v>4</v>
      </c>
      <c r="D2584">
        <v>10</v>
      </c>
      <c r="E2584">
        <v>3</v>
      </c>
      <c r="F2584">
        <v>213189.91070000001</v>
      </c>
      <c r="G2584">
        <v>1</v>
      </c>
    </row>
    <row r="2585" spans="1:7" x14ac:dyDescent="0.25">
      <c r="A2585">
        <v>66169.895550000001</v>
      </c>
      <c r="B2585">
        <v>32</v>
      </c>
      <c r="C2585">
        <v>4</v>
      </c>
      <c r="D2585">
        <v>11</v>
      </c>
      <c r="E2585">
        <v>3</v>
      </c>
      <c r="F2585">
        <v>241286.6789</v>
      </c>
      <c r="G2585">
        <v>0</v>
      </c>
    </row>
    <row r="2586" spans="1:7" x14ac:dyDescent="0.25">
      <c r="A2586">
        <v>47028.459940000001</v>
      </c>
      <c r="B2586">
        <v>62</v>
      </c>
      <c r="C2586">
        <v>2</v>
      </c>
      <c r="D2586">
        <v>7</v>
      </c>
      <c r="E2586">
        <v>5</v>
      </c>
      <c r="F2586">
        <v>389293.3725</v>
      </c>
      <c r="G2586">
        <v>0</v>
      </c>
    </row>
    <row r="2587" spans="1:7" x14ac:dyDescent="0.25">
      <c r="A2587">
        <v>124648.91009999999</v>
      </c>
      <c r="B2587">
        <v>33</v>
      </c>
      <c r="C2587">
        <v>4</v>
      </c>
      <c r="D2587">
        <v>7</v>
      </c>
      <c r="E2587">
        <v>6</v>
      </c>
      <c r="F2587">
        <v>123539.08839999999</v>
      </c>
      <c r="G2587">
        <v>1</v>
      </c>
    </row>
    <row r="2588" spans="1:7" x14ac:dyDescent="0.25">
      <c r="A2588">
        <v>132026.24290000001</v>
      </c>
      <c r="B2588">
        <v>77</v>
      </c>
      <c r="C2588">
        <v>3</v>
      </c>
      <c r="D2588">
        <v>5</v>
      </c>
      <c r="E2588">
        <v>8</v>
      </c>
      <c r="F2588">
        <v>444945.70860000001</v>
      </c>
      <c r="G2588">
        <v>1</v>
      </c>
    </row>
    <row r="2589" spans="1:7" x14ac:dyDescent="0.25">
      <c r="A2589">
        <v>56674.411959999998</v>
      </c>
      <c r="B2589">
        <v>20</v>
      </c>
      <c r="C2589">
        <v>2</v>
      </c>
      <c r="D2589">
        <v>4</v>
      </c>
      <c r="E2589">
        <v>7</v>
      </c>
      <c r="F2589">
        <v>98861.752470000007</v>
      </c>
      <c r="G2589">
        <v>0</v>
      </c>
    </row>
    <row r="2590" spans="1:7" x14ac:dyDescent="0.25">
      <c r="A2590">
        <v>139360.65900000001</v>
      </c>
      <c r="B2590">
        <v>78</v>
      </c>
      <c r="C2590">
        <v>2</v>
      </c>
      <c r="D2590">
        <v>17</v>
      </c>
      <c r="E2590">
        <v>4</v>
      </c>
      <c r="F2590">
        <v>223992.0361</v>
      </c>
      <c r="G2590">
        <v>1</v>
      </c>
    </row>
    <row r="2591" spans="1:7" x14ac:dyDescent="0.25">
      <c r="A2591">
        <v>58952.150049999997</v>
      </c>
      <c r="B2591">
        <v>35</v>
      </c>
      <c r="C2591">
        <v>3</v>
      </c>
      <c r="D2591">
        <v>6</v>
      </c>
      <c r="E2591">
        <v>3</v>
      </c>
      <c r="F2591">
        <v>405301.71429999999</v>
      </c>
      <c r="G2591">
        <v>0</v>
      </c>
    </row>
    <row r="2592" spans="1:7" x14ac:dyDescent="0.25">
      <c r="A2592">
        <v>110942.105</v>
      </c>
      <c r="B2592">
        <v>76</v>
      </c>
      <c r="C2592">
        <v>4</v>
      </c>
      <c r="D2592">
        <v>20</v>
      </c>
      <c r="E2592">
        <v>0</v>
      </c>
      <c r="F2592">
        <v>370864.90460000001</v>
      </c>
      <c r="G2592">
        <v>1</v>
      </c>
    </row>
    <row r="2593" spans="1:7" x14ac:dyDescent="0.25">
      <c r="A2593">
        <v>21902.373459999999</v>
      </c>
      <c r="B2593">
        <v>74</v>
      </c>
      <c r="C2593">
        <v>4</v>
      </c>
      <c r="D2593">
        <v>1</v>
      </c>
      <c r="E2593">
        <v>3</v>
      </c>
      <c r="F2593">
        <v>161455.75779999999</v>
      </c>
      <c r="G2593">
        <v>0</v>
      </c>
    </row>
    <row r="2594" spans="1:7" x14ac:dyDescent="0.25">
      <c r="A2594">
        <v>107160.0775</v>
      </c>
      <c r="B2594">
        <v>52</v>
      </c>
      <c r="C2594">
        <v>3</v>
      </c>
      <c r="D2594">
        <v>15</v>
      </c>
      <c r="E2594">
        <v>8</v>
      </c>
      <c r="F2594">
        <v>410494.52759999997</v>
      </c>
      <c r="G2594">
        <v>0</v>
      </c>
    </row>
    <row r="2595" spans="1:7" x14ac:dyDescent="0.25">
      <c r="A2595">
        <v>116953.1442</v>
      </c>
      <c r="B2595">
        <v>32</v>
      </c>
      <c r="C2595">
        <v>0</v>
      </c>
      <c r="D2595">
        <v>11</v>
      </c>
      <c r="E2595">
        <v>3</v>
      </c>
      <c r="F2595">
        <v>175557.26060000001</v>
      </c>
      <c r="G2595">
        <v>1</v>
      </c>
    </row>
    <row r="2596" spans="1:7" x14ac:dyDescent="0.25">
      <c r="A2596">
        <v>80294.510840000003</v>
      </c>
      <c r="B2596">
        <v>34</v>
      </c>
      <c r="C2596">
        <v>3</v>
      </c>
      <c r="D2596">
        <v>10</v>
      </c>
      <c r="E2596">
        <v>6</v>
      </c>
      <c r="F2596">
        <v>382960.35879999999</v>
      </c>
      <c r="G2596">
        <v>0</v>
      </c>
    </row>
    <row r="2597" spans="1:7" x14ac:dyDescent="0.25">
      <c r="A2597">
        <v>124305.13039999999</v>
      </c>
      <c r="B2597">
        <v>66</v>
      </c>
      <c r="C2597">
        <v>0</v>
      </c>
      <c r="D2597">
        <v>8</v>
      </c>
      <c r="E2597">
        <v>1</v>
      </c>
      <c r="F2597">
        <v>258918.94020000001</v>
      </c>
      <c r="G2597">
        <v>1</v>
      </c>
    </row>
    <row r="2598" spans="1:7" x14ac:dyDescent="0.25">
      <c r="A2598">
        <v>127457.1732</v>
      </c>
      <c r="B2598">
        <v>31</v>
      </c>
      <c r="C2598">
        <v>0</v>
      </c>
      <c r="D2598">
        <v>1</v>
      </c>
      <c r="E2598">
        <v>5</v>
      </c>
      <c r="F2598">
        <v>283191.62949999998</v>
      </c>
      <c r="G2598">
        <v>1</v>
      </c>
    </row>
    <row r="2599" spans="1:7" x14ac:dyDescent="0.25">
      <c r="A2599">
        <v>127133.1992</v>
      </c>
      <c r="B2599">
        <v>55</v>
      </c>
      <c r="C2599">
        <v>3</v>
      </c>
      <c r="D2599">
        <v>2</v>
      </c>
      <c r="E2599">
        <v>0</v>
      </c>
      <c r="F2599">
        <v>460637.26370000001</v>
      </c>
      <c r="G2599">
        <v>0</v>
      </c>
    </row>
    <row r="2600" spans="1:7" x14ac:dyDescent="0.25">
      <c r="A2600">
        <v>69132.192240000004</v>
      </c>
      <c r="B2600">
        <v>35</v>
      </c>
      <c r="C2600">
        <v>2</v>
      </c>
      <c r="D2600">
        <v>13</v>
      </c>
      <c r="E2600">
        <v>7</v>
      </c>
      <c r="F2600">
        <v>422710.40110000002</v>
      </c>
      <c r="G2600">
        <v>0</v>
      </c>
    </row>
    <row r="2601" spans="1:7" x14ac:dyDescent="0.25">
      <c r="A2601">
        <v>140768.40659999999</v>
      </c>
      <c r="B2601">
        <v>31</v>
      </c>
      <c r="C2601">
        <v>4</v>
      </c>
      <c r="D2601">
        <v>18</v>
      </c>
      <c r="E2601">
        <v>5</v>
      </c>
      <c r="F2601">
        <v>311599.21100000001</v>
      </c>
      <c r="G2601">
        <v>1</v>
      </c>
    </row>
    <row r="2602" spans="1:7" x14ac:dyDescent="0.25">
      <c r="A2602">
        <v>59541.863319999997</v>
      </c>
      <c r="B2602">
        <v>42</v>
      </c>
      <c r="C2602">
        <v>0</v>
      </c>
      <c r="D2602">
        <v>8</v>
      </c>
      <c r="E2602">
        <v>5</v>
      </c>
      <c r="F2602">
        <v>246963.2836</v>
      </c>
      <c r="G2602">
        <v>1</v>
      </c>
    </row>
    <row r="2603" spans="1:7" x14ac:dyDescent="0.25">
      <c r="A2603">
        <v>90040.403649999993</v>
      </c>
      <c r="B2603">
        <v>43</v>
      </c>
      <c r="C2603">
        <v>0</v>
      </c>
      <c r="D2603">
        <v>10</v>
      </c>
      <c r="E2603">
        <v>3</v>
      </c>
      <c r="F2603">
        <v>118228.2219</v>
      </c>
      <c r="G2603">
        <v>0</v>
      </c>
    </row>
    <row r="2604" spans="1:7" x14ac:dyDescent="0.25">
      <c r="A2604">
        <v>72084.413830000005</v>
      </c>
      <c r="B2604">
        <v>66</v>
      </c>
      <c r="C2604">
        <v>2</v>
      </c>
      <c r="D2604">
        <v>16</v>
      </c>
      <c r="E2604">
        <v>5</v>
      </c>
      <c r="F2604">
        <v>492824.03039999999</v>
      </c>
      <c r="G2604">
        <v>0</v>
      </c>
    </row>
    <row r="2605" spans="1:7" x14ac:dyDescent="0.25">
      <c r="A2605">
        <v>25235.44454</v>
      </c>
      <c r="B2605">
        <v>20</v>
      </c>
      <c r="C2605">
        <v>4</v>
      </c>
      <c r="D2605">
        <v>4</v>
      </c>
      <c r="E2605">
        <v>3</v>
      </c>
      <c r="F2605">
        <v>193805.03109999999</v>
      </c>
      <c r="G2605">
        <v>1</v>
      </c>
    </row>
    <row r="2606" spans="1:7" x14ac:dyDescent="0.25">
      <c r="A2606">
        <v>29876.963970000001</v>
      </c>
      <c r="B2606">
        <v>62</v>
      </c>
      <c r="C2606">
        <v>0</v>
      </c>
      <c r="D2606">
        <v>15</v>
      </c>
      <c r="E2606">
        <v>8</v>
      </c>
      <c r="F2606">
        <v>329883.326</v>
      </c>
      <c r="G2606">
        <v>1</v>
      </c>
    </row>
    <row r="2607" spans="1:7" x14ac:dyDescent="0.25">
      <c r="A2607">
        <v>49031.743269999999</v>
      </c>
      <c r="B2607">
        <v>51</v>
      </c>
      <c r="C2607">
        <v>1</v>
      </c>
      <c r="D2607">
        <v>20</v>
      </c>
      <c r="E2607">
        <v>6</v>
      </c>
      <c r="F2607">
        <v>404712.22600000002</v>
      </c>
      <c r="G2607">
        <v>1</v>
      </c>
    </row>
    <row r="2608" spans="1:7" x14ac:dyDescent="0.25">
      <c r="A2608">
        <v>56900.893830000001</v>
      </c>
      <c r="B2608">
        <v>53</v>
      </c>
      <c r="C2608">
        <v>2</v>
      </c>
      <c r="D2608">
        <v>10</v>
      </c>
      <c r="E2608">
        <v>2</v>
      </c>
      <c r="F2608">
        <v>155110.5773</v>
      </c>
      <c r="G2608">
        <v>1</v>
      </c>
    </row>
    <row r="2609" spans="1:7" x14ac:dyDescent="0.25">
      <c r="A2609">
        <v>109982.334</v>
      </c>
      <c r="B2609">
        <v>60</v>
      </c>
      <c r="C2609">
        <v>2</v>
      </c>
      <c r="D2609">
        <v>3</v>
      </c>
      <c r="E2609">
        <v>8</v>
      </c>
      <c r="F2609">
        <v>299561.00380000001</v>
      </c>
      <c r="G2609">
        <v>0</v>
      </c>
    </row>
    <row r="2610" spans="1:7" x14ac:dyDescent="0.25">
      <c r="A2610">
        <v>73033.546900000001</v>
      </c>
      <c r="B2610">
        <v>79</v>
      </c>
      <c r="C2610">
        <v>1</v>
      </c>
      <c r="D2610">
        <v>8</v>
      </c>
      <c r="E2610">
        <v>1</v>
      </c>
      <c r="F2610">
        <v>337843.6617</v>
      </c>
      <c r="G2610">
        <v>0</v>
      </c>
    </row>
    <row r="2611" spans="1:7" x14ac:dyDescent="0.25">
      <c r="A2611">
        <v>70993.827179999993</v>
      </c>
      <c r="B2611">
        <v>55</v>
      </c>
      <c r="C2611">
        <v>0</v>
      </c>
      <c r="D2611">
        <v>2</v>
      </c>
      <c r="E2611">
        <v>3</v>
      </c>
      <c r="F2611">
        <v>196275.5117</v>
      </c>
      <c r="G2611">
        <v>1</v>
      </c>
    </row>
    <row r="2612" spans="1:7" x14ac:dyDescent="0.25">
      <c r="A2612">
        <v>107229.3974</v>
      </c>
      <c r="B2612">
        <v>53</v>
      </c>
      <c r="C2612">
        <v>4</v>
      </c>
      <c r="D2612">
        <v>5</v>
      </c>
      <c r="E2612">
        <v>7</v>
      </c>
      <c r="F2612">
        <v>16616.756229999999</v>
      </c>
      <c r="G2612">
        <v>0</v>
      </c>
    </row>
    <row r="2613" spans="1:7" x14ac:dyDescent="0.25">
      <c r="A2613">
        <v>112577.4471</v>
      </c>
      <c r="B2613">
        <v>25</v>
      </c>
      <c r="C2613">
        <v>4</v>
      </c>
      <c r="D2613">
        <v>1</v>
      </c>
      <c r="E2613">
        <v>3</v>
      </c>
      <c r="F2613">
        <v>458331.74050000001</v>
      </c>
      <c r="G2613">
        <v>1</v>
      </c>
    </row>
    <row r="2614" spans="1:7" x14ac:dyDescent="0.25">
      <c r="A2614">
        <v>134127.31219999999</v>
      </c>
      <c r="B2614">
        <v>28</v>
      </c>
      <c r="C2614">
        <v>2</v>
      </c>
      <c r="D2614">
        <v>10</v>
      </c>
      <c r="E2614">
        <v>4</v>
      </c>
      <c r="F2614">
        <v>225030.1477</v>
      </c>
      <c r="G2614">
        <v>1</v>
      </c>
    </row>
    <row r="2615" spans="1:7" x14ac:dyDescent="0.25">
      <c r="A2615">
        <v>144175.95199999999</v>
      </c>
      <c r="B2615">
        <v>47</v>
      </c>
      <c r="C2615">
        <v>0</v>
      </c>
      <c r="D2615">
        <v>6</v>
      </c>
      <c r="E2615">
        <v>6</v>
      </c>
      <c r="F2615">
        <v>498242.3406</v>
      </c>
      <c r="G2615">
        <v>1</v>
      </c>
    </row>
    <row r="2616" spans="1:7" x14ac:dyDescent="0.25">
      <c r="A2616">
        <v>49758.922310000002</v>
      </c>
      <c r="B2616">
        <v>74</v>
      </c>
      <c r="C2616">
        <v>0</v>
      </c>
      <c r="D2616">
        <v>18</v>
      </c>
      <c r="E2616">
        <v>5</v>
      </c>
      <c r="F2616">
        <v>358393.52220000001</v>
      </c>
      <c r="G2616">
        <v>0</v>
      </c>
    </row>
    <row r="2617" spans="1:7" x14ac:dyDescent="0.25">
      <c r="A2617">
        <v>55086.56162</v>
      </c>
      <c r="B2617">
        <v>56</v>
      </c>
      <c r="C2617">
        <v>0</v>
      </c>
      <c r="D2617">
        <v>15</v>
      </c>
      <c r="E2617">
        <v>6</v>
      </c>
      <c r="F2617">
        <v>411964.40039999998</v>
      </c>
      <c r="G2617">
        <v>1</v>
      </c>
    </row>
    <row r="2618" spans="1:7" x14ac:dyDescent="0.25">
      <c r="A2618">
        <v>90759.855460000006</v>
      </c>
      <c r="B2618">
        <v>67</v>
      </c>
      <c r="C2618">
        <v>4</v>
      </c>
      <c r="D2618">
        <v>13</v>
      </c>
      <c r="E2618">
        <v>5</v>
      </c>
      <c r="F2618">
        <v>206978.89439999999</v>
      </c>
      <c r="G2618">
        <v>1</v>
      </c>
    </row>
    <row r="2619" spans="1:7" x14ac:dyDescent="0.25">
      <c r="A2619">
        <v>32084.10944</v>
      </c>
      <c r="B2619">
        <v>61</v>
      </c>
      <c r="C2619">
        <v>3</v>
      </c>
      <c r="D2619">
        <v>13</v>
      </c>
      <c r="E2619">
        <v>8</v>
      </c>
      <c r="F2619">
        <v>112755.5598</v>
      </c>
      <c r="G2619">
        <v>0</v>
      </c>
    </row>
    <row r="2620" spans="1:7" x14ac:dyDescent="0.25">
      <c r="A2620">
        <v>150000</v>
      </c>
      <c r="B2620">
        <v>69</v>
      </c>
      <c r="C2620">
        <v>0</v>
      </c>
      <c r="D2620">
        <v>17</v>
      </c>
      <c r="E2620">
        <v>5</v>
      </c>
      <c r="F2620">
        <v>331819.46120000002</v>
      </c>
      <c r="G2620">
        <v>1</v>
      </c>
    </row>
    <row r="2621" spans="1:7" x14ac:dyDescent="0.25">
      <c r="A2621">
        <v>33546.155530000004</v>
      </c>
      <c r="B2621">
        <v>33</v>
      </c>
      <c r="C2621">
        <v>4</v>
      </c>
      <c r="D2621">
        <v>1</v>
      </c>
      <c r="E2621">
        <v>6</v>
      </c>
      <c r="F2621">
        <v>351415.85139999999</v>
      </c>
      <c r="G2621">
        <v>1</v>
      </c>
    </row>
    <row r="2622" spans="1:7" x14ac:dyDescent="0.25">
      <c r="A2622">
        <v>131931.91800000001</v>
      </c>
      <c r="B2622">
        <v>58</v>
      </c>
      <c r="C2622">
        <v>2</v>
      </c>
      <c r="D2622">
        <v>6</v>
      </c>
      <c r="E2622">
        <v>5</v>
      </c>
      <c r="F2622">
        <v>120332.6237</v>
      </c>
      <c r="G2622">
        <v>1</v>
      </c>
    </row>
    <row r="2623" spans="1:7" x14ac:dyDescent="0.25">
      <c r="A2623">
        <v>137593.98420000001</v>
      </c>
      <c r="B2623">
        <v>39</v>
      </c>
      <c r="C2623">
        <v>1</v>
      </c>
      <c r="D2623">
        <v>14</v>
      </c>
      <c r="E2623">
        <v>3</v>
      </c>
      <c r="F2623">
        <v>356352.15049999999</v>
      </c>
      <c r="G2623">
        <v>1</v>
      </c>
    </row>
    <row r="2624" spans="1:7" x14ac:dyDescent="0.25">
      <c r="A2624">
        <v>69527.504849999998</v>
      </c>
      <c r="B2624">
        <v>71</v>
      </c>
      <c r="C2624">
        <v>4</v>
      </c>
      <c r="D2624">
        <v>12</v>
      </c>
      <c r="E2624">
        <v>7</v>
      </c>
      <c r="F2624">
        <v>500000</v>
      </c>
      <c r="G2624">
        <v>0</v>
      </c>
    </row>
    <row r="2625" spans="1:7" x14ac:dyDescent="0.25">
      <c r="A2625">
        <v>110653.7297</v>
      </c>
      <c r="B2625">
        <v>21</v>
      </c>
      <c r="C2625">
        <v>1</v>
      </c>
      <c r="D2625">
        <v>19</v>
      </c>
      <c r="E2625">
        <v>6</v>
      </c>
      <c r="F2625">
        <v>47824.414770000003</v>
      </c>
      <c r="G2625">
        <v>1</v>
      </c>
    </row>
    <row r="2626" spans="1:7" x14ac:dyDescent="0.25">
      <c r="A2626">
        <v>34125.40453</v>
      </c>
      <c r="B2626">
        <v>23</v>
      </c>
      <c r="C2626">
        <v>3</v>
      </c>
      <c r="D2626">
        <v>17</v>
      </c>
      <c r="E2626">
        <v>0</v>
      </c>
      <c r="F2626">
        <v>35649.916239999999</v>
      </c>
      <c r="G2626">
        <v>1</v>
      </c>
    </row>
    <row r="2627" spans="1:7" x14ac:dyDescent="0.25">
      <c r="A2627">
        <v>92101.897389999998</v>
      </c>
      <c r="B2627">
        <v>37</v>
      </c>
      <c r="C2627">
        <v>1</v>
      </c>
      <c r="D2627">
        <v>18</v>
      </c>
      <c r="E2627">
        <v>3</v>
      </c>
      <c r="F2627">
        <v>203244.2794</v>
      </c>
      <c r="G2627">
        <v>0</v>
      </c>
    </row>
    <row r="2628" spans="1:7" x14ac:dyDescent="0.25">
      <c r="A2628">
        <v>125822.3872</v>
      </c>
      <c r="B2628">
        <v>26</v>
      </c>
      <c r="C2628">
        <v>3</v>
      </c>
      <c r="D2628">
        <v>6</v>
      </c>
      <c r="E2628">
        <v>0</v>
      </c>
      <c r="F2628">
        <v>486023.83159999998</v>
      </c>
      <c r="G2628">
        <v>1</v>
      </c>
    </row>
    <row r="2629" spans="1:7" x14ac:dyDescent="0.25">
      <c r="A2629">
        <v>105006.2886</v>
      </c>
      <c r="B2629">
        <v>66</v>
      </c>
      <c r="C2629">
        <v>3</v>
      </c>
      <c r="D2629">
        <v>11</v>
      </c>
      <c r="E2629">
        <v>6</v>
      </c>
      <c r="F2629">
        <v>179343.32</v>
      </c>
      <c r="G2629">
        <v>1</v>
      </c>
    </row>
    <row r="2630" spans="1:7" x14ac:dyDescent="0.25">
      <c r="A2630">
        <v>59031.396800000002</v>
      </c>
      <c r="B2630">
        <v>32</v>
      </c>
      <c r="C2630">
        <v>2</v>
      </c>
      <c r="D2630">
        <v>11</v>
      </c>
      <c r="E2630">
        <v>4</v>
      </c>
      <c r="F2630">
        <v>80589.577749999997</v>
      </c>
      <c r="G2630">
        <v>0</v>
      </c>
    </row>
    <row r="2631" spans="1:7" x14ac:dyDescent="0.25">
      <c r="A2631">
        <v>104014.114</v>
      </c>
      <c r="B2631">
        <v>73</v>
      </c>
      <c r="C2631">
        <v>3</v>
      </c>
      <c r="D2631">
        <v>6</v>
      </c>
      <c r="E2631">
        <v>6</v>
      </c>
      <c r="F2631">
        <v>187398.42</v>
      </c>
      <c r="G2631">
        <v>1</v>
      </c>
    </row>
    <row r="2632" spans="1:7" x14ac:dyDescent="0.25">
      <c r="A2632">
        <v>35138.824809999998</v>
      </c>
      <c r="B2632">
        <v>57</v>
      </c>
      <c r="C2632">
        <v>0</v>
      </c>
      <c r="D2632">
        <v>12</v>
      </c>
      <c r="E2632">
        <v>7</v>
      </c>
      <c r="F2632">
        <v>145647.77840000001</v>
      </c>
      <c r="G2632">
        <v>1</v>
      </c>
    </row>
    <row r="2633" spans="1:7" x14ac:dyDescent="0.25">
      <c r="A2633">
        <v>58225.241520000003</v>
      </c>
      <c r="B2633">
        <v>47</v>
      </c>
      <c r="C2633">
        <v>1</v>
      </c>
      <c r="D2633">
        <v>14</v>
      </c>
      <c r="E2633">
        <v>1</v>
      </c>
      <c r="F2633">
        <v>171015.0815</v>
      </c>
      <c r="G2633">
        <v>1</v>
      </c>
    </row>
    <row r="2634" spans="1:7" x14ac:dyDescent="0.25">
      <c r="A2634">
        <v>133731.77309999999</v>
      </c>
      <c r="B2634">
        <v>80</v>
      </c>
      <c r="C2634">
        <v>2</v>
      </c>
      <c r="D2634">
        <v>18</v>
      </c>
      <c r="E2634">
        <v>7</v>
      </c>
      <c r="F2634">
        <v>259676.26990000001</v>
      </c>
      <c r="G2634">
        <v>1</v>
      </c>
    </row>
    <row r="2635" spans="1:7" x14ac:dyDescent="0.25">
      <c r="A2635">
        <v>111937.8443</v>
      </c>
      <c r="B2635">
        <v>23</v>
      </c>
      <c r="C2635">
        <v>3</v>
      </c>
      <c r="D2635">
        <v>14</v>
      </c>
      <c r="E2635">
        <v>3</v>
      </c>
      <c r="F2635">
        <v>133265.4466</v>
      </c>
      <c r="G2635">
        <v>1</v>
      </c>
    </row>
    <row r="2636" spans="1:7" x14ac:dyDescent="0.25">
      <c r="A2636">
        <v>135005.18919999999</v>
      </c>
      <c r="B2636">
        <v>37</v>
      </c>
      <c r="C2636">
        <v>1</v>
      </c>
      <c r="D2636">
        <v>10</v>
      </c>
      <c r="E2636">
        <v>8</v>
      </c>
      <c r="F2636">
        <v>0</v>
      </c>
      <c r="G2636">
        <v>1</v>
      </c>
    </row>
    <row r="2637" spans="1:7" x14ac:dyDescent="0.25">
      <c r="A2637">
        <v>98611.822610000003</v>
      </c>
      <c r="B2637">
        <v>40</v>
      </c>
      <c r="C2637">
        <v>0</v>
      </c>
      <c r="D2637">
        <v>5</v>
      </c>
      <c r="E2637">
        <v>0</v>
      </c>
      <c r="F2637">
        <v>144478.56909999999</v>
      </c>
      <c r="G2637">
        <v>0</v>
      </c>
    </row>
    <row r="2638" spans="1:7" x14ac:dyDescent="0.25">
      <c r="A2638">
        <v>111474.4973</v>
      </c>
      <c r="B2638">
        <v>49</v>
      </c>
      <c r="C2638">
        <v>0</v>
      </c>
      <c r="D2638">
        <v>15</v>
      </c>
      <c r="E2638">
        <v>3</v>
      </c>
      <c r="F2638">
        <v>440727.17469999997</v>
      </c>
      <c r="G2638">
        <v>0</v>
      </c>
    </row>
    <row r="2639" spans="1:7" x14ac:dyDescent="0.25">
      <c r="A2639">
        <v>54387.379639999999</v>
      </c>
      <c r="B2639">
        <v>70</v>
      </c>
      <c r="C2639">
        <v>1</v>
      </c>
      <c r="D2639">
        <v>15</v>
      </c>
      <c r="E2639">
        <v>3</v>
      </c>
      <c r="F2639">
        <v>283749.5025</v>
      </c>
      <c r="G2639">
        <v>0</v>
      </c>
    </row>
    <row r="2640" spans="1:7" x14ac:dyDescent="0.25">
      <c r="A2640">
        <v>111006.3559</v>
      </c>
      <c r="B2640">
        <v>20</v>
      </c>
      <c r="C2640">
        <v>2</v>
      </c>
      <c r="D2640">
        <v>4</v>
      </c>
      <c r="E2640">
        <v>1</v>
      </c>
      <c r="F2640">
        <v>256069.05249999999</v>
      </c>
      <c r="G2640">
        <v>1</v>
      </c>
    </row>
    <row r="2641" spans="1:7" x14ac:dyDescent="0.25">
      <c r="A2641">
        <v>37412.590859999997</v>
      </c>
      <c r="B2641">
        <v>73</v>
      </c>
      <c r="C2641">
        <v>0</v>
      </c>
      <c r="D2641">
        <v>3</v>
      </c>
      <c r="E2641">
        <v>0</v>
      </c>
      <c r="F2641">
        <v>16034.776110000001</v>
      </c>
      <c r="G2641">
        <v>0</v>
      </c>
    </row>
    <row r="2642" spans="1:7" x14ac:dyDescent="0.25">
      <c r="A2642">
        <v>55030.645120000001</v>
      </c>
      <c r="B2642">
        <v>36</v>
      </c>
      <c r="C2642">
        <v>3</v>
      </c>
      <c r="D2642">
        <v>11</v>
      </c>
      <c r="E2642">
        <v>4</v>
      </c>
      <c r="F2642">
        <v>109956.5131</v>
      </c>
      <c r="G2642">
        <v>1</v>
      </c>
    </row>
    <row r="2643" spans="1:7" x14ac:dyDescent="0.25">
      <c r="A2643">
        <v>104110.08869999999</v>
      </c>
      <c r="B2643">
        <v>69</v>
      </c>
      <c r="C2643">
        <v>0</v>
      </c>
      <c r="D2643">
        <v>6</v>
      </c>
      <c r="E2643">
        <v>1</v>
      </c>
      <c r="F2643">
        <v>403124.19140000001</v>
      </c>
      <c r="G2643">
        <v>1</v>
      </c>
    </row>
    <row r="2644" spans="1:7" x14ac:dyDescent="0.25">
      <c r="A2644">
        <v>81215.689320000005</v>
      </c>
      <c r="B2644">
        <v>64</v>
      </c>
      <c r="C2644">
        <v>3</v>
      </c>
      <c r="D2644">
        <v>9</v>
      </c>
      <c r="E2644">
        <v>3</v>
      </c>
      <c r="F2644">
        <v>171495.65960000001</v>
      </c>
      <c r="G2644">
        <v>1</v>
      </c>
    </row>
    <row r="2645" spans="1:7" x14ac:dyDescent="0.25">
      <c r="A2645">
        <v>141243.6539</v>
      </c>
      <c r="B2645">
        <v>63</v>
      </c>
      <c r="C2645">
        <v>2</v>
      </c>
      <c r="D2645">
        <v>5</v>
      </c>
      <c r="E2645">
        <v>2</v>
      </c>
      <c r="F2645">
        <v>183825.2494</v>
      </c>
      <c r="G2645">
        <v>1</v>
      </c>
    </row>
    <row r="2646" spans="1:7" x14ac:dyDescent="0.25">
      <c r="A2646">
        <v>128330.4252</v>
      </c>
      <c r="B2646">
        <v>28</v>
      </c>
      <c r="C2646">
        <v>1</v>
      </c>
      <c r="D2646">
        <v>7</v>
      </c>
      <c r="E2646">
        <v>6</v>
      </c>
      <c r="F2646">
        <v>462238.71409999998</v>
      </c>
      <c r="G2646">
        <v>1</v>
      </c>
    </row>
    <row r="2647" spans="1:7" x14ac:dyDescent="0.25">
      <c r="A2647">
        <v>30333.467000000001</v>
      </c>
      <c r="B2647">
        <v>41</v>
      </c>
      <c r="C2647">
        <v>1</v>
      </c>
      <c r="D2647">
        <v>8</v>
      </c>
      <c r="E2647">
        <v>2</v>
      </c>
      <c r="F2647">
        <v>263167.38819999999</v>
      </c>
      <c r="G2647">
        <v>1</v>
      </c>
    </row>
    <row r="2648" spans="1:7" x14ac:dyDescent="0.25">
      <c r="A2648">
        <v>71914.190470000001</v>
      </c>
      <c r="B2648">
        <v>65</v>
      </c>
      <c r="C2648">
        <v>0</v>
      </c>
      <c r="D2648">
        <v>11</v>
      </c>
      <c r="E2648">
        <v>0</v>
      </c>
      <c r="F2648">
        <v>133083.18489999999</v>
      </c>
      <c r="G2648">
        <v>1</v>
      </c>
    </row>
    <row r="2649" spans="1:7" x14ac:dyDescent="0.25">
      <c r="A2649">
        <v>97946.856459999995</v>
      </c>
      <c r="B2649">
        <v>39</v>
      </c>
      <c r="C2649">
        <v>4</v>
      </c>
      <c r="D2649">
        <v>8</v>
      </c>
      <c r="E2649">
        <v>3</v>
      </c>
      <c r="F2649">
        <v>203409.64720000001</v>
      </c>
      <c r="G2649">
        <v>0</v>
      </c>
    </row>
    <row r="2650" spans="1:7" x14ac:dyDescent="0.25">
      <c r="A2650">
        <v>44569.142879999999</v>
      </c>
      <c r="B2650">
        <v>45</v>
      </c>
      <c r="C2650">
        <v>2</v>
      </c>
      <c r="D2650">
        <v>14</v>
      </c>
      <c r="E2650">
        <v>1</v>
      </c>
      <c r="F2650">
        <v>376935.24849999999</v>
      </c>
      <c r="G2650">
        <v>1</v>
      </c>
    </row>
    <row r="2651" spans="1:7" x14ac:dyDescent="0.25">
      <c r="A2651">
        <v>79292.493900000001</v>
      </c>
      <c r="B2651">
        <v>74</v>
      </c>
      <c r="C2651">
        <v>3</v>
      </c>
      <c r="D2651">
        <v>7</v>
      </c>
      <c r="E2651">
        <v>0</v>
      </c>
      <c r="F2651">
        <v>20552.219140000001</v>
      </c>
      <c r="G2651">
        <v>1</v>
      </c>
    </row>
    <row r="2652" spans="1:7" x14ac:dyDescent="0.25">
      <c r="A2652">
        <v>88684.425839999996</v>
      </c>
      <c r="B2652">
        <v>47</v>
      </c>
      <c r="C2652">
        <v>4</v>
      </c>
      <c r="D2652">
        <v>6</v>
      </c>
      <c r="E2652">
        <v>3</v>
      </c>
      <c r="F2652">
        <v>168247.02170000001</v>
      </c>
      <c r="G2652">
        <v>0</v>
      </c>
    </row>
    <row r="2653" spans="1:7" x14ac:dyDescent="0.25">
      <c r="A2653">
        <v>59148.76395</v>
      </c>
      <c r="B2653">
        <v>65</v>
      </c>
      <c r="C2653">
        <v>1</v>
      </c>
      <c r="D2653">
        <v>13</v>
      </c>
      <c r="E2653">
        <v>7</v>
      </c>
      <c r="F2653">
        <v>31838.673409999999</v>
      </c>
      <c r="G2653">
        <v>0</v>
      </c>
    </row>
    <row r="2654" spans="1:7" x14ac:dyDescent="0.25">
      <c r="A2654">
        <v>89066.284870000003</v>
      </c>
      <c r="B2654">
        <v>36</v>
      </c>
      <c r="C2654">
        <v>4</v>
      </c>
      <c r="D2654">
        <v>3</v>
      </c>
      <c r="E2654">
        <v>8</v>
      </c>
      <c r="F2654">
        <v>177358.16959999999</v>
      </c>
      <c r="G2654">
        <v>0</v>
      </c>
    </row>
    <row r="2655" spans="1:7" x14ac:dyDescent="0.25">
      <c r="A2655">
        <v>71791.295559999999</v>
      </c>
      <c r="B2655">
        <v>48</v>
      </c>
      <c r="C2655">
        <v>1</v>
      </c>
      <c r="D2655">
        <v>10</v>
      </c>
      <c r="E2655">
        <v>6</v>
      </c>
      <c r="F2655">
        <v>188699.91649999999</v>
      </c>
      <c r="G2655">
        <v>1</v>
      </c>
    </row>
    <row r="2656" spans="1:7" x14ac:dyDescent="0.25">
      <c r="A2656">
        <v>98860.28138</v>
      </c>
      <c r="B2656">
        <v>70</v>
      </c>
      <c r="C2656">
        <v>2</v>
      </c>
      <c r="D2656">
        <v>15</v>
      </c>
      <c r="E2656">
        <v>1</v>
      </c>
      <c r="F2656">
        <v>219758.6857</v>
      </c>
      <c r="G2656">
        <v>1</v>
      </c>
    </row>
    <row r="2657" spans="1:7" x14ac:dyDescent="0.25">
      <c r="A2657">
        <v>45245.748670000001</v>
      </c>
      <c r="B2657">
        <v>54</v>
      </c>
      <c r="C2657">
        <v>1</v>
      </c>
      <c r="D2657">
        <v>8</v>
      </c>
      <c r="E2657">
        <v>8</v>
      </c>
      <c r="F2657">
        <v>449150.87760000001</v>
      </c>
      <c r="G2657">
        <v>1</v>
      </c>
    </row>
    <row r="2658" spans="1:7" x14ac:dyDescent="0.25">
      <c r="A2658">
        <v>51945.933770000003</v>
      </c>
      <c r="B2658">
        <v>23</v>
      </c>
      <c r="C2658">
        <v>3</v>
      </c>
      <c r="D2658">
        <v>13</v>
      </c>
      <c r="E2658">
        <v>6</v>
      </c>
      <c r="F2658">
        <v>303129.77049999998</v>
      </c>
      <c r="G2658">
        <v>0</v>
      </c>
    </row>
    <row r="2659" spans="1:7" x14ac:dyDescent="0.25">
      <c r="A2659">
        <v>144767.8898</v>
      </c>
      <c r="B2659">
        <v>51</v>
      </c>
      <c r="C2659">
        <v>4</v>
      </c>
      <c r="D2659">
        <v>3</v>
      </c>
      <c r="E2659">
        <v>4</v>
      </c>
      <c r="F2659">
        <v>66589.915890000004</v>
      </c>
      <c r="G2659">
        <v>1</v>
      </c>
    </row>
    <row r="2660" spans="1:7" x14ac:dyDescent="0.25">
      <c r="A2660">
        <v>26834.609639999999</v>
      </c>
      <c r="B2660">
        <v>77</v>
      </c>
      <c r="C2660">
        <v>3</v>
      </c>
      <c r="D2660">
        <v>2</v>
      </c>
      <c r="E2660">
        <v>3</v>
      </c>
      <c r="F2660">
        <v>342834.84940000001</v>
      </c>
      <c r="G2660">
        <v>1</v>
      </c>
    </row>
    <row r="2661" spans="1:7" x14ac:dyDescent="0.25">
      <c r="A2661">
        <v>43575.066149999999</v>
      </c>
      <c r="B2661">
        <v>59</v>
      </c>
      <c r="C2661">
        <v>2</v>
      </c>
      <c r="D2661">
        <v>8</v>
      </c>
      <c r="E2661">
        <v>1</v>
      </c>
      <c r="F2661">
        <v>465293.61420000001</v>
      </c>
      <c r="G2661">
        <v>0</v>
      </c>
    </row>
    <row r="2662" spans="1:7" x14ac:dyDescent="0.25">
      <c r="A2662">
        <v>144407.8989</v>
      </c>
      <c r="B2662">
        <v>78</v>
      </c>
      <c r="C2662">
        <v>3</v>
      </c>
      <c r="D2662">
        <v>19</v>
      </c>
      <c r="E2662">
        <v>8</v>
      </c>
      <c r="F2662">
        <v>482244.31819999998</v>
      </c>
      <c r="G2662">
        <v>1</v>
      </c>
    </row>
    <row r="2663" spans="1:7" x14ac:dyDescent="0.25">
      <c r="A2663">
        <v>142994.7683</v>
      </c>
      <c r="B2663">
        <v>33</v>
      </c>
      <c r="C2663">
        <v>3</v>
      </c>
      <c r="D2663">
        <v>10</v>
      </c>
      <c r="E2663">
        <v>7</v>
      </c>
      <c r="F2663">
        <v>273754.06180000002</v>
      </c>
      <c r="G2663">
        <v>1</v>
      </c>
    </row>
    <row r="2664" spans="1:7" x14ac:dyDescent="0.25">
      <c r="A2664">
        <v>148814.10010000001</v>
      </c>
      <c r="B2664">
        <v>28</v>
      </c>
      <c r="C2664">
        <v>2</v>
      </c>
      <c r="D2664">
        <v>10</v>
      </c>
      <c r="E2664">
        <v>2</v>
      </c>
      <c r="F2664">
        <v>313204.46580000001</v>
      </c>
      <c r="G2664">
        <v>1</v>
      </c>
    </row>
    <row r="2665" spans="1:7" x14ac:dyDescent="0.25">
      <c r="A2665">
        <v>146528.22640000001</v>
      </c>
      <c r="B2665">
        <v>33</v>
      </c>
      <c r="C2665">
        <v>2</v>
      </c>
      <c r="D2665">
        <v>9</v>
      </c>
      <c r="E2665">
        <v>7</v>
      </c>
      <c r="F2665">
        <v>59482.366849999999</v>
      </c>
      <c r="G2665">
        <v>1</v>
      </c>
    </row>
    <row r="2666" spans="1:7" x14ac:dyDescent="0.25">
      <c r="A2666">
        <v>114796.5658</v>
      </c>
      <c r="B2666">
        <v>49</v>
      </c>
      <c r="C2666">
        <v>4</v>
      </c>
      <c r="D2666">
        <v>12</v>
      </c>
      <c r="E2666">
        <v>7</v>
      </c>
      <c r="F2666">
        <v>85769.233420000004</v>
      </c>
      <c r="G2666">
        <v>0</v>
      </c>
    </row>
    <row r="2667" spans="1:7" x14ac:dyDescent="0.25">
      <c r="A2667">
        <v>35710.160580000003</v>
      </c>
      <c r="B2667">
        <v>54</v>
      </c>
      <c r="C2667">
        <v>0</v>
      </c>
      <c r="D2667">
        <v>9</v>
      </c>
      <c r="E2667">
        <v>0</v>
      </c>
      <c r="F2667">
        <v>232112.74909999999</v>
      </c>
      <c r="G2667">
        <v>1</v>
      </c>
    </row>
    <row r="2668" spans="1:7" x14ac:dyDescent="0.25">
      <c r="A2668">
        <v>110521.2896</v>
      </c>
      <c r="B2668">
        <v>34</v>
      </c>
      <c r="C2668">
        <v>4</v>
      </c>
      <c r="D2668">
        <v>16</v>
      </c>
      <c r="E2668">
        <v>0</v>
      </c>
      <c r="F2668">
        <v>492096.32290000003</v>
      </c>
      <c r="G2668">
        <v>1</v>
      </c>
    </row>
    <row r="2669" spans="1:7" x14ac:dyDescent="0.25">
      <c r="A2669">
        <v>145623.96720000001</v>
      </c>
      <c r="B2669">
        <v>74</v>
      </c>
      <c r="C2669">
        <v>3</v>
      </c>
      <c r="D2669">
        <v>17</v>
      </c>
      <c r="E2669">
        <v>2</v>
      </c>
      <c r="F2669">
        <v>434197.47850000003</v>
      </c>
      <c r="G2669">
        <v>1</v>
      </c>
    </row>
    <row r="2670" spans="1:7" x14ac:dyDescent="0.25">
      <c r="A2670">
        <v>148813.40669999999</v>
      </c>
      <c r="B2670">
        <v>43</v>
      </c>
      <c r="C2670">
        <v>3</v>
      </c>
      <c r="D2670">
        <v>9</v>
      </c>
      <c r="E2670">
        <v>1</v>
      </c>
      <c r="F2670">
        <v>175685.96789999999</v>
      </c>
      <c r="G2670">
        <v>1</v>
      </c>
    </row>
    <row r="2671" spans="1:7" x14ac:dyDescent="0.25">
      <c r="A2671">
        <v>131743.9626</v>
      </c>
      <c r="B2671">
        <v>54</v>
      </c>
      <c r="C2671">
        <v>0</v>
      </c>
      <c r="D2671">
        <v>20</v>
      </c>
      <c r="E2671">
        <v>8</v>
      </c>
      <c r="F2671">
        <v>262920.22070000001</v>
      </c>
      <c r="G2671">
        <v>1</v>
      </c>
    </row>
    <row r="2672" spans="1:7" x14ac:dyDescent="0.25">
      <c r="A2672">
        <v>78849.217680000002</v>
      </c>
      <c r="B2672">
        <v>74</v>
      </c>
      <c r="C2672">
        <v>0</v>
      </c>
      <c r="D2672">
        <v>10</v>
      </c>
      <c r="E2672">
        <v>5</v>
      </c>
      <c r="F2672">
        <v>288186.33189999999</v>
      </c>
      <c r="G2672">
        <v>1</v>
      </c>
    </row>
    <row r="2673" spans="1:7" x14ac:dyDescent="0.25">
      <c r="A2673">
        <v>68552.553419999997</v>
      </c>
      <c r="B2673">
        <v>44</v>
      </c>
      <c r="C2673">
        <v>4</v>
      </c>
      <c r="D2673">
        <v>6</v>
      </c>
      <c r="E2673">
        <v>8</v>
      </c>
      <c r="F2673">
        <v>169226.43780000001</v>
      </c>
      <c r="G2673">
        <v>1</v>
      </c>
    </row>
    <row r="2674" spans="1:7" x14ac:dyDescent="0.25">
      <c r="A2674">
        <v>58773.959320000002</v>
      </c>
      <c r="B2674">
        <v>44</v>
      </c>
      <c r="C2674">
        <v>0</v>
      </c>
      <c r="D2674">
        <v>16</v>
      </c>
      <c r="E2674">
        <v>2</v>
      </c>
      <c r="F2674">
        <v>232473.3517</v>
      </c>
      <c r="G2674">
        <v>1</v>
      </c>
    </row>
    <row r="2675" spans="1:7" x14ac:dyDescent="0.25">
      <c r="A2675">
        <v>146645.6214</v>
      </c>
      <c r="B2675">
        <v>42</v>
      </c>
      <c r="C2675">
        <v>1</v>
      </c>
      <c r="D2675">
        <v>12</v>
      </c>
      <c r="E2675">
        <v>8</v>
      </c>
      <c r="F2675">
        <v>97794.307709999994</v>
      </c>
      <c r="G2675">
        <v>1</v>
      </c>
    </row>
    <row r="2676" spans="1:7" x14ac:dyDescent="0.25">
      <c r="A2676">
        <v>126636.86659999999</v>
      </c>
      <c r="B2676">
        <v>77</v>
      </c>
      <c r="C2676">
        <v>3</v>
      </c>
      <c r="D2676">
        <v>1</v>
      </c>
      <c r="E2676">
        <v>7</v>
      </c>
      <c r="F2676">
        <v>9269.1894269999993</v>
      </c>
      <c r="G2676">
        <v>1</v>
      </c>
    </row>
    <row r="2677" spans="1:7" x14ac:dyDescent="0.25">
      <c r="A2677">
        <v>90414.235520000002</v>
      </c>
      <c r="B2677">
        <v>68</v>
      </c>
      <c r="C2677">
        <v>2</v>
      </c>
      <c r="D2677">
        <v>19</v>
      </c>
      <c r="E2677">
        <v>7</v>
      </c>
      <c r="F2677">
        <v>121155.69379999999</v>
      </c>
      <c r="G2677">
        <v>1</v>
      </c>
    </row>
    <row r="2678" spans="1:7" x14ac:dyDescent="0.25">
      <c r="A2678">
        <v>74837.804529999994</v>
      </c>
      <c r="B2678">
        <v>49</v>
      </c>
      <c r="C2678">
        <v>0</v>
      </c>
      <c r="D2678">
        <v>5</v>
      </c>
      <c r="E2678">
        <v>3</v>
      </c>
      <c r="F2678">
        <v>389789.72700000001</v>
      </c>
      <c r="G2678">
        <v>0</v>
      </c>
    </row>
    <row r="2679" spans="1:7" x14ac:dyDescent="0.25">
      <c r="A2679">
        <v>87234.515310000003</v>
      </c>
      <c r="B2679">
        <v>57</v>
      </c>
      <c r="C2679">
        <v>1</v>
      </c>
      <c r="D2679">
        <v>12</v>
      </c>
      <c r="E2679">
        <v>1</v>
      </c>
      <c r="F2679">
        <v>177170.57509999999</v>
      </c>
      <c r="G2679">
        <v>0</v>
      </c>
    </row>
    <row r="2680" spans="1:7" x14ac:dyDescent="0.25">
      <c r="A2680">
        <v>81730.430250000005</v>
      </c>
      <c r="B2680">
        <v>76</v>
      </c>
      <c r="C2680">
        <v>0</v>
      </c>
      <c r="D2680">
        <v>13</v>
      </c>
      <c r="E2680">
        <v>1</v>
      </c>
      <c r="F2680">
        <v>437942.9461</v>
      </c>
      <c r="G2680">
        <v>1</v>
      </c>
    </row>
    <row r="2681" spans="1:7" x14ac:dyDescent="0.25">
      <c r="A2681">
        <v>125344.6329</v>
      </c>
      <c r="B2681">
        <v>42</v>
      </c>
      <c r="C2681">
        <v>0</v>
      </c>
      <c r="D2681">
        <v>10</v>
      </c>
      <c r="E2681">
        <v>1</v>
      </c>
      <c r="F2681">
        <v>240953.1372</v>
      </c>
      <c r="G2681">
        <v>1</v>
      </c>
    </row>
    <row r="2682" spans="1:7" x14ac:dyDescent="0.25">
      <c r="A2682">
        <v>68660.229609999995</v>
      </c>
      <c r="B2682">
        <v>21</v>
      </c>
      <c r="C2682">
        <v>1</v>
      </c>
      <c r="D2682">
        <v>6</v>
      </c>
      <c r="E2682">
        <v>1</v>
      </c>
      <c r="F2682">
        <v>268930.47289999999</v>
      </c>
      <c r="G2682">
        <v>0</v>
      </c>
    </row>
    <row r="2683" spans="1:7" x14ac:dyDescent="0.25">
      <c r="A2683">
        <v>124733.93580000001</v>
      </c>
      <c r="B2683">
        <v>42</v>
      </c>
      <c r="C2683">
        <v>0</v>
      </c>
      <c r="D2683">
        <v>7</v>
      </c>
      <c r="E2683">
        <v>0</v>
      </c>
      <c r="F2683">
        <v>476885.56150000001</v>
      </c>
      <c r="G2683">
        <v>0</v>
      </c>
    </row>
    <row r="2684" spans="1:7" x14ac:dyDescent="0.25">
      <c r="A2684">
        <v>52668.246370000001</v>
      </c>
      <c r="B2684">
        <v>73</v>
      </c>
      <c r="C2684">
        <v>0</v>
      </c>
      <c r="D2684">
        <v>1</v>
      </c>
      <c r="E2684">
        <v>1</v>
      </c>
      <c r="F2684">
        <v>396814.05009999999</v>
      </c>
      <c r="G2684">
        <v>0</v>
      </c>
    </row>
    <row r="2685" spans="1:7" x14ac:dyDescent="0.25">
      <c r="A2685">
        <v>136940.90609999999</v>
      </c>
      <c r="B2685">
        <v>69</v>
      </c>
      <c r="C2685">
        <v>1</v>
      </c>
      <c r="D2685">
        <v>13</v>
      </c>
      <c r="E2685">
        <v>6</v>
      </c>
      <c r="F2685">
        <v>302309.02360000001</v>
      </c>
      <c r="G2685">
        <v>1</v>
      </c>
    </row>
    <row r="2686" spans="1:7" x14ac:dyDescent="0.25">
      <c r="A2686">
        <v>124504.8134</v>
      </c>
      <c r="B2686">
        <v>61</v>
      </c>
      <c r="C2686">
        <v>1</v>
      </c>
      <c r="D2686">
        <v>5</v>
      </c>
      <c r="E2686">
        <v>2</v>
      </c>
      <c r="F2686">
        <v>30073.77434</v>
      </c>
      <c r="G2686">
        <v>1</v>
      </c>
    </row>
    <row r="2687" spans="1:7" x14ac:dyDescent="0.25">
      <c r="A2687">
        <v>124123.2611</v>
      </c>
      <c r="B2687">
        <v>35</v>
      </c>
      <c r="C2687">
        <v>2</v>
      </c>
      <c r="D2687">
        <v>4</v>
      </c>
      <c r="E2687">
        <v>7</v>
      </c>
      <c r="F2687">
        <v>21514.020759999999</v>
      </c>
      <c r="G2687">
        <v>1</v>
      </c>
    </row>
    <row r="2688" spans="1:7" x14ac:dyDescent="0.25">
      <c r="A2688">
        <v>86262.592319999996</v>
      </c>
      <c r="B2688">
        <v>63</v>
      </c>
      <c r="C2688">
        <v>2</v>
      </c>
      <c r="D2688">
        <v>6</v>
      </c>
      <c r="E2688">
        <v>3</v>
      </c>
      <c r="F2688">
        <v>113409.2901</v>
      </c>
      <c r="G2688">
        <v>1</v>
      </c>
    </row>
    <row r="2689" spans="1:7" x14ac:dyDescent="0.25">
      <c r="A2689">
        <v>28760.156729999999</v>
      </c>
      <c r="B2689">
        <v>75</v>
      </c>
      <c r="C2689">
        <v>0</v>
      </c>
      <c r="D2689">
        <v>7</v>
      </c>
      <c r="E2689">
        <v>8</v>
      </c>
      <c r="F2689">
        <v>427625.26679999998</v>
      </c>
      <c r="G2689">
        <v>0</v>
      </c>
    </row>
    <row r="2690" spans="1:7" x14ac:dyDescent="0.25">
      <c r="A2690">
        <v>140024.342</v>
      </c>
      <c r="B2690">
        <v>74</v>
      </c>
      <c r="C2690">
        <v>1</v>
      </c>
      <c r="D2690">
        <v>7</v>
      </c>
      <c r="E2690">
        <v>4</v>
      </c>
      <c r="F2690">
        <v>278143.42249999999</v>
      </c>
      <c r="G2690">
        <v>1</v>
      </c>
    </row>
    <row r="2691" spans="1:7" x14ac:dyDescent="0.25">
      <c r="A2691">
        <v>68720.383189999993</v>
      </c>
      <c r="B2691">
        <v>65</v>
      </c>
      <c r="C2691">
        <v>3</v>
      </c>
      <c r="D2691">
        <v>10</v>
      </c>
      <c r="E2691">
        <v>7</v>
      </c>
      <c r="F2691">
        <v>29467.360290000001</v>
      </c>
      <c r="G2691">
        <v>0</v>
      </c>
    </row>
    <row r="2692" spans="1:7" x14ac:dyDescent="0.25">
      <c r="A2692">
        <v>69012.869279999999</v>
      </c>
      <c r="B2692">
        <v>66</v>
      </c>
      <c r="C2692">
        <v>0</v>
      </c>
      <c r="D2692">
        <v>12</v>
      </c>
      <c r="E2692">
        <v>0</v>
      </c>
      <c r="F2692">
        <v>382354.35009999998</v>
      </c>
      <c r="G2692">
        <v>0</v>
      </c>
    </row>
    <row r="2693" spans="1:7" x14ac:dyDescent="0.25">
      <c r="A2693">
        <v>87202.793250000002</v>
      </c>
      <c r="B2693">
        <v>29</v>
      </c>
      <c r="C2693">
        <v>2</v>
      </c>
      <c r="D2693">
        <v>18</v>
      </c>
      <c r="E2693">
        <v>0</v>
      </c>
      <c r="F2693">
        <v>473726.91080000001</v>
      </c>
      <c r="G2693">
        <v>0</v>
      </c>
    </row>
    <row r="2694" spans="1:7" x14ac:dyDescent="0.25">
      <c r="A2694">
        <v>73181.647830000002</v>
      </c>
      <c r="B2694">
        <v>56</v>
      </c>
      <c r="C2694">
        <v>1</v>
      </c>
      <c r="D2694">
        <v>3</v>
      </c>
      <c r="E2694">
        <v>2</v>
      </c>
      <c r="F2694">
        <v>288666.26209999999</v>
      </c>
      <c r="G2694">
        <v>1</v>
      </c>
    </row>
    <row r="2695" spans="1:7" x14ac:dyDescent="0.25">
      <c r="A2695">
        <v>40472.6178</v>
      </c>
      <c r="B2695">
        <v>36</v>
      </c>
      <c r="C2695">
        <v>3</v>
      </c>
      <c r="D2695">
        <v>9</v>
      </c>
      <c r="E2695">
        <v>4</v>
      </c>
      <c r="F2695">
        <v>27757.310130000002</v>
      </c>
      <c r="G2695">
        <v>1</v>
      </c>
    </row>
    <row r="2696" spans="1:7" x14ac:dyDescent="0.25">
      <c r="A2696">
        <v>99678.076449999993</v>
      </c>
      <c r="B2696">
        <v>70</v>
      </c>
      <c r="C2696">
        <v>1</v>
      </c>
      <c r="D2696">
        <v>8</v>
      </c>
      <c r="E2696">
        <v>1</v>
      </c>
      <c r="F2696">
        <v>406925.92259999999</v>
      </c>
      <c r="G2696">
        <v>1</v>
      </c>
    </row>
    <row r="2697" spans="1:7" x14ac:dyDescent="0.25">
      <c r="A2697">
        <v>68680.971139999994</v>
      </c>
      <c r="B2697">
        <v>61</v>
      </c>
      <c r="C2697">
        <v>0</v>
      </c>
      <c r="D2697">
        <v>11</v>
      </c>
      <c r="E2697">
        <v>4</v>
      </c>
      <c r="F2697">
        <v>424099.33549999999</v>
      </c>
      <c r="G2697">
        <v>1</v>
      </c>
    </row>
    <row r="2698" spans="1:7" x14ac:dyDescent="0.25">
      <c r="A2698">
        <v>53929.223700000002</v>
      </c>
      <c r="B2698">
        <v>23</v>
      </c>
      <c r="C2698">
        <v>0</v>
      </c>
      <c r="D2698">
        <v>15</v>
      </c>
      <c r="E2698">
        <v>3</v>
      </c>
      <c r="F2698">
        <v>120792.826</v>
      </c>
      <c r="G2698">
        <v>0</v>
      </c>
    </row>
    <row r="2699" spans="1:7" x14ac:dyDescent="0.25">
      <c r="A2699">
        <v>65762.520340000003</v>
      </c>
      <c r="B2699">
        <v>50</v>
      </c>
      <c r="C2699">
        <v>0</v>
      </c>
      <c r="D2699">
        <v>10</v>
      </c>
      <c r="E2699">
        <v>1</v>
      </c>
      <c r="F2699">
        <v>151590.7953</v>
      </c>
      <c r="G2699">
        <v>1</v>
      </c>
    </row>
    <row r="2700" spans="1:7" x14ac:dyDescent="0.25">
      <c r="A2700">
        <v>123636.8336</v>
      </c>
      <c r="B2700">
        <v>47</v>
      </c>
      <c r="C2700">
        <v>3</v>
      </c>
      <c r="D2700">
        <v>7</v>
      </c>
      <c r="E2700">
        <v>2</v>
      </c>
      <c r="F2700">
        <v>326631.63669999997</v>
      </c>
      <c r="G2700">
        <v>1</v>
      </c>
    </row>
    <row r="2701" spans="1:7" x14ac:dyDescent="0.25">
      <c r="A2701">
        <v>130064.15</v>
      </c>
      <c r="B2701">
        <v>59</v>
      </c>
      <c r="C2701">
        <v>4</v>
      </c>
      <c r="D2701">
        <v>18</v>
      </c>
      <c r="E2701">
        <v>0</v>
      </c>
      <c r="F2701">
        <v>479830.50069999998</v>
      </c>
      <c r="G2701">
        <v>1</v>
      </c>
    </row>
    <row r="2702" spans="1:7" x14ac:dyDescent="0.25">
      <c r="A2702">
        <v>146933.54519999999</v>
      </c>
      <c r="B2702">
        <v>77</v>
      </c>
      <c r="C2702">
        <v>0</v>
      </c>
      <c r="D2702">
        <v>19</v>
      </c>
      <c r="E2702">
        <v>8</v>
      </c>
      <c r="F2702">
        <v>180801.20439999999</v>
      </c>
      <c r="G2702">
        <v>1</v>
      </c>
    </row>
    <row r="2703" spans="1:7" x14ac:dyDescent="0.25">
      <c r="A2703">
        <v>36454.255899999996</v>
      </c>
      <c r="B2703">
        <v>32</v>
      </c>
      <c r="C2703">
        <v>1</v>
      </c>
      <c r="D2703">
        <v>20</v>
      </c>
      <c r="E2703">
        <v>6</v>
      </c>
      <c r="F2703">
        <v>433554.44540000003</v>
      </c>
      <c r="G2703">
        <v>1</v>
      </c>
    </row>
    <row r="2704" spans="1:7" x14ac:dyDescent="0.25">
      <c r="A2704">
        <v>23020.05271</v>
      </c>
      <c r="B2704">
        <v>57</v>
      </c>
      <c r="C2704">
        <v>4</v>
      </c>
      <c r="D2704">
        <v>19</v>
      </c>
      <c r="E2704">
        <v>3</v>
      </c>
      <c r="F2704">
        <v>139970.3456</v>
      </c>
      <c r="G2704">
        <v>1</v>
      </c>
    </row>
    <row r="2705" spans="1:7" x14ac:dyDescent="0.25">
      <c r="A2705">
        <v>40611.172489999997</v>
      </c>
      <c r="B2705">
        <v>60</v>
      </c>
      <c r="C2705">
        <v>2</v>
      </c>
      <c r="D2705">
        <v>6</v>
      </c>
      <c r="E2705">
        <v>3</v>
      </c>
      <c r="F2705">
        <v>500000</v>
      </c>
      <c r="G2705">
        <v>1</v>
      </c>
    </row>
    <row r="2706" spans="1:7" x14ac:dyDescent="0.25">
      <c r="A2706">
        <v>22500.956920000001</v>
      </c>
      <c r="B2706">
        <v>70</v>
      </c>
      <c r="C2706">
        <v>4</v>
      </c>
      <c r="D2706">
        <v>4</v>
      </c>
      <c r="E2706">
        <v>3</v>
      </c>
      <c r="F2706">
        <v>197371.1238</v>
      </c>
      <c r="G2706">
        <v>1</v>
      </c>
    </row>
    <row r="2707" spans="1:7" x14ac:dyDescent="0.25">
      <c r="A2707">
        <v>105469.9862</v>
      </c>
      <c r="B2707">
        <v>33</v>
      </c>
      <c r="C2707">
        <v>2</v>
      </c>
      <c r="D2707">
        <v>2</v>
      </c>
      <c r="E2707">
        <v>0</v>
      </c>
      <c r="F2707">
        <v>393729.3872</v>
      </c>
      <c r="G2707">
        <v>1</v>
      </c>
    </row>
    <row r="2708" spans="1:7" x14ac:dyDescent="0.25">
      <c r="A2708">
        <v>108282.155</v>
      </c>
      <c r="B2708">
        <v>25</v>
      </c>
      <c r="C2708">
        <v>2</v>
      </c>
      <c r="D2708">
        <v>4</v>
      </c>
      <c r="E2708">
        <v>2</v>
      </c>
      <c r="F2708">
        <v>420460.57900000003</v>
      </c>
      <c r="G2708">
        <v>1</v>
      </c>
    </row>
    <row r="2709" spans="1:7" x14ac:dyDescent="0.25">
      <c r="A2709">
        <v>89512.317009999999</v>
      </c>
      <c r="B2709">
        <v>25</v>
      </c>
      <c r="C2709">
        <v>4</v>
      </c>
      <c r="D2709">
        <v>11</v>
      </c>
      <c r="E2709">
        <v>4</v>
      </c>
      <c r="F2709">
        <v>65806.685440000001</v>
      </c>
      <c r="G2709">
        <v>0</v>
      </c>
    </row>
    <row r="2710" spans="1:7" x14ac:dyDescent="0.25">
      <c r="A2710">
        <v>75361.633189999993</v>
      </c>
      <c r="B2710">
        <v>47</v>
      </c>
      <c r="C2710">
        <v>0</v>
      </c>
      <c r="D2710">
        <v>7</v>
      </c>
      <c r="E2710">
        <v>4</v>
      </c>
      <c r="F2710">
        <v>286135.73479999998</v>
      </c>
      <c r="G2710">
        <v>0</v>
      </c>
    </row>
    <row r="2711" spans="1:7" x14ac:dyDescent="0.25">
      <c r="A2711">
        <v>35141.403169999998</v>
      </c>
      <c r="B2711">
        <v>67</v>
      </c>
      <c r="C2711">
        <v>4</v>
      </c>
      <c r="D2711">
        <v>14</v>
      </c>
      <c r="E2711">
        <v>5</v>
      </c>
      <c r="F2711">
        <v>394154.53200000001</v>
      </c>
      <c r="G2711">
        <v>0</v>
      </c>
    </row>
    <row r="2712" spans="1:7" x14ac:dyDescent="0.25">
      <c r="A2712">
        <v>117678.7539</v>
      </c>
      <c r="B2712">
        <v>47</v>
      </c>
      <c r="C2712">
        <v>1</v>
      </c>
      <c r="D2712">
        <v>1</v>
      </c>
      <c r="E2712">
        <v>7</v>
      </c>
      <c r="F2712">
        <v>404351.02850000001</v>
      </c>
      <c r="G2712">
        <v>0</v>
      </c>
    </row>
    <row r="2713" spans="1:7" x14ac:dyDescent="0.25">
      <c r="A2713">
        <v>85771.162039999996</v>
      </c>
      <c r="B2713">
        <v>58</v>
      </c>
      <c r="C2713">
        <v>1</v>
      </c>
      <c r="D2713">
        <v>3</v>
      </c>
      <c r="E2713">
        <v>7</v>
      </c>
      <c r="F2713">
        <v>99067.367490000004</v>
      </c>
      <c r="G2713">
        <v>0</v>
      </c>
    </row>
    <row r="2714" spans="1:7" x14ac:dyDescent="0.25">
      <c r="A2714">
        <v>140590.00949999999</v>
      </c>
      <c r="B2714">
        <v>47</v>
      </c>
      <c r="C2714">
        <v>2</v>
      </c>
      <c r="D2714">
        <v>1</v>
      </c>
      <c r="E2714">
        <v>0</v>
      </c>
      <c r="F2714">
        <v>497022.4742</v>
      </c>
      <c r="G2714">
        <v>1</v>
      </c>
    </row>
    <row r="2715" spans="1:7" x14ac:dyDescent="0.25">
      <c r="A2715">
        <v>136790.49650000001</v>
      </c>
      <c r="B2715">
        <v>55</v>
      </c>
      <c r="C2715">
        <v>4</v>
      </c>
      <c r="D2715">
        <v>16</v>
      </c>
      <c r="E2715">
        <v>7</v>
      </c>
      <c r="F2715">
        <v>208073.3915</v>
      </c>
      <c r="G2715">
        <v>1</v>
      </c>
    </row>
    <row r="2716" spans="1:7" x14ac:dyDescent="0.25">
      <c r="A2716">
        <v>20000</v>
      </c>
      <c r="B2716">
        <v>63</v>
      </c>
      <c r="C2716">
        <v>4</v>
      </c>
      <c r="D2716">
        <v>15</v>
      </c>
      <c r="E2716">
        <v>7</v>
      </c>
      <c r="F2716">
        <v>220804.6</v>
      </c>
      <c r="G2716">
        <v>1</v>
      </c>
    </row>
    <row r="2717" spans="1:7" x14ac:dyDescent="0.25">
      <c r="A2717">
        <v>106287.52710000001</v>
      </c>
      <c r="B2717">
        <v>50</v>
      </c>
      <c r="C2717">
        <v>4</v>
      </c>
      <c r="D2717">
        <v>4</v>
      </c>
      <c r="E2717">
        <v>1</v>
      </c>
      <c r="F2717">
        <v>179375.66819999999</v>
      </c>
      <c r="G2717">
        <v>0</v>
      </c>
    </row>
    <row r="2718" spans="1:7" x14ac:dyDescent="0.25">
      <c r="A2718">
        <v>130707.39079999999</v>
      </c>
      <c r="B2718">
        <v>61</v>
      </c>
      <c r="C2718">
        <v>2</v>
      </c>
      <c r="D2718">
        <v>20</v>
      </c>
      <c r="E2718">
        <v>2</v>
      </c>
      <c r="F2718">
        <v>418737.42229999998</v>
      </c>
      <c r="G2718">
        <v>1</v>
      </c>
    </row>
    <row r="2719" spans="1:7" x14ac:dyDescent="0.25">
      <c r="A2719">
        <v>107601.0819</v>
      </c>
      <c r="B2719">
        <v>52</v>
      </c>
      <c r="C2719">
        <v>2</v>
      </c>
      <c r="D2719">
        <v>7</v>
      </c>
      <c r="E2719">
        <v>6</v>
      </c>
      <c r="F2719">
        <v>282673.1384</v>
      </c>
      <c r="G2719">
        <v>0</v>
      </c>
    </row>
    <row r="2720" spans="1:7" x14ac:dyDescent="0.25">
      <c r="A2720">
        <v>74734.129119999998</v>
      </c>
      <c r="B2720">
        <v>51</v>
      </c>
      <c r="C2720">
        <v>3</v>
      </c>
      <c r="D2720">
        <v>8</v>
      </c>
      <c r="E2720">
        <v>4</v>
      </c>
      <c r="F2720">
        <v>385513.10019999999</v>
      </c>
      <c r="G2720">
        <v>0</v>
      </c>
    </row>
    <row r="2721" spans="1:7" x14ac:dyDescent="0.25">
      <c r="A2721">
        <v>57204.134669999999</v>
      </c>
      <c r="B2721">
        <v>65</v>
      </c>
      <c r="C2721">
        <v>3</v>
      </c>
      <c r="D2721">
        <v>20</v>
      </c>
      <c r="E2721">
        <v>8</v>
      </c>
      <c r="F2721">
        <v>120859.47930000001</v>
      </c>
      <c r="G2721">
        <v>0</v>
      </c>
    </row>
    <row r="2722" spans="1:7" x14ac:dyDescent="0.25">
      <c r="A2722">
        <v>48607.943809999997</v>
      </c>
      <c r="B2722">
        <v>56</v>
      </c>
      <c r="C2722">
        <v>0</v>
      </c>
      <c r="D2722">
        <v>8</v>
      </c>
      <c r="E2722">
        <v>6</v>
      </c>
      <c r="F2722">
        <v>389571.83270000003</v>
      </c>
      <c r="G2722">
        <v>1</v>
      </c>
    </row>
    <row r="2723" spans="1:7" x14ac:dyDescent="0.25">
      <c r="A2723">
        <v>78335.672290000002</v>
      </c>
      <c r="B2723">
        <v>25</v>
      </c>
      <c r="C2723">
        <v>0</v>
      </c>
      <c r="D2723">
        <v>12</v>
      </c>
      <c r="E2723">
        <v>2</v>
      </c>
      <c r="F2723">
        <v>292751.92430000001</v>
      </c>
      <c r="G2723">
        <v>0</v>
      </c>
    </row>
    <row r="2724" spans="1:7" x14ac:dyDescent="0.25">
      <c r="A2724">
        <v>107692.4743</v>
      </c>
      <c r="B2724">
        <v>56</v>
      </c>
      <c r="C2724">
        <v>2</v>
      </c>
      <c r="D2724">
        <v>12</v>
      </c>
      <c r="E2724">
        <v>7</v>
      </c>
      <c r="F2724">
        <v>309563.50520000001</v>
      </c>
      <c r="G2724">
        <v>0</v>
      </c>
    </row>
    <row r="2725" spans="1:7" x14ac:dyDescent="0.25">
      <c r="A2725">
        <v>37894.78815</v>
      </c>
      <c r="B2725">
        <v>60</v>
      </c>
      <c r="C2725">
        <v>3</v>
      </c>
      <c r="D2725">
        <v>18</v>
      </c>
      <c r="E2725">
        <v>5</v>
      </c>
      <c r="F2725">
        <v>267751.7513</v>
      </c>
      <c r="G2725">
        <v>0</v>
      </c>
    </row>
    <row r="2726" spans="1:7" x14ac:dyDescent="0.25">
      <c r="A2726">
        <v>141914.06839999999</v>
      </c>
      <c r="B2726">
        <v>62</v>
      </c>
      <c r="C2726">
        <v>0</v>
      </c>
      <c r="D2726">
        <v>8</v>
      </c>
      <c r="E2726">
        <v>8</v>
      </c>
      <c r="F2726">
        <v>163681.32819999999</v>
      </c>
      <c r="G2726">
        <v>1</v>
      </c>
    </row>
    <row r="2727" spans="1:7" x14ac:dyDescent="0.25">
      <c r="A2727">
        <v>44543.669540000003</v>
      </c>
      <c r="B2727">
        <v>31</v>
      </c>
      <c r="C2727">
        <v>1</v>
      </c>
      <c r="D2727">
        <v>13</v>
      </c>
      <c r="E2727">
        <v>5</v>
      </c>
      <c r="F2727">
        <v>380209.60830000002</v>
      </c>
      <c r="G2727">
        <v>1</v>
      </c>
    </row>
    <row r="2728" spans="1:7" x14ac:dyDescent="0.25">
      <c r="A2728">
        <v>101632.2871</v>
      </c>
      <c r="B2728">
        <v>47</v>
      </c>
      <c r="C2728">
        <v>2</v>
      </c>
      <c r="D2728">
        <v>2</v>
      </c>
      <c r="E2728">
        <v>2</v>
      </c>
      <c r="F2728">
        <v>407884.78450000001</v>
      </c>
      <c r="G2728">
        <v>0</v>
      </c>
    </row>
    <row r="2729" spans="1:7" x14ac:dyDescent="0.25">
      <c r="A2729">
        <v>104587.5223</v>
      </c>
      <c r="B2729">
        <v>52</v>
      </c>
      <c r="C2729">
        <v>0</v>
      </c>
      <c r="D2729">
        <v>20</v>
      </c>
      <c r="E2729">
        <v>7</v>
      </c>
      <c r="F2729">
        <v>411832.21629999997</v>
      </c>
      <c r="G2729">
        <v>0</v>
      </c>
    </row>
    <row r="2730" spans="1:7" x14ac:dyDescent="0.25">
      <c r="A2730">
        <v>120770.1713</v>
      </c>
      <c r="B2730">
        <v>43</v>
      </c>
      <c r="C2730">
        <v>4</v>
      </c>
      <c r="D2730">
        <v>20</v>
      </c>
      <c r="E2730">
        <v>1</v>
      </c>
      <c r="F2730">
        <v>194597.02239999999</v>
      </c>
      <c r="G2730">
        <v>1</v>
      </c>
    </row>
    <row r="2731" spans="1:7" x14ac:dyDescent="0.25">
      <c r="A2731">
        <v>131050.26669999999</v>
      </c>
      <c r="B2731">
        <v>24</v>
      </c>
      <c r="C2731">
        <v>0</v>
      </c>
      <c r="D2731">
        <v>14</v>
      </c>
      <c r="E2731">
        <v>2</v>
      </c>
      <c r="F2731">
        <v>416287.3406</v>
      </c>
      <c r="G2731">
        <v>1</v>
      </c>
    </row>
    <row r="2732" spans="1:7" x14ac:dyDescent="0.25">
      <c r="A2732">
        <v>79597.319189999995</v>
      </c>
      <c r="B2732">
        <v>70</v>
      </c>
      <c r="C2732">
        <v>3</v>
      </c>
      <c r="D2732">
        <v>18</v>
      </c>
      <c r="E2732">
        <v>4</v>
      </c>
      <c r="F2732">
        <v>120750.1778</v>
      </c>
      <c r="G2732">
        <v>1</v>
      </c>
    </row>
    <row r="2733" spans="1:7" x14ac:dyDescent="0.25">
      <c r="A2733">
        <v>134619.11559999999</v>
      </c>
      <c r="B2733">
        <v>63</v>
      </c>
      <c r="C2733">
        <v>1</v>
      </c>
      <c r="D2733">
        <v>5</v>
      </c>
      <c r="E2733">
        <v>7</v>
      </c>
      <c r="F2733">
        <v>170934.4332</v>
      </c>
      <c r="G2733">
        <v>1</v>
      </c>
    </row>
    <row r="2734" spans="1:7" x14ac:dyDescent="0.25">
      <c r="A2734">
        <v>65819.727889999995</v>
      </c>
      <c r="B2734">
        <v>55</v>
      </c>
      <c r="C2734">
        <v>3</v>
      </c>
      <c r="D2734">
        <v>11</v>
      </c>
      <c r="E2734">
        <v>1</v>
      </c>
      <c r="F2734">
        <v>239522.2151</v>
      </c>
      <c r="G2734">
        <v>1</v>
      </c>
    </row>
    <row r="2735" spans="1:7" x14ac:dyDescent="0.25">
      <c r="A2735">
        <v>106050.3406</v>
      </c>
      <c r="B2735">
        <v>41</v>
      </c>
      <c r="C2735">
        <v>4</v>
      </c>
      <c r="D2735">
        <v>4</v>
      </c>
      <c r="E2735">
        <v>3</v>
      </c>
      <c r="F2735">
        <v>339863.99790000002</v>
      </c>
      <c r="G2735">
        <v>0</v>
      </c>
    </row>
    <row r="2736" spans="1:7" x14ac:dyDescent="0.25">
      <c r="A2736">
        <v>111372.47229999999</v>
      </c>
      <c r="B2736">
        <v>44</v>
      </c>
      <c r="C2736">
        <v>2</v>
      </c>
      <c r="D2736">
        <v>9</v>
      </c>
      <c r="E2736">
        <v>0</v>
      </c>
      <c r="F2736">
        <v>73753.53989</v>
      </c>
      <c r="G2736">
        <v>0</v>
      </c>
    </row>
    <row r="2737" spans="1:7" x14ac:dyDescent="0.25">
      <c r="A2737">
        <v>108615.3572</v>
      </c>
      <c r="B2737">
        <v>40</v>
      </c>
      <c r="C2737">
        <v>2</v>
      </c>
      <c r="D2737">
        <v>9</v>
      </c>
      <c r="E2737">
        <v>4</v>
      </c>
      <c r="F2737">
        <v>436806.53269999998</v>
      </c>
      <c r="G2737">
        <v>1</v>
      </c>
    </row>
    <row r="2738" spans="1:7" x14ac:dyDescent="0.25">
      <c r="A2738">
        <v>97973.062260000006</v>
      </c>
      <c r="B2738">
        <v>63</v>
      </c>
      <c r="C2738">
        <v>2</v>
      </c>
      <c r="D2738">
        <v>16</v>
      </c>
      <c r="E2738">
        <v>2</v>
      </c>
      <c r="F2738">
        <v>378674.2819</v>
      </c>
      <c r="G2738">
        <v>1</v>
      </c>
    </row>
    <row r="2739" spans="1:7" x14ac:dyDescent="0.25">
      <c r="A2739">
        <v>106225.31690000001</v>
      </c>
      <c r="B2739">
        <v>62</v>
      </c>
      <c r="C2739">
        <v>3</v>
      </c>
      <c r="D2739">
        <v>2</v>
      </c>
      <c r="E2739">
        <v>5</v>
      </c>
      <c r="F2739">
        <v>396333.05780000001</v>
      </c>
      <c r="G2739">
        <v>1</v>
      </c>
    </row>
    <row r="2740" spans="1:7" x14ac:dyDescent="0.25">
      <c r="A2740">
        <v>45007.409509999998</v>
      </c>
      <c r="B2740">
        <v>66</v>
      </c>
      <c r="C2740">
        <v>4</v>
      </c>
      <c r="D2740">
        <v>5</v>
      </c>
      <c r="E2740">
        <v>7</v>
      </c>
      <c r="F2740">
        <v>52873.018120000001</v>
      </c>
      <c r="G2740">
        <v>0</v>
      </c>
    </row>
    <row r="2741" spans="1:7" x14ac:dyDescent="0.25">
      <c r="A2741">
        <v>109015.1278</v>
      </c>
      <c r="B2741">
        <v>26</v>
      </c>
      <c r="C2741">
        <v>2</v>
      </c>
      <c r="D2741">
        <v>12</v>
      </c>
      <c r="E2741">
        <v>4</v>
      </c>
      <c r="F2741">
        <v>488178.01189999998</v>
      </c>
      <c r="G2741">
        <v>1</v>
      </c>
    </row>
    <row r="2742" spans="1:7" x14ac:dyDescent="0.25">
      <c r="A2742">
        <v>103061.6444</v>
      </c>
      <c r="B2742">
        <v>79</v>
      </c>
      <c r="C2742">
        <v>4</v>
      </c>
      <c r="D2742">
        <v>3</v>
      </c>
      <c r="E2742">
        <v>3</v>
      </c>
      <c r="F2742">
        <v>219753.8131</v>
      </c>
      <c r="G2742">
        <v>1</v>
      </c>
    </row>
    <row r="2743" spans="1:7" x14ac:dyDescent="0.25">
      <c r="A2743">
        <v>79196.860530000005</v>
      </c>
      <c r="B2743">
        <v>66</v>
      </c>
      <c r="C2743">
        <v>2</v>
      </c>
      <c r="D2743">
        <v>14</v>
      </c>
      <c r="E2743">
        <v>2</v>
      </c>
      <c r="F2743">
        <v>302154.42719999998</v>
      </c>
      <c r="G2743">
        <v>1</v>
      </c>
    </row>
    <row r="2744" spans="1:7" x14ac:dyDescent="0.25">
      <c r="A2744">
        <v>133686.0803</v>
      </c>
      <c r="B2744">
        <v>63</v>
      </c>
      <c r="C2744">
        <v>2</v>
      </c>
      <c r="D2744">
        <v>2</v>
      </c>
      <c r="E2744">
        <v>5</v>
      </c>
      <c r="F2744">
        <v>450122.1164</v>
      </c>
      <c r="G2744">
        <v>1</v>
      </c>
    </row>
    <row r="2745" spans="1:7" x14ac:dyDescent="0.25">
      <c r="A2745">
        <v>31163.0723</v>
      </c>
      <c r="B2745">
        <v>44</v>
      </c>
      <c r="C2745">
        <v>0</v>
      </c>
      <c r="D2745">
        <v>13</v>
      </c>
      <c r="E2745">
        <v>3</v>
      </c>
      <c r="F2745">
        <v>99838.275970000002</v>
      </c>
      <c r="G2745">
        <v>1</v>
      </c>
    </row>
    <row r="2746" spans="1:7" x14ac:dyDescent="0.25">
      <c r="A2746">
        <v>103899.3153</v>
      </c>
      <c r="B2746">
        <v>66</v>
      </c>
      <c r="C2746">
        <v>2</v>
      </c>
      <c r="D2746">
        <v>10</v>
      </c>
      <c r="E2746">
        <v>8</v>
      </c>
      <c r="F2746">
        <v>244985.80840000001</v>
      </c>
      <c r="G2746">
        <v>1</v>
      </c>
    </row>
    <row r="2747" spans="1:7" x14ac:dyDescent="0.25">
      <c r="A2747">
        <v>100434.32829999999</v>
      </c>
      <c r="B2747">
        <v>38</v>
      </c>
      <c r="C2747">
        <v>4</v>
      </c>
      <c r="D2747">
        <v>19</v>
      </c>
      <c r="E2747">
        <v>2</v>
      </c>
      <c r="F2747">
        <v>153469.28599999999</v>
      </c>
      <c r="G2747">
        <v>0</v>
      </c>
    </row>
    <row r="2748" spans="1:7" x14ac:dyDescent="0.25">
      <c r="A2748">
        <v>84210.469010000001</v>
      </c>
      <c r="B2748">
        <v>39</v>
      </c>
      <c r="C2748">
        <v>2</v>
      </c>
      <c r="D2748">
        <v>12</v>
      </c>
      <c r="E2748">
        <v>1</v>
      </c>
      <c r="F2748">
        <v>329644.84409999999</v>
      </c>
      <c r="G2748">
        <v>0</v>
      </c>
    </row>
    <row r="2749" spans="1:7" x14ac:dyDescent="0.25">
      <c r="A2749">
        <v>76104.685280000005</v>
      </c>
      <c r="B2749">
        <v>52</v>
      </c>
      <c r="C2749">
        <v>4</v>
      </c>
      <c r="D2749">
        <v>13</v>
      </c>
      <c r="E2749">
        <v>6</v>
      </c>
      <c r="F2749">
        <v>283774.40220000001</v>
      </c>
      <c r="G2749">
        <v>1</v>
      </c>
    </row>
    <row r="2750" spans="1:7" x14ac:dyDescent="0.25">
      <c r="A2750">
        <v>107690.9173</v>
      </c>
      <c r="B2750">
        <v>51</v>
      </c>
      <c r="C2750">
        <v>3</v>
      </c>
      <c r="D2750">
        <v>8</v>
      </c>
      <c r="E2750">
        <v>1</v>
      </c>
      <c r="F2750">
        <v>62071.536789999998</v>
      </c>
      <c r="G2750">
        <v>0</v>
      </c>
    </row>
    <row r="2751" spans="1:7" x14ac:dyDescent="0.25">
      <c r="A2751">
        <v>132525.44010000001</v>
      </c>
      <c r="B2751">
        <v>34</v>
      </c>
      <c r="C2751">
        <v>2</v>
      </c>
      <c r="D2751">
        <v>17</v>
      </c>
      <c r="E2751">
        <v>2</v>
      </c>
      <c r="F2751">
        <v>481932.24239999999</v>
      </c>
      <c r="G2751">
        <v>1</v>
      </c>
    </row>
    <row r="2752" spans="1:7" x14ac:dyDescent="0.25">
      <c r="A2752">
        <v>40241.405160000002</v>
      </c>
      <c r="B2752">
        <v>62</v>
      </c>
      <c r="C2752">
        <v>2</v>
      </c>
      <c r="D2752">
        <v>10</v>
      </c>
      <c r="E2752">
        <v>7</v>
      </c>
      <c r="F2752">
        <v>320321.51390000002</v>
      </c>
      <c r="G2752">
        <v>0</v>
      </c>
    </row>
    <row r="2753" spans="1:7" x14ac:dyDescent="0.25">
      <c r="A2753">
        <v>43310.002869999997</v>
      </c>
      <c r="B2753">
        <v>72</v>
      </c>
      <c r="C2753">
        <v>0</v>
      </c>
      <c r="D2753">
        <v>16</v>
      </c>
      <c r="E2753">
        <v>2</v>
      </c>
      <c r="F2753">
        <v>0</v>
      </c>
      <c r="G2753">
        <v>0</v>
      </c>
    </row>
    <row r="2754" spans="1:7" x14ac:dyDescent="0.25">
      <c r="A2754">
        <v>88860.076319999993</v>
      </c>
      <c r="B2754">
        <v>29</v>
      </c>
      <c r="C2754">
        <v>1</v>
      </c>
      <c r="D2754">
        <v>14</v>
      </c>
      <c r="E2754">
        <v>3</v>
      </c>
      <c r="F2754">
        <v>126961.6416</v>
      </c>
      <c r="G2754">
        <v>0</v>
      </c>
    </row>
    <row r="2755" spans="1:7" x14ac:dyDescent="0.25">
      <c r="A2755">
        <v>133141.3573</v>
      </c>
      <c r="B2755">
        <v>59</v>
      </c>
      <c r="C2755">
        <v>0</v>
      </c>
      <c r="D2755">
        <v>16</v>
      </c>
      <c r="E2755">
        <v>0</v>
      </c>
      <c r="F2755">
        <v>440738.83590000001</v>
      </c>
      <c r="G2755">
        <v>1</v>
      </c>
    </row>
    <row r="2756" spans="1:7" x14ac:dyDescent="0.25">
      <c r="A2756">
        <v>95574.067509999993</v>
      </c>
      <c r="B2756">
        <v>72</v>
      </c>
      <c r="C2756">
        <v>3</v>
      </c>
      <c r="D2756">
        <v>10</v>
      </c>
      <c r="E2756">
        <v>4</v>
      </c>
      <c r="F2756">
        <v>63839.052430000003</v>
      </c>
      <c r="G2756">
        <v>1</v>
      </c>
    </row>
    <row r="2757" spans="1:7" x14ac:dyDescent="0.25">
      <c r="A2757">
        <v>64608.659599999999</v>
      </c>
      <c r="B2757">
        <v>74</v>
      </c>
      <c r="C2757">
        <v>4</v>
      </c>
      <c r="D2757">
        <v>15</v>
      </c>
      <c r="E2757">
        <v>3</v>
      </c>
      <c r="F2757">
        <v>443443.54269999999</v>
      </c>
      <c r="G2757">
        <v>0</v>
      </c>
    </row>
    <row r="2758" spans="1:7" x14ac:dyDescent="0.25">
      <c r="A2758">
        <v>107864.6773</v>
      </c>
      <c r="B2758">
        <v>20</v>
      </c>
      <c r="C2758">
        <v>4</v>
      </c>
      <c r="D2758">
        <v>7</v>
      </c>
      <c r="E2758">
        <v>0</v>
      </c>
      <c r="F2758">
        <v>205941.23439999999</v>
      </c>
      <c r="G2758">
        <v>1</v>
      </c>
    </row>
    <row r="2759" spans="1:7" x14ac:dyDescent="0.25">
      <c r="A2759">
        <v>120431.14139999999</v>
      </c>
      <c r="B2759">
        <v>54</v>
      </c>
      <c r="C2759">
        <v>3</v>
      </c>
      <c r="D2759">
        <v>1</v>
      </c>
      <c r="E2759">
        <v>5</v>
      </c>
      <c r="F2759">
        <v>441768.77559999999</v>
      </c>
      <c r="G2759">
        <v>0</v>
      </c>
    </row>
    <row r="2760" spans="1:7" x14ac:dyDescent="0.25">
      <c r="A2760">
        <v>149025.20559999999</v>
      </c>
      <c r="B2760">
        <v>22</v>
      </c>
      <c r="C2760">
        <v>1</v>
      </c>
      <c r="D2760">
        <v>5</v>
      </c>
      <c r="E2760">
        <v>2</v>
      </c>
      <c r="F2760">
        <v>171346.52129999999</v>
      </c>
      <c r="G2760">
        <v>1</v>
      </c>
    </row>
    <row r="2761" spans="1:7" x14ac:dyDescent="0.25">
      <c r="A2761">
        <v>105193.4004</v>
      </c>
      <c r="B2761">
        <v>32</v>
      </c>
      <c r="C2761">
        <v>2</v>
      </c>
      <c r="D2761">
        <v>11</v>
      </c>
      <c r="E2761">
        <v>0</v>
      </c>
      <c r="F2761">
        <v>353548.989</v>
      </c>
      <c r="G2761">
        <v>1</v>
      </c>
    </row>
    <row r="2762" spans="1:7" x14ac:dyDescent="0.25">
      <c r="A2762">
        <v>113896.5836</v>
      </c>
      <c r="B2762">
        <v>65</v>
      </c>
      <c r="C2762">
        <v>2</v>
      </c>
      <c r="D2762">
        <v>8</v>
      </c>
      <c r="E2762">
        <v>6</v>
      </c>
      <c r="F2762">
        <v>334689.6103</v>
      </c>
      <c r="G2762">
        <v>1</v>
      </c>
    </row>
    <row r="2763" spans="1:7" x14ac:dyDescent="0.25">
      <c r="A2763">
        <v>98015.247510000001</v>
      </c>
      <c r="B2763">
        <v>74</v>
      </c>
      <c r="C2763">
        <v>4</v>
      </c>
      <c r="D2763">
        <v>20</v>
      </c>
      <c r="E2763">
        <v>0</v>
      </c>
      <c r="F2763">
        <v>68100.863159999994</v>
      </c>
      <c r="G2763">
        <v>1</v>
      </c>
    </row>
    <row r="2764" spans="1:7" x14ac:dyDescent="0.25">
      <c r="A2764">
        <v>139667.33799999999</v>
      </c>
      <c r="B2764">
        <v>73</v>
      </c>
      <c r="C2764">
        <v>2</v>
      </c>
      <c r="D2764">
        <v>20</v>
      </c>
      <c r="E2764">
        <v>4</v>
      </c>
      <c r="F2764">
        <v>196901.11199999999</v>
      </c>
      <c r="G2764">
        <v>1</v>
      </c>
    </row>
    <row r="2765" spans="1:7" x14ac:dyDescent="0.25">
      <c r="A2765">
        <v>98564.855429999996</v>
      </c>
      <c r="B2765">
        <v>68</v>
      </c>
      <c r="C2765">
        <v>0</v>
      </c>
      <c r="D2765">
        <v>6</v>
      </c>
      <c r="E2765">
        <v>7</v>
      </c>
      <c r="F2765">
        <v>371689.7757</v>
      </c>
      <c r="G2765">
        <v>1</v>
      </c>
    </row>
    <row r="2766" spans="1:7" x14ac:dyDescent="0.25">
      <c r="A2766">
        <v>51319.145470000003</v>
      </c>
      <c r="B2766">
        <v>80</v>
      </c>
      <c r="C2766">
        <v>2</v>
      </c>
      <c r="D2766">
        <v>13</v>
      </c>
      <c r="E2766">
        <v>0</v>
      </c>
      <c r="F2766">
        <v>146483.1134</v>
      </c>
      <c r="G2766">
        <v>0</v>
      </c>
    </row>
    <row r="2767" spans="1:7" x14ac:dyDescent="0.25">
      <c r="A2767">
        <v>91360.870689999996</v>
      </c>
      <c r="B2767">
        <v>51</v>
      </c>
      <c r="C2767">
        <v>1</v>
      </c>
      <c r="D2767">
        <v>3</v>
      </c>
      <c r="E2767">
        <v>3</v>
      </c>
      <c r="F2767">
        <v>334374.61910000001</v>
      </c>
      <c r="G2767">
        <v>0</v>
      </c>
    </row>
    <row r="2768" spans="1:7" x14ac:dyDescent="0.25">
      <c r="A2768">
        <v>148225.788</v>
      </c>
      <c r="B2768">
        <v>74</v>
      </c>
      <c r="C2768">
        <v>4</v>
      </c>
      <c r="D2768">
        <v>13</v>
      </c>
      <c r="E2768">
        <v>1</v>
      </c>
      <c r="F2768">
        <v>207018.30859999999</v>
      </c>
      <c r="G2768">
        <v>1</v>
      </c>
    </row>
    <row r="2769" spans="1:7" x14ac:dyDescent="0.25">
      <c r="A2769">
        <v>91603.044399999999</v>
      </c>
      <c r="B2769">
        <v>72</v>
      </c>
      <c r="C2769">
        <v>3</v>
      </c>
      <c r="D2769">
        <v>5</v>
      </c>
      <c r="E2769">
        <v>4</v>
      </c>
      <c r="F2769">
        <v>471317.11599999998</v>
      </c>
      <c r="G2769">
        <v>1</v>
      </c>
    </row>
    <row r="2770" spans="1:7" x14ac:dyDescent="0.25">
      <c r="A2770">
        <v>133921.48149999999</v>
      </c>
      <c r="B2770">
        <v>72</v>
      </c>
      <c r="C2770">
        <v>2</v>
      </c>
      <c r="D2770">
        <v>12</v>
      </c>
      <c r="E2770">
        <v>0</v>
      </c>
      <c r="F2770">
        <v>178466.67790000001</v>
      </c>
      <c r="G2770">
        <v>1</v>
      </c>
    </row>
    <row r="2771" spans="1:7" x14ac:dyDescent="0.25">
      <c r="A2771">
        <v>100350.3566</v>
      </c>
      <c r="B2771">
        <v>26</v>
      </c>
      <c r="C2771">
        <v>2</v>
      </c>
      <c r="D2771">
        <v>13</v>
      </c>
      <c r="E2771">
        <v>3</v>
      </c>
      <c r="F2771">
        <v>172146.46789999999</v>
      </c>
      <c r="G2771">
        <v>1</v>
      </c>
    </row>
    <row r="2772" spans="1:7" x14ac:dyDescent="0.25">
      <c r="A2772">
        <v>44902.85961</v>
      </c>
      <c r="B2772">
        <v>38</v>
      </c>
      <c r="C2772">
        <v>4</v>
      </c>
      <c r="D2772">
        <v>7</v>
      </c>
      <c r="E2772">
        <v>3</v>
      </c>
      <c r="F2772">
        <v>221258.17550000001</v>
      </c>
      <c r="G2772">
        <v>1</v>
      </c>
    </row>
    <row r="2773" spans="1:7" x14ac:dyDescent="0.25">
      <c r="A2773">
        <v>39817.968549999998</v>
      </c>
      <c r="B2773">
        <v>23</v>
      </c>
      <c r="C2773">
        <v>1</v>
      </c>
      <c r="D2773">
        <v>20</v>
      </c>
      <c r="E2773">
        <v>5</v>
      </c>
      <c r="F2773">
        <v>476437.5503</v>
      </c>
      <c r="G2773">
        <v>1</v>
      </c>
    </row>
    <row r="2774" spans="1:7" x14ac:dyDescent="0.25">
      <c r="A2774">
        <v>40332.729099999997</v>
      </c>
      <c r="B2774">
        <v>59</v>
      </c>
      <c r="C2774">
        <v>4</v>
      </c>
      <c r="D2774">
        <v>12</v>
      </c>
      <c r="E2774">
        <v>8</v>
      </c>
      <c r="F2774">
        <v>393785.83370000002</v>
      </c>
      <c r="G2774">
        <v>1</v>
      </c>
    </row>
    <row r="2775" spans="1:7" x14ac:dyDescent="0.25">
      <c r="A2775">
        <v>69563.974489999993</v>
      </c>
      <c r="B2775">
        <v>67</v>
      </c>
      <c r="C2775">
        <v>0</v>
      </c>
      <c r="D2775">
        <v>5</v>
      </c>
      <c r="E2775">
        <v>0</v>
      </c>
      <c r="F2775">
        <v>341193.42080000002</v>
      </c>
      <c r="G2775">
        <v>0</v>
      </c>
    </row>
    <row r="2776" spans="1:7" x14ac:dyDescent="0.25">
      <c r="A2776">
        <v>30320.17294</v>
      </c>
      <c r="B2776">
        <v>79</v>
      </c>
      <c r="C2776">
        <v>4</v>
      </c>
      <c r="D2776">
        <v>6</v>
      </c>
      <c r="E2776">
        <v>5</v>
      </c>
      <c r="F2776">
        <v>224247.6551</v>
      </c>
      <c r="G2776">
        <v>0</v>
      </c>
    </row>
    <row r="2777" spans="1:7" x14ac:dyDescent="0.25">
      <c r="A2777">
        <v>94582.006349999996</v>
      </c>
      <c r="B2777">
        <v>77</v>
      </c>
      <c r="C2777">
        <v>1</v>
      </c>
      <c r="D2777">
        <v>9</v>
      </c>
      <c r="E2777">
        <v>4</v>
      </c>
      <c r="F2777">
        <v>287056.7475</v>
      </c>
      <c r="G2777">
        <v>1</v>
      </c>
    </row>
    <row r="2778" spans="1:7" x14ac:dyDescent="0.25">
      <c r="A2778">
        <v>91850.421619999994</v>
      </c>
      <c r="B2778">
        <v>76</v>
      </c>
      <c r="C2778">
        <v>0</v>
      </c>
      <c r="D2778">
        <v>1</v>
      </c>
      <c r="E2778">
        <v>3</v>
      </c>
      <c r="F2778">
        <v>494372.41460000002</v>
      </c>
      <c r="G2778">
        <v>1</v>
      </c>
    </row>
    <row r="2779" spans="1:7" x14ac:dyDescent="0.25">
      <c r="A2779">
        <v>96531.994519999993</v>
      </c>
      <c r="B2779">
        <v>63</v>
      </c>
      <c r="C2779">
        <v>0</v>
      </c>
      <c r="D2779">
        <v>9</v>
      </c>
      <c r="E2779">
        <v>3</v>
      </c>
      <c r="F2779">
        <v>293550.38949999999</v>
      </c>
      <c r="G2779">
        <v>1</v>
      </c>
    </row>
    <row r="2780" spans="1:7" x14ac:dyDescent="0.25">
      <c r="A2780">
        <v>129162.511</v>
      </c>
      <c r="B2780">
        <v>40</v>
      </c>
      <c r="C2780">
        <v>2</v>
      </c>
      <c r="D2780">
        <v>15</v>
      </c>
      <c r="E2780">
        <v>1</v>
      </c>
      <c r="F2780">
        <v>394593.5159</v>
      </c>
      <c r="G2780">
        <v>1</v>
      </c>
    </row>
    <row r="2781" spans="1:7" x14ac:dyDescent="0.25">
      <c r="A2781">
        <v>75236.858410000001</v>
      </c>
      <c r="B2781">
        <v>26</v>
      </c>
      <c r="C2781">
        <v>1</v>
      </c>
      <c r="D2781">
        <v>5</v>
      </c>
      <c r="E2781">
        <v>7</v>
      </c>
      <c r="F2781">
        <v>317786.63650000002</v>
      </c>
      <c r="G2781">
        <v>0</v>
      </c>
    </row>
    <row r="2782" spans="1:7" x14ac:dyDescent="0.25">
      <c r="A2782">
        <v>125868.6851</v>
      </c>
      <c r="B2782">
        <v>43</v>
      </c>
      <c r="C2782">
        <v>1</v>
      </c>
      <c r="D2782">
        <v>7</v>
      </c>
      <c r="E2782">
        <v>6</v>
      </c>
      <c r="F2782">
        <v>59756.598330000001</v>
      </c>
      <c r="G2782">
        <v>0</v>
      </c>
    </row>
    <row r="2783" spans="1:7" x14ac:dyDescent="0.25">
      <c r="A2783">
        <v>41015.698909999999</v>
      </c>
      <c r="B2783">
        <v>66</v>
      </c>
      <c r="C2783">
        <v>1</v>
      </c>
      <c r="D2783">
        <v>15</v>
      </c>
      <c r="E2783">
        <v>4</v>
      </c>
      <c r="F2783">
        <v>150557.70370000001</v>
      </c>
      <c r="G2783">
        <v>0</v>
      </c>
    </row>
    <row r="2784" spans="1:7" x14ac:dyDescent="0.25">
      <c r="A2784">
        <v>68336.086880000003</v>
      </c>
      <c r="B2784">
        <v>75</v>
      </c>
      <c r="C2784">
        <v>1</v>
      </c>
      <c r="D2784">
        <v>18</v>
      </c>
      <c r="E2784">
        <v>3</v>
      </c>
      <c r="F2784">
        <v>41107.070760000002</v>
      </c>
      <c r="G2784">
        <v>0</v>
      </c>
    </row>
    <row r="2785" spans="1:7" x14ac:dyDescent="0.25">
      <c r="A2785">
        <v>129665.9791</v>
      </c>
      <c r="B2785">
        <v>53</v>
      </c>
      <c r="C2785">
        <v>0</v>
      </c>
      <c r="D2785">
        <v>10</v>
      </c>
      <c r="E2785">
        <v>8</v>
      </c>
      <c r="F2785">
        <v>424170.12349999999</v>
      </c>
      <c r="G2785">
        <v>1</v>
      </c>
    </row>
    <row r="2786" spans="1:7" x14ac:dyDescent="0.25">
      <c r="A2786">
        <v>53873.884209999997</v>
      </c>
      <c r="B2786">
        <v>61</v>
      </c>
      <c r="C2786">
        <v>3</v>
      </c>
      <c r="D2786">
        <v>8</v>
      </c>
      <c r="E2786">
        <v>4</v>
      </c>
      <c r="F2786">
        <v>441657.49660000001</v>
      </c>
      <c r="G2786">
        <v>0</v>
      </c>
    </row>
    <row r="2787" spans="1:7" x14ac:dyDescent="0.25">
      <c r="A2787">
        <v>82547.870569999999</v>
      </c>
      <c r="B2787">
        <v>35</v>
      </c>
      <c r="C2787">
        <v>4</v>
      </c>
      <c r="D2787">
        <v>20</v>
      </c>
      <c r="E2787">
        <v>7</v>
      </c>
      <c r="F2787">
        <v>260532.758</v>
      </c>
      <c r="G2787">
        <v>0</v>
      </c>
    </row>
    <row r="2788" spans="1:7" x14ac:dyDescent="0.25">
      <c r="A2788">
        <v>58740.843390000002</v>
      </c>
      <c r="B2788">
        <v>35</v>
      </c>
      <c r="C2788">
        <v>3</v>
      </c>
      <c r="D2788">
        <v>7</v>
      </c>
      <c r="E2788">
        <v>2</v>
      </c>
      <c r="F2788">
        <v>161689.66880000001</v>
      </c>
      <c r="G2788">
        <v>0</v>
      </c>
    </row>
    <row r="2789" spans="1:7" x14ac:dyDescent="0.25">
      <c r="A2789">
        <v>137408.42079999999</v>
      </c>
      <c r="B2789">
        <v>27</v>
      </c>
      <c r="C2789">
        <v>4</v>
      </c>
      <c r="D2789">
        <v>5</v>
      </c>
      <c r="E2789">
        <v>4</v>
      </c>
      <c r="F2789">
        <v>284313.16859999998</v>
      </c>
      <c r="G2789">
        <v>1</v>
      </c>
    </row>
    <row r="2790" spans="1:7" x14ac:dyDescent="0.25">
      <c r="A2790">
        <v>49911.559880000001</v>
      </c>
      <c r="B2790">
        <v>41</v>
      </c>
      <c r="C2790">
        <v>0</v>
      </c>
      <c r="D2790">
        <v>14</v>
      </c>
      <c r="E2790">
        <v>5</v>
      </c>
      <c r="F2790">
        <v>290089.89520000003</v>
      </c>
      <c r="G2790">
        <v>1</v>
      </c>
    </row>
    <row r="2791" spans="1:7" x14ac:dyDescent="0.25">
      <c r="A2791">
        <v>118430.3131</v>
      </c>
      <c r="B2791">
        <v>78</v>
      </c>
      <c r="C2791">
        <v>1</v>
      </c>
      <c r="D2791">
        <v>4</v>
      </c>
      <c r="E2791">
        <v>7</v>
      </c>
      <c r="F2791">
        <v>194011.6863</v>
      </c>
      <c r="G2791">
        <v>1</v>
      </c>
    </row>
    <row r="2792" spans="1:7" x14ac:dyDescent="0.25">
      <c r="A2792">
        <v>136146.4958</v>
      </c>
      <c r="B2792">
        <v>79</v>
      </c>
      <c r="C2792">
        <v>2</v>
      </c>
      <c r="D2792">
        <v>5</v>
      </c>
      <c r="E2792">
        <v>5</v>
      </c>
      <c r="F2792">
        <v>459900.67609999998</v>
      </c>
      <c r="G2792">
        <v>1</v>
      </c>
    </row>
    <row r="2793" spans="1:7" x14ac:dyDescent="0.25">
      <c r="A2793">
        <v>85196.450920000003</v>
      </c>
      <c r="B2793">
        <v>69</v>
      </c>
      <c r="C2793">
        <v>1</v>
      </c>
      <c r="D2793">
        <v>13</v>
      </c>
      <c r="E2793">
        <v>3</v>
      </c>
      <c r="F2793">
        <v>184848.53039999999</v>
      </c>
      <c r="G2793">
        <v>1</v>
      </c>
    </row>
    <row r="2794" spans="1:7" x14ac:dyDescent="0.25">
      <c r="A2794">
        <v>142470.63589999999</v>
      </c>
      <c r="B2794">
        <v>30</v>
      </c>
      <c r="C2794">
        <v>2</v>
      </c>
      <c r="D2794">
        <v>7</v>
      </c>
      <c r="E2794">
        <v>2</v>
      </c>
      <c r="F2794">
        <v>411247.03590000002</v>
      </c>
      <c r="G2794">
        <v>1</v>
      </c>
    </row>
    <row r="2795" spans="1:7" x14ac:dyDescent="0.25">
      <c r="A2795">
        <v>131094.75760000001</v>
      </c>
      <c r="B2795">
        <v>31</v>
      </c>
      <c r="C2795">
        <v>2</v>
      </c>
      <c r="D2795">
        <v>12</v>
      </c>
      <c r="E2795">
        <v>2</v>
      </c>
      <c r="F2795">
        <v>296793.54739999998</v>
      </c>
      <c r="G2795">
        <v>1</v>
      </c>
    </row>
    <row r="2796" spans="1:7" x14ac:dyDescent="0.25">
      <c r="A2796">
        <v>78299.257100000003</v>
      </c>
      <c r="B2796">
        <v>67</v>
      </c>
      <c r="C2796">
        <v>2</v>
      </c>
      <c r="D2796">
        <v>12</v>
      </c>
      <c r="E2796">
        <v>5</v>
      </c>
      <c r="F2796">
        <v>0</v>
      </c>
      <c r="G2796">
        <v>1</v>
      </c>
    </row>
    <row r="2797" spans="1:7" x14ac:dyDescent="0.25">
      <c r="A2797">
        <v>43283.63351</v>
      </c>
      <c r="B2797">
        <v>69</v>
      </c>
      <c r="C2797">
        <v>2</v>
      </c>
      <c r="D2797">
        <v>3</v>
      </c>
      <c r="E2797">
        <v>0</v>
      </c>
      <c r="F2797">
        <v>343214.71220000001</v>
      </c>
      <c r="G2797">
        <v>0</v>
      </c>
    </row>
    <row r="2798" spans="1:7" x14ac:dyDescent="0.25">
      <c r="A2798">
        <v>39136.558109999998</v>
      </c>
      <c r="B2798">
        <v>35</v>
      </c>
      <c r="C2798">
        <v>4</v>
      </c>
      <c r="D2798">
        <v>3</v>
      </c>
      <c r="E2798">
        <v>6</v>
      </c>
      <c r="F2798">
        <v>121826.66959999999</v>
      </c>
      <c r="G2798">
        <v>1</v>
      </c>
    </row>
    <row r="2799" spans="1:7" x14ac:dyDescent="0.25">
      <c r="A2799">
        <v>22028.57691</v>
      </c>
      <c r="B2799">
        <v>74</v>
      </c>
      <c r="C2799">
        <v>1</v>
      </c>
      <c r="D2799">
        <v>7</v>
      </c>
      <c r="E2799">
        <v>4</v>
      </c>
      <c r="F2799">
        <v>331600.69300000003</v>
      </c>
      <c r="G2799">
        <v>1</v>
      </c>
    </row>
    <row r="2800" spans="1:7" x14ac:dyDescent="0.25">
      <c r="A2800">
        <v>145389.81169999999</v>
      </c>
      <c r="B2800">
        <v>36</v>
      </c>
      <c r="C2800">
        <v>3</v>
      </c>
      <c r="D2800">
        <v>12</v>
      </c>
      <c r="E2800">
        <v>0</v>
      </c>
      <c r="F2800">
        <v>243431.98639999999</v>
      </c>
      <c r="G2800">
        <v>1</v>
      </c>
    </row>
    <row r="2801" spans="1:7" x14ac:dyDescent="0.25">
      <c r="A2801">
        <v>43193.433069999999</v>
      </c>
      <c r="B2801">
        <v>69</v>
      </c>
      <c r="C2801">
        <v>2</v>
      </c>
      <c r="D2801">
        <v>9</v>
      </c>
      <c r="E2801">
        <v>3</v>
      </c>
      <c r="F2801">
        <v>268787.53769999999</v>
      </c>
      <c r="G2801">
        <v>0</v>
      </c>
    </row>
    <row r="2802" spans="1:7" x14ac:dyDescent="0.25">
      <c r="A2802">
        <v>71836.613039999997</v>
      </c>
      <c r="B2802">
        <v>48</v>
      </c>
      <c r="C2802">
        <v>2</v>
      </c>
      <c r="D2802">
        <v>12</v>
      </c>
      <c r="E2802">
        <v>6</v>
      </c>
      <c r="F2802">
        <v>315566.5405</v>
      </c>
      <c r="G2802">
        <v>1</v>
      </c>
    </row>
    <row r="2803" spans="1:7" x14ac:dyDescent="0.25">
      <c r="A2803">
        <v>109629.4491</v>
      </c>
      <c r="B2803">
        <v>52</v>
      </c>
      <c r="C2803">
        <v>0</v>
      </c>
      <c r="D2803">
        <v>12</v>
      </c>
      <c r="E2803">
        <v>4</v>
      </c>
      <c r="F2803">
        <v>166851.45869999999</v>
      </c>
      <c r="G2803">
        <v>0</v>
      </c>
    </row>
    <row r="2804" spans="1:7" x14ac:dyDescent="0.25">
      <c r="A2804">
        <v>120818.8875</v>
      </c>
      <c r="B2804">
        <v>20</v>
      </c>
      <c r="C2804">
        <v>3</v>
      </c>
      <c r="D2804">
        <v>13</v>
      </c>
      <c r="E2804">
        <v>7</v>
      </c>
      <c r="F2804">
        <v>218472.04629999999</v>
      </c>
      <c r="G2804">
        <v>1</v>
      </c>
    </row>
    <row r="2805" spans="1:7" x14ac:dyDescent="0.25">
      <c r="A2805">
        <v>43120.636350000001</v>
      </c>
      <c r="B2805">
        <v>54</v>
      </c>
      <c r="C2805">
        <v>3</v>
      </c>
      <c r="D2805">
        <v>12</v>
      </c>
      <c r="E2805">
        <v>6</v>
      </c>
      <c r="F2805">
        <v>176388.82639999999</v>
      </c>
      <c r="G2805">
        <v>1</v>
      </c>
    </row>
    <row r="2806" spans="1:7" x14ac:dyDescent="0.25">
      <c r="A2806">
        <v>114900.5567</v>
      </c>
      <c r="B2806">
        <v>79</v>
      </c>
      <c r="C2806">
        <v>0</v>
      </c>
      <c r="D2806">
        <v>2</v>
      </c>
      <c r="E2806">
        <v>8</v>
      </c>
      <c r="F2806">
        <v>414042.96830000001</v>
      </c>
      <c r="G2806">
        <v>1</v>
      </c>
    </row>
    <row r="2807" spans="1:7" x14ac:dyDescent="0.25">
      <c r="A2807">
        <v>93601.664910000007</v>
      </c>
      <c r="B2807">
        <v>41</v>
      </c>
      <c r="C2807">
        <v>0</v>
      </c>
      <c r="D2807">
        <v>14</v>
      </c>
      <c r="E2807">
        <v>8</v>
      </c>
      <c r="F2807">
        <v>456019.20620000002</v>
      </c>
      <c r="G2807">
        <v>0</v>
      </c>
    </row>
    <row r="2808" spans="1:7" x14ac:dyDescent="0.25">
      <c r="A2808">
        <v>108162.92750000001</v>
      </c>
      <c r="B2808">
        <v>69</v>
      </c>
      <c r="C2808">
        <v>4</v>
      </c>
      <c r="D2808">
        <v>3</v>
      </c>
      <c r="E2808">
        <v>1</v>
      </c>
      <c r="F2808">
        <v>184202.64449999999</v>
      </c>
      <c r="G2808">
        <v>1</v>
      </c>
    </row>
    <row r="2809" spans="1:7" x14ac:dyDescent="0.25">
      <c r="A2809">
        <v>46980.888659999997</v>
      </c>
      <c r="B2809">
        <v>55</v>
      </c>
      <c r="C2809">
        <v>0</v>
      </c>
      <c r="D2809">
        <v>11</v>
      </c>
      <c r="E2809">
        <v>7</v>
      </c>
      <c r="F2809">
        <v>281468.77529999998</v>
      </c>
      <c r="G2809">
        <v>1</v>
      </c>
    </row>
    <row r="2810" spans="1:7" x14ac:dyDescent="0.25">
      <c r="A2810">
        <v>77555.197570000004</v>
      </c>
      <c r="B2810">
        <v>46</v>
      </c>
      <c r="C2810">
        <v>4</v>
      </c>
      <c r="D2810">
        <v>15</v>
      </c>
      <c r="E2810">
        <v>8</v>
      </c>
      <c r="F2810">
        <v>141818.0814</v>
      </c>
      <c r="G2810">
        <v>0</v>
      </c>
    </row>
    <row r="2811" spans="1:7" x14ac:dyDescent="0.25">
      <c r="A2811">
        <v>86843.767550000004</v>
      </c>
      <c r="B2811">
        <v>59</v>
      </c>
      <c r="C2811">
        <v>3</v>
      </c>
      <c r="D2811">
        <v>9</v>
      </c>
      <c r="E2811">
        <v>4</v>
      </c>
      <c r="F2811">
        <v>159404.8406</v>
      </c>
      <c r="G2811">
        <v>0</v>
      </c>
    </row>
    <row r="2812" spans="1:7" x14ac:dyDescent="0.25">
      <c r="A2812">
        <v>23758.418269999998</v>
      </c>
      <c r="B2812">
        <v>46</v>
      </c>
      <c r="C2812">
        <v>3</v>
      </c>
      <c r="D2812">
        <v>3</v>
      </c>
      <c r="E2812">
        <v>2</v>
      </c>
      <c r="F2812">
        <v>165917.4008</v>
      </c>
      <c r="G2812">
        <v>1</v>
      </c>
    </row>
    <row r="2813" spans="1:7" x14ac:dyDescent="0.25">
      <c r="A2813">
        <v>20000</v>
      </c>
      <c r="B2813">
        <v>45</v>
      </c>
      <c r="C2813">
        <v>0</v>
      </c>
      <c r="D2813">
        <v>16</v>
      </c>
      <c r="E2813">
        <v>3</v>
      </c>
      <c r="F2813">
        <v>85687.43273</v>
      </c>
      <c r="G2813">
        <v>1</v>
      </c>
    </row>
    <row r="2814" spans="1:7" x14ac:dyDescent="0.25">
      <c r="A2814">
        <v>24663.18316</v>
      </c>
      <c r="B2814">
        <v>20</v>
      </c>
      <c r="C2814">
        <v>0</v>
      </c>
      <c r="D2814">
        <v>7</v>
      </c>
      <c r="E2814">
        <v>1</v>
      </c>
      <c r="F2814">
        <v>447020.16879999998</v>
      </c>
      <c r="G2814">
        <v>1</v>
      </c>
    </row>
    <row r="2815" spans="1:7" x14ac:dyDescent="0.25">
      <c r="A2815">
        <v>90580.660889999999</v>
      </c>
      <c r="B2815">
        <v>62</v>
      </c>
      <c r="C2815">
        <v>3</v>
      </c>
      <c r="D2815">
        <v>18</v>
      </c>
      <c r="E2815">
        <v>2</v>
      </c>
      <c r="F2815">
        <v>430619.54239999998</v>
      </c>
      <c r="G2815">
        <v>1</v>
      </c>
    </row>
    <row r="2816" spans="1:7" x14ac:dyDescent="0.25">
      <c r="A2816">
        <v>108526.3792</v>
      </c>
      <c r="B2816">
        <v>53</v>
      </c>
      <c r="C2816">
        <v>4</v>
      </c>
      <c r="D2816">
        <v>5</v>
      </c>
      <c r="E2816">
        <v>0</v>
      </c>
      <c r="F2816">
        <v>202647.1716</v>
      </c>
      <c r="G2816">
        <v>0</v>
      </c>
    </row>
    <row r="2817" spans="1:7" x14ac:dyDescent="0.25">
      <c r="A2817">
        <v>124784.4543</v>
      </c>
      <c r="B2817">
        <v>57</v>
      </c>
      <c r="C2817">
        <v>0</v>
      </c>
      <c r="D2817">
        <v>8</v>
      </c>
      <c r="E2817">
        <v>8</v>
      </c>
      <c r="F2817">
        <v>208799.34</v>
      </c>
      <c r="G2817">
        <v>1</v>
      </c>
    </row>
    <row r="2818" spans="1:7" x14ac:dyDescent="0.25">
      <c r="A2818">
        <v>20000</v>
      </c>
      <c r="B2818">
        <v>48</v>
      </c>
      <c r="C2818">
        <v>4</v>
      </c>
      <c r="D2818">
        <v>14</v>
      </c>
      <c r="E2818">
        <v>6</v>
      </c>
      <c r="F2818">
        <v>305192.07579999999</v>
      </c>
      <c r="G2818">
        <v>1</v>
      </c>
    </row>
    <row r="2819" spans="1:7" x14ac:dyDescent="0.25">
      <c r="A2819">
        <v>148390.26920000001</v>
      </c>
      <c r="B2819">
        <v>62</v>
      </c>
      <c r="C2819">
        <v>4</v>
      </c>
      <c r="D2819">
        <v>8</v>
      </c>
      <c r="E2819">
        <v>0</v>
      </c>
      <c r="F2819">
        <v>165493.63</v>
      </c>
      <c r="G2819">
        <v>1</v>
      </c>
    </row>
    <row r="2820" spans="1:7" x14ac:dyDescent="0.25">
      <c r="A2820">
        <v>137659.68539999999</v>
      </c>
      <c r="B2820">
        <v>79</v>
      </c>
      <c r="C2820">
        <v>1</v>
      </c>
      <c r="D2820">
        <v>8</v>
      </c>
      <c r="E2820">
        <v>8</v>
      </c>
      <c r="F2820">
        <v>72616.535199999998</v>
      </c>
      <c r="G2820">
        <v>1</v>
      </c>
    </row>
    <row r="2821" spans="1:7" x14ac:dyDescent="0.25">
      <c r="A2821">
        <v>107249.7069</v>
      </c>
      <c r="B2821">
        <v>73</v>
      </c>
      <c r="C2821">
        <v>1</v>
      </c>
      <c r="D2821">
        <v>14</v>
      </c>
      <c r="E2821">
        <v>8</v>
      </c>
      <c r="F2821">
        <v>477654.10879999999</v>
      </c>
      <c r="G2821">
        <v>1</v>
      </c>
    </row>
    <row r="2822" spans="1:7" x14ac:dyDescent="0.25">
      <c r="A2822">
        <v>71409.951719999997</v>
      </c>
      <c r="B2822">
        <v>26</v>
      </c>
      <c r="C2822">
        <v>3</v>
      </c>
      <c r="D2822">
        <v>18</v>
      </c>
      <c r="E2822">
        <v>7</v>
      </c>
      <c r="F2822">
        <v>121521.65300000001</v>
      </c>
      <c r="G2822">
        <v>0</v>
      </c>
    </row>
    <row r="2823" spans="1:7" x14ac:dyDescent="0.25">
      <c r="A2823">
        <v>70474.816009999995</v>
      </c>
      <c r="B2823">
        <v>65</v>
      </c>
      <c r="C2823">
        <v>3</v>
      </c>
      <c r="D2823">
        <v>14</v>
      </c>
      <c r="E2823">
        <v>7</v>
      </c>
      <c r="F2823">
        <v>326629.51120000001</v>
      </c>
      <c r="G2823">
        <v>0</v>
      </c>
    </row>
    <row r="2824" spans="1:7" x14ac:dyDescent="0.25">
      <c r="A2824">
        <v>94096.422510000004</v>
      </c>
      <c r="B2824">
        <v>74</v>
      </c>
      <c r="C2824">
        <v>4</v>
      </c>
      <c r="D2824">
        <v>16</v>
      </c>
      <c r="E2824">
        <v>0</v>
      </c>
      <c r="F2824">
        <v>425943.19750000001</v>
      </c>
      <c r="G2824">
        <v>1</v>
      </c>
    </row>
    <row r="2825" spans="1:7" x14ac:dyDescent="0.25">
      <c r="A2825">
        <v>118138.6908</v>
      </c>
      <c r="B2825">
        <v>56</v>
      </c>
      <c r="C2825">
        <v>2</v>
      </c>
      <c r="D2825">
        <v>12</v>
      </c>
      <c r="E2825">
        <v>4</v>
      </c>
      <c r="F2825">
        <v>310889.4644</v>
      </c>
      <c r="G2825">
        <v>0</v>
      </c>
    </row>
    <row r="2826" spans="1:7" x14ac:dyDescent="0.25">
      <c r="A2826">
        <v>150000</v>
      </c>
      <c r="B2826">
        <v>66</v>
      </c>
      <c r="C2826">
        <v>2</v>
      </c>
      <c r="D2826">
        <v>3</v>
      </c>
      <c r="E2826">
        <v>3</v>
      </c>
      <c r="F2826">
        <v>255967.7971</v>
      </c>
      <c r="G2826">
        <v>1</v>
      </c>
    </row>
    <row r="2827" spans="1:7" x14ac:dyDescent="0.25">
      <c r="A2827">
        <v>120788.3861</v>
      </c>
      <c r="B2827">
        <v>72</v>
      </c>
      <c r="C2827">
        <v>1</v>
      </c>
      <c r="D2827">
        <v>1</v>
      </c>
      <c r="E2827">
        <v>8</v>
      </c>
      <c r="F2827">
        <v>79710.140530000004</v>
      </c>
      <c r="G2827">
        <v>1</v>
      </c>
    </row>
    <row r="2828" spans="1:7" x14ac:dyDescent="0.25">
      <c r="A2828">
        <v>29543.996060000001</v>
      </c>
      <c r="B2828">
        <v>77</v>
      </c>
      <c r="C2828">
        <v>4</v>
      </c>
      <c r="D2828">
        <v>19</v>
      </c>
      <c r="E2828">
        <v>0</v>
      </c>
      <c r="F2828">
        <v>189796.2916</v>
      </c>
      <c r="G2828">
        <v>0</v>
      </c>
    </row>
    <row r="2829" spans="1:7" x14ac:dyDescent="0.25">
      <c r="A2829">
        <v>60980.067020000002</v>
      </c>
      <c r="B2829">
        <v>23</v>
      </c>
      <c r="C2829">
        <v>2</v>
      </c>
      <c r="D2829">
        <v>11</v>
      </c>
      <c r="E2829">
        <v>1</v>
      </c>
      <c r="F2829">
        <v>163083.42689999999</v>
      </c>
      <c r="G2829">
        <v>0</v>
      </c>
    </row>
    <row r="2830" spans="1:7" x14ac:dyDescent="0.25">
      <c r="A2830">
        <v>85275.021989999994</v>
      </c>
      <c r="B2830">
        <v>66</v>
      </c>
      <c r="C2830">
        <v>2</v>
      </c>
      <c r="D2830">
        <v>11</v>
      </c>
      <c r="E2830">
        <v>8</v>
      </c>
      <c r="F2830">
        <v>102150.9577</v>
      </c>
      <c r="G2830">
        <v>1</v>
      </c>
    </row>
    <row r="2831" spans="1:7" x14ac:dyDescent="0.25">
      <c r="A2831">
        <v>130192.326</v>
      </c>
      <c r="B2831">
        <v>41</v>
      </c>
      <c r="C2831">
        <v>4</v>
      </c>
      <c r="D2831">
        <v>10</v>
      </c>
      <c r="E2831">
        <v>8</v>
      </c>
      <c r="F2831">
        <v>456700.15840000001</v>
      </c>
      <c r="G2831">
        <v>1</v>
      </c>
    </row>
    <row r="2832" spans="1:7" x14ac:dyDescent="0.25">
      <c r="A2832">
        <v>70431.974849999999</v>
      </c>
      <c r="B2832">
        <v>58</v>
      </c>
      <c r="C2832">
        <v>1</v>
      </c>
      <c r="D2832">
        <v>7</v>
      </c>
      <c r="E2832">
        <v>6</v>
      </c>
      <c r="F2832">
        <v>472628.14490000001</v>
      </c>
      <c r="G2832">
        <v>0</v>
      </c>
    </row>
    <row r="2833" spans="1:7" x14ac:dyDescent="0.25">
      <c r="A2833">
        <v>130869.5194</v>
      </c>
      <c r="B2833">
        <v>34</v>
      </c>
      <c r="C2833">
        <v>3</v>
      </c>
      <c r="D2833">
        <v>7</v>
      </c>
      <c r="E2833">
        <v>5</v>
      </c>
      <c r="F2833">
        <v>46319.460980000003</v>
      </c>
      <c r="G2833">
        <v>1</v>
      </c>
    </row>
    <row r="2834" spans="1:7" x14ac:dyDescent="0.25">
      <c r="A2834">
        <v>24887.596979999998</v>
      </c>
      <c r="B2834">
        <v>62</v>
      </c>
      <c r="C2834">
        <v>1</v>
      </c>
      <c r="D2834">
        <v>9</v>
      </c>
      <c r="E2834">
        <v>4</v>
      </c>
      <c r="F2834">
        <v>463160.06390000001</v>
      </c>
      <c r="G2834">
        <v>1</v>
      </c>
    </row>
    <row r="2835" spans="1:7" x14ac:dyDescent="0.25">
      <c r="A2835">
        <v>122307.898</v>
      </c>
      <c r="B2835">
        <v>76</v>
      </c>
      <c r="C2835">
        <v>4</v>
      </c>
      <c r="D2835">
        <v>13</v>
      </c>
      <c r="E2835">
        <v>6</v>
      </c>
      <c r="F2835">
        <v>249919.29620000001</v>
      </c>
      <c r="G2835">
        <v>1</v>
      </c>
    </row>
    <row r="2836" spans="1:7" x14ac:dyDescent="0.25">
      <c r="A2836">
        <v>128802.7988</v>
      </c>
      <c r="B2836">
        <v>50</v>
      </c>
      <c r="C2836">
        <v>0</v>
      </c>
      <c r="D2836">
        <v>16</v>
      </c>
      <c r="E2836">
        <v>6</v>
      </c>
      <c r="F2836">
        <v>484038.38789999997</v>
      </c>
      <c r="G2836">
        <v>1</v>
      </c>
    </row>
    <row r="2837" spans="1:7" x14ac:dyDescent="0.25">
      <c r="A2837">
        <v>48131.322899999999</v>
      </c>
      <c r="B2837">
        <v>28</v>
      </c>
      <c r="C2837">
        <v>2</v>
      </c>
      <c r="D2837">
        <v>6</v>
      </c>
      <c r="E2837">
        <v>8</v>
      </c>
      <c r="F2837">
        <v>144802.2899</v>
      </c>
      <c r="G2837">
        <v>1</v>
      </c>
    </row>
    <row r="2838" spans="1:7" x14ac:dyDescent="0.25">
      <c r="A2838">
        <v>70078.657250000004</v>
      </c>
      <c r="B2838">
        <v>27</v>
      </c>
      <c r="C2838">
        <v>2</v>
      </c>
      <c r="D2838">
        <v>14</v>
      </c>
      <c r="E2838">
        <v>3</v>
      </c>
      <c r="F2838">
        <v>258023.7929</v>
      </c>
      <c r="G2838">
        <v>0</v>
      </c>
    </row>
    <row r="2839" spans="1:7" x14ac:dyDescent="0.25">
      <c r="A2839">
        <v>95871.891080000001</v>
      </c>
      <c r="B2839">
        <v>38</v>
      </c>
      <c r="C2839">
        <v>1</v>
      </c>
      <c r="D2839">
        <v>5</v>
      </c>
      <c r="E2839">
        <v>3</v>
      </c>
      <c r="F2839">
        <v>478077.98560000001</v>
      </c>
      <c r="G2839">
        <v>0</v>
      </c>
    </row>
    <row r="2840" spans="1:7" x14ac:dyDescent="0.25">
      <c r="A2840">
        <v>141055.5025</v>
      </c>
      <c r="B2840">
        <v>53</v>
      </c>
      <c r="C2840">
        <v>0</v>
      </c>
      <c r="D2840">
        <v>17</v>
      </c>
      <c r="E2840">
        <v>3</v>
      </c>
      <c r="F2840">
        <v>148209.07209999999</v>
      </c>
      <c r="G2840">
        <v>1</v>
      </c>
    </row>
    <row r="2841" spans="1:7" x14ac:dyDescent="0.25">
      <c r="A2841">
        <v>104935.8939</v>
      </c>
      <c r="B2841">
        <v>70</v>
      </c>
      <c r="C2841">
        <v>0</v>
      </c>
      <c r="D2841">
        <v>15</v>
      </c>
      <c r="E2841">
        <v>0</v>
      </c>
      <c r="F2841">
        <v>356793.57429999998</v>
      </c>
      <c r="G2841">
        <v>1</v>
      </c>
    </row>
    <row r="2842" spans="1:7" x14ac:dyDescent="0.25">
      <c r="A2842">
        <v>96123.451310000004</v>
      </c>
      <c r="B2842">
        <v>54</v>
      </c>
      <c r="C2842">
        <v>2</v>
      </c>
      <c r="D2842">
        <v>7</v>
      </c>
      <c r="E2842">
        <v>7</v>
      </c>
      <c r="F2842">
        <v>303557.63069999998</v>
      </c>
      <c r="G2842">
        <v>0</v>
      </c>
    </row>
    <row r="2843" spans="1:7" x14ac:dyDescent="0.25">
      <c r="A2843">
        <v>105277.65270000001</v>
      </c>
      <c r="B2843">
        <v>75</v>
      </c>
      <c r="C2843">
        <v>0</v>
      </c>
      <c r="D2843">
        <v>7</v>
      </c>
      <c r="E2843">
        <v>1</v>
      </c>
      <c r="F2843">
        <v>92758.354529999997</v>
      </c>
      <c r="G2843">
        <v>1</v>
      </c>
    </row>
    <row r="2844" spans="1:7" x14ac:dyDescent="0.25">
      <c r="A2844">
        <v>30356.342519999998</v>
      </c>
      <c r="B2844">
        <v>56</v>
      </c>
      <c r="C2844">
        <v>2</v>
      </c>
      <c r="D2844">
        <v>8</v>
      </c>
      <c r="E2844">
        <v>5</v>
      </c>
      <c r="F2844">
        <v>359628.48379999999</v>
      </c>
      <c r="G2844">
        <v>1</v>
      </c>
    </row>
    <row r="2845" spans="1:7" x14ac:dyDescent="0.25">
      <c r="A2845">
        <v>75042.655960000004</v>
      </c>
      <c r="B2845">
        <v>61</v>
      </c>
      <c r="C2845">
        <v>2</v>
      </c>
      <c r="D2845">
        <v>1</v>
      </c>
      <c r="E2845">
        <v>0</v>
      </c>
      <c r="F2845">
        <v>361558.33539999998</v>
      </c>
      <c r="G2845">
        <v>0</v>
      </c>
    </row>
    <row r="2846" spans="1:7" x14ac:dyDescent="0.25">
      <c r="A2846">
        <v>150000</v>
      </c>
      <c r="B2846">
        <v>75</v>
      </c>
      <c r="C2846">
        <v>0</v>
      </c>
      <c r="D2846">
        <v>3</v>
      </c>
      <c r="E2846">
        <v>4</v>
      </c>
      <c r="F2846">
        <v>203763.3559</v>
      </c>
      <c r="G2846">
        <v>1</v>
      </c>
    </row>
    <row r="2847" spans="1:7" x14ac:dyDescent="0.25">
      <c r="A2847">
        <v>77216.610979999998</v>
      </c>
      <c r="B2847">
        <v>49</v>
      </c>
      <c r="C2847">
        <v>1</v>
      </c>
      <c r="D2847">
        <v>15</v>
      </c>
      <c r="E2847">
        <v>2</v>
      </c>
      <c r="F2847">
        <v>11979.87759</v>
      </c>
      <c r="G2847">
        <v>1</v>
      </c>
    </row>
    <row r="2848" spans="1:7" x14ac:dyDescent="0.25">
      <c r="A2848">
        <v>61907.599390000003</v>
      </c>
      <c r="B2848">
        <v>27</v>
      </c>
      <c r="C2848">
        <v>0</v>
      </c>
      <c r="D2848">
        <v>20</v>
      </c>
      <c r="E2848">
        <v>5</v>
      </c>
      <c r="F2848">
        <v>61684.813219999996</v>
      </c>
      <c r="G2848">
        <v>0</v>
      </c>
    </row>
    <row r="2849" spans="1:7" x14ac:dyDescent="0.25">
      <c r="A2849">
        <v>23923.151559999998</v>
      </c>
      <c r="B2849">
        <v>73</v>
      </c>
      <c r="C2849">
        <v>4</v>
      </c>
      <c r="D2849">
        <v>11</v>
      </c>
      <c r="E2849">
        <v>0</v>
      </c>
      <c r="F2849">
        <v>184037.22289999999</v>
      </c>
      <c r="G2849">
        <v>0</v>
      </c>
    </row>
    <row r="2850" spans="1:7" x14ac:dyDescent="0.25">
      <c r="A2850">
        <v>25762.706419999999</v>
      </c>
      <c r="B2850">
        <v>75</v>
      </c>
      <c r="C2850">
        <v>4</v>
      </c>
      <c r="D2850">
        <v>3</v>
      </c>
      <c r="E2850">
        <v>7</v>
      </c>
      <c r="F2850">
        <v>250422.92679999999</v>
      </c>
      <c r="G2850">
        <v>0</v>
      </c>
    </row>
    <row r="2851" spans="1:7" x14ac:dyDescent="0.25">
      <c r="A2851">
        <v>99244.199120000005</v>
      </c>
      <c r="B2851">
        <v>69</v>
      </c>
      <c r="C2851">
        <v>4</v>
      </c>
      <c r="D2851">
        <v>19</v>
      </c>
      <c r="E2851">
        <v>6</v>
      </c>
      <c r="F2851">
        <v>310066.25640000001</v>
      </c>
      <c r="G2851">
        <v>1</v>
      </c>
    </row>
    <row r="2852" spans="1:7" x14ac:dyDescent="0.25">
      <c r="A2852">
        <v>150000</v>
      </c>
      <c r="B2852">
        <v>28</v>
      </c>
      <c r="C2852">
        <v>0</v>
      </c>
      <c r="D2852">
        <v>11</v>
      </c>
      <c r="E2852">
        <v>7</v>
      </c>
      <c r="F2852">
        <v>31333.65278</v>
      </c>
      <c r="G2852">
        <v>1</v>
      </c>
    </row>
    <row r="2853" spans="1:7" x14ac:dyDescent="0.25">
      <c r="A2853">
        <v>26400.394370000002</v>
      </c>
      <c r="B2853">
        <v>59</v>
      </c>
      <c r="C2853">
        <v>0</v>
      </c>
      <c r="D2853">
        <v>2</v>
      </c>
      <c r="E2853">
        <v>5</v>
      </c>
      <c r="F2853">
        <v>366536.92790000001</v>
      </c>
      <c r="G2853">
        <v>1</v>
      </c>
    </row>
    <row r="2854" spans="1:7" x14ac:dyDescent="0.25">
      <c r="A2854">
        <v>46971.009599999998</v>
      </c>
      <c r="B2854">
        <v>42</v>
      </c>
      <c r="C2854">
        <v>0</v>
      </c>
      <c r="D2854">
        <v>19</v>
      </c>
      <c r="E2854">
        <v>2</v>
      </c>
      <c r="F2854">
        <v>46719.62197</v>
      </c>
      <c r="G2854">
        <v>1</v>
      </c>
    </row>
    <row r="2855" spans="1:7" x14ac:dyDescent="0.25">
      <c r="A2855">
        <v>142202.4762</v>
      </c>
      <c r="B2855">
        <v>29</v>
      </c>
      <c r="C2855">
        <v>4</v>
      </c>
      <c r="D2855">
        <v>1</v>
      </c>
      <c r="E2855">
        <v>2</v>
      </c>
      <c r="F2855">
        <v>208980.69959999999</v>
      </c>
      <c r="G2855">
        <v>1</v>
      </c>
    </row>
    <row r="2856" spans="1:7" x14ac:dyDescent="0.25">
      <c r="A2856">
        <v>89160.646349999995</v>
      </c>
      <c r="B2856">
        <v>28</v>
      </c>
      <c r="C2856">
        <v>3</v>
      </c>
      <c r="D2856">
        <v>8</v>
      </c>
      <c r="E2856">
        <v>3</v>
      </c>
      <c r="F2856">
        <v>307782.49570000003</v>
      </c>
      <c r="G2856">
        <v>0</v>
      </c>
    </row>
    <row r="2857" spans="1:7" x14ac:dyDescent="0.25">
      <c r="A2857">
        <v>141999.86610000001</v>
      </c>
      <c r="B2857">
        <v>54</v>
      </c>
      <c r="C2857">
        <v>2</v>
      </c>
      <c r="D2857">
        <v>11</v>
      </c>
      <c r="E2857">
        <v>0</v>
      </c>
      <c r="F2857">
        <v>38824.730499999998</v>
      </c>
      <c r="G2857">
        <v>1</v>
      </c>
    </row>
    <row r="2858" spans="1:7" x14ac:dyDescent="0.25">
      <c r="A2858">
        <v>39683.054779999999</v>
      </c>
      <c r="B2858">
        <v>38</v>
      </c>
      <c r="C2858">
        <v>3</v>
      </c>
      <c r="D2858">
        <v>13</v>
      </c>
      <c r="E2858">
        <v>7</v>
      </c>
      <c r="F2858">
        <v>335444.94780000002</v>
      </c>
      <c r="G2858">
        <v>1</v>
      </c>
    </row>
    <row r="2859" spans="1:7" x14ac:dyDescent="0.25">
      <c r="A2859">
        <v>58510.43161</v>
      </c>
      <c r="B2859">
        <v>80</v>
      </c>
      <c r="C2859">
        <v>0</v>
      </c>
      <c r="D2859">
        <v>4</v>
      </c>
      <c r="E2859">
        <v>6</v>
      </c>
      <c r="F2859">
        <v>178746.05720000001</v>
      </c>
      <c r="G2859">
        <v>0</v>
      </c>
    </row>
    <row r="2860" spans="1:7" x14ac:dyDescent="0.25">
      <c r="A2860">
        <v>93461.618350000004</v>
      </c>
      <c r="B2860">
        <v>24</v>
      </c>
      <c r="C2860">
        <v>3</v>
      </c>
      <c r="D2860">
        <v>1</v>
      </c>
      <c r="E2860">
        <v>3</v>
      </c>
      <c r="F2860">
        <v>348657.23210000002</v>
      </c>
      <c r="G2860">
        <v>0</v>
      </c>
    </row>
    <row r="2861" spans="1:7" x14ac:dyDescent="0.25">
      <c r="A2861">
        <v>143182.50659999999</v>
      </c>
      <c r="B2861">
        <v>71</v>
      </c>
      <c r="C2861">
        <v>1</v>
      </c>
      <c r="D2861">
        <v>5</v>
      </c>
      <c r="E2861">
        <v>8</v>
      </c>
      <c r="F2861">
        <v>277062.06270000001</v>
      </c>
      <c r="G2861">
        <v>1</v>
      </c>
    </row>
    <row r="2862" spans="1:7" x14ac:dyDescent="0.25">
      <c r="A2862">
        <v>84352.307409999994</v>
      </c>
      <c r="B2862">
        <v>61</v>
      </c>
      <c r="C2862">
        <v>1</v>
      </c>
      <c r="D2862">
        <v>12</v>
      </c>
      <c r="E2862">
        <v>7</v>
      </c>
      <c r="F2862">
        <v>73885.24368</v>
      </c>
      <c r="G2862">
        <v>1</v>
      </c>
    </row>
    <row r="2863" spans="1:7" x14ac:dyDescent="0.25">
      <c r="A2863">
        <v>136123.4828</v>
      </c>
      <c r="B2863">
        <v>77</v>
      </c>
      <c r="C2863">
        <v>0</v>
      </c>
      <c r="D2863">
        <v>17</v>
      </c>
      <c r="E2863">
        <v>1</v>
      </c>
      <c r="F2863">
        <v>33656.531199999998</v>
      </c>
      <c r="G2863">
        <v>1</v>
      </c>
    </row>
    <row r="2864" spans="1:7" x14ac:dyDescent="0.25">
      <c r="A2864">
        <v>55849.385950000004</v>
      </c>
      <c r="B2864">
        <v>62</v>
      </c>
      <c r="C2864">
        <v>4</v>
      </c>
      <c r="D2864">
        <v>1</v>
      </c>
      <c r="E2864">
        <v>2</v>
      </c>
      <c r="F2864">
        <v>191469.9228</v>
      </c>
      <c r="G2864">
        <v>0</v>
      </c>
    </row>
    <row r="2865" spans="1:7" x14ac:dyDescent="0.25">
      <c r="A2865">
        <v>140380.054</v>
      </c>
      <c r="B2865">
        <v>57</v>
      </c>
      <c r="C2865">
        <v>4</v>
      </c>
      <c r="D2865">
        <v>8</v>
      </c>
      <c r="E2865">
        <v>0</v>
      </c>
      <c r="F2865">
        <v>217148.26980000001</v>
      </c>
      <c r="G2865">
        <v>1</v>
      </c>
    </row>
    <row r="2866" spans="1:7" x14ac:dyDescent="0.25">
      <c r="A2866">
        <v>43923.662490000002</v>
      </c>
      <c r="B2866">
        <v>65</v>
      </c>
      <c r="C2866">
        <v>4</v>
      </c>
      <c r="D2866">
        <v>16</v>
      </c>
      <c r="E2866">
        <v>8</v>
      </c>
      <c r="F2866">
        <v>451212.48430000001</v>
      </c>
      <c r="G2866">
        <v>0</v>
      </c>
    </row>
    <row r="2867" spans="1:7" x14ac:dyDescent="0.25">
      <c r="A2867">
        <v>148737.32949999999</v>
      </c>
      <c r="B2867">
        <v>58</v>
      </c>
      <c r="C2867">
        <v>0</v>
      </c>
      <c r="D2867">
        <v>1</v>
      </c>
      <c r="E2867">
        <v>0</v>
      </c>
      <c r="F2867">
        <v>433635.96639999998</v>
      </c>
      <c r="G2867">
        <v>1</v>
      </c>
    </row>
    <row r="2868" spans="1:7" x14ac:dyDescent="0.25">
      <c r="A2868">
        <v>81718.439570000002</v>
      </c>
      <c r="B2868">
        <v>73</v>
      </c>
      <c r="C2868">
        <v>1</v>
      </c>
      <c r="D2868">
        <v>18</v>
      </c>
      <c r="E2868">
        <v>0</v>
      </c>
      <c r="F2868">
        <v>67345.913050000003</v>
      </c>
      <c r="G2868">
        <v>1</v>
      </c>
    </row>
    <row r="2869" spans="1:7" x14ac:dyDescent="0.25">
      <c r="A2869">
        <v>62530.081689999999</v>
      </c>
      <c r="B2869">
        <v>33</v>
      </c>
      <c r="C2869">
        <v>1</v>
      </c>
      <c r="D2869">
        <v>19</v>
      </c>
      <c r="E2869">
        <v>3</v>
      </c>
      <c r="F2869">
        <v>120075.6732</v>
      </c>
      <c r="G2869">
        <v>0</v>
      </c>
    </row>
    <row r="2870" spans="1:7" x14ac:dyDescent="0.25">
      <c r="A2870">
        <v>30406.525109999999</v>
      </c>
      <c r="B2870">
        <v>56</v>
      </c>
      <c r="C2870">
        <v>2</v>
      </c>
      <c r="D2870">
        <v>19</v>
      </c>
      <c r="E2870">
        <v>1</v>
      </c>
      <c r="F2870">
        <v>196624.6704</v>
      </c>
      <c r="G2870">
        <v>1</v>
      </c>
    </row>
    <row r="2871" spans="1:7" x14ac:dyDescent="0.25">
      <c r="A2871">
        <v>103307.49709999999</v>
      </c>
      <c r="B2871">
        <v>78</v>
      </c>
      <c r="C2871">
        <v>3</v>
      </c>
      <c r="D2871">
        <v>2</v>
      </c>
      <c r="E2871">
        <v>4</v>
      </c>
      <c r="F2871">
        <v>241591.65229999999</v>
      </c>
      <c r="G2871">
        <v>1</v>
      </c>
    </row>
    <row r="2872" spans="1:7" x14ac:dyDescent="0.25">
      <c r="A2872">
        <v>58138.798840000003</v>
      </c>
      <c r="B2872">
        <v>63</v>
      </c>
      <c r="C2872">
        <v>1</v>
      </c>
      <c r="D2872">
        <v>13</v>
      </c>
      <c r="E2872">
        <v>7</v>
      </c>
      <c r="F2872">
        <v>456378.62910000002</v>
      </c>
      <c r="G2872">
        <v>0</v>
      </c>
    </row>
    <row r="2873" spans="1:7" x14ac:dyDescent="0.25">
      <c r="A2873">
        <v>74186.484219999998</v>
      </c>
      <c r="B2873">
        <v>37</v>
      </c>
      <c r="C2873">
        <v>1</v>
      </c>
      <c r="D2873">
        <v>19</v>
      </c>
      <c r="E2873">
        <v>6</v>
      </c>
      <c r="F2873">
        <v>18137.535670000001</v>
      </c>
      <c r="G2873">
        <v>0</v>
      </c>
    </row>
    <row r="2874" spans="1:7" x14ac:dyDescent="0.25">
      <c r="A2874">
        <v>108705.4751</v>
      </c>
      <c r="B2874">
        <v>39</v>
      </c>
      <c r="C2874">
        <v>4</v>
      </c>
      <c r="D2874">
        <v>8</v>
      </c>
      <c r="E2874">
        <v>0</v>
      </c>
      <c r="F2874">
        <v>169932.4877</v>
      </c>
      <c r="G2874">
        <v>0</v>
      </c>
    </row>
    <row r="2875" spans="1:7" x14ac:dyDescent="0.25">
      <c r="A2875">
        <v>122006.2668</v>
      </c>
      <c r="B2875">
        <v>63</v>
      </c>
      <c r="C2875">
        <v>3</v>
      </c>
      <c r="D2875">
        <v>4</v>
      </c>
      <c r="E2875">
        <v>5</v>
      </c>
      <c r="F2875">
        <v>105784.00840000001</v>
      </c>
      <c r="G2875">
        <v>1</v>
      </c>
    </row>
    <row r="2876" spans="1:7" x14ac:dyDescent="0.25">
      <c r="A2876">
        <v>137047.76259999999</v>
      </c>
      <c r="B2876">
        <v>24</v>
      </c>
      <c r="C2876">
        <v>1</v>
      </c>
      <c r="D2876">
        <v>3</v>
      </c>
      <c r="E2876">
        <v>8</v>
      </c>
      <c r="F2876">
        <v>377540.07030000002</v>
      </c>
      <c r="G2876">
        <v>1</v>
      </c>
    </row>
    <row r="2877" spans="1:7" x14ac:dyDescent="0.25">
      <c r="A2877">
        <v>66511.697769999999</v>
      </c>
      <c r="B2877">
        <v>33</v>
      </c>
      <c r="C2877">
        <v>1</v>
      </c>
      <c r="D2877">
        <v>3</v>
      </c>
      <c r="E2877">
        <v>3</v>
      </c>
      <c r="F2877">
        <v>378846.96539999999</v>
      </c>
      <c r="G2877">
        <v>0</v>
      </c>
    </row>
    <row r="2878" spans="1:7" x14ac:dyDescent="0.25">
      <c r="A2878">
        <v>29460.686229999999</v>
      </c>
      <c r="B2878">
        <v>51</v>
      </c>
      <c r="C2878">
        <v>3</v>
      </c>
      <c r="D2878">
        <v>10</v>
      </c>
      <c r="E2878">
        <v>5</v>
      </c>
      <c r="F2878">
        <v>0</v>
      </c>
      <c r="G2878">
        <v>1</v>
      </c>
    </row>
    <row r="2879" spans="1:7" x14ac:dyDescent="0.25">
      <c r="A2879">
        <v>108877.03109999999</v>
      </c>
      <c r="B2879">
        <v>54</v>
      </c>
      <c r="C2879">
        <v>4</v>
      </c>
      <c r="D2879">
        <v>4</v>
      </c>
      <c r="E2879">
        <v>2</v>
      </c>
      <c r="F2879">
        <v>296126.20870000002</v>
      </c>
      <c r="G2879">
        <v>0</v>
      </c>
    </row>
    <row r="2880" spans="1:7" x14ac:dyDescent="0.25">
      <c r="A2880">
        <v>33822.726419999999</v>
      </c>
      <c r="B2880">
        <v>73</v>
      </c>
      <c r="C2880">
        <v>3</v>
      </c>
      <c r="D2880">
        <v>6</v>
      </c>
      <c r="E2880">
        <v>4</v>
      </c>
      <c r="F2880">
        <v>249095.50049999999</v>
      </c>
      <c r="G2880">
        <v>0</v>
      </c>
    </row>
    <row r="2881" spans="1:7" x14ac:dyDescent="0.25">
      <c r="A2881">
        <v>52695.691610000002</v>
      </c>
      <c r="B2881">
        <v>57</v>
      </c>
      <c r="C2881">
        <v>0</v>
      </c>
      <c r="D2881">
        <v>10</v>
      </c>
      <c r="E2881">
        <v>5</v>
      </c>
      <c r="F2881">
        <v>381626.31640000001</v>
      </c>
      <c r="G2881">
        <v>1</v>
      </c>
    </row>
    <row r="2882" spans="1:7" x14ac:dyDescent="0.25">
      <c r="A2882">
        <v>135383.00260000001</v>
      </c>
      <c r="B2882">
        <v>60</v>
      </c>
      <c r="C2882">
        <v>2</v>
      </c>
      <c r="D2882">
        <v>10</v>
      </c>
      <c r="E2882">
        <v>3</v>
      </c>
      <c r="F2882">
        <v>500000</v>
      </c>
      <c r="G2882">
        <v>1</v>
      </c>
    </row>
    <row r="2883" spans="1:7" x14ac:dyDescent="0.25">
      <c r="A2883">
        <v>60996.743390000003</v>
      </c>
      <c r="B2883">
        <v>46</v>
      </c>
      <c r="C2883">
        <v>2</v>
      </c>
      <c r="D2883">
        <v>1</v>
      </c>
      <c r="E2883">
        <v>4</v>
      </c>
      <c r="F2883">
        <v>93010.019759999996</v>
      </c>
      <c r="G2883">
        <v>1</v>
      </c>
    </row>
    <row r="2884" spans="1:7" x14ac:dyDescent="0.25">
      <c r="A2884">
        <v>29986.208859999999</v>
      </c>
      <c r="B2884">
        <v>31</v>
      </c>
      <c r="C2884">
        <v>3</v>
      </c>
      <c r="D2884">
        <v>4</v>
      </c>
      <c r="E2884">
        <v>2</v>
      </c>
      <c r="F2884">
        <v>93685.254669999995</v>
      </c>
      <c r="G2884">
        <v>1</v>
      </c>
    </row>
    <row r="2885" spans="1:7" x14ac:dyDescent="0.25">
      <c r="A2885">
        <v>131236.29980000001</v>
      </c>
      <c r="B2885">
        <v>77</v>
      </c>
      <c r="C2885">
        <v>0</v>
      </c>
      <c r="D2885">
        <v>6</v>
      </c>
      <c r="E2885">
        <v>4</v>
      </c>
      <c r="F2885">
        <v>176690.8186</v>
      </c>
      <c r="G2885">
        <v>1</v>
      </c>
    </row>
    <row r="2886" spans="1:7" x14ac:dyDescent="0.25">
      <c r="A2886">
        <v>61176.011659999996</v>
      </c>
      <c r="B2886">
        <v>65</v>
      </c>
      <c r="C2886">
        <v>1</v>
      </c>
      <c r="D2886">
        <v>15</v>
      </c>
      <c r="E2886">
        <v>4</v>
      </c>
      <c r="F2886">
        <v>369206.85499999998</v>
      </c>
      <c r="G2886">
        <v>0</v>
      </c>
    </row>
    <row r="2887" spans="1:7" x14ac:dyDescent="0.25">
      <c r="A2887">
        <v>93606.975579999998</v>
      </c>
      <c r="B2887">
        <v>60</v>
      </c>
      <c r="C2887">
        <v>3</v>
      </c>
      <c r="D2887">
        <v>13</v>
      </c>
      <c r="E2887">
        <v>6</v>
      </c>
      <c r="F2887">
        <v>289045.39809999999</v>
      </c>
      <c r="G2887">
        <v>1</v>
      </c>
    </row>
    <row r="2888" spans="1:7" x14ac:dyDescent="0.25">
      <c r="A2888">
        <v>133101.23670000001</v>
      </c>
      <c r="B2888">
        <v>23</v>
      </c>
      <c r="C2888">
        <v>4</v>
      </c>
      <c r="D2888">
        <v>14</v>
      </c>
      <c r="E2888">
        <v>2</v>
      </c>
      <c r="F2888">
        <v>87879.996620000005</v>
      </c>
      <c r="G2888">
        <v>1</v>
      </c>
    </row>
    <row r="2889" spans="1:7" x14ac:dyDescent="0.25">
      <c r="A2889">
        <v>65179.354429999999</v>
      </c>
      <c r="B2889">
        <v>24</v>
      </c>
      <c r="C2889">
        <v>0</v>
      </c>
      <c r="D2889">
        <v>1</v>
      </c>
      <c r="E2889">
        <v>7</v>
      </c>
      <c r="F2889">
        <v>482568.69309999997</v>
      </c>
      <c r="G2889">
        <v>0</v>
      </c>
    </row>
    <row r="2890" spans="1:7" x14ac:dyDescent="0.25">
      <c r="A2890">
        <v>94851.515079999997</v>
      </c>
      <c r="B2890">
        <v>24</v>
      </c>
      <c r="C2890">
        <v>0</v>
      </c>
      <c r="D2890">
        <v>12</v>
      </c>
      <c r="E2890">
        <v>5</v>
      </c>
      <c r="F2890">
        <v>231200.89869999999</v>
      </c>
      <c r="G2890">
        <v>0</v>
      </c>
    </row>
    <row r="2891" spans="1:7" x14ac:dyDescent="0.25">
      <c r="A2891">
        <v>74937.439559999999</v>
      </c>
      <c r="B2891">
        <v>38</v>
      </c>
      <c r="C2891">
        <v>3</v>
      </c>
      <c r="D2891">
        <v>2</v>
      </c>
      <c r="E2891">
        <v>7</v>
      </c>
      <c r="F2891">
        <v>176597.98819999999</v>
      </c>
      <c r="G2891">
        <v>1</v>
      </c>
    </row>
    <row r="2892" spans="1:7" x14ac:dyDescent="0.25">
      <c r="A2892">
        <v>63497.749179999999</v>
      </c>
      <c r="B2892">
        <v>20</v>
      </c>
      <c r="C2892">
        <v>3</v>
      </c>
      <c r="D2892">
        <v>19</v>
      </c>
      <c r="E2892">
        <v>2</v>
      </c>
      <c r="F2892">
        <v>211957.28279999999</v>
      </c>
      <c r="G2892">
        <v>0</v>
      </c>
    </row>
    <row r="2893" spans="1:7" x14ac:dyDescent="0.25">
      <c r="A2893">
        <v>52574.003539999998</v>
      </c>
      <c r="B2893">
        <v>40</v>
      </c>
      <c r="C2893">
        <v>4</v>
      </c>
      <c r="D2893">
        <v>5</v>
      </c>
      <c r="E2893">
        <v>8</v>
      </c>
      <c r="F2893">
        <v>255908.5716</v>
      </c>
      <c r="G2893">
        <v>0</v>
      </c>
    </row>
    <row r="2894" spans="1:7" x14ac:dyDescent="0.25">
      <c r="A2894">
        <v>129629.24370000001</v>
      </c>
      <c r="B2894">
        <v>25</v>
      </c>
      <c r="C2894">
        <v>2</v>
      </c>
      <c r="D2894">
        <v>3</v>
      </c>
      <c r="E2894">
        <v>8</v>
      </c>
      <c r="F2894">
        <v>476153.66800000001</v>
      </c>
      <c r="G2894">
        <v>1</v>
      </c>
    </row>
    <row r="2895" spans="1:7" x14ac:dyDescent="0.25">
      <c r="A2895">
        <v>59945.23719</v>
      </c>
      <c r="B2895">
        <v>43</v>
      </c>
      <c r="C2895">
        <v>3</v>
      </c>
      <c r="D2895">
        <v>6</v>
      </c>
      <c r="E2895">
        <v>4</v>
      </c>
      <c r="F2895">
        <v>176031.93359999999</v>
      </c>
      <c r="G2895">
        <v>1</v>
      </c>
    </row>
    <row r="2896" spans="1:7" x14ac:dyDescent="0.25">
      <c r="A2896">
        <v>81035.197450000007</v>
      </c>
      <c r="B2896">
        <v>56</v>
      </c>
      <c r="C2896">
        <v>3</v>
      </c>
      <c r="D2896">
        <v>9</v>
      </c>
      <c r="E2896">
        <v>3</v>
      </c>
      <c r="F2896">
        <v>346610.57449999999</v>
      </c>
      <c r="G2896">
        <v>0</v>
      </c>
    </row>
    <row r="2897" spans="1:7" x14ac:dyDescent="0.25">
      <c r="A2897">
        <v>146476.48199999999</v>
      </c>
      <c r="B2897">
        <v>75</v>
      </c>
      <c r="C2897">
        <v>4</v>
      </c>
      <c r="D2897">
        <v>9</v>
      </c>
      <c r="E2897">
        <v>8</v>
      </c>
      <c r="F2897">
        <v>347727.04060000001</v>
      </c>
      <c r="G2897">
        <v>1</v>
      </c>
    </row>
    <row r="2898" spans="1:7" x14ac:dyDescent="0.25">
      <c r="A2898">
        <v>38902.983319999999</v>
      </c>
      <c r="B2898">
        <v>25</v>
      </c>
      <c r="C2898">
        <v>4</v>
      </c>
      <c r="D2898">
        <v>13</v>
      </c>
      <c r="E2898">
        <v>6</v>
      </c>
      <c r="F2898">
        <v>368002.47330000001</v>
      </c>
      <c r="G2898">
        <v>1</v>
      </c>
    </row>
    <row r="2899" spans="1:7" x14ac:dyDescent="0.25">
      <c r="A2899">
        <v>81517.917440000005</v>
      </c>
      <c r="B2899">
        <v>60</v>
      </c>
      <c r="C2899">
        <v>0</v>
      </c>
      <c r="D2899">
        <v>11</v>
      </c>
      <c r="E2899">
        <v>4</v>
      </c>
      <c r="F2899">
        <v>227915.88690000001</v>
      </c>
      <c r="G2899">
        <v>1</v>
      </c>
    </row>
    <row r="2900" spans="1:7" x14ac:dyDescent="0.25">
      <c r="A2900">
        <v>135028.0686</v>
      </c>
      <c r="B2900">
        <v>70</v>
      </c>
      <c r="C2900">
        <v>0</v>
      </c>
      <c r="D2900">
        <v>8</v>
      </c>
      <c r="E2900">
        <v>2</v>
      </c>
      <c r="F2900">
        <v>392683.6201</v>
      </c>
      <c r="G2900">
        <v>1</v>
      </c>
    </row>
    <row r="2901" spans="1:7" x14ac:dyDescent="0.25">
      <c r="A2901">
        <v>131284.75270000001</v>
      </c>
      <c r="B2901">
        <v>67</v>
      </c>
      <c r="C2901">
        <v>2</v>
      </c>
      <c r="D2901">
        <v>14</v>
      </c>
      <c r="E2901">
        <v>0</v>
      </c>
      <c r="F2901">
        <v>21240.30688</v>
      </c>
      <c r="G2901">
        <v>1</v>
      </c>
    </row>
    <row r="2902" spans="1:7" x14ac:dyDescent="0.25">
      <c r="A2902">
        <v>32747.565399999999</v>
      </c>
      <c r="B2902">
        <v>67</v>
      </c>
      <c r="C2902">
        <v>1</v>
      </c>
      <c r="D2902">
        <v>10</v>
      </c>
      <c r="E2902">
        <v>5</v>
      </c>
      <c r="F2902">
        <v>168529.16649999999</v>
      </c>
      <c r="G2902">
        <v>0</v>
      </c>
    </row>
    <row r="2903" spans="1:7" x14ac:dyDescent="0.25">
      <c r="A2903">
        <v>134753.52729999999</v>
      </c>
      <c r="B2903">
        <v>60</v>
      </c>
      <c r="C2903">
        <v>1</v>
      </c>
      <c r="D2903">
        <v>2</v>
      </c>
      <c r="E2903">
        <v>4</v>
      </c>
      <c r="F2903">
        <v>196131.05840000001</v>
      </c>
      <c r="G2903">
        <v>1</v>
      </c>
    </row>
    <row r="2904" spans="1:7" x14ac:dyDescent="0.25">
      <c r="A2904">
        <v>143284.01010000001</v>
      </c>
      <c r="B2904">
        <v>79</v>
      </c>
      <c r="C2904">
        <v>4</v>
      </c>
      <c r="D2904">
        <v>8</v>
      </c>
      <c r="E2904">
        <v>1</v>
      </c>
      <c r="F2904">
        <v>456797.4595</v>
      </c>
      <c r="G2904">
        <v>1</v>
      </c>
    </row>
    <row r="2905" spans="1:7" x14ac:dyDescent="0.25">
      <c r="A2905">
        <v>78036.919460000005</v>
      </c>
      <c r="B2905">
        <v>23</v>
      </c>
      <c r="C2905">
        <v>0</v>
      </c>
      <c r="D2905">
        <v>9</v>
      </c>
      <c r="E2905">
        <v>4</v>
      </c>
      <c r="F2905">
        <v>95474.931330000007</v>
      </c>
      <c r="G2905">
        <v>0</v>
      </c>
    </row>
    <row r="2906" spans="1:7" x14ac:dyDescent="0.25">
      <c r="A2906">
        <v>131557.04930000001</v>
      </c>
      <c r="B2906">
        <v>20</v>
      </c>
      <c r="C2906">
        <v>1</v>
      </c>
      <c r="D2906">
        <v>11</v>
      </c>
      <c r="E2906">
        <v>8</v>
      </c>
      <c r="F2906">
        <v>214805.04829999999</v>
      </c>
      <c r="G2906">
        <v>1</v>
      </c>
    </row>
    <row r="2907" spans="1:7" x14ac:dyDescent="0.25">
      <c r="A2907">
        <v>80430.527709999995</v>
      </c>
      <c r="B2907">
        <v>68</v>
      </c>
      <c r="C2907">
        <v>4</v>
      </c>
      <c r="D2907">
        <v>12</v>
      </c>
      <c r="E2907">
        <v>3</v>
      </c>
      <c r="F2907">
        <v>218028.2885</v>
      </c>
      <c r="G2907">
        <v>1</v>
      </c>
    </row>
    <row r="2908" spans="1:7" x14ac:dyDescent="0.25">
      <c r="A2908">
        <v>79008.836089999997</v>
      </c>
      <c r="B2908">
        <v>62</v>
      </c>
      <c r="C2908">
        <v>2</v>
      </c>
      <c r="D2908">
        <v>9</v>
      </c>
      <c r="E2908">
        <v>6</v>
      </c>
      <c r="F2908">
        <v>19506.485669999998</v>
      </c>
      <c r="G2908">
        <v>1</v>
      </c>
    </row>
    <row r="2909" spans="1:7" x14ac:dyDescent="0.25">
      <c r="A2909">
        <v>102303.3996</v>
      </c>
      <c r="B2909">
        <v>54</v>
      </c>
      <c r="C2909">
        <v>0</v>
      </c>
      <c r="D2909">
        <v>13</v>
      </c>
      <c r="E2909">
        <v>8</v>
      </c>
      <c r="F2909">
        <v>104243.1583</v>
      </c>
      <c r="G2909">
        <v>0</v>
      </c>
    </row>
    <row r="2910" spans="1:7" x14ac:dyDescent="0.25">
      <c r="A2910">
        <v>50751.60196</v>
      </c>
      <c r="B2910">
        <v>28</v>
      </c>
      <c r="C2910">
        <v>3</v>
      </c>
      <c r="D2910">
        <v>5</v>
      </c>
      <c r="E2910">
        <v>8</v>
      </c>
      <c r="F2910">
        <v>108827.4437</v>
      </c>
      <c r="G2910">
        <v>1</v>
      </c>
    </row>
    <row r="2911" spans="1:7" x14ac:dyDescent="0.25">
      <c r="A2911">
        <v>148225.8559</v>
      </c>
      <c r="B2911">
        <v>65</v>
      </c>
      <c r="C2911">
        <v>2</v>
      </c>
      <c r="D2911">
        <v>16</v>
      </c>
      <c r="E2911">
        <v>5</v>
      </c>
      <c r="F2911">
        <v>69181.948869999993</v>
      </c>
      <c r="G2911">
        <v>1</v>
      </c>
    </row>
    <row r="2912" spans="1:7" x14ac:dyDescent="0.25">
      <c r="A2912">
        <v>62677.453269999998</v>
      </c>
      <c r="B2912">
        <v>69</v>
      </c>
      <c r="C2912">
        <v>0</v>
      </c>
      <c r="D2912">
        <v>18</v>
      </c>
      <c r="E2912">
        <v>4</v>
      </c>
      <c r="F2912">
        <v>25752.887159999998</v>
      </c>
      <c r="G2912">
        <v>0</v>
      </c>
    </row>
    <row r="2913" spans="1:7" x14ac:dyDescent="0.25">
      <c r="A2913">
        <v>118499.4653</v>
      </c>
      <c r="B2913">
        <v>60</v>
      </c>
      <c r="C2913">
        <v>3</v>
      </c>
      <c r="D2913">
        <v>11</v>
      </c>
      <c r="E2913">
        <v>5</v>
      </c>
      <c r="F2913">
        <v>421456.31900000002</v>
      </c>
      <c r="G2913">
        <v>1</v>
      </c>
    </row>
    <row r="2914" spans="1:7" x14ac:dyDescent="0.25">
      <c r="A2914">
        <v>143820.9877</v>
      </c>
      <c r="B2914">
        <v>33</v>
      </c>
      <c r="C2914">
        <v>3</v>
      </c>
      <c r="D2914">
        <v>20</v>
      </c>
      <c r="E2914">
        <v>7</v>
      </c>
      <c r="F2914">
        <v>253303.72959999999</v>
      </c>
      <c r="G2914">
        <v>1</v>
      </c>
    </row>
    <row r="2915" spans="1:7" x14ac:dyDescent="0.25">
      <c r="A2915">
        <v>87159.655400000003</v>
      </c>
      <c r="B2915">
        <v>39</v>
      </c>
      <c r="C2915">
        <v>2</v>
      </c>
      <c r="D2915">
        <v>9</v>
      </c>
      <c r="E2915">
        <v>6</v>
      </c>
      <c r="F2915">
        <v>479179.47570000001</v>
      </c>
      <c r="G2915">
        <v>0</v>
      </c>
    </row>
    <row r="2916" spans="1:7" x14ac:dyDescent="0.25">
      <c r="A2916">
        <v>105650.43489999999</v>
      </c>
      <c r="B2916">
        <v>70</v>
      </c>
      <c r="C2916">
        <v>3</v>
      </c>
      <c r="D2916">
        <v>2</v>
      </c>
      <c r="E2916">
        <v>3</v>
      </c>
      <c r="F2916">
        <v>50358.347090000003</v>
      </c>
      <c r="G2916">
        <v>1</v>
      </c>
    </row>
    <row r="2917" spans="1:7" x14ac:dyDescent="0.25">
      <c r="A2917">
        <v>90366.848289999994</v>
      </c>
      <c r="B2917">
        <v>34</v>
      </c>
      <c r="C2917">
        <v>0</v>
      </c>
      <c r="D2917">
        <v>15</v>
      </c>
      <c r="E2917">
        <v>2</v>
      </c>
      <c r="F2917">
        <v>155848.48809999999</v>
      </c>
      <c r="G2917">
        <v>0</v>
      </c>
    </row>
    <row r="2918" spans="1:7" x14ac:dyDescent="0.25">
      <c r="A2918">
        <v>104237.1109</v>
      </c>
      <c r="B2918">
        <v>29</v>
      </c>
      <c r="C2918">
        <v>1</v>
      </c>
      <c r="D2918">
        <v>6</v>
      </c>
      <c r="E2918">
        <v>3</v>
      </c>
      <c r="F2918">
        <v>285458.15029999998</v>
      </c>
      <c r="G2918">
        <v>0</v>
      </c>
    </row>
    <row r="2919" spans="1:7" x14ac:dyDescent="0.25">
      <c r="A2919">
        <v>121358.046</v>
      </c>
      <c r="B2919">
        <v>80</v>
      </c>
      <c r="C2919">
        <v>4</v>
      </c>
      <c r="D2919">
        <v>2</v>
      </c>
      <c r="E2919">
        <v>2</v>
      </c>
      <c r="F2919">
        <v>320311.00939999998</v>
      </c>
      <c r="G2919">
        <v>1</v>
      </c>
    </row>
    <row r="2920" spans="1:7" x14ac:dyDescent="0.25">
      <c r="A2920">
        <v>111257.11810000001</v>
      </c>
      <c r="B2920">
        <v>48</v>
      </c>
      <c r="C2920">
        <v>4</v>
      </c>
      <c r="D2920">
        <v>5</v>
      </c>
      <c r="E2920">
        <v>0</v>
      </c>
      <c r="F2920">
        <v>283955.27409999998</v>
      </c>
      <c r="G2920">
        <v>0</v>
      </c>
    </row>
    <row r="2921" spans="1:7" x14ac:dyDescent="0.25">
      <c r="A2921">
        <v>68721.420629999993</v>
      </c>
      <c r="B2921">
        <v>34</v>
      </c>
      <c r="C2921">
        <v>3</v>
      </c>
      <c r="D2921">
        <v>12</v>
      </c>
      <c r="E2921">
        <v>0</v>
      </c>
      <c r="F2921">
        <v>493106.40830000001</v>
      </c>
      <c r="G2921">
        <v>0</v>
      </c>
    </row>
    <row r="2922" spans="1:7" x14ac:dyDescent="0.25">
      <c r="A2922">
        <v>54003.061450000001</v>
      </c>
      <c r="B2922">
        <v>42</v>
      </c>
      <c r="C2922">
        <v>1</v>
      </c>
      <c r="D2922">
        <v>13</v>
      </c>
      <c r="E2922">
        <v>3</v>
      </c>
      <c r="F2922">
        <v>418167.69500000001</v>
      </c>
      <c r="G2922">
        <v>1</v>
      </c>
    </row>
    <row r="2923" spans="1:7" x14ac:dyDescent="0.25">
      <c r="A2923">
        <v>30442.52866</v>
      </c>
      <c r="B2923">
        <v>65</v>
      </c>
      <c r="C2923">
        <v>0</v>
      </c>
      <c r="D2923">
        <v>13</v>
      </c>
      <c r="E2923">
        <v>5</v>
      </c>
      <c r="F2923">
        <v>174273.57759999999</v>
      </c>
      <c r="G2923">
        <v>0</v>
      </c>
    </row>
    <row r="2924" spans="1:7" x14ac:dyDescent="0.25">
      <c r="A2924">
        <v>61508.753210000003</v>
      </c>
      <c r="B2924">
        <v>42</v>
      </c>
      <c r="C2924">
        <v>3</v>
      </c>
      <c r="D2924">
        <v>17</v>
      </c>
      <c r="E2924">
        <v>0</v>
      </c>
      <c r="F2924">
        <v>409506.17849999998</v>
      </c>
      <c r="G2924">
        <v>1</v>
      </c>
    </row>
    <row r="2925" spans="1:7" x14ac:dyDescent="0.25">
      <c r="A2925">
        <v>52122.341240000002</v>
      </c>
      <c r="B2925">
        <v>79</v>
      </c>
      <c r="C2925">
        <v>3</v>
      </c>
      <c r="D2925">
        <v>5</v>
      </c>
      <c r="E2925">
        <v>3</v>
      </c>
      <c r="F2925">
        <v>77496.164640000003</v>
      </c>
      <c r="G2925">
        <v>0</v>
      </c>
    </row>
    <row r="2926" spans="1:7" x14ac:dyDescent="0.25">
      <c r="A2926">
        <v>126212.60279999999</v>
      </c>
      <c r="B2926">
        <v>80</v>
      </c>
      <c r="C2926">
        <v>2</v>
      </c>
      <c r="D2926">
        <v>19</v>
      </c>
      <c r="E2926">
        <v>0</v>
      </c>
      <c r="F2926">
        <v>168080.56099999999</v>
      </c>
      <c r="G2926">
        <v>1</v>
      </c>
    </row>
    <row r="2927" spans="1:7" x14ac:dyDescent="0.25">
      <c r="A2927">
        <v>20000</v>
      </c>
      <c r="B2927">
        <v>24</v>
      </c>
      <c r="C2927">
        <v>2</v>
      </c>
      <c r="D2927">
        <v>5</v>
      </c>
      <c r="E2927">
        <v>5</v>
      </c>
      <c r="F2927">
        <v>155258.16320000001</v>
      </c>
      <c r="G2927">
        <v>1</v>
      </c>
    </row>
    <row r="2928" spans="1:7" x14ac:dyDescent="0.25">
      <c r="A2928">
        <v>134586.62729999999</v>
      </c>
      <c r="B2928">
        <v>36</v>
      </c>
      <c r="C2928">
        <v>0</v>
      </c>
      <c r="D2928">
        <v>13</v>
      </c>
      <c r="E2928">
        <v>4</v>
      </c>
      <c r="F2928">
        <v>274435.2684</v>
      </c>
      <c r="G2928">
        <v>1</v>
      </c>
    </row>
    <row r="2929" spans="1:7" x14ac:dyDescent="0.25">
      <c r="A2929">
        <v>132968.74660000001</v>
      </c>
      <c r="B2929">
        <v>73</v>
      </c>
      <c r="C2929">
        <v>1</v>
      </c>
      <c r="D2929">
        <v>4</v>
      </c>
      <c r="E2929">
        <v>4</v>
      </c>
      <c r="F2929">
        <v>412174.2548</v>
      </c>
      <c r="G2929">
        <v>1</v>
      </c>
    </row>
    <row r="2930" spans="1:7" x14ac:dyDescent="0.25">
      <c r="A2930">
        <v>80675.076449999993</v>
      </c>
      <c r="B2930">
        <v>23</v>
      </c>
      <c r="C2930">
        <v>3</v>
      </c>
      <c r="D2930">
        <v>8</v>
      </c>
      <c r="E2930">
        <v>5</v>
      </c>
      <c r="F2930">
        <v>394119.07939999999</v>
      </c>
      <c r="G2930">
        <v>0</v>
      </c>
    </row>
    <row r="2931" spans="1:7" x14ac:dyDescent="0.25">
      <c r="A2931">
        <v>110934.4081</v>
      </c>
      <c r="B2931">
        <v>76</v>
      </c>
      <c r="C2931">
        <v>1</v>
      </c>
      <c r="D2931">
        <v>2</v>
      </c>
      <c r="E2931">
        <v>1</v>
      </c>
      <c r="F2931">
        <v>32436.401860000002</v>
      </c>
      <c r="G2931">
        <v>1</v>
      </c>
    </row>
    <row r="2932" spans="1:7" x14ac:dyDescent="0.25">
      <c r="A2932">
        <v>80480.275810000006</v>
      </c>
      <c r="B2932">
        <v>73</v>
      </c>
      <c r="C2932">
        <v>4</v>
      </c>
      <c r="D2932">
        <v>13</v>
      </c>
      <c r="E2932">
        <v>7</v>
      </c>
      <c r="F2932">
        <v>189109.6735</v>
      </c>
      <c r="G2932">
        <v>1</v>
      </c>
    </row>
    <row r="2933" spans="1:7" x14ac:dyDescent="0.25">
      <c r="A2933">
        <v>30449.238069999999</v>
      </c>
      <c r="B2933">
        <v>41</v>
      </c>
      <c r="C2933">
        <v>2</v>
      </c>
      <c r="D2933">
        <v>14</v>
      </c>
      <c r="E2933">
        <v>8</v>
      </c>
      <c r="F2933">
        <v>435936.44300000003</v>
      </c>
      <c r="G2933">
        <v>1</v>
      </c>
    </row>
    <row r="2934" spans="1:7" x14ac:dyDescent="0.25">
      <c r="A2934">
        <v>143235.97070000001</v>
      </c>
      <c r="B2934">
        <v>20</v>
      </c>
      <c r="C2934">
        <v>2</v>
      </c>
      <c r="D2934">
        <v>17</v>
      </c>
      <c r="E2934">
        <v>2</v>
      </c>
      <c r="F2934">
        <v>178899.6023</v>
      </c>
      <c r="G2934">
        <v>1</v>
      </c>
    </row>
    <row r="2935" spans="1:7" x14ac:dyDescent="0.25">
      <c r="A2935">
        <v>95700.495550000007</v>
      </c>
      <c r="B2935">
        <v>74</v>
      </c>
      <c r="C2935">
        <v>3</v>
      </c>
      <c r="D2935">
        <v>12</v>
      </c>
      <c r="E2935">
        <v>0</v>
      </c>
      <c r="F2935">
        <v>413758.8983</v>
      </c>
      <c r="G2935">
        <v>1</v>
      </c>
    </row>
    <row r="2936" spans="1:7" x14ac:dyDescent="0.25">
      <c r="A2936">
        <v>150000</v>
      </c>
      <c r="B2936">
        <v>79</v>
      </c>
      <c r="C2936">
        <v>2</v>
      </c>
      <c r="D2936">
        <v>12</v>
      </c>
      <c r="E2936">
        <v>5</v>
      </c>
      <c r="F2936">
        <v>256099.6231</v>
      </c>
      <c r="G2936">
        <v>1</v>
      </c>
    </row>
    <row r="2937" spans="1:7" x14ac:dyDescent="0.25">
      <c r="A2937">
        <v>143579.1924</v>
      </c>
      <c r="B2937">
        <v>71</v>
      </c>
      <c r="C2937">
        <v>3</v>
      </c>
      <c r="D2937">
        <v>16</v>
      </c>
      <c r="E2937">
        <v>2</v>
      </c>
      <c r="F2937">
        <v>392487.61219999997</v>
      </c>
      <c r="G2937">
        <v>1</v>
      </c>
    </row>
    <row r="2938" spans="1:7" x14ac:dyDescent="0.25">
      <c r="A2938">
        <v>108151.3339</v>
      </c>
      <c r="B2938">
        <v>41</v>
      </c>
      <c r="C2938">
        <v>3</v>
      </c>
      <c r="D2938">
        <v>13</v>
      </c>
      <c r="E2938">
        <v>7</v>
      </c>
      <c r="F2938">
        <v>273158.62400000001</v>
      </c>
      <c r="G2938">
        <v>0</v>
      </c>
    </row>
    <row r="2939" spans="1:7" x14ac:dyDescent="0.25">
      <c r="A2939">
        <v>33019.728739999999</v>
      </c>
      <c r="B2939">
        <v>26</v>
      </c>
      <c r="C2939">
        <v>1</v>
      </c>
      <c r="D2939">
        <v>9</v>
      </c>
      <c r="E2939">
        <v>0</v>
      </c>
      <c r="F2939">
        <v>430359.38679999998</v>
      </c>
      <c r="G2939">
        <v>1</v>
      </c>
    </row>
    <row r="2940" spans="1:7" x14ac:dyDescent="0.25">
      <c r="A2940">
        <v>99229.421270000006</v>
      </c>
      <c r="B2940">
        <v>80</v>
      </c>
      <c r="C2940">
        <v>3</v>
      </c>
      <c r="D2940">
        <v>1</v>
      </c>
      <c r="E2940">
        <v>3</v>
      </c>
      <c r="F2940">
        <v>90239.801999999996</v>
      </c>
      <c r="G2940">
        <v>1</v>
      </c>
    </row>
    <row r="2941" spans="1:7" x14ac:dyDescent="0.25">
      <c r="A2941">
        <v>41974.686150000001</v>
      </c>
      <c r="B2941">
        <v>55</v>
      </c>
      <c r="C2941">
        <v>4</v>
      </c>
      <c r="D2941">
        <v>11</v>
      </c>
      <c r="E2941">
        <v>5</v>
      </c>
      <c r="F2941">
        <v>468189.76289999997</v>
      </c>
      <c r="G2941">
        <v>1</v>
      </c>
    </row>
    <row r="2942" spans="1:7" x14ac:dyDescent="0.25">
      <c r="A2942">
        <v>108188.94010000001</v>
      </c>
      <c r="B2942">
        <v>67</v>
      </c>
      <c r="C2942">
        <v>4</v>
      </c>
      <c r="D2942">
        <v>15</v>
      </c>
      <c r="E2942">
        <v>6</v>
      </c>
      <c r="F2942">
        <v>55069.592799999999</v>
      </c>
      <c r="G2942">
        <v>1</v>
      </c>
    </row>
    <row r="2943" spans="1:7" x14ac:dyDescent="0.25">
      <c r="A2943">
        <v>88009.644490000006</v>
      </c>
      <c r="B2943">
        <v>76</v>
      </c>
      <c r="C2943">
        <v>4</v>
      </c>
      <c r="D2943">
        <v>11</v>
      </c>
      <c r="E2943">
        <v>0</v>
      </c>
      <c r="F2943">
        <v>290174.90860000002</v>
      </c>
      <c r="G2943">
        <v>1</v>
      </c>
    </row>
    <row r="2944" spans="1:7" x14ac:dyDescent="0.25">
      <c r="A2944">
        <v>23943.19585</v>
      </c>
      <c r="B2944">
        <v>20</v>
      </c>
      <c r="C2944">
        <v>3</v>
      </c>
      <c r="D2944">
        <v>2</v>
      </c>
      <c r="E2944">
        <v>8</v>
      </c>
      <c r="F2944">
        <v>202129.34210000001</v>
      </c>
      <c r="G2944">
        <v>1</v>
      </c>
    </row>
    <row r="2945" spans="1:7" x14ac:dyDescent="0.25">
      <c r="A2945">
        <v>121257.40979999999</v>
      </c>
      <c r="B2945">
        <v>63</v>
      </c>
      <c r="C2945">
        <v>3</v>
      </c>
      <c r="D2945">
        <v>2</v>
      </c>
      <c r="E2945">
        <v>0</v>
      </c>
      <c r="F2945">
        <v>115073.1161</v>
      </c>
      <c r="G2945">
        <v>1</v>
      </c>
    </row>
    <row r="2946" spans="1:7" x14ac:dyDescent="0.25">
      <c r="A2946">
        <v>64871.201029999997</v>
      </c>
      <c r="B2946">
        <v>28</v>
      </c>
      <c r="C2946">
        <v>2</v>
      </c>
      <c r="D2946">
        <v>16</v>
      </c>
      <c r="E2946">
        <v>4</v>
      </c>
      <c r="F2946">
        <v>58345.100259999999</v>
      </c>
      <c r="G2946">
        <v>0</v>
      </c>
    </row>
    <row r="2947" spans="1:7" x14ac:dyDescent="0.25">
      <c r="A2947">
        <v>25203.105640000002</v>
      </c>
      <c r="B2947">
        <v>73</v>
      </c>
      <c r="C2947">
        <v>0</v>
      </c>
      <c r="D2947">
        <v>12</v>
      </c>
      <c r="E2947">
        <v>4</v>
      </c>
      <c r="F2947">
        <v>299046.25550000003</v>
      </c>
      <c r="G2947">
        <v>0</v>
      </c>
    </row>
    <row r="2948" spans="1:7" x14ac:dyDescent="0.25">
      <c r="A2948">
        <v>49928.16231</v>
      </c>
      <c r="B2948">
        <v>62</v>
      </c>
      <c r="C2948">
        <v>1</v>
      </c>
      <c r="D2948">
        <v>14</v>
      </c>
      <c r="E2948">
        <v>8</v>
      </c>
      <c r="F2948">
        <v>388164.34019999998</v>
      </c>
      <c r="G2948">
        <v>0</v>
      </c>
    </row>
    <row r="2949" spans="1:7" x14ac:dyDescent="0.25">
      <c r="A2949">
        <v>149052.95430000001</v>
      </c>
      <c r="B2949">
        <v>71</v>
      </c>
      <c r="C2949">
        <v>0</v>
      </c>
      <c r="D2949">
        <v>6</v>
      </c>
      <c r="E2949">
        <v>4</v>
      </c>
      <c r="F2949">
        <v>253951.3173</v>
      </c>
      <c r="G2949">
        <v>1</v>
      </c>
    </row>
    <row r="2950" spans="1:7" x14ac:dyDescent="0.25">
      <c r="A2950">
        <v>119949.6553</v>
      </c>
      <c r="B2950">
        <v>47</v>
      </c>
      <c r="C2950">
        <v>1</v>
      </c>
      <c r="D2950">
        <v>19</v>
      </c>
      <c r="E2950">
        <v>2</v>
      </c>
      <c r="F2950">
        <v>98267.089500000002</v>
      </c>
      <c r="G2950">
        <v>0</v>
      </c>
    </row>
    <row r="2951" spans="1:7" x14ac:dyDescent="0.25">
      <c r="A2951">
        <v>42753.339569999996</v>
      </c>
      <c r="B2951">
        <v>69</v>
      </c>
      <c r="C2951">
        <v>3</v>
      </c>
      <c r="D2951">
        <v>5</v>
      </c>
      <c r="E2951">
        <v>4</v>
      </c>
      <c r="F2951">
        <v>363287.2831</v>
      </c>
      <c r="G2951">
        <v>0</v>
      </c>
    </row>
    <row r="2952" spans="1:7" x14ac:dyDescent="0.25">
      <c r="A2952">
        <v>88132.876189999995</v>
      </c>
      <c r="B2952">
        <v>71</v>
      </c>
      <c r="C2952">
        <v>2</v>
      </c>
      <c r="D2952">
        <v>14</v>
      </c>
      <c r="E2952">
        <v>0</v>
      </c>
      <c r="F2952">
        <v>120256.1081</v>
      </c>
      <c r="G2952">
        <v>1</v>
      </c>
    </row>
    <row r="2953" spans="1:7" x14ac:dyDescent="0.25">
      <c r="A2953">
        <v>47381.203090000003</v>
      </c>
      <c r="B2953">
        <v>20</v>
      </c>
      <c r="C2953">
        <v>2</v>
      </c>
      <c r="D2953">
        <v>8</v>
      </c>
      <c r="E2953">
        <v>6</v>
      </c>
      <c r="F2953">
        <v>149849.2591</v>
      </c>
      <c r="G2953">
        <v>1</v>
      </c>
    </row>
    <row r="2954" spans="1:7" x14ac:dyDescent="0.25">
      <c r="A2954">
        <v>109984.6542</v>
      </c>
      <c r="B2954">
        <v>51</v>
      </c>
      <c r="C2954">
        <v>4</v>
      </c>
      <c r="D2954">
        <v>12</v>
      </c>
      <c r="E2954">
        <v>2</v>
      </c>
      <c r="F2954">
        <v>12682.537469999999</v>
      </c>
      <c r="G2954">
        <v>0</v>
      </c>
    </row>
    <row r="2955" spans="1:7" x14ac:dyDescent="0.25">
      <c r="A2955">
        <v>53517.026239999999</v>
      </c>
      <c r="B2955">
        <v>28</v>
      </c>
      <c r="C2955">
        <v>1</v>
      </c>
      <c r="D2955">
        <v>19</v>
      </c>
      <c r="E2955">
        <v>2</v>
      </c>
      <c r="F2955">
        <v>359745.23320000002</v>
      </c>
      <c r="G2955">
        <v>0</v>
      </c>
    </row>
    <row r="2956" spans="1:7" x14ac:dyDescent="0.25">
      <c r="A2956">
        <v>28520.78126</v>
      </c>
      <c r="B2956">
        <v>74</v>
      </c>
      <c r="C2956">
        <v>0</v>
      </c>
      <c r="D2956">
        <v>7</v>
      </c>
      <c r="E2956">
        <v>8</v>
      </c>
      <c r="F2956">
        <v>231371.68470000001</v>
      </c>
      <c r="G2956">
        <v>1</v>
      </c>
    </row>
    <row r="2957" spans="1:7" x14ac:dyDescent="0.25">
      <c r="A2957">
        <v>35279.022490000003</v>
      </c>
      <c r="B2957">
        <v>43</v>
      </c>
      <c r="C2957">
        <v>3</v>
      </c>
      <c r="D2957">
        <v>8</v>
      </c>
      <c r="E2957">
        <v>6</v>
      </c>
      <c r="F2957">
        <v>322141.68449999997</v>
      </c>
      <c r="G2957">
        <v>1</v>
      </c>
    </row>
    <row r="2958" spans="1:7" x14ac:dyDescent="0.25">
      <c r="A2958">
        <v>49093.804889999999</v>
      </c>
      <c r="B2958">
        <v>68</v>
      </c>
      <c r="C2958">
        <v>4</v>
      </c>
      <c r="D2958">
        <v>4</v>
      </c>
      <c r="E2958">
        <v>7</v>
      </c>
      <c r="F2958">
        <v>417868.89659999998</v>
      </c>
      <c r="G2958">
        <v>0</v>
      </c>
    </row>
    <row r="2959" spans="1:7" x14ac:dyDescent="0.25">
      <c r="A2959">
        <v>78508.803929999995</v>
      </c>
      <c r="B2959">
        <v>56</v>
      </c>
      <c r="C2959">
        <v>0</v>
      </c>
      <c r="D2959">
        <v>20</v>
      </c>
      <c r="E2959">
        <v>0</v>
      </c>
      <c r="F2959">
        <v>418487.1874</v>
      </c>
      <c r="G2959">
        <v>0</v>
      </c>
    </row>
    <row r="2960" spans="1:7" x14ac:dyDescent="0.25">
      <c r="A2960">
        <v>59391.133959999999</v>
      </c>
      <c r="B2960">
        <v>31</v>
      </c>
      <c r="C2960">
        <v>0</v>
      </c>
      <c r="D2960">
        <v>6</v>
      </c>
      <c r="E2960">
        <v>1</v>
      </c>
      <c r="F2960">
        <v>36563.487829999998</v>
      </c>
      <c r="G2960">
        <v>0</v>
      </c>
    </row>
    <row r="2961" spans="1:7" x14ac:dyDescent="0.25">
      <c r="A2961">
        <v>66400.968099999998</v>
      </c>
      <c r="B2961">
        <v>25</v>
      </c>
      <c r="C2961">
        <v>0</v>
      </c>
      <c r="D2961">
        <v>10</v>
      </c>
      <c r="E2961">
        <v>1</v>
      </c>
      <c r="F2961">
        <v>205292.79670000001</v>
      </c>
      <c r="G2961">
        <v>0</v>
      </c>
    </row>
    <row r="2962" spans="1:7" x14ac:dyDescent="0.25">
      <c r="A2962">
        <v>85316.576719999997</v>
      </c>
      <c r="B2962">
        <v>50</v>
      </c>
      <c r="C2962">
        <v>4</v>
      </c>
      <c r="D2962">
        <v>20</v>
      </c>
      <c r="E2962">
        <v>0</v>
      </c>
      <c r="F2962">
        <v>338412.32919999998</v>
      </c>
      <c r="G2962">
        <v>0</v>
      </c>
    </row>
    <row r="2963" spans="1:7" x14ac:dyDescent="0.25">
      <c r="A2963">
        <v>29411.877339999999</v>
      </c>
      <c r="B2963">
        <v>20</v>
      </c>
      <c r="C2963">
        <v>4</v>
      </c>
      <c r="D2963">
        <v>9</v>
      </c>
      <c r="E2963">
        <v>2</v>
      </c>
      <c r="F2963">
        <v>128112.5778</v>
      </c>
      <c r="G2963">
        <v>1</v>
      </c>
    </row>
    <row r="2964" spans="1:7" x14ac:dyDescent="0.25">
      <c r="A2964">
        <v>137440.6403</v>
      </c>
      <c r="B2964">
        <v>50</v>
      </c>
      <c r="C2964">
        <v>0</v>
      </c>
      <c r="D2964">
        <v>5</v>
      </c>
      <c r="E2964">
        <v>1</v>
      </c>
      <c r="F2964">
        <v>235951.83489999999</v>
      </c>
      <c r="G2964">
        <v>1</v>
      </c>
    </row>
    <row r="2965" spans="1:7" x14ac:dyDescent="0.25">
      <c r="A2965">
        <v>96215.933600000004</v>
      </c>
      <c r="B2965">
        <v>78</v>
      </c>
      <c r="C2965">
        <v>4</v>
      </c>
      <c r="D2965">
        <v>20</v>
      </c>
      <c r="E2965">
        <v>1</v>
      </c>
      <c r="F2965">
        <v>170070.1054</v>
      </c>
      <c r="G2965">
        <v>1</v>
      </c>
    </row>
    <row r="2966" spans="1:7" x14ac:dyDescent="0.25">
      <c r="A2966">
        <v>149381.62239999999</v>
      </c>
      <c r="B2966">
        <v>56</v>
      </c>
      <c r="C2966">
        <v>2</v>
      </c>
      <c r="D2966">
        <v>19</v>
      </c>
      <c r="E2966">
        <v>4</v>
      </c>
      <c r="F2966">
        <v>499919.0233</v>
      </c>
      <c r="G2966">
        <v>1</v>
      </c>
    </row>
    <row r="2967" spans="1:7" x14ac:dyDescent="0.25">
      <c r="A2967">
        <v>41311.342210000003</v>
      </c>
      <c r="B2967">
        <v>70</v>
      </c>
      <c r="C2967">
        <v>2</v>
      </c>
      <c r="D2967">
        <v>16</v>
      </c>
      <c r="E2967">
        <v>2</v>
      </c>
      <c r="F2967">
        <v>359642.598</v>
      </c>
      <c r="G2967">
        <v>0</v>
      </c>
    </row>
    <row r="2968" spans="1:7" x14ac:dyDescent="0.25">
      <c r="A2968">
        <v>117490.80989999999</v>
      </c>
      <c r="B2968">
        <v>39</v>
      </c>
      <c r="C2968">
        <v>1</v>
      </c>
      <c r="D2968">
        <v>10</v>
      </c>
      <c r="E2968">
        <v>4</v>
      </c>
      <c r="F2968">
        <v>249368.73389999999</v>
      </c>
      <c r="G2968">
        <v>1</v>
      </c>
    </row>
    <row r="2969" spans="1:7" x14ac:dyDescent="0.25">
      <c r="A2969">
        <v>52286.601999999999</v>
      </c>
      <c r="B2969">
        <v>64</v>
      </c>
      <c r="C2969">
        <v>3</v>
      </c>
      <c r="D2969">
        <v>18</v>
      </c>
      <c r="E2969">
        <v>4</v>
      </c>
      <c r="F2969">
        <v>222802.93640000001</v>
      </c>
      <c r="G2969">
        <v>0</v>
      </c>
    </row>
    <row r="2970" spans="1:7" x14ac:dyDescent="0.25">
      <c r="A2970">
        <v>46009.365579999998</v>
      </c>
      <c r="B2970">
        <v>57</v>
      </c>
      <c r="C2970">
        <v>2</v>
      </c>
      <c r="D2970">
        <v>1</v>
      </c>
      <c r="E2970">
        <v>6</v>
      </c>
      <c r="F2970">
        <v>177097.56219999999</v>
      </c>
      <c r="G2970">
        <v>1</v>
      </c>
    </row>
    <row r="2971" spans="1:7" x14ac:dyDescent="0.25">
      <c r="A2971">
        <v>97098.051640000005</v>
      </c>
      <c r="B2971">
        <v>76</v>
      </c>
      <c r="C2971">
        <v>0</v>
      </c>
      <c r="D2971">
        <v>19</v>
      </c>
      <c r="E2971">
        <v>6</v>
      </c>
      <c r="F2971">
        <v>80836.815109999996</v>
      </c>
      <c r="G2971">
        <v>1</v>
      </c>
    </row>
    <row r="2972" spans="1:7" x14ac:dyDescent="0.25">
      <c r="A2972">
        <v>46896.440360000001</v>
      </c>
      <c r="B2972">
        <v>20</v>
      </c>
      <c r="C2972">
        <v>1</v>
      </c>
      <c r="D2972">
        <v>14</v>
      </c>
      <c r="E2972">
        <v>8</v>
      </c>
      <c r="F2972">
        <v>73598.010150000002</v>
      </c>
      <c r="G2972">
        <v>1</v>
      </c>
    </row>
    <row r="2973" spans="1:7" x14ac:dyDescent="0.25">
      <c r="A2973">
        <v>107168.1808</v>
      </c>
      <c r="B2973">
        <v>64</v>
      </c>
      <c r="C2973">
        <v>0</v>
      </c>
      <c r="D2973">
        <v>8</v>
      </c>
      <c r="E2973">
        <v>4</v>
      </c>
      <c r="F2973">
        <v>481758.98989999999</v>
      </c>
      <c r="G2973">
        <v>1</v>
      </c>
    </row>
    <row r="2974" spans="1:7" x14ac:dyDescent="0.25">
      <c r="A2974">
        <v>40918.352740000002</v>
      </c>
      <c r="B2974">
        <v>75</v>
      </c>
      <c r="C2974">
        <v>4</v>
      </c>
      <c r="D2974">
        <v>11</v>
      </c>
      <c r="E2974">
        <v>7</v>
      </c>
      <c r="F2974">
        <v>206092.45600000001</v>
      </c>
      <c r="G2974">
        <v>0</v>
      </c>
    </row>
    <row r="2975" spans="1:7" x14ac:dyDescent="0.25">
      <c r="A2975">
        <v>144760.81820000001</v>
      </c>
      <c r="B2975">
        <v>24</v>
      </c>
      <c r="C2975">
        <v>0</v>
      </c>
      <c r="D2975">
        <v>12</v>
      </c>
      <c r="E2975">
        <v>7</v>
      </c>
      <c r="F2975">
        <v>222541.83540000001</v>
      </c>
      <c r="G2975">
        <v>1</v>
      </c>
    </row>
    <row r="2976" spans="1:7" x14ac:dyDescent="0.25">
      <c r="A2976">
        <v>73989.017139999996</v>
      </c>
      <c r="B2976">
        <v>78</v>
      </c>
      <c r="C2976">
        <v>2</v>
      </c>
      <c r="D2976">
        <v>15</v>
      </c>
      <c r="E2976">
        <v>5</v>
      </c>
      <c r="F2976">
        <v>367196.14130000002</v>
      </c>
      <c r="G2976">
        <v>1</v>
      </c>
    </row>
    <row r="2977" spans="1:7" x14ac:dyDescent="0.25">
      <c r="A2977">
        <v>92450.821150000003</v>
      </c>
      <c r="B2977">
        <v>80</v>
      </c>
      <c r="C2977">
        <v>2</v>
      </c>
      <c r="D2977">
        <v>7</v>
      </c>
      <c r="E2977">
        <v>5</v>
      </c>
      <c r="F2977">
        <v>461330.5723</v>
      </c>
      <c r="G2977">
        <v>1</v>
      </c>
    </row>
    <row r="2978" spans="1:7" x14ac:dyDescent="0.25">
      <c r="A2978">
        <v>96015.597169999994</v>
      </c>
      <c r="B2978">
        <v>56</v>
      </c>
      <c r="C2978">
        <v>4</v>
      </c>
      <c r="D2978">
        <v>9</v>
      </c>
      <c r="E2978">
        <v>2</v>
      </c>
      <c r="F2978">
        <v>292684.33529999998</v>
      </c>
      <c r="G2978">
        <v>0</v>
      </c>
    </row>
    <row r="2979" spans="1:7" x14ac:dyDescent="0.25">
      <c r="A2979">
        <v>32417.334930000001</v>
      </c>
      <c r="B2979">
        <v>75</v>
      </c>
      <c r="C2979">
        <v>0</v>
      </c>
      <c r="D2979">
        <v>13</v>
      </c>
      <c r="E2979">
        <v>3</v>
      </c>
      <c r="F2979">
        <v>428593.49969999999</v>
      </c>
      <c r="G2979">
        <v>0</v>
      </c>
    </row>
    <row r="2980" spans="1:7" x14ac:dyDescent="0.25">
      <c r="A2980">
        <v>20000</v>
      </c>
      <c r="B2980">
        <v>49</v>
      </c>
      <c r="C2980">
        <v>2</v>
      </c>
      <c r="D2980">
        <v>4</v>
      </c>
      <c r="E2980">
        <v>1</v>
      </c>
      <c r="F2980">
        <v>345088.53039999999</v>
      </c>
      <c r="G2980">
        <v>1</v>
      </c>
    </row>
    <row r="2981" spans="1:7" x14ac:dyDescent="0.25">
      <c r="A2981">
        <v>28130.968529999998</v>
      </c>
      <c r="B2981">
        <v>65</v>
      </c>
      <c r="C2981">
        <v>4</v>
      </c>
      <c r="D2981">
        <v>11</v>
      </c>
      <c r="E2981">
        <v>1</v>
      </c>
      <c r="F2981">
        <v>23367.075089999998</v>
      </c>
      <c r="G2981">
        <v>0</v>
      </c>
    </row>
    <row r="2982" spans="1:7" x14ac:dyDescent="0.25">
      <c r="A2982">
        <v>137680.8364</v>
      </c>
      <c r="B2982">
        <v>64</v>
      </c>
      <c r="C2982">
        <v>4</v>
      </c>
      <c r="D2982">
        <v>19</v>
      </c>
      <c r="E2982">
        <v>3</v>
      </c>
      <c r="F2982">
        <v>289043.02899999998</v>
      </c>
      <c r="G2982">
        <v>1</v>
      </c>
    </row>
    <row r="2983" spans="1:7" x14ac:dyDescent="0.25">
      <c r="A2983">
        <v>64534.642970000001</v>
      </c>
      <c r="B2983">
        <v>50</v>
      </c>
      <c r="C2983">
        <v>1</v>
      </c>
      <c r="D2983">
        <v>9</v>
      </c>
      <c r="E2983">
        <v>2</v>
      </c>
      <c r="F2983">
        <v>345042.44069999998</v>
      </c>
      <c r="G2983">
        <v>1</v>
      </c>
    </row>
    <row r="2984" spans="1:7" x14ac:dyDescent="0.25">
      <c r="A2984">
        <v>132373.17110000001</v>
      </c>
      <c r="B2984">
        <v>67</v>
      </c>
      <c r="C2984">
        <v>3</v>
      </c>
      <c r="D2984">
        <v>9</v>
      </c>
      <c r="E2984">
        <v>3</v>
      </c>
      <c r="F2984">
        <v>274985.77720000001</v>
      </c>
      <c r="G2984">
        <v>1</v>
      </c>
    </row>
    <row r="2985" spans="1:7" x14ac:dyDescent="0.25">
      <c r="A2985">
        <v>77000.781350000005</v>
      </c>
      <c r="B2985">
        <v>26</v>
      </c>
      <c r="C2985">
        <v>2</v>
      </c>
      <c r="D2985">
        <v>11</v>
      </c>
      <c r="E2985">
        <v>4</v>
      </c>
      <c r="F2985">
        <v>111019.44809999999</v>
      </c>
      <c r="G2985">
        <v>0</v>
      </c>
    </row>
    <row r="2986" spans="1:7" x14ac:dyDescent="0.25">
      <c r="A2986">
        <v>49608.717920000003</v>
      </c>
      <c r="B2986">
        <v>41</v>
      </c>
      <c r="C2986">
        <v>3</v>
      </c>
      <c r="D2986">
        <v>10</v>
      </c>
      <c r="E2986">
        <v>7</v>
      </c>
      <c r="F2986">
        <v>280722.64490000001</v>
      </c>
      <c r="G2986">
        <v>1</v>
      </c>
    </row>
    <row r="2987" spans="1:7" x14ac:dyDescent="0.25">
      <c r="A2987">
        <v>97568.191510000004</v>
      </c>
      <c r="B2987">
        <v>25</v>
      </c>
      <c r="C2987">
        <v>0</v>
      </c>
      <c r="D2987">
        <v>11</v>
      </c>
      <c r="E2987">
        <v>6</v>
      </c>
      <c r="F2987">
        <v>13616.265230000001</v>
      </c>
      <c r="G2987">
        <v>0</v>
      </c>
    </row>
    <row r="2988" spans="1:7" x14ac:dyDescent="0.25">
      <c r="A2988">
        <v>102546.2424</v>
      </c>
      <c r="B2988">
        <v>70</v>
      </c>
      <c r="C2988">
        <v>0</v>
      </c>
      <c r="D2988">
        <v>17</v>
      </c>
      <c r="E2988">
        <v>0</v>
      </c>
      <c r="F2988">
        <v>291644.86129999999</v>
      </c>
      <c r="G2988">
        <v>1</v>
      </c>
    </row>
    <row r="2989" spans="1:7" x14ac:dyDescent="0.25">
      <c r="A2989">
        <v>39893.498149999999</v>
      </c>
      <c r="B2989">
        <v>67</v>
      </c>
      <c r="C2989">
        <v>4</v>
      </c>
      <c r="D2989">
        <v>20</v>
      </c>
      <c r="E2989">
        <v>8</v>
      </c>
      <c r="F2989">
        <v>362257.21169999999</v>
      </c>
      <c r="G2989">
        <v>0</v>
      </c>
    </row>
    <row r="2990" spans="1:7" x14ac:dyDescent="0.25">
      <c r="A2990">
        <v>78327.338140000007</v>
      </c>
      <c r="B2990">
        <v>70</v>
      </c>
      <c r="C2990">
        <v>4</v>
      </c>
      <c r="D2990">
        <v>4</v>
      </c>
      <c r="E2990">
        <v>5</v>
      </c>
      <c r="F2990">
        <v>194684.72270000001</v>
      </c>
      <c r="G2990">
        <v>0</v>
      </c>
    </row>
    <row r="2991" spans="1:7" x14ac:dyDescent="0.25">
      <c r="A2991">
        <v>97848.652000000002</v>
      </c>
      <c r="B2991">
        <v>80</v>
      </c>
      <c r="C2991">
        <v>4</v>
      </c>
      <c r="D2991">
        <v>7</v>
      </c>
      <c r="E2991">
        <v>7</v>
      </c>
      <c r="F2991">
        <v>164679.92720000001</v>
      </c>
      <c r="G2991">
        <v>1</v>
      </c>
    </row>
    <row r="2992" spans="1:7" x14ac:dyDescent="0.25">
      <c r="A2992">
        <v>136139.33300000001</v>
      </c>
      <c r="B2992">
        <v>49</v>
      </c>
      <c r="C2992">
        <v>2</v>
      </c>
      <c r="D2992">
        <v>18</v>
      </c>
      <c r="E2992">
        <v>4</v>
      </c>
      <c r="F2992">
        <v>373551.2316</v>
      </c>
      <c r="G2992">
        <v>1</v>
      </c>
    </row>
    <row r="2993" spans="1:7" x14ac:dyDescent="0.25">
      <c r="A2993">
        <v>37593.583019999998</v>
      </c>
      <c r="B2993">
        <v>68</v>
      </c>
      <c r="C2993">
        <v>4</v>
      </c>
      <c r="D2993">
        <v>9</v>
      </c>
      <c r="E2993">
        <v>0</v>
      </c>
      <c r="F2993">
        <v>412642.929</v>
      </c>
      <c r="G2993">
        <v>0</v>
      </c>
    </row>
    <row r="2994" spans="1:7" x14ac:dyDescent="0.25">
      <c r="A2994">
        <v>115246.2697</v>
      </c>
      <c r="B2994">
        <v>50</v>
      </c>
      <c r="C2994">
        <v>4</v>
      </c>
      <c r="D2994">
        <v>16</v>
      </c>
      <c r="E2994">
        <v>7</v>
      </c>
      <c r="F2994">
        <v>150135.64139999999</v>
      </c>
      <c r="G2994">
        <v>0</v>
      </c>
    </row>
    <row r="2995" spans="1:7" x14ac:dyDescent="0.25">
      <c r="A2995">
        <v>78288.84878</v>
      </c>
      <c r="B2995">
        <v>39</v>
      </c>
      <c r="C2995">
        <v>3</v>
      </c>
      <c r="D2995">
        <v>18</v>
      </c>
      <c r="E2995">
        <v>5</v>
      </c>
      <c r="F2995">
        <v>20098.923129999999</v>
      </c>
      <c r="G2995">
        <v>0</v>
      </c>
    </row>
    <row r="2996" spans="1:7" x14ac:dyDescent="0.25">
      <c r="A2996">
        <v>83900.136790000004</v>
      </c>
      <c r="B2996">
        <v>49</v>
      </c>
      <c r="C2996">
        <v>2</v>
      </c>
      <c r="D2996">
        <v>13</v>
      </c>
      <c r="E2996">
        <v>2</v>
      </c>
      <c r="F2996">
        <v>153360.47459999999</v>
      </c>
      <c r="G2996">
        <v>0</v>
      </c>
    </row>
    <row r="2997" spans="1:7" x14ac:dyDescent="0.25">
      <c r="A2997">
        <v>140983.64540000001</v>
      </c>
      <c r="B2997">
        <v>26</v>
      </c>
      <c r="C2997">
        <v>2</v>
      </c>
      <c r="D2997">
        <v>13</v>
      </c>
      <c r="E2997">
        <v>8</v>
      </c>
      <c r="F2997">
        <v>27217.715479999999</v>
      </c>
      <c r="G2997">
        <v>1</v>
      </c>
    </row>
    <row r="2998" spans="1:7" x14ac:dyDescent="0.25">
      <c r="A2998">
        <v>118120.0349</v>
      </c>
      <c r="B2998">
        <v>27</v>
      </c>
      <c r="C2998">
        <v>2</v>
      </c>
      <c r="D2998">
        <v>9</v>
      </c>
      <c r="E2998">
        <v>5</v>
      </c>
      <c r="F2998">
        <v>197189.9791</v>
      </c>
      <c r="G2998">
        <v>1</v>
      </c>
    </row>
    <row r="2999" spans="1:7" x14ac:dyDescent="0.25">
      <c r="A2999">
        <v>33959.939830000003</v>
      </c>
      <c r="B2999">
        <v>48</v>
      </c>
      <c r="C2999">
        <v>3</v>
      </c>
      <c r="D2999">
        <v>2</v>
      </c>
      <c r="E2999">
        <v>0</v>
      </c>
      <c r="F2999">
        <v>448495.34350000002</v>
      </c>
      <c r="G2999">
        <v>1</v>
      </c>
    </row>
    <row r="3000" spans="1:7" x14ac:dyDescent="0.25">
      <c r="A3000">
        <v>79534.033899999995</v>
      </c>
      <c r="B3000">
        <v>34</v>
      </c>
      <c r="C3000">
        <v>4</v>
      </c>
      <c r="D3000">
        <v>13</v>
      </c>
      <c r="E3000">
        <v>5</v>
      </c>
      <c r="F3000">
        <v>162546.26490000001</v>
      </c>
      <c r="G3000">
        <v>0</v>
      </c>
    </row>
    <row r="3001" spans="1:7" x14ac:dyDescent="0.25">
      <c r="A3001">
        <v>63448.114999999998</v>
      </c>
      <c r="B3001">
        <v>70</v>
      </c>
      <c r="C3001">
        <v>3</v>
      </c>
      <c r="D3001">
        <v>18</v>
      </c>
      <c r="E3001">
        <v>0</v>
      </c>
      <c r="F3001">
        <v>143206.72709999999</v>
      </c>
      <c r="G3001">
        <v>0</v>
      </c>
    </row>
    <row r="3002" spans="1:7" x14ac:dyDescent="0.25">
      <c r="A3002">
        <v>130478.68889999999</v>
      </c>
      <c r="B3002">
        <v>59</v>
      </c>
      <c r="C3002">
        <v>0</v>
      </c>
      <c r="D3002">
        <v>18</v>
      </c>
      <c r="E3002">
        <v>5</v>
      </c>
      <c r="F3002">
        <v>285756.86739999999</v>
      </c>
      <c r="G3002">
        <v>1</v>
      </c>
    </row>
    <row r="3003" spans="1:7" x14ac:dyDescent="0.25">
      <c r="A3003">
        <v>59735.397640000003</v>
      </c>
      <c r="B3003">
        <v>21</v>
      </c>
      <c r="C3003">
        <v>0</v>
      </c>
      <c r="D3003">
        <v>11</v>
      </c>
      <c r="E3003">
        <v>3</v>
      </c>
      <c r="F3003">
        <v>350647.36690000002</v>
      </c>
      <c r="G3003">
        <v>0</v>
      </c>
    </row>
    <row r="3004" spans="1:7" x14ac:dyDescent="0.25">
      <c r="A3004">
        <v>50243.86363</v>
      </c>
      <c r="B3004">
        <v>62</v>
      </c>
      <c r="C3004">
        <v>0</v>
      </c>
      <c r="D3004">
        <v>5</v>
      </c>
      <c r="E3004">
        <v>7</v>
      </c>
      <c r="F3004">
        <v>199058.37820000001</v>
      </c>
      <c r="G3004">
        <v>0</v>
      </c>
    </row>
    <row r="3005" spans="1:7" x14ac:dyDescent="0.25">
      <c r="A3005">
        <v>109986.4825</v>
      </c>
      <c r="B3005">
        <v>80</v>
      </c>
      <c r="C3005">
        <v>2</v>
      </c>
      <c r="D3005">
        <v>18</v>
      </c>
      <c r="E3005">
        <v>3</v>
      </c>
      <c r="F3005">
        <v>350245.92719999998</v>
      </c>
      <c r="G3005">
        <v>1</v>
      </c>
    </row>
    <row r="3006" spans="1:7" x14ac:dyDescent="0.25">
      <c r="A3006">
        <v>60430.077190000004</v>
      </c>
      <c r="B3006">
        <v>55</v>
      </c>
      <c r="C3006">
        <v>3</v>
      </c>
      <c r="D3006">
        <v>16</v>
      </c>
      <c r="E3006">
        <v>6</v>
      </c>
      <c r="F3006">
        <v>346987.6715</v>
      </c>
      <c r="G3006">
        <v>1</v>
      </c>
    </row>
    <row r="3007" spans="1:7" x14ac:dyDescent="0.25">
      <c r="A3007">
        <v>126163.06</v>
      </c>
      <c r="B3007">
        <v>20</v>
      </c>
      <c r="C3007">
        <v>0</v>
      </c>
      <c r="D3007">
        <v>4</v>
      </c>
      <c r="E3007">
        <v>2</v>
      </c>
      <c r="F3007">
        <v>495943.2426</v>
      </c>
      <c r="G3007">
        <v>1</v>
      </c>
    </row>
    <row r="3008" spans="1:7" x14ac:dyDescent="0.25">
      <c r="A3008">
        <v>93655.137050000005</v>
      </c>
      <c r="B3008">
        <v>75</v>
      </c>
      <c r="C3008">
        <v>4</v>
      </c>
      <c r="D3008">
        <v>4</v>
      </c>
      <c r="E3008">
        <v>6</v>
      </c>
      <c r="F3008">
        <v>74170.884049999993</v>
      </c>
      <c r="G3008">
        <v>1</v>
      </c>
    </row>
    <row r="3009" spans="1:7" x14ac:dyDescent="0.25">
      <c r="A3009">
        <v>47226.282800000001</v>
      </c>
      <c r="B3009">
        <v>50</v>
      </c>
      <c r="C3009">
        <v>1</v>
      </c>
      <c r="D3009">
        <v>16</v>
      </c>
      <c r="E3009">
        <v>2</v>
      </c>
      <c r="F3009">
        <v>425477.2329</v>
      </c>
      <c r="G3009">
        <v>1</v>
      </c>
    </row>
    <row r="3010" spans="1:7" x14ac:dyDescent="0.25">
      <c r="A3010">
        <v>133292.05559999999</v>
      </c>
      <c r="B3010">
        <v>80</v>
      </c>
      <c r="C3010">
        <v>0</v>
      </c>
      <c r="D3010">
        <v>2</v>
      </c>
      <c r="E3010">
        <v>2</v>
      </c>
      <c r="F3010">
        <v>473579.71850000002</v>
      </c>
      <c r="G3010">
        <v>1</v>
      </c>
    </row>
    <row r="3011" spans="1:7" x14ac:dyDescent="0.25">
      <c r="A3011">
        <v>92851.846609999993</v>
      </c>
      <c r="B3011">
        <v>61</v>
      </c>
      <c r="C3011">
        <v>2</v>
      </c>
      <c r="D3011">
        <v>5</v>
      </c>
      <c r="E3011">
        <v>6</v>
      </c>
      <c r="F3011">
        <v>242508.83790000001</v>
      </c>
      <c r="G3011">
        <v>0</v>
      </c>
    </row>
    <row r="3012" spans="1:7" x14ac:dyDescent="0.25">
      <c r="A3012">
        <v>87993.8416</v>
      </c>
      <c r="B3012">
        <v>59</v>
      </c>
      <c r="C3012">
        <v>4</v>
      </c>
      <c r="D3012">
        <v>19</v>
      </c>
      <c r="E3012">
        <v>8</v>
      </c>
      <c r="F3012">
        <v>265191.14409999998</v>
      </c>
      <c r="G3012">
        <v>1</v>
      </c>
    </row>
    <row r="3013" spans="1:7" x14ac:dyDescent="0.25">
      <c r="A3013">
        <v>38977.24422</v>
      </c>
      <c r="B3013">
        <v>38</v>
      </c>
      <c r="C3013">
        <v>3</v>
      </c>
      <c r="D3013">
        <v>16</v>
      </c>
      <c r="E3013">
        <v>4</v>
      </c>
      <c r="F3013">
        <v>305882.23930000002</v>
      </c>
      <c r="G3013">
        <v>1</v>
      </c>
    </row>
    <row r="3014" spans="1:7" x14ac:dyDescent="0.25">
      <c r="A3014">
        <v>28013.419379999999</v>
      </c>
      <c r="B3014">
        <v>38</v>
      </c>
      <c r="C3014">
        <v>2</v>
      </c>
      <c r="D3014">
        <v>12</v>
      </c>
      <c r="E3014">
        <v>3</v>
      </c>
      <c r="F3014">
        <v>300661.13209999999</v>
      </c>
      <c r="G3014">
        <v>1</v>
      </c>
    </row>
    <row r="3015" spans="1:7" x14ac:dyDescent="0.25">
      <c r="A3015">
        <v>21590.69427</v>
      </c>
      <c r="B3015">
        <v>27</v>
      </c>
      <c r="C3015">
        <v>2</v>
      </c>
      <c r="D3015">
        <v>17</v>
      </c>
      <c r="E3015">
        <v>6</v>
      </c>
      <c r="F3015">
        <v>241856.9137</v>
      </c>
      <c r="G3015">
        <v>1</v>
      </c>
    </row>
    <row r="3016" spans="1:7" x14ac:dyDescent="0.25">
      <c r="A3016">
        <v>113277.2473</v>
      </c>
      <c r="B3016">
        <v>31</v>
      </c>
      <c r="C3016">
        <v>4</v>
      </c>
      <c r="D3016">
        <v>4</v>
      </c>
      <c r="E3016">
        <v>8</v>
      </c>
      <c r="F3016">
        <v>93067.598159999994</v>
      </c>
      <c r="G3016">
        <v>1</v>
      </c>
    </row>
    <row r="3017" spans="1:7" x14ac:dyDescent="0.25">
      <c r="A3017">
        <v>47023.598460000001</v>
      </c>
      <c r="B3017">
        <v>71</v>
      </c>
      <c r="C3017">
        <v>2</v>
      </c>
      <c r="D3017">
        <v>1</v>
      </c>
      <c r="E3017">
        <v>4</v>
      </c>
      <c r="F3017">
        <v>87394.551149999999</v>
      </c>
      <c r="G3017">
        <v>0</v>
      </c>
    </row>
    <row r="3018" spans="1:7" x14ac:dyDescent="0.25">
      <c r="A3018">
        <v>37956.595289999997</v>
      </c>
      <c r="B3018">
        <v>20</v>
      </c>
      <c r="C3018">
        <v>4</v>
      </c>
      <c r="D3018">
        <v>4</v>
      </c>
      <c r="E3018">
        <v>6</v>
      </c>
      <c r="F3018">
        <v>110987.96120000001</v>
      </c>
      <c r="G3018">
        <v>1</v>
      </c>
    </row>
    <row r="3019" spans="1:7" x14ac:dyDescent="0.25">
      <c r="A3019">
        <v>29749.968359999999</v>
      </c>
      <c r="B3019">
        <v>75</v>
      </c>
      <c r="C3019">
        <v>4</v>
      </c>
      <c r="D3019">
        <v>10</v>
      </c>
      <c r="E3019">
        <v>7</v>
      </c>
      <c r="F3019">
        <v>92781.729059999998</v>
      </c>
      <c r="G3019">
        <v>0</v>
      </c>
    </row>
    <row r="3020" spans="1:7" x14ac:dyDescent="0.25">
      <c r="A3020">
        <v>133270.9719</v>
      </c>
      <c r="B3020">
        <v>71</v>
      </c>
      <c r="C3020">
        <v>3</v>
      </c>
      <c r="D3020">
        <v>13</v>
      </c>
      <c r="E3020">
        <v>4</v>
      </c>
      <c r="F3020">
        <v>67747.629379999998</v>
      </c>
      <c r="G3020">
        <v>1</v>
      </c>
    </row>
    <row r="3021" spans="1:7" x14ac:dyDescent="0.25">
      <c r="A3021">
        <v>129729.9522</v>
      </c>
      <c r="B3021">
        <v>48</v>
      </c>
      <c r="C3021">
        <v>1</v>
      </c>
      <c r="D3021">
        <v>15</v>
      </c>
      <c r="E3021">
        <v>5</v>
      </c>
      <c r="F3021">
        <v>203525.247</v>
      </c>
      <c r="G3021">
        <v>1</v>
      </c>
    </row>
    <row r="3022" spans="1:7" x14ac:dyDescent="0.25">
      <c r="A3022">
        <v>38710.7261</v>
      </c>
      <c r="B3022">
        <v>43</v>
      </c>
      <c r="C3022">
        <v>1</v>
      </c>
      <c r="D3022">
        <v>16</v>
      </c>
      <c r="E3022">
        <v>1</v>
      </c>
      <c r="F3022">
        <v>229660.81039999999</v>
      </c>
      <c r="G3022">
        <v>1</v>
      </c>
    </row>
    <row r="3023" spans="1:7" x14ac:dyDescent="0.25">
      <c r="A3023">
        <v>127918.8504</v>
      </c>
      <c r="B3023">
        <v>56</v>
      </c>
      <c r="C3023">
        <v>1</v>
      </c>
      <c r="D3023">
        <v>9</v>
      </c>
      <c r="E3023">
        <v>0</v>
      </c>
      <c r="F3023">
        <v>328005.13219999999</v>
      </c>
      <c r="G3023">
        <v>0</v>
      </c>
    </row>
    <row r="3024" spans="1:7" x14ac:dyDescent="0.25">
      <c r="A3024">
        <v>114751.21649999999</v>
      </c>
      <c r="B3024">
        <v>38</v>
      </c>
      <c r="C3024">
        <v>2</v>
      </c>
      <c r="D3024">
        <v>18</v>
      </c>
      <c r="E3024">
        <v>1</v>
      </c>
      <c r="F3024">
        <v>438398.64059999998</v>
      </c>
      <c r="G3024">
        <v>1</v>
      </c>
    </row>
    <row r="3025" spans="1:7" x14ac:dyDescent="0.25">
      <c r="A3025">
        <v>131347.73860000001</v>
      </c>
      <c r="B3025">
        <v>54</v>
      </c>
      <c r="C3025">
        <v>4</v>
      </c>
      <c r="D3025">
        <v>7</v>
      </c>
      <c r="E3025">
        <v>5</v>
      </c>
      <c r="F3025">
        <v>478492.47879999998</v>
      </c>
      <c r="G3025">
        <v>1</v>
      </c>
    </row>
    <row r="3026" spans="1:7" x14ac:dyDescent="0.25">
      <c r="A3026">
        <v>130607.17329999999</v>
      </c>
      <c r="B3026">
        <v>34</v>
      </c>
      <c r="C3026">
        <v>0</v>
      </c>
      <c r="D3026">
        <v>14</v>
      </c>
      <c r="E3026">
        <v>7</v>
      </c>
      <c r="F3026">
        <v>82316.023329999996</v>
      </c>
      <c r="G3026">
        <v>1</v>
      </c>
    </row>
    <row r="3027" spans="1:7" x14ac:dyDescent="0.25">
      <c r="A3027">
        <v>127107.6431</v>
      </c>
      <c r="B3027">
        <v>46</v>
      </c>
      <c r="C3027">
        <v>4</v>
      </c>
      <c r="D3027">
        <v>19</v>
      </c>
      <c r="E3027">
        <v>6</v>
      </c>
      <c r="F3027">
        <v>44654.938219999996</v>
      </c>
      <c r="G3027">
        <v>1</v>
      </c>
    </row>
    <row r="3028" spans="1:7" x14ac:dyDescent="0.25">
      <c r="A3028">
        <v>125834.67140000001</v>
      </c>
      <c r="B3028">
        <v>77</v>
      </c>
      <c r="C3028">
        <v>3</v>
      </c>
      <c r="D3028">
        <v>12</v>
      </c>
      <c r="E3028">
        <v>3</v>
      </c>
      <c r="F3028">
        <v>151304.32269999999</v>
      </c>
      <c r="G3028">
        <v>1</v>
      </c>
    </row>
    <row r="3029" spans="1:7" x14ac:dyDescent="0.25">
      <c r="A3029">
        <v>121215.29150000001</v>
      </c>
      <c r="B3029">
        <v>36</v>
      </c>
      <c r="C3029">
        <v>2</v>
      </c>
      <c r="D3029">
        <v>16</v>
      </c>
      <c r="E3029">
        <v>2</v>
      </c>
      <c r="F3029">
        <v>489113.58519999997</v>
      </c>
      <c r="G3029">
        <v>1</v>
      </c>
    </row>
    <row r="3030" spans="1:7" x14ac:dyDescent="0.25">
      <c r="A3030">
        <v>82990.813439999998</v>
      </c>
      <c r="B3030">
        <v>54</v>
      </c>
      <c r="C3030">
        <v>0</v>
      </c>
      <c r="D3030">
        <v>5</v>
      </c>
      <c r="E3030">
        <v>5</v>
      </c>
      <c r="F3030">
        <v>216229.38510000001</v>
      </c>
      <c r="G3030">
        <v>0</v>
      </c>
    </row>
    <row r="3031" spans="1:7" x14ac:dyDescent="0.25">
      <c r="A3031">
        <v>42722.882680000002</v>
      </c>
      <c r="B3031">
        <v>29</v>
      </c>
      <c r="C3031">
        <v>1</v>
      </c>
      <c r="D3031">
        <v>7</v>
      </c>
      <c r="E3031">
        <v>3</v>
      </c>
      <c r="F3031">
        <v>113396.5117</v>
      </c>
      <c r="G3031">
        <v>1</v>
      </c>
    </row>
    <row r="3032" spans="1:7" x14ac:dyDescent="0.25">
      <c r="A3032">
        <v>38897.093180000003</v>
      </c>
      <c r="B3032">
        <v>74</v>
      </c>
      <c r="C3032">
        <v>4</v>
      </c>
      <c r="D3032">
        <v>17</v>
      </c>
      <c r="E3032">
        <v>5</v>
      </c>
      <c r="F3032">
        <v>272402.8345</v>
      </c>
      <c r="G3032">
        <v>0</v>
      </c>
    </row>
    <row r="3033" spans="1:7" x14ac:dyDescent="0.25">
      <c r="A3033">
        <v>124095.96120000001</v>
      </c>
      <c r="B3033">
        <v>52</v>
      </c>
      <c r="C3033">
        <v>4</v>
      </c>
      <c r="D3033">
        <v>4</v>
      </c>
      <c r="E3033">
        <v>6</v>
      </c>
      <c r="F3033">
        <v>327869.52899999998</v>
      </c>
      <c r="G3033">
        <v>1</v>
      </c>
    </row>
    <row r="3034" spans="1:7" x14ac:dyDescent="0.25">
      <c r="A3034">
        <v>32758.071</v>
      </c>
      <c r="B3034">
        <v>59</v>
      </c>
      <c r="C3034">
        <v>4</v>
      </c>
      <c r="D3034">
        <v>15</v>
      </c>
      <c r="E3034">
        <v>2</v>
      </c>
      <c r="F3034">
        <v>500000</v>
      </c>
      <c r="G3034">
        <v>1</v>
      </c>
    </row>
    <row r="3035" spans="1:7" x14ac:dyDescent="0.25">
      <c r="A3035">
        <v>104120.5652</v>
      </c>
      <c r="B3035">
        <v>62</v>
      </c>
      <c r="C3035">
        <v>4</v>
      </c>
      <c r="D3035">
        <v>18</v>
      </c>
      <c r="E3035">
        <v>4</v>
      </c>
      <c r="F3035">
        <v>196443.42360000001</v>
      </c>
      <c r="G3035">
        <v>1</v>
      </c>
    </row>
    <row r="3036" spans="1:7" x14ac:dyDescent="0.25">
      <c r="A3036">
        <v>39191.23949</v>
      </c>
      <c r="B3036">
        <v>78</v>
      </c>
      <c r="C3036">
        <v>0</v>
      </c>
      <c r="D3036">
        <v>1</v>
      </c>
      <c r="E3036">
        <v>6</v>
      </c>
      <c r="F3036">
        <v>384901.0662</v>
      </c>
      <c r="G3036">
        <v>0</v>
      </c>
    </row>
    <row r="3037" spans="1:7" x14ac:dyDescent="0.25">
      <c r="A3037">
        <v>34806.27895</v>
      </c>
      <c r="B3037">
        <v>28</v>
      </c>
      <c r="C3037">
        <v>3</v>
      </c>
      <c r="D3037">
        <v>11</v>
      </c>
      <c r="E3037">
        <v>5</v>
      </c>
      <c r="F3037">
        <v>84200.955170000001</v>
      </c>
      <c r="G3037">
        <v>1</v>
      </c>
    </row>
    <row r="3038" spans="1:7" x14ac:dyDescent="0.25">
      <c r="A3038">
        <v>34094.68763</v>
      </c>
      <c r="B3038">
        <v>26</v>
      </c>
      <c r="C3038">
        <v>2</v>
      </c>
      <c r="D3038">
        <v>18</v>
      </c>
      <c r="E3038">
        <v>4</v>
      </c>
      <c r="F3038">
        <v>213845.77470000001</v>
      </c>
      <c r="G3038">
        <v>1</v>
      </c>
    </row>
    <row r="3039" spans="1:7" x14ac:dyDescent="0.25">
      <c r="A3039">
        <v>95496.183090000006</v>
      </c>
      <c r="B3039">
        <v>41</v>
      </c>
      <c r="C3039">
        <v>2</v>
      </c>
      <c r="D3039">
        <v>1</v>
      </c>
      <c r="E3039">
        <v>4</v>
      </c>
      <c r="F3039">
        <v>70538.707720000006</v>
      </c>
      <c r="G3039">
        <v>0</v>
      </c>
    </row>
    <row r="3040" spans="1:7" x14ac:dyDescent="0.25">
      <c r="A3040">
        <v>76880.02549</v>
      </c>
      <c r="B3040">
        <v>51</v>
      </c>
      <c r="C3040">
        <v>2</v>
      </c>
      <c r="D3040">
        <v>13</v>
      </c>
      <c r="E3040">
        <v>3</v>
      </c>
      <c r="F3040">
        <v>83267.955409999995</v>
      </c>
      <c r="G3040">
        <v>0</v>
      </c>
    </row>
    <row r="3041" spans="1:7" x14ac:dyDescent="0.25">
      <c r="A3041">
        <v>70302.538790000006</v>
      </c>
      <c r="B3041">
        <v>59</v>
      </c>
      <c r="C3041">
        <v>4</v>
      </c>
      <c r="D3041">
        <v>11</v>
      </c>
      <c r="E3041">
        <v>0</v>
      </c>
      <c r="F3041">
        <v>208073.54329999999</v>
      </c>
      <c r="G3041">
        <v>1</v>
      </c>
    </row>
    <row r="3042" spans="1:7" x14ac:dyDescent="0.25">
      <c r="A3042">
        <v>65596.461330000006</v>
      </c>
      <c r="B3042">
        <v>58</v>
      </c>
      <c r="C3042">
        <v>0</v>
      </c>
      <c r="D3042">
        <v>18</v>
      </c>
      <c r="E3042">
        <v>5</v>
      </c>
      <c r="F3042">
        <v>68041.208490000005</v>
      </c>
      <c r="G3042">
        <v>0</v>
      </c>
    </row>
    <row r="3043" spans="1:7" x14ac:dyDescent="0.25">
      <c r="A3043">
        <v>24037.322889999999</v>
      </c>
      <c r="B3043">
        <v>25</v>
      </c>
      <c r="C3043">
        <v>3</v>
      </c>
      <c r="D3043">
        <v>9</v>
      </c>
      <c r="E3043">
        <v>3</v>
      </c>
      <c r="F3043">
        <v>212407.19190000001</v>
      </c>
      <c r="G3043">
        <v>1</v>
      </c>
    </row>
    <row r="3044" spans="1:7" x14ac:dyDescent="0.25">
      <c r="A3044">
        <v>120052.804</v>
      </c>
      <c r="B3044">
        <v>62</v>
      </c>
      <c r="C3044">
        <v>1</v>
      </c>
      <c r="D3044">
        <v>2</v>
      </c>
      <c r="E3044">
        <v>7</v>
      </c>
      <c r="F3044">
        <v>291765.69280000002</v>
      </c>
      <c r="G3044">
        <v>1</v>
      </c>
    </row>
    <row r="3045" spans="1:7" x14ac:dyDescent="0.25">
      <c r="A3045">
        <v>140161.9768</v>
      </c>
      <c r="B3045">
        <v>65</v>
      </c>
      <c r="C3045">
        <v>4</v>
      </c>
      <c r="D3045">
        <v>20</v>
      </c>
      <c r="E3045">
        <v>7</v>
      </c>
      <c r="F3045">
        <v>494620.8922</v>
      </c>
      <c r="G3045">
        <v>1</v>
      </c>
    </row>
    <row r="3046" spans="1:7" x14ac:dyDescent="0.25">
      <c r="A3046">
        <v>102330.4271</v>
      </c>
      <c r="B3046">
        <v>43</v>
      </c>
      <c r="C3046">
        <v>1</v>
      </c>
      <c r="D3046">
        <v>4</v>
      </c>
      <c r="E3046">
        <v>8</v>
      </c>
      <c r="F3046">
        <v>34993.120280000003</v>
      </c>
      <c r="G3046">
        <v>0</v>
      </c>
    </row>
    <row r="3047" spans="1:7" x14ac:dyDescent="0.25">
      <c r="A3047">
        <v>122704.0197</v>
      </c>
      <c r="B3047">
        <v>32</v>
      </c>
      <c r="C3047">
        <v>1</v>
      </c>
      <c r="D3047">
        <v>17</v>
      </c>
      <c r="E3047">
        <v>6</v>
      </c>
      <c r="F3047">
        <v>367627.50429999997</v>
      </c>
      <c r="G3047">
        <v>1</v>
      </c>
    </row>
    <row r="3048" spans="1:7" x14ac:dyDescent="0.25">
      <c r="A3048">
        <v>65751.258610000004</v>
      </c>
      <c r="B3048">
        <v>20</v>
      </c>
      <c r="C3048">
        <v>0</v>
      </c>
      <c r="D3048">
        <v>1</v>
      </c>
      <c r="E3048">
        <v>7</v>
      </c>
      <c r="F3048">
        <v>365564.68839999998</v>
      </c>
      <c r="G3048">
        <v>0</v>
      </c>
    </row>
    <row r="3049" spans="1:7" x14ac:dyDescent="0.25">
      <c r="A3049">
        <v>113985.9618</v>
      </c>
      <c r="B3049">
        <v>70</v>
      </c>
      <c r="C3049">
        <v>2</v>
      </c>
      <c r="D3049">
        <v>4</v>
      </c>
      <c r="E3049">
        <v>3</v>
      </c>
      <c r="F3049">
        <v>262198.74790000002</v>
      </c>
      <c r="G3049">
        <v>1</v>
      </c>
    </row>
    <row r="3050" spans="1:7" x14ac:dyDescent="0.25">
      <c r="A3050">
        <v>39785.21643</v>
      </c>
      <c r="B3050">
        <v>53</v>
      </c>
      <c r="C3050">
        <v>0</v>
      </c>
      <c r="D3050">
        <v>9</v>
      </c>
      <c r="E3050">
        <v>0</v>
      </c>
      <c r="F3050">
        <v>233404.79800000001</v>
      </c>
      <c r="G3050">
        <v>1</v>
      </c>
    </row>
    <row r="3051" spans="1:7" x14ac:dyDescent="0.25">
      <c r="A3051">
        <v>146823.65719999999</v>
      </c>
      <c r="B3051">
        <v>59</v>
      </c>
      <c r="C3051">
        <v>0</v>
      </c>
      <c r="D3051">
        <v>16</v>
      </c>
      <c r="E3051">
        <v>4</v>
      </c>
      <c r="F3051">
        <v>158981.53229999999</v>
      </c>
      <c r="G3051">
        <v>1</v>
      </c>
    </row>
    <row r="3052" spans="1:7" x14ac:dyDescent="0.25">
      <c r="A3052">
        <v>90912.446119999993</v>
      </c>
      <c r="B3052">
        <v>37</v>
      </c>
      <c r="C3052">
        <v>4</v>
      </c>
      <c r="D3052">
        <v>18</v>
      </c>
      <c r="E3052">
        <v>5</v>
      </c>
      <c r="F3052">
        <v>484590.48599999998</v>
      </c>
      <c r="G3052">
        <v>0</v>
      </c>
    </row>
    <row r="3053" spans="1:7" x14ac:dyDescent="0.25">
      <c r="A3053">
        <v>78583.025009999998</v>
      </c>
      <c r="B3053">
        <v>41</v>
      </c>
      <c r="C3053">
        <v>4</v>
      </c>
      <c r="D3053">
        <v>7</v>
      </c>
      <c r="E3053">
        <v>1</v>
      </c>
      <c r="F3053">
        <v>169135.85089999999</v>
      </c>
      <c r="G3053">
        <v>0</v>
      </c>
    </row>
    <row r="3054" spans="1:7" x14ac:dyDescent="0.25">
      <c r="A3054">
        <v>87416.057929999995</v>
      </c>
      <c r="B3054">
        <v>66</v>
      </c>
      <c r="C3054">
        <v>0</v>
      </c>
      <c r="D3054">
        <v>1</v>
      </c>
      <c r="E3054">
        <v>1</v>
      </c>
      <c r="F3054">
        <v>337740.03350000002</v>
      </c>
      <c r="G3054">
        <v>1</v>
      </c>
    </row>
    <row r="3055" spans="1:7" x14ac:dyDescent="0.25">
      <c r="A3055">
        <v>149476.45559999999</v>
      </c>
      <c r="B3055">
        <v>36</v>
      </c>
      <c r="C3055">
        <v>0</v>
      </c>
      <c r="D3055">
        <v>13</v>
      </c>
      <c r="E3055">
        <v>4</v>
      </c>
      <c r="F3055">
        <v>499515.538</v>
      </c>
      <c r="G3055">
        <v>1</v>
      </c>
    </row>
    <row r="3056" spans="1:7" x14ac:dyDescent="0.25">
      <c r="A3056">
        <v>40144.596449999997</v>
      </c>
      <c r="B3056">
        <v>26</v>
      </c>
      <c r="C3056">
        <v>1</v>
      </c>
      <c r="D3056">
        <v>14</v>
      </c>
      <c r="E3056">
        <v>0</v>
      </c>
      <c r="F3056">
        <v>183614.3432</v>
      </c>
      <c r="G3056">
        <v>1</v>
      </c>
    </row>
    <row r="3057" spans="1:7" x14ac:dyDescent="0.25">
      <c r="A3057">
        <v>43608.26154</v>
      </c>
      <c r="B3057">
        <v>38</v>
      </c>
      <c r="C3057">
        <v>0</v>
      </c>
      <c r="D3057">
        <v>5</v>
      </c>
      <c r="E3057">
        <v>2</v>
      </c>
      <c r="F3057">
        <v>438733.1361</v>
      </c>
      <c r="G3057">
        <v>1</v>
      </c>
    </row>
    <row r="3058" spans="1:7" x14ac:dyDescent="0.25">
      <c r="A3058">
        <v>77565.885890000005</v>
      </c>
      <c r="B3058">
        <v>77</v>
      </c>
      <c r="C3058">
        <v>4</v>
      </c>
      <c r="D3058">
        <v>3</v>
      </c>
      <c r="E3058">
        <v>4</v>
      </c>
      <c r="F3058">
        <v>13088.46659</v>
      </c>
      <c r="G3058">
        <v>0</v>
      </c>
    </row>
    <row r="3059" spans="1:7" x14ac:dyDescent="0.25">
      <c r="A3059">
        <v>43647.948850000001</v>
      </c>
      <c r="B3059">
        <v>59</v>
      </c>
      <c r="C3059">
        <v>3</v>
      </c>
      <c r="D3059">
        <v>8</v>
      </c>
      <c r="E3059">
        <v>8</v>
      </c>
      <c r="F3059">
        <v>444339.48019999999</v>
      </c>
      <c r="G3059">
        <v>1</v>
      </c>
    </row>
    <row r="3060" spans="1:7" x14ac:dyDescent="0.25">
      <c r="A3060">
        <v>84567.334959999993</v>
      </c>
      <c r="B3060">
        <v>26</v>
      </c>
      <c r="C3060">
        <v>3</v>
      </c>
      <c r="D3060">
        <v>8</v>
      </c>
      <c r="E3060">
        <v>1</v>
      </c>
      <c r="F3060">
        <v>67581.772100000002</v>
      </c>
      <c r="G3060">
        <v>0</v>
      </c>
    </row>
    <row r="3061" spans="1:7" x14ac:dyDescent="0.25">
      <c r="A3061">
        <v>22258.86868</v>
      </c>
      <c r="B3061">
        <v>53</v>
      </c>
      <c r="C3061">
        <v>2</v>
      </c>
      <c r="D3061">
        <v>13</v>
      </c>
      <c r="E3061">
        <v>0</v>
      </c>
      <c r="F3061">
        <v>351515.34139999998</v>
      </c>
      <c r="G3061">
        <v>1</v>
      </c>
    </row>
    <row r="3062" spans="1:7" x14ac:dyDescent="0.25">
      <c r="A3062">
        <v>40521.239009999998</v>
      </c>
      <c r="B3062">
        <v>35</v>
      </c>
      <c r="C3062">
        <v>0</v>
      </c>
      <c r="D3062">
        <v>6</v>
      </c>
      <c r="E3062">
        <v>1</v>
      </c>
      <c r="F3062">
        <v>14171.957609999999</v>
      </c>
      <c r="G3062">
        <v>1</v>
      </c>
    </row>
    <row r="3063" spans="1:7" x14ac:dyDescent="0.25">
      <c r="A3063">
        <v>42266.263149999999</v>
      </c>
      <c r="B3063">
        <v>20</v>
      </c>
      <c r="C3063">
        <v>1</v>
      </c>
      <c r="D3063">
        <v>5</v>
      </c>
      <c r="E3063">
        <v>6</v>
      </c>
      <c r="F3063">
        <v>139491.4026</v>
      </c>
      <c r="G3063">
        <v>1</v>
      </c>
    </row>
    <row r="3064" spans="1:7" x14ac:dyDescent="0.25">
      <c r="A3064">
        <v>70145.316160000002</v>
      </c>
      <c r="B3064">
        <v>51</v>
      </c>
      <c r="C3064">
        <v>0</v>
      </c>
      <c r="D3064">
        <v>9</v>
      </c>
      <c r="E3064">
        <v>3</v>
      </c>
      <c r="F3064">
        <v>46410.600420000002</v>
      </c>
      <c r="G3064">
        <v>1</v>
      </c>
    </row>
    <row r="3065" spans="1:7" x14ac:dyDescent="0.25">
      <c r="A3065">
        <v>85662.418860000005</v>
      </c>
      <c r="B3065">
        <v>43</v>
      </c>
      <c r="C3065">
        <v>1</v>
      </c>
      <c r="D3065">
        <v>7</v>
      </c>
      <c r="E3065">
        <v>3</v>
      </c>
      <c r="F3065">
        <v>79949.195399999997</v>
      </c>
      <c r="G3065">
        <v>0</v>
      </c>
    </row>
    <row r="3066" spans="1:7" x14ac:dyDescent="0.25">
      <c r="A3066">
        <v>61418.14903</v>
      </c>
      <c r="B3066">
        <v>44</v>
      </c>
      <c r="C3066">
        <v>4</v>
      </c>
      <c r="D3066">
        <v>10</v>
      </c>
      <c r="E3066">
        <v>7</v>
      </c>
      <c r="F3066">
        <v>34948.985139999997</v>
      </c>
      <c r="G3066">
        <v>1</v>
      </c>
    </row>
    <row r="3067" spans="1:7" x14ac:dyDescent="0.25">
      <c r="A3067">
        <v>51935.666380000002</v>
      </c>
      <c r="B3067">
        <v>26</v>
      </c>
      <c r="C3067">
        <v>0</v>
      </c>
      <c r="D3067">
        <v>7</v>
      </c>
      <c r="E3067">
        <v>0</v>
      </c>
      <c r="F3067">
        <v>70515.336030000006</v>
      </c>
      <c r="G3067">
        <v>0</v>
      </c>
    </row>
    <row r="3068" spans="1:7" x14ac:dyDescent="0.25">
      <c r="A3068">
        <v>72836.022620000003</v>
      </c>
      <c r="B3068">
        <v>37</v>
      </c>
      <c r="C3068">
        <v>0</v>
      </c>
      <c r="D3068">
        <v>11</v>
      </c>
      <c r="E3068">
        <v>6</v>
      </c>
      <c r="F3068">
        <v>204339.11069999999</v>
      </c>
      <c r="G3068">
        <v>0</v>
      </c>
    </row>
    <row r="3069" spans="1:7" x14ac:dyDescent="0.25">
      <c r="A3069">
        <v>58909.51917</v>
      </c>
      <c r="B3069">
        <v>48</v>
      </c>
      <c r="C3069">
        <v>2</v>
      </c>
      <c r="D3069">
        <v>4</v>
      </c>
      <c r="E3069">
        <v>0</v>
      </c>
      <c r="F3069">
        <v>287192.41570000001</v>
      </c>
      <c r="G3069">
        <v>1</v>
      </c>
    </row>
    <row r="3070" spans="1:7" x14ac:dyDescent="0.25">
      <c r="A3070">
        <v>49002.737110000002</v>
      </c>
      <c r="B3070">
        <v>23</v>
      </c>
      <c r="C3070">
        <v>2</v>
      </c>
      <c r="D3070">
        <v>15</v>
      </c>
      <c r="E3070">
        <v>5</v>
      </c>
      <c r="F3070">
        <v>458495.28759999998</v>
      </c>
      <c r="G3070">
        <v>1</v>
      </c>
    </row>
    <row r="3071" spans="1:7" x14ac:dyDescent="0.25">
      <c r="A3071">
        <v>57149.505590000001</v>
      </c>
      <c r="B3071">
        <v>40</v>
      </c>
      <c r="C3071">
        <v>2</v>
      </c>
      <c r="D3071">
        <v>9</v>
      </c>
      <c r="E3071">
        <v>3</v>
      </c>
      <c r="F3071">
        <v>285263.53340000001</v>
      </c>
      <c r="G3071">
        <v>0</v>
      </c>
    </row>
    <row r="3072" spans="1:7" x14ac:dyDescent="0.25">
      <c r="A3072">
        <v>44338.147120000001</v>
      </c>
      <c r="B3072">
        <v>70</v>
      </c>
      <c r="C3072">
        <v>4</v>
      </c>
      <c r="D3072">
        <v>8</v>
      </c>
      <c r="E3072">
        <v>1</v>
      </c>
      <c r="F3072">
        <v>168029.84520000001</v>
      </c>
      <c r="G3072">
        <v>0</v>
      </c>
    </row>
    <row r="3073" spans="1:7" x14ac:dyDescent="0.25">
      <c r="A3073">
        <v>129085.05839999999</v>
      </c>
      <c r="B3073">
        <v>25</v>
      </c>
      <c r="C3073">
        <v>0</v>
      </c>
      <c r="D3073">
        <v>20</v>
      </c>
      <c r="E3073">
        <v>7</v>
      </c>
      <c r="F3073">
        <v>158899.15969999999</v>
      </c>
      <c r="G3073">
        <v>1</v>
      </c>
    </row>
    <row r="3074" spans="1:7" x14ac:dyDescent="0.25">
      <c r="A3074">
        <v>58209.011270000003</v>
      </c>
      <c r="B3074">
        <v>58</v>
      </c>
      <c r="C3074">
        <v>0</v>
      </c>
      <c r="D3074">
        <v>20</v>
      </c>
      <c r="E3074">
        <v>3</v>
      </c>
      <c r="F3074">
        <v>207453.8455</v>
      </c>
      <c r="G3074">
        <v>1</v>
      </c>
    </row>
    <row r="3075" spans="1:7" x14ac:dyDescent="0.25">
      <c r="A3075">
        <v>76220.366850000006</v>
      </c>
      <c r="B3075">
        <v>49</v>
      </c>
      <c r="C3075">
        <v>3</v>
      </c>
      <c r="D3075">
        <v>5</v>
      </c>
      <c r="E3075">
        <v>6</v>
      </c>
      <c r="F3075">
        <v>99245.855639999994</v>
      </c>
      <c r="G3075">
        <v>0</v>
      </c>
    </row>
    <row r="3076" spans="1:7" x14ac:dyDescent="0.25">
      <c r="A3076">
        <v>118019.9111</v>
      </c>
      <c r="B3076">
        <v>66</v>
      </c>
      <c r="C3076">
        <v>2</v>
      </c>
      <c r="D3076">
        <v>5</v>
      </c>
      <c r="E3076">
        <v>7</v>
      </c>
      <c r="F3076">
        <v>441148.84409999999</v>
      </c>
      <c r="G3076">
        <v>1</v>
      </c>
    </row>
    <row r="3077" spans="1:7" x14ac:dyDescent="0.25">
      <c r="A3077">
        <v>138846.02789999999</v>
      </c>
      <c r="B3077">
        <v>64</v>
      </c>
      <c r="C3077">
        <v>3</v>
      </c>
      <c r="D3077">
        <v>12</v>
      </c>
      <c r="E3077">
        <v>6</v>
      </c>
      <c r="F3077">
        <v>251094.35219999999</v>
      </c>
      <c r="G3077">
        <v>1</v>
      </c>
    </row>
    <row r="3078" spans="1:7" x14ac:dyDescent="0.25">
      <c r="A3078">
        <v>68430.8842</v>
      </c>
      <c r="B3078">
        <v>53</v>
      </c>
      <c r="C3078">
        <v>3</v>
      </c>
      <c r="D3078">
        <v>11</v>
      </c>
      <c r="E3078">
        <v>4</v>
      </c>
      <c r="F3078">
        <v>229249.69820000001</v>
      </c>
      <c r="G3078">
        <v>1</v>
      </c>
    </row>
    <row r="3079" spans="1:7" x14ac:dyDescent="0.25">
      <c r="A3079">
        <v>99415.510410000003</v>
      </c>
      <c r="B3079">
        <v>28</v>
      </c>
      <c r="C3079">
        <v>4</v>
      </c>
      <c r="D3079">
        <v>19</v>
      </c>
      <c r="E3079">
        <v>3</v>
      </c>
      <c r="F3079">
        <v>174498.27189999999</v>
      </c>
      <c r="G3079">
        <v>1</v>
      </c>
    </row>
    <row r="3080" spans="1:7" x14ac:dyDescent="0.25">
      <c r="A3080">
        <v>90274.149659999995</v>
      </c>
      <c r="B3080">
        <v>42</v>
      </c>
      <c r="C3080">
        <v>2</v>
      </c>
      <c r="D3080">
        <v>3</v>
      </c>
      <c r="E3080">
        <v>2</v>
      </c>
      <c r="F3080">
        <v>430111.04969999997</v>
      </c>
      <c r="G3080">
        <v>0</v>
      </c>
    </row>
    <row r="3081" spans="1:7" x14ac:dyDescent="0.25">
      <c r="A3081">
        <v>75759.946609999999</v>
      </c>
      <c r="B3081">
        <v>22</v>
      </c>
      <c r="C3081">
        <v>2</v>
      </c>
      <c r="D3081">
        <v>14</v>
      </c>
      <c r="E3081">
        <v>6</v>
      </c>
      <c r="F3081">
        <v>41755.601979999999</v>
      </c>
      <c r="G3081">
        <v>0</v>
      </c>
    </row>
    <row r="3082" spans="1:7" x14ac:dyDescent="0.25">
      <c r="A3082">
        <v>125122.0232</v>
      </c>
      <c r="B3082">
        <v>56</v>
      </c>
      <c r="C3082">
        <v>1</v>
      </c>
      <c r="D3082">
        <v>2</v>
      </c>
      <c r="E3082">
        <v>0</v>
      </c>
      <c r="F3082">
        <v>431895.25449999998</v>
      </c>
      <c r="G3082">
        <v>1</v>
      </c>
    </row>
    <row r="3083" spans="1:7" x14ac:dyDescent="0.25">
      <c r="A3083">
        <v>31228.141199999998</v>
      </c>
      <c r="B3083">
        <v>61</v>
      </c>
      <c r="C3083">
        <v>2</v>
      </c>
      <c r="D3083">
        <v>19</v>
      </c>
      <c r="E3083">
        <v>0</v>
      </c>
      <c r="F3083">
        <v>180812.07459999999</v>
      </c>
      <c r="G3083">
        <v>0</v>
      </c>
    </row>
    <row r="3084" spans="1:7" x14ac:dyDescent="0.25">
      <c r="A3084">
        <v>112133.5766</v>
      </c>
      <c r="B3084">
        <v>41</v>
      </c>
      <c r="C3084">
        <v>2</v>
      </c>
      <c r="D3084">
        <v>9</v>
      </c>
      <c r="E3084">
        <v>1</v>
      </c>
      <c r="F3084">
        <v>274164.0098</v>
      </c>
      <c r="G3084">
        <v>1</v>
      </c>
    </row>
    <row r="3085" spans="1:7" x14ac:dyDescent="0.25">
      <c r="A3085">
        <v>20278.235489999999</v>
      </c>
      <c r="B3085">
        <v>20</v>
      </c>
      <c r="C3085">
        <v>3</v>
      </c>
      <c r="D3085">
        <v>18</v>
      </c>
      <c r="E3085">
        <v>7</v>
      </c>
      <c r="F3085">
        <v>445300.7268</v>
      </c>
      <c r="G3085">
        <v>1</v>
      </c>
    </row>
    <row r="3086" spans="1:7" x14ac:dyDescent="0.25">
      <c r="A3086">
        <v>34775.777410000002</v>
      </c>
      <c r="B3086">
        <v>53</v>
      </c>
      <c r="C3086">
        <v>0</v>
      </c>
      <c r="D3086">
        <v>1</v>
      </c>
      <c r="E3086">
        <v>3</v>
      </c>
      <c r="F3086">
        <v>26517.38278</v>
      </c>
      <c r="G3086">
        <v>1</v>
      </c>
    </row>
    <row r="3087" spans="1:7" x14ac:dyDescent="0.25">
      <c r="A3087">
        <v>140568.40040000001</v>
      </c>
      <c r="B3087">
        <v>63</v>
      </c>
      <c r="C3087">
        <v>3</v>
      </c>
      <c r="D3087">
        <v>3</v>
      </c>
      <c r="E3087">
        <v>7</v>
      </c>
      <c r="F3087">
        <v>427204.1275</v>
      </c>
      <c r="G3087">
        <v>1</v>
      </c>
    </row>
    <row r="3088" spans="1:7" x14ac:dyDescent="0.25">
      <c r="A3088">
        <v>63379.689910000001</v>
      </c>
      <c r="B3088">
        <v>38</v>
      </c>
      <c r="C3088">
        <v>2</v>
      </c>
      <c r="D3088">
        <v>20</v>
      </c>
      <c r="E3088">
        <v>6</v>
      </c>
      <c r="F3088">
        <v>151618.2182</v>
      </c>
      <c r="G3088">
        <v>0</v>
      </c>
    </row>
    <row r="3089" spans="1:7" x14ac:dyDescent="0.25">
      <c r="A3089">
        <v>60548.750419999997</v>
      </c>
      <c r="B3089">
        <v>33</v>
      </c>
      <c r="C3089">
        <v>2</v>
      </c>
      <c r="D3089">
        <v>16</v>
      </c>
      <c r="E3089">
        <v>1</v>
      </c>
      <c r="F3089">
        <v>77408.873040000006</v>
      </c>
      <c r="G3089">
        <v>0</v>
      </c>
    </row>
    <row r="3090" spans="1:7" x14ac:dyDescent="0.25">
      <c r="A3090">
        <v>81355.023249999998</v>
      </c>
      <c r="B3090">
        <v>53</v>
      </c>
      <c r="C3090">
        <v>4</v>
      </c>
      <c r="D3090">
        <v>16</v>
      </c>
      <c r="E3090">
        <v>6</v>
      </c>
      <c r="F3090">
        <v>0</v>
      </c>
      <c r="G3090">
        <v>0</v>
      </c>
    </row>
    <row r="3091" spans="1:7" x14ac:dyDescent="0.25">
      <c r="A3091">
        <v>118609.3138</v>
      </c>
      <c r="B3091">
        <v>48</v>
      </c>
      <c r="C3091">
        <v>0</v>
      </c>
      <c r="D3091">
        <v>18</v>
      </c>
      <c r="E3091">
        <v>5</v>
      </c>
      <c r="F3091">
        <v>326393.70779999997</v>
      </c>
      <c r="G3091">
        <v>0</v>
      </c>
    </row>
    <row r="3092" spans="1:7" x14ac:dyDescent="0.25">
      <c r="A3092">
        <v>102577.10950000001</v>
      </c>
      <c r="B3092">
        <v>34</v>
      </c>
      <c r="C3092">
        <v>0</v>
      </c>
      <c r="D3092">
        <v>15</v>
      </c>
      <c r="E3092">
        <v>3</v>
      </c>
      <c r="F3092">
        <v>399444.60580000002</v>
      </c>
      <c r="G3092">
        <v>0</v>
      </c>
    </row>
    <row r="3093" spans="1:7" x14ac:dyDescent="0.25">
      <c r="A3093">
        <v>145057.57639999999</v>
      </c>
      <c r="B3093">
        <v>38</v>
      </c>
      <c r="C3093">
        <v>0</v>
      </c>
      <c r="D3093">
        <v>18</v>
      </c>
      <c r="E3093">
        <v>4</v>
      </c>
      <c r="F3093">
        <v>421805.4192</v>
      </c>
      <c r="G3093">
        <v>1</v>
      </c>
    </row>
    <row r="3094" spans="1:7" x14ac:dyDescent="0.25">
      <c r="A3094">
        <v>129808.3291</v>
      </c>
      <c r="B3094">
        <v>64</v>
      </c>
      <c r="C3094">
        <v>3</v>
      </c>
      <c r="D3094">
        <v>13</v>
      </c>
      <c r="E3094">
        <v>4</v>
      </c>
      <c r="F3094">
        <v>419375.36540000001</v>
      </c>
      <c r="G3094">
        <v>1</v>
      </c>
    </row>
    <row r="3095" spans="1:7" x14ac:dyDescent="0.25">
      <c r="A3095">
        <v>142512.34289999999</v>
      </c>
      <c r="B3095">
        <v>80</v>
      </c>
      <c r="C3095">
        <v>2</v>
      </c>
      <c r="D3095">
        <v>20</v>
      </c>
      <c r="E3095">
        <v>0</v>
      </c>
      <c r="F3095">
        <v>389752.08319999999</v>
      </c>
      <c r="G3095">
        <v>1</v>
      </c>
    </row>
    <row r="3096" spans="1:7" x14ac:dyDescent="0.25">
      <c r="A3096">
        <v>70868.331539999999</v>
      </c>
      <c r="B3096">
        <v>33</v>
      </c>
      <c r="C3096">
        <v>0</v>
      </c>
      <c r="D3096">
        <v>12</v>
      </c>
      <c r="E3096">
        <v>0</v>
      </c>
      <c r="F3096">
        <v>365954.32549999998</v>
      </c>
      <c r="G3096">
        <v>0</v>
      </c>
    </row>
    <row r="3097" spans="1:7" x14ac:dyDescent="0.25">
      <c r="A3097">
        <v>101542.31</v>
      </c>
      <c r="B3097">
        <v>62</v>
      </c>
      <c r="C3097">
        <v>3</v>
      </c>
      <c r="D3097">
        <v>18</v>
      </c>
      <c r="E3097">
        <v>8</v>
      </c>
      <c r="F3097">
        <v>165219.38310000001</v>
      </c>
      <c r="G3097">
        <v>1</v>
      </c>
    </row>
    <row r="3098" spans="1:7" x14ac:dyDescent="0.25">
      <c r="A3098">
        <v>139105.04300000001</v>
      </c>
      <c r="B3098">
        <v>46</v>
      </c>
      <c r="C3098">
        <v>2</v>
      </c>
      <c r="D3098">
        <v>6</v>
      </c>
      <c r="E3098">
        <v>5</v>
      </c>
      <c r="F3098">
        <v>40573.659639999998</v>
      </c>
      <c r="G3098">
        <v>1</v>
      </c>
    </row>
    <row r="3099" spans="1:7" x14ac:dyDescent="0.25">
      <c r="A3099">
        <v>136901.60999999999</v>
      </c>
      <c r="B3099">
        <v>52</v>
      </c>
      <c r="C3099">
        <v>2</v>
      </c>
      <c r="D3099">
        <v>5</v>
      </c>
      <c r="E3099">
        <v>3</v>
      </c>
      <c r="F3099">
        <v>373310.50579999998</v>
      </c>
      <c r="G3099">
        <v>1</v>
      </c>
    </row>
    <row r="3100" spans="1:7" x14ac:dyDescent="0.25">
      <c r="A3100">
        <v>142056.9687</v>
      </c>
      <c r="B3100">
        <v>20</v>
      </c>
      <c r="C3100">
        <v>4</v>
      </c>
      <c r="D3100">
        <v>1</v>
      </c>
      <c r="E3100">
        <v>1</v>
      </c>
      <c r="F3100">
        <v>275072.62420000002</v>
      </c>
      <c r="G3100">
        <v>1</v>
      </c>
    </row>
    <row r="3101" spans="1:7" x14ac:dyDescent="0.25">
      <c r="A3101">
        <v>79641.668690000006</v>
      </c>
      <c r="B3101">
        <v>42</v>
      </c>
      <c r="C3101">
        <v>4</v>
      </c>
      <c r="D3101">
        <v>14</v>
      </c>
      <c r="E3101">
        <v>2</v>
      </c>
      <c r="F3101">
        <v>380729.62089999998</v>
      </c>
      <c r="G3101">
        <v>0</v>
      </c>
    </row>
    <row r="3102" spans="1:7" x14ac:dyDescent="0.25">
      <c r="A3102">
        <v>69777.969750000004</v>
      </c>
      <c r="B3102">
        <v>41</v>
      </c>
      <c r="C3102">
        <v>0</v>
      </c>
      <c r="D3102">
        <v>4</v>
      </c>
      <c r="E3102">
        <v>8</v>
      </c>
      <c r="F3102">
        <v>475601.51880000002</v>
      </c>
      <c r="G3102">
        <v>0</v>
      </c>
    </row>
    <row r="3103" spans="1:7" x14ac:dyDescent="0.25">
      <c r="A3103">
        <v>112208.1743</v>
      </c>
      <c r="B3103">
        <v>34</v>
      </c>
      <c r="C3103">
        <v>2</v>
      </c>
      <c r="D3103">
        <v>11</v>
      </c>
      <c r="E3103">
        <v>4</v>
      </c>
      <c r="F3103">
        <v>189635.71100000001</v>
      </c>
      <c r="G3103">
        <v>1</v>
      </c>
    </row>
    <row r="3104" spans="1:7" x14ac:dyDescent="0.25">
      <c r="A3104">
        <v>111779.2375</v>
      </c>
      <c r="B3104">
        <v>28</v>
      </c>
      <c r="C3104">
        <v>0</v>
      </c>
      <c r="D3104">
        <v>5</v>
      </c>
      <c r="E3104">
        <v>0</v>
      </c>
      <c r="F3104">
        <v>29352.582310000002</v>
      </c>
      <c r="G3104">
        <v>1</v>
      </c>
    </row>
    <row r="3105" spans="1:7" x14ac:dyDescent="0.25">
      <c r="A3105">
        <v>70958.719200000007</v>
      </c>
      <c r="B3105">
        <v>60</v>
      </c>
      <c r="C3105">
        <v>1</v>
      </c>
      <c r="D3105">
        <v>11</v>
      </c>
      <c r="E3105">
        <v>4</v>
      </c>
      <c r="F3105">
        <v>292579.75709999999</v>
      </c>
      <c r="G3105">
        <v>0</v>
      </c>
    </row>
    <row r="3106" spans="1:7" x14ac:dyDescent="0.25">
      <c r="A3106">
        <v>37643.759010000002</v>
      </c>
      <c r="B3106">
        <v>75</v>
      </c>
      <c r="C3106">
        <v>2</v>
      </c>
      <c r="D3106">
        <v>18</v>
      </c>
      <c r="E3106">
        <v>7</v>
      </c>
      <c r="F3106">
        <v>111093.8928</v>
      </c>
      <c r="G3106">
        <v>0</v>
      </c>
    </row>
    <row r="3107" spans="1:7" x14ac:dyDescent="0.25">
      <c r="A3107">
        <v>20000</v>
      </c>
      <c r="B3107">
        <v>21</v>
      </c>
      <c r="C3107">
        <v>0</v>
      </c>
      <c r="D3107">
        <v>18</v>
      </c>
      <c r="E3107">
        <v>3</v>
      </c>
      <c r="F3107">
        <v>421702.60810000001</v>
      </c>
      <c r="G3107">
        <v>1</v>
      </c>
    </row>
    <row r="3108" spans="1:7" x14ac:dyDescent="0.25">
      <c r="A3108">
        <v>20398.11219</v>
      </c>
      <c r="B3108">
        <v>26</v>
      </c>
      <c r="C3108">
        <v>0</v>
      </c>
      <c r="D3108">
        <v>16</v>
      </c>
      <c r="E3108">
        <v>1</v>
      </c>
      <c r="F3108">
        <v>147401.01070000001</v>
      </c>
      <c r="G3108">
        <v>1</v>
      </c>
    </row>
    <row r="3109" spans="1:7" x14ac:dyDescent="0.25">
      <c r="A3109">
        <v>62804.813289999998</v>
      </c>
      <c r="B3109">
        <v>55</v>
      </c>
      <c r="C3109">
        <v>3</v>
      </c>
      <c r="D3109">
        <v>11</v>
      </c>
      <c r="E3109">
        <v>0</v>
      </c>
      <c r="F3109">
        <v>436716.0454</v>
      </c>
      <c r="G3109">
        <v>1</v>
      </c>
    </row>
    <row r="3110" spans="1:7" x14ac:dyDescent="0.25">
      <c r="A3110">
        <v>99255.333100000003</v>
      </c>
      <c r="B3110">
        <v>55</v>
      </c>
      <c r="C3110">
        <v>0</v>
      </c>
      <c r="D3110">
        <v>10</v>
      </c>
      <c r="E3110">
        <v>8</v>
      </c>
      <c r="F3110">
        <v>458817.14740000002</v>
      </c>
      <c r="G3110">
        <v>0</v>
      </c>
    </row>
    <row r="3111" spans="1:7" x14ac:dyDescent="0.25">
      <c r="A3111">
        <v>108239.34759999999</v>
      </c>
      <c r="B3111">
        <v>64</v>
      </c>
      <c r="C3111">
        <v>0</v>
      </c>
      <c r="D3111">
        <v>4</v>
      </c>
      <c r="E3111">
        <v>2</v>
      </c>
      <c r="F3111">
        <v>6062.4172829999998</v>
      </c>
      <c r="G3111">
        <v>1</v>
      </c>
    </row>
    <row r="3112" spans="1:7" x14ac:dyDescent="0.25">
      <c r="A3112">
        <v>48968.585460000002</v>
      </c>
      <c r="B3112">
        <v>80</v>
      </c>
      <c r="C3112">
        <v>0</v>
      </c>
      <c r="D3112">
        <v>6</v>
      </c>
      <c r="E3112">
        <v>5</v>
      </c>
      <c r="F3112">
        <v>324765.44870000001</v>
      </c>
      <c r="G3112">
        <v>0</v>
      </c>
    </row>
    <row r="3113" spans="1:7" x14ac:dyDescent="0.25">
      <c r="A3113">
        <v>123576.9301</v>
      </c>
      <c r="B3113">
        <v>31</v>
      </c>
      <c r="C3113">
        <v>4</v>
      </c>
      <c r="D3113">
        <v>10</v>
      </c>
      <c r="E3113">
        <v>5</v>
      </c>
      <c r="F3113">
        <v>246309.71</v>
      </c>
      <c r="G3113">
        <v>1</v>
      </c>
    </row>
    <row r="3114" spans="1:7" x14ac:dyDescent="0.25">
      <c r="A3114">
        <v>139430.0387</v>
      </c>
      <c r="B3114">
        <v>71</v>
      </c>
      <c r="C3114">
        <v>2</v>
      </c>
      <c r="D3114">
        <v>11</v>
      </c>
      <c r="E3114">
        <v>8</v>
      </c>
      <c r="F3114">
        <v>500000</v>
      </c>
      <c r="G3114">
        <v>1</v>
      </c>
    </row>
    <row r="3115" spans="1:7" x14ac:dyDescent="0.25">
      <c r="A3115">
        <v>23626.508269999998</v>
      </c>
      <c r="B3115">
        <v>20</v>
      </c>
      <c r="C3115">
        <v>2</v>
      </c>
      <c r="D3115">
        <v>11</v>
      </c>
      <c r="E3115">
        <v>2</v>
      </c>
      <c r="F3115">
        <v>169288.31909999999</v>
      </c>
      <c r="G3115">
        <v>1</v>
      </c>
    </row>
    <row r="3116" spans="1:7" x14ac:dyDescent="0.25">
      <c r="A3116">
        <v>45563.723149999998</v>
      </c>
      <c r="B3116">
        <v>48</v>
      </c>
      <c r="C3116">
        <v>2</v>
      </c>
      <c r="D3116">
        <v>2</v>
      </c>
      <c r="E3116">
        <v>3</v>
      </c>
      <c r="F3116">
        <v>331592.7524</v>
      </c>
      <c r="G3116">
        <v>1</v>
      </c>
    </row>
    <row r="3117" spans="1:7" x14ac:dyDescent="0.25">
      <c r="A3117">
        <v>72216.266560000004</v>
      </c>
      <c r="B3117">
        <v>80</v>
      </c>
      <c r="C3117">
        <v>1</v>
      </c>
      <c r="D3117">
        <v>13</v>
      </c>
      <c r="E3117">
        <v>7</v>
      </c>
      <c r="F3117">
        <v>91539.738790000003</v>
      </c>
      <c r="G3117">
        <v>1</v>
      </c>
    </row>
    <row r="3118" spans="1:7" x14ac:dyDescent="0.25">
      <c r="A3118">
        <v>42269.022599999997</v>
      </c>
      <c r="B3118">
        <v>28</v>
      </c>
      <c r="C3118">
        <v>4</v>
      </c>
      <c r="D3118">
        <v>1</v>
      </c>
      <c r="E3118">
        <v>4</v>
      </c>
      <c r="F3118">
        <v>500000</v>
      </c>
      <c r="G3118">
        <v>1</v>
      </c>
    </row>
    <row r="3119" spans="1:7" x14ac:dyDescent="0.25">
      <c r="A3119">
        <v>113125.186</v>
      </c>
      <c r="B3119">
        <v>66</v>
      </c>
      <c r="C3119">
        <v>3</v>
      </c>
      <c r="D3119">
        <v>18</v>
      </c>
      <c r="E3119">
        <v>1</v>
      </c>
      <c r="F3119">
        <v>10253.082130000001</v>
      </c>
      <c r="G3119">
        <v>1</v>
      </c>
    </row>
    <row r="3120" spans="1:7" x14ac:dyDescent="0.25">
      <c r="A3120">
        <v>33765.224130000002</v>
      </c>
      <c r="B3120">
        <v>50</v>
      </c>
      <c r="C3120">
        <v>0</v>
      </c>
      <c r="D3120">
        <v>6</v>
      </c>
      <c r="E3120">
        <v>3</v>
      </c>
      <c r="F3120">
        <v>100942.1507</v>
      </c>
      <c r="G3120">
        <v>1</v>
      </c>
    </row>
    <row r="3121" spans="1:7" x14ac:dyDescent="0.25">
      <c r="A3121">
        <v>68553.799299999999</v>
      </c>
      <c r="B3121">
        <v>76</v>
      </c>
      <c r="C3121">
        <v>1</v>
      </c>
      <c r="D3121">
        <v>18</v>
      </c>
      <c r="E3121">
        <v>1</v>
      </c>
      <c r="F3121">
        <v>265478.40269999998</v>
      </c>
      <c r="G3121">
        <v>0</v>
      </c>
    </row>
    <row r="3122" spans="1:7" x14ac:dyDescent="0.25">
      <c r="A3122">
        <v>24365.513080000001</v>
      </c>
      <c r="B3122">
        <v>52</v>
      </c>
      <c r="C3122">
        <v>0</v>
      </c>
      <c r="D3122">
        <v>14</v>
      </c>
      <c r="E3122">
        <v>1</v>
      </c>
      <c r="F3122">
        <v>380290.81630000001</v>
      </c>
      <c r="G3122">
        <v>1</v>
      </c>
    </row>
    <row r="3123" spans="1:7" x14ac:dyDescent="0.25">
      <c r="A3123">
        <v>48827.020040000003</v>
      </c>
      <c r="B3123">
        <v>50</v>
      </c>
      <c r="C3123">
        <v>3</v>
      </c>
      <c r="D3123">
        <v>17</v>
      </c>
      <c r="E3123">
        <v>2</v>
      </c>
      <c r="F3123">
        <v>414982.7683</v>
      </c>
      <c r="G3123">
        <v>1</v>
      </c>
    </row>
    <row r="3124" spans="1:7" x14ac:dyDescent="0.25">
      <c r="A3124">
        <v>71743.082389999996</v>
      </c>
      <c r="B3124">
        <v>39</v>
      </c>
      <c r="C3124">
        <v>2</v>
      </c>
      <c r="D3124">
        <v>8</v>
      </c>
      <c r="E3124">
        <v>2</v>
      </c>
      <c r="F3124">
        <v>210975.61079999999</v>
      </c>
      <c r="G3124">
        <v>1</v>
      </c>
    </row>
    <row r="3125" spans="1:7" x14ac:dyDescent="0.25">
      <c r="A3125">
        <v>120203.0981</v>
      </c>
      <c r="B3125">
        <v>57</v>
      </c>
      <c r="C3125">
        <v>4</v>
      </c>
      <c r="D3125">
        <v>1</v>
      </c>
      <c r="E3125">
        <v>5</v>
      </c>
      <c r="F3125">
        <v>309230.89120000001</v>
      </c>
      <c r="G3125">
        <v>0</v>
      </c>
    </row>
    <row r="3126" spans="1:7" x14ac:dyDescent="0.25">
      <c r="A3126">
        <v>90380.011339999997</v>
      </c>
      <c r="B3126">
        <v>34</v>
      </c>
      <c r="C3126">
        <v>1</v>
      </c>
      <c r="D3126">
        <v>9</v>
      </c>
      <c r="E3126">
        <v>5</v>
      </c>
      <c r="F3126">
        <v>348107.76789999998</v>
      </c>
      <c r="G3126">
        <v>0</v>
      </c>
    </row>
    <row r="3127" spans="1:7" x14ac:dyDescent="0.25">
      <c r="A3127">
        <v>49493.662020000003</v>
      </c>
      <c r="B3127">
        <v>66</v>
      </c>
      <c r="C3127">
        <v>3</v>
      </c>
      <c r="D3127">
        <v>2</v>
      </c>
      <c r="E3127">
        <v>7</v>
      </c>
      <c r="F3127">
        <v>280597.71850000002</v>
      </c>
      <c r="G3127">
        <v>0</v>
      </c>
    </row>
    <row r="3128" spans="1:7" x14ac:dyDescent="0.25">
      <c r="A3128">
        <v>118543.94130000001</v>
      </c>
      <c r="B3128">
        <v>41</v>
      </c>
      <c r="C3128">
        <v>1</v>
      </c>
      <c r="D3128">
        <v>17</v>
      </c>
      <c r="E3128">
        <v>8</v>
      </c>
      <c r="F3128">
        <v>403434.49420000002</v>
      </c>
      <c r="G3128">
        <v>1</v>
      </c>
    </row>
    <row r="3129" spans="1:7" x14ac:dyDescent="0.25">
      <c r="A3129">
        <v>47212.124340000002</v>
      </c>
      <c r="B3129">
        <v>28</v>
      </c>
      <c r="C3129">
        <v>1</v>
      </c>
      <c r="D3129">
        <v>19</v>
      </c>
      <c r="E3129">
        <v>7</v>
      </c>
      <c r="F3129">
        <v>437912.42099999997</v>
      </c>
      <c r="G3129">
        <v>1</v>
      </c>
    </row>
    <row r="3130" spans="1:7" x14ac:dyDescent="0.25">
      <c r="A3130">
        <v>65640.885980000006</v>
      </c>
      <c r="B3130">
        <v>31</v>
      </c>
      <c r="C3130">
        <v>2</v>
      </c>
      <c r="D3130">
        <v>2</v>
      </c>
      <c r="E3130">
        <v>7</v>
      </c>
      <c r="F3130">
        <v>365329.2573</v>
      </c>
      <c r="G3130">
        <v>0</v>
      </c>
    </row>
    <row r="3131" spans="1:7" x14ac:dyDescent="0.25">
      <c r="A3131">
        <v>104693.3829</v>
      </c>
      <c r="B3131">
        <v>42</v>
      </c>
      <c r="C3131">
        <v>3</v>
      </c>
      <c r="D3131">
        <v>8</v>
      </c>
      <c r="E3131">
        <v>5</v>
      </c>
      <c r="F3131">
        <v>213139.51759999999</v>
      </c>
      <c r="G3131">
        <v>0</v>
      </c>
    </row>
    <row r="3132" spans="1:7" x14ac:dyDescent="0.25">
      <c r="A3132">
        <v>26422.474819999999</v>
      </c>
      <c r="B3132">
        <v>35</v>
      </c>
      <c r="C3132">
        <v>4</v>
      </c>
      <c r="D3132">
        <v>17</v>
      </c>
      <c r="E3132">
        <v>6</v>
      </c>
      <c r="F3132">
        <v>97815.023130000001</v>
      </c>
      <c r="G3132">
        <v>1</v>
      </c>
    </row>
    <row r="3133" spans="1:7" x14ac:dyDescent="0.25">
      <c r="A3133">
        <v>121711.9341</v>
      </c>
      <c r="B3133">
        <v>30</v>
      </c>
      <c r="C3133">
        <v>2</v>
      </c>
      <c r="D3133">
        <v>3</v>
      </c>
      <c r="E3133">
        <v>2</v>
      </c>
      <c r="F3133">
        <v>239738.28810000001</v>
      </c>
      <c r="G3133">
        <v>1</v>
      </c>
    </row>
    <row r="3134" spans="1:7" x14ac:dyDescent="0.25">
      <c r="A3134">
        <v>131779.54980000001</v>
      </c>
      <c r="B3134">
        <v>61</v>
      </c>
      <c r="C3134">
        <v>1</v>
      </c>
      <c r="D3134">
        <v>4</v>
      </c>
      <c r="E3134">
        <v>6</v>
      </c>
      <c r="F3134">
        <v>485574.36290000001</v>
      </c>
      <c r="G3134">
        <v>1</v>
      </c>
    </row>
    <row r="3135" spans="1:7" x14ac:dyDescent="0.25">
      <c r="A3135">
        <v>41681.868459999998</v>
      </c>
      <c r="B3135">
        <v>80</v>
      </c>
      <c r="C3135">
        <v>3</v>
      </c>
      <c r="D3135">
        <v>18</v>
      </c>
      <c r="E3135">
        <v>0</v>
      </c>
      <c r="F3135">
        <v>470570.16279999999</v>
      </c>
      <c r="G3135">
        <v>0</v>
      </c>
    </row>
    <row r="3136" spans="1:7" x14ac:dyDescent="0.25">
      <c r="A3136">
        <v>100439.03939999999</v>
      </c>
      <c r="B3136">
        <v>50</v>
      </c>
      <c r="C3136">
        <v>3</v>
      </c>
      <c r="D3136">
        <v>5</v>
      </c>
      <c r="E3136">
        <v>7</v>
      </c>
      <c r="F3136">
        <v>224869.23259999999</v>
      </c>
      <c r="G3136">
        <v>0</v>
      </c>
    </row>
    <row r="3137" spans="1:7" x14ac:dyDescent="0.25">
      <c r="A3137">
        <v>94344.864419999998</v>
      </c>
      <c r="B3137">
        <v>55</v>
      </c>
      <c r="C3137">
        <v>3</v>
      </c>
      <c r="D3137">
        <v>20</v>
      </c>
      <c r="E3137">
        <v>4</v>
      </c>
      <c r="F3137">
        <v>52908.815430000002</v>
      </c>
      <c r="G3137">
        <v>0</v>
      </c>
    </row>
    <row r="3138" spans="1:7" x14ac:dyDescent="0.25">
      <c r="A3138">
        <v>47269.583120000003</v>
      </c>
      <c r="B3138">
        <v>33</v>
      </c>
      <c r="C3138">
        <v>3</v>
      </c>
      <c r="D3138">
        <v>11</v>
      </c>
      <c r="E3138">
        <v>7</v>
      </c>
      <c r="F3138">
        <v>465451.8505</v>
      </c>
      <c r="G3138">
        <v>0</v>
      </c>
    </row>
    <row r="3139" spans="1:7" x14ac:dyDescent="0.25">
      <c r="A3139">
        <v>150000</v>
      </c>
      <c r="B3139">
        <v>45</v>
      </c>
      <c r="C3139">
        <v>3</v>
      </c>
      <c r="D3139">
        <v>7</v>
      </c>
      <c r="E3139">
        <v>5</v>
      </c>
      <c r="F3139">
        <v>108362.6493</v>
      </c>
      <c r="G3139">
        <v>1</v>
      </c>
    </row>
    <row r="3140" spans="1:7" x14ac:dyDescent="0.25">
      <c r="A3140">
        <v>25807.032609999998</v>
      </c>
      <c r="B3140">
        <v>50</v>
      </c>
      <c r="C3140">
        <v>2</v>
      </c>
      <c r="D3140">
        <v>6</v>
      </c>
      <c r="E3140">
        <v>5</v>
      </c>
      <c r="F3140">
        <v>288461.39520000003</v>
      </c>
      <c r="G3140">
        <v>1</v>
      </c>
    </row>
    <row r="3141" spans="1:7" x14ac:dyDescent="0.25">
      <c r="A3141">
        <v>34874.651980000002</v>
      </c>
      <c r="B3141">
        <v>62</v>
      </c>
      <c r="C3141">
        <v>1</v>
      </c>
      <c r="D3141">
        <v>17</v>
      </c>
      <c r="E3141">
        <v>3</v>
      </c>
      <c r="F3141">
        <v>315180.4645</v>
      </c>
      <c r="G3141">
        <v>0</v>
      </c>
    </row>
    <row r="3142" spans="1:7" x14ac:dyDescent="0.25">
      <c r="A3142">
        <v>149326.44870000001</v>
      </c>
      <c r="B3142">
        <v>35</v>
      </c>
      <c r="C3142">
        <v>3</v>
      </c>
      <c r="D3142">
        <v>6</v>
      </c>
      <c r="E3142">
        <v>2</v>
      </c>
      <c r="F3142">
        <v>409962.18969999999</v>
      </c>
      <c r="G3142">
        <v>1</v>
      </c>
    </row>
    <row r="3143" spans="1:7" x14ac:dyDescent="0.25">
      <c r="A3143">
        <v>55190.034079999998</v>
      </c>
      <c r="B3143">
        <v>23</v>
      </c>
      <c r="C3143">
        <v>4</v>
      </c>
      <c r="D3143">
        <v>17</v>
      </c>
      <c r="E3143">
        <v>5</v>
      </c>
      <c r="F3143">
        <v>385819.55810000002</v>
      </c>
      <c r="G3143">
        <v>0</v>
      </c>
    </row>
    <row r="3144" spans="1:7" x14ac:dyDescent="0.25">
      <c r="A3144">
        <v>20000</v>
      </c>
      <c r="B3144">
        <v>76</v>
      </c>
      <c r="C3144">
        <v>1</v>
      </c>
      <c r="D3144">
        <v>17</v>
      </c>
      <c r="E3144">
        <v>1</v>
      </c>
      <c r="F3144">
        <v>153060.5203</v>
      </c>
      <c r="G3144">
        <v>1</v>
      </c>
    </row>
    <row r="3145" spans="1:7" x14ac:dyDescent="0.25">
      <c r="A3145">
        <v>47130.621859999999</v>
      </c>
      <c r="B3145">
        <v>22</v>
      </c>
      <c r="C3145">
        <v>2</v>
      </c>
      <c r="D3145">
        <v>6</v>
      </c>
      <c r="E3145">
        <v>6</v>
      </c>
      <c r="F3145">
        <v>325947.44400000002</v>
      </c>
      <c r="G3145">
        <v>1</v>
      </c>
    </row>
    <row r="3146" spans="1:7" x14ac:dyDescent="0.25">
      <c r="A3146">
        <v>111570.7598</v>
      </c>
      <c r="B3146">
        <v>69</v>
      </c>
      <c r="C3146">
        <v>1</v>
      </c>
      <c r="D3146">
        <v>8</v>
      </c>
      <c r="E3146">
        <v>1</v>
      </c>
      <c r="F3146">
        <v>170414.82709999999</v>
      </c>
      <c r="G3146">
        <v>1</v>
      </c>
    </row>
    <row r="3147" spans="1:7" x14ac:dyDescent="0.25">
      <c r="A3147">
        <v>132637.9651</v>
      </c>
      <c r="B3147">
        <v>70</v>
      </c>
      <c r="C3147">
        <v>1</v>
      </c>
      <c r="D3147">
        <v>9</v>
      </c>
      <c r="E3147">
        <v>0</v>
      </c>
      <c r="F3147">
        <v>461749.92629999999</v>
      </c>
      <c r="G3147">
        <v>1</v>
      </c>
    </row>
    <row r="3148" spans="1:7" x14ac:dyDescent="0.25">
      <c r="A3148">
        <v>29914.231530000001</v>
      </c>
      <c r="B3148">
        <v>65</v>
      </c>
      <c r="C3148">
        <v>0</v>
      </c>
      <c r="D3148">
        <v>15</v>
      </c>
      <c r="E3148">
        <v>3</v>
      </c>
      <c r="F3148">
        <v>253880.3903</v>
      </c>
      <c r="G3148">
        <v>0</v>
      </c>
    </row>
    <row r="3149" spans="1:7" x14ac:dyDescent="0.25">
      <c r="A3149">
        <v>136887.96840000001</v>
      </c>
      <c r="B3149">
        <v>46</v>
      </c>
      <c r="C3149">
        <v>0</v>
      </c>
      <c r="D3149">
        <v>17</v>
      </c>
      <c r="E3149">
        <v>1</v>
      </c>
      <c r="F3149">
        <v>178139.5399</v>
      </c>
      <c r="G3149">
        <v>1</v>
      </c>
    </row>
    <row r="3150" spans="1:7" x14ac:dyDescent="0.25">
      <c r="A3150">
        <v>78727.449789999999</v>
      </c>
      <c r="B3150">
        <v>20</v>
      </c>
      <c r="C3150">
        <v>2</v>
      </c>
      <c r="D3150">
        <v>9</v>
      </c>
      <c r="E3150">
        <v>7</v>
      </c>
      <c r="F3150">
        <v>465676.86200000002</v>
      </c>
      <c r="G3150">
        <v>0</v>
      </c>
    </row>
    <row r="3151" spans="1:7" x14ac:dyDescent="0.25">
      <c r="A3151">
        <v>93995.895439999993</v>
      </c>
      <c r="B3151">
        <v>34</v>
      </c>
      <c r="C3151">
        <v>1</v>
      </c>
      <c r="D3151">
        <v>8</v>
      </c>
      <c r="E3151">
        <v>2</v>
      </c>
      <c r="F3151">
        <v>463038.28289999999</v>
      </c>
      <c r="G3151">
        <v>0</v>
      </c>
    </row>
    <row r="3152" spans="1:7" x14ac:dyDescent="0.25">
      <c r="A3152">
        <v>80244.486439999993</v>
      </c>
      <c r="B3152">
        <v>34</v>
      </c>
      <c r="C3152">
        <v>2</v>
      </c>
      <c r="D3152">
        <v>13</v>
      </c>
      <c r="E3152">
        <v>4</v>
      </c>
      <c r="F3152">
        <v>16546.688040000001</v>
      </c>
      <c r="G3152">
        <v>0</v>
      </c>
    </row>
    <row r="3153" spans="1:7" x14ac:dyDescent="0.25">
      <c r="A3153">
        <v>118296.65089999999</v>
      </c>
      <c r="B3153">
        <v>31</v>
      </c>
      <c r="C3153">
        <v>2</v>
      </c>
      <c r="D3153">
        <v>4</v>
      </c>
      <c r="E3153">
        <v>1</v>
      </c>
      <c r="F3153">
        <v>203091.7598</v>
      </c>
      <c r="G3153">
        <v>1</v>
      </c>
    </row>
    <row r="3154" spans="1:7" x14ac:dyDescent="0.25">
      <c r="A3154">
        <v>147433.96100000001</v>
      </c>
      <c r="B3154">
        <v>79</v>
      </c>
      <c r="C3154">
        <v>0</v>
      </c>
      <c r="D3154">
        <v>17</v>
      </c>
      <c r="E3154">
        <v>8</v>
      </c>
      <c r="F3154">
        <v>444499.47979999997</v>
      </c>
      <c r="G3154">
        <v>1</v>
      </c>
    </row>
    <row r="3155" spans="1:7" x14ac:dyDescent="0.25">
      <c r="A3155">
        <v>142384.76809999999</v>
      </c>
      <c r="B3155">
        <v>38</v>
      </c>
      <c r="C3155">
        <v>4</v>
      </c>
      <c r="D3155">
        <v>1</v>
      </c>
      <c r="E3155">
        <v>8</v>
      </c>
      <c r="F3155">
        <v>174977.0655</v>
      </c>
      <c r="G3155">
        <v>1</v>
      </c>
    </row>
    <row r="3156" spans="1:7" x14ac:dyDescent="0.25">
      <c r="A3156">
        <v>60305.33221</v>
      </c>
      <c r="B3156">
        <v>29</v>
      </c>
      <c r="C3156">
        <v>4</v>
      </c>
      <c r="D3156">
        <v>3</v>
      </c>
      <c r="E3156">
        <v>0</v>
      </c>
      <c r="F3156">
        <v>66804.833230000004</v>
      </c>
      <c r="G3156">
        <v>0</v>
      </c>
    </row>
    <row r="3157" spans="1:7" x14ac:dyDescent="0.25">
      <c r="A3157">
        <v>94607.2834</v>
      </c>
      <c r="B3157">
        <v>25</v>
      </c>
      <c r="C3157">
        <v>3</v>
      </c>
      <c r="D3157">
        <v>5</v>
      </c>
      <c r="E3157">
        <v>8</v>
      </c>
      <c r="F3157">
        <v>220426.2775</v>
      </c>
      <c r="G3157">
        <v>0</v>
      </c>
    </row>
    <row r="3158" spans="1:7" x14ac:dyDescent="0.25">
      <c r="A3158">
        <v>99860.755950000006</v>
      </c>
      <c r="B3158">
        <v>68</v>
      </c>
      <c r="C3158">
        <v>2</v>
      </c>
      <c r="D3158">
        <v>12</v>
      </c>
      <c r="E3158">
        <v>4</v>
      </c>
      <c r="F3158">
        <v>56642.859120000001</v>
      </c>
      <c r="G3158">
        <v>1</v>
      </c>
    </row>
    <row r="3159" spans="1:7" x14ac:dyDescent="0.25">
      <c r="A3159">
        <v>25097.157520000001</v>
      </c>
      <c r="B3159">
        <v>68</v>
      </c>
      <c r="C3159">
        <v>3</v>
      </c>
      <c r="D3159">
        <v>13</v>
      </c>
      <c r="E3159">
        <v>6</v>
      </c>
      <c r="F3159">
        <v>37116.339249999997</v>
      </c>
      <c r="G3159">
        <v>1</v>
      </c>
    </row>
    <row r="3160" spans="1:7" x14ac:dyDescent="0.25">
      <c r="A3160">
        <v>48448.403810000003</v>
      </c>
      <c r="B3160">
        <v>68</v>
      </c>
      <c r="C3160">
        <v>0</v>
      </c>
      <c r="D3160">
        <v>2</v>
      </c>
      <c r="E3160">
        <v>6</v>
      </c>
      <c r="F3160">
        <v>396494.20990000002</v>
      </c>
      <c r="G3160">
        <v>0</v>
      </c>
    </row>
    <row r="3161" spans="1:7" x14ac:dyDescent="0.25">
      <c r="A3161">
        <v>40701.111790000003</v>
      </c>
      <c r="B3161">
        <v>60</v>
      </c>
      <c r="C3161">
        <v>3</v>
      </c>
      <c r="D3161">
        <v>12</v>
      </c>
      <c r="E3161">
        <v>2</v>
      </c>
      <c r="F3161">
        <v>395025.43660000002</v>
      </c>
      <c r="G3161">
        <v>1</v>
      </c>
    </row>
    <row r="3162" spans="1:7" x14ac:dyDescent="0.25">
      <c r="A3162">
        <v>69037.221009999994</v>
      </c>
      <c r="B3162">
        <v>22</v>
      </c>
      <c r="C3162">
        <v>4</v>
      </c>
      <c r="D3162">
        <v>15</v>
      </c>
      <c r="E3162">
        <v>1</v>
      </c>
      <c r="F3162">
        <v>104278.4583</v>
      </c>
      <c r="G3162">
        <v>0</v>
      </c>
    </row>
    <row r="3163" spans="1:7" x14ac:dyDescent="0.25">
      <c r="A3163">
        <v>76648.517829999997</v>
      </c>
      <c r="B3163">
        <v>25</v>
      </c>
      <c r="C3163">
        <v>0</v>
      </c>
      <c r="D3163">
        <v>15</v>
      </c>
      <c r="E3163">
        <v>0</v>
      </c>
      <c r="F3163">
        <v>307266.61599999998</v>
      </c>
      <c r="G3163">
        <v>0</v>
      </c>
    </row>
    <row r="3164" spans="1:7" x14ac:dyDescent="0.25">
      <c r="A3164">
        <v>54213.819539999997</v>
      </c>
      <c r="B3164">
        <v>33</v>
      </c>
      <c r="C3164">
        <v>2</v>
      </c>
      <c r="D3164">
        <v>20</v>
      </c>
      <c r="E3164">
        <v>4</v>
      </c>
      <c r="F3164">
        <v>24591.057130000001</v>
      </c>
      <c r="G3164">
        <v>0</v>
      </c>
    </row>
    <row r="3165" spans="1:7" x14ac:dyDescent="0.25">
      <c r="A3165">
        <v>23495.750980000001</v>
      </c>
      <c r="B3165">
        <v>77</v>
      </c>
      <c r="C3165">
        <v>4</v>
      </c>
      <c r="D3165">
        <v>9</v>
      </c>
      <c r="E3165">
        <v>2</v>
      </c>
      <c r="F3165">
        <v>214187.8315</v>
      </c>
      <c r="G3165">
        <v>0</v>
      </c>
    </row>
    <row r="3166" spans="1:7" x14ac:dyDescent="0.25">
      <c r="A3166">
        <v>99663.976779999997</v>
      </c>
      <c r="B3166">
        <v>30</v>
      </c>
      <c r="C3166">
        <v>3</v>
      </c>
      <c r="D3166">
        <v>7</v>
      </c>
      <c r="E3166">
        <v>7</v>
      </c>
      <c r="F3166">
        <v>322620.18479999999</v>
      </c>
      <c r="G3166">
        <v>1</v>
      </c>
    </row>
    <row r="3167" spans="1:7" x14ac:dyDescent="0.25">
      <c r="A3167">
        <v>139815.38949999999</v>
      </c>
      <c r="B3167">
        <v>65</v>
      </c>
      <c r="C3167">
        <v>1</v>
      </c>
      <c r="D3167">
        <v>2</v>
      </c>
      <c r="E3167">
        <v>1</v>
      </c>
      <c r="F3167">
        <v>498848.8296</v>
      </c>
      <c r="G3167">
        <v>1</v>
      </c>
    </row>
    <row r="3168" spans="1:7" x14ac:dyDescent="0.25">
      <c r="A3168">
        <v>133462.18419999999</v>
      </c>
      <c r="B3168">
        <v>52</v>
      </c>
      <c r="C3168">
        <v>0</v>
      </c>
      <c r="D3168">
        <v>20</v>
      </c>
      <c r="E3168">
        <v>7</v>
      </c>
      <c r="F3168">
        <v>445166.1115</v>
      </c>
      <c r="G3168">
        <v>1</v>
      </c>
    </row>
    <row r="3169" spans="1:7" x14ac:dyDescent="0.25">
      <c r="A3169">
        <v>24874.456170000001</v>
      </c>
      <c r="B3169">
        <v>76</v>
      </c>
      <c r="C3169">
        <v>1</v>
      </c>
      <c r="D3169">
        <v>6</v>
      </c>
      <c r="E3169">
        <v>2</v>
      </c>
      <c r="F3169">
        <v>181398.25539999999</v>
      </c>
      <c r="G3169">
        <v>0</v>
      </c>
    </row>
    <row r="3170" spans="1:7" x14ac:dyDescent="0.25">
      <c r="A3170">
        <v>34008.35413</v>
      </c>
      <c r="B3170">
        <v>75</v>
      </c>
      <c r="C3170">
        <v>1</v>
      </c>
      <c r="D3170">
        <v>14</v>
      </c>
      <c r="E3170">
        <v>4</v>
      </c>
      <c r="F3170">
        <v>301814.72619999998</v>
      </c>
      <c r="G3170">
        <v>0</v>
      </c>
    </row>
    <row r="3171" spans="1:7" x14ac:dyDescent="0.25">
      <c r="A3171">
        <v>51405.944360000001</v>
      </c>
      <c r="B3171">
        <v>20</v>
      </c>
      <c r="C3171">
        <v>1</v>
      </c>
      <c r="D3171">
        <v>20</v>
      </c>
      <c r="E3171">
        <v>3</v>
      </c>
      <c r="F3171">
        <v>148361.8958</v>
      </c>
      <c r="G3171">
        <v>1</v>
      </c>
    </row>
    <row r="3172" spans="1:7" x14ac:dyDescent="0.25">
      <c r="A3172">
        <v>74286.623810000005</v>
      </c>
      <c r="B3172">
        <v>25</v>
      </c>
      <c r="C3172">
        <v>4</v>
      </c>
      <c r="D3172">
        <v>2</v>
      </c>
      <c r="E3172">
        <v>3</v>
      </c>
      <c r="F3172">
        <v>309608.75900000002</v>
      </c>
      <c r="G3172">
        <v>0</v>
      </c>
    </row>
    <row r="3173" spans="1:7" x14ac:dyDescent="0.25">
      <c r="A3173">
        <v>74029.829029999994</v>
      </c>
      <c r="B3173">
        <v>33</v>
      </c>
      <c r="C3173">
        <v>2</v>
      </c>
      <c r="D3173">
        <v>3</v>
      </c>
      <c r="E3173">
        <v>5</v>
      </c>
      <c r="F3173">
        <v>466465.30190000002</v>
      </c>
      <c r="G3173">
        <v>0</v>
      </c>
    </row>
    <row r="3174" spans="1:7" x14ac:dyDescent="0.25">
      <c r="A3174">
        <v>25875.216629999999</v>
      </c>
      <c r="B3174">
        <v>68</v>
      </c>
      <c r="C3174">
        <v>3</v>
      </c>
      <c r="D3174">
        <v>14</v>
      </c>
      <c r="E3174">
        <v>6</v>
      </c>
      <c r="F3174">
        <v>104249.4938</v>
      </c>
      <c r="G3174">
        <v>0</v>
      </c>
    </row>
    <row r="3175" spans="1:7" x14ac:dyDescent="0.25">
      <c r="A3175">
        <v>145327.57579999999</v>
      </c>
      <c r="B3175">
        <v>28</v>
      </c>
      <c r="C3175">
        <v>0</v>
      </c>
      <c r="D3175">
        <v>4</v>
      </c>
      <c r="E3175">
        <v>7</v>
      </c>
      <c r="F3175">
        <v>217071.9173</v>
      </c>
      <c r="G3175">
        <v>1</v>
      </c>
    </row>
    <row r="3176" spans="1:7" x14ac:dyDescent="0.25">
      <c r="A3176">
        <v>60723.878479999999</v>
      </c>
      <c r="B3176">
        <v>36</v>
      </c>
      <c r="C3176">
        <v>3</v>
      </c>
      <c r="D3176">
        <v>13</v>
      </c>
      <c r="E3176">
        <v>6</v>
      </c>
      <c r="F3176">
        <v>128995.40820000001</v>
      </c>
      <c r="G3176">
        <v>0</v>
      </c>
    </row>
    <row r="3177" spans="1:7" x14ac:dyDescent="0.25">
      <c r="A3177">
        <v>65079.684099999999</v>
      </c>
      <c r="B3177">
        <v>46</v>
      </c>
      <c r="C3177">
        <v>3</v>
      </c>
      <c r="D3177">
        <v>15</v>
      </c>
      <c r="E3177">
        <v>8</v>
      </c>
      <c r="F3177">
        <v>281688.11469999998</v>
      </c>
      <c r="G3177">
        <v>1</v>
      </c>
    </row>
    <row r="3178" spans="1:7" x14ac:dyDescent="0.25">
      <c r="A3178">
        <v>145920.43599999999</v>
      </c>
      <c r="B3178">
        <v>29</v>
      </c>
      <c r="C3178">
        <v>3</v>
      </c>
      <c r="D3178">
        <v>2</v>
      </c>
      <c r="E3178">
        <v>5</v>
      </c>
      <c r="F3178">
        <v>226508.42790000001</v>
      </c>
      <c r="G3178">
        <v>1</v>
      </c>
    </row>
    <row r="3179" spans="1:7" x14ac:dyDescent="0.25">
      <c r="A3179">
        <v>25087.912179999999</v>
      </c>
      <c r="B3179">
        <v>57</v>
      </c>
      <c r="C3179">
        <v>0</v>
      </c>
      <c r="D3179">
        <v>6</v>
      </c>
      <c r="E3179">
        <v>7</v>
      </c>
      <c r="F3179">
        <v>429874.38209999999</v>
      </c>
      <c r="G3179">
        <v>1</v>
      </c>
    </row>
    <row r="3180" spans="1:7" x14ac:dyDescent="0.25">
      <c r="A3180">
        <v>34234.157379999997</v>
      </c>
      <c r="B3180">
        <v>57</v>
      </c>
      <c r="C3180">
        <v>4</v>
      </c>
      <c r="D3180">
        <v>1</v>
      </c>
      <c r="E3180">
        <v>0</v>
      </c>
      <c r="F3180">
        <v>0</v>
      </c>
      <c r="G3180">
        <v>1</v>
      </c>
    </row>
    <row r="3181" spans="1:7" x14ac:dyDescent="0.25">
      <c r="A3181">
        <v>45366.783349999998</v>
      </c>
      <c r="B3181">
        <v>57</v>
      </c>
      <c r="C3181">
        <v>1</v>
      </c>
      <c r="D3181">
        <v>15</v>
      </c>
      <c r="E3181">
        <v>6</v>
      </c>
      <c r="F3181">
        <v>76876.221969999999</v>
      </c>
      <c r="G3181">
        <v>1</v>
      </c>
    </row>
    <row r="3182" spans="1:7" x14ac:dyDescent="0.25">
      <c r="A3182">
        <v>88187.938039999994</v>
      </c>
      <c r="B3182">
        <v>61</v>
      </c>
      <c r="C3182">
        <v>2</v>
      </c>
      <c r="D3182">
        <v>10</v>
      </c>
      <c r="E3182">
        <v>0</v>
      </c>
      <c r="F3182">
        <v>155681.33059999999</v>
      </c>
      <c r="G3182">
        <v>1</v>
      </c>
    </row>
    <row r="3183" spans="1:7" x14ac:dyDescent="0.25">
      <c r="A3183">
        <v>116061.8018</v>
      </c>
      <c r="B3183">
        <v>41</v>
      </c>
      <c r="C3183">
        <v>4</v>
      </c>
      <c r="D3183">
        <v>19</v>
      </c>
      <c r="E3183">
        <v>0</v>
      </c>
      <c r="F3183">
        <v>81249.297189999997</v>
      </c>
      <c r="G3183">
        <v>0</v>
      </c>
    </row>
    <row r="3184" spans="1:7" x14ac:dyDescent="0.25">
      <c r="A3184">
        <v>117555.618</v>
      </c>
      <c r="B3184">
        <v>77</v>
      </c>
      <c r="C3184">
        <v>4</v>
      </c>
      <c r="D3184">
        <v>10</v>
      </c>
      <c r="E3184">
        <v>3</v>
      </c>
      <c r="F3184">
        <v>378002.36229999998</v>
      </c>
      <c r="G3184">
        <v>1</v>
      </c>
    </row>
    <row r="3185" spans="1:7" x14ac:dyDescent="0.25">
      <c r="A3185">
        <v>20000</v>
      </c>
      <c r="B3185">
        <v>74</v>
      </c>
      <c r="C3185">
        <v>0</v>
      </c>
      <c r="D3185">
        <v>15</v>
      </c>
      <c r="E3185">
        <v>8</v>
      </c>
      <c r="F3185">
        <v>488670.49729999999</v>
      </c>
      <c r="G3185">
        <v>1</v>
      </c>
    </row>
    <row r="3186" spans="1:7" x14ac:dyDescent="0.25">
      <c r="A3186">
        <v>91458.463260000004</v>
      </c>
      <c r="B3186">
        <v>51</v>
      </c>
      <c r="C3186">
        <v>3</v>
      </c>
      <c r="D3186">
        <v>6</v>
      </c>
      <c r="E3186">
        <v>8</v>
      </c>
      <c r="F3186">
        <v>140062.8254</v>
      </c>
      <c r="G3186">
        <v>0</v>
      </c>
    </row>
    <row r="3187" spans="1:7" x14ac:dyDescent="0.25">
      <c r="A3187">
        <v>132959.43900000001</v>
      </c>
      <c r="B3187">
        <v>42</v>
      </c>
      <c r="C3187">
        <v>3</v>
      </c>
      <c r="D3187">
        <v>17</v>
      </c>
      <c r="E3187">
        <v>2</v>
      </c>
      <c r="F3187">
        <v>227389.5006</v>
      </c>
      <c r="G3187">
        <v>1</v>
      </c>
    </row>
    <row r="3188" spans="1:7" x14ac:dyDescent="0.25">
      <c r="A3188">
        <v>112599.06230000001</v>
      </c>
      <c r="B3188">
        <v>76</v>
      </c>
      <c r="C3188">
        <v>0</v>
      </c>
      <c r="D3188">
        <v>6</v>
      </c>
      <c r="E3188">
        <v>5</v>
      </c>
      <c r="F3188">
        <v>136719.40890000001</v>
      </c>
      <c r="G3188">
        <v>1</v>
      </c>
    </row>
    <row r="3189" spans="1:7" x14ac:dyDescent="0.25">
      <c r="A3189">
        <v>38823.942029999998</v>
      </c>
      <c r="B3189">
        <v>71</v>
      </c>
      <c r="C3189">
        <v>2</v>
      </c>
      <c r="D3189">
        <v>4</v>
      </c>
      <c r="E3189">
        <v>1</v>
      </c>
      <c r="F3189">
        <v>68422.597569999998</v>
      </c>
      <c r="G3189">
        <v>0</v>
      </c>
    </row>
    <row r="3190" spans="1:7" x14ac:dyDescent="0.25">
      <c r="A3190">
        <v>71984.441810000004</v>
      </c>
      <c r="B3190">
        <v>55</v>
      </c>
      <c r="C3190">
        <v>1</v>
      </c>
      <c r="D3190">
        <v>4</v>
      </c>
      <c r="E3190">
        <v>4</v>
      </c>
      <c r="F3190">
        <v>159576.56599999999</v>
      </c>
      <c r="G3190">
        <v>1</v>
      </c>
    </row>
    <row r="3191" spans="1:7" x14ac:dyDescent="0.25">
      <c r="A3191">
        <v>48577.929920000002</v>
      </c>
      <c r="B3191">
        <v>52</v>
      </c>
      <c r="C3191">
        <v>1</v>
      </c>
      <c r="D3191">
        <v>15</v>
      </c>
      <c r="E3191">
        <v>5</v>
      </c>
      <c r="F3191">
        <v>335543.48139999999</v>
      </c>
      <c r="G3191">
        <v>1</v>
      </c>
    </row>
    <row r="3192" spans="1:7" x14ac:dyDescent="0.25">
      <c r="A3192">
        <v>141160.73000000001</v>
      </c>
      <c r="B3192">
        <v>31</v>
      </c>
      <c r="C3192">
        <v>0</v>
      </c>
      <c r="D3192">
        <v>10</v>
      </c>
      <c r="E3192">
        <v>3</v>
      </c>
      <c r="F3192">
        <v>386216.41879999998</v>
      </c>
      <c r="G3192">
        <v>1</v>
      </c>
    </row>
    <row r="3193" spans="1:7" x14ac:dyDescent="0.25">
      <c r="A3193">
        <v>140983.68489999999</v>
      </c>
      <c r="B3193">
        <v>37</v>
      </c>
      <c r="C3193">
        <v>1</v>
      </c>
      <c r="D3193">
        <v>3</v>
      </c>
      <c r="E3193">
        <v>0</v>
      </c>
      <c r="F3193">
        <v>119829.8107</v>
      </c>
      <c r="G3193">
        <v>1</v>
      </c>
    </row>
    <row r="3194" spans="1:7" x14ac:dyDescent="0.25">
      <c r="A3194">
        <v>97742.368589999998</v>
      </c>
      <c r="B3194">
        <v>50</v>
      </c>
      <c r="C3194">
        <v>0</v>
      </c>
      <c r="D3194">
        <v>5</v>
      </c>
      <c r="E3194">
        <v>7</v>
      </c>
      <c r="F3194">
        <v>262306.78860000003</v>
      </c>
      <c r="G3194">
        <v>0</v>
      </c>
    </row>
    <row r="3195" spans="1:7" x14ac:dyDescent="0.25">
      <c r="A3195">
        <v>83492.271999999997</v>
      </c>
      <c r="B3195">
        <v>33</v>
      </c>
      <c r="C3195">
        <v>4</v>
      </c>
      <c r="D3195">
        <v>1</v>
      </c>
      <c r="E3195">
        <v>5</v>
      </c>
      <c r="F3195">
        <v>480148.9325</v>
      </c>
      <c r="G3195">
        <v>0</v>
      </c>
    </row>
    <row r="3196" spans="1:7" x14ac:dyDescent="0.25">
      <c r="A3196">
        <v>86261.272949999999</v>
      </c>
      <c r="B3196">
        <v>69</v>
      </c>
      <c r="C3196">
        <v>2</v>
      </c>
      <c r="D3196">
        <v>11</v>
      </c>
      <c r="E3196">
        <v>4</v>
      </c>
      <c r="F3196">
        <v>27122.735680000002</v>
      </c>
      <c r="G3196">
        <v>1</v>
      </c>
    </row>
    <row r="3197" spans="1:7" x14ac:dyDescent="0.25">
      <c r="A3197">
        <v>86511.984349999999</v>
      </c>
      <c r="B3197">
        <v>60</v>
      </c>
      <c r="C3197">
        <v>0</v>
      </c>
      <c r="D3197">
        <v>18</v>
      </c>
      <c r="E3197">
        <v>6</v>
      </c>
      <c r="F3197">
        <v>221140.89749999999</v>
      </c>
      <c r="G3197">
        <v>0</v>
      </c>
    </row>
    <row r="3198" spans="1:7" x14ac:dyDescent="0.25">
      <c r="A3198">
        <v>125474.2292</v>
      </c>
      <c r="B3198">
        <v>54</v>
      </c>
      <c r="C3198">
        <v>0</v>
      </c>
      <c r="D3198">
        <v>14</v>
      </c>
      <c r="E3198">
        <v>1</v>
      </c>
      <c r="F3198">
        <v>250981.7121</v>
      </c>
      <c r="G3198">
        <v>1</v>
      </c>
    </row>
    <row r="3199" spans="1:7" x14ac:dyDescent="0.25">
      <c r="A3199">
        <v>124021.6554</v>
      </c>
      <c r="B3199">
        <v>58</v>
      </c>
      <c r="C3199">
        <v>1</v>
      </c>
      <c r="D3199">
        <v>6</v>
      </c>
      <c r="E3199">
        <v>7</v>
      </c>
      <c r="F3199">
        <v>223766.3322</v>
      </c>
      <c r="G3199">
        <v>1</v>
      </c>
    </row>
    <row r="3200" spans="1:7" x14ac:dyDescent="0.25">
      <c r="A3200">
        <v>49188.741309999998</v>
      </c>
      <c r="B3200">
        <v>71</v>
      </c>
      <c r="C3200">
        <v>1</v>
      </c>
      <c r="D3200">
        <v>15</v>
      </c>
      <c r="E3200">
        <v>6</v>
      </c>
      <c r="F3200">
        <v>155177.894</v>
      </c>
      <c r="G3200">
        <v>0</v>
      </c>
    </row>
    <row r="3201" spans="1:7" x14ac:dyDescent="0.25">
      <c r="A3201">
        <v>96084.552089999997</v>
      </c>
      <c r="B3201">
        <v>39</v>
      </c>
      <c r="C3201">
        <v>2</v>
      </c>
      <c r="D3201">
        <v>19</v>
      </c>
      <c r="E3201">
        <v>8</v>
      </c>
      <c r="F3201">
        <v>176381.7684</v>
      </c>
      <c r="G3201">
        <v>0</v>
      </c>
    </row>
    <row r="3202" spans="1:7" x14ac:dyDescent="0.25">
      <c r="A3202">
        <v>48812.17381</v>
      </c>
      <c r="B3202">
        <v>49</v>
      </c>
      <c r="C3202">
        <v>1</v>
      </c>
      <c r="D3202">
        <v>10</v>
      </c>
      <c r="E3202">
        <v>0</v>
      </c>
      <c r="F3202">
        <v>232589.69020000001</v>
      </c>
      <c r="G3202">
        <v>1</v>
      </c>
    </row>
    <row r="3203" spans="1:7" x14ac:dyDescent="0.25">
      <c r="A3203">
        <v>129396.9712</v>
      </c>
      <c r="B3203">
        <v>67</v>
      </c>
      <c r="C3203">
        <v>0</v>
      </c>
      <c r="D3203">
        <v>17</v>
      </c>
      <c r="E3203">
        <v>6</v>
      </c>
      <c r="F3203">
        <v>180106.20540000001</v>
      </c>
      <c r="G3203">
        <v>1</v>
      </c>
    </row>
    <row r="3204" spans="1:7" x14ac:dyDescent="0.25">
      <c r="A3204">
        <v>138884.1514</v>
      </c>
      <c r="B3204">
        <v>24</v>
      </c>
      <c r="C3204">
        <v>4</v>
      </c>
      <c r="D3204">
        <v>12</v>
      </c>
      <c r="E3204">
        <v>1</v>
      </c>
      <c r="F3204">
        <v>380508.99119999999</v>
      </c>
      <c r="G3204">
        <v>1</v>
      </c>
    </row>
    <row r="3205" spans="1:7" x14ac:dyDescent="0.25">
      <c r="A3205">
        <v>20000</v>
      </c>
      <c r="B3205">
        <v>27</v>
      </c>
      <c r="C3205">
        <v>2</v>
      </c>
      <c r="D3205">
        <v>4</v>
      </c>
      <c r="E3205">
        <v>8</v>
      </c>
      <c r="F3205">
        <v>424949.14419999998</v>
      </c>
      <c r="G3205">
        <v>1</v>
      </c>
    </row>
    <row r="3206" spans="1:7" x14ac:dyDescent="0.25">
      <c r="A3206">
        <v>113794.2252</v>
      </c>
      <c r="B3206">
        <v>50</v>
      </c>
      <c r="C3206">
        <v>0</v>
      </c>
      <c r="D3206">
        <v>9</v>
      </c>
      <c r="E3206">
        <v>8</v>
      </c>
      <c r="F3206">
        <v>179423.59729999999</v>
      </c>
      <c r="G3206">
        <v>0</v>
      </c>
    </row>
    <row r="3207" spans="1:7" x14ac:dyDescent="0.25">
      <c r="A3207">
        <v>99881.356020000007</v>
      </c>
      <c r="B3207">
        <v>77</v>
      </c>
      <c r="C3207">
        <v>2</v>
      </c>
      <c r="D3207">
        <v>11</v>
      </c>
      <c r="E3207">
        <v>0</v>
      </c>
      <c r="F3207">
        <v>181885.4129</v>
      </c>
      <c r="G3207">
        <v>1</v>
      </c>
    </row>
    <row r="3208" spans="1:7" x14ac:dyDescent="0.25">
      <c r="A3208">
        <v>30859.972239999999</v>
      </c>
      <c r="B3208">
        <v>69</v>
      </c>
      <c r="C3208">
        <v>0</v>
      </c>
      <c r="D3208">
        <v>11</v>
      </c>
      <c r="E3208">
        <v>7</v>
      </c>
      <c r="F3208">
        <v>464400.67420000001</v>
      </c>
      <c r="G3208">
        <v>0</v>
      </c>
    </row>
    <row r="3209" spans="1:7" x14ac:dyDescent="0.25">
      <c r="A3209">
        <v>128474.5346</v>
      </c>
      <c r="B3209">
        <v>39</v>
      </c>
      <c r="C3209">
        <v>0</v>
      </c>
      <c r="D3209">
        <v>11</v>
      </c>
      <c r="E3209">
        <v>5</v>
      </c>
      <c r="F3209">
        <v>304716.81579999998</v>
      </c>
      <c r="G3209">
        <v>1</v>
      </c>
    </row>
    <row r="3210" spans="1:7" x14ac:dyDescent="0.25">
      <c r="A3210">
        <v>108210.107</v>
      </c>
      <c r="B3210">
        <v>80</v>
      </c>
      <c r="C3210">
        <v>0</v>
      </c>
      <c r="D3210">
        <v>19</v>
      </c>
      <c r="E3210">
        <v>2</v>
      </c>
      <c r="F3210">
        <v>129663.8009</v>
      </c>
      <c r="G3210">
        <v>1</v>
      </c>
    </row>
    <row r="3211" spans="1:7" x14ac:dyDescent="0.25">
      <c r="A3211">
        <v>75113.055590000004</v>
      </c>
      <c r="B3211">
        <v>34</v>
      </c>
      <c r="C3211">
        <v>4</v>
      </c>
      <c r="D3211">
        <v>19</v>
      </c>
      <c r="E3211">
        <v>3</v>
      </c>
      <c r="F3211">
        <v>308755.75900000002</v>
      </c>
      <c r="G3211">
        <v>0</v>
      </c>
    </row>
    <row r="3212" spans="1:7" x14ac:dyDescent="0.25">
      <c r="A3212">
        <v>103423.4712</v>
      </c>
      <c r="B3212">
        <v>47</v>
      </c>
      <c r="C3212">
        <v>1</v>
      </c>
      <c r="D3212">
        <v>17</v>
      </c>
      <c r="E3212">
        <v>5</v>
      </c>
      <c r="F3212">
        <v>95305.60802</v>
      </c>
      <c r="G3212">
        <v>0</v>
      </c>
    </row>
    <row r="3213" spans="1:7" x14ac:dyDescent="0.25">
      <c r="A3213">
        <v>72901.466320000007</v>
      </c>
      <c r="B3213">
        <v>49</v>
      </c>
      <c r="C3213">
        <v>0</v>
      </c>
      <c r="D3213">
        <v>18</v>
      </c>
      <c r="E3213">
        <v>5</v>
      </c>
      <c r="F3213">
        <v>244615.36550000001</v>
      </c>
      <c r="G3213">
        <v>1</v>
      </c>
    </row>
    <row r="3214" spans="1:7" x14ac:dyDescent="0.25">
      <c r="A3214">
        <v>95381.311319999993</v>
      </c>
      <c r="B3214">
        <v>78</v>
      </c>
      <c r="C3214">
        <v>2</v>
      </c>
      <c r="D3214">
        <v>11</v>
      </c>
      <c r="E3214">
        <v>3</v>
      </c>
      <c r="F3214">
        <v>171502.7046</v>
      </c>
      <c r="G3214">
        <v>1</v>
      </c>
    </row>
    <row r="3215" spans="1:7" x14ac:dyDescent="0.25">
      <c r="A3215">
        <v>23665.457340000001</v>
      </c>
      <c r="B3215">
        <v>47</v>
      </c>
      <c r="C3215">
        <v>1</v>
      </c>
      <c r="D3215">
        <v>20</v>
      </c>
      <c r="E3215">
        <v>0</v>
      </c>
      <c r="F3215">
        <v>226991.27129999999</v>
      </c>
      <c r="G3215">
        <v>1</v>
      </c>
    </row>
    <row r="3216" spans="1:7" x14ac:dyDescent="0.25">
      <c r="A3216">
        <v>61038.222979999999</v>
      </c>
      <c r="B3216">
        <v>64</v>
      </c>
      <c r="C3216">
        <v>1</v>
      </c>
      <c r="D3216">
        <v>8</v>
      </c>
      <c r="E3216">
        <v>4</v>
      </c>
      <c r="F3216">
        <v>151412.46489999999</v>
      </c>
      <c r="G3216">
        <v>0</v>
      </c>
    </row>
    <row r="3217" spans="1:7" x14ac:dyDescent="0.25">
      <c r="A3217">
        <v>145831.8124</v>
      </c>
      <c r="B3217">
        <v>39</v>
      </c>
      <c r="C3217">
        <v>2</v>
      </c>
      <c r="D3217">
        <v>12</v>
      </c>
      <c r="E3217">
        <v>3</v>
      </c>
      <c r="F3217">
        <v>0</v>
      </c>
      <c r="G3217">
        <v>1</v>
      </c>
    </row>
    <row r="3218" spans="1:7" x14ac:dyDescent="0.25">
      <c r="A3218">
        <v>36756.592709999997</v>
      </c>
      <c r="B3218">
        <v>71</v>
      </c>
      <c r="C3218">
        <v>0</v>
      </c>
      <c r="D3218">
        <v>8</v>
      </c>
      <c r="E3218">
        <v>7</v>
      </c>
      <c r="F3218">
        <v>326455.7941</v>
      </c>
      <c r="G3218">
        <v>0</v>
      </c>
    </row>
    <row r="3219" spans="1:7" x14ac:dyDescent="0.25">
      <c r="A3219">
        <v>47976.758280000002</v>
      </c>
      <c r="B3219">
        <v>27</v>
      </c>
      <c r="C3219">
        <v>2</v>
      </c>
      <c r="D3219">
        <v>17</v>
      </c>
      <c r="E3219">
        <v>0</v>
      </c>
      <c r="F3219">
        <v>473775.18030000001</v>
      </c>
      <c r="G3219">
        <v>1</v>
      </c>
    </row>
    <row r="3220" spans="1:7" x14ac:dyDescent="0.25">
      <c r="A3220">
        <v>30133.067210000001</v>
      </c>
      <c r="B3220">
        <v>38</v>
      </c>
      <c r="C3220">
        <v>0</v>
      </c>
      <c r="D3220">
        <v>16</v>
      </c>
      <c r="E3220">
        <v>4</v>
      </c>
      <c r="F3220">
        <v>275450.30320000002</v>
      </c>
      <c r="G3220">
        <v>1</v>
      </c>
    </row>
    <row r="3221" spans="1:7" x14ac:dyDescent="0.25">
      <c r="A3221">
        <v>57823.35802</v>
      </c>
      <c r="B3221">
        <v>29</v>
      </c>
      <c r="C3221">
        <v>3</v>
      </c>
      <c r="D3221">
        <v>5</v>
      </c>
      <c r="E3221">
        <v>8</v>
      </c>
      <c r="F3221">
        <v>462958.91690000001</v>
      </c>
      <c r="G3221">
        <v>0</v>
      </c>
    </row>
    <row r="3222" spans="1:7" x14ac:dyDescent="0.25">
      <c r="A3222">
        <v>82457.102989999999</v>
      </c>
      <c r="B3222">
        <v>56</v>
      </c>
      <c r="C3222">
        <v>2</v>
      </c>
      <c r="D3222">
        <v>19</v>
      </c>
      <c r="E3222">
        <v>4</v>
      </c>
      <c r="F3222">
        <v>9281.6497450000006</v>
      </c>
      <c r="G3222">
        <v>0</v>
      </c>
    </row>
    <row r="3223" spans="1:7" x14ac:dyDescent="0.25">
      <c r="A3223">
        <v>139824.6238</v>
      </c>
      <c r="B3223">
        <v>26</v>
      </c>
      <c r="C3223">
        <v>1</v>
      </c>
      <c r="D3223">
        <v>4</v>
      </c>
      <c r="E3223">
        <v>2</v>
      </c>
      <c r="F3223">
        <v>412237.39769999997</v>
      </c>
      <c r="G3223">
        <v>1</v>
      </c>
    </row>
    <row r="3224" spans="1:7" x14ac:dyDescent="0.25">
      <c r="A3224">
        <v>43300.56611</v>
      </c>
      <c r="B3224">
        <v>25</v>
      </c>
      <c r="C3224">
        <v>1</v>
      </c>
      <c r="D3224">
        <v>7</v>
      </c>
      <c r="E3224">
        <v>1</v>
      </c>
      <c r="F3224">
        <v>203395.4051</v>
      </c>
      <c r="G3224">
        <v>1</v>
      </c>
    </row>
    <row r="3225" spans="1:7" x14ac:dyDescent="0.25">
      <c r="A3225">
        <v>134907.334</v>
      </c>
      <c r="B3225">
        <v>24</v>
      </c>
      <c r="C3225">
        <v>0</v>
      </c>
      <c r="D3225">
        <v>18</v>
      </c>
      <c r="E3225">
        <v>0</v>
      </c>
      <c r="F3225">
        <v>325070.76329999999</v>
      </c>
      <c r="G3225">
        <v>1</v>
      </c>
    </row>
    <row r="3226" spans="1:7" x14ac:dyDescent="0.25">
      <c r="A3226">
        <v>44226.337169999999</v>
      </c>
      <c r="B3226">
        <v>21</v>
      </c>
      <c r="C3226">
        <v>3</v>
      </c>
      <c r="D3226">
        <v>10</v>
      </c>
      <c r="E3226">
        <v>3</v>
      </c>
      <c r="F3226">
        <v>106399.42720000001</v>
      </c>
      <c r="G3226">
        <v>1</v>
      </c>
    </row>
    <row r="3227" spans="1:7" x14ac:dyDescent="0.25">
      <c r="A3227">
        <v>87691.784759999995</v>
      </c>
      <c r="B3227">
        <v>51</v>
      </c>
      <c r="C3227">
        <v>1</v>
      </c>
      <c r="D3227">
        <v>10</v>
      </c>
      <c r="E3227">
        <v>6</v>
      </c>
      <c r="F3227">
        <v>360069.6336</v>
      </c>
      <c r="G3227">
        <v>0</v>
      </c>
    </row>
    <row r="3228" spans="1:7" x14ac:dyDescent="0.25">
      <c r="A3228">
        <v>41338.980040000002</v>
      </c>
      <c r="B3228">
        <v>37</v>
      </c>
      <c r="C3228">
        <v>2</v>
      </c>
      <c r="D3228">
        <v>17</v>
      </c>
      <c r="E3228">
        <v>3</v>
      </c>
      <c r="F3228">
        <v>213757.6416</v>
      </c>
      <c r="G3228">
        <v>1</v>
      </c>
    </row>
    <row r="3229" spans="1:7" x14ac:dyDescent="0.25">
      <c r="A3229">
        <v>142240.58129999999</v>
      </c>
      <c r="B3229">
        <v>52</v>
      </c>
      <c r="C3229">
        <v>0</v>
      </c>
      <c r="D3229">
        <v>2</v>
      </c>
      <c r="E3229">
        <v>8</v>
      </c>
      <c r="F3229">
        <v>174007.1685</v>
      </c>
      <c r="G3229">
        <v>1</v>
      </c>
    </row>
    <row r="3230" spans="1:7" x14ac:dyDescent="0.25">
      <c r="A3230">
        <v>89961.178830000004</v>
      </c>
      <c r="B3230">
        <v>34</v>
      </c>
      <c r="C3230">
        <v>3</v>
      </c>
      <c r="D3230">
        <v>9</v>
      </c>
      <c r="E3230">
        <v>5</v>
      </c>
      <c r="F3230">
        <v>311210.57579999999</v>
      </c>
      <c r="G3230">
        <v>0</v>
      </c>
    </row>
    <row r="3231" spans="1:7" x14ac:dyDescent="0.25">
      <c r="A3231">
        <v>39398.614840000002</v>
      </c>
      <c r="B3231">
        <v>48</v>
      </c>
      <c r="C3231">
        <v>3</v>
      </c>
      <c r="D3231">
        <v>19</v>
      </c>
      <c r="E3231">
        <v>4</v>
      </c>
      <c r="F3231">
        <v>457380.56160000002</v>
      </c>
      <c r="G3231">
        <v>1</v>
      </c>
    </row>
    <row r="3232" spans="1:7" x14ac:dyDescent="0.25">
      <c r="A3232">
        <v>31960.11995</v>
      </c>
      <c r="B3232">
        <v>59</v>
      </c>
      <c r="C3232">
        <v>2</v>
      </c>
      <c r="D3232">
        <v>3</v>
      </c>
      <c r="E3232">
        <v>6</v>
      </c>
      <c r="F3232">
        <v>460272.87390000001</v>
      </c>
      <c r="G3232">
        <v>1</v>
      </c>
    </row>
    <row r="3233" spans="1:7" x14ac:dyDescent="0.25">
      <c r="A3233">
        <v>150000</v>
      </c>
      <c r="B3233">
        <v>33</v>
      </c>
      <c r="C3233">
        <v>0</v>
      </c>
      <c r="D3233">
        <v>1</v>
      </c>
      <c r="E3233">
        <v>0</v>
      </c>
      <c r="F3233">
        <v>294190.18479999999</v>
      </c>
      <c r="G3233">
        <v>1</v>
      </c>
    </row>
    <row r="3234" spans="1:7" x14ac:dyDescent="0.25">
      <c r="A3234">
        <v>75119.931909999999</v>
      </c>
      <c r="B3234">
        <v>72</v>
      </c>
      <c r="C3234">
        <v>3</v>
      </c>
      <c r="D3234">
        <v>15</v>
      </c>
      <c r="E3234">
        <v>8</v>
      </c>
      <c r="F3234">
        <v>290691.0673</v>
      </c>
      <c r="G3234">
        <v>0</v>
      </c>
    </row>
    <row r="3235" spans="1:7" x14ac:dyDescent="0.25">
      <c r="A3235">
        <v>125257.4687</v>
      </c>
      <c r="B3235">
        <v>29</v>
      </c>
      <c r="C3235">
        <v>4</v>
      </c>
      <c r="D3235">
        <v>3</v>
      </c>
      <c r="E3235">
        <v>5</v>
      </c>
      <c r="F3235">
        <v>143389.01420000001</v>
      </c>
      <c r="G3235">
        <v>1</v>
      </c>
    </row>
    <row r="3236" spans="1:7" x14ac:dyDescent="0.25">
      <c r="A3236">
        <v>130592.6381</v>
      </c>
      <c r="B3236">
        <v>31</v>
      </c>
      <c r="C3236">
        <v>4</v>
      </c>
      <c r="D3236">
        <v>4</v>
      </c>
      <c r="E3236">
        <v>7</v>
      </c>
      <c r="F3236">
        <v>263877.20400000003</v>
      </c>
      <c r="G3236">
        <v>1</v>
      </c>
    </row>
    <row r="3237" spans="1:7" x14ac:dyDescent="0.25">
      <c r="A3237">
        <v>34915.86608</v>
      </c>
      <c r="B3237">
        <v>32</v>
      </c>
      <c r="C3237">
        <v>2</v>
      </c>
      <c r="D3237">
        <v>10</v>
      </c>
      <c r="E3237">
        <v>7</v>
      </c>
      <c r="F3237">
        <v>355187.42190000002</v>
      </c>
      <c r="G3237">
        <v>1</v>
      </c>
    </row>
    <row r="3238" spans="1:7" x14ac:dyDescent="0.25">
      <c r="A3238">
        <v>104199.74739999999</v>
      </c>
      <c r="B3238">
        <v>60</v>
      </c>
      <c r="C3238">
        <v>3</v>
      </c>
      <c r="D3238">
        <v>13</v>
      </c>
      <c r="E3238">
        <v>6</v>
      </c>
      <c r="F3238">
        <v>328498.94209999999</v>
      </c>
      <c r="G3238">
        <v>1</v>
      </c>
    </row>
    <row r="3239" spans="1:7" x14ac:dyDescent="0.25">
      <c r="A3239">
        <v>74683.905400000003</v>
      </c>
      <c r="B3239">
        <v>62</v>
      </c>
      <c r="C3239">
        <v>4</v>
      </c>
      <c r="D3239">
        <v>19</v>
      </c>
      <c r="E3239">
        <v>4</v>
      </c>
      <c r="F3239">
        <v>500000</v>
      </c>
      <c r="G3239">
        <v>0</v>
      </c>
    </row>
    <row r="3240" spans="1:7" x14ac:dyDescent="0.25">
      <c r="A3240">
        <v>121664.1401</v>
      </c>
      <c r="B3240">
        <v>57</v>
      </c>
      <c r="C3240">
        <v>3</v>
      </c>
      <c r="D3240">
        <v>12</v>
      </c>
      <c r="E3240">
        <v>6</v>
      </c>
      <c r="F3240">
        <v>47197.139920000001</v>
      </c>
      <c r="G3240">
        <v>0</v>
      </c>
    </row>
    <row r="3241" spans="1:7" x14ac:dyDescent="0.25">
      <c r="A3241">
        <v>82846.220969999995</v>
      </c>
      <c r="B3241">
        <v>50</v>
      </c>
      <c r="C3241">
        <v>0</v>
      </c>
      <c r="D3241">
        <v>13</v>
      </c>
      <c r="E3241">
        <v>7</v>
      </c>
      <c r="F3241">
        <v>429932.47950000002</v>
      </c>
      <c r="G3241">
        <v>0</v>
      </c>
    </row>
    <row r="3242" spans="1:7" x14ac:dyDescent="0.25">
      <c r="A3242">
        <v>59414.758119999999</v>
      </c>
      <c r="B3242">
        <v>28</v>
      </c>
      <c r="C3242">
        <v>3</v>
      </c>
      <c r="D3242">
        <v>8</v>
      </c>
      <c r="E3242">
        <v>0</v>
      </c>
      <c r="F3242">
        <v>21386.747439999999</v>
      </c>
      <c r="G3242">
        <v>0</v>
      </c>
    </row>
    <row r="3243" spans="1:7" x14ac:dyDescent="0.25">
      <c r="A3243">
        <v>32496.174490000001</v>
      </c>
      <c r="B3243">
        <v>38</v>
      </c>
      <c r="C3243">
        <v>1</v>
      </c>
      <c r="D3243">
        <v>13</v>
      </c>
      <c r="E3243">
        <v>6</v>
      </c>
      <c r="F3243">
        <v>142100.32769999999</v>
      </c>
      <c r="G3243">
        <v>1</v>
      </c>
    </row>
    <row r="3244" spans="1:7" x14ac:dyDescent="0.25">
      <c r="A3244">
        <v>118272.77009999999</v>
      </c>
      <c r="B3244">
        <v>29</v>
      </c>
      <c r="C3244">
        <v>4</v>
      </c>
      <c r="D3244">
        <v>7</v>
      </c>
      <c r="E3244">
        <v>5</v>
      </c>
      <c r="F3244">
        <v>110709.2</v>
      </c>
      <c r="G3244">
        <v>1</v>
      </c>
    </row>
    <row r="3245" spans="1:7" x14ac:dyDescent="0.25">
      <c r="A3245">
        <v>97054.70074</v>
      </c>
      <c r="B3245">
        <v>75</v>
      </c>
      <c r="C3245">
        <v>3</v>
      </c>
      <c r="D3245">
        <v>11</v>
      </c>
      <c r="E3245">
        <v>7</v>
      </c>
      <c r="F3245">
        <v>157401.27290000001</v>
      </c>
      <c r="G3245">
        <v>1</v>
      </c>
    </row>
    <row r="3246" spans="1:7" x14ac:dyDescent="0.25">
      <c r="A3246">
        <v>85901.266510000001</v>
      </c>
      <c r="B3246">
        <v>30</v>
      </c>
      <c r="C3246">
        <v>1</v>
      </c>
      <c r="D3246">
        <v>20</v>
      </c>
      <c r="E3246">
        <v>7</v>
      </c>
      <c r="F3246">
        <v>234342.0337</v>
      </c>
      <c r="G3246">
        <v>0</v>
      </c>
    </row>
    <row r="3247" spans="1:7" x14ac:dyDescent="0.25">
      <c r="A3247">
        <v>43483.006170000001</v>
      </c>
      <c r="B3247">
        <v>53</v>
      </c>
      <c r="C3247">
        <v>4</v>
      </c>
      <c r="D3247">
        <v>5</v>
      </c>
      <c r="E3247">
        <v>0</v>
      </c>
      <c r="F3247">
        <v>468126.31329999998</v>
      </c>
      <c r="G3247">
        <v>1</v>
      </c>
    </row>
    <row r="3248" spans="1:7" x14ac:dyDescent="0.25">
      <c r="A3248">
        <v>111929.84510000001</v>
      </c>
      <c r="B3248">
        <v>23</v>
      </c>
      <c r="C3248">
        <v>2</v>
      </c>
      <c r="D3248">
        <v>13</v>
      </c>
      <c r="E3248">
        <v>7</v>
      </c>
      <c r="F3248">
        <v>61853.428820000001</v>
      </c>
      <c r="G3248">
        <v>1</v>
      </c>
    </row>
    <row r="3249" spans="1:7" x14ac:dyDescent="0.25">
      <c r="A3249">
        <v>27524.798589999999</v>
      </c>
      <c r="B3249">
        <v>31</v>
      </c>
      <c r="C3249">
        <v>1</v>
      </c>
      <c r="D3249">
        <v>2</v>
      </c>
      <c r="E3249">
        <v>5</v>
      </c>
      <c r="F3249">
        <v>387889.88250000001</v>
      </c>
      <c r="G3249">
        <v>1</v>
      </c>
    </row>
    <row r="3250" spans="1:7" x14ac:dyDescent="0.25">
      <c r="A3250">
        <v>104790.37940000001</v>
      </c>
      <c r="B3250">
        <v>72</v>
      </c>
      <c r="C3250">
        <v>1</v>
      </c>
      <c r="D3250">
        <v>6</v>
      </c>
      <c r="E3250">
        <v>1</v>
      </c>
      <c r="F3250">
        <v>344285.2268</v>
      </c>
      <c r="G3250">
        <v>1</v>
      </c>
    </row>
    <row r="3251" spans="1:7" x14ac:dyDescent="0.25">
      <c r="A3251">
        <v>51866.463109999997</v>
      </c>
      <c r="B3251">
        <v>76</v>
      </c>
      <c r="C3251">
        <v>1</v>
      </c>
      <c r="D3251">
        <v>12</v>
      </c>
      <c r="E3251">
        <v>5</v>
      </c>
      <c r="F3251">
        <v>352273.16149999999</v>
      </c>
      <c r="G3251">
        <v>0</v>
      </c>
    </row>
    <row r="3252" spans="1:7" x14ac:dyDescent="0.25">
      <c r="A3252">
        <v>24371.252700000001</v>
      </c>
      <c r="B3252">
        <v>37</v>
      </c>
      <c r="C3252">
        <v>4</v>
      </c>
      <c r="D3252">
        <v>14</v>
      </c>
      <c r="E3252">
        <v>8</v>
      </c>
      <c r="F3252">
        <v>317610.8542</v>
      </c>
      <c r="G3252">
        <v>1</v>
      </c>
    </row>
    <row r="3253" spans="1:7" x14ac:dyDescent="0.25">
      <c r="A3253">
        <v>119656.2349</v>
      </c>
      <c r="B3253">
        <v>77</v>
      </c>
      <c r="C3253">
        <v>3</v>
      </c>
      <c r="D3253">
        <v>4</v>
      </c>
      <c r="E3253">
        <v>6</v>
      </c>
      <c r="F3253">
        <v>15383.69903</v>
      </c>
      <c r="G3253">
        <v>1</v>
      </c>
    </row>
    <row r="3254" spans="1:7" x14ac:dyDescent="0.25">
      <c r="A3254">
        <v>129345.4246</v>
      </c>
      <c r="B3254">
        <v>75</v>
      </c>
      <c r="C3254">
        <v>1</v>
      </c>
      <c r="D3254">
        <v>9</v>
      </c>
      <c r="E3254">
        <v>3</v>
      </c>
      <c r="F3254">
        <v>392781.49790000002</v>
      </c>
      <c r="G3254">
        <v>1</v>
      </c>
    </row>
    <row r="3255" spans="1:7" x14ac:dyDescent="0.25">
      <c r="A3255">
        <v>58772.388509999997</v>
      </c>
      <c r="B3255">
        <v>47</v>
      </c>
      <c r="C3255">
        <v>1</v>
      </c>
      <c r="D3255">
        <v>11</v>
      </c>
      <c r="E3255">
        <v>3</v>
      </c>
      <c r="F3255">
        <v>168148.07680000001</v>
      </c>
      <c r="G3255">
        <v>1</v>
      </c>
    </row>
    <row r="3256" spans="1:7" x14ac:dyDescent="0.25">
      <c r="A3256">
        <v>114343.1538</v>
      </c>
      <c r="B3256">
        <v>26</v>
      </c>
      <c r="C3256">
        <v>3</v>
      </c>
      <c r="D3256">
        <v>4</v>
      </c>
      <c r="E3256">
        <v>8</v>
      </c>
      <c r="F3256">
        <v>437725.6556</v>
      </c>
      <c r="G3256">
        <v>1</v>
      </c>
    </row>
    <row r="3257" spans="1:7" x14ac:dyDescent="0.25">
      <c r="A3257">
        <v>147733.59330000001</v>
      </c>
      <c r="B3257">
        <v>32</v>
      </c>
      <c r="C3257">
        <v>2</v>
      </c>
      <c r="D3257">
        <v>19</v>
      </c>
      <c r="E3257">
        <v>7</v>
      </c>
      <c r="F3257">
        <v>191580.6483</v>
      </c>
      <c r="G3257">
        <v>1</v>
      </c>
    </row>
    <row r="3258" spans="1:7" x14ac:dyDescent="0.25">
      <c r="A3258">
        <v>67476.256290000005</v>
      </c>
      <c r="B3258">
        <v>53</v>
      </c>
      <c r="C3258">
        <v>0</v>
      </c>
      <c r="D3258">
        <v>5</v>
      </c>
      <c r="E3258">
        <v>7</v>
      </c>
      <c r="F3258">
        <v>412976.85080000001</v>
      </c>
      <c r="G3258">
        <v>1</v>
      </c>
    </row>
    <row r="3259" spans="1:7" x14ac:dyDescent="0.25">
      <c r="A3259">
        <v>41852.398639999999</v>
      </c>
      <c r="B3259">
        <v>20</v>
      </c>
      <c r="C3259">
        <v>3</v>
      </c>
      <c r="D3259">
        <v>1</v>
      </c>
      <c r="E3259">
        <v>1</v>
      </c>
      <c r="F3259">
        <v>436558.3714</v>
      </c>
      <c r="G3259">
        <v>1</v>
      </c>
    </row>
    <row r="3260" spans="1:7" x14ac:dyDescent="0.25">
      <c r="A3260">
        <v>44002.009619999997</v>
      </c>
      <c r="B3260">
        <v>26</v>
      </c>
      <c r="C3260">
        <v>0</v>
      </c>
      <c r="D3260">
        <v>20</v>
      </c>
      <c r="E3260">
        <v>3</v>
      </c>
      <c r="F3260">
        <v>311127.85149999999</v>
      </c>
      <c r="G3260">
        <v>1</v>
      </c>
    </row>
    <row r="3261" spans="1:7" x14ac:dyDescent="0.25">
      <c r="A3261">
        <v>97732.567660000001</v>
      </c>
      <c r="B3261">
        <v>73</v>
      </c>
      <c r="C3261">
        <v>2</v>
      </c>
      <c r="D3261">
        <v>8</v>
      </c>
      <c r="E3261">
        <v>5</v>
      </c>
      <c r="F3261">
        <v>157194.53510000001</v>
      </c>
      <c r="G3261">
        <v>1</v>
      </c>
    </row>
    <row r="3262" spans="1:7" x14ac:dyDescent="0.25">
      <c r="A3262">
        <v>69168.700450000004</v>
      </c>
      <c r="B3262">
        <v>49</v>
      </c>
      <c r="C3262">
        <v>0</v>
      </c>
      <c r="D3262">
        <v>14</v>
      </c>
      <c r="E3262">
        <v>4</v>
      </c>
      <c r="F3262">
        <v>500000</v>
      </c>
      <c r="G3262">
        <v>1</v>
      </c>
    </row>
    <row r="3263" spans="1:7" x14ac:dyDescent="0.25">
      <c r="A3263">
        <v>102647.5334</v>
      </c>
      <c r="B3263">
        <v>57</v>
      </c>
      <c r="C3263">
        <v>0</v>
      </c>
      <c r="D3263">
        <v>18</v>
      </c>
      <c r="E3263">
        <v>4</v>
      </c>
      <c r="F3263">
        <v>200375.75440000001</v>
      </c>
      <c r="G3263">
        <v>0</v>
      </c>
    </row>
    <row r="3264" spans="1:7" x14ac:dyDescent="0.25">
      <c r="A3264">
        <v>41504.72451</v>
      </c>
      <c r="B3264">
        <v>27</v>
      </c>
      <c r="C3264">
        <v>1</v>
      </c>
      <c r="D3264">
        <v>4</v>
      </c>
      <c r="E3264">
        <v>4</v>
      </c>
      <c r="F3264">
        <v>57367.395729999997</v>
      </c>
      <c r="G3264">
        <v>1</v>
      </c>
    </row>
    <row r="3265" spans="1:7" x14ac:dyDescent="0.25">
      <c r="A3265">
        <v>149864.96789999999</v>
      </c>
      <c r="B3265">
        <v>66</v>
      </c>
      <c r="C3265">
        <v>2</v>
      </c>
      <c r="D3265">
        <v>14</v>
      </c>
      <c r="E3265">
        <v>8</v>
      </c>
      <c r="F3265">
        <v>232596.55679999999</v>
      </c>
      <c r="G3265">
        <v>1</v>
      </c>
    </row>
    <row r="3266" spans="1:7" x14ac:dyDescent="0.25">
      <c r="A3266">
        <v>64764.658839999996</v>
      </c>
      <c r="B3266">
        <v>44</v>
      </c>
      <c r="C3266">
        <v>4</v>
      </c>
      <c r="D3266">
        <v>17</v>
      </c>
      <c r="E3266">
        <v>0</v>
      </c>
      <c r="F3266">
        <v>240847.6588</v>
      </c>
      <c r="G3266">
        <v>1</v>
      </c>
    </row>
    <row r="3267" spans="1:7" x14ac:dyDescent="0.25">
      <c r="A3267">
        <v>124800.3538</v>
      </c>
      <c r="B3267">
        <v>37</v>
      </c>
      <c r="C3267">
        <v>1</v>
      </c>
      <c r="D3267">
        <v>10</v>
      </c>
      <c r="E3267">
        <v>7</v>
      </c>
      <c r="F3267">
        <v>438386.64510000002</v>
      </c>
      <c r="G3267">
        <v>1</v>
      </c>
    </row>
    <row r="3268" spans="1:7" x14ac:dyDescent="0.25">
      <c r="A3268">
        <v>85247.961920000002</v>
      </c>
      <c r="B3268">
        <v>58</v>
      </c>
      <c r="C3268">
        <v>2</v>
      </c>
      <c r="D3268">
        <v>3</v>
      </c>
      <c r="E3268">
        <v>6</v>
      </c>
      <c r="F3268">
        <v>263341.71049999999</v>
      </c>
      <c r="G3268">
        <v>0</v>
      </c>
    </row>
    <row r="3269" spans="1:7" x14ac:dyDescent="0.25">
      <c r="A3269">
        <v>70837.840809999994</v>
      </c>
      <c r="B3269">
        <v>52</v>
      </c>
      <c r="C3269">
        <v>4</v>
      </c>
      <c r="D3269">
        <v>1</v>
      </c>
      <c r="E3269">
        <v>1</v>
      </c>
      <c r="F3269">
        <v>445959.60619999998</v>
      </c>
      <c r="G3269">
        <v>1</v>
      </c>
    </row>
    <row r="3270" spans="1:7" x14ac:dyDescent="0.25">
      <c r="A3270">
        <v>44804.758779999996</v>
      </c>
      <c r="B3270">
        <v>57</v>
      </c>
      <c r="C3270">
        <v>4</v>
      </c>
      <c r="D3270">
        <v>15</v>
      </c>
      <c r="E3270">
        <v>0</v>
      </c>
      <c r="F3270">
        <v>437637.71830000001</v>
      </c>
      <c r="G3270">
        <v>1</v>
      </c>
    </row>
    <row r="3271" spans="1:7" x14ac:dyDescent="0.25">
      <c r="A3271">
        <v>28580.530910000001</v>
      </c>
      <c r="B3271">
        <v>32</v>
      </c>
      <c r="C3271">
        <v>2</v>
      </c>
      <c r="D3271">
        <v>9</v>
      </c>
      <c r="E3271">
        <v>2</v>
      </c>
      <c r="F3271">
        <v>150417.5252</v>
      </c>
      <c r="G3271">
        <v>1</v>
      </c>
    </row>
    <row r="3272" spans="1:7" x14ac:dyDescent="0.25">
      <c r="A3272">
        <v>118977.32399999999</v>
      </c>
      <c r="B3272">
        <v>80</v>
      </c>
      <c r="C3272">
        <v>3</v>
      </c>
      <c r="D3272">
        <v>19</v>
      </c>
      <c r="E3272">
        <v>2</v>
      </c>
      <c r="F3272">
        <v>301275.33760000003</v>
      </c>
      <c r="G3272">
        <v>1</v>
      </c>
    </row>
    <row r="3273" spans="1:7" x14ac:dyDescent="0.25">
      <c r="A3273">
        <v>124903.8832</v>
      </c>
      <c r="B3273">
        <v>47</v>
      </c>
      <c r="C3273">
        <v>4</v>
      </c>
      <c r="D3273">
        <v>15</v>
      </c>
      <c r="E3273">
        <v>8</v>
      </c>
      <c r="F3273">
        <v>144267.90359999999</v>
      </c>
      <c r="G3273">
        <v>0</v>
      </c>
    </row>
    <row r="3274" spans="1:7" x14ac:dyDescent="0.25">
      <c r="A3274">
        <v>30986.950929999999</v>
      </c>
      <c r="B3274">
        <v>53</v>
      </c>
      <c r="C3274">
        <v>1</v>
      </c>
      <c r="D3274">
        <v>16</v>
      </c>
      <c r="E3274">
        <v>6</v>
      </c>
      <c r="F3274">
        <v>433316.2635</v>
      </c>
      <c r="G3274">
        <v>1</v>
      </c>
    </row>
    <row r="3275" spans="1:7" x14ac:dyDescent="0.25">
      <c r="A3275">
        <v>67512.966390000001</v>
      </c>
      <c r="B3275">
        <v>77</v>
      </c>
      <c r="C3275">
        <v>2</v>
      </c>
      <c r="D3275">
        <v>10</v>
      </c>
      <c r="E3275">
        <v>1</v>
      </c>
      <c r="F3275">
        <v>82443.350460000001</v>
      </c>
      <c r="G3275">
        <v>0</v>
      </c>
    </row>
    <row r="3276" spans="1:7" x14ac:dyDescent="0.25">
      <c r="A3276">
        <v>63978.535179999999</v>
      </c>
      <c r="B3276">
        <v>53</v>
      </c>
      <c r="C3276">
        <v>0</v>
      </c>
      <c r="D3276">
        <v>9</v>
      </c>
      <c r="E3276">
        <v>2</v>
      </c>
      <c r="F3276">
        <v>237147.26319999999</v>
      </c>
      <c r="G3276">
        <v>1</v>
      </c>
    </row>
    <row r="3277" spans="1:7" x14ac:dyDescent="0.25">
      <c r="A3277">
        <v>54098.963680000001</v>
      </c>
      <c r="B3277">
        <v>36</v>
      </c>
      <c r="C3277">
        <v>0</v>
      </c>
      <c r="D3277">
        <v>11</v>
      </c>
      <c r="E3277">
        <v>2</v>
      </c>
      <c r="F3277">
        <v>192710.65460000001</v>
      </c>
      <c r="G3277">
        <v>0</v>
      </c>
    </row>
    <row r="3278" spans="1:7" x14ac:dyDescent="0.25">
      <c r="A3278">
        <v>48880.499689999997</v>
      </c>
      <c r="B3278">
        <v>63</v>
      </c>
      <c r="C3278">
        <v>3</v>
      </c>
      <c r="D3278">
        <v>13</v>
      </c>
      <c r="E3278">
        <v>3</v>
      </c>
      <c r="F3278">
        <v>167654.6868</v>
      </c>
      <c r="G3278">
        <v>0</v>
      </c>
    </row>
    <row r="3279" spans="1:7" x14ac:dyDescent="0.25">
      <c r="A3279">
        <v>24881.936269999998</v>
      </c>
      <c r="B3279">
        <v>41</v>
      </c>
      <c r="C3279">
        <v>4</v>
      </c>
      <c r="D3279">
        <v>16</v>
      </c>
      <c r="E3279">
        <v>5</v>
      </c>
      <c r="F3279">
        <v>177903.9676</v>
      </c>
      <c r="G3279">
        <v>1</v>
      </c>
    </row>
    <row r="3280" spans="1:7" x14ac:dyDescent="0.25">
      <c r="A3280">
        <v>125823.7015</v>
      </c>
      <c r="B3280">
        <v>28</v>
      </c>
      <c r="C3280">
        <v>4</v>
      </c>
      <c r="D3280">
        <v>9</v>
      </c>
      <c r="E3280">
        <v>4</v>
      </c>
      <c r="F3280">
        <v>326689.43040000001</v>
      </c>
      <c r="G3280">
        <v>1</v>
      </c>
    </row>
    <row r="3281" spans="1:7" x14ac:dyDescent="0.25">
      <c r="A3281">
        <v>65694.013760000002</v>
      </c>
      <c r="B3281">
        <v>55</v>
      </c>
      <c r="C3281">
        <v>4</v>
      </c>
      <c r="D3281">
        <v>17</v>
      </c>
      <c r="E3281">
        <v>5</v>
      </c>
      <c r="F3281">
        <v>333032.33049999998</v>
      </c>
      <c r="G3281">
        <v>1</v>
      </c>
    </row>
    <row r="3282" spans="1:7" x14ac:dyDescent="0.25">
      <c r="A3282">
        <v>143485.70970000001</v>
      </c>
      <c r="B3282">
        <v>47</v>
      </c>
      <c r="C3282">
        <v>3</v>
      </c>
      <c r="D3282">
        <v>9</v>
      </c>
      <c r="E3282">
        <v>3</v>
      </c>
      <c r="F3282">
        <v>265875.86489999999</v>
      </c>
      <c r="G3282">
        <v>1</v>
      </c>
    </row>
    <row r="3283" spans="1:7" x14ac:dyDescent="0.25">
      <c r="A3283">
        <v>41263.557150000001</v>
      </c>
      <c r="B3283">
        <v>71</v>
      </c>
      <c r="C3283">
        <v>4</v>
      </c>
      <c r="D3283">
        <v>9</v>
      </c>
      <c r="E3283">
        <v>0</v>
      </c>
      <c r="F3283">
        <v>241165.12349999999</v>
      </c>
      <c r="G3283">
        <v>0</v>
      </c>
    </row>
    <row r="3284" spans="1:7" x14ac:dyDescent="0.25">
      <c r="A3284">
        <v>82301.991039999994</v>
      </c>
      <c r="B3284">
        <v>66</v>
      </c>
      <c r="C3284">
        <v>4</v>
      </c>
      <c r="D3284">
        <v>10</v>
      </c>
      <c r="E3284">
        <v>0</v>
      </c>
      <c r="F3284">
        <v>376700.67989999999</v>
      </c>
      <c r="G3284">
        <v>1</v>
      </c>
    </row>
    <row r="3285" spans="1:7" x14ac:dyDescent="0.25">
      <c r="A3285">
        <v>125665.20299999999</v>
      </c>
      <c r="B3285">
        <v>70</v>
      </c>
      <c r="C3285">
        <v>2</v>
      </c>
      <c r="D3285">
        <v>11</v>
      </c>
      <c r="E3285">
        <v>1</v>
      </c>
      <c r="F3285">
        <v>58331.379200000003</v>
      </c>
      <c r="G3285">
        <v>1</v>
      </c>
    </row>
    <row r="3286" spans="1:7" x14ac:dyDescent="0.25">
      <c r="A3286">
        <v>26996.948329999999</v>
      </c>
      <c r="B3286">
        <v>31</v>
      </c>
      <c r="C3286">
        <v>2</v>
      </c>
      <c r="D3286">
        <v>14</v>
      </c>
      <c r="E3286">
        <v>4</v>
      </c>
      <c r="F3286">
        <v>241632.43650000001</v>
      </c>
      <c r="G3286">
        <v>1</v>
      </c>
    </row>
    <row r="3287" spans="1:7" x14ac:dyDescent="0.25">
      <c r="A3287">
        <v>59573.73573</v>
      </c>
      <c r="B3287">
        <v>28</v>
      </c>
      <c r="C3287">
        <v>1</v>
      </c>
      <c r="D3287">
        <v>16</v>
      </c>
      <c r="E3287">
        <v>3</v>
      </c>
      <c r="F3287">
        <v>460835.83600000001</v>
      </c>
      <c r="G3287">
        <v>0</v>
      </c>
    </row>
    <row r="3288" spans="1:7" x14ac:dyDescent="0.25">
      <c r="A3288">
        <v>121426.19749999999</v>
      </c>
      <c r="B3288">
        <v>42</v>
      </c>
      <c r="C3288">
        <v>1</v>
      </c>
      <c r="D3288">
        <v>15</v>
      </c>
      <c r="E3288">
        <v>4</v>
      </c>
      <c r="F3288">
        <v>87875.347689999995</v>
      </c>
      <c r="G3288">
        <v>1</v>
      </c>
    </row>
    <row r="3289" spans="1:7" x14ac:dyDescent="0.25">
      <c r="A3289">
        <v>121237.21460000001</v>
      </c>
      <c r="B3289">
        <v>76</v>
      </c>
      <c r="C3289">
        <v>3</v>
      </c>
      <c r="D3289">
        <v>8</v>
      </c>
      <c r="E3289">
        <v>0</v>
      </c>
      <c r="F3289">
        <v>31004.588589999999</v>
      </c>
      <c r="G3289">
        <v>1</v>
      </c>
    </row>
    <row r="3290" spans="1:7" x14ac:dyDescent="0.25">
      <c r="A3290">
        <v>40443.908219999998</v>
      </c>
      <c r="B3290">
        <v>69</v>
      </c>
      <c r="C3290">
        <v>3</v>
      </c>
      <c r="D3290">
        <v>14</v>
      </c>
      <c r="E3290">
        <v>1</v>
      </c>
      <c r="F3290">
        <v>76090.296440000006</v>
      </c>
      <c r="G3290">
        <v>0</v>
      </c>
    </row>
    <row r="3291" spans="1:7" x14ac:dyDescent="0.25">
      <c r="A3291">
        <v>54645.353690000004</v>
      </c>
      <c r="B3291">
        <v>72</v>
      </c>
      <c r="C3291">
        <v>4</v>
      </c>
      <c r="D3291">
        <v>6</v>
      </c>
      <c r="E3291">
        <v>1</v>
      </c>
      <c r="F3291">
        <v>421296.739</v>
      </c>
      <c r="G3291">
        <v>0</v>
      </c>
    </row>
    <row r="3292" spans="1:7" x14ac:dyDescent="0.25">
      <c r="A3292">
        <v>115939.49310000001</v>
      </c>
      <c r="B3292">
        <v>47</v>
      </c>
      <c r="C3292">
        <v>3</v>
      </c>
      <c r="D3292">
        <v>9</v>
      </c>
      <c r="E3292">
        <v>3</v>
      </c>
      <c r="F3292">
        <v>431828.71139999997</v>
      </c>
      <c r="G3292">
        <v>0</v>
      </c>
    </row>
    <row r="3293" spans="1:7" x14ac:dyDescent="0.25">
      <c r="A3293">
        <v>94485.202560000005</v>
      </c>
      <c r="B3293">
        <v>29</v>
      </c>
      <c r="C3293">
        <v>3</v>
      </c>
      <c r="D3293">
        <v>15</v>
      </c>
      <c r="E3293">
        <v>1</v>
      </c>
      <c r="F3293">
        <v>500000</v>
      </c>
      <c r="G3293">
        <v>0</v>
      </c>
    </row>
    <row r="3294" spans="1:7" x14ac:dyDescent="0.25">
      <c r="A3294">
        <v>130243.3134</v>
      </c>
      <c r="B3294">
        <v>64</v>
      </c>
      <c r="C3294">
        <v>4</v>
      </c>
      <c r="D3294">
        <v>20</v>
      </c>
      <c r="E3294">
        <v>4</v>
      </c>
      <c r="F3294">
        <v>284698.34000000003</v>
      </c>
      <c r="G3294">
        <v>1</v>
      </c>
    </row>
    <row r="3295" spans="1:7" x14ac:dyDescent="0.25">
      <c r="A3295">
        <v>137857.8266</v>
      </c>
      <c r="B3295">
        <v>76</v>
      </c>
      <c r="C3295">
        <v>0</v>
      </c>
      <c r="D3295">
        <v>8</v>
      </c>
      <c r="E3295">
        <v>3</v>
      </c>
      <c r="F3295">
        <v>91172.407260000007</v>
      </c>
      <c r="G3295">
        <v>1</v>
      </c>
    </row>
    <row r="3296" spans="1:7" x14ac:dyDescent="0.25">
      <c r="A3296">
        <v>94058.453899999993</v>
      </c>
      <c r="B3296">
        <v>77</v>
      </c>
      <c r="C3296">
        <v>4</v>
      </c>
      <c r="D3296">
        <v>9</v>
      </c>
      <c r="E3296">
        <v>4</v>
      </c>
      <c r="F3296">
        <v>403377.79479999997</v>
      </c>
      <c r="G3296">
        <v>1</v>
      </c>
    </row>
    <row r="3297" spans="1:7" x14ac:dyDescent="0.25">
      <c r="A3297">
        <v>95934.205870000005</v>
      </c>
      <c r="B3297">
        <v>61</v>
      </c>
      <c r="C3297">
        <v>2</v>
      </c>
      <c r="D3297">
        <v>3</v>
      </c>
      <c r="E3297">
        <v>0</v>
      </c>
      <c r="F3297">
        <v>199927.54490000001</v>
      </c>
      <c r="G3297">
        <v>0</v>
      </c>
    </row>
    <row r="3298" spans="1:7" x14ac:dyDescent="0.25">
      <c r="A3298">
        <v>65364.852879999999</v>
      </c>
      <c r="B3298">
        <v>45</v>
      </c>
      <c r="C3298">
        <v>4</v>
      </c>
      <c r="D3298">
        <v>7</v>
      </c>
      <c r="E3298">
        <v>5</v>
      </c>
      <c r="F3298">
        <v>331778.66649999999</v>
      </c>
      <c r="G3298">
        <v>1</v>
      </c>
    </row>
    <row r="3299" spans="1:7" x14ac:dyDescent="0.25">
      <c r="A3299">
        <v>25496.760180000001</v>
      </c>
      <c r="B3299">
        <v>38</v>
      </c>
      <c r="C3299">
        <v>3</v>
      </c>
      <c r="D3299">
        <v>6</v>
      </c>
      <c r="E3299">
        <v>4</v>
      </c>
      <c r="F3299">
        <v>143536.8077</v>
      </c>
      <c r="G3299">
        <v>1</v>
      </c>
    </row>
    <row r="3300" spans="1:7" x14ac:dyDescent="0.25">
      <c r="A3300">
        <v>32145.626069999998</v>
      </c>
      <c r="B3300">
        <v>24</v>
      </c>
      <c r="C3300">
        <v>1</v>
      </c>
      <c r="D3300">
        <v>2</v>
      </c>
      <c r="E3300">
        <v>6</v>
      </c>
      <c r="F3300">
        <v>479263.50650000002</v>
      </c>
      <c r="G3300">
        <v>1</v>
      </c>
    </row>
    <row r="3301" spans="1:7" x14ac:dyDescent="0.25">
      <c r="A3301">
        <v>62694.030850000003</v>
      </c>
      <c r="B3301">
        <v>63</v>
      </c>
      <c r="C3301">
        <v>1</v>
      </c>
      <c r="D3301">
        <v>2</v>
      </c>
      <c r="E3301">
        <v>7</v>
      </c>
      <c r="F3301">
        <v>79557.285409999997</v>
      </c>
      <c r="G3301">
        <v>0</v>
      </c>
    </row>
    <row r="3302" spans="1:7" x14ac:dyDescent="0.25">
      <c r="A3302">
        <v>94811.302479999998</v>
      </c>
      <c r="B3302">
        <v>42</v>
      </c>
      <c r="C3302">
        <v>1</v>
      </c>
      <c r="D3302">
        <v>5</v>
      </c>
      <c r="E3302">
        <v>8</v>
      </c>
      <c r="F3302">
        <v>456019.74770000001</v>
      </c>
      <c r="G3302">
        <v>0</v>
      </c>
    </row>
    <row r="3303" spans="1:7" x14ac:dyDescent="0.25">
      <c r="A3303">
        <v>141276.36009999999</v>
      </c>
      <c r="B3303">
        <v>44</v>
      </c>
      <c r="C3303">
        <v>2</v>
      </c>
      <c r="D3303">
        <v>17</v>
      </c>
      <c r="E3303">
        <v>6</v>
      </c>
      <c r="F3303">
        <v>294196.55040000001</v>
      </c>
      <c r="G3303">
        <v>1</v>
      </c>
    </row>
    <row r="3304" spans="1:7" x14ac:dyDescent="0.25">
      <c r="A3304">
        <v>67864.073189999996</v>
      </c>
      <c r="B3304">
        <v>64</v>
      </c>
      <c r="C3304">
        <v>0</v>
      </c>
      <c r="D3304">
        <v>1</v>
      </c>
      <c r="E3304">
        <v>4</v>
      </c>
      <c r="F3304">
        <v>18157.903460000001</v>
      </c>
      <c r="G3304">
        <v>0</v>
      </c>
    </row>
    <row r="3305" spans="1:7" x14ac:dyDescent="0.25">
      <c r="A3305">
        <v>92207.855639999994</v>
      </c>
      <c r="B3305">
        <v>33</v>
      </c>
      <c r="C3305">
        <v>0</v>
      </c>
      <c r="D3305">
        <v>5</v>
      </c>
      <c r="E3305">
        <v>1</v>
      </c>
      <c r="F3305">
        <v>378857.21299999999</v>
      </c>
      <c r="G3305">
        <v>0</v>
      </c>
    </row>
    <row r="3306" spans="1:7" x14ac:dyDescent="0.25">
      <c r="A3306">
        <v>61209.81018</v>
      </c>
      <c r="B3306">
        <v>74</v>
      </c>
      <c r="C3306">
        <v>2</v>
      </c>
      <c r="D3306">
        <v>7</v>
      </c>
      <c r="E3306">
        <v>7</v>
      </c>
      <c r="F3306">
        <v>123282.85</v>
      </c>
      <c r="G3306">
        <v>0</v>
      </c>
    </row>
    <row r="3307" spans="1:7" x14ac:dyDescent="0.25">
      <c r="A3307">
        <v>149168.94070000001</v>
      </c>
      <c r="B3307">
        <v>76</v>
      </c>
      <c r="C3307">
        <v>4</v>
      </c>
      <c r="D3307">
        <v>19</v>
      </c>
      <c r="E3307">
        <v>5</v>
      </c>
      <c r="F3307">
        <v>89609.937439999994</v>
      </c>
      <c r="G3307">
        <v>1</v>
      </c>
    </row>
    <row r="3308" spans="1:7" x14ac:dyDescent="0.25">
      <c r="A3308">
        <v>56552.534979999997</v>
      </c>
      <c r="B3308">
        <v>34</v>
      </c>
      <c r="C3308">
        <v>0</v>
      </c>
      <c r="D3308">
        <v>1</v>
      </c>
      <c r="E3308">
        <v>7</v>
      </c>
      <c r="F3308">
        <v>312848.33679999999</v>
      </c>
      <c r="G3308">
        <v>0</v>
      </c>
    </row>
    <row r="3309" spans="1:7" x14ac:dyDescent="0.25">
      <c r="A3309">
        <v>20000</v>
      </c>
      <c r="B3309">
        <v>72</v>
      </c>
      <c r="C3309">
        <v>0</v>
      </c>
      <c r="D3309">
        <v>20</v>
      </c>
      <c r="E3309">
        <v>0</v>
      </c>
      <c r="F3309">
        <v>36039.013099999996</v>
      </c>
      <c r="G3309">
        <v>1</v>
      </c>
    </row>
    <row r="3310" spans="1:7" x14ac:dyDescent="0.25">
      <c r="A3310">
        <v>93801.928199999995</v>
      </c>
      <c r="B3310">
        <v>66</v>
      </c>
      <c r="C3310">
        <v>1</v>
      </c>
      <c r="D3310">
        <v>13</v>
      </c>
      <c r="E3310">
        <v>1</v>
      </c>
      <c r="F3310">
        <v>466698.73489999998</v>
      </c>
      <c r="G3310">
        <v>1</v>
      </c>
    </row>
    <row r="3311" spans="1:7" x14ac:dyDescent="0.25">
      <c r="A3311">
        <v>84949.178979999997</v>
      </c>
      <c r="B3311">
        <v>47</v>
      </c>
      <c r="C3311">
        <v>3</v>
      </c>
      <c r="D3311">
        <v>4</v>
      </c>
      <c r="E3311">
        <v>6</v>
      </c>
      <c r="F3311">
        <v>105215.0644</v>
      </c>
      <c r="G3311">
        <v>0</v>
      </c>
    </row>
    <row r="3312" spans="1:7" x14ac:dyDescent="0.25">
      <c r="A3312">
        <v>93182.768890000007</v>
      </c>
      <c r="B3312">
        <v>51</v>
      </c>
      <c r="C3312">
        <v>4</v>
      </c>
      <c r="D3312">
        <v>16</v>
      </c>
      <c r="E3312">
        <v>8</v>
      </c>
      <c r="F3312">
        <v>402386.86170000001</v>
      </c>
      <c r="G3312">
        <v>0</v>
      </c>
    </row>
    <row r="3313" spans="1:7" x14ac:dyDescent="0.25">
      <c r="A3313">
        <v>99041.936790000007</v>
      </c>
      <c r="B3313">
        <v>33</v>
      </c>
      <c r="C3313">
        <v>4</v>
      </c>
      <c r="D3313">
        <v>16</v>
      </c>
      <c r="E3313">
        <v>3</v>
      </c>
      <c r="F3313">
        <v>421469.9167</v>
      </c>
      <c r="G3313">
        <v>1</v>
      </c>
    </row>
    <row r="3314" spans="1:7" x14ac:dyDescent="0.25">
      <c r="A3314">
        <v>92571.959270000007</v>
      </c>
      <c r="B3314">
        <v>73</v>
      </c>
      <c r="C3314">
        <v>3</v>
      </c>
      <c r="D3314">
        <v>15</v>
      </c>
      <c r="E3314">
        <v>1</v>
      </c>
      <c r="F3314">
        <v>346927.4828</v>
      </c>
      <c r="G3314">
        <v>1</v>
      </c>
    </row>
    <row r="3315" spans="1:7" x14ac:dyDescent="0.25">
      <c r="A3315">
        <v>60600.656089999997</v>
      </c>
      <c r="B3315">
        <v>55</v>
      </c>
      <c r="C3315">
        <v>0</v>
      </c>
      <c r="D3315">
        <v>2</v>
      </c>
      <c r="E3315">
        <v>5</v>
      </c>
      <c r="F3315">
        <v>500000</v>
      </c>
      <c r="G3315">
        <v>1</v>
      </c>
    </row>
    <row r="3316" spans="1:7" x14ac:dyDescent="0.25">
      <c r="A3316">
        <v>68000.31697</v>
      </c>
      <c r="B3316">
        <v>71</v>
      </c>
      <c r="C3316">
        <v>1</v>
      </c>
      <c r="D3316">
        <v>19</v>
      </c>
      <c r="E3316">
        <v>3</v>
      </c>
      <c r="F3316">
        <v>470081.78830000001</v>
      </c>
      <c r="G3316">
        <v>0</v>
      </c>
    </row>
    <row r="3317" spans="1:7" x14ac:dyDescent="0.25">
      <c r="A3317">
        <v>77696.858869999996</v>
      </c>
      <c r="B3317">
        <v>44</v>
      </c>
      <c r="C3317">
        <v>2</v>
      </c>
      <c r="D3317">
        <v>12</v>
      </c>
      <c r="E3317">
        <v>7</v>
      </c>
      <c r="F3317">
        <v>326678.79379999998</v>
      </c>
      <c r="G3317">
        <v>0</v>
      </c>
    </row>
    <row r="3318" spans="1:7" x14ac:dyDescent="0.25">
      <c r="A3318">
        <v>40264.06871</v>
      </c>
      <c r="B3318">
        <v>43</v>
      </c>
      <c r="C3318">
        <v>0</v>
      </c>
      <c r="D3318">
        <v>3</v>
      </c>
      <c r="E3318">
        <v>7</v>
      </c>
      <c r="F3318">
        <v>280846.79940000002</v>
      </c>
      <c r="G3318">
        <v>1</v>
      </c>
    </row>
    <row r="3319" spans="1:7" x14ac:dyDescent="0.25">
      <c r="A3319">
        <v>127712.3769</v>
      </c>
      <c r="B3319">
        <v>75</v>
      </c>
      <c r="C3319">
        <v>4</v>
      </c>
      <c r="D3319">
        <v>8</v>
      </c>
      <c r="E3319">
        <v>3</v>
      </c>
      <c r="F3319">
        <v>438235.0661</v>
      </c>
      <c r="G3319">
        <v>1</v>
      </c>
    </row>
    <row r="3320" spans="1:7" x14ac:dyDescent="0.25">
      <c r="A3320">
        <v>112690.0327</v>
      </c>
      <c r="B3320">
        <v>37</v>
      </c>
      <c r="C3320">
        <v>2</v>
      </c>
      <c r="D3320">
        <v>11</v>
      </c>
      <c r="E3320">
        <v>3</v>
      </c>
      <c r="F3320">
        <v>6607.3239020000001</v>
      </c>
      <c r="G3320">
        <v>1</v>
      </c>
    </row>
    <row r="3321" spans="1:7" x14ac:dyDescent="0.25">
      <c r="A3321">
        <v>69190.082219999997</v>
      </c>
      <c r="B3321">
        <v>64</v>
      </c>
      <c r="C3321">
        <v>2</v>
      </c>
      <c r="D3321">
        <v>4</v>
      </c>
      <c r="E3321">
        <v>5</v>
      </c>
      <c r="F3321">
        <v>119917.167</v>
      </c>
      <c r="G3321">
        <v>0</v>
      </c>
    </row>
    <row r="3322" spans="1:7" x14ac:dyDescent="0.25">
      <c r="A3322">
        <v>44473.104339999998</v>
      </c>
      <c r="B3322">
        <v>23</v>
      </c>
      <c r="C3322">
        <v>4</v>
      </c>
      <c r="D3322">
        <v>14</v>
      </c>
      <c r="E3322">
        <v>5</v>
      </c>
      <c r="F3322">
        <v>81840.890090000001</v>
      </c>
      <c r="G3322">
        <v>0</v>
      </c>
    </row>
    <row r="3323" spans="1:7" x14ac:dyDescent="0.25">
      <c r="A3323">
        <v>124846.3367</v>
      </c>
      <c r="B3323">
        <v>68</v>
      </c>
      <c r="C3323">
        <v>1</v>
      </c>
      <c r="D3323">
        <v>5</v>
      </c>
      <c r="E3323">
        <v>7</v>
      </c>
      <c r="F3323">
        <v>0</v>
      </c>
      <c r="G3323">
        <v>1</v>
      </c>
    </row>
    <row r="3324" spans="1:7" x14ac:dyDescent="0.25">
      <c r="A3324">
        <v>36857.524319999997</v>
      </c>
      <c r="B3324">
        <v>72</v>
      </c>
      <c r="C3324">
        <v>3</v>
      </c>
      <c r="D3324">
        <v>11</v>
      </c>
      <c r="E3324">
        <v>7</v>
      </c>
      <c r="F3324">
        <v>269422.59399999998</v>
      </c>
      <c r="G3324">
        <v>0</v>
      </c>
    </row>
    <row r="3325" spans="1:7" x14ac:dyDescent="0.25">
      <c r="A3325">
        <v>92298.661489999999</v>
      </c>
      <c r="B3325">
        <v>74</v>
      </c>
      <c r="C3325">
        <v>3</v>
      </c>
      <c r="D3325">
        <v>15</v>
      </c>
      <c r="E3325">
        <v>8</v>
      </c>
      <c r="F3325">
        <v>84827.560280000005</v>
      </c>
      <c r="G3325">
        <v>1</v>
      </c>
    </row>
    <row r="3326" spans="1:7" x14ac:dyDescent="0.25">
      <c r="A3326">
        <v>150000</v>
      </c>
      <c r="B3326">
        <v>41</v>
      </c>
      <c r="C3326">
        <v>2</v>
      </c>
      <c r="D3326">
        <v>1</v>
      </c>
      <c r="E3326">
        <v>6</v>
      </c>
      <c r="F3326">
        <v>222769.45740000001</v>
      </c>
      <c r="G3326">
        <v>1</v>
      </c>
    </row>
    <row r="3327" spans="1:7" x14ac:dyDescent="0.25">
      <c r="A3327">
        <v>106547.12450000001</v>
      </c>
      <c r="B3327">
        <v>56</v>
      </c>
      <c r="C3327">
        <v>2</v>
      </c>
      <c r="D3327">
        <v>5</v>
      </c>
      <c r="E3327">
        <v>6</v>
      </c>
      <c r="F3327">
        <v>251904.04449999999</v>
      </c>
      <c r="G3327">
        <v>0</v>
      </c>
    </row>
    <row r="3328" spans="1:7" x14ac:dyDescent="0.25">
      <c r="A3328">
        <v>94539.206649999993</v>
      </c>
      <c r="B3328">
        <v>48</v>
      </c>
      <c r="C3328">
        <v>2</v>
      </c>
      <c r="D3328">
        <v>12</v>
      </c>
      <c r="E3328">
        <v>7</v>
      </c>
      <c r="F3328">
        <v>388330.59700000001</v>
      </c>
      <c r="G3328">
        <v>0</v>
      </c>
    </row>
    <row r="3329" spans="1:7" x14ac:dyDescent="0.25">
      <c r="A3329">
        <v>113045.19409999999</v>
      </c>
      <c r="B3329">
        <v>58</v>
      </c>
      <c r="C3329">
        <v>3</v>
      </c>
      <c r="D3329">
        <v>1</v>
      </c>
      <c r="E3329">
        <v>7</v>
      </c>
      <c r="F3329">
        <v>453968.52</v>
      </c>
      <c r="G3329">
        <v>0</v>
      </c>
    </row>
    <row r="3330" spans="1:7" x14ac:dyDescent="0.25">
      <c r="A3330">
        <v>95586.028789999997</v>
      </c>
      <c r="B3330">
        <v>67</v>
      </c>
      <c r="C3330">
        <v>1</v>
      </c>
      <c r="D3330">
        <v>12</v>
      </c>
      <c r="E3330">
        <v>1</v>
      </c>
      <c r="F3330">
        <v>316457.99910000002</v>
      </c>
      <c r="G3330">
        <v>1</v>
      </c>
    </row>
    <row r="3331" spans="1:7" x14ac:dyDescent="0.25">
      <c r="A3331">
        <v>55218.015319999999</v>
      </c>
      <c r="B3331">
        <v>64</v>
      </c>
      <c r="C3331">
        <v>2</v>
      </c>
      <c r="D3331">
        <v>17</v>
      </c>
      <c r="E3331">
        <v>8</v>
      </c>
      <c r="F3331">
        <v>17718.264190000002</v>
      </c>
      <c r="G3331">
        <v>0</v>
      </c>
    </row>
    <row r="3332" spans="1:7" x14ac:dyDescent="0.25">
      <c r="A3332">
        <v>123901.44899999999</v>
      </c>
      <c r="B3332">
        <v>38</v>
      </c>
      <c r="C3332">
        <v>3</v>
      </c>
      <c r="D3332">
        <v>19</v>
      </c>
      <c r="E3332">
        <v>6</v>
      </c>
      <c r="F3332">
        <v>346460.45919999998</v>
      </c>
      <c r="G3332">
        <v>1</v>
      </c>
    </row>
    <row r="3333" spans="1:7" x14ac:dyDescent="0.25">
      <c r="A3333">
        <v>133431.10509999999</v>
      </c>
      <c r="B3333">
        <v>57</v>
      </c>
      <c r="C3333">
        <v>2</v>
      </c>
      <c r="D3333">
        <v>17</v>
      </c>
      <c r="E3333">
        <v>1</v>
      </c>
      <c r="F3333">
        <v>378385.76160000003</v>
      </c>
      <c r="G3333">
        <v>1</v>
      </c>
    </row>
    <row r="3334" spans="1:7" x14ac:dyDescent="0.25">
      <c r="A3334">
        <v>22068.437849999998</v>
      </c>
      <c r="B3334">
        <v>34</v>
      </c>
      <c r="C3334">
        <v>2</v>
      </c>
      <c r="D3334">
        <v>8</v>
      </c>
      <c r="E3334">
        <v>2</v>
      </c>
      <c r="F3334">
        <v>306865.49609999999</v>
      </c>
      <c r="G3334">
        <v>1</v>
      </c>
    </row>
    <row r="3335" spans="1:7" x14ac:dyDescent="0.25">
      <c r="A3335">
        <v>52326.36505</v>
      </c>
      <c r="B3335">
        <v>41</v>
      </c>
      <c r="C3335">
        <v>4</v>
      </c>
      <c r="D3335">
        <v>8</v>
      </c>
      <c r="E3335">
        <v>6</v>
      </c>
      <c r="F3335">
        <v>471189.88270000002</v>
      </c>
      <c r="G3335">
        <v>1</v>
      </c>
    </row>
    <row r="3336" spans="1:7" x14ac:dyDescent="0.25">
      <c r="A3336">
        <v>26610.902290000002</v>
      </c>
      <c r="B3336">
        <v>22</v>
      </c>
      <c r="C3336">
        <v>4</v>
      </c>
      <c r="D3336">
        <v>3</v>
      </c>
      <c r="E3336">
        <v>3</v>
      </c>
      <c r="F3336">
        <v>325495.2928</v>
      </c>
      <c r="G3336">
        <v>1</v>
      </c>
    </row>
    <row r="3337" spans="1:7" x14ac:dyDescent="0.25">
      <c r="A3337">
        <v>76732.546140000006</v>
      </c>
      <c r="B3337">
        <v>32</v>
      </c>
      <c r="C3337">
        <v>4</v>
      </c>
      <c r="D3337">
        <v>18</v>
      </c>
      <c r="E3337">
        <v>3</v>
      </c>
      <c r="F3337">
        <v>382630.141</v>
      </c>
      <c r="G3337">
        <v>0</v>
      </c>
    </row>
    <row r="3338" spans="1:7" x14ac:dyDescent="0.25">
      <c r="A3338">
        <v>57446.536659999998</v>
      </c>
      <c r="B3338">
        <v>72</v>
      </c>
      <c r="C3338">
        <v>4</v>
      </c>
      <c r="D3338">
        <v>20</v>
      </c>
      <c r="E3338">
        <v>3</v>
      </c>
      <c r="F3338">
        <v>73844.560870000001</v>
      </c>
      <c r="G3338">
        <v>0</v>
      </c>
    </row>
    <row r="3339" spans="1:7" x14ac:dyDescent="0.25">
      <c r="A3339">
        <v>116039.3695</v>
      </c>
      <c r="B3339">
        <v>28</v>
      </c>
      <c r="C3339">
        <v>3</v>
      </c>
      <c r="D3339">
        <v>12</v>
      </c>
      <c r="E3339">
        <v>2</v>
      </c>
      <c r="F3339">
        <v>174752.36379999999</v>
      </c>
      <c r="G3339">
        <v>1</v>
      </c>
    </row>
    <row r="3340" spans="1:7" x14ac:dyDescent="0.25">
      <c r="A3340">
        <v>126518.6483</v>
      </c>
      <c r="B3340">
        <v>45</v>
      </c>
      <c r="C3340">
        <v>1</v>
      </c>
      <c r="D3340">
        <v>2</v>
      </c>
      <c r="E3340">
        <v>8</v>
      </c>
      <c r="F3340">
        <v>196290.2825</v>
      </c>
      <c r="G3340">
        <v>0</v>
      </c>
    </row>
    <row r="3341" spans="1:7" x14ac:dyDescent="0.25">
      <c r="A3341">
        <v>95880.392129999993</v>
      </c>
      <c r="B3341">
        <v>51</v>
      </c>
      <c r="C3341">
        <v>0</v>
      </c>
      <c r="D3341">
        <v>14</v>
      </c>
      <c r="E3341">
        <v>8</v>
      </c>
      <c r="F3341">
        <v>144707.2383</v>
      </c>
      <c r="G3341">
        <v>0</v>
      </c>
    </row>
    <row r="3342" spans="1:7" x14ac:dyDescent="0.25">
      <c r="A3342">
        <v>26044.623189999998</v>
      </c>
      <c r="B3342">
        <v>52</v>
      </c>
      <c r="C3342">
        <v>1</v>
      </c>
      <c r="D3342">
        <v>11</v>
      </c>
      <c r="E3342">
        <v>2</v>
      </c>
      <c r="F3342">
        <v>397306.5367</v>
      </c>
      <c r="G3342">
        <v>1</v>
      </c>
    </row>
    <row r="3343" spans="1:7" x14ac:dyDescent="0.25">
      <c r="A3343">
        <v>122145.5914</v>
      </c>
      <c r="B3343">
        <v>66</v>
      </c>
      <c r="C3343">
        <v>3</v>
      </c>
      <c r="D3343">
        <v>9</v>
      </c>
      <c r="E3343">
        <v>4</v>
      </c>
      <c r="F3343">
        <v>201930.30900000001</v>
      </c>
      <c r="G3343">
        <v>1</v>
      </c>
    </row>
    <row r="3344" spans="1:7" x14ac:dyDescent="0.25">
      <c r="A3344">
        <v>95497.788879999993</v>
      </c>
      <c r="B3344">
        <v>74</v>
      </c>
      <c r="C3344">
        <v>1</v>
      </c>
      <c r="D3344">
        <v>7</v>
      </c>
      <c r="E3344">
        <v>1</v>
      </c>
      <c r="F3344">
        <v>120331.8931</v>
      </c>
      <c r="G3344">
        <v>1</v>
      </c>
    </row>
    <row r="3345" spans="1:7" x14ac:dyDescent="0.25">
      <c r="A3345">
        <v>104119.1078</v>
      </c>
      <c r="B3345">
        <v>32</v>
      </c>
      <c r="C3345">
        <v>2</v>
      </c>
      <c r="D3345">
        <v>4</v>
      </c>
      <c r="E3345">
        <v>6</v>
      </c>
      <c r="F3345">
        <v>286015.69640000002</v>
      </c>
      <c r="G3345">
        <v>1</v>
      </c>
    </row>
    <row r="3346" spans="1:7" x14ac:dyDescent="0.25">
      <c r="A3346">
        <v>78224.016229999994</v>
      </c>
      <c r="B3346">
        <v>47</v>
      </c>
      <c r="C3346">
        <v>3</v>
      </c>
      <c r="D3346">
        <v>2</v>
      </c>
      <c r="E3346">
        <v>5</v>
      </c>
      <c r="F3346">
        <v>33870.005680000002</v>
      </c>
      <c r="G3346">
        <v>0</v>
      </c>
    </row>
    <row r="3347" spans="1:7" x14ac:dyDescent="0.25">
      <c r="A3347">
        <v>142988.0624</v>
      </c>
      <c r="B3347">
        <v>76</v>
      </c>
      <c r="C3347">
        <v>1</v>
      </c>
      <c r="D3347">
        <v>9</v>
      </c>
      <c r="E3347">
        <v>5</v>
      </c>
      <c r="F3347">
        <v>52977.483269999997</v>
      </c>
      <c r="G3347">
        <v>1</v>
      </c>
    </row>
    <row r="3348" spans="1:7" x14ac:dyDescent="0.25">
      <c r="A3348">
        <v>133782.1508</v>
      </c>
      <c r="B3348">
        <v>70</v>
      </c>
      <c r="C3348">
        <v>4</v>
      </c>
      <c r="D3348">
        <v>16</v>
      </c>
      <c r="E3348">
        <v>6</v>
      </c>
      <c r="F3348">
        <v>254426.64540000001</v>
      </c>
      <c r="G3348">
        <v>1</v>
      </c>
    </row>
    <row r="3349" spans="1:7" x14ac:dyDescent="0.25">
      <c r="A3349">
        <v>117758.3895</v>
      </c>
      <c r="B3349">
        <v>44</v>
      </c>
      <c r="C3349">
        <v>0</v>
      </c>
      <c r="D3349">
        <v>4</v>
      </c>
      <c r="E3349">
        <v>4</v>
      </c>
      <c r="F3349">
        <v>394992.07740000001</v>
      </c>
      <c r="G3349">
        <v>0</v>
      </c>
    </row>
    <row r="3350" spans="1:7" x14ac:dyDescent="0.25">
      <c r="A3350">
        <v>127817.3438</v>
      </c>
      <c r="B3350">
        <v>62</v>
      </c>
      <c r="C3350">
        <v>3</v>
      </c>
      <c r="D3350">
        <v>7</v>
      </c>
      <c r="E3350">
        <v>5</v>
      </c>
      <c r="F3350">
        <v>161566.84719999999</v>
      </c>
      <c r="G3350">
        <v>1</v>
      </c>
    </row>
    <row r="3351" spans="1:7" x14ac:dyDescent="0.25">
      <c r="A3351">
        <v>45140.358919999999</v>
      </c>
      <c r="B3351">
        <v>65</v>
      </c>
      <c r="C3351">
        <v>3</v>
      </c>
      <c r="D3351">
        <v>12</v>
      </c>
      <c r="E3351">
        <v>7</v>
      </c>
      <c r="F3351">
        <v>33167.77605</v>
      </c>
      <c r="G3351">
        <v>0</v>
      </c>
    </row>
    <row r="3352" spans="1:7" x14ac:dyDescent="0.25">
      <c r="A3352">
        <v>67160.155509999997</v>
      </c>
      <c r="B3352">
        <v>71</v>
      </c>
      <c r="C3352">
        <v>1</v>
      </c>
      <c r="D3352">
        <v>8</v>
      </c>
      <c r="E3352">
        <v>5</v>
      </c>
      <c r="F3352">
        <v>264867.85830000002</v>
      </c>
      <c r="G3352">
        <v>0</v>
      </c>
    </row>
    <row r="3353" spans="1:7" x14ac:dyDescent="0.25">
      <c r="A3353">
        <v>45175.08584</v>
      </c>
      <c r="B3353">
        <v>29</v>
      </c>
      <c r="C3353">
        <v>2</v>
      </c>
      <c r="D3353">
        <v>20</v>
      </c>
      <c r="E3353">
        <v>8</v>
      </c>
      <c r="F3353">
        <v>153123.79569999999</v>
      </c>
      <c r="G3353">
        <v>1</v>
      </c>
    </row>
    <row r="3354" spans="1:7" x14ac:dyDescent="0.25">
      <c r="A3354">
        <v>111855.1874</v>
      </c>
      <c r="B3354">
        <v>49</v>
      </c>
      <c r="C3354">
        <v>0</v>
      </c>
      <c r="D3354">
        <v>17</v>
      </c>
      <c r="E3354">
        <v>0</v>
      </c>
      <c r="F3354">
        <v>24000.43563</v>
      </c>
      <c r="G3354">
        <v>0</v>
      </c>
    </row>
    <row r="3355" spans="1:7" x14ac:dyDescent="0.25">
      <c r="A3355">
        <v>44453.43002</v>
      </c>
      <c r="B3355">
        <v>37</v>
      </c>
      <c r="C3355">
        <v>1</v>
      </c>
      <c r="D3355">
        <v>10</v>
      </c>
      <c r="E3355">
        <v>3</v>
      </c>
      <c r="F3355">
        <v>279092.41820000001</v>
      </c>
      <c r="G3355">
        <v>1</v>
      </c>
    </row>
    <row r="3356" spans="1:7" x14ac:dyDescent="0.25">
      <c r="A3356">
        <v>129597.62790000001</v>
      </c>
      <c r="B3356">
        <v>21</v>
      </c>
      <c r="C3356">
        <v>1</v>
      </c>
      <c r="D3356">
        <v>15</v>
      </c>
      <c r="E3356">
        <v>2</v>
      </c>
      <c r="F3356">
        <v>345252.93599999999</v>
      </c>
      <c r="G3356">
        <v>1</v>
      </c>
    </row>
    <row r="3357" spans="1:7" x14ac:dyDescent="0.25">
      <c r="A3357">
        <v>150000</v>
      </c>
      <c r="B3357">
        <v>30</v>
      </c>
      <c r="C3357">
        <v>4</v>
      </c>
      <c r="D3357">
        <v>12</v>
      </c>
      <c r="E3357">
        <v>4</v>
      </c>
      <c r="F3357">
        <v>277180.35430000001</v>
      </c>
      <c r="G3357">
        <v>1</v>
      </c>
    </row>
    <row r="3358" spans="1:7" x14ac:dyDescent="0.25">
      <c r="A3358">
        <v>61091.009940000004</v>
      </c>
      <c r="B3358">
        <v>42</v>
      </c>
      <c r="C3358">
        <v>2</v>
      </c>
      <c r="D3358">
        <v>11</v>
      </c>
      <c r="E3358">
        <v>8</v>
      </c>
      <c r="F3358">
        <v>329877.5221</v>
      </c>
      <c r="G3358">
        <v>1</v>
      </c>
    </row>
    <row r="3359" spans="1:7" x14ac:dyDescent="0.25">
      <c r="A3359">
        <v>130496.3028</v>
      </c>
      <c r="B3359">
        <v>33</v>
      </c>
      <c r="C3359">
        <v>1</v>
      </c>
      <c r="D3359">
        <v>10</v>
      </c>
      <c r="E3359">
        <v>5</v>
      </c>
      <c r="F3359">
        <v>71125.848180000001</v>
      </c>
      <c r="G3359">
        <v>1</v>
      </c>
    </row>
    <row r="3360" spans="1:7" x14ac:dyDescent="0.25">
      <c r="A3360">
        <v>143981.7807</v>
      </c>
      <c r="B3360">
        <v>45</v>
      </c>
      <c r="C3360">
        <v>4</v>
      </c>
      <c r="D3360">
        <v>8</v>
      </c>
      <c r="E3360">
        <v>3</v>
      </c>
      <c r="F3360">
        <v>75334.433600000004</v>
      </c>
      <c r="G3360">
        <v>1</v>
      </c>
    </row>
    <row r="3361" spans="1:7" x14ac:dyDescent="0.25">
      <c r="A3361">
        <v>49370.014580000003</v>
      </c>
      <c r="B3361">
        <v>80</v>
      </c>
      <c r="C3361">
        <v>1</v>
      </c>
      <c r="D3361">
        <v>3</v>
      </c>
      <c r="E3361">
        <v>7</v>
      </c>
      <c r="F3361">
        <v>152652.35389999999</v>
      </c>
      <c r="G3361">
        <v>0</v>
      </c>
    </row>
    <row r="3362" spans="1:7" x14ac:dyDescent="0.25">
      <c r="A3362">
        <v>84789.55919</v>
      </c>
      <c r="B3362">
        <v>80</v>
      </c>
      <c r="C3362">
        <v>2</v>
      </c>
      <c r="D3362">
        <v>10</v>
      </c>
      <c r="E3362">
        <v>0</v>
      </c>
      <c r="F3362">
        <v>97210.388900000005</v>
      </c>
      <c r="G3362">
        <v>1</v>
      </c>
    </row>
    <row r="3363" spans="1:7" x14ac:dyDescent="0.25">
      <c r="A3363">
        <v>47523.039100000002</v>
      </c>
      <c r="B3363">
        <v>47</v>
      </c>
      <c r="C3363">
        <v>4</v>
      </c>
      <c r="D3363">
        <v>2</v>
      </c>
      <c r="E3363">
        <v>6</v>
      </c>
      <c r="F3363">
        <v>380180.89630000002</v>
      </c>
      <c r="G3363">
        <v>1</v>
      </c>
    </row>
    <row r="3364" spans="1:7" x14ac:dyDescent="0.25">
      <c r="A3364">
        <v>32815.786359999998</v>
      </c>
      <c r="B3364">
        <v>68</v>
      </c>
      <c r="C3364">
        <v>1</v>
      </c>
      <c r="D3364">
        <v>1</v>
      </c>
      <c r="E3364">
        <v>1</v>
      </c>
      <c r="F3364">
        <v>386731.58639999997</v>
      </c>
      <c r="G3364">
        <v>0</v>
      </c>
    </row>
    <row r="3365" spans="1:7" x14ac:dyDescent="0.25">
      <c r="A3365">
        <v>70769.058640000003</v>
      </c>
      <c r="B3365">
        <v>35</v>
      </c>
      <c r="C3365">
        <v>3</v>
      </c>
      <c r="D3365">
        <v>8</v>
      </c>
      <c r="E3365">
        <v>3</v>
      </c>
      <c r="F3365">
        <v>388735.77140000003</v>
      </c>
      <c r="G3365">
        <v>0</v>
      </c>
    </row>
    <row r="3366" spans="1:7" x14ac:dyDescent="0.25">
      <c r="A3366">
        <v>44774.085169999998</v>
      </c>
      <c r="B3366">
        <v>38</v>
      </c>
      <c r="C3366">
        <v>2</v>
      </c>
      <c r="D3366">
        <v>2</v>
      </c>
      <c r="E3366">
        <v>1</v>
      </c>
      <c r="F3366">
        <v>395586.68119999999</v>
      </c>
      <c r="G3366">
        <v>1</v>
      </c>
    </row>
    <row r="3367" spans="1:7" x14ac:dyDescent="0.25">
      <c r="A3367">
        <v>116374.0438</v>
      </c>
      <c r="B3367">
        <v>40</v>
      </c>
      <c r="C3367">
        <v>2</v>
      </c>
      <c r="D3367">
        <v>15</v>
      </c>
      <c r="E3367">
        <v>5</v>
      </c>
      <c r="F3367">
        <v>104784.2352</v>
      </c>
      <c r="G3367">
        <v>1</v>
      </c>
    </row>
    <row r="3368" spans="1:7" x14ac:dyDescent="0.25">
      <c r="A3368">
        <v>89723.452420000001</v>
      </c>
      <c r="B3368">
        <v>35</v>
      </c>
      <c r="C3368">
        <v>1</v>
      </c>
      <c r="D3368">
        <v>8</v>
      </c>
      <c r="E3368">
        <v>2</v>
      </c>
      <c r="F3368">
        <v>202033.02160000001</v>
      </c>
      <c r="G3368">
        <v>0</v>
      </c>
    </row>
    <row r="3369" spans="1:7" x14ac:dyDescent="0.25">
      <c r="A3369">
        <v>32476.32359</v>
      </c>
      <c r="B3369">
        <v>51</v>
      </c>
      <c r="C3369">
        <v>1</v>
      </c>
      <c r="D3369">
        <v>10</v>
      </c>
      <c r="E3369">
        <v>8</v>
      </c>
      <c r="F3369">
        <v>60490.375610000003</v>
      </c>
      <c r="G3369">
        <v>1</v>
      </c>
    </row>
    <row r="3370" spans="1:7" x14ac:dyDescent="0.25">
      <c r="A3370">
        <v>111938.13890000001</v>
      </c>
      <c r="B3370">
        <v>51</v>
      </c>
      <c r="C3370">
        <v>1</v>
      </c>
      <c r="D3370">
        <v>11</v>
      </c>
      <c r="E3370">
        <v>5</v>
      </c>
      <c r="F3370">
        <v>31028.468939999999</v>
      </c>
      <c r="G3370">
        <v>0</v>
      </c>
    </row>
    <row r="3371" spans="1:7" x14ac:dyDescent="0.25">
      <c r="A3371">
        <v>145279.40419999999</v>
      </c>
      <c r="B3371">
        <v>71</v>
      </c>
      <c r="C3371">
        <v>2</v>
      </c>
      <c r="D3371">
        <v>8</v>
      </c>
      <c r="E3371">
        <v>7</v>
      </c>
      <c r="F3371">
        <v>172829.5465</v>
      </c>
      <c r="G3371">
        <v>1</v>
      </c>
    </row>
    <row r="3372" spans="1:7" x14ac:dyDescent="0.25">
      <c r="A3372">
        <v>146654.96950000001</v>
      </c>
      <c r="B3372">
        <v>66</v>
      </c>
      <c r="C3372">
        <v>2</v>
      </c>
      <c r="D3372">
        <v>20</v>
      </c>
      <c r="E3372">
        <v>7</v>
      </c>
      <c r="F3372">
        <v>431282.0723</v>
      </c>
      <c r="G3372">
        <v>1</v>
      </c>
    </row>
    <row r="3373" spans="1:7" x14ac:dyDescent="0.25">
      <c r="A3373">
        <v>124777.1235</v>
      </c>
      <c r="B3373">
        <v>37</v>
      </c>
      <c r="C3373">
        <v>0</v>
      </c>
      <c r="D3373">
        <v>16</v>
      </c>
      <c r="E3373">
        <v>6</v>
      </c>
      <c r="F3373">
        <v>355978.39779999998</v>
      </c>
      <c r="G3373">
        <v>1</v>
      </c>
    </row>
    <row r="3374" spans="1:7" x14ac:dyDescent="0.25">
      <c r="A3374">
        <v>124450.21610000001</v>
      </c>
      <c r="B3374">
        <v>35</v>
      </c>
      <c r="C3374">
        <v>2</v>
      </c>
      <c r="D3374">
        <v>14</v>
      </c>
      <c r="E3374">
        <v>1</v>
      </c>
      <c r="F3374">
        <v>423250.7328</v>
      </c>
      <c r="G3374">
        <v>1</v>
      </c>
    </row>
    <row r="3375" spans="1:7" x14ac:dyDescent="0.25">
      <c r="A3375">
        <v>52831.795129999999</v>
      </c>
      <c r="B3375">
        <v>31</v>
      </c>
      <c r="C3375">
        <v>1</v>
      </c>
      <c r="D3375">
        <v>10</v>
      </c>
      <c r="E3375">
        <v>5</v>
      </c>
      <c r="F3375">
        <v>48483.363729999997</v>
      </c>
      <c r="G3375">
        <v>0</v>
      </c>
    </row>
    <row r="3376" spans="1:7" x14ac:dyDescent="0.25">
      <c r="A3376">
        <v>55086.038</v>
      </c>
      <c r="B3376">
        <v>20</v>
      </c>
      <c r="C3376">
        <v>2</v>
      </c>
      <c r="D3376">
        <v>7</v>
      </c>
      <c r="E3376">
        <v>6</v>
      </c>
      <c r="F3376">
        <v>210450.65729999999</v>
      </c>
      <c r="G3376">
        <v>0</v>
      </c>
    </row>
    <row r="3377" spans="1:7" x14ac:dyDescent="0.25">
      <c r="A3377">
        <v>108565.81879999999</v>
      </c>
      <c r="B3377">
        <v>77</v>
      </c>
      <c r="C3377">
        <v>0</v>
      </c>
      <c r="D3377">
        <v>12</v>
      </c>
      <c r="E3377">
        <v>7</v>
      </c>
      <c r="F3377">
        <v>247630.13510000001</v>
      </c>
      <c r="G3377">
        <v>1</v>
      </c>
    </row>
    <row r="3378" spans="1:7" x14ac:dyDescent="0.25">
      <c r="A3378">
        <v>144048.25390000001</v>
      </c>
      <c r="B3378">
        <v>47</v>
      </c>
      <c r="C3378">
        <v>0</v>
      </c>
      <c r="D3378">
        <v>15</v>
      </c>
      <c r="E3378">
        <v>7</v>
      </c>
      <c r="F3378">
        <v>35843.868479999997</v>
      </c>
      <c r="G3378">
        <v>1</v>
      </c>
    </row>
    <row r="3379" spans="1:7" x14ac:dyDescent="0.25">
      <c r="A3379">
        <v>74148.179749999996</v>
      </c>
      <c r="B3379">
        <v>63</v>
      </c>
      <c r="C3379">
        <v>0</v>
      </c>
      <c r="D3379">
        <v>10</v>
      </c>
      <c r="E3379">
        <v>7</v>
      </c>
      <c r="F3379">
        <v>36179.684739999997</v>
      </c>
      <c r="G3379">
        <v>0</v>
      </c>
    </row>
    <row r="3380" spans="1:7" x14ac:dyDescent="0.25">
      <c r="A3380">
        <v>122638.4973</v>
      </c>
      <c r="B3380">
        <v>59</v>
      </c>
      <c r="C3380">
        <v>1</v>
      </c>
      <c r="D3380">
        <v>11</v>
      </c>
      <c r="E3380">
        <v>0</v>
      </c>
      <c r="F3380">
        <v>406175.9791</v>
      </c>
      <c r="G3380">
        <v>1</v>
      </c>
    </row>
    <row r="3381" spans="1:7" x14ac:dyDescent="0.25">
      <c r="A3381">
        <v>92590.573749999996</v>
      </c>
      <c r="B3381">
        <v>42</v>
      </c>
      <c r="C3381">
        <v>1</v>
      </c>
      <c r="D3381">
        <v>16</v>
      </c>
      <c r="E3381">
        <v>8</v>
      </c>
      <c r="F3381">
        <v>261289.80239999999</v>
      </c>
      <c r="G3381">
        <v>0</v>
      </c>
    </row>
    <row r="3382" spans="1:7" x14ac:dyDescent="0.25">
      <c r="A3382">
        <v>147905.16440000001</v>
      </c>
      <c r="B3382">
        <v>66</v>
      </c>
      <c r="C3382">
        <v>3</v>
      </c>
      <c r="D3382">
        <v>18</v>
      </c>
      <c r="E3382">
        <v>0</v>
      </c>
      <c r="F3382">
        <v>288026.70809999999</v>
      </c>
      <c r="G3382">
        <v>1</v>
      </c>
    </row>
    <row r="3383" spans="1:7" x14ac:dyDescent="0.25">
      <c r="A3383">
        <v>115087.2222</v>
      </c>
      <c r="B3383">
        <v>29</v>
      </c>
      <c r="C3383">
        <v>1</v>
      </c>
      <c r="D3383">
        <v>16</v>
      </c>
      <c r="E3383">
        <v>1</v>
      </c>
      <c r="F3383">
        <v>66458.317370000004</v>
      </c>
      <c r="G3383">
        <v>1</v>
      </c>
    </row>
    <row r="3384" spans="1:7" x14ac:dyDescent="0.25">
      <c r="A3384">
        <v>54943.259530000003</v>
      </c>
      <c r="B3384">
        <v>27</v>
      </c>
      <c r="C3384">
        <v>0</v>
      </c>
      <c r="D3384">
        <v>17</v>
      </c>
      <c r="E3384">
        <v>6</v>
      </c>
      <c r="F3384">
        <v>207004.71280000001</v>
      </c>
      <c r="G3384">
        <v>0</v>
      </c>
    </row>
    <row r="3385" spans="1:7" x14ac:dyDescent="0.25">
      <c r="A3385">
        <v>77855.949519999995</v>
      </c>
      <c r="B3385">
        <v>77</v>
      </c>
      <c r="C3385">
        <v>2</v>
      </c>
      <c r="D3385">
        <v>8</v>
      </c>
      <c r="E3385">
        <v>8</v>
      </c>
      <c r="F3385">
        <v>326608.92660000001</v>
      </c>
      <c r="G3385">
        <v>1</v>
      </c>
    </row>
    <row r="3386" spans="1:7" x14ac:dyDescent="0.25">
      <c r="A3386">
        <v>147719.46669999999</v>
      </c>
      <c r="B3386">
        <v>55</v>
      </c>
      <c r="C3386">
        <v>1</v>
      </c>
      <c r="D3386">
        <v>8</v>
      </c>
      <c r="E3386">
        <v>7</v>
      </c>
      <c r="F3386">
        <v>138612.69949999999</v>
      </c>
      <c r="G3386">
        <v>1</v>
      </c>
    </row>
    <row r="3387" spans="1:7" x14ac:dyDescent="0.25">
      <c r="A3387">
        <v>30448.504099999998</v>
      </c>
      <c r="B3387">
        <v>80</v>
      </c>
      <c r="C3387">
        <v>1</v>
      </c>
      <c r="D3387">
        <v>7</v>
      </c>
      <c r="E3387">
        <v>8</v>
      </c>
      <c r="F3387">
        <v>346731.81079999998</v>
      </c>
      <c r="G3387">
        <v>0</v>
      </c>
    </row>
    <row r="3388" spans="1:7" x14ac:dyDescent="0.25">
      <c r="A3388">
        <v>147669.06330000001</v>
      </c>
      <c r="B3388">
        <v>58</v>
      </c>
      <c r="C3388">
        <v>1</v>
      </c>
      <c r="D3388">
        <v>7</v>
      </c>
      <c r="E3388">
        <v>4</v>
      </c>
      <c r="F3388">
        <v>364174.66979999997</v>
      </c>
      <c r="G3388">
        <v>1</v>
      </c>
    </row>
    <row r="3389" spans="1:7" x14ac:dyDescent="0.25">
      <c r="A3389">
        <v>31747.25722</v>
      </c>
      <c r="B3389">
        <v>31</v>
      </c>
      <c r="C3389">
        <v>0</v>
      </c>
      <c r="D3389">
        <v>7</v>
      </c>
      <c r="E3389">
        <v>5</v>
      </c>
      <c r="F3389">
        <v>452956.8333</v>
      </c>
      <c r="G3389">
        <v>1</v>
      </c>
    </row>
    <row r="3390" spans="1:7" x14ac:dyDescent="0.25">
      <c r="A3390">
        <v>43051.555319999999</v>
      </c>
      <c r="B3390">
        <v>64</v>
      </c>
      <c r="C3390">
        <v>3</v>
      </c>
      <c r="D3390">
        <v>8</v>
      </c>
      <c r="E3390">
        <v>1</v>
      </c>
      <c r="F3390">
        <v>259393.80919999999</v>
      </c>
      <c r="G3390">
        <v>0</v>
      </c>
    </row>
    <row r="3391" spans="1:7" x14ac:dyDescent="0.25">
      <c r="A3391">
        <v>43688.960789999997</v>
      </c>
      <c r="B3391">
        <v>35</v>
      </c>
      <c r="C3391">
        <v>2</v>
      </c>
      <c r="D3391">
        <v>7</v>
      </c>
      <c r="E3391">
        <v>2</v>
      </c>
      <c r="F3391">
        <v>464664.30959999998</v>
      </c>
      <c r="G3391">
        <v>1</v>
      </c>
    </row>
    <row r="3392" spans="1:7" x14ac:dyDescent="0.25">
      <c r="A3392">
        <v>46173.34605</v>
      </c>
      <c r="B3392">
        <v>53</v>
      </c>
      <c r="C3392">
        <v>0</v>
      </c>
      <c r="D3392">
        <v>10</v>
      </c>
      <c r="E3392">
        <v>7</v>
      </c>
      <c r="F3392">
        <v>311802.95860000001</v>
      </c>
      <c r="G3392">
        <v>1</v>
      </c>
    </row>
    <row r="3393" spans="1:7" x14ac:dyDescent="0.25">
      <c r="A3393">
        <v>73669.465890000007</v>
      </c>
      <c r="B3393">
        <v>69</v>
      </c>
      <c r="C3393">
        <v>1</v>
      </c>
      <c r="D3393">
        <v>19</v>
      </c>
      <c r="E3393">
        <v>1</v>
      </c>
      <c r="F3393">
        <v>141244.99350000001</v>
      </c>
      <c r="G3393">
        <v>0</v>
      </c>
    </row>
    <row r="3394" spans="1:7" x14ac:dyDescent="0.25">
      <c r="A3394">
        <v>77105.056119999994</v>
      </c>
      <c r="B3394">
        <v>51</v>
      </c>
      <c r="C3394">
        <v>3</v>
      </c>
      <c r="D3394">
        <v>15</v>
      </c>
      <c r="E3394">
        <v>5</v>
      </c>
      <c r="F3394">
        <v>125418.999</v>
      </c>
      <c r="G3394">
        <v>1</v>
      </c>
    </row>
    <row r="3395" spans="1:7" x14ac:dyDescent="0.25">
      <c r="A3395">
        <v>119163.39810000001</v>
      </c>
      <c r="B3395">
        <v>21</v>
      </c>
      <c r="C3395">
        <v>3</v>
      </c>
      <c r="D3395">
        <v>8</v>
      </c>
      <c r="E3395">
        <v>7</v>
      </c>
      <c r="F3395">
        <v>430219.5626</v>
      </c>
      <c r="G3395">
        <v>1</v>
      </c>
    </row>
    <row r="3396" spans="1:7" x14ac:dyDescent="0.25">
      <c r="A3396">
        <v>24611.81496</v>
      </c>
      <c r="B3396">
        <v>45</v>
      </c>
      <c r="C3396">
        <v>0</v>
      </c>
      <c r="D3396">
        <v>11</v>
      </c>
      <c r="E3396">
        <v>8</v>
      </c>
      <c r="F3396">
        <v>340746.74280000001</v>
      </c>
      <c r="G3396">
        <v>1</v>
      </c>
    </row>
    <row r="3397" spans="1:7" x14ac:dyDescent="0.25">
      <c r="A3397">
        <v>100348.1658</v>
      </c>
      <c r="B3397">
        <v>69</v>
      </c>
      <c r="C3397">
        <v>2</v>
      </c>
      <c r="D3397">
        <v>17</v>
      </c>
      <c r="E3397">
        <v>5</v>
      </c>
      <c r="F3397">
        <v>424545.49180000002</v>
      </c>
      <c r="G3397">
        <v>1</v>
      </c>
    </row>
    <row r="3398" spans="1:7" x14ac:dyDescent="0.25">
      <c r="A3398">
        <v>92598.78916</v>
      </c>
      <c r="B3398">
        <v>28</v>
      </c>
      <c r="C3398">
        <v>1</v>
      </c>
      <c r="D3398">
        <v>7</v>
      </c>
      <c r="E3398">
        <v>3</v>
      </c>
      <c r="F3398">
        <v>167294.5582</v>
      </c>
      <c r="G3398">
        <v>0</v>
      </c>
    </row>
    <row r="3399" spans="1:7" x14ac:dyDescent="0.25">
      <c r="A3399">
        <v>42286.727639999997</v>
      </c>
      <c r="B3399">
        <v>40</v>
      </c>
      <c r="C3399">
        <v>1</v>
      </c>
      <c r="D3399">
        <v>15</v>
      </c>
      <c r="E3399">
        <v>2</v>
      </c>
      <c r="F3399">
        <v>235095.8749</v>
      </c>
      <c r="G3399">
        <v>1</v>
      </c>
    </row>
    <row r="3400" spans="1:7" x14ac:dyDescent="0.25">
      <c r="A3400">
        <v>24146.414120000001</v>
      </c>
      <c r="B3400">
        <v>56</v>
      </c>
      <c r="C3400">
        <v>4</v>
      </c>
      <c r="D3400">
        <v>14</v>
      </c>
      <c r="E3400">
        <v>7</v>
      </c>
      <c r="F3400">
        <v>351166.37560000003</v>
      </c>
      <c r="G3400">
        <v>1</v>
      </c>
    </row>
    <row r="3401" spans="1:7" x14ac:dyDescent="0.25">
      <c r="A3401">
        <v>48967.867270000002</v>
      </c>
      <c r="B3401">
        <v>45</v>
      </c>
      <c r="C3401">
        <v>1</v>
      </c>
      <c r="D3401">
        <v>5</v>
      </c>
      <c r="E3401">
        <v>1</v>
      </c>
      <c r="F3401">
        <v>445250.17629999999</v>
      </c>
      <c r="G3401">
        <v>1</v>
      </c>
    </row>
    <row r="3402" spans="1:7" x14ac:dyDescent="0.25">
      <c r="A3402">
        <v>72137.565839999996</v>
      </c>
      <c r="B3402">
        <v>54</v>
      </c>
      <c r="C3402">
        <v>0</v>
      </c>
      <c r="D3402">
        <v>10</v>
      </c>
      <c r="E3402">
        <v>5</v>
      </c>
      <c r="F3402">
        <v>313643.6188</v>
      </c>
      <c r="G3402">
        <v>1</v>
      </c>
    </row>
    <row r="3403" spans="1:7" x14ac:dyDescent="0.25">
      <c r="A3403">
        <v>92774.025389999995</v>
      </c>
      <c r="B3403">
        <v>59</v>
      </c>
      <c r="C3403">
        <v>4</v>
      </c>
      <c r="D3403">
        <v>13</v>
      </c>
      <c r="E3403">
        <v>4</v>
      </c>
      <c r="F3403">
        <v>279355.57490000001</v>
      </c>
      <c r="G3403">
        <v>1</v>
      </c>
    </row>
    <row r="3404" spans="1:7" x14ac:dyDescent="0.25">
      <c r="A3404">
        <v>126858.817</v>
      </c>
      <c r="B3404">
        <v>36</v>
      </c>
      <c r="C3404">
        <v>4</v>
      </c>
      <c r="D3404">
        <v>20</v>
      </c>
      <c r="E3404">
        <v>2</v>
      </c>
      <c r="F3404">
        <v>296453.26939999999</v>
      </c>
      <c r="G3404">
        <v>1</v>
      </c>
    </row>
    <row r="3405" spans="1:7" x14ac:dyDescent="0.25">
      <c r="A3405">
        <v>47945.799850000003</v>
      </c>
      <c r="B3405">
        <v>40</v>
      </c>
      <c r="C3405">
        <v>0</v>
      </c>
      <c r="D3405">
        <v>6</v>
      </c>
      <c r="E3405">
        <v>5</v>
      </c>
      <c r="F3405">
        <v>0</v>
      </c>
      <c r="G3405">
        <v>1</v>
      </c>
    </row>
    <row r="3406" spans="1:7" x14ac:dyDescent="0.25">
      <c r="A3406">
        <v>115412.2893</v>
      </c>
      <c r="B3406">
        <v>40</v>
      </c>
      <c r="C3406">
        <v>2</v>
      </c>
      <c r="D3406">
        <v>19</v>
      </c>
      <c r="E3406">
        <v>3</v>
      </c>
      <c r="F3406">
        <v>443247.84450000001</v>
      </c>
      <c r="G3406">
        <v>0</v>
      </c>
    </row>
    <row r="3407" spans="1:7" x14ac:dyDescent="0.25">
      <c r="A3407">
        <v>46252.411030000003</v>
      </c>
      <c r="B3407">
        <v>34</v>
      </c>
      <c r="C3407">
        <v>2</v>
      </c>
      <c r="D3407">
        <v>18</v>
      </c>
      <c r="E3407">
        <v>0</v>
      </c>
      <c r="F3407">
        <v>217085.53599999999</v>
      </c>
      <c r="G3407">
        <v>1</v>
      </c>
    </row>
    <row r="3408" spans="1:7" x14ac:dyDescent="0.25">
      <c r="A3408">
        <v>89962.268259999997</v>
      </c>
      <c r="B3408">
        <v>35</v>
      </c>
      <c r="C3408">
        <v>3</v>
      </c>
      <c r="D3408">
        <v>2</v>
      </c>
      <c r="E3408">
        <v>2</v>
      </c>
      <c r="F3408">
        <v>433977.76360000001</v>
      </c>
      <c r="G3408">
        <v>0</v>
      </c>
    </row>
    <row r="3409" spans="1:7" x14ac:dyDescent="0.25">
      <c r="A3409">
        <v>36894.226990000003</v>
      </c>
      <c r="B3409">
        <v>54</v>
      </c>
      <c r="C3409">
        <v>4</v>
      </c>
      <c r="D3409">
        <v>4</v>
      </c>
      <c r="E3409">
        <v>2</v>
      </c>
      <c r="F3409">
        <v>358307.19400000002</v>
      </c>
      <c r="G3409">
        <v>1</v>
      </c>
    </row>
    <row r="3410" spans="1:7" x14ac:dyDescent="0.25">
      <c r="A3410">
        <v>37215.680670000002</v>
      </c>
      <c r="B3410">
        <v>24</v>
      </c>
      <c r="C3410">
        <v>2</v>
      </c>
      <c r="D3410">
        <v>19</v>
      </c>
      <c r="E3410">
        <v>3</v>
      </c>
      <c r="F3410">
        <v>60085.48846</v>
      </c>
      <c r="G3410">
        <v>1</v>
      </c>
    </row>
    <row r="3411" spans="1:7" x14ac:dyDescent="0.25">
      <c r="A3411">
        <v>133893.3738</v>
      </c>
      <c r="B3411">
        <v>78</v>
      </c>
      <c r="C3411">
        <v>1</v>
      </c>
      <c r="D3411">
        <v>19</v>
      </c>
      <c r="E3411">
        <v>8</v>
      </c>
      <c r="F3411">
        <v>295414.40870000003</v>
      </c>
      <c r="G3411">
        <v>1</v>
      </c>
    </row>
    <row r="3412" spans="1:7" x14ac:dyDescent="0.25">
      <c r="A3412">
        <v>107960.9408</v>
      </c>
      <c r="B3412">
        <v>28</v>
      </c>
      <c r="C3412">
        <v>2</v>
      </c>
      <c r="D3412">
        <v>1</v>
      </c>
      <c r="E3412">
        <v>7</v>
      </c>
      <c r="F3412">
        <v>370035.09169999999</v>
      </c>
      <c r="G3412">
        <v>1</v>
      </c>
    </row>
    <row r="3413" spans="1:7" x14ac:dyDescent="0.25">
      <c r="A3413">
        <v>112952.3977</v>
      </c>
      <c r="B3413">
        <v>62</v>
      </c>
      <c r="C3413">
        <v>3</v>
      </c>
      <c r="D3413">
        <v>12</v>
      </c>
      <c r="E3413">
        <v>0</v>
      </c>
      <c r="F3413">
        <v>476946.75870000001</v>
      </c>
      <c r="G3413">
        <v>1</v>
      </c>
    </row>
    <row r="3414" spans="1:7" x14ac:dyDescent="0.25">
      <c r="A3414">
        <v>29865.646519999998</v>
      </c>
      <c r="B3414">
        <v>53</v>
      </c>
      <c r="C3414">
        <v>1</v>
      </c>
      <c r="D3414">
        <v>1</v>
      </c>
      <c r="E3414">
        <v>6</v>
      </c>
      <c r="F3414">
        <v>290147.79609999998</v>
      </c>
      <c r="G3414">
        <v>1</v>
      </c>
    </row>
    <row r="3415" spans="1:7" x14ac:dyDescent="0.25">
      <c r="A3415">
        <v>116983.2311</v>
      </c>
      <c r="B3415">
        <v>40</v>
      </c>
      <c r="C3415">
        <v>4</v>
      </c>
      <c r="D3415">
        <v>11</v>
      </c>
      <c r="E3415">
        <v>4</v>
      </c>
      <c r="F3415">
        <v>22402.14345</v>
      </c>
      <c r="G3415">
        <v>0</v>
      </c>
    </row>
    <row r="3416" spans="1:7" x14ac:dyDescent="0.25">
      <c r="A3416">
        <v>36320.307399999998</v>
      </c>
      <c r="B3416">
        <v>62</v>
      </c>
      <c r="C3416">
        <v>3</v>
      </c>
      <c r="D3416">
        <v>19</v>
      </c>
      <c r="E3416">
        <v>8</v>
      </c>
      <c r="F3416">
        <v>461501.86170000001</v>
      </c>
      <c r="G3416">
        <v>0</v>
      </c>
    </row>
    <row r="3417" spans="1:7" x14ac:dyDescent="0.25">
      <c r="A3417">
        <v>90819.733269999997</v>
      </c>
      <c r="B3417">
        <v>69</v>
      </c>
      <c r="C3417">
        <v>4</v>
      </c>
      <c r="D3417">
        <v>20</v>
      </c>
      <c r="E3417">
        <v>2</v>
      </c>
      <c r="F3417">
        <v>269574.4276</v>
      </c>
      <c r="G3417">
        <v>1</v>
      </c>
    </row>
    <row r="3418" spans="1:7" x14ac:dyDescent="0.25">
      <c r="A3418">
        <v>43907.622349999998</v>
      </c>
      <c r="B3418">
        <v>42</v>
      </c>
      <c r="C3418">
        <v>2</v>
      </c>
      <c r="D3418">
        <v>11</v>
      </c>
      <c r="E3418">
        <v>6</v>
      </c>
      <c r="F3418">
        <v>354495.10129999998</v>
      </c>
      <c r="G3418">
        <v>1</v>
      </c>
    </row>
    <row r="3419" spans="1:7" x14ac:dyDescent="0.25">
      <c r="A3419">
        <v>119637.761</v>
      </c>
      <c r="B3419">
        <v>32</v>
      </c>
      <c r="C3419">
        <v>2</v>
      </c>
      <c r="D3419">
        <v>18</v>
      </c>
      <c r="E3419">
        <v>7</v>
      </c>
      <c r="F3419">
        <v>0</v>
      </c>
      <c r="G3419">
        <v>1</v>
      </c>
    </row>
    <row r="3420" spans="1:7" x14ac:dyDescent="0.25">
      <c r="A3420">
        <v>62178.231180000002</v>
      </c>
      <c r="B3420">
        <v>44</v>
      </c>
      <c r="C3420">
        <v>4</v>
      </c>
      <c r="D3420">
        <v>18</v>
      </c>
      <c r="E3420">
        <v>7</v>
      </c>
      <c r="F3420">
        <v>412216.68699999998</v>
      </c>
      <c r="G3420">
        <v>1</v>
      </c>
    </row>
    <row r="3421" spans="1:7" x14ac:dyDescent="0.25">
      <c r="A3421">
        <v>77577.518330000006</v>
      </c>
      <c r="B3421">
        <v>22</v>
      </c>
      <c r="C3421">
        <v>4</v>
      </c>
      <c r="D3421">
        <v>4</v>
      </c>
      <c r="E3421">
        <v>6</v>
      </c>
      <c r="F3421">
        <v>446413.2145</v>
      </c>
      <c r="G3421">
        <v>0</v>
      </c>
    </row>
    <row r="3422" spans="1:7" x14ac:dyDescent="0.25">
      <c r="A3422">
        <v>115964.9764</v>
      </c>
      <c r="B3422">
        <v>60</v>
      </c>
      <c r="C3422">
        <v>4</v>
      </c>
      <c r="D3422">
        <v>19</v>
      </c>
      <c r="E3422">
        <v>7</v>
      </c>
      <c r="F3422">
        <v>202062.65609999999</v>
      </c>
      <c r="G3422">
        <v>0</v>
      </c>
    </row>
    <row r="3423" spans="1:7" x14ac:dyDescent="0.25">
      <c r="A3423">
        <v>63457.655270000003</v>
      </c>
      <c r="B3423">
        <v>43</v>
      </c>
      <c r="C3423">
        <v>1</v>
      </c>
      <c r="D3423">
        <v>20</v>
      </c>
      <c r="E3423">
        <v>2</v>
      </c>
      <c r="F3423">
        <v>169888.14350000001</v>
      </c>
      <c r="G3423">
        <v>1</v>
      </c>
    </row>
    <row r="3424" spans="1:7" x14ac:dyDescent="0.25">
      <c r="A3424">
        <v>105169.5457</v>
      </c>
      <c r="B3424">
        <v>58</v>
      </c>
      <c r="C3424">
        <v>4</v>
      </c>
      <c r="D3424">
        <v>15</v>
      </c>
      <c r="E3424">
        <v>1</v>
      </c>
      <c r="F3424">
        <v>66642.582899999994</v>
      </c>
      <c r="G3424">
        <v>0</v>
      </c>
    </row>
    <row r="3425" spans="1:7" x14ac:dyDescent="0.25">
      <c r="A3425">
        <v>90344.109830000001</v>
      </c>
      <c r="B3425">
        <v>60</v>
      </c>
      <c r="C3425">
        <v>0</v>
      </c>
      <c r="D3425">
        <v>12</v>
      </c>
      <c r="E3425">
        <v>3</v>
      </c>
      <c r="F3425">
        <v>329823.72979999997</v>
      </c>
      <c r="G3425">
        <v>0</v>
      </c>
    </row>
    <row r="3426" spans="1:7" x14ac:dyDescent="0.25">
      <c r="A3426">
        <v>92734.351989999996</v>
      </c>
      <c r="B3426">
        <v>70</v>
      </c>
      <c r="C3426">
        <v>0</v>
      </c>
      <c r="D3426">
        <v>12</v>
      </c>
      <c r="E3426">
        <v>5</v>
      </c>
      <c r="F3426">
        <v>406760.97350000002</v>
      </c>
      <c r="G3426">
        <v>1</v>
      </c>
    </row>
    <row r="3427" spans="1:7" x14ac:dyDescent="0.25">
      <c r="A3427">
        <v>93966.599719999998</v>
      </c>
      <c r="B3427">
        <v>30</v>
      </c>
      <c r="C3427">
        <v>3</v>
      </c>
      <c r="D3427">
        <v>15</v>
      </c>
      <c r="E3427">
        <v>2</v>
      </c>
      <c r="F3427">
        <v>124458.08</v>
      </c>
      <c r="G3427">
        <v>0</v>
      </c>
    </row>
    <row r="3428" spans="1:7" x14ac:dyDescent="0.25">
      <c r="A3428">
        <v>37275.852989999999</v>
      </c>
      <c r="B3428">
        <v>51</v>
      </c>
      <c r="C3428">
        <v>2</v>
      </c>
      <c r="D3428">
        <v>9</v>
      </c>
      <c r="E3428">
        <v>4</v>
      </c>
      <c r="F3428">
        <v>147103.47880000001</v>
      </c>
      <c r="G3428">
        <v>1</v>
      </c>
    </row>
    <row r="3429" spans="1:7" x14ac:dyDescent="0.25">
      <c r="A3429">
        <v>106753.3334</v>
      </c>
      <c r="B3429">
        <v>63</v>
      </c>
      <c r="C3429">
        <v>1</v>
      </c>
      <c r="D3429">
        <v>1</v>
      </c>
      <c r="E3429">
        <v>6</v>
      </c>
      <c r="F3429">
        <v>432648.07510000002</v>
      </c>
      <c r="G3429">
        <v>1</v>
      </c>
    </row>
    <row r="3430" spans="1:7" x14ac:dyDescent="0.25">
      <c r="A3430">
        <v>92294.595499999996</v>
      </c>
      <c r="B3430">
        <v>57</v>
      </c>
      <c r="C3430">
        <v>0</v>
      </c>
      <c r="D3430">
        <v>19</v>
      </c>
      <c r="E3430">
        <v>4</v>
      </c>
      <c r="F3430">
        <v>125119.77159999999</v>
      </c>
      <c r="G3430">
        <v>0</v>
      </c>
    </row>
    <row r="3431" spans="1:7" x14ac:dyDescent="0.25">
      <c r="A3431">
        <v>24356.508040000001</v>
      </c>
      <c r="B3431">
        <v>71</v>
      </c>
      <c r="C3431">
        <v>0</v>
      </c>
      <c r="D3431">
        <v>20</v>
      </c>
      <c r="E3431">
        <v>3</v>
      </c>
      <c r="F3431">
        <v>232779.02549999999</v>
      </c>
      <c r="G3431">
        <v>0</v>
      </c>
    </row>
    <row r="3432" spans="1:7" x14ac:dyDescent="0.25">
      <c r="A3432">
        <v>84428.758730000001</v>
      </c>
      <c r="B3432">
        <v>73</v>
      </c>
      <c r="C3432">
        <v>4</v>
      </c>
      <c r="D3432">
        <v>10</v>
      </c>
      <c r="E3432">
        <v>7</v>
      </c>
      <c r="F3432">
        <v>365860.67670000001</v>
      </c>
      <c r="G3432">
        <v>1</v>
      </c>
    </row>
    <row r="3433" spans="1:7" x14ac:dyDescent="0.25">
      <c r="A3433">
        <v>113373.1547</v>
      </c>
      <c r="B3433">
        <v>51</v>
      </c>
      <c r="C3433">
        <v>4</v>
      </c>
      <c r="D3433">
        <v>13</v>
      </c>
      <c r="E3433">
        <v>1</v>
      </c>
      <c r="F3433">
        <v>281877.8222</v>
      </c>
      <c r="G3433">
        <v>0</v>
      </c>
    </row>
    <row r="3434" spans="1:7" x14ac:dyDescent="0.25">
      <c r="A3434">
        <v>139306.30919999999</v>
      </c>
      <c r="B3434">
        <v>34</v>
      </c>
      <c r="C3434">
        <v>1</v>
      </c>
      <c r="D3434">
        <v>2</v>
      </c>
      <c r="E3434">
        <v>6</v>
      </c>
      <c r="F3434">
        <v>113995.4715</v>
      </c>
      <c r="G3434">
        <v>1</v>
      </c>
    </row>
    <row r="3435" spans="1:7" x14ac:dyDescent="0.25">
      <c r="A3435">
        <v>67346.07458</v>
      </c>
      <c r="B3435">
        <v>64</v>
      </c>
      <c r="C3435">
        <v>3</v>
      </c>
      <c r="D3435">
        <v>9</v>
      </c>
      <c r="E3435">
        <v>5</v>
      </c>
      <c r="F3435">
        <v>164901</v>
      </c>
      <c r="G3435">
        <v>0</v>
      </c>
    </row>
    <row r="3436" spans="1:7" x14ac:dyDescent="0.25">
      <c r="A3436">
        <v>148637.5001</v>
      </c>
      <c r="B3436">
        <v>41</v>
      </c>
      <c r="C3436">
        <v>1</v>
      </c>
      <c r="D3436">
        <v>7</v>
      </c>
      <c r="E3436">
        <v>4</v>
      </c>
      <c r="F3436">
        <v>119774.1946</v>
      </c>
      <c r="G3436">
        <v>1</v>
      </c>
    </row>
    <row r="3437" spans="1:7" x14ac:dyDescent="0.25">
      <c r="A3437">
        <v>73199.703450000001</v>
      </c>
      <c r="B3437">
        <v>60</v>
      </c>
      <c r="C3437">
        <v>1</v>
      </c>
      <c r="D3437">
        <v>9</v>
      </c>
      <c r="E3437">
        <v>4</v>
      </c>
      <c r="F3437">
        <v>349605.43849999999</v>
      </c>
      <c r="G3437">
        <v>0</v>
      </c>
    </row>
    <row r="3438" spans="1:7" x14ac:dyDescent="0.25">
      <c r="A3438">
        <v>70983.501310000007</v>
      </c>
      <c r="B3438">
        <v>42</v>
      </c>
      <c r="C3438">
        <v>1</v>
      </c>
      <c r="D3438">
        <v>10</v>
      </c>
      <c r="E3438">
        <v>4</v>
      </c>
      <c r="F3438">
        <v>146690.3475</v>
      </c>
      <c r="G3438">
        <v>0</v>
      </c>
    </row>
    <row r="3439" spans="1:7" x14ac:dyDescent="0.25">
      <c r="A3439">
        <v>82310.64731</v>
      </c>
      <c r="B3439">
        <v>51</v>
      </c>
      <c r="C3439">
        <v>4</v>
      </c>
      <c r="D3439">
        <v>2</v>
      </c>
      <c r="E3439">
        <v>0</v>
      </c>
      <c r="F3439">
        <v>231831.57810000001</v>
      </c>
      <c r="G3439">
        <v>0</v>
      </c>
    </row>
    <row r="3440" spans="1:7" x14ac:dyDescent="0.25">
      <c r="A3440">
        <v>36243.987379999999</v>
      </c>
      <c r="B3440">
        <v>52</v>
      </c>
      <c r="C3440">
        <v>0</v>
      </c>
      <c r="D3440">
        <v>2</v>
      </c>
      <c r="E3440">
        <v>6</v>
      </c>
      <c r="F3440">
        <v>298129.19400000002</v>
      </c>
      <c r="G3440">
        <v>1</v>
      </c>
    </row>
    <row r="3441" spans="1:7" x14ac:dyDescent="0.25">
      <c r="A3441">
        <v>20920.232940000002</v>
      </c>
      <c r="B3441">
        <v>27</v>
      </c>
      <c r="C3441">
        <v>2</v>
      </c>
      <c r="D3441">
        <v>19</v>
      </c>
      <c r="E3441">
        <v>2</v>
      </c>
      <c r="F3441">
        <v>200439.66750000001</v>
      </c>
      <c r="G3441">
        <v>1</v>
      </c>
    </row>
    <row r="3442" spans="1:7" x14ac:dyDescent="0.25">
      <c r="A3442">
        <v>45818.50965</v>
      </c>
      <c r="B3442">
        <v>37</v>
      </c>
      <c r="C3442">
        <v>4</v>
      </c>
      <c r="D3442">
        <v>7</v>
      </c>
      <c r="E3442">
        <v>4</v>
      </c>
      <c r="F3442">
        <v>201651.33300000001</v>
      </c>
      <c r="G3442">
        <v>0</v>
      </c>
    </row>
    <row r="3443" spans="1:7" x14ac:dyDescent="0.25">
      <c r="A3443">
        <v>102001.0784</v>
      </c>
      <c r="B3443">
        <v>23</v>
      </c>
      <c r="C3443">
        <v>0</v>
      </c>
      <c r="D3443">
        <v>7</v>
      </c>
      <c r="E3443">
        <v>8</v>
      </c>
      <c r="F3443">
        <v>358599.3651</v>
      </c>
      <c r="G3443">
        <v>1</v>
      </c>
    </row>
    <row r="3444" spans="1:7" x14ac:dyDescent="0.25">
      <c r="A3444">
        <v>135211.43220000001</v>
      </c>
      <c r="B3444">
        <v>52</v>
      </c>
      <c r="C3444">
        <v>4</v>
      </c>
      <c r="D3444">
        <v>5</v>
      </c>
      <c r="E3444">
        <v>1</v>
      </c>
      <c r="F3444">
        <v>213004.50289999999</v>
      </c>
      <c r="G3444">
        <v>1</v>
      </c>
    </row>
    <row r="3445" spans="1:7" x14ac:dyDescent="0.25">
      <c r="A3445">
        <v>29646.587339999998</v>
      </c>
      <c r="B3445">
        <v>41</v>
      </c>
      <c r="C3445">
        <v>3</v>
      </c>
      <c r="D3445">
        <v>8</v>
      </c>
      <c r="E3445">
        <v>1</v>
      </c>
      <c r="F3445">
        <v>473662.64510000002</v>
      </c>
      <c r="G3445">
        <v>1</v>
      </c>
    </row>
    <row r="3446" spans="1:7" x14ac:dyDescent="0.25">
      <c r="A3446">
        <v>49451.524539999999</v>
      </c>
      <c r="B3446">
        <v>55</v>
      </c>
      <c r="C3446">
        <v>2</v>
      </c>
      <c r="D3446">
        <v>10</v>
      </c>
      <c r="E3446">
        <v>1</v>
      </c>
      <c r="F3446">
        <v>464129.65639999998</v>
      </c>
      <c r="G3446">
        <v>1</v>
      </c>
    </row>
    <row r="3447" spans="1:7" x14ac:dyDescent="0.25">
      <c r="A3447">
        <v>126885.058</v>
      </c>
      <c r="B3447">
        <v>28</v>
      </c>
      <c r="C3447">
        <v>3</v>
      </c>
      <c r="D3447">
        <v>8</v>
      </c>
      <c r="E3447">
        <v>4</v>
      </c>
      <c r="F3447">
        <v>204242.95300000001</v>
      </c>
      <c r="G3447">
        <v>1</v>
      </c>
    </row>
    <row r="3448" spans="1:7" x14ac:dyDescent="0.25">
      <c r="A3448">
        <v>115793.5667</v>
      </c>
      <c r="B3448">
        <v>65</v>
      </c>
      <c r="C3448">
        <v>3</v>
      </c>
      <c r="D3448">
        <v>10</v>
      </c>
      <c r="E3448">
        <v>1</v>
      </c>
      <c r="F3448">
        <v>210060.63500000001</v>
      </c>
      <c r="G3448">
        <v>1</v>
      </c>
    </row>
    <row r="3449" spans="1:7" x14ac:dyDescent="0.25">
      <c r="A3449">
        <v>72839.604770000005</v>
      </c>
      <c r="B3449">
        <v>53</v>
      </c>
      <c r="C3449">
        <v>0</v>
      </c>
      <c r="D3449">
        <v>5</v>
      </c>
      <c r="E3449">
        <v>8</v>
      </c>
      <c r="F3449">
        <v>199709.6446</v>
      </c>
      <c r="G3449">
        <v>1</v>
      </c>
    </row>
    <row r="3450" spans="1:7" x14ac:dyDescent="0.25">
      <c r="A3450">
        <v>73314.136459999994</v>
      </c>
      <c r="B3450">
        <v>77</v>
      </c>
      <c r="C3450">
        <v>1</v>
      </c>
      <c r="D3450">
        <v>11</v>
      </c>
      <c r="E3450">
        <v>4</v>
      </c>
      <c r="F3450">
        <v>270243.0772</v>
      </c>
      <c r="G3450">
        <v>1</v>
      </c>
    </row>
    <row r="3451" spans="1:7" x14ac:dyDescent="0.25">
      <c r="A3451">
        <v>86955.672760000001</v>
      </c>
      <c r="B3451">
        <v>67</v>
      </c>
      <c r="C3451">
        <v>1</v>
      </c>
      <c r="D3451">
        <v>2</v>
      </c>
      <c r="E3451">
        <v>2</v>
      </c>
      <c r="F3451">
        <v>453775.51779999997</v>
      </c>
      <c r="G3451">
        <v>1</v>
      </c>
    </row>
    <row r="3452" spans="1:7" x14ac:dyDescent="0.25">
      <c r="A3452">
        <v>42448.858440000004</v>
      </c>
      <c r="B3452">
        <v>74</v>
      </c>
      <c r="C3452">
        <v>0</v>
      </c>
      <c r="D3452">
        <v>9</v>
      </c>
      <c r="E3452">
        <v>4</v>
      </c>
      <c r="F3452">
        <v>346799.35119999998</v>
      </c>
      <c r="G3452">
        <v>0</v>
      </c>
    </row>
    <row r="3453" spans="1:7" x14ac:dyDescent="0.25">
      <c r="A3453">
        <v>123515.7833</v>
      </c>
      <c r="B3453">
        <v>63</v>
      </c>
      <c r="C3453">
        <v>4</v>
      </c>
      <c r="D3453">
        <v>15</v>
      </c>
      <c r="E3453">
        <v>8</v>
      </c>
      <c r="F3453">
        <v>372859.41470000002</v>
      </c>
      <c r="G3453">
        <v>1</v>
      </c>
    </row>
    <row r="3454" spans="1:7" x14ac:dyDescent="0.25">
      <c r="A3454">
        <v>127273.56630000001</v>
      </c>
      <c r="B3454">
        <v>35</v>
      </c>
      <c r="C3454">
        <v>3</v>
      </c>
      <c r="D3454">
        <v>17</v>
      </c>
      <c r="E3454">
        <v>4</v>
      </c>
      <c r="F3454">
        <v>135579.65710000001</v>
      </c>
      <c r="G3454">
        <v>1</v>
      </c>
    </row>
    <row r="3455" spans="1:7" x14ac:dyDescent="0.25">
      <c r="A3455">
        <v>29116.765729999999</v>
      </c>
      <c r="B3455">
        <v>41</v>
      </c>
      <c r="C3455">
        <v>3</v>
      </c>
      <c r="D3455">
        <v>9</v>
      </c>
      <c r="E3455">
        <v>7</v>
      </c>
      <c r="F3455">
        <v>243591.592</v>
      </c>
      <c r="G3455">
        <v>1</v>
      </c>
    </row>
    <row r="3456" spans="1:7" x14ac:dyDescent="0.25">
      <c r="A3456">
        <v>29178.965090000002</v>
      </c>
      <c r="B3456">
        <v>53</v>
      </c>
      <c r="C3456">
        <v>4</v>
      </c>
      <c r="D3456">
        <v>5</v>
      </c>
      <c r="E3456">
        <v>3</v>
      </c>
      <c r="F3456">
        <v>478854.18680000002</v>
      </c>
      <c r="G3456">
        <v>1</v>
      </c>
    </row>
    <row r="3457" spans="1:7" x14ac:dyDescent="0.25">
      <c r="A3457">
        <v>149151.49679999999</v>
      </c>
      <c r="B3457">
        <v>62</v>
      </c>
      <c r="C3457">
        <v>4</v>
      </c>
      <c r="D3457">
        <v>16</v>
      </c>
      <c r="E3457">
        <v>2</v>
      </c>
      <c r="F3457">
        <v>468237.74729999999</v>
      </c>
      <c r="G3457">
        <v>1</v>
      </c>
    </row>
    <row r="3458" spans="1:7" x14ac:dyDescent="0.25">
      <c r="A3458">
        <v>33397.419119999999</v>
      </c>
      <c r="B3458">
        <v>52</v>
      </c>
      <c r="C3458">
        <v>3</v>
      </c>
      <c r="D3458">
        <v>4</v>
      </c>
      <c r="E3458">
        <v>1</v>
      </c>
      <c r="F3458">
        <v>22968.578440000001</v>
      </c>
      <c r="G3458">
        <v>1</v>
      </c>
    </row>
    <row r="3459" spans="1:7" x14ac:dyDescent="0.25">
      <c r="A3459">
        <v>130097.485</v>
      </c>
      <c r="B3459">
        <v>74</v>
      </c>
      <c r="C3459">
        <v>3</v>
      </c>
      <c r="D3459">
        <v>8</v>
      </c>
      <c r="E3459">
        <v>8</v>
      </c>
      <c r="F3459">
        <v>462511.6974</v>
      </c>
      <c r="G3459">
        <v>1</v>
      </c>
    </row>
    <row r="3460" spans="1:7" x14ac:dyDescent="0.25">
      <c r="A3460">
        <v>79419.837809999997</v>
      </c>
      <c r="B3460">
        <v>34</v>
      </c>
      <c r="C3460">
        <v>0</v>
      </c>
      <c r="D3460">
        <v>15</v>
      </c>
      <c r="E3460">
        <v>6</v>
      </c>
      <c r="F3460">
        <v>185870.4903</v>
      </c>
      <c r="G3460">
        <v>0</v>
      </c>
    </row>
    <row r="3461" spans="1:7" x14ac:dyDescent="0.25">
      <c r="A3461">
        <v>63495.540359999999</v>
      </c>
      <c r="B3461">
        <v>21</v>
      </c>
      <c r="C3461">
        <v>3</v>
      </c>
      <c r="D3461">
        <v>12</v>
      </c>
      <c r="E3461">
        <v>6</v>
      </c>
      <c r="F3461">
        <v>289178.36080000002</v>
      </c>
      <c r="G3461">
        <v>0</v>
      </c>
    </row>
    <row r="3462" spans="1:7" x14ac:dyDescent="0.25">
      <c r="A3462">
        <v>62016.66214</v>
      </c>
      <c r="B3462">
        <v>44</v>
      </c>
      <c r="C3462">
        <v>2</v>
      </c>
      <c r="D3462">
        <v>14</v>
      </c>
      <c r="E3462">
        <v>2</v>
      </c>
      <c r="F3462">
        <v>201983.83660000001</v>
      </c>
      <c r="G3462">
        <v>1</v>
      </c>
    </row>
    <row r="3463" spans="1:7" x14ac:dyDescent="0.25">
      <c r="A3463">
        <v>126761.43580000001</v>
      </c>
      <c r="B3463">
        <v>61</v>
      </c>
      <c r="C3463">
        <v>0</v>
      </c>
      <c r="D3463">
        <v>17</v>
      </c>
      <c r="E3463">
        <v>0</v>
      </c>
      <c r="F3463">
        <v>0</v>
      </c>
      <c r="G3463">
        <v>1</v>
      </c>
    </row>
    <row r="3464" spans="1:7" x14ac:dyDescent="0.25">
      <c r="A3464">
        <v>107490.618</v>
      </c>
      <c r="B3464">
        <v>56</v>
      </c>
      <c r="C3464">
        <v>0</v>
      </c>
      <c r="D3464">
        <v>20</v>
      </c>
      <c r="E3464">
        <v>3</v>
      </c>
      <c r="F3464">
        <v>448286.81219999999</v>
      </c>
      <c r="G3464">
        <v>0</v>
      </c>
    </row>
    <row r="3465" spans="1:7" x14ac:dyDescent="0.25">
      <c r="A3465">
        <v>60328.836940000001</v>
      </c>
      <c r="B3465">
        <v>37</v>
      </c>
      <c r="C3465">
        <v>1</v>
      </c>
      <c r="D3465">
        <v>14</v>
      </c>
      <c r="E3465">
        <v>4</v>
      </c>
      <c r="F3465">
        <v>332802.04700000002</v>
      </c>
      <c r="G3465">
        <v>0</v>
      </c>
    </row>
    <row r="3466" spans="1:7" x14ac:dyDescent="0.25">
      <c r="A3466">
        <v>133162.27170000001</v>
      </c>
      <c r="B3466">
        <v>79</v>
      </c>
      <c r="C3466">
        <v>2</v>
      </c>
      <c r="D3466">
        <v>7</v>
      </c>
      <c r="E3466">
        <v>6</v>
      </c>
      <c r="F3466">
        <v>172107.74299999999</v>
      </c>
      <c r="G3466">
        <v>1</v>
      </c>
    </row>
    <row r="3467" spans="1:7" x14ac:dyDescent="0.25">
      <c r="A3467">
        <v>67512.900699999998</v>
      </c>
      <c r="B3467">
        <v>72</v>
      </c>
      <c r="C3467">
        <v>3</v>
      </c>
      <c r="D3467">
        <v>1</v>
      </c>
      <c r="E3467">
        <v>5</v>
      </c>
      <c r="F3467">
        <v>172118.22889999999</v>
      </c>
      <c r="G3467">
        <v>0</v>
      </c>
    </row>
    <row r="3468" spans="1:7" x14ac:dyDescent="0.25">
      <c r="A3468">
        <v>120483.8355</v>
      </c>
      <c r="B3468">
        <v>55</v>
      </c>
      <c r="C3468">
        <v>1</v>
      </c>
      <c r="D3468">
        <v>5</v>
      </c>
      <c r="E3468">
        <v>7</v>
      </c>
      <c r="F3468">
        <v>338696.34409999999</v>
      </c>
      <c r="G3468">
        <v>0</v>
      </c>
    </row>
    <row r="3469" spans="1:7" x14ac:dyDescent="0.25">
      <c r="A3469">
        <v>130133.147</v>
      </c>
      <c r="B3469">
        <v>22</v>
      </c>
      <c r="C3469">
        <v>3</v>
      </c>
      <c r="D3469">
        <v>8</v>
      </c>
      <c r="E3469">
        <v>2</v>
      </c>
      <c r="F3469">
        <v>361934.42969999998</v>
      </c>
      <c r="G3469">
        <v>1</v>
      </c>
    </row>
    <row r="3470" spans="1:7" x14ac:dyDescent="0.25">
      <c r="A3470">
        <v>40856.531139999999</v>
      </c>
      <c r="B3470">
        <v>80</v>
      </c>
      <c r="C3470">
        <v>4</v>
      </c>
      <c r="D3470">
        <v>6</v>
      </c>
      <c r="E3470">
        <v>1</v>
      </c>
      <c r="F3470">
        <v>56166.73012</v>
      </c>
      <c r="G3470">
        <v>0</v>
      </c>
    </row>
    <row r="3471" spans="1:7" x14ac:dyDescent="0.25">
      <c r="A3471">
        <v>101923.739</v>
      </c>
      <c r="B3471">
        <v>47</v>
      </c>
      <c r="C3471">
        <v>4</v>
      </c>
      <c r="D3471">
        <v>14</v>
      </c>
      <c r="E3471">
        <v>5</v>
      </c>
      <c r="F3471">
        <v>9144.2152939999996</v>
      </c>
      <c r="G3471">
        <v>0</v>
      </c>
    </row>
    <row r="3472" spans="1:7" x14ac:dyDescent="0.25">
      <c r="A3472">
        <v>63636.45364</v>
      </c>
      <c r="B3472">
        <v>27</v>
      </c>
      <c r="C3472">
        <v>4</v>
      </c>
      <c r="D3472">
        <v>2</v>
      </c>
      <c r="E3472">
        <v>2</v>
      </c>
      <c r="F3472">
        <v>104586.9062</v>
      </c>
      <c r="G3472">
        <v>0</v>
      </c>
    </row>
    <row r="3473" spans="1:7" x14ac:dyDescent="0.25">
      <c r="A3473">
        <v>46061.538489999999</v>
      </c>
      <c r="B3473">
        <v>71</v>
      </c>
      <c r="C3473">
        <v>3</v>
      </c>
      <c r="D3473">
        <v>4</v>
      </c>
      <c r="E3473">
        <v>7</v>
      </c>
      <c r="F3473">
        <v>350665.16769999999</v>
      </c>
      <c r="G3473">
        <v>0</v>
      </c>
    </row>
    <row r="3474" spans="1:7" x14ac:dyDescent="0.25">
      <c r="A3474">
        <v>126875.9396</v>
      </c>
      <c r="B3474">
        <v>73</v>
      </c>
      <c r="C3474">
        <v>3</v>
      </c>
      <c r="D3474">
        <v>20</v>
      </c>
      <c r="E3474">
        <v>8</v>
      </c>
      <c r="F3474">
        <v>0</v>
      </c>
      <c r="G3474">
        <v>1</v>
      </c>
    </row>
    <row r="3475" spans="1:7" x14ac:dyDescent="0.25">
      <c r="A3475">
        <v>49565.606480000002</v>
      </c>
      <c r="B3475">
        <v>53</v>
      </c>
      <c r="C3475">
        <v>1</v>
      </c>
      <c r="D3475">
        <v>11</v>
      </c>
      <c r="E3475">
        <v>4</v>
      </c>
      <c r="F3475">
        <v>111024.23149999999</v>
      </c>
      <c r="G3475">
        <v>1</v>
      </c>
    </row>
    <row r="3476" spans="1:7" x14ac:dyDescent="0.25">
      <c r="A3476">
        <v>114353.67019999999</v>
      </c>
      <c r="B3476">
        <v>62</v>
      </c>
      <c r="C3476">
        <v>0</v>
      </c>
      <c r="D3476">
        <v>12</v>
      </c>
      <c r="E3476">
        <v>5</v>
      </c>
      <c r="F3476">
        <v>184967.04990000001</v>
      </c>
      <c r="G3476">
        <v>1</v>
      </c>
    </row>
    <row r="3477" spans="1:7" x14ac:dyDescent="0.25">
      <c r="A3477">
        <v>94927.576300000001</v>
      </c>
      <c r="B3477">
        <v>28</v>
      </c>
      <c r="C3477">
        <v>2</v>
      </c>
      <c r="D3477">
        <v>3</v>
      </c>
      <c r="E3477">
        <v>4</v>
      </c>
      <c r="F3477">
        <v>164225.29</v>
      </c>
      <c r="G3477">
        <v>0</v>
      </c>
    </row>
    <row r="3478" spans="1:7" x14ac:dyDescent="0.25">
      <c r="A3478">
        <v>149199.9534</v>
      </c>
      <c r="B3478">
        <v>30</v>
      </c>
      <c r="C3478">
        <v>0</v>
      </c>
      <c r="D3478">
        <v>6</v>
      </c>
      <c r="E3478">
        <v>7</v>
      </c>
      <c r="F3478">
        <v>225708.0214</v>
      </c>
      <c r="G3478">
        <v>1</v>
      </c>
    </row>
    <row r="3479" spans="1:7" x14ac:dyDescent="0.25">
      <c r="A3479">
        <v>145788.60130000001</v>
      </c>
      <c r="B3479">
        <v>24</v>
      </c>
      <c r="C3479">
        <v>1</v>
      </c>
      <c r="D3479">
        <v>16</v>
      </c>
      <c r="E3479">
        <v>2</v>
      </c>
      <c r="F3479">
        <v>141403.52239999999</v>
      </c>
      <c r="G3479">
        <v>1</v>
      </c>
    </row>
    <row r="3480" spans="1:7" x14ac:dyDescent="0.25">
      <c r="A3480">
        <v>106776.20140000001</v>
      </c>
      <c r="B3480">
        <v>53</v>
      </c>
      <c r="C3480">
        <v>0</v>
      </c>
      <c r="D3480">
        <v>17</v>
      </c>
      <c r="E3480">
        <v>4</v>
      </c>
      <c r="F3480">
        <v>209915.88190000001</v>
      </c>
      <c r="G3480">
        <v>0</v>
      </c>
    </row>
    <row r="3481" spans="1:7" x14ac:dyDescent="0.25">
      <c r="A3481">
        <v>120316.5527</v>
      </c>
      <c r="B3481">
        <v>36</v>
      </c>
      <c r="C3481">
        <v>0</v>
      </c>
      <c r="D3481">
        <v>8</v>
      </c>
      <c r="E3481">
        <v>6</v>
      </c>
      <c r="F3481">
        <v>31117.100409999999</v>
      </c>
      <c r="G3481">
        <v>1</v>
      </c>
    </row>
    <row r="3482" spans="1:7" x14ac:dyDescent="0.25">
      <c r="A3482">
        <v>134833.4222</v>
      </c>
      <c r="B3482">
        <v>29</v>
      </c>
      <c r="C3482">
        <v>2</v>
      </c>
      <c r="D3482">
        <v>13</v>
      </c>
      <c r="E3482">
        <v>3</v>
      </c>
      <c r="F3482">
        <v>138413.69699999999</v>
      </c>
      <c r="G3482">
        <v>1</v>
      </c>
    </row>
    <row r="3483" spans="1:7" x14ac:dyDescent="0.25">
      <c r="A3483">
        <v>114021.902</v>
      </c>
      <c r="B3483">
        <v>56</v>
      </c>
      <c r="C3483">
        <v>2</v>
      </c>
      <c r="D3483">
        <v>17</v>
      </c>
      <c r="E3483">
        <v>8</v>
      </c>
      <c r="F3483">
        <v>251652.15839999999</v>
      </c>
      <c r="G3483">
        <v>0</v>
      </c>
    </row>
    <row r="3484" spans="1:7" x14ac:dyDescent="0.25">
      <c r="A3484">
        <v>52067.7287</v>
      </c>
      <c r="B3484">
        <v>54</v>
      </c>
      <c r="C3484">
        <v>0</v>
      </c>
      <c r="D3484">
        <v>17</v>
      </c>
      <c r="E3484">
        <v>2</v>
      </c>
      <c r="F3484">
        <v>33699.273090000002</v>
      </c>
      <c r="G3484">
        <v>1</v>
      </c>
    </row>
    <row r="3485" spans="1:7" x14ac:dyDescent="0.25">
      <c r="A3485">
        <v>130294.4678</v>
      </c>
      <c r="B3485">
        <v>55</v>
      </c>
      <c r="C3485">
        <v>4</v>
      </c>
      <c r="D3485">
        <v>20</v>
      </c>
      <c r="E3485">
        <v>5</v>
      </c>
      <c r="F3485">
        <v>45619.69397</v>
      </c>
      <c r="G3485">
        <v>1</v>
      </c>
    </row>
    <row r="3486" spans="1:7" x14ac:dyDescent="0.25">
      <c r="A3486">
        <v>28794.671600000001</v>
      </c>
      <c r="B3486">
        <v>47</v>
      </c>
      <c r="C3486">
        <v>0</v>
      </c>
      <c r="D3486">
        <v>13</v>
      </c>
      <c r="E3486">
        <v>4</v>
      </c>
      <c r="F3486">
        <v>259448.3211</v>
      </c>
      <c r="G3486">
        <v>1</v>
      </c>
    </row>
    <row r="3487" spans="1:7" x14ac:dyDescent="0.25">
      <c r="A3487">
        <v>74575.384999999995</v>
      </c>
      <c r="B3487">
        <v>34</v>
      </c>
      <c r="C3487">
        <v>2</v>
      </c>
      <c r="D3487">
        <v>3</v>
      </c>
      <c r="E3487">
        <v>0</v>
      </c>
      <c r="F3487">
        <v>147592.22560000001</v>
      </c>
      <c r="G3487">
        <v>0</v>
      </c>
    </row>
    <row r="3488" spans="1:7" x14ac:dyDescent="0.25">
      <c r="A3488">
        <v>126440.6596</v>
      </c>
      <c r="B3488">
        <v>56</v>
      </c>
      <c r="C3488">
        <v>1</v>
      </c>
      <c r="D3488">
        <v>7</v>
      </c>
      <c r="E3488">
        <v>7</v>
      </c>
      <c r="F3488">
        <v>465091.61349999998</v>
      </c>
      <c r="G3488">
        <v>1</v>
      </c>
    </row>
    <row r="3489" spans="1:7" x14ac:dyDescent="0.25">
      <c r="A3489">
        <v>71286.502229999998</v>
      </c>
      <c r="B3489">
        <v>37</v>
      </c>
      <c r="C3489">
        <v>1</v>
      </c>
      <c r="D3489">
        <v>17</v>
      </c>
      <c r="E3489">
        <v>1</v>
      </c>
      <c r="F3489">
        <v>480244.64439999999</v>
      </c>
      <c r="G3489">
        <v>0</v>
      </c>
    </row>
    <row r="3490" spans="1:7" x14ac:dyDescent="0.25">
      <c r="A3490">
        <v>34582.577129999998</v>
      </c>
      <c r="B3490">
        <v>49</v>
      </c>
      <c r="C3490">
        <v>0</v>
      </c>
      <c r="D3490">
        <v>9</v>
      </c>
      <c r="E3490">
        <v>2</v>
      </c>
      <c r="F3490">
        <v>133965.1827</v>
      </c>
      <c r="G3490">
        <v>1</v>
      </c>
    </row>
    <row r="3491" spans="1:7" x14ac:dyDescent="0.25">
      <c r="A3491">
        <v>131327.8046</v>
      </c>
      <c r="B3491">
        <v>44</v>
      </c>
      <c r="C3491">
        <v>4</v>
      </c>
      <c r="D3491">
        <v>17</v>
      </c>
      <c r="E3491">
        <v>4</v>
      </c>
      <c r="F3491">
        <v>17217.92784</v>
      </c>
      <c r="G3491">
        <v>1</v>
      </c>
    </row>
    <row r="3492" spans="1:7" x14ac:dyDescent="0.25">
      <c r="A3492">
        <v>47935.748350000002</v>
      </c>
      <c r="B3492">
        <v>67</v>
      </c>
      <c r="C3492">
        <v>0</v>
      </c>
      <c r="D3492">
        <v>13</v>
      </c>
      <c r="E3492">
        <v>4</v>
      </c>
      <c r="F3492">
        <v>260279.29010000001</v>
      </c>
      <c r="G3492">
        <v>0</v>
      </c>
    </row>
    <row r="3493" spans="1:7" x14ac:dyDescent="0.25">
      <c r="A3493">
        <v>77837.956690000006</v>
      </c>
      <c r="B3493">
        <v>42</v>
      </c>
      <c r="C3493">
        <v>2</v>
      </c>
      <c r="D3493">
        <v>3</v>
      </c>
      <c r="E3493">
        <v>7</v>
      </c>
      <c r="F3493">
        <v>454716.13059999997</v>
      </c>
      <c r="G3493">
        <v>0</v>
      </c>
    </row>
    <row r="3494" spans="1:7" x14ac:dyDescent="0.25">
      <c r="A3494">
        <v>120607.8063</v>
      </c>
      <c r="B3494">
        <v>46</v>
      </c>
      <c r="C3494">
        <v>4</v>
      </c>
      <c r="D3494">
        <v>17</v>
      </c>
      <c r="E3494">
        <v>0</v>
      </c>
      <c r="F3494">
        <v>108356.97259999999</v>
      </c>
      <c r="G3494">
        <v>0</v>
      </c>
    </row>
    <row r="3495" spans="1:7" x14ac:dyDescent="0.25">
      <c r="A3495">
        <v>43429.920389999999</v>
      </c>
      <c r="B3495">
        <v>34</v>
      </c>
      <c r="C3495">
        <v>2</v>
      </c>
      <c r="D3495">
        <v>10</v>
      </c>
      <c r="E3495">
        <v>5</v>
      </c>
      <c r="F3495">
        <v>467180.58409999998</v>
      </c>
      <c r="G3495">
        <v>1</v>
      </c>
    </row>
    <row r="3496" spans="1:7" x14ac:dyDescent="0.25">
      <c r="A3496">
        <v>139242.25090000001</v>
      </c>
      <c r="B3496">
        <v>68</v>
      </c>
      <c r="C3496">
        <v>1</v>
      </c>
      <c r="D3496">
        <v>8</v>
      </c>
      <c r="E3496">
        <v>4</v>
      </c>
      <c r="F3496">
        <v>303356.75160000002</v>
      </c>
      <c r="G3496">
        <v>1</v>
      </c>
    </row>
    <row r="3497" spans="1:7" x14ac:dyDescent="0.25">
      <c r="A3497">
        <v>49911.920169999998</v>
      </c>
      <c r="B3497">
        <v>26</v>
      </c>
      <c r="C3497">
        <v>0</v>
      </c>
      <c r="D3497">
        <v>6</v>
      </c>
      <c r="E3497">
        <v>1</v>
      </c>
      <c r="F3497">
        <v>307819.0981</v>
      </c>
      <c r="G3497">
        <v>1</v>
      </c>
    </row>
    <row r="3498" spans="1:7" x14ac:dyDescent="0.25">
      <c r="A3498">
        <v>99755.121960000004</v>
      </c>
      <c r="B3498">
        <v>42</v>
      </c>
      <c r="C3498">
        <v>3</v>
      </c>
      <c r="D3498">
        <v>4</v>
      </c>
      <c r="E3498">
        <v>0</v>
      </c>
      <c r="F3498">
        <v>339918.20620000002</v>
      </c>
      <c r="G3498">
        <v>0</v>
      </c>
    </row>
    <row r="3499" spans="1:7" x14ac:dyDescent="0.25">
      <c r="A3499">
        <v>97587.004000000001</v>
      </c>
      <c r="B3499">
        <v>27</v>
      </c>
      <c r="C3499">
        <v>0</v>
      </c>
      <c r="D3499">
        <v>10</v>
      </c>
      <c r="E3499">
        <v>0</v>
      </c>
      <c r="F3499">
        <v>328717.95039999997</v>
      </c>
      <c r="G3499">
        <v>0</v>
      </c>
    </row>
    <row r="3500" spans="1:7" x14ac:dyDescent="0.25">
      <c r="A3500">
        <v>113805.00049999999</v>
      </c>
      <c r="B3500">
        <v>20</v>
      </c>
      <c r="C3500">
        <v>1</v>
      </c>
      <c r="D3500">
        <v>7</v>
      </c>
      <c r="E3500">
        <v>5</v>
      </c>
      <c r="F3500">
        <v>464440.78100000002</v>
      </c>
      <c r="G3500">
        <v>1</v>
      </c>
    </row>
    <row r="3501" spans="1:7" x14ac:dyDescent="0.25">
      <c r="A3501">
        <v>100656.2982</v>
      </c>
      <c r="B3501">
        <v>80</v>
      </c>
      <c r="C3501">
        <v>4</v>
      </c>
      <c r="D3501">
        <v>11</v>
      </c>
      <c r="E3501">
        <v>3</v>
      </c>
      <c r="F3501">
        <v>374909.76270000002</v>
      </c>
      <c r="G3501">
        <v>1</v>
      </c>
    </row>
    <row r="3502" spans="1:7" x14ac:dyDescent="0.25">
      <c r="A3502">
        <v>23363.085060000001</v>
      </c>
      <c r="B3502">
        <v>46</v>
      </c>
      <c r="C3502">
        <v>1</v>
      </c>
      <c r="D3502">
        <v>19</v>
      </c>
      <c r="E3502">
        <v>2</v>
      </c>
      <c r="F3502">
        <v>275537.04989999998</v>
      </c>
      <c r="G3502">
        <v>1</v>
      </c>
    </row>
    <row r="3503" spans="1:7" x14ac:dyDescent="0.25">
      <c r="A3503">
        <v>89665.787490000002</v>
      </c>
      <c r="B3503">
        <v>50</v>
      </c>
      <c r="C3503">
        <v>2</v>
      </c>
      <c r="D3503">
        <v>13</v>
      </c>
      <c r="E3503">
        <v>5</v>
      </c>
      <c r="F3503">
        <v>398957.9535</v>
      </c>
      <c r="G3503">
        <v>0</v>
      </c>
    </row>
    <row r="3504" spans="1:7" x14ac:dyDescent="0.25">
      <c r="A3504">
        <v>83301.515119999996</v>
      </c>
      <c r="B3504">
        <v>73</v>
      </c>
      <c r="C3504">
        <v>4</v>
      </c>
      <c r="D3504">
        <v>19</v>
      </c>
      <c r="E3504">
        <v>1</v>
      </c>
      <c r="F3504">
        <v>241599.1012</v>
      </c>
      <c r="G3504">
        <v>1</v>
      </c>
    </row>
    <row r="3505" spans="1:7" x14ac:dyDescent="0.25">
      <c r="A3505">
        <v>128822.53140000001</v>
      </c>
      <c r="B3505">
        <v>26</v>
      </c>
      <c r="C3505">
        <v>3</v>
      </c>
      <c r="D3505">
        <v>1</v>
      </c>
      <c r="E3505">
        <v>7</v>
      </c>
      <c r="F3505">
        <v>451471.03759999998</v>
      </c>
      <c r="G3505">
        <v>1</v>
      </c>
    </row>
    <row r="3506" spans="1:7" x14ac:dyDescent="0.25">
      <c r="A3506">
        <v>99429.753299999997</v>
      </c>
      <c r="B3506">
        <v>63</v>
      </c>
      <c r="C3506">
        <v>3</v>
      </c>
      <c r="D3506">
        <v>4</v>
      </c>
      <c r="E3506">
        <v>7</v>
      </c>
      <c r="F3506">
        <v>390892.0416</v>
      </c>
      <c r="G3506">
        <v>1</v>
      </c>
    </row>
    <row r="3507" spans="1:7" x14ac:dyDescent="0.25">
      <c r="A3507">
        <v>110496.18580000001</v>
      </c>
      <c r="B3507">
        <v>44</v>
      </c>
      <c r="C3507">
        <v>3</v>
      </c>
      <c r="D3507">
        <v>20</v>
      </c>
      <c r="E3507">
        <v>5</v>
      </c>
      <c r="F3507">
        <v>240528.4852</v>
      </c>
      <c r="G3507">
        <v>0</v>
      </c>
    </row>
    <row r="3508" spans="1:7" x14ac:dyDescent="0.25">
      <c r="A3508">
        <v>141095.42559999999</v>
      </c>
      <c r="B3508">
        <v>43</v>
      </c>
      <c r="C3508">
        <v>0</v>
      </c>
      <c r="D3508">
        <v>5</v>
      </c>
      <c r="E3508">
        <v>1</v>
      </c>
      <c r="F3508">
        <v>52598.884760000001</v>
      </c>
      <c r="G3508">
        <v>1</v>
      </c>
    </row>
    <row r="3509" spans="1:7" x14ac:dyDescent="0.25">
      <c r="A3509">
        <v>23614.33742</v>
      </c>
      <c r="B3509">
        <v>48</v>
      </c>
      <c r="C3509">
        <v>2</v>
      </c>
      <c r="D3509">
        <v>2</v>
      </c>
      <c r="E3509">
        <v>3</v>
      </c>
      <c r="F3509">
        <v>351602.42090000003</v>
      </c>
      <c r="G3509">
        <v>1</v>
      </c>
    </row>
    <row r="3510" spans="1:7" x14ac:dyDescent="0.25">
      <c r="A3510">
        <v>91515.942540000004</v>
      </c>
      <c r="B3510">
        <v>58</v>
      </c>
      <c r="C3510">
        <v>0</v>
      </c>
      <c r="D3510">
        <v>12</v>
      </c>
      <c r="E3510">
        <v>7</v>
      </c>
      <c r="F3510">
        <v>397806.24609999999</v>
      </c>
      <c r="G3510">
        <v>1</v>
      </c>
    </row>
    <row r="3511" spans="1:7" x14ac:dyDescent="0.25">
      <c r="A3511">
        <v>75945.548680000007</v>
      </c>
      <c r="B3511">
        <v>29</v>
      </c>
      <c r="C3511">
        <v>4</v>
      </c>
      <c r="D3511">
        <v>7</v>
      </c>
      <c r="E3511">
        <v>1</v>
      </c>
      <c r="F3511">
        <v>415181.12479999999</v>
      </c>
      <c r="G3511">
        <v>0</v>
      </c>
    </row>
    <row r="3512" spans="1:7" x14ac:dyDescent="0.25">
      <c r="A3512">
        <v>43085.23229</v>
      </c>
      <c r="B3512">
        <v>71</v>
      </c>
      <c r="C3512">
        <v>2</v>
      </c>
      <c r="D3512">
        <v>2</v>
      </c>
      <c r="E3512">
        <v>2</v>
      </c>
      <c r="F3512">
        <v>93503.602329999994</v>
      </c>
      <c r="G3512">
        <v>0</v>
      </c>
    </row>
    <row r="3513" spans="1:7" x14ac:dyDescent="0.25">
      <c r="A3513">
        <v>86832.153969999999</v>
      </c>
      <c r="B3513">
        <v>72</v>
      </c>
      <c r="C3513">
        <v>3</v>
      </c>
      <c r="D3513">
        <v>1</v>
      </c>
      <c r="E3513">
        <v>4</v>
      </c>
      <c r="F3513">
        <v>328554.04969999997</v>
      </c>
      <c r="G3513">
        <v>1</v>
      </c>
    </row>
    <row r="3514" spans="1:7" x14ac:dyDescent="0.25">
      <c r="A3514">
        <v>142031.3849</v>
      </c>
      <c r="B3514">
        <v>65</v>
      </c>
      <c r="C3514">
        <v>3</v>
      </c>
      <c r="D3514">
        <v>18</v>
      </c>
      <c r="E3514">
        <v>2</v>
      </c>
      <c r="F3514">
        <v>288442.05780000001</v>
      </c>
      <c r="G3514">
        <v>1</v>
      </c>
    </row>
    <row r="3515" spans="1:7" x14ac:dyDescent="0.25">
      <c r="A3515">
        <v>112267.2236</v>
      </c>
      <c r="B3515">
        <v>70</v>
      </c>
      <c r="C3515">
        <v>3</v>
      </c>
      <c r="D3515">
        <v>15</v>
      </c>
      <c r="E3515">
        <v>6</v>
      </c>
      <c r="F3515">
        <v>240388.44589999999</v>
      </c>
      <c r="G3515">
        <v>1</v>
      </c>
    </row>
    <row r="3516" spans="1:7" x14ac:dyDescent="0.25">
      <c r="A3516">
        <v>32261.094109999998</v>
      </c>
      <c r="B3516">
        <v>72</v>
      </c>
      <c r="C3516">
        <v>0</v>
      </c>
      <c r="D3516">
        <v>7</v>
      </c>
      <c r="E3516">
        <v>3</v>
      </c>
      <c r="F3516">
        <v>308873.39730000001</v>
      </c>
      <c r="G3516">
        <v>0</v>
      </c>
    </row>
    <row r="3517" spans="1:7" x14ac:dyDescent="0.25">
      <c r="A3517">
        <v>38646.830779999997</v>
      </c>
      <c r="B3517">
        <v>34</v>
      </c>
      <c r="C3517">
        <v>4</v>
      </c>
      <c r="D3517">
        <v>17</v>
      </c>
      <c r="E3517">
        <v>1</v>
      </c>
      <c r="F3517">
        <v>74223.07144</v>
      </c>
      <c r="G3517">
        <v>1</v>
      </c>
    </row>
    <row r="3518" spans="1:7" x14ac:dyDescent="0.25">
      <c r="A3518">
        <v>145699.1544</v>
      </c>
      <c r="B3518">
        <v>43</v>
      </c>
      <c r="C3518">
        <v>1</v>
      </c>
      <c r="D3518">
        <v>13</v>
      </c>
      <c r="E3518">
        <v>7</v>
      </c>
      <c r="F3518">
        <v>318584.85560000001</v>
      </c>
      <c r="G3518">
        <v>1</v>
      </c>
    </row>
    <row r="3519" spans="1:7" x14ac:dyDescent="0.25">
      <c r="A3519">
        <v>126332.64</v>
      </c>
      <c r="B3519">
        <v>73</v>
      </c>
      <c r="C3519">
        <v>3</v>
      </c>
      <c r="D3519">
        <v>1</v>
      </c>
      <c r="E3519">
        <v>6</v>
      </c>
      <c r="F3519">
        <v>453064.20819999999</v>
      </c>
      <c r="G3519">
        <v>1</v>
      </c>
    </row>
    <row r="3520" spans="1:7" x14ac:dyDescent="0.25">
      <c r="A3520">
        <v>131956.37530000001</v>
      </c>
      <c r="B3520">
        <v>32</v>
      </c>
      <c r="C3520">
        <v>0</v>
      </c>
      <c r="D3520">
        <v>7</v>
      </c>
      <c r="E3520">
        <v>3</v>
      </c>
      <c r="F3520">
        <v>81616.910600000003</v>
      </c>
      <c r="G3520">
        <v>1</v>
      </c>
    </row>
    <row r="3521" spans="1:7" x14ac:dyDescent="0.25">
      <c r="A3521">
        <v>68314.598809999996</v>
      </c>
      <c r="B3521">
        <v>25</v>
      </c>
      <c r="C3521">
        <v>3</v>
      </c>
      <c r="D3521">
        <v>16</v>
      </c>
      <c r="E3521">
        <v>4</v>
      </c>
      <c r="F3521">
        <v>349482.71289999998</v>
      </c>
      <c r="G3521">
        <v>0</v>
      </c>
    </row>
    <row r="3522" spans="1:7" x14ac:dyDescent="0.25">
      <c r="A3522">
        <v>76517.855330000006</v>
      </c>
      <c r="B3522">
        <v>75</v>
      </c>
      <c r="C3522">
        <v>2</v>
      </c>
      <c r="D3522">
        <v>17</v>
      </c>
      <c r="E3522">
        <v>4</v>
      </c>
      <c r="F3522">
        <v>34056.865089999999</v>
      </c>
      <c r="G3522">
        <v>0</v>
      </c>
    </row>
    <row r="3523" spans="1:7" x14ac:dyDescent="0.25">
      <c r="A3523">
        <v>88709.21011</v>
      </c>
      <c r="B3523">
        <v>43</v>
      </c>
      <c r="C3523">
        <v>3</v>
      </c>
      <c r="D3523">
        <v>6</v>
      </c>
      <c r="E3523">
        <v>0</v>
      </c>
      <c r="F3523">
        <v>442696.54889999999</v>
      </c>
      <c r="G3523">
        <v>0</v>
      </c>
    </row>
    <row r="3524" spans="1:7" x14ac:dyDescent="0.25">
      <c r="A3524">
        <v>114018.26790000001</v>
      </c>
      <c r="B3524">
        <v>42</v>
      </c>
      <c r="C3524">
        <v>3</v>
      </c>
      <c r="D3524">
        <v>7</v>
      </c>
      <c r="E3524">
        <v>8</v>
      </c>
      <c r="F3524">
        <v>213118.55850000001</v>
      </c>
      <c r="G3524">
        <v>0</v>
      </c>
    </row>
    <row r="3525" spans="1:7" x14ac:dyDescent="0.25">
      <c r="A3525">
        <v>91684.098360000004</v>
      </c>
      <c r="B3525">
        <v>74</v>
      </c>
      <c r="C3525">
        <v>2</v>
      </c>
      <c r="D3525">
        <v>17</v>
      </c>
      <c r="E3525">
        <v>0</v>
      </c>
      <c r="F3525">
        <v>404584.65269999998</v>
      </c>
      <c r="G3525">
        <v>1</v>
      </c>
    </row>
    <row r="3526" spans="1:7" x14ac:dyDescent="0.25">
      <c r="A3526">
        <v>124790.5656</v>
      </c>
      <c r="B3526">
        <v>54</v>
      </c>
      <c r="C3526">
        <v>2</v>
      </c>
      <c r="D3526">
        <v>12</v>
      </c>
      <c r="E3526">
        <v>7</v>
      </c>
      <c r="F3526">
        <v>12213.232459999999</v>
      </c>
      <c r="G3526">
        <v>0</v>
      </c>
    </row>
    <row r="3527" spans="1:7" x14ac:dyDescent="0.25">
      <c r="A3527">
        <v>111971.46279999999</v>
      </c>
      <c r="B3527">
        <v>74</v>
      </c>
      <c r="C3527">
        <v>0</v>
      </c>
      <c r="D3527">
        <v>3</v>
      </c>
      <c r="E3527">
        <v>8</v>
      </c>
      <c r="F3527">
        <v>82878.791400000002</v>
      </c>
      <c r="G3527">
        <v>1</v>
      </c>
    </row>
    <row r="3528" spans="1:7" x14ac:dyDescent="0.25">
      <c r="A3528">
        <v>81618.656589999999</v>
      </c>
      <c r="B3528">
        <v>76</v>
      </c>
      <c r="C3528">
        <v>3</v>
      </c>
      <c r="D3528">
        <v>10</v>
      </c>
      <c r="E3528">
        <v>3</v>
      </c>
      <c r="F3528">
        <v>19762.508979999999</v>
      </c>
      <c r="G3528">
        <v>1</v>
      </c>
    </row>
    <row r="3529" spans="1:7" x14ac:dyDescent="0.25">
      <c r="A3529">
        <v>64412.590150000004</v>
      </c>
      <c r="B3529">
        <v>31</v>
      </c>
      <c r="C3529">
        <v>1</v>
      </c>
      <c r="D3529">
        <v>2</v>
      </c>
      <c r="E3529">
        <v>5</v>
      </c>
      <c r="F3529">
        <v>238712.2047</v>
      </c>
      <c r="G3529">
        <v>0</v>
      </c>
    </row>
    <row r="3530" spans="1:7" x14ac:dyDescent="0.25">
      <c r="A3530">
        <v>118456.7868</v>
      </c>
      <c r="B3530">
        <v>77</v>
      </c>
      <c r="C3530">
        <v>0</v>
      </c>
      <c r="D3530">
        <v>2</v>
      </c>
      <c r="E3530">
        <v>2</v>
      </c>
      <c r="F3530">
        <v>94273.616219999996</v>
      </c>
      <c r="G3530">
        <v>1</v>
      </c>
    </row>
    <row r="3531" spans="1:7" x14ac:dyDescent="0.25">
      <c r="A3531">
        <v>66322.206529999996</v>
      </c>
      <c r="B3531">
        <v>40</v>
      </c>
      <c r="C3531">
        <v>0</v>
      </c>
      <c r="D3531">
        <v>10</v>
      </c>
      <c r="E3531">
        <v>2</v>
      </c>
      <c r="F3531">
        <v>245229.48379999999</v>
      </c>
      <c r="G3531">
        <v>1</v>
      </c>
    </row>
    <row r="3532" spans="1:7" x14ac:dyDescent="0.25">
      <c r="A3532">
        <v>124318.5497</v>
      </c>
      <c r="B3532">
        <v>70</v>
      </c>
      <c r="C3532">
        <v>4</v>
      </c>
      <c r="D3532">
        <v>18</v>
      </c>
      <c r="E3532">
        <v>2</v>
      </c>
      <c r="F3532">
        <v>64451.373959999997</v>
      </c>
      <c r="G3532">
        <v>1</v>
      </c>
    </row>
    <row r="3533" spans="1:7" x14ac:dyDescent="0.25">
      <c r="A3533">
        <v>139445.0215</v>
      </c>
      <c r="B3533">
        <v>32</v>
      </c>
      <c r="C3533">
        <v>3</v>
      </c>
      <c r="D3533">
        <v>19</v>
      </c>
      <c r="E3533">
        <v>8</v>
      </c>
      <c r="F3533">
        <v>323153.73509999999</v>
      </c>
      <c r="G3533">
        <v>1</v>
      </c>
    </row>
    <row r="3534" spans="1:7" x14ac:dyDescent="0.25">
      <c r="A3534">
        <v>22371.767210000002</v>
      </c>
      <c r="B3534">
        <v>29</v>
      </c>
      <c r="C3534">
        <v>3</v>
      </c>
      <c r="D3534">
        <v>8</v>
      </c>
      <c r="E3534">
        <v>1</v>
      </c>
      <c r="F3534">
        <v>6024.530334</v>
      </c>
      <c r="G3534">
        <v>1</v>
      </c>
    </row>
    <row r="3535" spans="1:7" x14ac:dyDescent="0.25">
      <c r="A3535">
        <v>38950.197289999996</v>
      </c>
      <c r="B3535">
        <v>29</v>
      </c>
      <c r="C3535">
        <v>1</v>
      </c>
      <c r="D3535">
        <v>5</v>
      </c>
      <c r="E3535">
        <v>0</v>
      </c>
      <c r="F3535">
        <v>277194.41369999998</v>
      </c>
      <c r="G3535">
        <v>1</v>
      </c>
    </row>
    <row r="3536" spans="1:7" x14ac:dyDescent="0.25">
      <c r="A3536">
        <v>34270.213649999998</v>
      </c>
      <c r="B3536">
        <v>73</v>
      </c>
      <c r="C3536">
        <v>1</v>
      </c>
      <c r="D3536">
        <v>7</v>
      </c>
      <c r="E3536">
        <v>6</v>
      </c>
      <c r="F3536">
        <v>43172.234830000001</v>
      </c>
      <c r="G3536">
        <v>0</v>
      </c>
    </row>
    <row r="3537" spans="1:7" x14ac:dyDescent="0.25">
      <c r="A3537">
        <v>30304.355579999999</v>
      </c>
      <c r="B3537">
        <v>74</v>
      </c>
      <c r="C3537">
        <v>3</v>
      </c>
      <c r="D3537">
        <v>14</v>
      </c>
      <c r="E3537">
        <v>8</v>
      </c>
      <c r="F3537">
        <v>241382.82670000001</v>
      </c>
      <c r="G3537">
        <v>0</v>
      </c>
    </row>
    <row r="3538" spans="1:7" x14ac:dyDescent="0.25">
      <c r="A3538">
        <v>40052.683779999999</v>
      </c>
      <c r="B3538">
        <v>73</v>
      </c>
      <c r="C3538">
        <v>1</v>
      </c>
      <c r="D3538">
        <v>16</v>
      </c>
      <c r="E3538">
        <v>2</v>
      </c>
      <c r="F3538">
        <v>496482.56209999998</v>
      </c>
      <c r="G3538">
        <v>0</v>
      </c>
    </row>
    <row r="3539" spans="1:7" x14ac:dyDescent="0.25">
      <c r="A3539">
        <v>132774.2199</v>
      </c>
      <c r="B3539">
        <v>34</v>
      </c>
      <c r="C3539">
        <v>2</v>
      </c>
      <c r="D3539">
        <v>17</v>
      </c>
      <c r="E3539">
        <v>4</v>
      </c>
      <c r="F3539">
        <v>286423.16700000002</v>
      </c>
      <c r="G3539">
        <v>1</v>
      </c>
    </row>
    <row r="3540" spans="1:7" x14ac:dyDescent="0.25">
      <c r="A3540">
        <v>22473.274410000002</v>
      </c>
      <c r="B3540">
        <v>72</v>
      </c>
      <c r="C3540">
        <v>0</v>
      </c>
      <c r="D3540">
        <v>19</v>
      </c>
      <c r="E3540">
        <v>4</v>
      </c>
      <c r="F3540">
        <v>76801.246639999998</v>
      </c>
      <c r="G3540">
        <v>1</v>
      </c>
    </row>
    <row r="3541" spans="1:7" x14ac:dyDescent="0.25">
      <c r="A3541">
        <v>104247.55899999999</v>
      </c>
      <c r="B3541">
        <v>77</v>
      </c>
      <c r="C3541">
        <v>2</v>
      </c>
      <c r="D3541">
        <v>9</v>
      </c>
      <c r="E3541">
        <v>6</v>
      </c>
      <c r="F3541">
        <v>249083.6427</v>
      </c>
      <c r="G3541">
        <v>1</v>
      </c>
    </row>
    <row r="3542" spans="1:7" x14ac:dyDescent="0.25">
      <c r="A3542">
        <v>135050.29259999999</v>
      </c>
      <c r="B3542">
        <v>54</v>
      </c>
      <c r="C3542">
        <v>4</v>
      </c>
      <c r="D3542">
        <v>12</v>
      </c>
      <c r="E3542">
        <v>1</v>
      </c>
      <c r="F3542">
        <v>344002.16210000002</v>
      </c>
      <c r="G3542">
        <v>1</v>
      </c>
    </row>
    <row r="3543" spans="1:7" x14ac:dyDescent="0.25">
      <c r="A3543">
        <v>27933.480319999999</v>
      </c>
      <c r="B3543">
        <v>60</v>
      </c>
      <c r="C3543">
        <v>2</v>
      </c>
      <c r="D3543">
        <v>15</v>
      </c>
      <c r="E3543">
        <v>8</v>
      </c>
      <c r="F3543">
        <v>341141.45179999998</v>
      </c>
      <c r="G3543">
        <v>1</v>
      </c>
    </row>
    <row r="3544" spans="1:7" x14ac:dyDescent="0.25">
      <c r="A3544">
        <v>85550.096730000005</v>
      </c>
      <c r="B3544">
        <v>55</v>
      </c>
      <c r="C3544">
        <v>0</v>
      </c>
      <c r="D3544">
        <v>11</v>
      </c>
      <c r="E3544">
        <v>8</v>
      </c>
      <c r="F3544">
        <v>406276.50290000002</v>
      </c>
      <c r="G3544">
        <v>0</v>
      </c>
    </row>
    <row r="3545" spans="1:7" x14ac:dyDescent="0.25">
      <c r="A3545">
        <v>72090.759309999994</v>
      </c>
      <c r="B3545">
        <v>22</v>
      </c>
      <c r="C3545">
        <v>4</v>
      </c>
      <c r="D3545">
        <v>1</v>
      </c>
      <c r="E3545">
        <v>0</v>
      </c>
      <c r="F3545">
        <v>148101.182</v>
      </c>
      <c r="G3545">
        <v>0</v>
      </c>
    </row>
    <row r="3546" spans="1:7" x14ac:dyDescent="0.25">
      <c r="A3546">
        <v>133966.18049999999</v>
      </c>
      <c r="B3546">
        <v>49</v>
      </c>
      <c r="C3546">
        <v>3</v>
      </c>
      <c r="D3546">
        <v>1</v>
      </c>
      <c r="E3546">
        <v>5</v>
      </c>
      <c r="F3546">
        <v>107905.0218</v>
      </c>
      <c r="G3546">
        <v>1</v>
      </c>
    </row>
    <row r="3547" spans="1:7" x14ac:dyDescent="0.25">
      <c r="A3547">
        <v>150000</v>
      </c>
      <c r="B3547">
        <v>68</v>
      </c>
      <c r="C3547">
        <v>4</v>
      </c>
      <c r="D3547">
        <v>12</v>
      </c>
      <c r="E3547">
        <v>5</v>
      </c>
      <c r="F3547">
        <v>451780.58870000002</v>
      </c>
      <c r="G3547">
        <v>1</v>
      </c>
    </row>
    <row r="3548" spans="1:7" x14ac:dyDescent="0.25">
      <c r="A3548">
        <v>146196.56520000001</v>
      </c>
      <c r="B3548">
        <v>32</v>
      </c>
      <c r="C3548">
        <v>2</v>
      </c>
      <c r="D3548">
        <v>5</v>
      </c>
      <c r="E3548">
        <v>6</v>
      </c>
      <c r="F3548">
        <v>410181.01209999999</v>
      </c>
      <c r="G3548">
        <v>1</v>
      </c>
    </row>
    <row r="3549" spans="1:7" x14ac:dyDescent="0.25">
      <c r="A3549">
        <v>84474.363759999993</v>
      </c>
      <c r="B3549">
        <v>67</v>
      </c>
      <c r="C3549">
        <v>0</v>
      </c>
      <c r="D3549">
        <v>2</v>
      </c>
      <c r="E3549">
        <v>4</v>
      </c>
      <c r="F3549">
        <v>182734.1496</v>
      </c>
      <c r="G3549">
        <v>1</v>
      </c>
    </row>
    <row r="3550" spans="1:7" x14ac:dyDescent="0.25">
      <c r="A3550">
        <v>95900.571609999999</v>
      </c>
      <c r="B3550">
        <v>80</v>
      </c>
      <c r="C3550">
        <v>1</v>
      </c>
      <c r="D3550">
        <v>8</v>
      </c>
      <c r="E3550">
        <v>1</v>
      </c>
      <c r="F3550">
        <v>444841.74080000003</v>
      </c>
      <c r="G3550">
        <v>1</v>
      </c>
    </row>
    <row r="3551" spans="1:7" x14ac:dyDescent="0.25">
      <c r="A3551">
        <v>144892.6059</v>
      </c>
      <c r="B3551">
        <v>49</v>
      </c>
      <c r="C3551">
        <v>3</v>
      </c>
      <c r="D3551">
        <v>16</v>
      </c>
      <c r="E3551">
        <v>5</v>
      </c>
      <c r="F3551">
        <v>61676.763429999999</v>
      </c>
      <c r="G3551">
        <v>1</v>
      </c>
    </row>
    <row r="3552" spans="1:7" x14ac:dyDescent="0.25">
      <c r="A3552">
        <v>130183.8465</v>
      </c>
      <c r="B3552">
        <v>20</v>
      </c>
      <c r="C3552">
        <v>1</v>
      </c>
      <c r="D3552">
        <v>20</v>
      </c>
      <c r="E3552">
        <v>2</v>
      </c>
      <c r="F3552">
        <v>109907.2515</v>
      </c>
      <c r="G3552">
        <v>1</v>
      </c>
    </row>
    <row r="3553" spans="1:7" x14ac:dyDescent="0.25">
      <c r="A3553">
        <v>123623.0025</v>
      </c>
      <c r="B3553">
        <v>80</v>
      </c>
      <c r="C3553">
        <v>0</v>
      </c>
      <c r="D3553">
        <v>17</v>
      </c>
      <c r="E3553">
        <v>4</v>
      </c>
      <c r="F3553">
        <v>21546.515650000001</v>
      </c>
      <c r="G3553">
        <v>1</v>
      </c>
    </row>
    <row r="3554" spans="1:7" x14ac:dyDescent="0.25">
      <c r="A3554">
        <v>141750.07750000001</v>
      </c>
      <c r="B3554">
        <v>44</v>
      </c>
      <c r="C3554">
        <v>2</v>
      </c>
      <c r="D3554">
        <v>14</v>
      </c>
      <c r="E3554">
        <v>5</v>
      </c>
      <c r="F3554">
        <v>315558.68800000002</v>
      </c>
      <c r="G3554">
        <v>1</v>
      </c>
    </row>
    <row r="3555" spans="1:7" x14ac:dyDescent="0.25">
      <c r="A3555">
        <v>74862.296600000001</v>
      </c>
      <c r="B3555">
        <v>60</v>
      </c>
      <c r="C3555">
        <v>4</v>
      </c>
      <c r="D3555">
        <v>19</v>
      </c>
      <c r="E3555">
        <v>5</v>
      </c>
      <c r="F3555">
        <v>490949.9546</v>
      </c>
      <c r="G3555">
        <v>0</v>
      </c>
    </row>
    <row r="3556" spans="1:7" x14ac:dyDescent="0.25">
      <c r="A3556">
        <v>141984.59289999999</v>
      </c>
      <c r="B3556">
        <v>36</v>
      </c>
      <c r="C3556">
        <v>1</v>
      </c>
      <c r="D3556">
        <v>4</v>
      </c>
      <c r="E3556">
        <v>3</v>
      </c>
      <c r="F3556">
        <v>139028.53690000001</v>
      </c>
      <c r="G3556">
        <v>1</v>
      </c>
    </row>
    <row r="3557" spans="1:7" x14ac:dyDescent="0.25">
      <c r="A3557">
        <v>58767.437209999996</v>
      </c>
      <c r="B3557">
        <v>20</v>
      </c>
      <c r="C3557">
        <v>2</v>
      </c>
      <c r="D3557">
        <v>14</v>
      </c>
      <c r="E3557">
        <v>4</v>
      </c>
      <c r="F3557">
        <v>361104.64000000001</v>
      </c>
      <c r="G3557">
        <v>0</v>
      </c>
    </row>
    <row r="3558" spans="1:7" x14ac:dyDescent="0.25">
      <c r="A3558">
        <v>20000</v>
      </c>
      <c r="B3558">
        <v>52</v>
      </c>
      <c r="C3558">
        <v>1</v>
      </c>
      <c r="D3558">
        <v>5</v>
      </c>
      <c r="E3558">
        <v>3</v>
      </c>
      <c r="F3558">
        <v>24932.373189999998</v>
      </c>
      <c r="G3558">
        <v>1</v>
      </c>
    </row>
    <row r="3559" spans="1:7" x14ac:dyDescent="0.25">
      <c r="A3559">
        <v>34122.010750000001</v>
      </c>
      <c r="B3559">
        <v>72</v>
      </c>
      <c r="C3559">
        <v>2</v>
      </c>
      <c r="D3559">
        <v>8</v>
      </c>
      <c r="E3559">
        <v>5</v>
      </c>
      <c r="F3559">
        <v>278803.31689999998</v>
      </c>
      <c r="G3559">
        <v>0</v>
      </c>
    </row>
    <row r="3560" spans="1:7" x14ac:dyDescent="0.25">
      <c r="A3560">
        <v>133915.55119999999</v>
      </c>
      <c r="B3560">
        <v>24</v>
      </c>
      <c r="C3560">
        <v>3</v>
      </c>
      <c r="D3560">
        <v>10</v>
      </c>
      <c r="E3560">
        <v>2</v>
      </c>
      <c r="F3560">
        <v>238159.48620000001</v>
      </c>
      <c r="G3560">
        <v>1</v>
      </c>
    </row>
    <row r="3561" spans="1:7" x14ac:dyDescent="0.25">
      <c r="A3561">
        <v>97026.285569999993</v>
      </c>
      <c r="B3561">
        <v>48</v>
      </c>
      <c r="C3561">
        <v>3</v>
      </c>
      <c r="D3561">
        <v>7</v>
      </c>
      <c r="E3561">
        <v>6</v>
      </c>
      <c r="F3561">
        <v>48271.959390000004</v>
      </c>
      <c r="G3561">
        <v>0</v>
      </c>
    </row>
    <row r="3562" spans="1:7" x14ac:dyDescent="0.25">
      <c r="A3562">
        <v>100278.3045</v>
      </c>
      <c r="B3562">
        <v>68</v>
      </c>
      <c r="C3562">
        <v>1</v>
      </c>
      <c r="D3562">
        <v>20</v>
      </c>
      <c r="E3562">
        <v>7</v>
      </c>
      <c r="F3562">
        <v>23528.807110000002</v>
      </c>
      <c r="G3562">
        <v>1</v>
      </c>
    </row>
    <row r="3563" spans="1:7" x14ac:dyDescent="0.25">
      <c r="A3563">
        <v>126730.73729999999</v>
      </c>
      <c r="B3563">
        <v>26</v>
      </c>
      <c r="C3563">
        <v>3</v>
      </c>
      <c r="D3563">
        <v>19</v>
      </c>
      <c r="E3563">
        <v>5</v>
      </c>
      <c r="F3563">
        <v>417505.01909999998</v>
      </c>
      <c r="G3563">
        <v>1</v>
      </c>
    </row>
    <row r="3564" spans="1:7" x14ac:dyDescent="0.25">
      <c r="A3564">
        <v>58255.48029</v>
      </c>
      <c r="B3564">
        <v>32</v>
      </c>
      <c r="C3564">
        <v>4</v>
      </c>
      <c r="D3564">
        <v>4</v>
      </c>
      <c r="E3564">
        <v>7</v>
      </c>
      <c r="F3564">
        <v>455202.9804</v>
      </c>
      <c r="G3564">
        <v>0</v>
      </c>
    </row>
    <row r="3565" spans="1:7" x14ac:dyDescent="0.25">
      <c r="A3565">
        <v>81353.27304</v>
      </c>
      <c r="B3565">
        <v>34</v>
      </c>
      <c r="C3565">
        <v>1</v>
      </c>
      <c r="D3565">
        <v>20</v>
      </c>
      <c r="E3565">
        <v>6</v>
      </c>
      <c r="F3565">
        <v>455730.91619999998</v>
      </c>
      <c r="G3565">
        <v>0</v>
      </c>
    </row>
    <row r="3566" spans="1:7" x14ac:dyDescent="0.25">
      <c r="A3566">
        <v>27635.20364</v>
      </c>
      <c r="B3566">
        <v>62</v>
      </c>
      <c r="C3566">
        <v>2</v>
      </c>
      <c r="D3566">
        <v>12</v>
      </c>
      <c r="E3566">
        <v>3</v>
      </c>
      <c r="F3566">
        <v>351955.64659999998</v>
      </c>
      <c r="G3566">
        <v>0</v>
      </c>
    </row>
    <row r="3567" spans="1:7" x14ac:dyDescent="0.25">
      <c r="A3567">
        <v>20605.9499</v>
      </c>
      <c r="B3567">
        <v>69</v>
      </c>
      <c r="C3567">
        <v>3</v>
      </c>
      <c r="D3567">
        <v>17</v>
      </c>
      <c r="E3567">
        <v>4</v>
      </c>
      <c r="F3567">
        <v>308681.72379999998</v>
      </c>
      <c r="G3567">
        <v>0</v>
      </c>
    </row>
    <row r="3568" spans="1:7" x14ac:dyDescent="0.25">
      <c r="A3568">
        <v>99944.259019999998</v>
      </c>
      <c r="B3568">
        <v>49</v>
      </c>
      <c r="C3568">
        <v>4</v>
      </c>
      <c r="D3568">
        <v>10</v>
      </c>
      <c r="E3568">
        <v>5</v>
      </c>
      <c r="F3568">
        <v>155675.4332</v>
      </c>
      <c r="G3568">
        <v>0</v>
      </c>
    </row>
    <row r="3569" spans="1:7" x14ac:dyDescent="0.25">
      <c r="A3569">
        <v>81630.524220000007</v>
      </c>
      <c r="B3569">
        <v>80</v>
      </c>
      <c r="C3569">
        <v>4</v>
      </c>
      <c r="D3569">
        <v>3</v>
      </c>
      <c r="E3569">
        <v>6</v>
      </c>
      <c r="F3569">
        <v>369025.67729999998</v>
      </c>
      <c r="G3569">
        <v>1</v>
      </c>
    </row>
    <row r="3570" spans="1:7" x14ac:dyDescent="0.25">
      <c r="A3570">
        <v>109013.007</v>
      </c>
      <c r="B3570">
        <v>56</v>
      </c>
      <c r="C3570">
        <v>0</v>
      </c>
      <c r="D3570">
        <v>11</v>
      </c>
      <c r="E3570">
        <v>3</v>
      </c>
      <c r="F3570">
        <v>106140.5168</v>
      </c>
      <c r="G3570">
        <v>0</v>
      </c>
    </row>
    <row r="3571" spans="1:7" x14ac:dyDescent="0.25">
      <c r="A3571">
        <v>50992.185769999996</v>
      </c>
      <c r="B3571">
        <v>51</v>
      </c>
      <c r="C3571">
        <v>1</v>
      </c>
      <c r="D3571">
        <v>18</v>
      </c>
      <c r="E3571">
        <v>2</v>
      </c>
      <c r="F3571">
        <v>278605.33110000001</v>
      </c>
      <c r="G3571">
        <v>1</v>
      </c>
    </row>
    <row r="3572" spans="1:7" x14ac:dyDescent="0.25">
      <c r="A3572">
        <v>64582.231180000002</v>
      </c>
      <c r="B3572">
        <v>32</v>
      </c>
      <c r="C3572">
        <v>0</v>
      </c>
      <c r="D3572">
        <v>6</v>
      </c>
      <c r="E3572">
        <v>2</v>
      </c>
      <c r="F3572">
        <v>33627.910519999998</v>
      </c>
      <c r="G3572">
        <v>0</v>
      </c>
    </row>
    <row r="3573" spans="1:7" x14ac:dyDescent="0.25">
      <c r="A3573">
        <v>129193.8734</v>
      </c>
      <c r="B3573">
        <v>46</v>
      </c>
      <c r="C3573">
        <v>0</v>
      </c>
      <c r="D3573">
        <v>1</v>
      </c>
      <c r="E3573">
        <v>0</v>
      </c>
      <c r="F3573">
        <v>223107.14619999999</v>
      </c>
      <c r="G3573">
        <v>1</v>
      </c>
    </row>
    <row r="3574" spans="1:7" x14ac:dyDescent="0.25">
      <c r="A3574">
        <v>59089.883119999999</v>
      </c>
      <c r="B3574">
        <v>37</v>
      </c>
      <c r="C3574">
        <v>3</v>
      </c>
      <c r="D3574">
        <v>13</v>
      </c>
      <c r="E3574">
        <v>1</v>
      </c>
      <c r="F3574">
        <v>85992.499599999996</v>
      </c>
      <c r="G3574">
        <v>0</v>
      </c>
    </row>
    <row r="3575" spans="1:7" x14ac:dyDescent="0.25">
      <c r="A3575">
        <v>72617.804430000004</v>
      </c>
      <c r="B3575">
        <v>44</v>
      </c>
      <c r="C3575">
        <v>1</v>
      </c>
      <c r="D3575">
        <v>4</v>
      </c>
      <c r="E3575">
        <v>6</v>
      </c>
      <c r="F3575">
        <v>303264.32089999999</v>
      </c>
      <c r="G3575">
        <v>1</v>
      </c>
    </row>
    <row r="3576" spans="1:7" x14ac:dyDescent="0.25">
      <c r="A3576">
        <v>96451.511759999994</v>
      </c>
      <c r="B3576">
        <v>69</v>
      </c>
      <c r="C3576">
        <v>0</v>
      </c>
      <c r="D3576">
        <v>17</v>
      </c>
      <c r="E3576">
        <v>5</v>
      </c>
      <c r="F3576">
        <v>484316.98800000001</v>
      </c>
      <c r="G3576">
        <v>1</v>
      </c>
    </row>
    <row r="3577" spans="1:7" x14ac:dyDescent="0.25">
      <c r="A3577">
        <v>93620.155440000002</v>
      </c>
      <c r="B3577">
        <v>56</v>
      </c>
      <c r="C3577">
        <v>3</v>
      </c>
      <c r="D3577">
        <v>3</v>
      </c>
      <c r="E3577">
        <v>1</v>
      </c>
      <c r="F3577">
        <v>120591.6728</v>
      </c>
      <c r="G3577">
        <v>0</v>
      </c>
    </row>
    <row r="3578" spans="1:7" x14ac:dyDescent="0.25">
      <c r="A3578">
        <v>147862.3921</v>
      </c>
      <c r="B3578">
        <v>69</v>
      </c>
      <c r="C3578">
        <v>4</v>
      </c>
      <c r="D3578">
        <v>13</v>
      </c>
      <c r="E3578">
        <v>4</v>
      </c>
      <c r="F3578">
        <v>225522.74100000001</v>
      </c>
      <c r="G3578">
        <v>1</v>
      </c>
    </row>
    <row r="3579" spans="1:7" x14ac:dyDescent="0.25">
      <c r="A3579">
        <v>63856.85729</v>
      </c>
      <c r="B3579">
        <v>59</v>
      </c>
      <c r="C3579">
        <v>1</v>
      </c>
      <c r="D3579">
        <v>2</v>
      </c>
      <c r="E3579">
        <v>6</v>
      </c>
      <c r="F3579">
        <v>314769.95809999999</v>
      </c>
      <c r="G3579">
        <v>0</v>
      </c>
    </row>
    <row r="3580" spans="1:7" x14ac:dyDescent="0.25">
      <c r="A3580">
        <v>102151.1265</v>
      </c>
      <c r="B3580">
        <v>65</v>
      </c>
      <c r="C3580">
        <v>0</v>
      </c>
      <c r="D3580">
        <v>9</v>
      </c>
      <c r="E3580">
        <v>1</v>
      </c>
      <c r="F3580">
        <v>194783.6863</v>
      </c>
      <c r="G3580">
        <v>1</v>
      </c>
    </row>
    <row r="3581" spans="1:7" x14ac:dyDescent="0.25">
      <c r="A3581">
        <v>132914.09959999999</v>
      </c>
      <c r="B3581">
        <v>78</v>
      </c>
      <c r="C3581">
        <v>2</v>
      </c>
      <c r="D3581">
        <v>16</v>
      </c>
      <c r="E3581">
        <v>1</v>
      </c>
      <c r="F3581">
        <v>469877.36310000002</v>
      </c>
      <c r="G3581">
        <v>1</v>
      </c>
    </row>
    <row r="3582" spans="1:7" x14ac:dyDescent="0.25">
      <c r="A3582">
        <v>118046.36139999999</v>
      </c>
      <c r="B3582">
        <v>29</v>
      </c>
      <c r="C3582">
        <v>2</v>
      </c>
      <c r="D3582">
        <v>7</v>
      </c>
      <c r="E3582">
        <v>0</v>
      </c>
      <c r="F3582">
        <v>58372.159030000003</v>
      </c>
      <c r="G3582">
        <v>1</v>
      </c>
    </row>
    <row r="3583" spans="1:7" x14ac:dyDescent="0.25">
      <c r="A3583">
        <v>75426.833400000003</v>
      </c>
      <c r="B3583">
        <v>61</v>
      </c>
      <c r="C3583">
        <v>2</v>
      </c>
      <c r="D3583">
        <v>16</v>
      </c>
      <c r="E3583">
        <v>5</v>
      </c>
      <c r="F3583">
        <v>445721.04149999999</v>
      </c>
      <c r="G3583">
        <v>0</v>
      </c>
    </row>
    <row r="3584" spans="1:7" x14ac:dyDescent="0.25">
      <c r="A3584">
        <v>85685.221669999999</v>
      </c>
      <c r="B3584">
        <v>37</v>
      </c>
      <c r="C3584">
        <v>1</v>
      </c>
      <c r="D3584">
        <v>4</v>
      </c>
      <c r="E3584">
        <v>0</v>
      </c>
      <c r="F3584">
        <v>169921.9774</v>
      </c>
      <c r="G3584">
        <v>0</v>
      </c>
    </row>
    <row r="3585" spans="1:7" x14ac:dyDescent="0.25">
      <c r="A3585">
        <v>148728.27970000001</v>
      </c>
      <c r="B3585">
        <v>49</v>
      </c>
      <c r="C3585">
        <v>0</v>
      </c>
      <c r="D3585">
        <v>20</v>
      </c>
      <c r="E3585">
        <v>2</v>
      </c>
      <c r="F3585">
        <v>97646.771640000006</v>
      </c>
      <c r="G3585">
        <v>1</v>
      </c>
    </row>
    <row r="3586" spans="1:7" x14ac:dyDescent="0.25">
      <c r="A3586">
        <v>21109.972959999999</v>
      </c>
      <c r="B3586">
        <v>80</v>
      </c>
      <c r="C3586">
        <v>3</v>
      </c>
      <c r="D3586">
        <v>1</v>
      </c>
      <c r="E3586">
        <v>2</v>
      </c>
      <c r="F3586">
        <v>94107.907730000006</v>
      </c>
      <c r="G3586">
        <v>1</v>
      </c>
    </row>
    <row r="3587" spans="1:7" x14ac:dyDescent="0.25">
      <c r="A3587">
        <v>59800.735890000004</v>
      </c>
      <c r="B3587">
        <v>53</v>
      </c>
      <c r="C3587">
        <v>1</v>
      </c>
      <c r="D3587">
        <v>15</v>
      </c>
      <c r="E3587">
        <v>5</v>
      </c>
      <c r="F3587">
        <v>242270.70879999999</v>
      </c>
      <c r="G3587">
        <v>1</v>
      </c>
    </row>
    <row r="3588" spans="1:7" x14ac:dyDescent="0.25">
      <c r="A3588">
        <v>93947.81194</v>
      </c>
      <c r="B3588">
        <v>64</v>
      </c>
      <c r="C3588">
        <v>0</v>
      </c>
      <c r="D3588">
        <v>17</v>
      </c>
      <c r="E3588">
        <v>5</v>
      </c>
      <c r="F3588">
        <v>444819.36869999999</v>
      </c>
      <c r="G3588">
        <v>1</v>
      </c>
    </row>
    <row r="3589" spans="1:7" x14ac:dyDescent="0.25">
      <c r="A3589">
        <v>57420.367729999998</v>
      </c>
      <c r="B3589">
        <v>25</v>
      </c>
      <c r="C3589">
        <v>4</v>
      </c>
      <c r="D3589">
        <v>6</v>
      </c>
      <c r="E3589">
        <v>4</v>
      </c>
      <c r="F3589">
        <v>135905.6998</v>
      </c>
      <c r="G3589">
        <v>0</v>
      </c>
    </row>
    <row r="3590" spans="1:7" x14ac:dyDescent="0.25">
      <c r="A3590">
        <v>71670.722810000007</v>
      </c>
      <c r="B3590">
        <v>37</v>
      </c>
      <c r="C3590">
        <v>4</v>
      </c>
      <c r="D3590">
        <v>20</v>
      </c>
      <c r="E3590">
        <v>2</v>
      </c>
      <c r="F3590">
        <v>439676.1666</v>
      </c>
      <c r="G3590">
        <v>0</v>
      </c>
    </row>
    <row r="3591" spans="1:7" x14ac:dyDescent="0.25">
      <c r="A3591">
        <v>117495.4716</v>
      </c>
      <c r="B3591">
        <v>50</v>
      </c>
      <c r="C3591">
        <v>0</v>
      </c>
      <c r="D3591">
        <v>6</v>
      </c>
      <c r="E3591">
        <v>0</v>
      </c>
      <c r="F3591">
        <v>114223.8645</v>
      </c>
      <c r="G3591">
        <v>0</v>
      </c>
    </row>
    <row r="3592" spans="1:7" x14ac:dyDescent="0.25">
      <c r="A3592">
        <v>137737.47440000001</v>
      </c>
      <c r="B3592">
        <v>66</v>
      </c>
      <c r="C3592">
        <v>1</v>
      </c>
      <c r="D3592">
        <v>15</v>
      </c>
      <c r="E3592">
        <v>4</v>
      </c>
      <c r="F3592">
        <v>325427.6765</v>
      </c>
      <c r="G3592">
        <v>1</v>
      </c>
    </row>
    <row r="3593" spans="1:7" x14ac:dyDescent="0.25">
      <c r="A3593">
        <v>70462.518830000001</v>
      </c>
      <c r="B3593">
        <v>21</v>
      </c>
      <c r="C3593">
        <v>4</v>
      </c>
      <c r="D3593">
        <v>10</v>
      </c>
      <c r="E3593">
        <v>5</v>
      </c>
      <c r="F3593">
        <v>388698.70750000002</v>
      </c>
      <c r="G3593">
        <v>0</v>
      </c>
    </row>
    <row r="3594" spans="1:7" x14ac:dyDescent="0.25">
      <c r="A3594">
        <v>48790.472049999997</v>
      </c>
      <c r="B3594">
        <v>29</v>
      </c>
      <c r="C3594">
        <v>4</v>
      </c>
      <c r="D3594">
        <v>8</v>
      </c>
      <c r="E3594">
        <v>1</v>
      </c>
      <c r="F3594">
        <v>69291.493260000003</v>
      </c>
      <c r="G3594">
        <v>0</v>
      </c>
    </row>
    <row r="3595" spans="1:7" x14ac:dyDescent="0.25">
      <c r="A3595">
        <v>66883.192779999998</v>
      </c>
      <c r="B3595">
        <v>26</v>
      </c>
      <c r="C3595">
        <v>0</v>
      </c>
      <c r="D3595">
        <v>19</v>
      </c>
      <c r="E3595">
        <v>6</v>
      </c>
      <c r="F3595">
        <v>81225.641740000006</v>
      </c>
      <c r="G3595">
        <v>0</v>
      </c>
    </row>
    <row r="3596" spans="1:7" x14ac:dyDescent="0.25">
      <c r="A3596">
        <v>130671.7729</v>
      </c>
      <c r="B3596">
        <v>21</v>
      </c>
      <c r="C3596">
        <v>0</v>
      </c>
      <c r="D3596">
        <v>7</v>
      </c>
      <c r="E3596">
        <v>0</v>
      </c>
      <c r="F3596">
        <v>122469.6154</v>
      </c>
      <c r="G3596">
        <v>1</v>
      </c>
    </row>
    <row r="3597" spans="1:7" x14ac:dyDescent="0.25">
      <c r="A3597">
        <v>59254.313309999998</v>
      </c>
      <c r="B3597">
        <v>27</v>
      </c>
      <c r="C3597">
        <v>3</v>
      </c>
      <c r="D3597">
        <v>1</v>
      </c>
      <c r="E3597">
        <v>1</v>
      </c>
      <c r="F3597">
        <v>254636.74600000001</v>
      </c>
      <c r="G3597">
        <v>0</v>
      </c>
    </row>
    <row r="3598" spans="1:7" x14ac:dyDescent="0.25">
      <c r="A3598">
        <v>109601.2947</v>
      </c>
      <c r="B3598">
        <v>29</v>
      </c>
      <c r="C3598">
        <v>1</v>
      </c>
      <c r="D3598">
        <v>7</v>
      </c>
      <c r="E3598">
        <v>8</v>
      </c>
      <c r="F3598">
        <v>167966.17610000001</v>
      </c>
      <c r="G3598">
        <v>1</v>
      </c>
    </row>
    <row r="3599" spans="1:7" x14ac:dyDescent="0.25">
      <c r="A3599">
        <v>62170.699139999997</v>
      </c>
      <c r="B3599">
        <v>43</v>
      </c>
      <c r="C3599">
        <v>4</v>
      </c>
      <c r="D3599">
        <v>5</v>
      </c>
      <c r="E3599">
        <v>5</v>
      </c>
      <c r="F3599">
        <v>274048.6151</v>
      </c>
      <c r="G3599">
        <v>1</v>
      </c>
    </row>
    <row r="3600" spans="1:7" x14ac:dyDescent="0.25">
      <c r="A3600">
        <v>94815.442559999996</v>
      </c>
      <c r="B3600">
        <v>62</v>
      </c>
      <c r="C3600">
        <v>0</v>
      </c>
      <c r="D3600">
        <v>19</v>
      </c>
      <c r="E3600">
        <v>7</v>
      </c>
      <c r="F3600">
        <v>278440.49369999999</v>
      </c>
      <c r="G3600">
        <v>1</v>
      </c>
    </row>
    <row r="3601" spans="1:7" x14ac:dyDescent="0.25">
      <c r="A3601">
        <v>132347.5865</v>
      </c>
      <c r="B3601">
        <v>37</v>
      </c>
      <c r="C3601">
        <v>0</v>
      </c>
      <c r="D3601">
        <v>12</v>
      </c>
      <c r="E3601">
        <v>4</v>
      </c>
      <c r="F3601">
        <v>123819.3426</v>
      </c>
      <c r="G3601">
        <v>1</v>
      </c>
    </row>
    <row r="3602" spans="1:7" x14ac:dyDescent="0.25">
      <c r="A3602">
        <v>20000</v>
      </c>
      <c r="B3602">
        <v>23</v>
      </c>
      <c r="C3602">
        <v>0</v>
      </c>
      <c r="D3602">
        <v>1</v>
      </c>
      <c r="E3602">
        <v>2</v>
      </c>
      <c r="F3602">
        <v>245921.6704</v>
      </c>
      <c r="G3602">
        <v>1</v>
      </c>
    </row>
    <row r="3603" spans="1:7" x14ac:dyDescent="0.25">
      <c r="A3603">
        <v>91342.637489999994</v>
      </c>
      <c r="B3603">
        <v>66</v>
      </c>
      <c r="C3603">
        <v>3</v>
      </c>
      <c r="D3603">
        <v>19</v>
      </c>
      <c r="E3603">
        <v>1</v>
      </c>
      <c r="F3603">
        <v>469112.07309999998</v>
      </c>
      <c r="G3603">
        <v>1</v>
      </c>
    </row>
    <row r="3604" spans="1:7" x14ac:dyDescent="0.25">
      <c r="A3604">
        <v>65306.365429999998</v>
      </c>
      <c r="B3604">
        <v>60</v>
      </c>
      <c r="C3604">
        <v>4</v>
      </c>
      <c r="D3604">
        <v>5</v>
      </c>
      <c r="E3604">
        <v>5</v>
      </c>
      <c r="F3604">
        <v>185003.64350000001</v>
      </c>
      <c r="G3604">
        <v>0</v>
      </c>
    </row>
    <row r="3605" spans="1:7" x14ac:dyDescent="0.25">
      <c r="A3605">
        <v>56372.836199999998</v>
      </c>
      <c r="B3605">
        <v>20</v>
      </c>
      <c r="C3605">
        <v>1</v>
      </c>
      <c r="D3605">
        <v>9</v>
      </c>
      <c r="E3605">
        <v>0</v>
      </c>
      <c r="F3605">
        <v>134915.13459999999</v>
      </c>
      <c r="G3605">
        <v>0</v>
      </c>
    </row>
    <row r="3606" spans="1:7" x14ac:dyDescent="0.25">
      <c r="A3606">
        <v>40201.729939999997</v>
      </c>
      <c r="B3606">
        <v>44</v>
      </c>
      <c r="C3606">
        <v>2</v>
      </c>
      <c r="D3606">
        <v>19</v>
      </c>
      <c r="E3606">
        <v>3</v>
      </c>
      <c r="F3606">
        <v>212482.17989999999</v>
      </c>
      <c r="G3606">
        <v>1</v>
      </c>
    </row>
    <row r="3607" spans="1:7" x14ac:dyDescent="0.25">
      <c r="A3607">
        <v>70497.160579999996</v>
      </c>
      <c r="B3607">
        <v>77</v>
      </c>
      <c r="C3607">
        <v>4</v>
      </c>
      <c r="D3607">
        <v>3</v>
      </c>
      <c r="E3607">
        <v>1</v>
      </c>
      <c r="F3607">
        <v>12873.69981</v>
      </c>
      <c r="G3607">
        <v>0</v>
      </c>
    </row>
    <row r="3608" spans="1:7" x14ac:dyDescent="0.25">
      <c r="A3608">
        <v>56836.071409999997</v>
      </c>
      <c r="B3608">
        <v>49</v>
      </c>
      <c r="C3608">
        <v>0</v>
      </c>
      <c r="D3608">
        <v>12</v>
      </c>
      <c r="E3608">
        <v>1</v>
      </c>
      <c r="F3608">
        <v>77192.305789999999</v>
      </c>
      <c r="G3608">
        <v>1</v>
      </c>
    </row>
    <row r="3609" spans="1:7" x14ac:dyDescent="0.25">
      <c r="A3609">
        <v>111916.6367</v>
      </c>
      <c r="B3609">
        <v>20</v>
      </c>
      <c r="C3609">
        <v>4</v>
      </c>
      <c r="D3609">
        <v>14</v>
      </c>
      <c r="E3609">
        <v>2</v>
      </c>
      <c r="F3609">
        <v>61042.915889999997</v>
      </c>
      <c r="G3609">
        <v>1</v>
      </c>
    </row>
    <row r="3610" spans="1:7" x14ac:dyDescent="0.25">
      <c r="A3610">
        <v>51744.85181</v>
      </c>
      <c r="B3610">
        <v>63</v>
      </c>
      <c r="C3610">
        <v>1</v>
      </c>
      <c r="D3610">
        <v>18</v>
      </c>
      <c r="E3610">
        <v>6</v>
      </c>
      <c r="F3610">
        <v>332801.02039999998</v>
      </c>
      <c r="G3610">
        <v>0</v>
      </c>
    </row>
    <row r="3611" spans="1:7" x14ac:dyDescent="0.25">
      <c r="A3611">
        <v>56419.628669999998</v>
      </c>
      <c r="B3611">
        <v>30</v>
      </c>
      <c r="C3611">
        <v>2</v>
      </c>
      <c r="D3611">
        <v>7</v>
      </c>
      <c r="E3611">
        <v>0</v>
      </c>
      <c r="F3611">
        <v>226124.10200000001</v>
      </c>
      <c r="G3611">
        <v>0</v>
      </c>
    </row>
    <row r="3612" spans="1:7" x14ac:dyDescent="0.25">
      <c r="A3612">
        <v>124520.32640000001</v>
      </c>
      <c r="B3612">
        <v>34</v>
      </c>
      <c r="C3612">
        <v>3</v>
      </c>
      <c r="D3612">
        <v>18</v>
      </c>
      <c r="E3612">
        <v>5</v>
      </c>
      <c r="F3612">
        <v>479840.01939999999</v>
      </c>
      <c r="G3612">
        <v>1</v>
      </c>
    </row>
    <row r="3613" spans="1:7" x14ac:dyDescent="0.25">
      <c r="A3613">
        <v>39691.095569999998</v>
      </c>
      <c r="B3613">
        <v>62</v>
      </c>
      <c r="C3613">
        <v>3</v>
      </c>
      <c r="D3613">
        <v>18</v>
      </c>
      <c r="E3613">
        <v>3</v>
      </c>
      <c r="F3613">
        <v>5370.1242490000004</v>
      </c>
      <c r="G3613">
        <v>0</v>
      </c>
    </row>
    <row r="3614" spans="1:7" x14ac:dyDescent="0.25">
      <c r="A3614">
        <v>21567.431059999999</v>
      </c>
      <c r="B3614">
        <v>68</v>
      </c>
      <c r="C3614">
        <v>4</v>
      </c>
      <c r="D3614">
        <v>19</v>
      </c>
      <c r="E3614">
        <v>0</v>
      </c>
      <c r="F3614">
        <v>295058.08419999998</v>
      </c>
      <c r="G3614">
        <v>0</v>
      </c>
    </row>
    <row r="3615" spans="1:7" x14ac:dyDescent="0.25">
      <c r="A3615">
        <v>73625.302280000004</v>
      </c>
      <c r="B3615">
        <v>46</v>
      </c>
      <c r="C3615">
        <v>4</v>
      </c>
      <c r="D3615">
        <v>3</v>
      </c>
      <c r="E3615">
        <v>5</v>
      </c>
      <c r="F3615">
        <v>297574.26530000003</v>
      </c>
      <c r="G3615">
        <v>1</v>
      </c>
    </row>
    <row r="3616" spans="1:7" x14ac:dyDescent="0.25">
      <c r="A3616">
        <v>72125.181209999995</v>
      </c>
      <c r="B3616">
        <v>49</v>
      </c>
      <c r="C3616">
        <v>4</v>
      </c>
      <c r="D3616">
        <v>3</v>
      </c>
      <c r="E3616">
        <v>1</v>
      </c>
      <c r="F3616">
        <v>464972.9313</v>
      </c>
      <c r="G3616">
        <v>1</v>
      </c>
    </row>
    <row r="3617" spans="1:7" x14ac:dyDescent="0.25">
      <c r="A3617">
        <v>77195.86421</v>
      </c>
      <c r="B3617">
        <v>50</v>
      </c>
      <c r="C3617">
        <v>2</v>
      </c>
      <c r="D3617">
        <v>9</v>
      </c>
      <c r="E3617">
        <v>4</v>
      </c>
      <c r="F3617">
        <v>297597.00870000001</v>
      </c>
      <c r="G3617">
        <v>0</v>
      </c>
    </row>
    <row r="3618" spans="1:7" x14ac:dyDescent="0.25">
      <c r="A3618">
        <v>43800.353969999996</v>
      </c>
      <c r="B3618">
        <v>72</v>
      </c>
      <c r="C3618">
        <v>2</v>
      </c>
      <c r="D3618">
        <v>10</v>
      </c>
      <c r="E3618">
        <v>0</v>
      </c>
      <c r="F3618">
        <v>5253.1447479999997</v>
      </c>
      <c r="G3618">
        <v>0</v>
      </c>
    </row>
    <row r="3619" spans="1:7" x14ac:dyDescent="0.25">
      <c r="A3619">
        <v>82514.58382</v>
      </c>
      <c r="B3619">
        <v>37</v>
      </c>
      <c r="C3619">
        <v>1</v>
      </c>
      <c r="D3619">
        <v>6</v>
      </c>
      <c r="E3619">
        <v>0</v>
      </c>
      <c r="F3619">
        <v>24127.759689999999</v>
      </c>
      <c r="G3619">
        <v>0</v>
      </c>
    </row>
    <row r="3620" spans="1:7" x14ac:dyDescent="0.25">
      <c r="A3620">
        <v>68275.527430000002</v>
      </c>
      <c r="B3620">
        <v>23</v>
      </c>
      <c r="C3620">
        <v>3</v>
      </c>
      <c r="D3620">
        <v>11</v>
      </c>
      <c r="E3620">
        <v>6</v>
      </c>
      <c r="F3620">
        <v>262173.0001</v>
      </c>
      <c r="G3620">
        <v>0</v>
      </c>
    </row>
    <row r="3621" spans="1:7" x14ac:dyDescent="0.25">
      <c r="A3621">
        <v>60657.21931</v>
      </c>
      <c r="B3621">
        <v>47</v>
      </c>
      <c r="C3621">
        <v>1</v>
      </c>
      <c r="D3621">
        <v>3</v>
      </c>
      <c r="E3621">
        <v>3</v>
      </c>
      <c r="F3621">
        <v>425446.7501</v>
      </c>
      <c r="G3621">
        <v>1</v>
      </c>
    </row>
    <row r="3622" spans="1:7" x14ac:dyDescent="0.25">
      <c r="A3622">
        <v>54252.088600000003</v>
      </c>
      <c r="B3622">
        <v>23</v>
      </c>
      <c r="C3622">
        <v>1</v>
      </c>
      <c r="D3622">
        <v>3</v>
      </c>
      <c r="E3622">
        <v>5</v>
      </c>
      <c r="F3622">
        <v>41864.344429999997</v>
      </c>
      <c r="G3622">
        <v>0</v>
      </c>
    </row>
    <row r="3623" spans="1:7" x14ac:dyDescent="0.25">
      <c r="A3623">
        <v>64160.038410000001</v>
      </c>
      <c r="B3623">
        <v>29</v>
      </c>
      <c r="C3623">
        <v>2</v>
      </c>
      <c r="D3623">
        <v>8</v>
      </c>
      <c r="E3623">
        <v>2</v>
      </c>
      <c r="F3623">
        <v>12357.08279</v>
      </c>
      <c r="G3623">
        <v>0</v>
      </c>
    </row>
    <row r="3624" spans="1:7" x14ac:dyDescent="0.25">
      <c r="A3624">
        <v>42864.543089999999</v>
      </c>
      <c r="B3624">
        <v>69</v>
      </c>
      <c r="C3624">
        <v>4</v>
      </c>
      <c r="D3624">
        <v>8</v>
      </c>
      <c r="E3624">
        <v>8</v>
      </c>
      <c r="F3624">
        <v>132158.70619999999</v>
      </c>
      <c r="G3624">
        <v>0</v>
      </c>
    </row>
    <row r="3625" spans="1:7" x14ac:dyDescent="0.25">
      <c r="A3625">
        <v>64706.454879999998</v>
      </c>
      <c r="B3625">
        <v>50</v>
      </c>
      <c r="C3625">
        <v>4</v>
      </c>
      <c r="D3625">
        <v>6</v>
      </c>
      <c r="E3625">
        <v>6</v>
      </c>
      <c r="F3625">
        <v>33277.07086</v>
      </c>
      <c r="G3625">
        <v>1</v>
      </c>
    </row>
    <row r="3626" spans="1:7" x14ac:dyDescent="0.25">
      <c r="A3626">
        <v>130768.5797</v>
      </c>
      <c r="B3626">
        <v>49</v>
      </c>
      <c r="C3626">
        <v>0</v>
      </c>
      <c r="D3626">
        <v>3</v>
      </c>
      <c r="E3626">
        <v>1</v>
      </c>
      <c r="F3626">
        <v>87871.146460000004</v>
      </c>
      <c r="G3626">
        <v>1</v>
      </c>
    </row>
    <row r="3627" spans="1:7" x14ac:dyDescent="0.25">
      <c r="A3627">
        <v>80561.277969999996</v>
      </c>
      <c r="B3627">
        <v>69</v>
      </c>
      <c r="C3627">
        <v>2</v>
      </c>
      <c r="D3627">
        <v>12</v>
      </c>
      <c r="E3627">
        <v>4</v>
      </c>
      <c r="F3627">
        <v>360647.5528</v>
      </c>
      <c r="G3627">
        <v>1</v>
      </c>
    </row>
    <row r="3628" spans="1:7" x14ac:dyDescent="0.25">
      <c r="A3628">
        <v>38860.006050000004</v>
      </c>
      <c r="B3628">
        <v>31</v>
      </c>
      <c r="C3628">
        <v>4</v>
      </c>
      <c r="D3628">
        <v>1</v>
      </c>
      <c r="E3628">
        <v>3</v>
      </c>
      <c r="F3628">
        <v>160335.18359999999</v>
      </c>
      <c r="G3628">
        <v>1</v>
      </c>
    </row>
    <row r="3629" spans="1:7" x14ac:dyDescent="0.25">
      <c r="A3629">
        <v>55622.848180000001</v>
      </c>
      <c r="B3629">
        <v>66</v>
      </c>
      <c r="C3629">
        <v>4</v>
      </c>
      <c r="D3629">
        <v>4</v>
      </c>
      <c r="E3629">
        <v>8</v>
      </c>
      <c r="F3629">
        <v>203744.6765</v>
      </c>
      <c r="G3629">
        <v>0</v>
      </c>
    </row>
    <row r="3630" spans="1:7" x14ac:dyDescent="0.25">
      <c r="A3630">
        <v>124038.6606</v>
      </c>
      <c r="B3630">
        <v>58</v>
      </c>
      <c r="C3630">
        <v>3</v>
      </c>
      <c r="D3630">
        <v>4</v>
      </c>
      <c r="E3630">
        <v>2</v>
      </c>
      <c r="F3630">
        <v>216696.405</v>
      </c>
      <c r="G3630">
        <v>1</v>
      </c>
    </row>
    <row r="3631" spans="1:7" x14ac:dyDescent="0.25">
      <c r="A3631">
        <v>27168.293819999999</v>
      </c>
      <c r="B3631">
        <v>44</v>
      </c>
      <c r="C3631">
        <v>1</v>
      </c>
      <c r="D3631">
        <v>13</v>
      </c>
      <c r="E3631">
        <v>7</v>
      </c>
      <c r="F3631">
        <v>279205.4069</v>
      </c>
      <c r="G3631">
        <v>1</v>
      </c>
    </row>
    <row r="3632" spans="1:7" x14ac:dyDescent="0.25">
      <c r="A3632">
        <v>80617.39112</v>
      </c>
      <c r="B3632">
        <v>41</v>
      </c>
      <c r="C3632">
        <v>2</v>
      </c>
      <c r="D3632">
        <v>15</v>
      </c>
      <c r="E3632">
        <v>8</v>
      </c>
      <c r="F3632">
        <v>339974.72379999998</v>
      </c>
      <c r="G3632">
        <v>0</v>
      </c>
    </row>
    <row r="3633" spans="1:7" x14ac:dyDescent="0.25">
      <c r="A3633">
        <v>127436.0664</v>
      </c>
      <c r="B3633">
        <v>61</v>
      </c>
      <c r="C3633">
        <v>4</v>
      </c>
      <c r="D3633">
        <v>13</v>
      </c>
      <c r="E3633">
        <v>0</v>
      </c>
      <c r="F3633">
        <v>53803.882640000003</v>
      </c>
      <c r="G3633">
        <v>1</v>
      </c>
    </row>
    <row r="3634" spans="1:7" x14ac:dyDescent="0.25">
      <c r="A3634">
        <v>110918.9813</v>
      </c>
      <c r="B3634">
        <v>56</v>
      </c>
      <c r="C3634">
        <v>3</v>
      </c>
      <c r="D3634">
        <v>13</v>
      </c>
      <c r="E3634">
        <v>5</v>
      </c>
      <c r="F3634">
        <v>419844.70559999999</v>
      </c>
      <c r="G3634">
        <v>0</v>
      </c>
    </row>
    <row r="3635" spans="1:7" x14ac:dyDescent="0.25">
      <c r="A3635">
        <v>123825.00780000001</v>
      </c>
      <c r="B3635">
        <v>42</v>
      </c>
      <c r="C3635">
        <v>4</v>
      </c>
      <c r="D3635">
        <v>9</v>
      </c>
      <c r="E3635">
        <v>0</v>
      </c>
      <c r="F3635">
        <v>38752.389499999997</v>
      </c>
      <c r="G3635">
        <v>1</v>
      </c>
    </row>
    <row r="3636" spans="1:7" x14ac:dyDescent="0.25">
      <c r="A3636">
        <v>45608.311029999997</v>
      </c>
      <c r="B3636">
        <v>66</v>
      </c>
      <c r="C3636">
        <v>0</v>
      </c>
      <c r="D3636">
        <v>5</v>
      </c>
      <c r="E3636">
        <v>7</v>
      </c>
      <c r="F3636">
        <v>248457.39369999999</v>
      </c>
      <c r="G3636">
        <v>0</v>
      </c>
    </row>
    <row r="3637" spans="1:7" x14ac:dyDescent="0.25">
      <c r="A3637">
        <v>102692.935</v>
      </c>
      <c r="B3637">
        <v>33</v>
      </c>
      <c r="C3637">
        <v>0</v>
      </c>
      <c r="D3637">
        <v>1</v>
      </c>
      <c r="E3637">
        <v>4</v>
      </c>
      <c r="F3637">
        <v>8947.7644670000009</v>
      </c>
      <c r="G3637">
        <v>1</v>
      </c>
    </row>
    <row r="3638" spans="1:7" x14ac:dyDescent="0.25">
      <c r="A3638">
        <v>83589.585609999995</v>
      </c>
      <c r="B3638">
        <v>52</v>
      </c>
      <c r="C3638">
        <v>2</v>
      </c>
      <c r="D3638">
        <v>8</v>
      </c>
      <c r="E3638">
        <v>0</v>
      </c>
      <c r="F3638">
        <v>26071.019250000001</v>
      </c>
      <c r="G3638">
        <v>0</v>
      </c>
    </row>
    <row r="3639" spans="1:7" x14ac:dyDescent="0.25">
      <c r="A3639">
        <v>84339.035730000003</v>
      </c>
      <c r="B3639">
        <v>68</v>
      </c>
      <c r="C3639">
        <v>1</v>
      </c>
      <c r="D3639">
        <v>20</v>
      </c>
      <c r="E3639">
        <v>8</v>
      </c>
      <c r="F3639">
        <v>60476.2143</v>
      </c>
      <c r="G3639">
        <v>1</v>
      </c>
    </row>
    <row r="3640" spans="1:7" x14ac:dyDescent="0.25">
      <c r="A3640">
        <v>85812.542260000002</v>
      </c>
      <c r="B3640">
        <v>77</v>
      </c>
      <c r="C3640">
        <v>4</v>
      </c>
      <c r="D3640">
        <v>14</v>
      </c>
      <c r="E3640">
        <v>5</v>
      </c>
      <c r="F3640">
        <v>71877.304010000007</v>
      </c>
      <c r="G3640">
        <v>1</v>
      </c>
    </row>
    <row r="3641" spans="1:7" x14ac:dyDescent="0.25">
      <c r="A3641">
        <v>75313.516260000004</v>
      </c>
      <c r="B3641">
        <v>39</v>
      </c>
      <c r="C3641">
        <v>4</v>
      </c>
      <c r="D3641">
        <v>20</v>
      </c>
      <c r="E3641">
        <v>8</v>
      </c>
      <c r="F3641">
        <v>95798.271940000006</v>
      </c>
      <c r="G3641">
        <v>0</v>
      </c>
    </row>
    <row r="3642" spans="1:7" x14ac:dyDescent="0.25">
      <c r="A3642">
        <v>22735.74813</v>
      </c>
      <c r="B3642">
        <v>53</v>
      </c>
      <c r="C3642">
        <v>0</v>
      </c>
      <c r="D3642">
        <v>2</v>
      </c>
      <c r="E3642">
        <v>5</v>
      </c>
      <c r="F3642">
        <v>232761.4197</v>
      </c>
      <c r="G3642">
        <v>1</v>
      </c>
    </row>
    <row r="3643" spans="1:7" x14ac:dyDescent="0.25">
      <c r="A3643">
        <v>52894.514860000003</v>
      </c>
      <c r="B3643">
        <v>33</v>
      </c>
      <c r="C3643">
        <v>4</v>
      </c>
      <c r="D3643">
        <v>2</v>
      </c>
      <c r="E3643">
        <v>0</v>
      </c>
      <c r="F3643">
        <v>56369.609049999999</v>
      </c>
      <c r="G3643">
        <v>1</v>
      </c>
    </row>
    <row r="3644" spans="1:7" x14ac:dyDescent="0.25">
      <c r="A3644">
        <v>136753.25210000001</v>
      </c>
      <c r="B3644">
        <v>75</v>
      </c>
      <c r="C3644">
        <v>2</v>
      </c>
      <c r="D3644">
        <v>19</v>
      </c>
      <c r="E3644">
        <v>4</v>
      </c>
      <c r="F3644">
        <v>353200.55420000001</v>
      </c>
      <c r="G3644">
        <v>1</v>
      </c>
    </row>
    <row r="3645" spans="1:7" x14ac:dyDescent="0.25">
      <c r="A3645">
        <v>66588.652170000001</v>
      </c>
      <c r="B3645">
        <v>31</v>
      </c>
      <c r="C3645">
        <v>2</v>
      </c>
      <c r="D3645">
        <v>18</v>
      </c>
      <c r="E3645">
        <v>0</v>
      </c>
      <c r="F3645">
        <v>36325.3603</v>
      </c>
      <c r="G3645">
        <v>0</v>
      </c>
    </row>
    <row r="3646" spans="1:7" x14ac:dyDescent="0.25">
      <c r="A3646">
        <v>47732.817320000002</v>
      </c>
      <c r="B3646">
        <v>71</v>
      </c>
      <c r="C3646">
        <v>0</v>
      </c>
      <c r="D3646">
        <v>10</v>
      </c>
      <c r="E3646">
        <v>1</v>
      </c>
      <c r="F3646">
        <v>164329.3959</v>
      </c>
      <c r="G3646">
        <v>0</v>
      </c>
    </row>
    <row r="3647" spans="1:7" x14ac:dyDescent="0.25">
      <c r="A3647">
        <v>113031.068</v>
      </c>
      <c r="B3647">
        <v>68</v>
      </c>
      <c r="C3647">
        <v>1</v>
      </c>
      <c r="D3647">
        <v>8</v>
      </c>
      <c r="E3647">
        <v>8</v>
      </c>
      <c r="F3647">
        <v>394673.44219999999</v>
      </c>
      <c r="G3647">
        <v>1</v>
      </c>
    </row>
    <row r="3648" spans="1:7" x14ac:dyDescent="0.25">
      <c r="A3648">
        <v>141953.6776</v>
      </c>
      <c r="B3648">
        <v>72</v>
      </c>
      <c r="C3648">
        <v>2</v>
      </c>
      <c r="D3648">
        <v>10</v>
      </c>
      <c r="E3648">
        <v>2</v>
      </c>
      <c r="F3648">
        <v>107289.9559</v>
      </c>
      <c r="G3648">
        <v>1</v>
      </c>
    </row>
    <row r="3649" spans="1:7" x14ac:dyDescent="0.25">
      <c r="A3649">
        <v>59774.037499999999</v>
      </c>
      <c r="B3649">
        <v>49</v>
      </c>
      <c r="C3649">
        <v>0</v>
      </c>
      <c r="D3649">
        <v>15</v>
      </c>
      <c r="E3649">
        <v>8</v>
      </c>
      <c r="F3649">
        <v>225839.5393</v>
      </c>
      <c r="G3649">
        <v>1</v>
      </c>
    </row>
    <row r="3650" spans="1:7" x14ac:dyDescent="0.25">
      <c r="A3650">
        <v>122062.9359</v>
      </c>
      <c r="B3650">
        <v>69</v>
      </c>
      <c r="C3650">
        <v>1</v>
      </c>
      <c r="D3650">
        <v>14</v>
      </c>
      <c r="E3650">
        <v>5</v>
      </c>
      <c r="F3650">
        <v>6392.8277539999999</v>
      </c>
      <c r="G3650">
        <v>1</v>
      </c>
    </row>
    <row r="3651" spans="1:7" x14ac:dyDescent="0.25">
      <c r="A3651">
        <v>110144.02190000001</v>
      </c>
      <c r="B3651">
        <v>28</v>
      </c>
      <c r="C3651">
        <v>2</v>
      </c>
      <c r="D3651">
        <v>8</v>
      </c>
      <c r="E3651">
        <v>4</v>
      </c>
      <c r="F3651">
        <v>288697.43930000003</v>
      </c>
      <c r="G3651">
        <v>1</v>
      </c>
    </row>
    <row r="3652" spans="1:7" x14ac:dyDescent="0.25">
      <c r="A3652">
        <v>38922.792959999999</v>
      </c>
      <c r="B3652">
        <v>33</v>
      </c>
      <c r="C3652">
        <v>2</v>
      </c>
      <c r="D3652">
        <v>14</v>
      </c>
      <c r="E3652">
        <v>5</v>
      </c>
      <c r="F3652">
        <v>423959.49209999997</v>
      </c>
      <c r="G3652">
        <v>1</v>
      </c>
    </row>
    <row r="3653" spans="1:7" x14ac:dyDescent="0.25">
      <c r="A3653">
        <v>128547.77929999999</v>
      </c>
      <c r="B3653">
        <v>48</v>
      </c>
      <c r="C3653">
        <v>0</v>
      </c>
      <c r="D3653">
        <v>4</v>
      </c>
      <c r="E3653">
        <v>5</v>
      </c>
      <c r="F3653">
        <v>470551.43229999999</v>
      </c>
      <c r="G3653">
        <v>1</v>
      </c>
    </row>
    <row r="3654" spans="1:7" x14ac:dyDescent="0.25">
      <c r="A3654">
        <v>50351.78542</v>
      </c>
      <c r="B3654">
        <v>40</v>
      </c>
      <c r="C3654">
        <v>0</v>
      </c>
      <c r="D3654">
        <v>2</v>
      </c>
      <c r="E3654">
        <v>6</v>
      </c>
      <c r="F3654">
        <v>475922.68430000002</v>
      </c>
      <c r="G3654">
        <v>0</v>
      </c>
    </row>
    <row r="3655" spans="1:7" x14ac:dyDescent="0.25">
      <c r="A3655">
        <v>136995.63930000001</v>
      </c>
      <c r="B3655">
        <v>30</v>
      </c>
      <c r="C3655">
        <v>3</v>
      </c>
      <c r="D3655">
        <v>5</v>
      </c>
      <c r="E3655">
        <v>1</v>
      </c>
      <c r="F3655">
        <v>269522.46380000003</v>
      </c>
      <c r="G3655">
        <v>1</v>
      </c>
    </row>
    <row r="3656" spans="1:7" x14ac:dyDescent="0.25">
      <c r="A3656">
        <v>98969.564129999999</v>
      </c>
      <c r="B3656">
        <v>53</v>
      </c>
      <c r="C3656">
        <v>2</v>
      </c>
      <c r="D3656">
        <v>1</v>
      </c>
      <c r="E3656">
        <v>1</v>
      </c>
      <c r="F3656">
        <v>152381.05360000001</v>
      </c>
      <c r="G3656">
        <v>0</v>
      </c>
    </row>
    <row r="3657" spans="1:7" x14ac:dyDescent="0.25">
      <c r="A3657">
        <v>127779.2654</v>
      </c>
      <c r="B3657">
        <v>75</v>
      </c>
      <c r="C3657">
        <v>0</v>
      </c>
      <c r="D3657">
        <v>2</v>
      </c>
      <c r="E3657">
        <v>1</v>
      </c>
      <c r="F3657">
        <v>437901.6361</v>
      </c>
      <c r="G3657">
        <v>1</v>
      </c>
    </row>
    <row r="3658" spans="1:7" x14ac:dyDescent="0.25">
      <c r="A3658">
        <v>51922.383159999998</v>
      </c>
      <c r="B3658">
        <v>32</v>
      </c>
      <c r="C3658">
        <v>0</v>
      </c>
      <c r="D3658">
        <v>11</v>
      </c>
      <c r="E3658">
        <v>0</v>
      </c>
      <c r="F3658">
        <v>90485.60385</v>
      </c>
      <c r="G3658">
        <v>1</v>
      </c>
    </row>
    <row r="3659" spans="1:7" x14ac:dyDescent="0.25">
      <c r="A3659">
        <v>93917.804980000001</v>
      </c>
      <c r="B3659">
        <v>65</v>
      </c>
      <c r="C3659">
        <v>1</v>
      </c>
      <c r="D3659">
        <v>2</v>
      </c>
      <c r="E3659">
        <v>7</v>
      </c>
      <c r="F3659">
        <v>129856.5481</v>
      </c>
      <c r="G3659">
        <v>1</v>
      </c>
    </row>
    <row r="3660" spans="1:7" x14ac:dyDescent="0.25">
      <c r="A3660">
        <v>148546.1232</v>
      </c>
      <c r="B3660">
        <v>62</v>
      </c>
      <c r="C3660">
        <v>0</v>
      </c>
      <c r="D3660">
        <v>10</v>
      </c>
      <c r="E3660">
        <v>0</v>
      </c>
      <c r="F3660">
        <v>55110.24871</v>
      </c>
      <c r="G3660">
        <v>1</v>
      </c>
    </row>
    <row r="3661" spans="1:7" x14ac:dyDescent="0.25">
      <c r="A3661">
        <v>86331.918460000001</v>
      </c>
      <c r="B3661">
        <v>65</v>
      </c>
      <c r="C3661">
        <v>4</v>
      </c>
      <c r="D3661">
        <v>16</v>
      </c>
      <c r="E3661">
        <v>8</v>
      </c>
      <c r="F3661">
        <v>218449.73199999999</v>
      </c>
      <c r="G3661">
        <v>1</v>
      </c>
    </row>
    <row r="3662" spans="1:7" x14ac:dyDescent="0.25">
      <c r="A3662">
        <v>139079.39300000001</v>
      </c>
      <c r="B3662">
        <v>63</v>
      </c>
      <c r="C3662">
        <v>3</v>
      </c>
      <c r="D3662">
        <v>13</v>
      </c>
      <c r="E3662">
        <v>5</v>
      </c>
      <c r="F3662">
        <v>5210.9211690000002</v>
      </c>
      <c r="G3662">
        <v>1</v>
      </c>
    </row>
    <row r="3663" spans="1:7" x14ac:dyDescent="0.25">
      <c r="A3663">
        <v>29704.150420000002</v>
      </c>
      <c r="B3663">
        <v>37</v>
      </c>
      <c r="C3663">
        <v>2</v>
      </c>
      <c r="D3663">
        <v>2</v>
      </c>
      <c r="E3663">
        <v>6</v>
      </c>
      <c r="F3663">
        <v>362266.73</v>
      </c>
      <c r="G3663">
        <v>1</v>
      </c>
    </row>
    <row r="3664" spans="1:7" x14ac:dyDescent="0.25">
      <c r="A3664">
        <v>30518.731680000001</v>
      </c>
      <c r="B3664">
        <v>41</v>
      </c>
      <c r="C3664">
        <v>4</v>
      </c>
      <c r="D3664">
        <v>11</v>
      </c>
      <c r="E3664">
        <v>3</v>
      </c>
      <c r="F3664">
        <v>398502.27769999998</v>
      </c>
      <c r="G3664">
        <v>1</v>
      </c>
    </row>
    <row r="3665" spans="1:7" x14ac:dyDescent="0.25">
      <c r="A3665">
        <v>34158.420129999999</v>
      </c>
      <c r="B3665">
        <v>80</v>
      </c>
      <c r="C3665">
        <v>3</v>
      </c>
      <c r="D3665">
        <v>3</v>
      </c>
      <c r="E3665">
        <v>3</v>
      </c>
      <c r="F3665">
        <v>230434.84</v>
      </c>
      <c r="G3665">
        <v>0</v>
      </c>
    </row>
    <row r="3666" spans="1:7" x14ac:dyDescent="0.25">
      <c r="A3666">
        <v>138939.20180000001</v>
      </c>
      <c r="B3666">
        <v>20</v>
      </c>
      <c r="C3666">
        <v>3</v>
      </c>
      <c r="D3666">
        <v>17</v>
      </c>
      <c r="E3666">
        <v>0</v>
      </c>
      <c r="F3666">
        <v>8898.148373</v>
      </c>
      <c r="G3666">
        <v>1</v>
      </c>
    </row>
    <row r="3667" spans="1:7" x14ac:dyDescent="0.25">
      <c r="A3667">
        <v>101348.63280000001</v>
      </c>
      <c r="B3667">
        <v>80</v>
      </c>
      <c r="C3667">
        <v>0</v>
      </c>
      <c r="D3667">
        <v>12</v>
      </c>
      <c r="E3667">
        <v>3</v>
      </c>
      <c r="F3667">
        <v>289692.72210000001</v>
      </c>
      <c r="G3667">
        <v>1</v>
      </c>
    </row>
    <row r="3668" spans="1:7" x14ac:dyDescent="0.25">
      <c r="A3668">
        <v>86753.797000000006</v>
      </c>
      <c r="B3668">
        <v>26</v>
      </c>
      <c r="C3668">
        <v>2</v>
      </c>
      <c r="D3668">
        <v>18</v>
      </c>
      <c r="E3668">
        <v>6</v>
      </c>
      <c r="F3668">
        <v>288793.44410000002</v>
      </c>
      <c r="G3668">
        <v>0</v>
      </c>
    </row>
    <row r="3669" spans="1:7" x14ac:dyDescent="0.25">
      <c r="A3669">
        <v>140892.6923</v>
      </c>
      <c r="B3669">
        <v>57</v>
      </c>
      <c r="C3669">
        <v>4</v>
      </c>
      <c r="D3669">
        <v>9</v>
      </c>
      <c r="E3669">
        <v>7</v>
      </c>
      <c r="F3669">
        <v>41905.321120000001</v>
      </c>
      <c r="G3669">
        <v>1</v>
      </c>
    </row>
    <row r="3670" spans="1:7" x14ac:dyDescent="0.25">
      <c r="A3670">
        <v>112496.48639999999</v>
      </c>
      <c r="B3670">
        <v>70</v>
      </c>
      <c r="C3670">
        <v>1</v>
      </c>
      <c r="D3670">
        <v>1</v>
      </c>
      <c r="E3670">
        <v>2</v>
      </c>
      <c r="F3670">
        <v>110279.93949999999</v>
      </c>
      <c r="G3670">
        <v>1</v>
      </c>
    </row>
    <row r="3671" spans="1:7" x14ac:dyDescent="0.25">
      <c r="A3671">
        <v>42806.331339999997</v>
      </c>
      <c r="B3671">
        <v>56</v>
      </c>
      <c r="C3671">
        <v>4</v>
      </c>
      <c r="D3671">
        <v>7</v>
      </c>
      <c r="E3671">
        <v>3</v>
      </c>
      <c r="F3671">
        <v>338476.467</v>
      </c>
      <c r="G3671">
        <v>1</v>
      </c>
    </row>
    <row r="3672" spans="1:7" x14ac:dyDescent="0.25">
      <c r="A3672">
        <v>106515.60679999999</v>
      </c>
      <c r="B3672">
        <v>27</v>
      </c>
      <c r="C3672">
        <v>0</v>
      </c>
      <c r="D3672">
        <v>7</v>
      </c>
      <c r="E3672">
        <v>4</v>
      </c>
      <c r="F3672">
        <v>331883.06060000003</v>
      </c>
      <c r="G3672">
        <v>1</v>
      </c>
    </row>
    <row r="3673" spans="1:7" x14ac:dyDescent="0.25">
      <c r="A3673">
        <v>129327.48020000001</v>
      </c>
      <c r="B3673">
        <v>60</v>
      </c>
      <c r="C3673">
        <v>0</v>
      </c>
      <c r="D3673">
        <v>18</v>
      </c>
      <c r="E3673">
        <v>3</v>
      </c>
      <c r="F3673">
        <v>427739.26370000001</v>
      </c>
      <c r="G3673">
        <v>1</v>
      </c>
    </row>
    <row r="3674" spans="1:7" x14ac:dyDescent="0.25">
      <c r="A3674">
        <v>117989.8046</v>
      </c>
      <c r="B3674">
        <v>42</v>
      </c>
      <c r="C3674">
        <v>0</v>
      </c>
      <c r="D3674">
        <v>10</v>
      </c>
      <c r="E3674">
        <v>0</v>
      </c>
      <c r="F3674">
        <v>82817.359769999995</v>
      </c>
      <c r="G3674">
        <v>0</v>
      </c>
    </row>
    <row r="3675" spans="1:7" x14ac:dyDescent="0.25">
      <c r="A3675">
        <v>148186.41279999999</v>
      </c>
      <c r="B3675">
        <v>66</v>
      </c>
      <c r="C3675">
        <v>0</v>
      </c>
      <c r="D3675">
        <v>12</v>
      </c>
      <c r="E3675">
        <v>6</v>
      </c>
      <c r="F3675">
        <v>111437.48669999999</v>
      </c>
      <c r="G3675">
        <v>1</v>
      </c>
    </row>
    <row r="3676" spans="1:7" x14ac:dyDescent="0.25">
      <c r="A3676">
        <v>127457.4173</v>
      </c>
      <c r="B3676">
        <v>71</v>
      </c>
      <c r="C3676">
        <v>4</v>
      </c>
      <c r="D3676">
        <v>18</v>
      </c>
      <c r="E3676">
        <v>5</v>
      </c>
      <c r="F3676">
        <v>317827.52659999998</v>
      </c>
      <c r="G3676">
        <v>1</v>
      </c>
    </row>
    <row r="3677" spans="1:7" x14ac:dyDescent="0.25">
      <c r="A3677">
        <v>113931.1292</v>
      </c>
      <c r="B3677">
        <v>26</v>
      </c>
      <c r="C3677">
        <v>0</v>
      </c>
      <c r="D3677">
        <v>13</v>
      </c>
      <c r="E3677">
        <v>3</v>
      </c>
      <c r="F3677">
        <v>42553.694600000003</v>
      </c>
      <c r="G3677">
        <v>1</v>
      </c>
    </row>
    <row r="3678" spans="1:7" x14ac:dyDescent="0.25">
      <c r="A3678">
        <v>63512.830119999999</v>
      </c>
      <c r="B3678">
        <v>57</v>
      </c>
      <c r="C3678">
        <v>4</v>
      </c>
      <c r="D3678">
        <v>17</v>
      </c>
      <c r="E3678">
        <v>4</v>
      </c>
      <c r="F3678">
        <v>389142.27970000001</v>
      </c>
      <c r="G3678">
        <v>1</v>
      </c>
    </row>
    <row r="3679" spans="1:7" x14ac:dyDescent="0.25">
      <c r="A3679">
        <v>28983.321309999999</v>
      </c>
      <c r="B3679">
        <v>32</v>
      </c>
      <c r="C3679">
        <v>3</v>
      </c>
      <c r="D3679">
        <v>14</v>
      </c>
      <c r="E3679">
        <v>7</v>
      </c>
      <c r="F3679">
        <v>88525.801579999999</v>
      </c>
      <c r="G3679">
        <v>1</v>
      </c>
    </row>
    <row r="3680" spans="1:7" x14ac:dyDescent="0.25">
      <c r="A3680">
        <v>115584.95239999999</v>
      </c>
      <c r="B3680">
        <v>46</v>
      </c>
      <c r="C3680">
        <v>4</v>
      </c>
      <c r="D3680">
        <v>17</v>
      </c>
      <c r="E3680">
        <v>8</v>
      </c>
      <c r="F3680">
        <v>94227.98401</v>
      </c>
      <c r="G3680">
        <v>0</v>
      </c>
    </row>
    <row r="3681" spans="1:7" x14ac:dyDescent="0.25">
      <c r="A3681">
        <v>125104.3544</v>
      </c>
      <c r="B3681">
        <v>22</v>
      </c>
      <c r="C3681">
        <v>2</v>
      </c>
      <c r="D3681">
        <v>7</v>
      </c>
      <c r="E3681">
        <v>6</v>
      </c>
      <c r="F3681">
        <v>344835.83299999998</v>
      </c>
      <c r="G3681">
        <v>1</v>
      </c>
    </row>
    <row r="3682" spans="1:7" x14ac:dyDescent="0.25">
      <c r="A3682">
        <v>69500.827449999997</v>
      </c>
      <c r="B3682">
        <v>53</v>
      </c>
      <c r="C3682">
        <v>2</v>
      </c>
      <c r="D3682">
        <v>18</v>
      </c>
      <c r="E3682">
        <v>0</v>
      </c>
      <c r="F3682">
        <v>16419.41807</v>
      </c>
      <c r="G3682">
        <v>1</v>
      </c>
    </row>
    <row r="3683" spans="1:7" x14ac:dyDescent="0.25">
      <c r="A3683">
        <v>113183.4329</v>
      </c>
      <c r="B3683">
        <v>75</v>
      </c>
      <c r="C3683">
        <v>0</v>
      </c>
      <c r="D3683">
        <v>13</v>
      </c>
      <c r="E3683">
        <v>5</v>
      </c>
      <c r="F3683">
        <v>123634.7513</v>
      </c>
      <c r="G3683">
        <v>1</v>
      </c>
    </row>
    <row r="3684" spans="1:7" x14ac:dyDescent="0.25">
      <c r="A3684">
        <v>25780.488170000001</v>
      </c>
      <c r="B3684">
        <v>51</v>
      </c>
      <c r="C3684">
        <v>0</v>
      </c>
      <c r="D3684">
        <v>8</v>
      </c>
      <c r="E3684">
        <v>0</v>
      </c>
      <c r="F3684">
        <v>44463.241220000004</v>
      </c>
      <c r="G3684">
        <v>1</v>
      </c>
    </row>
    <row r="3685" spans="1:7" x14ac:dyDescent="0.25">
      <c r="A3685">
        <v>119802.3661</v>
      </c>
      <c r="B3685">
        <v>40</v>
      </c>
      <c r="C3685">
        <v>1</v>
      </c>
      <c r="D3685">
        <v>7</v>
      </c>
      <c r="E3685">
        <v>5</v>
      </c>
      <c r="F3685">
        <v>24007.240709999998</v>
      </c>
      <c r="G3685">
        <v>0</v>
      </c>
    </row>
    <row r="3686" spans="1:7" x14ac:dyDescent="0.25">
      <c r="A3686">
        <v>79522.607120000001</v>
      </c>
      <c r="B3686">
        <v>42</v>
      </c>
      <c r="C3686">
        <v>4</v>
      </c>
      <c r="D3686">
        <v>7</v>
      </c>
      <c r="E3686">
        <v>5</v>
      </c>
      <c r="F3686">
        <v>311710.41619999998</v>
      </c>
      <c r="G3686">
        <v>0</v>
      </c>
    </row>
    <row r="3687" spans="1:7" x14ac:dyDescent="0.25">
      <c r="A3687">
        <v>69404.311149999994</v>
      </c>
      <c r="B3687">
        <v>24</v>
      </c>
      <c r="C3687">
        <v>3</v>
      </c>
      <c r="D3687">
        <v>4</v>
      </c>
      <c r="E3687">
        <v>4</v>
      </c>
      <c r="F3687">
        <v>466772.51</v>
      </c>
      <c r="G3687">
        <v>0</v>
      </c>
    </row>
    <row r="3688" spans="1:7" x14ac:dyDescent="0.25">
      <c r="A3688">
        <v>43518.95304</v>
      </c>
      <c r="B3688">
        <v>57</v>
      </c>
      <c r="C3688">
        <v>3</v>
      </c>
      <c r="D3688">
        <v>5</v>
      </c>
      <c r="E3688">
        <v>4</v>
      </c>
      <c r="F3688">
        <v>212081.60709999999</v>
      </c>
      <c r="G3688">
        <v>1</v>
      </c>
    </row>
    <row r="3689" spans="1:7" x14ac:dyDescent="0.25">
      <c r="A3689">
        <v>25525.442579999999</v>
      </c>
      <c r="B3689">
        <v>23</v>
      </c>
      <c r="C3689">
        <v>3</v>
      </c>
      <c r="D3689">
        <v>16</v>
      </c>
      <c r="E3689">
        <v>7</v>
      </c>
      <c r="F3689">
        <v>334466.22230000002</v>
      </c>
      <c r="G3689">
        <v>1</v>
      </c>
    </row>
    <row r="3690" spans="1:7" x14ac:dyDescent="0.25">
      <c r="A3690">
        <v>105147.2611</v>
      </c>
      <c r="B3690">
        <v>67</v>
      </c>
      <c r="C3690">
        <v>3</v>
      </c>
      <c r="D3690">
        <v>14</v>
      </c>
      <c r="E3690">
        <v>4</v>
      </c>
      <c r="F3690">
        <v>459669.9706</v>
      </c>
      <c r="G3690">
        <v>1</v>
      </c>
    </row>
    <row r="3691" spans="1:7" x14ac:dyDescent="0.25">
      <c r="A3691">
        <v>46548.593339999999</v>
      </c>
      <c r="B3691">
        <v>21</v>
      </c>
      <c r="C3691">
        <v>4</v>
      </c>
      <c r="D3691">
        <v>7</v>
      </c>
      <c r="E3691">
        <v>2</v>
      </c>
      <c r="F3691">
        <v>500000</v>
      </c>
      <c r="G3691">
        <v>0</v>
      </c>
    </row>
    <row r="3692" spans="1:7" x14ac:dyDescent="0.25">
      <c r="A3692">
        <v>57879.396370000002</v>
      </c>
      <c r="B3692">
        <v>33</v>
      </c>
      <c r="C3692">
        <v>3</v>
      </c>
      <c r="D3692">
        <v>5</v>
      </c>
      <c r="E3692">
        <v>4</v>
      </c>
      <c r="F3692">
        <v>54841.93662</v>
      </c>
      <c r="G3692">
        <v>0</v>
      </c>
    </row>
    <row r="3693" spans="1:7" x14ac:dyDescent="0.25">
      <c r="A3693">
        <v>28570.498650000001</v>
      </c>
      <c r="B3693">
        <v>37</v>
      </c>
      <c r="C3693">
        <v>0</v>
      </c>
      <c r="D3693">
        <v>20</v>
      </c>
      <c r="E3693">
        <v>0</v>
      </c>
      <c r="F3693">
        <v>462322.02020000003</v>
      </c>
      <c r="G3693">
        <v>1</v>
      </c>
    </row>
    <row r="3694" spans="1:7" x14ac:dyDescent="0.25">
      <c r="A3694">
        <v>107933.3284</v>
      </c>
      <c r="B3694">
        <v>28</v>
      </c>
      <c r="C3694">
        <v>1</v>
      </c>
      <c r="D3694">
        <v>7</v>
      </c>
      <c r="E3694">
        <v>6</v>
      </c>
      <c r="F3694">
        <v>113161.20170000001</v>
      </c>
      <c r="G3694">
        <v>1</v>
      </c>
    </row>
    <row r="3695" spans="1:7" x14ac:dyDescent="0.25">
      <c r="A3695">
        <v>43910.580049999997</v>
      </c>
      <c r="B3695">
        <v>67</v>
      </c>
      <c r="C3695">
        <v>3</v>
      </c>
      <c r="D3695">
        <v>19</v>
      </c>
      <c r="E3695">
        <v>6</v>
      </c>
      <c r="F3695">
        <v>53990.26554</v>
      </c>
      <c r="G3695">
        <v>0</v>
      </c>
    </row>
    <row r="3696" spans="1:7" x14ac:dyDescent="0.25">
      <c r="A3696">
        <v>131415.62909999999</v>
      </c>
      <c r="B3696">
        <v>72</v>
      </c>
      <c r="C3696">
        <v>1</v>
      </c>
      <c r="D3696">
        <v>2</v>
      </c>
      <c r="E3696">
        <v>0</v>
      </c>
      <c r="F3696">
        <v>384303.5944</v>
      </c>
      <c r="G3696">
        <v>1</v>
      </c>
    </row>
    <row r="3697" spans="1:7" x14ac:dyDescent="0.25">
      <c r="A3697">
        <v>99112.776589999994</v>
      </c>
      <c r="B3697">
        <v>54</v>
      </c>
      <c r="C3697">
        <v>3</v>
      </c>
      <c r="D3697">
        <v>8</v>
      </c>
      <c r="E3697">
        <v>1</v>
      </c>
      <c r="F3697">
        <v>300554.88089999999</v>
      </c>
      <c r="G3697">
        <v>0</v>
      </c>
    </row>
    <row r="3698" spans="1:7" x14ac:dyDescent="0.25">
      <c r="A3698">
        <v>75269.641990000004</v>
      </c>
      <c r="B3698">
        <v>70</v>
      </c>
      <c r="C3698">
        <v>1</v>
      </c>
      <c r="D3698">
        <v>11</v>
      </c>
      <c r="E3698">
        <v>5</v>
      </c>
      <c r="F3698">
        <v>312765.1923</v>
      </c>
      <c r="G3698">
        <v>1</v>
      </c>
    </row>
    <row r="3699" spans="1:7" x14ac:dyDescent="0.25">
      <c r="A3699">
        <v>44544.598789999996</v>
      </c>
      <c r="B3699">
        <v>56</v>
      </c>
      <c r="C3699">
        <v>0</v>
      </c>
      <c r="D3699">
        <v>9</v>
      </c>
      <c r="E3699">
        <v>7</v>
      </c>
      <c r="F3699">
        <v>5808.2155940000002</v>
      </c>
      <c r="G3699">
        <v>1</v>
      </c>
    </row>
    <row r="3700" spans="1:7" x14ac:dyDescent="0.25">
      <c r="A3700">
        <v>105885.5242</v>
      </c>
      <c r="B3700">
        <v>35</v>
      </c>
      <c r="C3700">
        <v>0</v>
      </c>
      <c r="D3700">
        <v>16</v>
      </c>
      <c r="E3700">
        <v>0</v>
      </c>
      <c r="F3700">
        <v>20740.311710000002</v>
      </c>
      <c r="G3700">
        <v>1</v>
      </c>
    </row>
    <row r="3701" spans="1:7" x14ac:dyDescent="0.25">
      <c r="A3701">
        <v>132271.61679999999</v>
      </c>
      <c r="B3701">
        <v>43</v>
      </c>
      <c r="C3701">
        <v>1</v>
      </c>
      <c r="D3701">
        <v>8</v>
      </c>
      <c r="E3701">
        <v>2</v>
      </c>
      <c r="F3701">
        <v>1545.3130169999999</v>
      </c>
      <c r="G3701">
        <v>1</v>
      </c>
    </row>
    <row r="3702" spans="1:7" x14ac:dyDescent="0.25">
      <c r="A3702">
        <v>32232.007880000001</v>
      </c>
      <c r="B3702">
        <v>70</v>
      </c>
      <c r="C3702">
        <v>0</v>
      </c>
      <c r="D3702">
        <v>1</v>
      </c>
      <c r="E3702">
        <v>0</v>
      </c>
      <c r="F3702">
        <v>0</v>
      </c>
      <c r="G3702">
        <v>0</v>
      </c>
    </row>
    <row r="3703" spans="1:7" x14ac:dyDescent="0.25">
      <c r="A3703">
        <v>132537.6263</v>
      </c>
      <c r="B3703">
        <v>43</v>
      </c>
      <c r="C3703">
        <v>0</v>
      </c>
      <c r="D3703">
        <v>20</v>
      </c>
      <c r="E3703">
        <v>7</v>
      </c>
      <c r="F3703">
        <v>39451.035210000002</v>
      </c>
      <c r="G3703">
        <v>1</v>
      </c>
    </row>
    <row r="3704" spans="1:7" x14ac:dyDescent="0.25">
      <c r="A3704">
        <v>58325.584690000003</v>
      </c>
      <c r="B3704">
        <v>53</v>
      </c>
      <c r="C3704">
        <v>4</v>
      </c>
      <c r="D3704">
        <v>15</v>
      </c>
      <c r="E3704">
        <v>8</v>
      </c>
      <c r="F3704">
        <v>283.89827100000002</v>
      </c>
      <c r="G3704">
        <v>1</v>
      </c>
    </row>
    <row r="3705" spans="1:7" x14ac:dyDescent="0.25">
      <c r="A3705">
        <v>88084.0386</v>
      </c>
      <c r="B3705">
        <v>27</v>
      </c>
      <c r="C3705">
        <v>1</v>
      </c>
      <c r="D3705">
        <v>15</v>
      </c>
      <c r="E3705">
        <v>4</v>
      </c>
      <c r="F3705">
        <v>258443.663</v>
      </c>
      <c r="G3705">
        <v>0</v>
      </c>
    </row>
    <row r="3706" spans="1:7" x14ac:dyDescent="0.25">
      <c r="A3706">
        <v>103658.2585</v>
      </c>
      <c r="B3706">
        <v>70</v>
      </c>
      <c r="C3706">
        <v>0</v>
      </c>
      <c r="D3706">
        <v>11</v>
      </c>
      <c r="E3706">
        <v>6</v>
      </c>
      <c r="F3706">
        <v>34788.843059999999</v>
      </c>
      <c r="G3706">
        <v>1</v>
      </c>
    </row>
    <row r="3707" spans="1:7" x14ac:dyDescent="0.25">
      <c r="A3707">
        <v>103615.4534</v>
      </c>
      <c r="B3707">
        <v>55</v>
      </c>
      <c r="C3707">
        <v>3</v>
      </c>
      <c r="D3707">
        <v>10</v>
      </c>
      <c r="E3707">
        <v>0</v>
      </c>
      <c r="F3707">
        <v>424912.71370000002</v>
      </c>
      <c r="G3707">
        <v>0</v>
      </c>
    </row>
    <row r="3708" spans="1:7" x14ac:dyDescent="0.25">
      <c r="A3708">
        <v>104398.6664</v>
      </c>
      <c r="B3708">
        <v>28</v>
      </c>
      <c r="C3708">
        <v>2</v>
      </c>
      <c r="D3708">
        <v>15</v>
      </c>
      <c r="E3708">
        <v>4</v>
      </c>
      <c r="F3708">
        <v>36262.968630000003</v>
      </c>
      <c r="G3708">
        <v>1</v>
      </c>
    </row>
    <row r="3709" spans="1:7" x14ac:dyDescent="0.25">
      <c r="A3709">
        <v>95850.493029999998</v>
      </c>
      <c r="B3709">
        <v>45</v>
      </c>
      <c r="C3709">
        <v>2</v>
      </c>
      <c r="D3709">
        <v>10</v>
      </c>
      <c r="E3709">
        <v>5</v>
      </c>
      <c r="F3709">
        <v>311758.45079999999</v>
      </c>
      <c r="G3709">
        <v>0</v>
      </c>
    </row>
    <row r="3710" spans="1:7" x14ac:dyDescent="0.25">
      <c r="A3710">
        <v>20224.658530000001</v>
      </c>
      <c r="B3710">
        <v>51</v>
      </c>
      <c r="C3710">
        <v>0</v>
      </c>
      <c r="D3710">
        <v>18</v>
      </c>
      <c r="E3710">
        <v>2</v>
      </c>
      <c r="F3710">
        <v>295992.76120000001</v>
      </c>
      <c r="G3710">
        <v>1</v>
      </c>
    </row>
    <row r="3711" spans="1:7" x14ac:dyDescent="0.25">
      <c r="A3711">
        <v>119447.26609999999</v>
      </c>
      <c r="B3711">
        <v>22</v>
      </c>
      <c r="C3711">
        <v>0</v>
      </c>
      <c r="D3711">
        <v>13</v>
      </c>
      <c r="E3711">
        <v>3</v>
      </c>
      <c r="F3711">
        <v>319065.62270000001</v>
      </c>
      <c r="G3711">
        <v>1</v>
      </c>
    </row>
    <row r="3712" spans="1:7" x14ac:dyDescent="0.25">
      <c r="A3712">
        <v>92040.796149999995</v>
      </c>
      <c r="B3712">
        <v>35</v>
      </c>
      <c r="C3712">
        <v>2</v>
      </c>
      <c r="D3712">
        <v>13</v>
      </c>
      <c r="E3712">
        <v>3</v>
      </c>
      <c r="F3712">
        <v>494467.05729999999</v>
      </c>
      <c r="G3712">
        <v>0</v>
      </c>
    </row>
    <row r="3713" spans="1:7" x14ac:dyDescent="0.25">
      <c r="A3713">
        <v>28581.177319999999</v>
      </c>
      <c r="B3713">
        <v>73</v>
      </c>
      <c r="C3713">
        <v>4</v>
      </c>
      <c r="D3713">
        <v>5</v>
      </c>
      <c r="E3713">
        <v>8</v>
      </c>
      <c r="F3713">
        <v>412671.34379999997</v>
      </c>
      <c r="G3713">
        <v>0</v>
      </c>
    </row>
    <row r="3714" spans="1:7" x14ac:dyDescent="0.25">
      <c r="A3714">
        <v>140529.03769999999</v>
      </c>
      <c r="B3714">
        <v>20</v>
      </c>
      <c r="C3714">
        <v>4</v>
      </c>
      <c r="D3714">
        <v>14</v>
      </c>
      <c r="E3714">
        <v>4</v>
      </c>
      <c r="F3714">
        <v>125275.87609999999</v>
      </c>
      <c r="G3714">
        <v>1</v>
      </c>
    </row>
    <row r="3715" spans="1:7" x14ac:dyDescent="0.25">
      <c r="A3715">
        <v>120816.7251</v>
      </c>
      <c r="B3715">
        <v>71</v>
      </c>
      <c r="C3715">
        <v>2</v>
      </c>
      <c r="D3715">
        <v>9</v>
      </c>
      <c r="E3715">
        <v>6</v>
      </c>
      <c r="F3715">
        <v>255557.16089999999</v>
      </c>
      <c r="G3715">
        <v>1</v>
      </c>
    </row>
    <row r="3716" spans="1:7" x14ac:dyDescent="0.25">
      <c r="A3716">
        <v>142318.76300000001</v>
      </c>
      <c r="B3716">
        <v>47</v>
      </c>
      <c r="C3716">
        <v>4</v>
      </c>
      <c r="D3716">
        <v>10</v>
      </c>
      <c r="E3716">
        <v>1</v>
      </c>
      <c r="F3716">
        <v>394834.6335</v>
      </c>
      <c r="G3716">
        <v>1</v>
      </c>
    </row>
    <row r="3717" spans="1:7" x14ac:dyDescent="0.25">
      <c r="A3717">
        <v>43724.988619999996</v>
      </c>
      <c r="B3717">
        <v>27</v>
      </c>
      <c r="C3717">
        <v>4</v>
      </c>
      <c r="D3717">
        <v>9</v>
      </c>
      <c r="E3717">
        <v>1</v>
      </c>
      <c r="F3717">
        <v>318202.80820000003</v>
      </c>
      <c r="G3717">
        <v>1</v>
      </c>
    </row>
    <row r="3718" spans="1:7" x14ac:dyDescent="0.25">
      <c r="A3718">
        <v>104106.2705</v>
      </c>
      <c r="B3718">
        <v>50</v>
      </c>
      <c r="C3718">
        <v>3</v>
      </c>
      <c r="D3718">
        <v>9</v>
      </c>
      <c r="E3718">
        <v>0</v>
      </c>
      <c r="F3718">
        <v>421908.94839999999</v>
      </c>
      <c r="G3718">
        <v>0</v>
      </c>
    </row>
    <row r="3719" spans="1:7" x14ac:dyDescent="0.25">
      <c r="A3719">
        <v>118816.717</v>
      </c>
      <c r="B3719">
        <v>53</v>
      </c>
      <c r="C3719">
        <v>1</v>
      </c>
      <c r="D3719">
        <v>6</v>
      </c>
      <c r="E3719">
        <v>0</v>
      </c>
      <c r="F3719">
        <v>105209.0542</v>
      </c>
      <c r="G3719">
        <v>0</v>
      </c>
    </row>
    <row r="3720" spans="1:7" x14ac:dyDescent="0.25">
      <c r="A3720">
        <v>48293.43533</v>
      </c>
      <c r="B3720">
        <v>46</v>
      </c>
      <c r="C3720">
        <v>3</v>
      </c>
      <c r="D3720">
        <v>9</v>
      </c>
      <c r="E3720">
        <v>0</v>
      </c>
      <c r="F3720">
        <v>238809.71160000001</v>
      </c>
      <c r="G3720">
        <v>1</v>
      </c>
    </row>
    <row r="3721" spans="1:7" x14ac:dyDescent="0.25">
      <c r="A3721">
        <v>45801.676549999996</v>
      </c>
      <c r="B3721">
        <v>64</v>
      </c>
      <c r="C3721">
        <v>4</v>
      </c>
      <c r="D3721">
        <v>19</v>
      </c>
      <c r="E3721">
        <v>6</v>
      </c>
      <c r="F3721">
        <v>138516.9712</v>
      </c>
      <c r="G3721">
        <v>0</v>
      </c>
    </row>
    <row r="3722" spans="1:7" x14ac:dyDescent="0.25">
      <c r="A3722">
        <v>54967.192000000003</v>
      </c>
      <c r="B3722">
        <v>29</v>
      </c>
      <c r="C3722">
        <v>3</v>
      </c>
      <c r="D3722">
        <v>3</v>
      </c>
      <c r="E3722">
        <v>0</v>
      </c>
      <c r="F3722">
        <v>315250.61900000001</v>
      </c>
      <c r="G3722">
        <v>1</v>
      </c>
    </row>
    <row r="3723" spans="1:7" x14ac:dyDescent="0.25">
      <c r="A3723">
        <v>93289.550289999999</v>
      </c>
      <c r="B3723">
        <v>69</v>
      </c>
      <c r="C3723">
        <v>1</v>
      </c>
      <c r="D3723">
        <v>3</v>
      </c>
      <c r="E3723">
        <v>4</v>
      </c>
      <c r="F3723">
        <v>133549.70060000001</v>
      </c>
      <c r="G3723">
        <v>1</v>
      </c>
    </row>
    <row r="3724" spans="1:7" x14ac:dyDescent="0.25">
      <c r="A3724">
        <v>80369.665240000002</v>
      </c>
      <c r="B3724">
        <v>30</v>
      </c>
      <c r="C3724">
        <v>2</v>
      </c>
      <c r="D3724">
        <v>15</v>
      </c>
      <c r="E3724">
        <v>4</v>
      </c>
      <c r="F3724">
        <v>141956.3125</v>
      </c>
      <c r="G3724">
        <v>0</v>
      </c>
    </row>
    <row r="3725" spans="1:7" x14ac:dyDescent="0.25">
      <c r="A3725">
        <v>52362.807659999999</v>
      </c>
      <c r="B3725">
        <v>59</v>
      </c>
      <c r="C3725">
        <v>1</v>
      </c>
      <c r="D3725">
        <v>14</v>
      </c>
      <c r="E3725">
        <v>6</v>
      </c>
      <c r="F3725">
        <v>210321.26259999999</v>
      </c>
      <c r="G3725">
        <v>0</v>
      </c>
    </row>
    <row r="3726" spans="1:7" x14ac:dyDescent="0.25">
      <c r="A3726">
        <v>95990.629130000001</v>
      </c>
      <c r="B3726">
        <v>73</v>
      </c>
      <c r="C3726">
        <v>0</v>
      </c>
      <c r="D3726">
        <v>14</v>
      </c>
      <c r="E3726">
        <v>7</v>
      </c>
      <c r="F3726">
        <v>500000</v>
      </c>
      <c r="G3726">
        <v>1</v>
      </c>
    </row>
    <row r="3727" spans="1:7" x14ac:dyDescent="0.25">
      <c r="A3727">
        <v>142849.87040000001</v>
      </c>
      <c r="B3727">
        <v>45</v>
      </c>
      <c r="C3727">
        <v>2</v>
      </c>
      <c r="D3727">
        <v>6</v>
      </c>
      <c r="E3727">
        <v>8</v>
      </c>
      <c r="F3727">
        <v>124045.8092</v>
      </c>
      <c r="G3727">
        <v>1</v>
      </c>
    </row>
    <row r="3728" spans="1:7" x14ac:dyDescent="0.25">
      <c r="A3728">
        <v>149465.99590000001</v>
      </c>
      <c r="B3728">
        <v>61</v>
      </c>
      <c r="C3728">
        <v>1</v>
      </c>
      <c r="D3728">
        <v>5</v>
      </c>
      <c r="E3728">
        <v>1</v>
      </c>
      <c r="F3728">
        <v>147131.63399999999</v>
      </c>
      <c r="G3728">
        <v>1</v>
      </c>
    </row>
    <row r="3729" spans="1:7" x14ac:dyDescent="0.25">
      <c r="A3729">
        <v>126306.89720000001</v>
      </c>
      <c r="B3729">
        <v>53</v>
      </c>
      <c r="C3729">
        <v>4</v>
      </c>
      <c r="D3729">
        <v>1</v>
      </c>
      <c r="E3729">
        <v>8</v>
      </c>
      <c r="F3729">
        <v>463457.0049</v>
      </c>
      <c r="G3729">
        <v>1</v>
      </c>
    </row>
    <row r="3730" spans="1:7" x14ac:dyDescent="0.25">
      <c r="A3730">
        <v>142298.99479999999</v>
      </c>
      <c r="B3730">
        <v>34</v>
      </c>
      <c r="C3730">
        <v>0</v>
      </c>
      <c r="D3730">
        <v>7</v>
      </c>
      <c r="E3730">
        <v>1</v>
      </c>
      <c r="F3730">
        <v>66997.203649999996</v>
      </c>
      <c r="G3730">
        <v>1</v>
      </c>
    </row>
    <row r="3731" spans="1:7" x14ac:dyDescent="0.25">
      <c r="A3731">
        <v>43455.153599999998</v>
      </c>
      <c r="B3731">
        <v>25</v>
      </c>
      <c r="C3731">
        <v>1</v>
      </c>
      <c r="D3731">
        <v>15</v>
      </c>
      <c r="E3731">
        <v>3</v>
      </c>
      <c r="F3731">
        <v>96714.278059999997</v>
      </c>
      <c r="G3731">
        <v>1</v>
      </c>
    </row>
    <row r="3732" spans="1:7" x14ac:dyDescent="0.25">
      <c r="A3732">
        <v>58818.301590000003</v>
      </c>
      <c r="B3732">
        <v>63</v>
      </c>
      <c r="C3732">
        <v>0</v>
      </c>
      <c r="D3732">
        <v>15</v>
      </c>
      <c r="E3732">
        <v>8</v>
      </c>
      <c r="F3732">
        <v>31541.251970000001</v>
      </c>
      <c r="G3732">
        <v>0</v>
      </c>
    </row>
    <row r="3733" spans="1:7" x14ac:dyDescent="0.25">
      <c r="A3733">
        <v>133783.53640000001</v>
      </c>
      <c r="B3733">
        <v>43</v>
      </c>
      <c r="C3733">
        <v>4</v>
      </c>
      <c r="D3733">
        <v>14</v>
      </c>
      <c r="E3733">
        <v>3</v>
      </c>
      <c r="F3733">
        <v>116834.96610000001</v>
      </c>
      <c r="G3733">
        <v>1</v>
      </c>
    </row>
    <row r="3734" spans="1:7" x14ac:dyDescent="0.25">
      <c r="A3734">
        <v>96132.319690000004</v>
      </c>
      <c r="B3734">
        <v>32</v>
      </c>
      <c r="C3734">
        <v>0</v>
      </c>
      <c r="D3734">
        <v>11</v>
      </c>
      <c r="E3734">
        <v>0</v>
      </c>
      <c r="F3734">
        <v>385467.10820000002</v>
      </c>
      <c r="G3734">
        <v>0</v>
      </c>
    </row>
    <row r="3735" spans="1:7" x14ac:dyDescent="0.25">
      <c r="A3735">
        <v>102904.44899999999</v>
      </c>
      <c r="B3735">
        <v>76</v>
      </c>
      <c r="C3735">
        <v>4</v>
      </c>
      <c r="D3735">
        <v>14</v>
      </c>
      <c r="E3735">
        <v>3</v>
      </c>
      <c r="F3735">
        <v>260504.08429999999</v>
      </c>
      <c r="G3735">
        <v>1</v>
      </c>
    </row>
    <row r="3736" spans="1:7" x14ac:dyDescent="0.25">
      <c r="A3736">
        <v>34888.863550000002</v>
      </c>
      <c r="B3736">
        <v>42</v>
      </c>
      <c r="C3736">
        <v>3</v>
      </c>
      <c r="D3736">
        <v>18</v>
      </c>
      <c r="E3736">
        <v>7</v>
      </c>
      <c r="F3736">
        <v>157280.14110000001</v>
      </c>
      <c r="G3736">
        <v>1</v>
      </c>
    </row>
    <row r="3737" spans="1:7" x14ac:dyDescent="0.25">
      <c r="A3737">
        <v>129190.7255</v>
      </c>
      <c r="B3737">
        <v>39</v>
      </c>
      <c r="C3737">
        <v>0</v>
      </c>
      <c r="D3737">
        <v>15</v>
      </c>
      <c r="E3737">
        <v>0</v>
      </c>
      <c r="F3737">
        <v>121847.12669999999</v>
      </c>
      <c r="G3737">
        <v>1</v>
      </c>
    </row>
    <row r="3738" spans="1:7" x14ac:dyDescent="0.25">
      <c r="A3738">
        <v>93739.272240000006</v>
      </c>
      <c r="B3738">
        <v>67</v>
      </c>
      <c r="C3738">
        <v>1</v>
      </c>
      <c r="D3738">
        <v>2</v>
      </c>
      <c r="E3738">
        <v>8</v>
      </c>
      <c r="F3738">
        <v>199673.32139999999</v>
      </c>
      <c r="G3738">
        <v>1</v>
      </c>
    </row>
    <row r="3739" spans="1:7" x14ac:dyDescent="0.25">
      <c r="A3739">
        <v>94724.289980000001</v>
      </c>
      <c r="B3739">
        <v>41</v>
      </c>
      <c r="C3739">
        <v>0</v>
      </c>
      <c r="D3739">
        <v>17</v>
      </c>
      <c r="E3739">
        <v>4</v>
      </c>
      <c r="F3739">
        <v>148624.9828</v>
      </c>
      <c r="G3739">
        <v>0</v>
      </c>
    </row>
    <row r="3740" spans="1:7" x14ac:dyDescent="0.25">
      <c r="A3740">
        <v>121882.58689999999</v>
      </c>
      <c r="B3740">
        <v>55</v>
      </c>
      <c r="C3740">
        <v>4</v>
      </c>
      <c r="D3740">
        <v>14</v>
      </c>
      <c r="E3740">
        <v>5</v>
      </c>
      <c r="F3740">
        <v>455236.99320000003</v>
      </c>
      <c r="G3740">
        <v>0</v>
      </c>
    </row>
    <row r="3741" spans="1:7" x14ac:dyDescent="0.25">
      <c r="A3741">
        <v>146349.82930000001</v>
      </c>
      <c r="B3741">
        <v>28</v>
      </c>
      <c r="C3741">
        <v>3</v>
      </c>
      <c r="D3741">
        <v>4</v>
      </c>
      <c r="E3741">
        <v>0</v>
      </c>
      <c r="F3741">
        <v>297703.96250000002</v>
      </c>
      <c r="G3741">
        <v>1</v>
      </c>
    </row>
    <row r="3742" spans="1:7" x14ac:dyDescent="0.25">
      <c r="A3742">
        <v>150000</v>
      </c>
      <c r="B3742">
        <v>66</v>
      </c>
      <c r="C3742">
        <v>3</v>
      </c>
      <c r="D3742">
        <v>10</v>
      </c>
      <c r="E3742">
        <v>5</v>
      </c>
      <c r="F3742">
        <v>210455.55720000001</v>
      </c>
      <c r="G3742">
        <v>1</v>
      </c>
    </row>
    <row r="3743" spans="1:7" x14ac:dyDescent="0.25">
      <c r="A3743">
        <v>31824.65004</v>
      </c>
      <c r="B3743">
        <v>51</v>
      </c>
      <c r="C3743">
        <v>0</v>
      </c>
      <c r="D3743">
        <v>9</v>
      </c>
      <c r="E3743">
        <v>8</v>
      </c>
      <c r="F3743">
        <v>453542.4399</v>
      </c>
      <c r="G3743">
        <v>1</v>
      </c>
    </row>
    <row r="3744" spans="1:7" x14ac:dyDescent="0.25">
      <c r="A3744">
        <v>112387.83349999999</v>
      </c>
      <c r="B3744">
        <v>61</v>
      </c>
      <c r="C3744">
        <v>3</v>
      </c>
      <c r="D3744">
        <v>8</v>
      </c>
      <c r="E3744">
        <v>6</v>
      </c>
      <c r="F3744">
        <v>466754.44150000002</v>
      </c>
      <c r="G3744">
        <v>1</v>
      </c>
    </row>
    <row r="3745" spans="1:7" x14ac:dyDescent="0.25">
      <c r="A3745">
        <v>142537.27679999999</v>
      </c>
      <c r="B3745">
        <v>68</v>
      </c>
      <c r="C3745">
        <v>4</v>
      </c>
      <c r="D3745">
        <v>3</v>
      </c>
      <c r="E3745">
        <v>5</v>
      </c>
      <c r="F3745">
        <v>422932.34620000003</v>
      </c>
      <c r="G3745">
        <v>1</v>
      </c>
    </row>
    <row r="3746" spans="1:7" x14ac:dyDescent="0.25">
      <c r="A3746">
        <v>67684.511580000006</v>
      </c>
      <c r="B3746">
        <v>73</v>
      </c>
      <c r="C3746">
        <v>1</v>
      </c>
      <c r="D3746">
        <v>9</v>
      </c>
      <c r="E3746">
        <v>8</v>
      </c>
      <c r="F3746">
        <v>231710.44519999999</v>
      </c>
      <c r="G3746">
        <v>0</v>
      </c>
    </row>
    <row r="3747" spans="1:7" x14ac:dyDescent="0.25">
      <c r="A3747">
        <v>125248.99280000001</v>
      </c>
      <c r="B3747">
        <v>58</v>
      </c>
      <c r="C3747">
        <v>0</v>
      </c>
      <c r="D3747">
        <v>16</v>
      </c>
      <c r="E3747">
        <v>8</v>
      </c>
      <c r="F3747">
        <v>230158.09890000001</v>
      </c>
      <c r="G3747">
        <v>1</v>
      </c>
    </row>
    <row r="3748" spans="1:7" x14ac:dyDescent="0.25">
      <c r="A3748">
        <v>83064.072270000004</v>
      </c>
      <c r="B3748">
        <v>30</v>
      </c>
      <c r="C3748">
        <v>0</v>
      </c>
      <c r="D3748">
        <v>8</v>
      </c>
      <c r="E3748">
        <v>2</v>
      </c>
      <c r="F3748">
        <v>293425.32770000002</v>
      </c>
      <c r="G3748">
        <v>0</v>
      </c>
    </row>
    <row r="3749" spans="1:7" x14ac:dyDescent="0.25">
      <c r="A3749">
        <v>56504.470560000002</v>
      </c>
      <c r="B3749">
        <v>46</v>
      </c>
      <c r="C3749">
        <v>3</v>
      </c>
      <c r="D3749">
        <v>1</v>
      </c>
      <c r="E3749">
        <v>1</v>
      </c>
      <c r="F3749">
        <v>414545.05739999999</v>
      </c>
      <c r="G3749">
        <v>1</v>
      </c>
    </row>
    <row r="3750" spans="1:7" x14ac:dyDescent="0.25">
      <c r="A3750">
        <v>110842.0981</v>
      </c>
      <c r="B3750">
        <v>45</v>
      </c>
      <c r="C3750">
        <v>1</v>
      </c>
      <c r="D3750">
        <v>3</v>
      </c>
      <c r="E3750">
        <v>5</v>
      </c>
      <c r="F3750">
        <v>230134.4774</v>
      </c>
      <c r="G3750">
        <v>0</v>
      </c>
    </row>
    <row r="3751" spans="1:7" x14ac:dyDescent="0.25">
      <c r="A3751">
        <v>131573.40609999999</v>
      </c>
      <c r="B3751">
        <v>52</v>
      </c>
      <c r="C3751">
        <v>0</v>
      </c>
      <c r="D3751">
        <v>9</v>
      </c>
      <c r="E3751">
        <v>2</v>
      </c>
      <c r="F3751">
        <v>462327.42340000003</v>
      </c>
      <c r="G3751">
        <v>1</v>
      </c>
    </row>
    <row r="3752" spans="1:7" x14ac:dyDescent="0.25">
      <c r="A3752">
        <v>76970.095619999993</v>
      </c>
      <c r="B3752">
        <v>77</v>
      </c>
      <c r="C3752">
        <v>1</v>
      </c>
      <c r="D3752">
        <v>19</v>
      </c>
      <c r="E3752">
        <v>0</v>
      </c>
      <c r="F3752">
        <v>412777.17290000001</v>
      </c>
      <c r="G3752">
        <v>1</v>
      </c>
    </row>
    <row r="3753" spans="1:7" x14ac:dyDescent="0.25">
      <c r="A3753">
        <v>140031.0956</v>
      </c>
      <c r="B3753">
        <v>62</v>
      </c>
      <c r="C3753">
        <v>0</v>
      </c>
      <c r="D3753">
        <v>11</v>
      </c>
      <c r="E3753">
        <v>8</v>
      </c>
      <c r="F3753">
        <v>436595.8603</v>
      </c>
      <c r="G3753">
        <v>1</v>
      </c>
    </row>
    <row r="3754" spans="1:7" x14ac:dyDescent="0.25">
      <c r="A3754">
        <v>31860.494460000002</v>
      </c>
      <c r="B3754">
        <v>48</v>
      </c>
      <c r="C3754">
        <v>4</v>
      </c>
      <c r="D3754">
        <v>13</v>
      </c>
      <c r="E3754">
        <v>7</v>
      </c>
      <c r="F3754">
        <v>381662.4057</v>
      </c>
      <c r="G3754">
        <v>1</v>
      </c>
    </row>
    <row r="3755" spans="1:7" x14ac:dyDescent="0.25">
      <c r="A3755">
        <v>136179.647</v>
      </c>
      <c r="B3755">
        <v>52</v>
      </c>
      <c r="C3755">
        <v>0</v>
      </c>
      <c r="D3755">
        <v>2</v>
      </c>
      <c r="E3755">
        <v>3</v>
      </c>
      <c r="F3755">
        <v>427552.56910000002</v>
      </c>
      <c r="G3755">
        <v>1</v>
      </c>
    </row>
    <row r="3756" spans="1:7" x14ac:dyDescent="0.25">
      <c r="A3756">
        <v>55240.134109999999</v>
      </c>
      <c r="B3756">
        <v>53</v>
      </c>
      <c r="C3756">
        <v>2</v>
      </c>
      <c r="D3756">
        <v>6</v>
      </c>
      <c r="E3756">
        <v>8</v>
      </c>
      <c r="F3756">
        <v>266389.74920000002</v>
      </c>
      <c r="G3756">
        <v>1</v>
      </c>
    </row>
    <row r="3757" spans="1:7" x14ac:dyDescent="0.25">
      <c r="A3757">
        <v>71870.548259999996</v>
      </c>
      <c r="B3757">
        <v>40</v>
      </c>
      <c r="C3757">
        <v>0</v>
      </c>
      <c r="D3757">
        <v>9</v>
      </c>
      <c r="E3757">
        <v>2</v>
      </c>
      <c r="F3757">
        <v>490230.6985</v>
      </c>
      <c r="G3757">
        <v>0</v>
      </c>
    </row>
    <row r="3758" spans="1:7" x14ac:dyDescent="0.25">
      <c r="A3758">
        <v>79668.19975</v>
      </c>
      <c r="B3758">
        <v>53</v>
      </c>
      <c r="C3758">
        <v>1</v>
      </c>
      <c r="D3758">
        <v>12</v>
      </c>
      <c r="E3758">
        <v>6</v>
      </c>
      <c r="F3758">
        <v>320262.30859999999</v>
      </c>
      <c r="G3758">
        <v>1</v>
      </c>
    </row>
    <row r="3759" spans="1:7" x14ac:dyDescent="0.25">
      <c r="A3759">
        <v>123466.9924</v>
      </c>
      <c r="B3759">
        <v>36</v>
      </c>
      <c r="C3759">
        <v>1</v>
      </c>
      <c r="D3759">
        <v>8</v>
      </c>
      <c r="E3759">
        <v>5</v>
      </c>
      <c r="F3759">
        <v>195200.3659</v>
      </c>
      <c r="G3759">
        <v>1</v>
      </c>
    </row>
    <row r="3760" spans="1:7" x14ac:dyDescent="0.25">
      <c r="A3760">
        <v>35440.929880000003</v>
      </c>
      <c r="B3760">
        <v>58</v>
      </c>
      <c r="C3760">
        <v>4</v>
      </c>
      <c r="D3760">
        <v>16</v>
      </c>
      <c r="E3760">
        <v>5</v>
      </c>
      <c r="F3760">
        <v>255100.0736</v>
      </c>
      <c r="G3760">
        <v>0</v>
      </c>
    </row>
    <row r="3761" spans="1:7" x14ac:dyDescent="0.25">
      <c r="A3761">
        <v>38075.727339999998</v>
      </c>
      <c r="B3761">
        <v>40</v>
      </c>
      <c r="C3761">
        <v>1</v>
      </c>
      <c r="D3761">
        <v>6</v>
      </c>
      <c r="E3761">
        <v>4</v>
      </c>
      <c r="F3761">
        <v>171273.14689999999</v>
      </c>
      <c r="G3761">
        <v>1</v>
      </c>
    </row>
    <row r="3762" spans="1:7" x14ac:dyDescent="0.25">
      <c r="A3762">
        <v>72137.650699999998</v>
      </c>
      <c r="B3762">
        <v>55</v>
      </c>
      <c r="C3762">
        <v>3</v>
      </c>
      <c r="D3762">
        <v>19</v>
      </c>
      <c r="E3762">
        <v>5</v>
      </c>
      <c r="F3762">
        <v>333019.35499999998</v>
      </c>
      <c r="G3762">
        <v>1</v>
      </c>
    </row>
    <row r="3763" spans="1:7" x14ac:dyDescent="0.25">
      <c r="A3763">
        <v>132612.13750000001</v>
      </c>
      <c r="B3763">
        <v>52</v>
      </c>
      <c r="C3763">
        <v>1</v>
      </c>
      <c r="D3763">
        <v>7</v>
      </c>
      <c r="E3763">
        <v>3</v>
      </c>
      <c r="F3763">
        <v>87500.400049999997</v>
      </c>
      <c r="G3763">
        <v>1</v>
      </c>
    </row>
    <row r="3764" spans="1:7" x14ac:dyDescent="0.25">
      <c r="A3764">
        <v>82238.260850000006</v>
      </c>
      <c r="B3764">
        <v>63</v>
      </c>
      <c r="C3764">
        <v>0</v>
      </c>
      <c r="D3764">
        <v>5</v>
      </c>
      <c r="E3764">
        <v>2</v>
      </c>
      <c r="F3764">
        <v>429305.60340000002</v>
      </c>
      <c r="G3764">
        <v>1</v>
      </c>
    </row>
    <row r="3765" spans="1:7" x14ac:dyDescent="0.25">
      <c r="A3765">
        <v>84276.905629999994</v>
      </c>
      <c r="B3765">
        <v>48</v>
      </c>
      <c r="C3765">
        <v>4</v>
      </c>
      <c r="D3765">
        <v>6</v>
      </c>
      <c r="E3765">
        <v>1</v>
      </c>
      <c r="F3765">
        <v>295404.40840000001</v>
      </c>
      <c r="G3765">
        <v>0</v>
      </c>
    </row>
    <row r="3766" spans="1:7" x14ac:dyDescent="0.25">
      <c r="A3766">
        <v>34738.957979999999</v>
      </c>
      <c r="B3766">
        <v>35</v>
      </c>
      <c r="C3766">
        <v>2</v>
      </c>
      <c r="D3766">
        <v>19</v>
      </c>
      <c r="E3766">
        <v>0</v>
      </c>
      <c r="F3766">
        <v>160611.1102</v>
      </c>
      <c r="G3766">
        <v>1</v>
      </c>
    </row>
    <row r="3767" spans="1:7" x14ac:dyDescent="0.25">
      <c r="A3767">
        <v>73665.129060000007</v>
      </c>
      <c r="B3767">
        <v>37</v>
      </c>
      <c r="C3767">
        <v>0</v>
      </c>
      <c r="D3767">
        <v>7</v>
      </c>
      <c r="E3767">
        <v>4</v>
      </c>
      <c r="F3767">
        <v>388415.9939</v>
      </c>
      <c r="G3767">
        <v>0</v>
      </c>
    </row>
    <row r="3768" spans="1:7" x14ac:dyDescent="0.25">
      <c r="A3768">
        <v>82164.164390000005</v>
      </c>
      <c r="B3768">
        <v>63</v>
      </c>
      <c r="C3768">
        <v>1</v>
      </c>
      <c r="D3768">
        <v>17</v>
      </c>
      <c r="E3768">
        <v>1</v>
      </c>
      <c r="F3768">
        <v>129951.1009</v>
      </c>
      <c r="G3768">
        <v>1</v>
      </c>
    </row>
    <row r="3769" spans="1:7" x14ac:dyDescent="0.25">
      <c r="A3769">
        <v>85635.236290000001</v>
      </c>
      <c r="B3769">
        <v>72</v>
      </c>
      <c r="C3769">
        <v>2</v>
      </c>
      <c r="D3769">
        <v>8</v>
      </c>
      <c r="E3769">
        <v>3</v>
      </c>
      <c r="F3769">
        <v>35902.468739999997</v>
      </c>
      <c r="G3769">
        <v>1</v>
      </c>
    </row>
    <row r="3770" spans="1:7" x14ac:dyDescent="0.25">
      <c r="A3770">
        <v>125002.984</v>
      </c>
      <c r="B3770">
        <v>21</v>
      </c>
      <c r="C3770">
        <v>3</v>
      </c>
      <c r="D3770">
        <v>13</v>
      </c>
      <c r="E3770">
        <v>8</v>
      </c>
      <c r="F3770">
        <v>12787.88012</v>
      </c>
      <c r="G3770">
        <v>1</v>
      </c>
    </row>
    <row r="3771" spans="1:7" x14ac:dyDescent="0.25">
      <c r="A3771">
        <v>109416.1626</v>
      </c>
      <c r="B3771">
        <v>21</v>
      </c>
      <c r="C3771">
        <v>4</v>
      </c>
      <c r="D3771">
        <v>2</v>
      </c>
      <c r="E3771">
        <v>7</v>
      </c>
      <c r="F3771">
        <v>74738.891069999998</v>
      </c>
      <c r="G3771">
        <v>1</v>
      </c>
    </row>
    <row r="3772" spans="1:7" x14ac:dyDescent="0.25">
      <c r="A3772">
        <v>112297.3627</v>
      </c>
      <c r="B3772">
        <v>38</v>
      </c>
      <c r="C3772">
        <v>4</v>
      </c>
      <c r="D3772">
        <v>17</v>
      </c>
      <c r="E3772">
        <v>1</v>
      </c>
      <c r="F3772">
        <v>118059.11990000001</v>
      </c>
      <c r="G3772">
        <v>1</v>
      </c>
    </row>
    <row r="3773" spans="1:7" x14ac:dyDescent="0.25">
      <c r="A3773">
        <v>29656.88265</v>
      </c>
      <c r="B3773">
        <v>39</v>
      </c>
      <c r="C3773">
        <v>2</v>
      </c>
      <c r="D3773">
        <v>12</v>
      </c>
      <c r="E3773">
        <v>5</v>
      </c>
      <c r="F3773">
        <v>119999.3005</v>
      </c>
      <c r="G3773">
        <v>1</v>
      </c>
    </row>
    <row r="3774" spans="1:7" x14ac:dyDescent="0.25">
      <c r="A3774">
        <v>20902.28455</v>
      </c>
      <c r="B3774">
        <v>37</v>
      </c>
      <c r="C3774">
        <v>2</v>
      </c>
      <c r="D3774">
        <v>14</v>
      </c>
      <c r="E3774">
        <v>5</v>
      </c>
      <c r="F3774">
        <v>199808.19010000001</v>
      </c>
      <c r="G3774">
        <v>1</v>
      </c>
    </row>
    <row r="3775" spans="1:7" x14ac:dyDescent="0.25">
      <c r="A3775">
        <v>105348.9372</v>
      </c>
      <c r="B3775">
        <v>35</v>
      </c>
      <c r="C3775">
        <v>4</v>
      </c>
      <c r="D3775">
        <v>3</v>
      </c>
      <c r="E3775">
        <v>7</v>
      </c>
      <c r="F3775">
        <v>352863.18920000002</v>
      </c>
      <c r="G3775">
        <v>1</v>
      </c>
    </row>
    <row r="3776" spans="1:7" x14ac:dyDescent="0.25">
      <c r="A3776">
        <v>75449.829259999999</v>
      </c>
      <c r="B3776">
        <v>74</v>
      </c>
      <c r="C3776">
        <v>0</v>
      </c>
      <c r="D3776">
        <v>18</v>
      </c>
      <c r="E3776">
        <v>1</v>
      </c>
      <c r="F3776">
        <v>437326.78289999999</v>
      </c>
      <c r="G3776">
        <v>0</v>
      </c>
    </row>
    <row r="3777" spans="1:7" x14ac:dyDescent="0.25">
      <c r="A3777">
        <v>75608.914999999994</v>
      </c>
      <c r="B3777">
        <v>37</v>
      </c>
      <c r="C3777">
        <v>1</v>
      </c>
      <c r="D3777">
        <v>9</v>
      </c>
      <c r="E3777">
        <v>2</v>
      </c>
      <c r="F3777">
        <v>369048.83059999999</v>
      </c>
      <c r="G3777">
        <v>0</v>
      </c>
    </row>
    <row r="3778" spans="1:7" x14ac:dyDescent="0.25">
      <c r="A3778">
        <v>63360.692669999997</v>
      </c>
      <c r="B3778">
        <v>72</v>
      </c>
      <c r="C3778">
        <v>2</v>
      </c>
      <c r="D3778">
        <v>14</v>
      </c>
      <c r="E3778">
        <v>5</v>
      </c>
      <c r="F3778">
        <v>329774.58289999998</v>
      </c>
      <c r="G3778">
        <v>0</v>
      </c>
    </row>
    <row r="3779" spans="1:7" x14ac:dyDescent="0.25">
      <c r="A3779">
        <v>119334.7901</v>
      </c>
      <c r="B3779">
        <v>75</v>
      </c>
      <c r="C3779">
        <v>1</v>
      </c>
      <c r="D3779">
        <v>11</v>
      </c>
      <c r="E3779">
        <v>4</v>
      </c>
      <c r="F3779">
        <v>41934.915970000002</v>
      </c>
      <c r="G3779">
        <v>1</v>
      </c>
    </row>
    <row r="3780" spans="1:7" x14ac:dyDescent="0.25">
      <c r="A3780">
        <v>107419.7166</v>
      </c>
      <c r="B3780">
        <v>51</v>
      </c>
      <c r="C3780">
        <v>3</v>
      </c>
      <c r="D3780">
        <v>2</v>
      </c>
      <c r="E3780">
        <v>0</v>
      </c>
      <c r="F3780">
        <v>55639.41274</v>
      </c>
      <c r="G3780">
        <v>0</v>
      </c>
    </row>
    <row r="3781" spans="1:7" x14ac:dyDescent="0.25">
      <c r="A3781">
        <v>115750.47779999999</v>
      </c>
      <c r="B3781">
        <v>26</v>
      </c>
      <c r="C3781">
        <v>1</v>
      </c>
      <c r="D3781">
        <v>13</v>
      </c>
      <c r="E3781">
        <v>7</v>
      </c>
      <c r="F3781">
        <v>176510.0012</v>
      </c>
      <c r="G3781">
        <v>1</v>
      </c>
    </row>
    <row r="3782" spans="1:7" x14ac:dyDescent="0.25">
      <c r="A3782">
        <v>133174.6612</v>
      </c>
      <c r="B3782">
        <v>61</v>
      </c>
      <c r="C3782">
        <v>1</v>
      </c>
      <c r="D3782">
        <v>8</v>
      </c>
      <c r="E3782">
        <v>5</v>
      </c>
      <c r="F3782">
        <v>328795.67019999999</v>
      </c>
      <c r="G3782">
        <v>1</v>
      </c>
    </row>
    <row r="3783" spans="1:7" x14ac:dyDescent="0.25">
      <c r="A3783">
        <v>123407.34669999999</v>
      </c>
      <c r="B3783">
        <v>55</v>
      </c>
      <c r="C3783">
        <v>2</v>
      </c>
      <c r="D3783">
        <v>20</v>
      </c>
      <c r="E3783">
        <v>8</v>
      </c>
      <c r="F3783">
        <v>391704.29139999999</v>
      </c>
      <c r="G3783">
        <v>0</v>
      </c>
    </row>
    <row r="3784" spans="1:7" x14ac:dyDescent="0.25">
      <c r="A3784">
        <v>135834.7182</v>
      </c>
      <c r="B3784">
        <v>49</v>
      </c>
      <c r="C3784">
        <v>3</v>
      </c>
      <c r="D3784">
        <v>15</v>
      </c>
      <c r="E3784">
        <v>3</v>
      </c>
      <c r="F3784">
        <v>32093.70004</v>
      </c>
      <c r="G3784">
        <v>1</v>
      </c>
    </row>
    <row r="3785" spans="1:7" x14ac:dyDescent="0.25">
      <c r="A3785">
        <v>22641.286029999999</v>
      </c>
      <c r="B3785">
        <v>34</v>
      </c>
      <c r="C3785">
        <v>4</v>
      </c>
      <c r="D3785">
        <v>14</v>
      </c>
      <c r="E3785">
        <v>6</v>
      </c>
      <c r="F3785">
        <v>201117.834</v>
      </c>
      <c r="G3785">
        <v>1</v>
      </c>
    </row>
    <row r="3786" spans="1:7" x14ac:dyDescent="0.25">
      <c r="A3786">
        <v>115626.95940000001</v>
      </c>
      <c r="B3786">
        <v>24</v>
      </c>
      <c r="C3786">
        <v>1</v>
      </c>
      <c r="D3786">
        <v>9</v>
      </c>
      <c r="E3786">
        <v>2</v>
      </c>
      <c r="F3786">
        <v>499748.66950000002</v>
      </c>
      <c r="G3786">
        <v>1</v>
      </c>
    </row>
    <row r="3787" spans="1:7" x14ac:dyDescent="0.25">
      <c r="A3787">
        <v>127239.03170000001</v>
      </c>
      <c r="B3787">
        <v>31</v>
      </c>
      <c r="C3787">
        <v>4</v>
      </c>
      <c r="D3787">
        <v>12</v>
      </c>
      <c r="E3787">
        <v>0</v>
      </c>
      <c r="F3787">
        <v>266893.22269999998</v>
      </c>
      <c r="G3787">
        <v>1</v>
      </c>
    </row>
    <row r="3788" spans="1:7" x14ac:dyDescent="0.25">
      <c r="A3788">
        <v>46750.448499999999</v>
      </c>
      <c r="B3788">
        <v>42</v>
      </c>
      <c r="C3788">
        <v>3</v>
      </c>
      <c r="D3788">
        <v>15</v>
      </c>
      <c r="E3788">
        <v>3</v>
      </c>
      <c r="F3788">
        <v>130937.07399999999</v>
      </c>
      <c r="G3788">
        <v>1</v>
      </c>
    </row>
    <row r="3789" spans="1:7" x14ac:dyDescent="0.25">
      <c r="A3789">
        <v>68056.546100000007</v>
      </c>
      <c r="B3789">
        <v>33</v>
      </c>
      <c r="C3789">
        <v>3</v>
      </c>
      <c r="D3789">
        <v>19</v>
      </c>
      <c r="E3789">
        <v>3</v>
      </c>
      <c r="F3789">
        <v>40725.962099999997</v>
      </c>
      <c r="G3789">
        <v>0</v>
      </c>
    </row>
    <row r="3790" spans="1:7" x14ac:dyDescent="0.25">
      <c r="A3790">
        <v>85689.427670000005</v>
      </c>
      <c r="B3790">
        <v>31</v>
      </c>
      <c r="C3790">
        <v>4</v>
      </c>
      <c r="D3790">
        <v>6</v>
      </c>
      <c r="E3790">
        <v>0</v>
      </c>
      <c r="F3790">
        <v>401794.10060000001</v>
      </c>
      <c r="G3790">
        <v>0</v>
      </c>
    </row>
    <row r="3791" spans="1:7" x14ac:dyDescent="0.25">
      <c r="A3791">
        <v>91296.723920000004</v>
      </c>
      <c r="B3791">
        <v>63</v>
      </c>
      <c r="C3791">
        <v>1</v>
      </c>
      <c r="D3791">
        <v>7</v>
      </c>
      <c r="E3791">
        <v>5</v>
      </c>
      <c r="F3791">
        <v>332475.82689999999</v>
      </c>
      <c r="G3791">
        <v>1</v>
      </c>
    </row>
    <row r="3792" spans="1:7" x14ac:dyDescent="0.25">
      <c r="A3792">
        <v>21102.037639999999</v>
      </c>
      <c r="B3792">
        <v>23</v>
      </c>
      <c r="C3792">
        <v>3</v>
      </c>
      <c r="D3792">
        <v>3</v>
      </c>
      <c r="E3792">
        <v>0</v>
      </c>
      <c r="F3792">
        <v>273731.86369999999</v>
      </c>
      <c r="G3792">
        <v>1</v>
      </c>
    </row>
    <row r="3793" spans="1:7" x14ac:dyDescent="0.25">
      <c r="A3793">
        <v>48233.929360000002</v>
      </c>
      <c r="B3793">
        <v>59</v>
      </c>
      <c r="C3793">
        <v>3</v>
      </c>
      <c r="D3793">
        <v>9</v>
      </c>
      <c r="E3793">
        <v>4</v>
      </c>
      <c r="F3793">
        <v>354303.04670000001</v>
      </c>
      <c r="G3793">
        <v>1</v>
      </c>
    </row>
    <row r="3794" spans="1:7" x14ac:dyDescent="0.25">
      <c r="A3794">
        <v>72984.102129999999</v>
      </c>
      <c r="B3794">
        <v>65</v>
      </c>
      <c r="C3794">
        <v>4</v>
      </c>
      <c r="D3794">
        <v>2</v>
      </c>
      <c r="E3794">
        <v>2</v>
      </c>
      <c r="F3794">
        <v>45628.335659999997</v>
      </c>
      <c r="G3794">
        <v>1</v>
      </c>
    </row>
    <row r="3795" spans="1:7" x14ac:dyDescent="0.25">
      <c r="A3795">
        <v>46992.342199999999</v>
      </c>
      <c r="B3795">
        <v>38</v>
      </c>
      <c r="C3795">
        <v>2</v>
      </c>
      <c r="D3795">
        <v>6</v>
      </c>
      <c r="E3795">
        <v>6</v>
      </c>
      <c r="F3795">
        <v>320927.64120000001</v>
      </c>
      <c r="G3795">
        <v>1</v>
      </c>
    </row>
    <row r="3796" spans="1:7" x14ac:dyDescent="0.25">
      <c r="A3796">
        <v>83949.290340000007</v>
      </c>
      <c r="B3796">
        <v>50</v>
      </c>
      <c r="C3796">
        <v>3</v>
      </c>
      <c r="D3796">
        <v>10</v>
      </c>
      <c r="E3796">
        <v>3</v>
      </c>
      <c r="F3796">
        <v>446433.85249999998</v>
      </c>
      <c r="G3796">
        <v>0</v>
      </c>
    </row>
    <row r="3797" spans="1:7" x14ac:dyDescent="0.25">
      <c r="A3797">
        <v>99710.364870000005</v>
      </c>
      <c r="B3797">
        <v>60</v>
      </c>
      <c r="C3797">
        <v>1</v>
      </c>
      <c r="D3797">
        <v>19</v>
      </c>
      <c r="E3797">
        <v>7</v>
      </c>
      <c r="F3797">
        <v>330098.34909999999</v>
      </c>
      <c r="G3797">
        <v>1</v>
      </c>
    </row>
    <row r="3798" spans="1:7" x14ac:dyDescent="0.25">
      <c r="A3798">
        <v>150000</v>
      </c>
      <c r="B3798">
        <v>27</v>
      </c>
      <c r="C3798">
        <v>3</v>
      </c>
      <c r="D3798">
        <v>7</v>
      </c>
      <c r="E3798">
        <v>8</v>
      </c>
      <c r="F3798">
        <v>247983.08730000001</v>
      </c>
      <c r="G3798">
        <v>1</v>
      </c>
    </row>
    <row r="3799" spans="1:7" x14ac:dyDescent="0.25">
      <c r="A3799">
        <v>66450.037089999998</v>
      </c>
      <c r="B3799">
        <v>63</v>
      </c>
      <c r="C3799">
        <v>3</v>
      </c>
      <c r="D3799">
        <v>12</v>
      </c>
      <c r="E3799">
        <v>5</v>
      </c>
      <c r="F3799">
        <v>247627.1231</v>
      </c>
      <c r="G3799">
        <v>0</v>
      </c>
    </row>
    <row r="3800" spans="1:7" x14ac:dyDescent="0.25">
      <c r="A3800">
        <v>77177.711550000007</v>
      </c>
      <c r="B3800">
        <v>30</v>
      </c>
      <c r="C3800">
        <v>1</v>
      </c>
      <c r="D3800">
        <v>10</v>
      </c>
      <c r="E3800">
        <v>8</v>
      </c>
      <c r="F3800">
        <v>76486.656419999999</v>
      </c>
      <c r="G3800">
        <v>0</v>
      </c>
    </row>
    <row r="3801" spans="1:7" x14ac:dyDescent="0.25">
      <c r="A3801">
        <v>100700.0597</v>
      </c>
      <c r="B3801">
        <v>70</v>
      </c>
      <c r="C3801">
        <v>2</v>
      </c>
      <c r="D3801">
        <v>8</v>
      </c>
      <c r="E3801">
        <v>3</v>
      </c>
      <c r="F3801">
        <v>63891.593809999998</v>
      </c>
      <c r="G3801">
        <v>1</v>
      </c>
    </row>
    <row r="3802" spans="1:7" x14ac:dyDescent="0.25">
      <c r="A3802">
        <v>114972.5664</v>
      </c>
      <c r="B3802">
        <v>30</v>
      </c>
      <c r="C3802">
        <v>3</v>
      </c>
      <c r="D3802">
        <v>18</v>
      </c>
      <c r="E3802">
        <v>7</v>
      </c>
      <c r="F3802">
        <v>387180.29690000002</v>
      </c>
      <c r="G3802">
        <v>1</v>
      </c>
    </row>
    <row r="3803" spans="1:7" x14ac:dyDescent="0.25">
      <c r="A3803">
        <v>126618.5417</v>
      </c>
      <c r="B3803">
        <v>41</v>
      </c>
      <c r="C3803">
        <v>3</v>
      </c>
      <c r="D3803">
        <v>13</v>
      </c>
      <c r="E3803">
        <v>6</v>
      </c>
      <c r="F3803">
        <v>457152.76329999999</v>
      </c>
      <c r="G3803">
        <v>0</v>
      </c>
    </row>
    <row r="3804" spans="1:7" x14ac:dyDescent="0.25">
      <c r="A3804">
        <v>100959.63589999999</v>
      </c>
      <c r="B3804">
        <v>36</v>
      </c>
      <c r="C3804">
        <v>3</v>
      </c>
      <c r="D3804">
        <v>7</v>
      </c>
      <c r="E3804">
        <v>6</v>
      </c>
      <c r="F3804">
        <v>381730.30359999998</v>
      </c>
      <c r="G3804">
        <v>0</v>
      </c>
    </row>
    <row r="3805" spans="1:7" x14ac:dyDescent="0.25">
      <c r="A3805">
        <v>43966.698279999997</v>
      </c>
      <c r="B3805">
        <v>76</v>
      </c>
      <c r="C3805">
        <v>4</v>
      </c>
      <c r="D3805">
        <v>15</v>
      </c>
      <c r="E3805">
        <v>8</v>
      </c>
      <c r="F3805">
        <v>3536.0394799999999</v>
      </c>
      <c r="G3805">
        <v>0</v>
      </c>
    </row>
    <row r="3806" spans="1:7" x14ac:dyDescent="0.25">
      <c r="A3806">
        <v>89459.886689999999</v>
      </c>
      <c r="B3806">
        <v>70</v>
      </c>
      <c r="C3806">
        <v>2</v>
      </c>
      <c r="D3806">
        <v>1</v>
      </c>
      <c r="E3806">
        <v>7</v>
      </c>
      <c r="F3806">
        <v>61231.995150000002</v>
      </c>
      <c r="G3806">
        <v>1</v>
      </c>
    </row>
    <row r="3807" spans="1:7" x14ac:dyDescent="0.25">
      <c r="A3807">
        <v>57391.169719999998</v>
      </c>
      <c r="B3807">
        <v>27</v>
      </c>
      <c r="C3807">
        <v>1</v>
      </c>
      <c r="D3807">
        <v>3</v>
      </c>
      <c r="E3807">
        <v>0</v>
      </c>
      <c r="F3807">
        <v>175363.83730000001</v>
      </c>
      <c r="G3807">
        <v>0</v>
      </c>
    </row>
    <row r="3808" spans="1:7" x14ac:dyDescent="0.25">
      <c r="A3808">
        <v>134378.86850000001</v>
      </c>
      <c r="B3808">
        <v>26</v>
      </c>
      <c r="C3808">
        <v>3</v>
      </c>
      <c r="D3808">
        <v>12</v>
      </c>
      <c r="E3808">
        <v>6</v>
      </c>
      <c r="F3808">
        <v>410129.83020000003</v>
      </c>
      <c r="G3808">
        <v>1</v>
      </c>
    </row>
    <row r="3809" spans="1:7" x14ac:dyDescent="0.25">
      <c r="A3809">
        <v>121889.5719</v>
      </c>
      <c r="B3809">
        <v>60</v>
      </c>
      <c r="C3809">
        <v>4</v>
      </c>
      <c r="D3809">
        <v>11</v>
      </c>
      <c r="E3809">
        <v>5</v>
      </c>
      <c r="F3809">
        <v>250620.82889999999</v>
      </c>
      <c r="G3809">
        <v>0</v>
      </c>
    </row>
    <row r="3810" spans="1:7" x14ac:dyDescent="0.25">
      <c r="A3810">
        <v>50784.62689</v>
      </c>
      <c r="B3810">
        <v>43</v>
      </c>
      <c r="C3810">
        <v>0</v>
      </c>
      <c r="D3810">
        <v>2</v>
      </c>
      <c r="E3810">
        <v>5</v>
      </c>
      <c r="F3810">
        <v>145056.13269999999</v>
      </c>
      <c r="G3810">
        <v>1</v>
      </c>
    </row>
    <row r="3811" spans="1:7" x14ac:dyDescent="0.25">
      <c r="A3811">
        <v>142522.2083</v>
      </c>
      <c r="B3811">
        <v>57</v>
      </c>
      <c r="C3811">
        <v>3</v>
      </c>
      <c r="D3811">
        <v>12</v>
      </c>
      <c r="E3811">
        <v>6</v>
      </c>
      <c r="F3811">
        <v>154655.76809999999</v>
      </c>
      <c r="G3811">
        <v>1</v>
      </c>
    </row>
    <row r="3812" spans="1:7" x14ac:dyDescent="0.25">
      <c r="A3812">
        <v>107419.5197</v>
      </c>
      <c r="B3812">
        <v>69</v>
      </c>
      <c r="C3812">
        <v>3</v>
      </c>
      <c r="D3812">
        <v>16</v>
      </c>
      <c r="E3812">
        <v>8</v>
      </c>
      <c r="F3812">
        <v>120352.1957</v>
      </c>
      <c r="G3812">
        <v>1</v>
      </c>
    </row>
    <row r="3813" spans="1:7" x14ac:dyDescent="0.25">
      <c r="A3813">
        <v>33532.22694</v>
      </c>
      <c r="B3813">
        <v>34</v>
      </c>
      <c r="C3813">
        <v>1</v>
      </c>
      <c r="D3813">
        <v>5</v>
      </c>
      <c r="E3813">
        <v>6</v>
      </c>
      <c r="F3813">
        <v>478827.09580000001</v>
      </c>
      <c r="G3813">
        <v>1</v>
      </c>
    </row>
    <row r="3814" spans="1:7" x14ac:dyDescent="0.25">
      <c r="A3814">
        <v>44966.068350000001</v>
      </c>
      <c r="B3814">
        <v>48</v>
      </c>
      <c r="C3814">
        <v>4</v>
      </c>
      <c r="D3814">
        <v>14</v>
      </c>
      <c r="E3814">
        <v>5</v>
      </c>
      <c r="F3814">
        <v>203540.7145</v>
      </c>
      <c r="G3814">
        <v>1</v>
      </c>
    </row>
    <row r="3815" spans="1:7" x14ac:dyDescent="0.25">
      <c r="A3815">
        <v>59218.077060000003</v>
      </c>
      <c r="B3815">
        <v>69</v>
      </c>
      <c r="C3815">
        <v>1</v>
      </c>
      <c r="D3815">
        <v>14</v>
      </c>
      <c r="E3815">
        <v>2</v>
      </c>
      <c r="F3815">
        <v>98398.408890000006</v>
      </c>
      <c r="G3815">
        <v>0</v>
      </c>
    </row>
    <row r="3816" spans="1:7" x14ac:dyDescent="0.25">
      <c r="A3816">
        <v>139397.10949999999</v>
      </c>
      <c r="B3816">
        <v>39</v>
      </c>
      <c r="C3816">
        <v>0</v>
      </c>
      <c r="D3816">
        <v>15</v>
      </c>
      <c r="E3816">
        <v>6</v>
      </c>
      <c r="F3816">
        <v>88878.973840000006</v>
      </c>
      <c r="G3816">
        <v>1</v>
      </c>
    </row>
    <row r="3817" spans="1:7" x14ac:dyDescent="0.25">
      <c r="A3817">
        <v>44133.813690000003</v>
      </c>
      <c r="B3817">
        <v>34</v>
      </c>
      <c r="C3817">
        <v>3</v>
      </c>
      <c r="D3817">
        <v>2</v>
      </c>
      <c r="E3817">
        <v>2</v>
      </c>
      <c r="F3817">
        <v>293603.96100000001</v>
      </c>
      <c r="G3817">
        <v>1</v>
      </c>
    </row>
    <row r="3818" spans="1:7" x14ac:dyDescent="0.25">
      <c r="A3818">
        <v>87488.023719999997</v>
      </c>
      <c r="B3818">
        <v>29</v>
      </c>
      <c r="C3818">
        <v>0</v>
      </c>
      <c r="D3818">
        <v>12</v>
      </c>
      <c r="E3818">
        <v>8</v>
      </c>
      <c r="F3818">
        <v>119425.35679999999</v>
      </c>
      <c r="G3818">
        <v>0</v>
      </c>
    </row>
    <row r="3819" spans="1:7" x14ac:dyDescent="0.25">
      <c r="A3819">
        <v>142235.16870000001</v>
      </c>
      <c r="B3819">
        <v>66</v>
      </c>
      <c r="C3819">
        <v>1</v>
      </c>
      <c r="D3819">
        <v>2</v>
      </c>
      <c r="E3819">
        <v>1</v>
      </c>
      <c r="F3819">
        <v>88764.329769999997</v>
      </c>
      <c r="G3819">
        <v>1</v>
      </c>
    </row>
    <row r="3820" spans="1:7" x14ac:dyDescent="0.25">
      <c r="A3820">
        <v>77268.171910000005</v>
      </c>
      <c r="B3820">
        <v>72</v>
      </c>
      <c r="C3820">
        <v>4</v>
      </c>
      <c r="D3820">
        <v>15</v>
      </c>
      <c r="E3820">
        <v>5</v>
      </c>
      <c r="F3820">
        <v>137344.92920000001</v>
      </c>
      <c r="G3820">
        <v>1</v>
      </c>
    </row>
    <row r="3821" spans="1:7" x14ac:dyDescent="0.25">
      <c r="A3821">
        <v>24004.17222</v>
      </c>
      <c r="B3821">
        <v>41</v>
      </c>
      <c r="C3821">
        <v>1</v>
      </c>
      <c r="D3821">
        <v>4</v>
      </c>
      <c r="E3821">
        <v>2</v>
      </c>
      <c r="F3821">
        <v>205514.5466</v>
      </c>
      <c r="G3821">
        <v>1</v>
      </c>
    </row>
    <row r="3822" spans="1:7" x14ac:dyDescent="0.25">
      <c r="A3822">
        <v>75685.664820000005</v>
      </c>
      <c r="B3822">
        <v>34</v>
      </c>
      <c r="C3822">
        <v>4</v>
      </c>
      <c r="D3822">
        <v>3</v>
      </c>
      <c r="E3822">
        <v>6</v>
      </c>
      <c r="F3822">
        <v>243754.4779</v>
      </c>
      <c r="G3822">
        <v>0</v>
      </c>
    </row>
    <row r="3823" spans="1:7" x14ac:dyDescent="0.25">
      <c r="A3823">
        <v>103273.51059999999</v>
      </c>
      <c r="B3823">
        <v>51</v>
      </c>
      <c r="C3823">
        <v>3</v>
      </c>
      <c r="D3823">
        <v>14</v>
      </c>
      <c r="E3823">
        <v>4</v>
      </c>
      <c r="F3823">
        <v>11251.3755</v>
      </c>
      <c r="G3823">
        <v>0</v>
      </c>
    </row>
    <row r="3824" spans="1:7" x14ac:dyDescent="0.25">
      <c r="A3824">
        <v>63871.511290000002</v>
      </c>
      <c r="B3824">
        <v>71</v>
      </c>
      <c r="C3824">
        <v>0</v>
      </c>
      <c r="D3824">
        <v>17</v>
      </c>
      <c r="E3824">
        <v>3</v>
      </c>
      <c r="F3824">
        <v>231359.46960000001</v>
      </c>
      <c r="G3824">
        <v>0</v>
      </c>
    </row>
    <row r="3825" spans="1:7" x14ac:dyDescent="0.25">
      <c r="A3825">
        <v>29976.845959999999</v>
      </c>
      <c r="B3825">
        <v>20</v>
      </c>
      <c r="C3825">
        <v>3</v>
      </c>
      <c r="D3825">
        <v>3</v>
      </c>
      <c r="E3825">
        <v>0</v>
      </c>
      <c r="F3825">
        <v>393566.62849999999</v>
      </c>
      <c r="G3825">
        <v>1</v>
      </c>
    </row>
    <row r="3826" spans="1:7" x14ac:dyDescent="0.25">
      <c r="A3826">
        <v>27155.691709999999</v>
      </c>
      <c r="B3826">
        <v>76</v>
      </c>
      <c r="C3826">
        <v>1</v>
      </c>
      <c r="D3826">
        <v>9</v>
      </c>
      <c r="E3826">
        <v>0</v>
      </c>
      <c r="F3826">
        <v>287883.42090000003</v>
      </c>
      <c r="G3826">
        <v>1</v>
      </c>
    </row>
    <row r="3827" spans="1:7" x14ac:dyDescent="0.25">
      <c r="A3827">
        <v>130102.204</v>
      </c>
      <c r="B3827">
        <v>51</v>
      </c>
      <c r="C3827">
        <v>1</v>
      </c>
      <c r="D3827">
        <v>7</v>
      </c>
      <c r="E3827">
        <v>6</v>
      </c>
      <c r="F3827">
        <v>188158.45509999999</v>
      </c>
      <c r="G3827">
        <v>1</v>
      </c>
    </row>
    <row r="3828" spans="1:7" x14ac:dyDescent="0.25">
      <c r="A3828">
        <v>125548.1075</v>
      </c>
      <c r="B3828">
        <v>47</v>
      </c>
      <c r="C3828">
        <v>3</v>
      </c>
      <c r="D3828">
        <v>11</v>
      </c>
      <c r="E3828">
        <v>7</v>
      </c>
      <c r="F3828">
        <v>97144.737150000001</v>
      </c>
      <c r="G3828">
        <v>1</v>
      </c>
    </row>
    <row r="3829" spans="1:7" x14ac:dyDescent="0.25">
      <c r="A3829">
        <v>118129.5399</v>
      </c>
      <c r="B3829">
        <v>47</v>
      </c>
      <c r="C3829">
        <v>0</v>
      </c>
      <c r="D3829">
        <v>16</v>
      </c>
      <c r="E3829">
        <v>5</v>
      </c>
      <c r="F3829">
        <v>294612.49209999997</v>
      </c>
      <c r="G3829">
        <v>0</v>
      </c>
    </row>
    <row r="3830" spans="1:7" x14ac:dyDescent="0.25">
      <c r="A3830">
        <v>28394.70793</v>
      </c>
      <c r="B3830">
        <v>68</v>
      </c>
      <c r="C3830">
        <v>3</v>
      </c>
      <c r="D3830">
        <v>15</v>
      </c>
      <c r="E3830">
        <v>3</v>
      </c>
      <c r="F3830">
        <v>92240.310450000004</v>
      </c>
      <c r="G3830">
        <v>0</v>
      </c>
    </row>
    <row r="3831" spans="1:7" x14ac:dyDescent="0.25">
      <c r="A3831">
        <v>121816.8031</v>
      </c>
      <c r="B3831">
        <v>73</v>
      </c>
      <c r="C3831">
        <v>0</v>
      </c>
      <c r="D3831">
        <v>16</v>
      </c>
      <c r="E3831">
        <v>6</v>
      </c>
      <c r="F3831">
        <v>175289.95600000001</v>
      </c>
      <c r="G3831">
        <v>1</v>
      </c>
    </row>
    <row r="3832" spans="1:7" x14ac:dyDescent="0.25">
      <c r="A3832">
        <v>102144.8254</v>
      </c>
      <c r="B3832">
        <v>56</v>
      </c>
      <c r="C3832">
        <v>4</v>
      </c>
      <c r="D3832">
        <v>15</v>
      </c>
      <c r="E3832">
        <v>5</v>
      </c>
      <c r="F3832">
        <v>97790.031579999995</v>
      </c>
      <c r="G3832">
        <v>0</v>
      </c>
    </row>
    <row r="3833" spans="1:7" x14ac:dyDescent="0.25">
      <c r="A3833">
        <v>122899.5779</v>
      </c>
      <c r="B3833">
        <v>39</v>
      </c>
      <c r="C3833">
        <v>1</v>
      </c>
      <c r="D3833">
        <v>18</v>
      </c>
      <c r="E3833">
        <v>0</v>
      </c>
      <c r="F3833">
        <v>35435.922809999996</v>
      </c>
      <c r="G3833">
        <v>1</v>
      </c>
    </row>
    <row r="3834" spans="1:7" x14ac:dyDescent="0.25">
      <c r="A3834">
        <v>141705.81529999999</v>
      </c>
      <c r="B3834">
        <v>71</v>
      </c>
      <c r="C3834">
        <v>3</v>
      </c>
      <c r="D3834">
        <v>18</v>
      </c>
      <c r="E3834">
        <v>0</v>
      </c>
      <c r="F3834">
        <v>432438.41</v>
      </c>
      <c r="G3834">
        <v>1</v>
      </c>
    </row>
    <row r="3835" spans="1:7" x14ac:dyDescent="0.25">
      <c r="A3835">
        <v>100191.7853</v>
      </c>
      <c r="B3835">
        <v>37</v>
      </c>
      <c r="C3835">
        <v>3</v>
      </c>
      <c r="D3835">
        <v>4</v>
      </c>
      <c r="E3835">
        <v>6</v>
      </c>
      <c r="F3835">
        <v>166809.4785</v>
      </c>
      <c r="G3835">
        <v>0</v>
      </c>
    </row>
    <row r="3836" spans="1:7" x14ac:dyDescent="0.25">
      <c r="A3836">
        <v>27845.853790000001</v>
      </c>
      <c r="B3836">
        <v>24</v>
      </c>
      <c r="C3836">
        <v>2</v>
      </c>
      <c r="D3836">
        <v>13</v>
      </c>
      <c r="E3836">
        <v>8</v>
      </c>
      <c r="F3836">
        <v>292689.53999999998</v>
      </c>
      <c r="G3836">
        <v>1</v>
      </c>
    </row>
    <row r="3837" spans="1:7" x14ac:dyDescent="0.25">
      <c r="A3837">
        <v>96865.889850000007</v>
      </c>
      <c r="B3837">
        <v>35</v>
      </c>
      <c r="C3837">
        <v>1</v>
      </c>
      <c r="D3837">
        <v>8</v>
      </c>
      <c r="E3837">
        <v>1</v>
      </c>
      <c r="F3837">
        <v>38839.821389999997</v>
      </c>
      <c r="G3837">
        <v>0</v>
      </c>
    </row>
    <row r="3838" spans="1:7" x14ac:dyDescent="0.25">
      <c r="A3838">
        <v>61829.958449999998</v>
      </c>
      <c r="B3838">
        <v>65</v>
      </c>
      <c r="C3838">
        <v>2</v>
      </c>
      <c r="D3838">
        <v>15</v>
      </c>
      <c r="E3838">
        <v>1</v>
      </c>
      <c r="F3838">
        <v>250406.8199</v>
      </c>
      <c r="G3838">
        <v>0</v>
      </c>
    </row>
    <row r="3839" spans="1:7" x14ac:dyDescent="0.25">
      <c r="A3839">
        <v>129316.88009999999</v>
      </c>
      <c r="B3839">
        <v>60</v>
      </c>
      <c r="C3839">
        <v>0</v>
      </c>
      <c r="D3839">
        <v>7</v>
      </c>
      <c r="E3839">
        <v>5</v>
      </c>
      <c r="F3839">
        <v>116551.4866</v>
      </c>
      <c r="G3839">
        <v>1</v>
      </c>
    </row>
    <row r="3840" spans="1:7" x14ac:dyDescent="0.25">
      <c r="A3840">
        <v>95349.119349999994</v>
      </c>
      <c r="B3840">
        <v>59</v>
      </c>
      <c r="C3840">
        <v>3</v>
      </c>
      <c r="D3840">
        <v>18</v>
      </c>
      <c r="E3840">
        <v>7</v>
      </c>
      <c r="F3840">
        <v>246536.50219999999</v>
      </c>
      <c r="G3840">
        <v>1</v>
      </c>
    </row>
    <row r="3841" spans="1:7" x14ac:dyDescent="0.25">
      <c r="A3841">
        <v>23970.76167</v>
      </c>
      <c r="B3841">
        <v>78</v>
      </c>
      <c r="C3841">
        <v>0</v>
      </c>
      <c r="D3841">
        <v>12</v>
      </c>
      <c r="E3841">
        <v>2</v>
      </c>
      <c r="F3841">
        <v>53955.520779999999</v>
      </c>
      <c r="G3841">
        <v>1</v>
      </c>
    </row>
    <row r="3842" spans="1:7" x14ac:dyDescent="0.25">
      <c r="A3842">
        <v>114847.76390000001</v>
      </c>
      <c r="B3842">
        <v>67</v>
      </c>
      <c r="C3842">
        <v>3</v>
      </c>
      <c r="D3842">
        <v>1</v>
      </c>
      <c r="E3842">
        <v>0</v>
      </c>
      <c r="F3842">
        <v>463622.50329999998</v>
      </c>
      <c r="G3842">
        <v>1</v>
      </c>
    </row>
    <row r="3843" spans="1:7" x14ac:dyDescent="0.25">
      <c r="A3843">
        <v>107186.5901</v>
      </c>
      <c r="B3843">
        <v>35</v>
      </c>
      <c r="C3843">
        <v>3</v>
      </c>
      <c r="D3843">
        <v>3</v>
      </c>
      <c r="E3843">
        <v>6</v>
      </c>
      <c r="F3843">
        <v>455021.74690000003</v>
      </c>
      <c r="G3843">
        <v>1</v>
      </c>
    </row>
    <row r="3844" spans="1:7" x14ac:dyDescent="0.25">
      <c r="A3844">
        <v>104341.45020000001</v>
      </c>
      <c r="B3844">
        <v>48</v>
      </c>
      <c r="C3844">
        <v>2</v>
      </c>
      <c r="D3844">
        <v>3</v>
      </c>
      <c r="E3844">
        <v>6</v>
      </c>
      <c r="F3844">
        <v>361920.55200000003</v>
      </c>
      <c r="G3844">
        <v>0</v>
      </c>
    </row>
    <row r="3845" spans="1:7" x14ac:dyDescent="0.25">
      <c r="A3845">
        <v>99599.042650000003</v>
      </c>
      <c r="B3845">
        <v>54</v>
      </c>
      <c r="C3845">
        <v>0</v>
      </c>
      <c r="D3845">
        <v>17</v>
      </c>
      <c r="E3845">
        <v>7</v>
      </c>
      <c r="F3845">
        <v>164977.82190000001</v>
      </c>
      <c r="G3845">
        <v>0</v>
      </c>
    </row>
    <row r="3846" spans="1:7" x14ac:dyDescent="0.25">
      <c r="A3846">
        <v>113614.4629</v>
      </c>
      <c r="B3846">
        <v>69</v>
      </c>
      <c r="C3846">
        <v>1</v>
      </c>
      <c r="D3846">
        <v>4</v>
      </c>
      <c r="E3846">
        <v>5</v>
      </c>
      <c r="F3846">
        <v>78124.94442</v>
      </c>
      <c r="G3846">
        <v>1</v>
      </c>
    </row>
    <row r="3847" spans="1:7" x14ac:dyDescent="0.25">
      <c r="A3847">
        <v>136230.51420000001</v>
      </c>
      <c r="B3847">
        <v>52</v>
      </c>
      <c r="C3847">
        <v>2</v>
      </c>
      <c r="D3847">
        <v>3</v>
      </c>
      <c r="E3847">
        <v>7</v>
      </c>
      <c r="F3847">
        <v>313730.61719999998</v>
      </c>
      <c r="G3847">
        <v>1</v>
      </c>
    </row>
    <row r="3848" spans="1:7" x14ac:dyDescent="0.25">
      <c r="A3848">
        <v>96727.863509999996</v>
      </c>
      <c r="B3848">
        <v>64</v>
      </c>
      <c r="C3848">
        <v>4</v>
      </c>
      <c r="D3848">
        <v>11</v>
      </c>
      <c r="E3848">
        <v>0</v>
      </c>
      <c r="F3848">
        <v>32798.070540000001</v>
      </c>
      <c r="G3848">
        <v>1</v>
      </c>
    </row>
    <row r="3849" spans="1:7" x14ac:dyDescent="0.25">
      <c r="A3849">
        <v>119343.66130000001</v>
      </c>
      <c r="B3849">
        <v>51</v>
      </c>
      <c r="C3849">
        <v>4</v>
      </c>
      <c r="D3849">
        <v>7</v>
      </c>
      <c r="E3849">
        <v>7</v>
      </c>
      <c r="F3849">
        <v>118567.773</v>
      </c>
      <c r="G3849">
        <v>1</v>
      </c>
    </row>
    <row r="3850" spans="1:7" x14ac:dyDescent="0.25">
      <c r="A3850">
        <v>48673.037320000003</v>
      </c>
      <c r="B3850">
        <v>31</v>
      </c>
      <c r="C3850">
        <v>3</v>
      </c>
      <c r="D3850">
        <v>16</v>
      </c>
      <c r="E3850">
        <v>2</v>
      </c>
      <c r="F3850">
        <v>415314.28490000003</v>
      </c>
      <c r="G3850">
        <v>1</v>
      </c>
    </row>
    <row r="3851" spans="1:7" x14ac:dyDescent="0.25">
      <c r="A3851">
        <v>47662.25116</v>
      </c>
      <c r="B3851">
        <v>24</v>
      </c>
      <c r="C3851">
        <v>1</v>
      </c>
      <c r="D3851">
        <v>11</v>
      </c>
      <c r="E3851">
        <v>4</v>
      </c>
      <c r="F3851">
        <v>10285.111989999999</v>
      </c>
      <c r="G3851">
        <v>1</v>
      </c>
    </row>
    <row r="3852" spans="1:7" x14ac:dyDescent="0.25">
      <c r="A3852">
        <v>20000</v>
      </c>
      <c r="B3852">
        <v>49</v>
      </c>
      <c r="C3852">
        <v>0</v>
      </c>
      <c r="D3852">
        <v>13</v>
      </c>
      <c r="E3852">
        <v>0</v>
      </c>
      <c r="F3852">
        <v>447859.44459999999</v>
      </c>
      <c r="G3852">
        <v>1</v>
      </c>
    </row>
    <row r="3853" spans="1:7" x14ac:dyDescent="0.25">
      <c r="A3853">
        <v>92294.829299999998</v>
      </c>
      <c r="B3853">
        <v>40</v>
      </c>
      <c r="C3853">
        <v>1</v>
      </c>
      <c r="D3853">
        <v>2</v>
      </c>
      <c r="E3853">
        <v>1</v>
      </c>
      <c r="F3853">
        <v>317845.05699999997</v>
      </c>
      <c r="G3853">
        <v>0</v>
      </c>
    </row>
    <row r="3854" spans="1:7" x14ac:dyDescent="0.25">
      <c r="A3854">
        <v>91860.92065</v>
      </c>
      <c r="B3854">
        <v>25</v>
      </c>
      <c r="C3854">
        <v>2</v>
      </c>
      <c r="D3854">
        <v>7</v>
      </c>
      <c r="E3854">
        <v>1</v>
      </c>
      <c r="F3854">
        <v>442022.37239999999</v>
      </c>
      <c r="G3854">
        <v>0</v>
      </c>
    </row>
    <row r="3855" spans="1:7" x14ac:dyDescent="0.25">
      <c r="A3855">
        <v>40935.48014</v>
      </c>
      <c r="B3855">
        <v>28</v>
      </c>
      <c r="C3855">
        <v>0</v>
      </c>
      <c r="D3855">
        <v>8</v>
      </c>
      <c r="E3855">
        <v>4</v>
      </c>
      <c r="F3855">
        <v>408888.07890000002</v>
      </c>
      <c r="G3855">
        <v>1</v>
      </c>
    </row>
    <row r="3856" spans="1:7" x14ac:dyDescent="0.25">
      <c r="A3856">
        <v>150000</v>
      </c>
      <c r="B3856">
        <v>47</v>
      </c>
      <c r="C3856">
        <v>2</v>
      </c>
      <c r="D3856">
        <v>1</v>
      </c>
      <c r="E3856">
        <v>0</v>
      </c>
      <c r="F3856">
        <v>196371.21799999999</v>
      </c>
      <c r="G3856">
        <v>1</v>
      </c>
    </row>
    <row r="3857" spans="1:7" x14ac:dyDescent="0.25">
      <c r="A3857">
        <v>83908.195460000003</v>
      </c>
      <c r="B3857">
        <v>48</v>
      </c>
      <c r="C3857">
        <v>3</v>
      </c>
      <c r="D3857">
        <v>10</v>
      </c>
      <c r="E3857">
        <v>1</v>
      </c>
      <c r="F3857">
        <v>270879.01370000001</v>
      </c>
      <c r="G3857">
        <v>0</v>
      </c>
    </row>
    <row r="3858" spans="1:7" x14ac:dyDescent="0.25">
      <c r="A3858">
        <v>85131.791500000007</v>
      </c>
      <c r="B3858">
        <v>68</v>
      </c>
      <c r="C3858">
        <v>0</v>
      </c>
      <c r="D3858">
        <v>4</v>
      </c>
      <c r="E3858">
        <v>8</v>
      </c>
      <c r="F3858">
        <v>349916.34419999999</v>
      </c>
      <c r="G3858">
        <v>1</v>
      </c>
    </row>
    <row r="3859" spans="1:7" x14ac:dyDescent="0.25">
      <c r="A3859">
        <v>150000</v>
      </c>
      <c r="B3859">
        <v>68</v>
      </c>
      <c r="C3859">
        <v>4</v>
      </c>
      <c r="D3859">
        <v>13</v>
      </c>
      <c r="E3859">
        <v>7</v>
      </c>
      <c r="F3859">
        <v>390150.75089999998</v>
      </c>
      <c r="G3859">
        <v>1</v>
      </c>
    </row>
    <row r="3860" spans="1:7" x14ac:dyDescent="0.25">
      <c r="A3860">
        <v>118838.7513</v>
      </c>
      <c r="B3860">
        <v>54</v>
      </c>
      <c r="C3860">
        <v>4</v>
      </c>
      <c r="D3860">
        <v>13</v>
      </c>
      <c r="E3860">
        <v>5</v>
      </c>
      <c r="F3860">
        <v>159072.60649999999</v>
      </c>
      <c r="G3860">
        <v>0</v>
      </c>
    </row>
    <row r="3861" spans="1:7" x14ac:dyDescent="0.25">
      <c r="A3861">
        <v>78273.537949999998</v>
      </c>
      <c r="B3861">
        <v>21</v>
      </c>
      <c r="C3861">
        <v>4</v>
      </c>
      <c r="D3861">
        <v>13</v>
      </c>
      <c r="E3861">
        <v>3</v>
      </c>
      <c r="F3861">
        <v>472338.2121</v>
      </c>
      <c r="G3861">
        <v>0</v>
      </c>
    </row>
    <row r="3862" spans="1:7" x14ac:dyDescent="0.25">
      <c r="A3862">
        <v>128808.3885</v>
      </c>
      <c r="B3862">
        <v>34</v>
      </c>
      <c r="C3862">
        <v>2</v>
      </c>
      <c r="D3862">
        <v>5</v>
      </c>
      <c r="E3862">
        <v>4</v>
      </c>
      <c r="F3862">
        <v>437011.79940000002</v>
      </c>
      <c r="G3862">
        <v>1</v>
      </c>
    </row>
    <row r="3863" spans="1:7" x14ac:dyDescent="0.25">
      <c r="A3863">
        <v>105515.3705</v>
      </c>
      <c r="B3863">
        <v>20</v>
      </c>
      <c r="C3863">
        <v>2</v>
      </c>
      <c r="D3863">
        <v>5</v>
      </c>
      <c r="E3863">
        <v>6</v>
      </c>
      <c r="F3863">
        <v>58842.038110000001</v>
      </c>
      <c r="G3863">
        <v>1</v>
      </c>
    </row>
    <row r="3864" spans="1:7" x14ac:dyDescent="0.25">
      <c r="A3864">
        <v>58583.41588</v>
      </c>
      <c r="B3864">
        <v>55</v>
      </c>
      <c r="C3864">
        <v>0</v>
      </c>
      <c r="D3864">
        <v>12</v>
      </c>
      <c r="E3864">
        <v>1</v>
      </c>
      <c r="F3864">
        <v>231398.73680000001</v>
      </c>
      <c r="G3864">
        <v>1</v>
      </c>
    </row>
    <row r="3865" spans="1:7" x14ac:dyDescent="0.25">
      <c r="A3865">
        <v>41218.22019</v>
      </c>
      <c r="B3865">
        <v>20</v>
      </c>
      <c r="C3865">
        <v>0</v>
      </c>
      <c r="D3865">
        <v>6</v>
      </c>
      <c r="E3865">
        <v>5</v>
      </c>
      <c r="F3865">
        <v>500000</v>
      </c>
      <c r="G3865">
        <v>1</v>
      </c>
    </row>
    <row r="3866" spans="1:7" x14ac:dyDescent="0.25">
      <c r="A3866">
        <v>26265.70378</v>
      </c>
      <c r="B3866">
        <v>67</v>
      </c>
      <c r="C3866">
        <v>2</v>
      </c>
      <c r="D3866">
        <v>8</v>
      </c>
      <c r="E3866">
        <v>5</v>
      </c>
      <c r="F3866">
        <v>450226.71340000001</v>
      </c>
      <c r="G3866">
        <v>1</v>
      </c>
    </row>
    <row r="3867" spans="1:7" x14ac:dyDescent="0.25">
      <c r="A3867">
        <v>110480.4991</v>
      </c>
      <c r="B3867">
        <v>20</v>
      </c>
      <c r="C3867">
        <v>2</v>
      </c>
      <c r="D3867">
        <v>7</v>
      </c>
      <c r="E3867">
        <v>4</v>
      </c>
      <c r="F3867">
        <v>61703.369639999997</v>
      </c>
      <c r="G3867">
        <v>1</v>
      </c>
    </row>
    <row r="3868" spans="1:7" x14ac:dyDescent="0.25">
      <c r="A3868">
        <v>66826.664810000002</v>
      </c>
      <c r="B3868">
        <v>31</v>
      </c>
      <c r="C3868">
        <v>2</v>
      </c>
      <c r="D3868">
        <v>10</v>
      </c>
      <c r="E3868">
        <v>4</v>
      </c>
      <c r="F3868">
        <v>284458.6139</v>
      </c>
      <c r="G3868">
        <v>0</v>
      </c>
    </row>
    <row r="3869" spans="1:7" x14ac:dyDescent="0.25">
      <c r="A3869">
        <v>39360.557309999997</v>
      </c>
      <c r="B3869">
        <v>58</v>
      </c>
      <c r="C3869">
        <v>2</v>
      </c>
      <c r="D3869">
        <v>15</v>
      </c>
      <c r="E3869">
        <v>8</v>
      </c>
      <c r="F3869">
        <v>244329.69810000001</v>
      </c>
      <c r="G3869">
        <v>0</v>
      </c>
    </row>
    <row r="3870" spans="1:7" x14ac:dyDescent="0.25">
      <c r="A3870">
        <v>83969.100609999994</v>
      </c>
      <c r="B3870">
        <v>35</v>
      </c>
      <c r="C3870">
        <v>4</v>
      </c>
      <c r="D3870">
        <v>2</v>
      </c>
      <c r="E3870">
        <v>6</v>
      </c>
      <c r="F3870">
        <v>178506.06400000001</v>
      </c>
      <c r="G3870">
        <v>0</v>
      </c>
    </row>
    <row r="3871" spans="1:7" x14ac:dyDescent="0.25">
      <c r="A3871">
        <v>49633.621169999999</v>
      </c>
      <c r="B3871">
        <v>34</v>
      </c>
      <c r="C3871">
        <v>0</v>
      </c>
      <c r="D3871">
        <v>8</v>
      </c>
      <c r="E3871">
        <v>0</v>
      </c>
      <c r="F3871">
        <v>377045.87349999999</v>
      </c>
      <c r="G3871">
        <v>1</v>
      </c>
    </row>
    <row r="3872" spans="1:7" x14ac:dyDescent="0.25">
      <c r="A3872">
        <v>34372.808539999998</v>
      </c>
      <c r="B3872">
        <v>79</v>
      </c>
      <c r="C3872">
        <v>2</v>
      </c>
      <c r="D3872">
        <v>12</v>
      </c>
      <c r="E3872">
        <v>8</v>
      </c>
      <c r="F3872">
        <v>171551.20269999999</v>
      </c>
      <c r="G3872">
        <v>0</v>
      </c>
    </row>
    <row r="3873" spans="1:7" x14ac:dyDescent="0.25">
      <c r="A3873">
        <v>60577.934119999998</v>
      </c>
      <c r="B3873">
        <v>21</v>
      </c>
      <c r="C3873">
        <v>4</v>
      </c>
      <c r="D3873">
        <v>3</v>
      </c>
      <c r="E3873">
        <v>5</v>
      </c>
      <c r="F3873">
        <v>257762.89739999999</v>
      </c>
      <c r="G3873">
        <v>0</v>
      </c>
    </row>
    <row r="3874" spans="1:7" x14ac:dyDescent="0.25">
      <c r="A3874">
        <v>67675.042449999994</v>
      </c>
      <c r="B3874">
        <v>34</v>
      </c>
      <c r="C3874">
        <v>2</v>
      </c>
      <c r="D3874">
        <v>15</v>
      </c>
      <c r="E3874">
        <v>8</v>
      </c>
      <c r="F3874">
        <v>30943.14039</v>
      </c>
      <c r="G3874">
        <v>0</v>
      </c>
    </row>
    <row r="3875" spans="1:7" x14ac:dyDescent="0.25">
      <c r="A3875">
        <v>93377.763519999993</v>
      </c>
      <c r="B3875">
        <v>65</v>
      </c>
      <c r="C3875">
        <v>2</v>
      </c>
      <c r="D3875">
        <v>3</v>
      </c>
      <c r="E3875">
        <v>7</v>
      </c>
      <c r="F3875">
        <v>402540.80979999999</v>
      </c>
      <c r="G3875">
        <v>1</v>
      </c>
    </row>
    <row r="3876" spans="1:7" x14ac:dyDescent="0.25">
      <c r="A3876">
        <v>107824.91280000001</v>
      </c>
      <c r="B3876">
        <v>74</v>
      </c>
      <c r="C3876">
        <v>2</v>
      </c>
      <c r="D3876">
        <v>16</v>
      </c>
      <c r="E3876">
        <v>0</v>
      </c>
      <c r="F3876">
        <v>442791.1251</v>
      </c>
      <c r="G3876">
        <v>1</v>
      </c>
    </row>
    <row r="3877" spans="1:7" x14ac:dyDescent="0.25">
      <c r="A3877">
        <v>55919.364509999999</v>
      </c>
      <c r="B3877">
        <v>26</v>
      </c>
      <c r="C3877">
        <v>1</v>
      </c>
      <c r="D3877">
        <v>11</v>
      </c>
      <c r="E3877">
        <v>6</v>
      </c>
      <c r="F3877">
        <v>102602.3803</v>
      </c>
      <c r="G3877">
        <v>0</v>
      </c>
    </row>
    <row r="3878" spans="1:7" x14ac:dyDescent="0.25">
      <c r="A3878">
        <v>132374.11139999999</v>
      </c>
      <c r="B3878">
        <v>44</v>
      </c>
      <c r="C3878">
        <v>0</v>
      </c>
      <c r="D3878">
        <v>3</v>
      </c>
      <c r="E3878">
        <v>5</v>
      </c>
      <c r="F3878">
        <v>10668.373460000001</v>
      </c>
      <c r="G3878">
        <v>1</v>
      </c>
    </row>
    <row r="3879" spans="1:7" x14ac:dyDescent="0.25">
      <c r="A3879">
        <v>103976.1177</v>
      </c>
      <c r="B3879">
        <v>58</v>
      </c>
      <c r="C3879">
        <v>4</v>
      </c>
      <c r="D3879">
        <v>10</v>
      </c>
      <c r="E3879">
        <v>1</v>
      </c>
      <c r="F3879">
        <v>142245.6575</v>
      </c>
      <c r="G3879">
        <v>0</v>
      </c>
    </row>
    <row r="3880" spans="1:7" x14ac:dyDescent="0.25">
      <c r="A3880">
        <v>110572.19160000001</v>
      </c>
      <c r="B3880">
        <v>60</v>
      </c>
      <c r="C3880">
        <v>1</v>
      </c>
      <c r="D3880">
        <v>15</v>
      </c>
      <c r="E3880">
        <v>0</v>
      </c>
      <c r="F3880">
        <v>421107.67540000001</v>
      </c>
      <c r="G3880">
        <v>1</v>
      </c>
    </row>
    <row r="3881" spans="1:7" x14ac:dyDescent="0.25">
      <c r="A3881">
        <v>108336.42509999999</v>
      </c>
      <c r="B3881">
        <v>64</v>
      </c>
      <c r="C3881">
        <v>3</v>
      </c>
      <c r="D3881">
        <v>20</v>
      </c>
      <c r="E3881">
        <v>8</v>
      </c>
      <c r="F3881">
        <v>31015.79408</v>
      </c>
      <c r="G3881">
        <v>1</v>
      </c>
    </row>
    <row r="3882" spans="1:7" x14ac:dyDescent="0.25">
      <c r="A3882">
        <v>62974.815470000001</v>
      </c>
      <c r="B3882">
        <v>33</v>
      </c>
      <c r="C3882">
        <v>2</v>
      </c>
      <c r="D3882">
        <v>11</v>
      </c>
      <c r="E3882">
        <v>0</v>
      </c>
      <c r="F3882">
        <v>280684.51260000002</v>
      </c>
      <c r="G3882">
        <v>0</v>
      </c>
    </row>
    <row r="3883" spans="1:7" x14ac:dyDescent="0.25">
      <c r="A3883">
        <v>73091.238710000005</v>
      </c>
      <c r="B3883">
        <v>36</v>
      </c>
      <c r="C3883">
        <v>3</v>
      </c>
      <c r="D3883">
        <v>4</v>
      </c>
      <c r="E3883">
        <v>3</v>
      </c>
      <c r="F3883">
        <v>383565.76730000001</v>
      </c>
      <c r="G3883">
        <v>0</v>
      </c>
    </row>
    <row r="3884" spans="1:7" x14ac:dyDescent="0.25">
      <c r="A3884">
        <v>139459.81969999999</v>
      </c>
      <c r="B3884">
        <v>21</v>
      </c>
      <c r="C3884">
        <v>1</v>
      </c>
      <c r="D3884">
        <v>13</v>
      </c>
      <c r="E3884">
        <v>3</v>
      </c>
      <c r="F3884">
        <v>446718.6115</v>
      </c>
      <c r="G3884">
        <v>1</v>
      </c>
    </row>
    <row r="3885" spans="1:7" x14ac:dyDescent="0.25">
      <c r="A3885">
        <v>93765.381450000001</v>
      </c>
      <c r="B3885">
        <v>45</v>
      </c>
      <c r="C3885">
        <v>3</v>
      </c>
      <c r="D3885">
        <v>17</v>
      </c>
      <c r="E3885">
        <v>8</v>
      </c>
      <c r="F3885">
        <v>58288.692069999997</v>
      </c>
      <c r="G3885">
        <v>0</v>
      </c>
    </row>
    <row r="3886" spans="1:7" x14ac:dyDescent="0.25">
      <c r="A3886">
        <v>86209.322239999994</v>
      </c>
      <c r="B3886">
        <v>50</v>
      </c>
      <c r="C3886">
        <v>3</v>
      </c>
      <c r="D3886">
        <v>15</v>
      </c>
      <c r="E3886">
        <v>4</v>
      </c>
      <c r="F3886">
        <v>235624.06159999999</v>
      </c>
      <c r="G3886">
        <v>0</v>
      </c>
    </row>
    <row r="3887" spans="1:7" x14ac:dyDescent="0.25">
      <c r="A3887">
        <v>129250.5968</v>
      </c>
      <c r="B3887">
        <v>57</v>
      </c>
      <c r="C3887">
        <v>1</v>
      </c>
      <c r="D3887">
        <v>1</v>
      </c>
      <c r="E3887">
        <v>7</v>
      </c>
      <c r="F3887">
        <v>55121.721590000001</v>
      </c>
      <c r="G3887">
        <v>1</v>
      </c>
    </row>
    <row r="3888" spans="1:7" x14ac:dyDescent="0.25">
      <c r="A3888">
        <v>119255.5466</v>
      </c>
      <c r="B3888">
        <v>44</v>
      </c>
      <c r="C3888">
        <v>1</v>
      </c>
      <c r="D3888">
        <v>7</v>
      </c>
      <c r="E3888">
        <v>2</v>
      </c>
      <c r="F3888">
        <v>0</v>
      </c>
      <c r="G3888">
        <v>0</v>
      </c>
    </row>
    <row r="3889" spans="1:7" x14ac:dyDescent="0.25">
      <c r="A3889">
        <v>111559.4111</v>
      </c>
      <c r="B3889">
        <v>36</v>
      </c>
      <c r="C3889">
        <v>0</v>
      </c>
      <c r="D3889">
        <v>20</v>
      </c>
      <c r="E3889">
        <v>1</v>
      </c>
      <c r="F3889">
        <v>285518.22080000001</v>
      </c>
      <c r="G3889">
        <v>1</v>
      </c>
    </row>
    <row r="3890" spans="1:7" x14ac:dyDescent="0.25">
      <c r="A3890">
        <v>36127.85456</v>
      </c>
      <c r="B3890">
        <v>41</v>
      </c>
      <c r="C3890">
        <v>0</v>
      </c>
      <c r="D3890">
        <v>9</v>
      </c>
      <c r="E3890">
        <v>1</v>
      </c>
      <c r="F3890">
        <v>151423.7421</v>
      </c>
      <c r="G3890">
        <v>1</v>
      </c>
    </row>
    <row r="3891" spans="1:7" x14ac:dyDescent="0.25">
      <c r="A3891">
        <v>94428.288190000007</v>
      </c>
      <c r="B3891">
        <v>76</v>
      </c>
      <c r="C3891">
        <v>1</v>
      </c>
      <c r="D3891">
        <v>9</v>
      </c>
      <c r="E3891">
        <v>8</v>
      </c>
      <c r="F3891">
        <v>64146.150990000002</v>
      </c>
      <c r="G3891">
        <v>1</v>
      </c>
    </row>
    <row r="3892" spans="1:7" x14ac:dyDescent="0.25">
      <c r="A3892">
        <v>89022.432809999998</v>
      </c>
      <c r="B3892">
        <v>77</v>
      </c>
      <c r="C3892">
        <v>2</v>
      </c>
      <c r="D3892">
        <v>19</v>
      </c>
      <c r="E3892">
        <v>0</v>
      </c>
      <c r="F3892">
        <v>458856.18469999998</v>
      </c>
      <c r="G3892">
        <v>1</v>
      </c>
    </row>
    <row r="3893" spans="1:7" x14ac:dyDescent="0.25">
      <c r="A3893">
        <v>112779.06969999999</v>
      </c>
      <c r="B3893">
        <v>65</v>
      </c>
      <c r="C3893">
        <v>1</v>
      </c>
      <c r="D3893">
        <v>6</v>
      </c>
      <c r="E3893">
        <v>6</v>
      </c>
      <c r="F3893">
        <v>479111.2452</v>
      </c>
      <c r="G3893">
        <v>1</v>
      </c>
    </row>
    <row r="3894" spans="1:7" x14ac:dyDescent="0.25">
      <c r="A3894">
        <v>47688.70925</v>
      </c>
      <c r="B3894">
        <v>31</v>
      </c>
      <c r="C3894">
        <v>4</v>
      </c>
      <c r="D3894">
        <v>11</v>
      </c>
      <c r="E3894">
        <v>8</v>
      </c>
      <c r="F3894">
        <v>69086.82789</v>
      </c>
      <c r="G3894">
        <v>1</v>
      </c>
    </row>
    <row r="3895" spans="1:7" x14ac:dyDescent="0.25">
      <c r="A3895">
        <v>27621.09822</v>
      </c>
      <c r="B3895">
        <v>53</v>
      </c>
      <c r="C3895">
        <v>3</v>
      </c>
      <c r="D3895">
        <v>2</v>
      </c>
      <c r="E3895">
        <v>6</v>
      </c>
      <c r="F3895">
        <v>73844.567710000003</v>
      </c>
      <c r="G3895">
        <v>1</v>
      </c>
    </row>
    <row r="3896" spans="1:7" x14ac:dyDescent="0.25">
      <c r="A3896">
        <v>98520.950330000007</v>
      </c>
      <c r="B3896">
        <v>56</v>
      </c>
      <c r="C3896">
        <v>0</v>
      </c>
      <c r="D3896">
        <v>18</v>
      </c>
      <c r="E3896">
        <v>7</v>
      </c>
      <c r="F3896">
        <v>95741.504350000003</v>
      </c>
      <c r="G3896">
        <v>0</v>
      </c>
    </row>
    <row r="3897" spans="1:7" x14ac:dyDescent="0.25">
      <c r="A3897">
        <v>74095.354590000003</v>
      </c>
      <c r="B3897">
        <v>35</v>
      </c>
      <c r="C3897">
        <v>1</v>
      </c>
      <c r="D3897">
        <v>2</v>
      </c>
      <c r="E3897">
        <v>3</v>
      </c>
      <c r="F3897">
        <v>75340.628559999997</v>
      </c>
      <c r="G3897">
        <v>0</v>
      </c>
    </row>
    <row r="3898" spans="1:7" x14ac:dyDescent="0.25">
      <c r="A3898">
        <v>65444.793149999998</v>
      </c>
      <c r="B3898">
        <v>40</v>
      </c>
      <c r="C3898">
        <v>1</v>
      </c>
      <c r="D3898">
        <v>9</v>
      </c>
      <c r="E3898">
        <v>3</v>
      </c>
      <c r="F3898">
        <v>497957.64909999998</v>
      </c>
      <c r="G3898">
        <v>0</v>
      </c>
    </row>
    <row r="3899" spans="1:7" x14ac:dyDescent="0.25">
      <c r="A3899">
        <v>127990.10830000001</v>
      </c>
      <c r="B3899">
        <v>20</v>
      </c>
      <c r="C3899">
        <v>1</v>
      </c>
      <c r="D3899">
        <v>13</v>
      </c>
      <c r="E3899">
        <v>1</v>
      </c>
      <c r="F3899">
        <v>98401.356289999996</v>
      </c>
      <c r="G3899">
        <v>1</v>
      </c>
    </row>
    <row r="3900" spans="1:7" x14ac:dyDescent="0.25">
      <c r="A3900">
        <v>135924.36259999999</v>
      </c>
      <c r="B3900">
        <v>59</v>
      </c>
      <c r="C3900">
        <v>4</v>
      </c>
      <c r="D3900">
        <v>19</v>
      </c>
      <c r="E3900">
        <v>4</v>
      </c>
      <c r="F3900">
        <v>277049.05479999998</v>
      </c>
      <c r="G3900">
        <v>1</v>
      </c>
    </row>
    <row r="3901" spans="1:7" x14ac:dyDescent="0.25">
      <c r="A3901">
        <v>130440.74800000001</v>
      </c>
      <c r="B3901">
        <v>42</v>
      </c>
      <c r="C3901">
        <v>2</v>
      </c>
      <c r="D3901">
        <v>2</v>
      </c>
      <c r="E3901">
        <v>3</v>
      </c>
      <c r="F3901">
        <v>420879.88130000001</v>
      </c>
      <c r="G3901">
        <v>1</v>
      </c>
    </row>
    <row r="3902" spans="1:7" x14ac:dyDescent="0.25">
      <c r="A3902">
        <v>86002.274659999995</v>
      </c>
      <c r="B3902">
        <v>53</v>
      </c>
      <c r="C3902">
        <v>1</v>
      </c>
      <c r="D3902">
        <v>20</v>
      </c>
      <c r="E3902">
        <v>2</v>
      </c>
      <c r="F3902">
        <v>53178.909939999998</v>
      </c>
      <c r="G3902">
        <v>0</v>
      </c>
    </row>
    <row r="3903" spans="1:7" x14ac:dyDescent="0.25">
      <c r="A3903">
        <v>75494.203680000006</v>
      </c>
      <c r="B3903">
        <v>43</v>
      </c>
      <c r="C3903">
        <v>1</v>
      </c>
      <c r="D3903">
        <v>18</v>
      </c>
      <c r="E3903">
        <v>6</v>
      </c>
      <c r="F3903">
        <v>408163.35590000002</v>
      </c>
      <c r="G3903">
        <v>0</v>
      </c>
    </row>
    <row r="3904" spans="1:7" x14ac:dyDescent="0.25">
      <c r="A3904">
        <v>147091.0747</v>
      </c>
      <c r="B3904">
        <v>76</v>
      </c>
      <c r="C3904">
        <v>1</v>
      </c>
      <c r="D3904">
        <v>9</v>
      </c>
      <c r="E3904">
        <v>8</v>
      </c>
      <c r="F3904">
        <v>22139.401419999998</v>
      </c>
      <c r="G3904">
        <v>1</v>
      </c>
    </row>
    <row r="3905" spans="1:7" x14ac:dyDescent="0.25">
      <c r="A3905">
        <v>109781.63890000001</v>
      </c>
      <c r="B3905">
        <v>26</v>
      </c>
      <c r="C3905">
        <v>3</v>
      </c>
      <c r="D3905">
        <v>4</v>
      </c>
      <c r="E3905">
        <v>3</v>
      </c>
      <c r="F3905">
        <v>483893.89230000001</v>
      </c>
      <c r="G3905">
        <v>1</v>
      </c>
    </row>
    <row r="3906" spans="1:7" x14ac:dyDescent="0.25">
      <c r="A3906">
        <v>140182.90359999999</v>
      </c>
      <c r="B3906">
        <v>56</v>
      </c>
      <c r="C3906">
        <v>3</v>
      </c>
      <c r="D3906">
        <v>1</v>
      </c>
      <c r="E3906">
        <v>8</v>
      </c>
      <c r="F3906">
        <v>433768.73639999999</v>
      </c>
      <c r="G3906">
        <v>1</v>
      </c>
    </row>
    <row r="3907" spans="1:7" x14ac:dyDescent="0.25">
      <c r="A3907">
        <v>112780.9829</v>
      </c>
      <c r="B3907">
        <v>70</v>
      </c>
      <c r="C3907">
        <v>0</v>
      </c>
      <c r="D3907">
        <v>17</v>
      </c>
      <c r="E3907">
        <v>8</v>
      </c>
      <c r="F3907">
        <v>183371.2935</v>
      </c>
      <c r="G3907">
        <v>1</v>
      </c>
    </row>
    <row r="3908" spans="1:7" x14ac:dyDescent="0.25">
      <c r="A3908">
        <v>111545.08900000001</v>
      </c>
      <c r="B3908">
        <v>62</v>
      </c>
      <c r="C3908">
        <v>3</v>
      </c>
      <c r="D3908">
        <v>18</v>
      </c>
      <c r="E3908">
        <v>5</v>
      </c>
      <c r="F3908">
        <v>19689.303349999998</v>
      </c>
      <c r="G3908">
        <v>1</v>
      </c>
    </row>
    <row r="3909" spans="1:7" x14ac:dyDescent="0.25">
      <c r="A3909">
        <v>111305.9323</v>
      </c>
      <c r="B3909">
        <v>79</v>
      </c>
      <c r="C3909">
        <v>3</v>
      </c>
      <c r="D3909">
        <v>13</v>
      </c>
      <c r="E3909">
        <v>6</v>
      </c>
      <c r="F3909">
        <v>383038.78370000003</v>
      </c>
      <c r="G3909">
        <v>1</v>
      </c>
    </row>
    <row r="3910" spans="1:7" x14ac:dyDescent="0.25">
      <c r="A3910">
        <v>70696.854340000005</v>
      </c>
      <c r="B3910">
        <v>75</v>
      </c>
      <c r="C3910">
        <v>4</v>
      </c>
      <c r="D3910">
        <v>17</v>
      </c>
      <c r="E3910">
        <v>7</v>
      </c>
      <c r="F3910">
        <v>350701.69910000003</v>
      </c>
      <c r="G3910">
        <v>0</v>
      </c>
    </row>
    <row r="3911" spans="1:7" x14ac:dyDescent="0.25">
      <c r="A3911">
        <v>101612.611</v>
      </c>
      <c r="B3911">
        <v>58</v>
      </c>
      <c r="C3911">
        <v>3</v>
      </c>
      <c r="D3911">
        <v>15</v>
      </c>
      <c r="E3911">
        <v>6</v>
      </c>
      <c r="F3911">
        <v>393119.77059999999</v>
      </c>
      <c r="G3911">
        <v>1</v>
      </c>
    </row>
    <row r="3912" spans="1:7" x14ac:dyDescent="0.25">
      <c r="A3912">
        <v>142595.514</v>
      </c>
      <c r="B3912">
        <v>78</v>
      </c>
      <c r="C3912">
        <v>1</v>
      </c>
      <c r="D3912">
        <v>14</v>
      </c>
      <c r="E3912">
        <v>6</v>
      </c>
      <c r="F3912">
        <v>37797.174220000001</v>
      </c>
      <c r="G3912">
        <v>1</v>
      </c>
    </row>
    <row r="3913" spans="1:7" x14ac:dyDescent="0.25">
      <c r="A3913">
        <v>101827.8466</v>
      </c>
      <c r="B3913">
        <v>76</v>
      </c>
      <c r="C3913">
        <v>2</v>
      </c>
      <c r="D3913">
        <v>9</v>
      </c>
      <c r="E3913">
        <v>1</v>
      </c>
      <c r="F3913">
        <v>404583.06880000001</v>
      </c>
      <c r="G3913">
        <v>1</v>
      </c>
    </row>
    <row r="3914" spans="1:7" x14ac:dyDescent="0.25">
      <c r="A3914">
        <v>106992.726</v>
      </c>
      <c r="B3914">
        <v>69</v>
      </c>
      <c r="C3914">
        <v>0</v>
      </c>
      <c r="D3914">
        <v>18</v>
      </c>
      <c r="E3914">
        <v>4</v>
      </c>
      <c r="F3914">
        <v>133444.42550000001</v>
      </c>
      <c r="G3914">
        <v>1</v>
      </c>
    </row>
    <row r="3915" spans="1:7" x14ac:dyDescent="0.25">
      <c r="A3915">
        <v>36970.034019999999</v>
      </c>
      <c r="B3915">
        <v>48</v>
      </c>
      <c r="C3915">
        <v>2</v>
      </c>
      <c r="D3915">
        <v>5</v>
      </c>
      <c r="E3915">
        <v>7</v>
      </c>
      <c r="F3915">
        <v>94156.43002</v>
      </c>
      <c r="G3915">
        <v>1</v>
      </c>
    </row>
    <row r="3916" spans="1:7" x14ac:dyDescent="0.25">
      <c r="A3916">
        <v>97133.717780000006</v>
      </c>
      <c r="B3916">
        <v>56</v>
      </c>
      <c r="C3916">
        <v>4</v>
      </c>
      <c r="D3916">
        <v>10</v>
      </c>
      <c r="E3916">
        <v>4</v>
      </c>
      <c r="F3916">
        <v>207553.57079999999</v>
      </c>
      <c r="G3916">
        <v>0</v>
      </c>
    </row>
    <row r="3917" spans="1:7" x14ac:dyDescent="0.25">
      <c r="A3917">
        <v>20000</v>
      </c>
      <c r="B3917">
        <v>31</v>
      </c>
      <c r="C3917">
        <v>3</v>
      </c>
      <c r="D3917">
        <v>14</v>
      </c>
      <c r="E3917">
        <v>3</v>
      </c>
      <c r="F3917">
        <v>266240.58130000002</v>
      </c>
      <c r="G3917">
        <v>1</v>
      </c>
    </row>
    <row r="3918" spans="1:7" x14ac:dyDescent="0.25">
      <c r="A3918">
        <v>111725.1079</v>
      </c>
      <c r="B3918">
        <v>73</v>
      </c>
      <c r="C3918">
        <v>3</v>
      </c>
      <c r="D3918">
        <v>20</v>
      </c>
      <c r="E3918">
        <v>6</v>
      </c>
      <c r="F3918">
        <v>367752.5318</v>
      </c>
      <c r="G3918">
        <v>1</v>
      </c>
    </row>
    <row r="3919" spans="1:7" x14ac:dyDescent="0.25">
      <c r="A3919">
        <v>77567.727140000003</v>
      </c>
      <c r="B3919">
        <v>74</v>
      </c>
      <c r="C3919">
        <v>4</v>
      </c>
      <c r="D3919">
        <v>7</v>
      </c>
      <c r="E3919">
        <v>3</v>
      </c>
      <c r="F3919">
        <v>127226.04640000001</v>
      </c>
      <c r="G3919">
        <v>1</v>
      </c>
    </row>
    <row r="3920" spans="1:7" x14ac:dyDescent="0.25">
      <c r="A3920">
        <v>31127.465270000001</v>
      </c>
      <c r="B3920">
        <v>56</v>
      </c>
      <c r="C3920">
        <v>2</v>
      </c>
      <c r="D3920">
        <v>1</v>
      </c>
      <c r="E3920">
        <v>0</v>
      </c>
      <c r="F3920">
        <v>242214.1629</v>
      </c>
      <c r="G3920">
        <v>1</v>
      </c>
    </row>
    <row r="3921" spans="1:7" x14ac:dyDescent="0.25">
      <c r="A3921">
        <v>55078.127560000001</v>
      </c>
      <c r="B3921">
        <v>35</v>
      </c>
      <c r="C3921">
        <v>1</v>
      </c>
      <c r="D3921">
        <v>18</v>
      </c>
      <c r="E3921">
        <v>2</v>
      </c>
      <c r="F3921">
        <v>302497.85100000002</v>
      </c>
      <c r="G3921">
        <v>0</v>
      </c>
    </row>
    <row r="3922" spans="1:7" x14ac:dyDescent="0.25">
      <c r="A3922">
        <v>86262.097559999995</v>
      </c>
      <c r="B3922">
        <v>36</v>
      </c>
      <c r="C3922">
        <v>1</v>
      </c>
      <c r="D3922">
        <v>3</v>
      </c>
      <c r="E3922">
        <v>8</v>
      </c>
      <c r="F3922">
        <v>331495.85389999999</v>
      </c>
      <c r="G3922">
        <v>0</v>
      </c>
    </row>
    <row r="3923" spans="1:7" x14ac:dyDescent="0.25">
      <c r="A3923">
        <v>49840.357739999999</v>
      </c>
      <c r="B3923">
        <v>22</v>
      </c>
      <c r="C3923">
        <v>3</v>
      </c>
      <c r="D3923">
        <v>19</v>
      </c>
      <c r="E3923">
        <v>6</v>
      </c>
      <c r="F3923">
        <v>341758.37030000001</v>
      </c>
      <c r="G3923">
        <v>0</v>
      </c>
    </row>
    <row r="3924" spans="1:7" x14ac:dyDescent="0.25">
      <c r="A3924">
        <v>102347.7518</v>
      </c>
      <c r="B3924">
        <v>46</v>
      </c>
      <c r="C3924">
        <v>3</v>
      </c>
      <c r="D3924">
        <v>7</v>
      </c>
      <c r="E3924">
        <v>4</v>
      </c>
      <c r="F3924">
        <v>190803.33040000001</v>
      </c>
      <c r="G3924">
        <v>0</v>
      </c>
    </row>
    <row r="3925" spans="1:7" x14ac:dyDescent="0.25">
      <c r="A3925">
        <v>88094.808900000004</v>
      </c>
      <c r="B3925">
        <v>80</v>
      </c>
      <c r="C3925">
        <v>2</v>
      </c>
      <c r="D3925">
        <v>11</v>
      </c>
      <c r="E3925">
        <v>1</v>
      </c>
      <c r="F3925">
        <v>258116.55850000001</v>
      </c>
      <c r="G3925">
        <v>1</v>
      </c>
    </row>
    <row r="3926" spans="1:7" x14ac:dyDescent="0.25">
      <c r="A3926">
        <v>147885.41510000001</v>
      </c>
      <c r="B3926">
        <v>32</v>
      </c>
      <c r="C3926">
        <v>2</v>
      </c>
      <c r="D3926">
        <v>19</v>
      </c>
      <c r="E3926">
        <v>8</v>
      </c>
      <c r="F3926">
        <v>173699.4595</v>
      </c>
      <c r="G3926">
        <v>1</v>
      </c>
    </row>
    <row r="3927" spans="1:7" x14ac:dyDescent="0.25">
      <c r="A3927">
        <v>29569.39732</v>
      </c>
      <c r="B3927">
        <v>78</v>
      </c>
      <c r="C3927">
        <v>3</v>
      </c>
      <c r="D3927">
        <v>6</v>
      </c>
      <c r="E3927">
        <v>6</v>
      </c>
      <c r="F3927">
        <v>312883.73969999998</v>
      </c>
      <c r="G3927">
        <v>0</v>
      </c>
    </row>
    <row r="3928" spans="1:7" x14ac:dyDescent="0.25">
      <c r="A3928">
        <v>146218.40700000001</v>
      </c>
      <c r="B3928">
        <v>55</v>
      </c>
      <c r="C3928">
        <v>2</v>
      </c>
      <c r="D3928">
        <v>15</v>
      </c>
      <c r="E3928">
        <v>6</v>
      </c>
      <c r="F3928">
        <v>38956.624430000003</v>
      </c>
      <c r="G3928">
        <v>1</v>
      </c>
    </row>
    <row r="3929" spans="1:7" x14ac:dyDescent="0.25">
      <c r="A3929">
        <v>74786.762140000006</v>
      </c>
      <c r="B3929">
        <v>80</v>
      </c>
      <c r="C3929">
        <v>1</v>
      </c>
      <c r="D3929">
        <v>5</v>
      </c>
      <c r="E3929">
        <v>3</v>
      </c>
      <c r="F3929">
        <v>60535.226000000002</v>
      </c>
      <c r="G3929">
        <v>0</v>
      </c>
    </row>
    <row r="3930" spans="1:7" x14ac:dyDescent="0.25">
      <c r="A3930">
        <v>24101.791959999999</v>
      </c>
      <c r="B3930">
        <v>67</v>
      </c>
      <c r="C3930">
        <v>3</v>
      </c>
      <c r="D3930">
        <v>13</v>
      </c>
      <c r="E3930">
        <v>7</v>
      </c>
      <c r="F3930">
        <v>23034.23515</v>
      </c>
      <c r="G3930">
        <v>0</v>
      </c>
    </row>
    <row r="3931" spans="1:7" x14ac:dyDescent="0.25">
      <c r="A3931">
        <v>83144.946729999996</v>
      </c>
      <c r="B3931">
        <v>37</v>
      </c>
      <c r="C3931">
        <v>0</v>
      </c>
      <c r="D3931">
        <v>14</v>
      </c>
      <c r="E3931">
        <v>2</v>
      </c>
      <c r="F3931">
        <v>456830.54300000001</v>
      </c>
      <c r="G3931">
        <v>0</v>
      </c>
    </row>
    <row r="3932" spans="1:7" x14ac:dyDescent="0.25">
      <c r="A3932">
        <v>119380.25599999999</v>
      </c>
      <c r="B3932">
        <v>30</v>
      </c>
      <c r="C3932">
        <v>0</v>
      </c>
      <c r="D3932">
        <v>5</v>
      </c>
      <c r="E3932">
        <v>1</v>
      </c>
      <c r="F3932">
        <v>215969.8365</v>
      </c>
      <c r="G3932">
        <v>1</v>
      </c>
    </row>
    <row r="3933" spans="1:7" x14ac:dyDescent="0.25">
      <c r="A3933">
        <v>42553.885139999999</v>
      </c>
      <c r="B3933">
        <v>52</v>
      </c>
      <c r="C3933">
        <v>4</v>
      </c>
      <c r="D3933">
        <v>2</v>
      </c>
      <c r="E3933">
        <v>0</v>
      </c>
      <c r="F3933">
        <v>312019.45319999999</v>
      </c>
      <c r="G3933">
        <v>1</v>
      </c>
    </row>
    <row r="3934" spans="1:7" x14ac:dyDescent="0.25">
      <c r="A3934">
        <v>115423.508</v>
      </c>
      <c r="B3934">
        <v>43</v>
      </c>
      <c r="C3934">
        <v>1</v>
      </c>
      <c r="D3934">
        <v>3</v>
      </c>
      <c r="E3934">
        <v>6</v>
      </c>
      <c r="F3934">
        <v>399153.29680000001</v>
      </c>
      <c r="G3934">
        <v>0</v>
      </c>
    </row>
    <row r="3935" spans="1:7" x14ac:dyDescent="0.25">
      <c r="A3935">
        <v>87896.922430000006</v>
      </c>
      <c r="B3935">
        <v>74</v>
      </c>
      <c r="C3935">
        <v>1</v>
      </c>
      <c r="D3935">
        <v>20</v>
      </c>
      <c r="E3935">
        <v>0</v>
      </c>
      <c r="F3935">
        <v>447895.99290000001</v>
      </c>
      <c r="G3935">
        <v>1</v>
      </c>
    </row>
    <row r="3936" spans="1:7" x14ac:dyDescent="0.25">
      <c r="A3936">
        <v>130995.5677</v>
      </c>
      <c r="B3936">
        <v>23</v>
      </c>
      <c r="C3936">
        <v>0</v>
      </c>
      <c r="D3936">
        <v>4</v>
      </c>
      <c r="E3936">
        <v>0</v>
      </c>
      <c r="F3936">
        <v>148715.58809999999</v>
      </c>
      <c r="G3936">
        <v>1</v>
      </c>
    </row>
    <row r="3937" spans="1:7" x14ac:dyDescent="0.25">
      <c r="A3937">
        <v>68097.990739999994</v>
      </c>
      <c r="B3937">
        <v>23</v>
      </c>
      <c r="C3937">
        <v>4</v>
      </c>
      <c r="D3937">
        <v>5</v>
      </c>
      <c r="E3937">
        <v>4</v>
      </c>
      <c r="F3937">
        <v>205618.7077</v>
      </c>
      <c r="G3937">
        <v>0</v>
      </c>
    </row>
    <row r="3938" spans="1:7" x14ac:dyDescent="0.25">
      <c r="A3938">
        <v>20000</v>
      </c>
      <c r="B3938">
        <v>54</v>
      </c>
      <c r="C3938">
        <v>4</v>
      </c>
      <c r="D3938">
        <v>9</v>
      </c>
      <c r="E3938">
        <v>0</v>
      </c>
      <c r="F3938">
        <v>361038.15279999998</v>
      </c>
      <c r="G3938">
        <v>1</v>
      </c>
    </row>
    <row r="3939" spans="1:7" x14ac:dyDescent="0.25">
      <c r="A3939">
        <v>150000</v>
      </c>
      <c r="B3939">
        <v>77</v>
      </c>
      <c r="C3939">
        <v>1</v>
      </c>
      <c r="D3939">
        <v>20</v>
      </c>
      <c r="E3939">
        <v>0</v>
      </c>
      <c r="F3939">
        <v>105937.7899</v>
      </c>
      <c r="G3939">
        <v>1</v>
      </c>
    </row>
    <row r="3940" spans="1:7" x14ac:dyDescent="0.25">
      <c r="A3940">
        <v>85949.385850000006</v>
      </c>
      <c r="B3940">
        <v>40</v>
      </c>
      <c r="C3940">
        <v>4</v>
      </c>
      <c r="D3940">
        <v>9</v>
      </c>
      <c r="E3940">
        <v>1</v>
      </c>
      <c r="F3940">
        <v>110278.5465</v>
      </c>
      <c r="G3940">
        <v>0</v>
      </c>
    </row>
    <row r="3941" spans="1:7" x14ac:dyDescent="0.25">
      <c r="A3941">
        <v>36218.669000000002</v>
      </c>
      <c r="B3941">
        <v>59</v>
      </c>
      <c r="C3941">
        <v>1</v>
      </c>
      <c r="D3941">
        <v>4</v>
      </c>
      <c r="E3941">
        <v>7</v>
      </c>
      <c r="F3941">
        <v>367569.27529999998</v>
      </c>
      <c r="G3941">
        <v>1</v>
      </c>
    </row>
    <row r="3942" spans="1:7" x14ac:dyDescent="0.25">
      <c r="A3942">
        <v>40252.123800000001</v>
      </c>
      <c r="B3942">
        <v>78</v>
      </c>
      <c r="C3942">
        <v>2</v>
      </c>
      <c r="D3942">
        <v>7</v>
      </c>
      <c r="E3942">
        <v>7</v>
      </c>
      <c r="F3942">
        <v>166408.6998</v>
      </c>
      <c r="G3942">
        <v>0</v>
      </c>
    </row>
    <row r="3943" spans="1:7" x14ac:dyDescent="0.25">
      <c r="A3943">
        <v>150000</v>
      </c>
      <c r="B3943">
        <v>61</v>
      </c>
      <c r="C3943">
        <v>0</v>
      </c>
      <c r="D3943">
        <v>3</v>
      </c>
      <c r="E3943">
        <v>8</v>
      </c>
      <c r="F3943">
        <v>186128.39859999999</v>
      </c>
      <c r="G3943">
        <v>1</v>
      </c>
    </row>
    <row r="3944" spans="1:7" x14ac:dyDescent="0.25">
      <c r="A3944">
        <v>146421.8242</v>
      </c>
      <c r="B3944">
        <v>77</v>
      </c>
      <c r="C3944">
        <v>2</v>
      </c>
      <c r="D3944">
        <v>19</v>
      </c>
      <c r="E3944">
        <v>7</v>
      </c>
      <c r="F3944">
        <v>115076.76300000001</v>
      </c>
      <c r="G3944">
        <v>1</v>
      </c>
    </row>
    <row r="3945" spans="1:7" x14ac:dyDescent="0.25">
      <c r="A3945">
        <v>109637.0698</v>
      </c>
      <c r="B3945">
        <v>36</v>
      </c>
      <c r="C3945">
        <v>2</v>
      </c>
      <c r="D3945">
        <v>3</v>
      </c>
      <c r="E3945">
        <v>3</v>
      </c>
      <c r="F3945">
        <v>296927.95140000002</v>
      </c>
      <c r="G3945">
        <v>1</v>
      </c>
    </row>
    <row r="3946" spans="1:7" x14ac:dyDescent="0.25">
      <c r="A3946">
        <v>135493.01089999999</v>
      </c>
      <c r="B3946">
        <v>57</v>
      </c>
      <c r="C3946">
        <v>2</v>
      </c>
      <c r="D3946">
        <v>13</v>
      </c>
      <c r="E3946">
        <v>5</v>
      </c>
      <c r="F3946">
        <v>113537.2392</v>
      </c>
      <c r="G3946">
        <v>1</v>
      </c>
    </row>
    <row r="3947" spans="1:7" x14ac:dyDescent="0.25">
      <c r="A3947">
        <v>97090.032709999999</v>
      </c>
      <c r="B3947">
        <v>23</v>
      </c>
      <c r="C3947">
        <v>1</v>
      </c>
      <c r="D3947">
        <v>13</v>
      </c>
      <c r="E3947">
        <v>3</v>
      </c>
      <c r="F3947">
        <v>128336.00719999999</v>
      </c>
      <c r="G3947">
        <v>0</v>
      </c>
    </row>
    <row r="3948" spans="1:7" x14ac:dyDescent="0.25">
      <c r="A3948">
        <v>109478.52899999999</v>
      </c>
      <c r="B3948">
        <v>78</v>
      </c>
      <c r="C3948">
        <v>0</v>
      </c>
      <c r="D3948">
        <v>19</v>
      </c>
      <c r="E3948">
        <v>7</v>
      </c>
      <c r="F3948">
        <v>460941.30849999998</v>
      </c>
      <c r="G3948">
        <v>1</v>
      </c>
    </row>
    <row r="3949" spans="1:7" x14ac:dyDescent="0.25">
      <c r="A3949">
        <v>119173.66009999999</v>
      </c>
      <c r="B3949">
        <v>50</v>
      </c>
      <c r="C3949">
        <v>0</v>
      </c>
      <c r="D3949">
        <v>20</v>
      </c>
      <c r="E3949">
        <v>7</v>
      </c>
      <c r="F3949">
        <v>219710.83549999999</v>
      </c>
      <c r="G3949">
        <v>0</v>
      </c>
    </row>
    <row r="3950" spans="1:7" x14ac:dyDescent="0.25">
      <c r="A3950">
        <v>27453.751769999999</v>
      </c>
      <c r="B3950">
        <v>65</v>
      </c>
      <c r="C3950">
        <v>2</v>
      </c>
      <c r="D3950">
        <v>19</v>
      </c>
      <c r="E3950">
        <v>2</v>
      </c>
      <c r="F3950">
        <v>419544.13150000002</v>
      </c>
      <c r="G3950">
        <v>1</v>
      </c>
    </row>
    <row r="3951" spans="1:7" x14ac:dyDescent="0.25">
      <c r="A3951">
        <v>79630.457739999998</v>
      </c>
      <c r="B3951">
        <v>37</v>
      </c>
      <c r="C3951">
        <v>1</v>
      </c>
      <c r="D3951">
        <v>12</v>
      </c>
      <c r="E3951">
        <v>3</v>
      </c>
      <c r="F3951">
        <v>47299.819649999998</v>
      </c>
      <c r="G3951">
        <v>0</v>
      </c>
    </row>
    <row r="3952" spans="1:7" x14ac:dyDescent="0.25">
      <c r="A3952">
        <v>46995.937850000002</v>
      </c>
      <c r="B3952">
        <v>35</v>
      </c>
      <c r="C3952">
        <v>1</v>
      </c>
      <c r="D3952">
        <v>10</v>
      </c>
      <c r="E3952">
        <v>5</v>
      </c>
      <c r="F3952">
        <v>176918.41709999999</v>
      </c>
      <c r="G3952">
        <v>1</v>
      </c>
    </row>
    <row r="3953" spans="1:7" x14ac:dyDescent="0.25">
      <c r="A3953">
        <v>37033.476040000001</v>
      </c>
      <c r="B3953">
        <v>24</v>
      </c>
      <c r="C3953">
        <v>0</v>
      </c>
      <c r="D3953">
        <v>11</v>
      </c>
      <c r="E3953">
        <v>1</v>
      </c>
      <c r="F3953">
        <v>287813.45</v>
      </c>
      <c r="G3953">
        <v>1</v>
      </c>
    </row>
    <row r="3954" spans="1:7" x14ac:dyDescent="0.25">
      <c r="A3954">
        <v>56443.742539999999</v>
      </c>
      <c r="B3954">
        <v>46</v>
      </c>
      <c r="C3954">
        <v>2</v>
      </c>
      <c r="D3954">
        <v>19</v>
      </c>
      <c r="E3954">
        <v>6</v>
      </c>
      <c r="F3954">
        <v>150525.5129</v>
      </c>
      <c r="G3954">
        <v>1</v>
      </c>
    </row>
    <row r="3955" spans="1:7" x14ac:dyDescent="0.25">
      <c r="A3955">
        <v>66245.08597</v>
      </c>
      <c r="B3955">
        <v>23</v>
      </c>
      <c r="C3955">
        <v>0</v>
      </c>
      <c r="D3955">
        <v>7</v>
      </c>
      <c r="E3955">
        <v>8</v>
      </c>
      <c r="F3955">
        <v>130277.9522</v>
      </c>
      <c r="G3955">
        <v>0</v>
      </c>
    </row>
    <row r="3956" spans="1:7" x14ac:dyDescent="0.25">
      <c r="A3956">
        <v>61356.314709999999</v>
      </c>
      <c r="B3956">
        <v>32</v>
      </c>
      <c r="C3956">
        <v>3</v>
      </c>
      <c r="D3956">
        <v>19</v>
      </c>
      <c r="E3956">
        <v>2</v>
      </c>
      <c r="F3956">
        <v>125885.30250000001</v>
      </c>
      <c r="G3956">
        <v>0</v>
      </c>
    </row>
    <row r="3957" spans="1:7" x14ac:dyDescent="0.25">
      <c r="A3957">
        <v>43857.783510000001</v>
      </c>
      <c r="B3957">
        <v>52</v>
      </c>
      <c r="C3957">
        <v>2</v>
      </c>
      <c r="D3957">
        <v>15</v>
      </c>
      <c r="E3957">
        <v>4</v>
      </c>
      <c r="F3957">
        <v>474718.31099999999</v>
      </c>
      <c r="G3957">
        <v>1</v>
      </c>
    </row>
    <row r="3958" spans="1:7" x14ac:dyDescent="0.25">
      <c r="A3958">
        <v>79278.131500000003</v>
      </c>
      <c r="B3958">
        <v>70</v>
      </c>
      <c r="C3958">
        <v>2</v>
      </c>
      <c r="D3958">
        <v>17</v>
      </c>
      <c r="E3958">
        <v>4</v>
      </c>
      <c r="F3958">
        <v>230758.1948</v>
      </c>
      <c r="G3958">
        <v>1</v>
      </c>
    </row>
    <row r="3959" spans="1:7" x14ac:dyDescent="0.25">
      <c r="A3959">
        <v>132258.50570000001</v>
      </c>
      <c r="B3959">
        <v>72</v>
      </c>
      <c r="C3959">
        <v>0</v>
      </c>
      <c r="D3959">
        <v>17</v>
      </c>
      <c r="E3959">
        <v>3</v>
      </c>
      <c r="F3959">
        <v>437316.09350000002</v>
      </c>
      <c r="G3959">
        <v>1</v>
      </c>
    </row>
    <row r="3960" spans="1:7" x14ac:dyDescent="0.25">
      <c r="A3960">
        <v>112519.4414</v>
      </c>
      <c r="B3960">
        <v>32</v>
      </c>
      <c r="C3960">
        <v>4</v>
      </c>
      <c r="D3960">
        <v>17</v>
      </c>
      <c r="E3960">
        <v>8</v>
      </c>
      <c r="F3960">
        <v>109334.97900000001</v>
      </c>
      <c r="G3960">
        <v>1</v>
      </c>
    </row>
    <row r="3961" spans="1:7" x14ac:dyDescent="0.25">
      <c r="A3961">
        <v>95591.654290000006</v>
      </c>
      <c r="B3961">
        <v>54</v>
      </c>
      <c r="C3961">
        <v>2</v>
      </c>
      <c r="D3961">
        <v>10</v>
      </c>
      <c r="E3961">
        <v>4</v>
      </c>
      <c r="F3961">
        <v>287299.0245</v>
      </c>
      <c r="G3961">
        <v>0</v>
      </c>
    </row>
    <row r="3962" spans="1:7" x14ac:dyDescent="0.25">
      <c r="A3962">
        <v>129409.9675</v>
      </c>
      <c r="B3962">
        <v>33</v>
      </c>
      <c r="C3962">
        <v>0</v>
      </c>
      <c r="D3962">
        <v>16</v>
      </c>
      <c r="E3962">
        <v>2</v>
      </c>
      <c r="F3962">
        <v>472706.5981</v>
      </c>
      <c r="G3962">
        <v>1</v>
      </c>
    </row>
    <row r="3963" spans="1:7" x14ac:dyDescent="0.25">
      <c r="A3963">
        <v>73575.910550000001</v>
      </c>
      <c r="B3963">
        <v>62</v>
      </c>
      <c r="C3963">
        <v>1</v>
      </c>
      <c r="D3963">
        <v>6</v>
      </c>
      <c r="E3963">
        <v>4</v>
      </c>
      <c r="F3963">
        <v>336344.70929999999</v>
      </c>
      <c r="G3963">
        <v>0</v>
      </c>
    </row>
    <row r="3964" spans="1:7" x14ac:dyDescent="0.25">
      <c r="A3964">
        <v>83494.633449999994</v>
      </c>
      <c r="B3964">
        <v>45</v>
      </c>
      <c r="C3964">
        <v>1</v>
      </c>
      <c r="D3964">
        <v>2</v>
      </c>
      <c r="E3964">
        <v>2</v>
      </c>
      <c r="F3964">
        <v>293018.2867</v>
      </c>
      <c r="G3964">
        <v>0</v>
      </c>
    </row>
    <row r="3965" spans="1:7" x14ac:dyDescent="0.25">
      <c r="A3965">
        <v>134264.4711</v>
      </c>
      <c r="B3965">
        <v>29</v>
      </c>
      <c r="C3965">
        <v>3</v>
      </c>
      <c r="D3965">
        <v>8</v>
      </c>
      <c r="E3965">
        <v>0</v>
      </c>
      <c r="F3965">
        <v>65996.568310000002</v>
      </c>
      <c r="G3965">
        <v>1</v>
      </c>
    </row>
    <row r="3966" spans="1:7" x14ac:dyDescent="0.25">
      <c r="A3966">
        <v>69162.653609999994</v>
      </c>
      <c r="B3966">
        <v>67</v>
      </c>
      <c r="C3966">
        <v>0</v>
      </c>
      <c r="D3966">
        <v>10</v>
      </c>
      <c r="E3966">
        <v>4</v>
      </c>
      <c r="F3966">
        <v>268740.78159999999</v>
      </c>
      <c r="G3966">
        <v>0</v>
      </c>
    </row>
    <row r="3967" spans="1:7" x14ac:dyDescent="0.25">
      <c r="A3967">
        <v>39854.890740000003</v>
      </c>
      <c r="B3967">
        <v>49</v>
      </c>
      <c r="C3967">
        <v>1</v>
      </c>
      <c r="D3967">
        <v>2</v>
      </c>
      <c r="E3967">
        <v>5</v>
      </c>
      <c r="F3967">
        <v>318575.1447</v>
      </c>
      <c r="G3967">
        <v>1</v>
      </c>
    </row>
    <row r="3968" spans="1:7" x14ac:dyDescent="0.25">
      <c r="A3968">
        <v>64131.842049999999</v>
      </c>
      <c r="B3968">
        <v>50</v>
      </c>
      <c r="C3968">
        <v>4</v>
      </c>
      <c r="D3968">
        <v>12</v>
      </c>
      <c r="E3968">
        <v>6</v>
      </c>
      <c r="F3968">
        <v>176829.71</v>
      </c>
      <c r="G3968">
        <v>1</v>
      </c>
    </row>
    <row r="3969" spans="1:7" x14ac:dyDescent="0.25">
      <c r="A3969">
        <v>131764.73180000001</v>
      </c>
      <c r="B3969">
        <v>23</v>
      </c>
      <c r="C3969">
        <v>1</v>
      </c>
      <c r="D3969">
        <v>10</v>
      </c>
      <c r="E3969">
        <v>2</v>
      </c>
      <c r="F3969">
        <v>167060.6569</v>
      </c>
      <c r="G3969">
        <v>1</v>
      </c>
    </row>
    <row r="3970" spans="1:7" x14ac:dyDescent="0.25">
      <c r="A3970">
        <v>148523.72159999999</v>
      </c>
      <c r="B3970">
        <v>36</v>
      </c>
      <c r="C3970">
        <v>4</v>
      </c>
      <c r="D3970">
        <v>2</v>
      </c>
      <c r="E3970">
        <v>8</v>
      </c>
      <c r="F3970">
        <v>71946.926000000007</v>
      </c>
      <c r="G3970">
        <v>1</v>
      </c>
    </row>
    <row r="3971" spans="1:7" x14ac:dyDescent="0.25">
      <c r="A3971">
        <v>95306.20203</v>
      </c>
      <c r="B3971">
        <v>55</v>
      </c>
      <c r="C3971">
        <v>3</v>
      </c>
      <c r="D3971">
        <v>13</v>
      </c>
      <c r="E3971">
        <v>6</v>
      </c>
      <c r="F3971">
        <v>79313.537880000003</v>
      </c>
      <c r="G3971">
        <v>0</v>
      </c>
    </row>
    <row r="3972" spans="1:7" x14ac:dyDescent="0.25">
      <c r="A3972">
        <v>20951.19744</v>
      </c>
      <c r="B3972">
        <v>68</v>
      </c>
      <c r="C3972">
        <v>2</v>
      </c>
      <c r="D3972">
        <v>9</v>
      </c>
      <c r="E3972">
        <v>0</v>
      </c>
      <c r="F3972">
        <v>372034.71010000003</v>
      </c>
      <c r="G3972">
        <v>0</v>
      </c>
    </row>
    <row r="3973" spans="1:7" x14ac:dyDescent="0.25">
      <c r="A3973">
        <v>84915.58339</v>
      </c>
      <c r="B3973">
        <v>79</v>
      </c>
      <c r="C3973">
        <v>0</v>
      </c>
      <c r="D3973">
        <v>11</v>
      </c>
      <c r="E3973">
        <v>8</v>
      </c>
      <c r="F3973">
        <v>223386.86670000001</v>
      </c>
      <c r="G3973">
        <v>1</v>
      </c>
    </row>
    <row r="3974" spans="1:7" x14ac:dyDescent="0.25">
      <c r="A3974">
        <v>61922.832569999999</v>
      </c>
      <c r="B3974">
        <v>76</v>
      </c>
      <c r="C3974">
        <v>2</v>
      </c>
      <c r="D3974">
        <v>17</v>
      </c>
      <c r="E3974">
        <v>2</v>
      </c>
      <c r="F3974">
        <v>288056.14659999998</v>
      </c>
      <c r="G3974">
        <v>0</v>
      </c>
    </row>
    <row r="3975" spans="1:7" x14ac:dyDescent="0.25">
      <c r="A3975">
        <v>145178.59390000001</v>
      </c>
      <c r="B3975">
        <v>76</v>
      </c>
      <c r="C3975">
        <v>0</v>
      </c>
      <c r="D3975">
        <v>18</v>
      </c>
      <c r="E3975">
        <v>5</v>
      </c>
      <c r="F3975">
        <v>464387.3995</v>
      </c>
      <c r="G3975">
        <v>1</v>
      </c>
    </row>
    <row r="3976" spans="1:7" x14ac:dyDescent="0.25">
      <c r="A3976">
        <v>70313.568159999995</v>
      </c>
      <c r="B3976">
        <v>29</v>
      </c>
      <c r="C3976">
        <v>3</v>
      </c>
      <c r="D3976">
        <v>6</v>
      </c>
      <c r="E3976">
        <v>5</v>
      </c>
      <c r="F3976">
        <v>19936.493890000002</v>
      </c>
      <c r="G3976">
        <v>0</v>
      </c>
    </row>
    <row r="3977" spans="1:7" x14ac:dyDescent="0.25">
      <c r="A3977">
        <v>116696.1203</v>
      </c>
      <c r="B3977">
        <v>51</v>
      </c>
      <c r="C3977">
        <v>0</v>
      </c>
      <c r="D3977">
        <v>1</v>
      </c>
      <c r="E3977">
        <v>0</v>
      </c>
      <c r="F3977">
        <v>141997.1122</v>
      </c>
      <c r="G3977">
        <v>0</v>
      </c>
    </row>
    <row r="3978" spans="1:7" x14ac:dyDescent="0.25">
      <c r="A3978">
        <v>84503.801940000005</v>
      </c>
      <c r="B3978">
        <v>51</v>
      </c>
      <c r="C3978">
        <v>2</v>
      </c>
      <c r="D3978">
        <v>7</v>
      </c>
      <c r="E3978">
        <v>0</v>
      </c>
      <c r="F3978">
        <v>192221.5546</v>
      </c>
      <c r="G3978">
        <v>0</v>
      </c>
    </row>
    <row r="3979" spans="1:7" x14ac:dyDescent="0.25">
      <c r="A3979">
        <v>105764.4926</v>
      </c>
      <c r="B3979">
        <v>36</v>
      </c>
      <c r="C3979">
        <v>3</v>
      </c>
      <c r="D3979">
        <v>6</v>
      </c>
      <c r="E3979">
        <v>1</v>
      </c>
      <c r="F3979">
        <v>426465.7255</v>
      </c>
      <c r="G3979">
        <v>1</v>
      </c>
    </row>
    <row r="3980" spans="1:7" x14ac:dyDescent="0.25">
      <c r="A3980">
        <v>54858.986199999999</v>
      </c>
      <c r="B3980">
        <v>74</v>
      </c>
      <c r="C3980">
        <v>0</v>
      </c>
      <c r="D3980">
        <v>9</v>
      </c>
      <c r="E3980">
        <v>8</v>
      </c>
      <c r="F3980">
        <v>185239.20389999999</v>
      </c>
      <c r="G3980">
        <v>0</v>
      </c>
    </row>
    <row r="3981" spans="1:7" x14ac:dyDescent="0.25">
      <c r="A3981">
        <v>111827.47229999999</v>
      </c>
      <c r="B3981">
        <v>22</v>
      </c>
      <c r="C3981">
        <v>4</v>
      </c>
      <c r="D3981">
        <v>7</v>
      </c>
      <c r="E3981">
        <v>7</v>
      </c>
      <c r="F3981">
        <v>255895.7194</v>
      </c>
      <c r="G3981">
        <v>1</v>
      </c>
    </row>
    <row r="3982" spans="1:7" x14ac:dyDescent="0.25">
      <c r="A3982">
        <v>129244.9063</v>
      </c>
      <c r="B3982">
        <v>62</v>
      </c>
      <c r="C3982">
        <v>0</v>
      </c>
      <c r="D3982">
        <v>16</v>
      </c>
      <c r="E3982">
        <v>0</v>
      </c>
      <c r="F3982">
        <v>128959.5652</v>
      </c>
      <c r="G3982">
        <v>0</v>
      </c>
    </row>
    <row r="3983" spans="1:7" x14ac:dyDescent="0.25">
      <c r="A3983">
        <v>41731.645170000003</v>
      </c>
      <c r="B3983">
        <v>29</v>
      </c>
      <c r="C3983">
        <v>0</v>
      </c>
      <c r="D3983">
        <v>1</v>
      </c>
      <c r="E3983">
        <v>1</v>
      </c>
      <c r="F3983">
        <v>438445.60879999999</v>
      </c>
      <c r="G3983">
        <v>1</v>
      </c>
    </row>
    <row r="3984" spans="1:7" x14ac:dyDescent="0.25">
      <c r="A3984">
        <v>115116.8832</v>
      </c>
      <c r="B3984">
        <v>29</v>
      </c>
      <c r="C3984">
        <v>0</v>
      </c>
      <c r="D3984">
        <v>17</v>
      </c>
      <c r="E3984">
        <v>5</v>
      </c>
      <c r="F3984">
        <v>283012.98019999999</v>
      </c>
      <c r="G3984">
        <v>1</v>
      </c>
    </row>
    <row r="3985" spans="1:7" x14ac:dyDescent="0.25">
      <c r="A3985">
        <v>99379.108630000002</v>
      </c>
      <c r="B3985">
        <v>72</v>
      </c>
      <c r="C3985">
        <v>1</v>
      </c>
      <c r="D3985">
        <v>17</v>
      </c>
      <c r="E3985">
        <v>3</v>
      </c>
      <c r="F3985">
        <v>217032.47159999999</v>
      </c>
      <c r="G3985">
        <v>1</v>
      </c>
    </row>
    <row r="3986" spans="1:7" x14ac:dyDescent="0.25">
      <c r="A3986">
        <v>131108.88680000001</v>
      </c>
      <c r="B3986">
        <v>59</v>
      </c>
      <c r="C3986">
        <v>1</v>
      </c>
      <c r="D3986">
        <v>14</v>
      </c>
      <c r="E3986">
        <v>2</v>
      </c>
      <c r="F3986">
        <v>483647.52889999998</v>
      </c>
      <c r="G3986">
        <v>1</v>
      </c>
    </row>
    <row r="3987" spans="1:7" x14ac:dyDescent="0.25">
      <c r="A3987">
        <v>63461.998160000003</v>
      </c>
      <c r="B3987">
        <v>46</v>
      </c>
      <c r="C3987">
        <v>3</v>
      </c>
      <c r="D3987">
        <v>10</v>
      </c>
      <c r="E3987">
        <v>7</v>
      </c>
      <c r="F3987">
        <v>463827.89669999998</v>
      </c>
      <c r="G3987">
        <v>1</v>
      </c>
    </row>
    <row r="3988" spans="1:7" x14ac:dyDescent="0.25">
      <c r="A3988">
        <v>104136.62940000001</v>
      </c>
      <c r="B3988">
        <v>69</v>
      </c>
      <c r="C3988">
        <v>3</v>
      </c>
      <c r="D3988">
        <v>3</v>
      </c>
      <c r="E3988">
        <v>5</v>
      </c>
      <c r="F3988">
        <v>367844.11560000002</v>
      </c>
      <c r="G3988">
        <v>1</v>
      </c>
    </row>
    <row r="3989" spans="1:7" x14ac:dyDescent="0.25">
      <c r="A3989">
        <v>33579.619259999999</v>
      </c>
      <c r="B3989">
        <v>52</v>
      </c>
      <c r="C3989">
        <v>4</v>
      </c>
      <c r="D3989">
        <v>17</v>
      </c>
      <c r="E3989">
        <v>8</v>
      </c>
      <c r="F3989">
        <v>5590.6747429999996</v>
      </c>
      <c r="G3989">
        <v>1</v>
      </c>
    </row>
    <row r="3990" spans="1:7" x14ac:dyDescent="0.25">
      <c r="A3990">
        <v>140077.74400000001</v>
      </c>
      <c r="B3990">
        <v>78</v>
      </c>
      <c r="C3990">
        <v>3</v>
      </c>
      <c r="D3990">
        <v>5</v>
      </c>
      <c r="E3990">
        <v>6</v>
      </c>
      <c r="F3990">
        <v>11034.432220000001</v>
      </c>
      <c r="G3990">
        <v>1</v>
      </c>
    </row>
    <row r="3991" spans="1:7" x14ac:dyDescent="0.25">
      <c r="A3991">
        <v>64397.351929999997</v>
      </c>
      <c r="B3991">
        <v>48</v>
      </c>
      <c r="C3991">
        <v>1</v>
      </c>
      <c r="D3991">
        <v>18</v>
      </c>
      <c r="E3991">
        <v>8</v>
      </c>
      <c r="F3991">
        <v>426844.86239999998</v>
      </c>
      <c r="G3991">
        <v>1</v>
      </c>
    </row>
    <row r="3992" spans="1:7" x14ac:dyDescent="0.25">
      <c r="A3992">
        <v>126961.7813</v>
      </c>
      <c r="B3992">
        <v>57</v>
      </c>
      <c r="C3992">
        <v>3</v>
      </c>
      <c r="D3992">
        <v>16</v>
      </c>
      <c r="E3992">
        <v>7</v>
      </c>
      <c r="F3992">
        <v>180303.47320000001</v>
      </c>
      <c r="G3992">
        <v>0</v>
      </c>
    </row>
    <row r="3993" spans="1:7" x14ac:dyDescent="0.25">
      <c r="A3993">
        <v>67865.224419999999</v>
      </c>
      <c r="B3993">
        <v>63</v>
      </c>
      <c r="C3993">
        <v>2</v>
      </c>
      <c r="D3993">
        <v>10</v>
      </c>
      <c r="E3993">
        <v>6</v>
      </c>
      <c r="F3993">
        <v>64492.578229999999</v>
      </c>
      <c r="G3993">
        <v>0</v>
      </c>
    </row>
    <row r="3994" spans="1:7" x14ac:dyDescent="0.25">
      <c r="A3994">
        <v>50671.305760000003</v>
      </c>
      <c r="B3994">
        <v>73</v>
      </c>
      <c r="C3994">
        <v>2</v>
      </c>
      <c r="D3994">
        <v>12</v>
      </c>
      <c r="E3994">
        <v>6</v>
      </c>
      <c r="F3994">
        <v>158602.79680000001</v>
      </c>
      <c r="G3994">
        <v>0</v>
      </c>
    </row>
    <row r="3995" spans="1:7" x14ac:dyDescent="0.25">
      <c r="A3995">
        <v>29212.87975</v>
      </c>
      <c r="B3995">
        <v>62</v>
      </c>
      <c r="C3995">
        <v>3</v>
      </c>
      <c r="D3995">
        <v>2</v>
      </c>
      <c r="E3995">
        <v>1</v>
      </c>
      <c r="F3995">
        <v>435768.22350000002</v>
      </c>
      <c r="G3995">
        <v>0</v>
      </c>
    </row>
    <row r="3996" spans="1:7" x14ac:dyDescent="0.25">
      <c r="A3996">
        <v>130591.62059999999</v>
      </c>
      <c r="B3996">
        <v>27</v>
      </c>
      <c r="C3996">
        <v>2</v>
      </c>
      <c r="D3996">
        <v>2</v>
      </c>
      <c r="E3996">
        <v>2</v>
      </c>
      <c r="F3996">
        <v>274244.21639999998</v>
      </c>
      <c r="G3996">
        <v>1</v>
      </c>
    </row>
    <row r="3997" spans="1:7" x14ac:dyDescent="0.25">
      <c r="A3997">
        <v>116309.4074</v>
      </c>
      <c r="B3997">
        <v>51</v>
      </c>
      <c r="C3997">
        <v>2</v>
      </c>
      <c r="D3997">
        <v>4</v>
      </c>
      <c r="E3997">
        <v>0</v>
      </c>
      <c r="F3997">
        <v>241387.7341</v>
      </c>
      <c r="G3997">
        <v>0</v>
      </c>
    </row>
    <row r="3998" spans="1:7" x14ac:dyDescent="0.25">
      <c r="A3998">
        <v>118512.4809</v>
      </c>
      <c r="B3998">
        <v>76</v>
      </c>
      <c r="C3998">
        <v>4</v>
      </c>
      <c r="D3998">
        <v>5</v>
      </c>
      <c r="E3998">
        <v>0</v>
      </c>
      <c r="F3998">
        <v>362366.8873</v>
      </c>
      <c r="G3998">
        <v>1</v>
      </c>
    </row>
    <row r="3999" spans="1:7" x14ac:dyDescent="0.25">
      <c r="A3999">
        <v>45337.01511</v>
      </c>
      <c r="B3999">
        <v>71</v>
      </c>
      <c r="C3999">
        <v>2</v>
      </c>
      <c r="D3999">
        <v>11</v>
      </c>
      <c r="E3999">
        <v>6</v>
      </c>
      <c r="F3999">
        <v>43682.079689999999</v>
      </c>
      <c r="G3999">
        <v>0</v>
      </c>
    </row>
    <row r="4000" spans="1:7" x14ac:dyDescent="0.25">
      <c r="A4000">
        <v>138532.03750000001</v>
      </c>
      <c r="B4000">
        <v>46</v>
      </c>
      <c r="C4000">
        <v>2</v>
      </c>
      <c r="D4000">
        <v>18</v>
      </c>
      <c r="E4000">
        <v>4</v>
      </c>
      <c r="F4000">
        <v>323908.65830000001</v>
      </c>
      <c r="G4000">
        <v>1</v>
      </c>
    </row>
    <row r="4001" spans="1:7" x14ac:dyDescent="0.25">
      <c r="A4001">
        <v>39000.766239999997</v>
      </c>
      <c r="B4001">
        <v>43</v>
      </c>
      <c r="C4001">
        <v>4</v>
      </c>
      <c r="D4001">
        <v>8</v>
      </c>
      <c r="E4001">
        <v>4</v>
      </c>
      <c r="F4001">
        <v>175493.97210000001</v>
      </c>
      <c r="G4001">
        <v>1</v>
      </c>
    </row>
    <row r="4002" spans="1:7" x14ac:dyDescent="0.25">
      <c r="A4002">
        <v>66039.271009999997</v>
      </c>
      <c r="B4002">
        <v>52</v>
      </c>
      <c r="C4002">
        <v>2</v>
      </c>
      <c r="D4002">
        <v>14</v>
      </c>
      <c r="E4002">
        <v>2</v>
      </c>
      <c r="F4002">
        <v>299711.30060000002</v>
      </c>
      <c r="G4002">
        <v>1</v>
      </c>
    </row>
    <row r="4003" spans="1:7" x14ac:dyDescent="0.25">
      <c r="A4003">
        <v>58567.746709999999</v>
      </c>
      <c r="B4003">
        <v>47</v>
      </c>
      <c r="C4003">
        <v>2</v>
      </c>
      <c r="D4003">
        <v>15</v>
      </c>
      <c r="E4003">
        <v>6</v>
      </c>
      <c r="F4003">
        <v>393909.31719999999</v>
      </c>
      <c r="G4003">
        <v>1</v>
      </c>
    </row>
    <row r="4004" spans="1:7" x14ac:dyDescent="0.25">
      <c r="A4004">
        <v>115238.2147</v>
      </c>
      <c r="B4004">
        <v>71</v>
      </c>
      <c r="C4004">
        <v>3</v>
      </c>
      <c r="D4004">
        <v>9</v>
      </c>
      <c r="E4004">
        <v>6</v>
      </c>
      <c r="F4004">
        <v>144119.4817</v>
      </c>
      <c r="G4004">
        <v>1</v>
      </c>
    </row>
    <row r="4005" spans="1:7" x14ac:dyDescent="0.25">
      <c r="A4005">
        <v>120901.39569999999</v>
      </c>
      <c r="B4005">
        <v>59</v>
      </c>
      <c r="C4005">
        <v>0</v>
      </c>
      <c r="D4005">
        <v>18</v>
      </c>
      <c r="E4005">
        <v>3</v>
      </c>
      <c r="F4005">
        <v>69087.219769999996</v>
      </c>
      <c r="G4005">
        <v>1</v>
      </c>
    </row>
    <row r="4006" spans="1:7" x14ac:dyDescent="0.25">
      <c r="A4006">
        <v>27117.244419999999</v>
      </c>
      <c r="B4006">
        <v>50</v>
      </c>
      <c r="C4006">
        <v>4</v>
      </c>
      <c r="D4006">
        <v>10</v>
      </c>
      <c r="E4006">
        <v>8</v>
      </c>
      <c r="F4006">
        <v>395299.80369999999</v>
      </c>
      <c r="G4006">
        <v>1</v>
      </c>
    </row>
    <row r="4007" spans="1:7" x14ac:dyDescent="0.25">
      <c r="A4007">
        <v>20000</v>
      </c>
      <c r="B4007">
        <v>45</v>
      </c>
      <c r="C4007">
        <v>0</v>
      </c>
      <c r="D4007">
        <v>11</v>
      </c>
      <c r="E4007">
        <v>3</v>
      </c>
      <c r="F4007">
        <v>171517.91510000001</v>
      </c>
      <c r="G4007">
        <v>1</v>
      </c>
    </row>
    <row r="4008" spans="1:7" x14ac:dyDescent="0.25">
      <c r="A4008">
        <v>82411.611250000002</v>
      </c>
      <c r="B4008">
        <v>25</v>
      </c>
      <c r="C4008">
        <v>3</v>
      </c>
      <c r="D4008">
        <v>9</v>
      </c>
      <c r="E4008">
        <v>6</v>
      </c>
      <c r="F4008">
        <v>292570.65279999998</v>
      </c>
      <c r="G4008">
        <v>0</v>
      </c>
    </row>
    <row r="4009" spans="1:7" x14ac:dyDescent="0.25">
      <c r="A4009">
        <v>137670.54620000001</v>
      </c>
      <c r="B4009">
        <v>75</v>
      </c>
      <c r="C4009">
        <v>4</v>
      </c>
      <c r="D4009">
        <v>14</v>
      </c>
      <c r="E4009">
        <v>0</v>
      </c>
      <c r="F4009">
        <v>475342.33500000002</v>
      </c>
      <c r="G4009">
        <v>1</v>
      </c>
    </row>
    <row r="4010" spans="1:7" x14ac:dyDescent="0.25">
      <c r="A4010">
        <v>85941.36146</v>
      </c>
      <c r="B4010">
        <v>48</v>
      </c>
      <c r="C4010">
        <v>0</v>
      </c>
      <c r="D4010">
        <v>18</v>
      </c>
      <c r="E4010">
        <v>4</v>
      </c>
      <c r="F4010">
        <v>415198.30410000001</v>
      </c>
      <c r="G4010">
        <v>0</v>
      </c>
    </row>
    <row r="4011" spans="1:7" x14ac:dyDescent="0.25">
      <c r="A4011">
        <v>85780.181689999998</v>
      </c>
      <c r="B4011">
        <v>38</v>
      </c>
      <c r="C4011">
        <v>3</v>
      </c>
      <c r="D4011">
        <v>9</v>
      </c>
      <c r="E4011">
        <v>3</v>
      </c>
      <c r="F4011">
        <v>214947.1819</v>
      </c>
      <c r="G4011">
        <v>0</v>
      </c>
    </row>
    <row r="4012" spans="1:7" x14ac:dyDescent="0.25">
      <c r="A4012">
        <v>104019.8085</v>
      </c>
      <c r="B4012">
        <v>49</v>
      </c>
      <c r="C4012">
        <v>3</v>
      </c>
      <c r="D4012">
        <v>11</v>
      </c>
      <c r="E4012">
        <v>3</v>
      </c>
      <c r="F4012">
        <v>154703.3216</v>
      </c>
      <c r="G4012">
        <v>0</v>
      </c>
    </row>
    <row r="4013" spans="1:7" x14ac:dyDescent="0.25">
      <c r="A4013">
        <v>96254.18505</v>
      </c>
      <c r="B4013">
        <v>31</v>
      </c>
      <c r="C4013">
        <v>4</v>
      </c>
      <c r="D4013">
        <v>7</v>
      </c>
      <c r="E4013">
        <v>5</v>
      </c>
      <c r="F4013">
        <v>412879.93959999998</v>
      </c>
      <c r="G4013">
        <v>0</v>
      </c>
    </row>
    <row r="4014" spans="1:7" x14ac:dyDescent="0.25">
      <c r="A4014">
        <v>144817.77040000001</v>
      </c>
      <c r="B4014">
        <v>77</v>
      </c>
      <c r="C4014">
        <v>4</v>
      </c>
      <c r="D4014">
        <v>20</v>
      </c>
      <c r="E4014">
        <v>2</v>
      </c>
      <c r="F4014">
        <v>349423.0944</v>
      </c>
      <c r="G4014">
        <v>1</v>
      </c>
    </row>
    <row r="4015" spans="1:7" x14ac:dyDescent="0.25">
      <c r="A4015">
        <v>26621.866139999998</v>
      </c>
      <c r="B4015">
        <v>41</v>
      </c>
      <c r="C4015">
        <v>3</v>
      </c>
      <c r="D4015">
        <v>9</v>
      </c>
      <c r="E4015">
        <v>2</v>
      </c>
      <c r="F4015">
        <v>448762.27740000002</v>
      </c>
      <c r="G4015">
        <v>1</v>
      </c>
    </row>
    <row r="4016" spans="1:7" x14ac:dyDescent="0.25">
      <c r="A4016">
        <v>90744.992540000007</v>
      </c>
      <c r="B4016">
        <v>28</v>
      </c>
      <c r="C4016">
        <v>3</v>
      </c>
      <c r="D4016">
        <v>18</v>
      </c>
      <c r="E4016">
        <v>6</v>
      </c>
      <c r="F4016">
        <v>78965.513619999998</v>
      </c>
      <c r="G4016">
        <v>0</v>
      </c>
    </row>
    <row r="4017" spans="1:7" x14ac:dyDescent="0.25">
      <c r="A4017">
        <v>31992.21199</v>
      </c>
      <c r="B4017">
        <v>68</v>
      </c>
      <c r="C4017">
        <v>2</v>
      </c>
      <c r="D4017">
        <v>12</v>
      </c>
      <c r="E4017">
        <v>3</v>
      </c>
      <c r="F4017">
        <v>120194.97199999999</v>
      </c>
      <c r="G4017">
        <v>0</v>
      </c>
    </row>
    <row r="4018" spans="1:7" x14ac:dyDescent="0.25">
      <c r="A4018">
        <v>77631.125580000007</v>
      </c>
      <c r="B4018">
        <v>69</v>
      </c>
      <c r="C4018">
        <v>0</v>
      </c>
      <c r="D4018">
        <v>16</v>
      </c>
      <c r="E4018">
        <v>8</v>
      </c>
      <c r="F4018">
        <v>483107.5539</v>
      </c>
      <c r="G4018">
        <v>1</v>
      </c>
    </row>
    <row r="4019" spans="1:7" x14ac:dyDescent="0.25">
      <c r="A4019">
        <v>73184.219110000005</v>
      </c>
      <c r="B4019">
        <v>66</v>
      </c>
      <c r="C4019">
        <v>3</v>
      </c>
      <c r="D4019">
        <v>10</v>
      </c>
      <c r="E4019">
        <v>0</v>
      </c>
      <c r="F4019">
        <v>463950.55219999998</v>
      </c>
      <c r="G4019">
        <v>0</v>
      </c>
    </row>
    <row r="4020" spans="1:7" x14ac:dyDescent="0.25">
      <c r="A4020">
        <v>52468.055330000003</v>
      </c>
      <c r="B4020">
        <v>58</v>
      </c>
      <c r="C4020">
        <v>4</v>
      </c>
      <c r="D4020">
        <v>18</v>
      </c>
      <c r="E4020">
        <v>3</v>
      </c>
      <c r="F4020">
        <v>454787.71519999998</v>
      </c>
      <c r="G4020">
        <v>0</v>
      </c>
    </row>
    <row r="4021" spans="1:7" x14ac:dyDescent="0.25">
      <c r="A4021">
        <v>90434.226009999998</v>
      </c>
      <c r="B4021">
        <v>22</v>
      </c>
      <c r="C4021">
        <v>4</v>
      </c>
      <c r="D4021">
        <v>8</v>
      </c>
      <c r="E4021">
        <v>0</v>
      </c>
      <c r="F4021">
        <v>58433.437639999996</v>
      </c>
      <c r="G4021">
        <v>0</v>
      </c>
    </row>
    <row r="4022" spans="1:7" x14ac:dyDescent="0.25">
      <c r="A4022">
        <v>20000</v>
      </c>
      <c r="B4022">
        <v>65</v>
      </c>
      <c r="C4022">
        <v>2</v>
      </c>
      <c r="D4022">
        <v>15</v>
      </c>
      <c r="E4022">
        <v>1</v>
      </c>
      <c r="F4022">
        <v>283890.67800000001</v>
      </c>
      <c r="G4022">
        <v>1</v>
      </c>
    </row>
    <row r="4023" spans="1:7" x14ac:dyDescent="0.25">
      <c r="A4023">
        <v>127223.48209999999</v>
      </c>
      <c r="B4023">
        <v>27</v>
      </c>
      <c r="C4023">
        <v>0</v>
      </c>
      <c r="D4023">
        <v>10</v>
      </c>
      <c r="E4023">
        <v>3</v>
      </c>
      <c r="F4023">
        <v>498794.34940000001</v>
      </c>
      <c r="G4023">
        <v>1</v>
      </c>
    </row>
    <row r="4024" spans="1:7" x14ac:dyDescent="0.25">
      <c r="A4024">
        <v>74294.412630000006</v>
      </c>
      <c r="B4024">
        <v>59</v>
      </c>
      <c r="C4024">
        <v>4</v>
      </c>
      <c r="D4024">
        <v>5</v>
      </c>
      <c r="E4024">
        <v>8</v>
      </c>
      <c r="F4024">
        <v>122387.239</v>
      </c>
      <c r="G4024">
        <v>1</v>
      </c>
    </row>
    <row r="4025" spans="1:7" x14ac:dyDescent="0.25">
      <c r="A4025">
        <v>34141.446230000001</v>
      </c>
      <c r="B4025">
        <v>64</v>
      </c>
      <c r="C4025">
        <v>3</v>
      </c>
      <c r="D4025">
        <v>12</v>
      </c>
      <c r="E4025">
        <v>2</v>
      </c>
      <c r="F4025">
        <v>99374.143030000007</v>
      </c>
      <c r="G4025">
        <v>0</v>
      </c>
    </row>
    <row r="4026" spans="1:7" x14ac:dyDescent="0.25">
      <c r="A4026">
        <v>130193.68829999999</v>
      </c>
      <c r="B4026">
        <v>30</v>
      </c>
      <c r="C4026">
        <v>0</v>
      </c>
      <c r="D4026">
        <v>18</v>
      </c>
      <c r="E4026">
        <v>0</v>
      </c>
      <c r="F4026">
        <v>335394.46710000001</v>
      </c>
      <c r="G4026">
        <v>1</v>
      </c>
    </row>
    <row r="4027" spans="1:7" x14ac:dyDescent="0.25">
      <c r="A4027">
        <v>32454.18561</v>
      </c>
      <c r="B4027">
        <v>61</v>
      </c>
      <c r="C4027">
        <v>0</v>
      </c>
      <c r="D4027">
        <v>16</v>
      </c>
      <c r="E4027">
        <v>6</v>
      </c>
      <c r="F4027">
        <v>276255.70559999999</v>
      </c>
      <c r="G4027">
        <v>0</v>
      </c>
    </row>
    <row r="4028" spans="1:7" x14ac:dyDescent="0.25">
      <c r="A4028">
        <v>107233.6262</v>
      </c>
      <c r="B4028">
        <v>44</v>
      </c>
      <c r="C4028">
        <v>1</v>
      </c>
      <c r="D4028">
        <v>17</v>
      </c>
      <c r="E4028">
        <v>1</v>
      </c>
      <c r="F4028">
        <v>125335.8216</v>
      </c>
      <c r="G4028">
        <v>0</v>
      </c>
    </row>
    <row r="4029" spans="1:7" x14ac:dyDescent="0.25">
      <c r="A4029">
        <v>104323.806</v>
      </c>
      <c r="B4029">
        <v>48</v>
      </c>
      <c r="C4029">
        <v>3</v>
      </c>
      <c r="D4029">
        <v>9</v>
      </c>
      <c r="E4029">
        <v>6</v>
      </c>
      <c r="F4029">
        <v>474395.24249999999</v>
      </c>
      <c r="G4029">
        <v>0</v>
      </c>
    </row>
    <row r="4030" spans="1:7" x14ac:dyDescent="0.25">
      <c r="A4030">
        <v>42758.76165</v>
      </c>
      <c r="B4030">
        <v>60</v>
      </c>
      <c r="C4030">
        <v>2</v>
      </c>
      <c r="D4030">
        <v>2</v>
      </c>
      <c r="E4030">
        <v>1</v>
      </c>
      <c r="F4030">
        <v>430539.6054</v>
      </c>
      <c r="G4030">
        <v>0</v>
      </c>
    </row>
    <row r="4031" spans="1:7" x14ac:dyDescent="0.25">
      <c r="A4031">
        <v>94719.39903</v>
      </c>
      <c r="B4031">
        <v>71</v>
      </c>
      <c r="C4031">
        <v>2</v>
      </c>
      <c r="D4031">
        <v>4</v>
      </c>
      <c r="E4031">
        <v>1</v>
      </c>
      <c r="F4031">
        <v>13192.32978</v>
      </c>
      <c r="G4031">
        <v>1</v>
      </c>
    </row>
    <row r="4032" spans="1:7" x14ac:dyDescent="0.25">
      <c r="A4032">
        <v>95702.421239999996</v>
      </c>
      <c r="B4032">
        <v>39</v>
      </c>
      <c r="C4032">
        <v>4</v>
      </c>
      <c r="D4032">
        <v>2</v>
      </c>
      <c r="E4032">
        <v>3</v>
      </c>
      <c r="F4032">
        <v>413201.95990000002</v>
      </c>
      <c r="G4032">
        <v>0</v>
      </c>
    </row>
    <row r="4033" spans="1:7" x14ac:dyDescent="0.25">
      <c r="A4033">
        <v>27698.69932</v>
      </c>
      <c r="B4033">
        <v>37</v>
      </c>
      <c r="C4033">
        <v>3</v>
      </c>
      <c r="D4033">
        <v>12</v>
      </c>
      <c r="E4033">
        <v>1</v>
      </c>
      <c r="F4033">
        <v>61536.007579999998</v>
      </c>
      <c r="G4033">
        <v>1</v>
      </c>
    </row>
    <row r="4034" spans="1:7" x14ac:dyDescent="0.25">
      <c r="A4034">
        <v>69968.736990000005</v>
      </c>
      <c r="B4034">
        <v>67</v>
      </c>
      <c r="C4034">
        <v>0</v>
      </c>
      <c r="D4034">
        <v>17</v>
      </c>
      <c r="E4034">
        <v>3</v>
      </c>
      <c r="F4034">
        <v>3788.8478949999999</v>
      </c>
      <c r="G4034">
        <v>0</v>
      </c>
    </row>
    <row r="4035" spans="1:7" x14ac:dyDescent="0.25">
      <c r="A4035">
        <v>109595.3646</v>
      </c>
      <c r="B4035">
        <v>52</v>
      </c>
      <c r="C4035">
        <v>1</v>
      </c>
      <c r="D4035">
        <v>19</v>
      </c>
      <c r="E4035">
        <v>5</v>
      </c>
      <c r="F4035">
        <v>113632.11229999999</v>
      </c>
      <c r="G4035">
        <v>0</v>
      </c>
    </row>
    <row r="4036" spans="1:7" x14ac:dyDescent="0.25">
      <c r="A4036">
        <v>35798.407919999998</v>
      </c>
      <c r="B4036">
        <v>52</v>
      </c>
      <c r="C4036">
        <v>4</v>
      </c>
      <c r="D4036">
        <v>8</v>
      </c>
      <c r="E4036">
        <v>3</v>
      </c>
      <c r="F4036">
        <v>101504.9878</v>
      </c>
      <c r="G4036">
        <v>1</v>
      </c>
    </row>
    <row r="4037" spans="1:7" x14ac:dyDescent="0.25">
      <c r="A4037">
        <v>41780.907310000002</v>
      </c>
      <c r="B4037">
        <v>20</v>
      </c>
      <c r="C4037">
        <v>4</v>
      </c>
      <c r="D4037">
        <v>4</v>
      </c>
      <c r="E4037">
        <v>5</v>
      </c>
      <c r="F4037">
        <v>250596.06409999999</v>
      </c>
      <c r="G4037">
        <v>1</v>
      </c>
    </row>
    <row r="4038" spans="1:7" x14ac:dyDescent="0.25">
      <c r="A4038">
        <v>106560.8995</v>
      </c>
      <c r="B4038">
        <v>35</v>
      </c>
      <c r="C4038">
        <v>2</v>
      </c>
      <c r="D4038">
        <v>7</v>
      </c>
      <c r="E4038">
        <v>2</v>
      </c>
      <c r="F4038">
        <v>439602.04859999998</v>
      </c>
      <c r="G4038">
        <v>1</v>
      </c>
    </row>
    <row r="4039" spans="1:7" x14ac:dyDescent="0.25">
      <c r="A4039">
        <v>122310.8124</v>
      </c>
      <c r="B4039">
        <v>29</v>
      </c>
      <c r="C4039">
        <v>1</v>
      </c>
      <c r="D4039">
        <v>15</v>
      </c>
      <c r="E4039">
        <v>7</v>
      </c>
      <c r="F4039">
        <v>111385.0227</v>
      </c>
      <c r="G4039">
        <v>1</v>
      </c>
    </row>
    <row r="4040" spans="1:7" x14ac:dyDescent="0.25">
      <c r="A4040">
        <v>20000</v>
      </c>
      <c r="B4040">
        <v>38</v>
      </c>
      <c r="C4040">
        <v>0</v>
      </c>
      <c r="D4040">
        <v>12</v>
      </c>
      <c r="E4040">
        <v>1</v>
      </c>
      <c r="F4040">
        <v>81801.045339999997</v>
      </c>
      <c r="G4040">
        <v>1</v>
      </c>
    </row>
    <row r="4041" spans="1:7" x14ac:dyDescent="0.25">
      <c r="A4041">
        <v>128209.5233</v>
      </c>
      <c r="B4041">
        <v>47</v>
      </c>
      <c r="C4041">
        <v>4</v>
      </c>
      <c r="D4041">
        <v>13</v>
      </c>
      <c r="E4041">
        <v>1</v>
      </c>
      <c r="F4041">
        <v>87977.326990000001</v>
      </c>
      <c r="G4041">
        <v>1</v>
      </c>
    </row>
    <row r="4042" spans="1:7" x14ac:dyDescent="0.25">
      <c r="A4042">
        <v>126983.0298</v>
      </c>
      <c r="B4042">
        <v>24</v>
      </c>
      <c r="C4042">
        <v>2</v>
      </c>
      <c r="D4042">
        <v>7</v>
      </c>
      <c r="E4042">
        <v>4</v>
      </c>
      <c r="F4042">
        <v>128696.0365</v>
      </c>
      <c r="G4042">
        <v>1</v>
      </c>
    </row>
    <row r="4043" spans="1:7" x14ac:dyDescent="0.25">
      <c r="A4043">
        <v>112038.0478</v>
      </c>
      <c r="B4043">
        <v>74</v>
      </c>
      <c r="C4043">
        <v>1</v>
      </c>
      <c r="D4043">
        <v>2</v>
      </c>
      <c r="E4043">
        <v>3</v>
      </c>
      <c r="F4043">
        <v>380833.22249999997</v>
      </c>
      <c r="G4043">
        <v>1</v>
      </c>
    </row>
    <row r="4044" spans="1:7" x14ac:dyDescent="0.25">
      <c r="A4044">
        <v>117531.38069999999</v>
      </c>
      <c r="B4044">
        <v>26</v>
      </c>
      <c r="C4044">
        <v>1</v>
      </c>
      <c r="D4044">
        <v>2</v>
      </c>
      <c r="E4044">
        <v>7</v>
      </c>
      <c r="F4044">
        <v>348914.43359999999</v>
      </c>
      <c r="G4044">
        <v>1</v>
      </c>
    </row>
    <row r="4045" spans="1:7" x14ac:dyDescent="0.25">
      <c r="A4045">
        <v>63875.808360000003</v>
      </c>
      <c r="B4045">
        <v>45</v>
      </c>
      <c r="C4045">
        <v>1</v>
      </c>
      <c r="D4045">
        <v>15</v>
      </c>
      <c r="E4045">
        <v>5</v>
      </c>
      <c r="F4045">
        <v>177813.46520000001</v>
      </c>
      <c r="G4045">
        <v>1</v>
      </c>
    </row>
    <row r="4046" spans="1:7" x14ac:dyDescent="0.25">
      <c r="A4046">
        <v>26078.671600000001</v>
      </c>
      <c r="B4046">
        <v>42</v>
      </c>
      <c r="C4046">
        <v>2</v>
      </c>
      <c r="D4046">
        <v>1</v>
      </c>
      <c r="E4046">
        <v>5</v>
      </c>
      <c r="F4046">
        <v>398112.19809999998</v>
      </c>
      <c r="G4046">
        <v>1</v>
      </c>
    </row>
    <row r="4047" spans="1:7" x14ac:dyDescent="0.25">
      <c r="A4047">
        <v>79922.610459999996</v>
      </c>
      <c r="B4047">
        <v>46</v>
      </c>
      <c r="C4047">
        <v>1</v>
      </c>
      <c r="D4047">
        <v>4</v>
      </c>
      <c r="E4047">
        <v>2</v>
      </c>
      <c r="F4047">
        <v>498928.65059999999</v>
      </c>
      <c r="G4047">
        <v>0</v>
      </c>
    </row>
    <row r="4048" spans="1:7" x14ac:dyDescent="0.25">
      <c r="A4048">
        <v>55074.798410000003</v>
      </c>
      <c r="B4048">
        <v>66</v>
      </c>
      <c r="C4048">
        <v>3</v>
      </c>
      <c r="D4048">
        <v>20</v>
      </c>
      <c r="E4048">
        <v>4</v>
      </c>
      <c r="F4048">
        <v>411307.92369999998</v>
      </c>
      <c r="G4048">
        <v>0</v>
      </c>
    </row>
    <row r="4049" spans="1:7" x14ac:dyDescent="0.25">
      <c r="A4049">
        <v>26141.791160000001</v>
      </c>
      <c r="B4049">
        <v>24</v>
      </c>
      <c r="C4049">
        <v>2</v>
      </c>
      <c r="D4049">
        <v>13</v>
      </c>
      <c r="E4049">
        <v>1</v>
      </c>
      <c r="F4049">
        <v>438762.7303</v>
      </c>
      <c r="G4049">
        <v>1</v>
      </c>
    </row>
    <row r="4050" spans="1:7" x14ac:dyDescent="0.25">
      <c r="A4050">
        <v>106370.7117</v>
      </c>
      <c r="B4050">
        <v>25</v>
      </c>
      <c r="C4050">
        <v>1</v>
      </c>
      <c r="D4050">
        <v>9</v>
      </c>
      <c r="E4050">
        <v>3</v>
      </c>
      <c r="F4050">
        <v>440910.38959999999</v>
      </c>
      <c r="G4050">
        <v>1</v>
      </c>
    </row>
    <row r="4051" spans="1:7" x14ac:dyDescent="0.25">
      <c r="A4051">
        <v>127288.1427</v>
      </c>
      <c r="B4051">
        <v>29</v>
      </c>
      <c r="C4051">
        <v>3</v>
      </c>
      <c r="D4051">
        <v>5</v>
      </c>
      <c r="E4051">
        <v>2</v>
      </c>
      <c r="F4051">
        <v>133670.69380000001</v>
      </c>
      <c r="G4051">
        <v>1</v>
      </c>
    </row>
    <row r="4052" spans="1:7" x14ac:dyDescent="0.25">
      <c r="A4052">
        <v>24663.03457</v>
      </c>
      <c r="B4052">
        <v>53</v>
      </c>
      <c r="C4052">
        <v>0</v>
      </c>
      <c r="D4052">
        <v>8</v>
      </c>
      <c r="E4052">
        <v>8</v>
      </c>
      <c r="F4052">
        <v>419123.54430000001</v>
      </c>
      <c r="G4052">
        <v>1</v>
      </c>
    </row>
    <row r="4053" spans="1:7" x14ac:dyDescent="0.25">
      <c r="A4053">
        <v>122985.17200000001</v>
      </c>
      <c r="B4053">
        <v>35</v>
      </c>
      <c r="C4053">
        <v>4</v>
      </c>
      <c r="D4053">
        <v>20</v>
      </c>
      <c r="E4053">
        <v>1</v>
      </c>
      <c r="F4053">
        <v>60086.342219999999</v>
      </c>
      <c r="G4053">
        <v>1</v>
      </c>
    </row>
    <row r="4054" spans="1:7" x14ac:dyDescent="0.25">
      <c r="A4054">
        <v>87274.269589999996</v>
      </c>
      <c r="B4054">
        <v>48</v>
      </c>
      <c r="C4054">
        <v>0</v>
      </c>
      <c r="D4054">
        <v>14</v>
      </c>
      <c r="E4054">
        <v>4</v>
      </c>
      <c r="F4054">
        <v>270349.48369999998</v>
      </c>
      <c r="G4054">
        <v>0</v>
      </c>
    </row>
    <row r="4055" spans="1:7" x14ac:dyDescent="0.25">
      <c r="A4055">
        <v>55441.396890000004</v>
      </c>
      <c r="B4055">
        <v>52</v>
      </c>
      <c r="C4055">
        <v>3</v>
      </c>
      <c r="D4055">
        <v>11</v>
      </c>
      <c r="E4055">
        <v>5</v>
      </c>
      <c r="F4055">
        <v>239017.31899999999</v>
      </c>
      <c r="G4055">
        <v>1</v>
      </c>
    </row>
    <row r="4056" spans="1:7" x14ac:dyDescent="0.25">
      <c r="A4056">
        <v>21009.57777</v>
      </c>
      <c r="B4056">
        <v>34</v>
      </c>
      <c r="C4056">
        <v>3</v>
      </c>
      <c r="D4056">
        <v>6</v>
      </c>
      <c r="E4056">
        <v>0</v>
      </c>
      <c r="F4056">
        <v>68169.239409999995</v>
      </c>
      <c r="G4056">
        <v>1</v>
      </c>
    </row>
    <row r="4057" spans="1:7" x14ac:dyDescent="0.25">
      <c r="A4057">
        <v>98346.192689999996</v>
      </c>
      <c r="B4057">
        <v>36</v>
      </c>
      <c r="C4057">
        <v>0</v>
      </c>
      <c r="D4057">
        <v>7</v>
      </c>
      <c r="E4057">
        <v>4</v>
      </c>
      <c r="F4057">
        <v>234620.7077</v>
      </c>
      <c r="G4057">
        <v>0</v>
      </c>
    </row>
    <row r="4058" spans="1:7" x14ac:dyDescent="0.25">
      <c r="A4058">
        <v>43827.485520000002</v>
      </c>
      <c r="B4058">
        <v>30</v>
      </c>
      <c r="C4058">
        <v>1</v>
      </c>
      <c r="D4058">
        <v>9</v>
      </c>
      <c r="E4058">
        <v>3</v>
      </c>
      <c r="F4058">
        <v>177814.22829999999</v>
      </c>
      <c r="G4058">
        <v>1</v>
      </c>
    </row>
    <row r="4059" spans="1:7" x14ac:dyDescent="0.25">
      <c r="A4059">
        <v>144874.2568</v>
      </c>
      <c r="B4059">
        <v>43</v>
      </c>
      <c r="C4059">
        <v>0</v>
      </c>
      <c r="D4059">
        <v>19</v>
      </c>
      <c r="E4059">
        <v>1</v>
      </c>
      <c r="F4059">
        <v>1587.132044</v>
      </c>
      <c r="G4059">
        <v>1</v>
      </c>
    </row>
    <row r="4060" spans="1:7" x14ac:dyDescent="0.25">
      <c r="A4060">
        <v>124186.0524</v>
      </c>
      <c r="B4060">
        <v>72</v>
      </c>
      <c r="C4060">
        <v>1</v>
      </c>
      <c r="D4060">
        <v>14</v>
      </c>
      <c r="E4060">
        <v>8</v>
      </c>
      <c r="F4060">
        <v>361644.25760000001</v>
      </c>
      <c r="G4060">
        <v>1</v>
      </c>
    </row>
    <row r="4061" spans="1:7" x14ac:dyDescent="0.25">
      <c r="A4061">
        <v>130656.4114</v>
      </c>
      <c r="B4061">
        <v>35</v>
      </c>
      <c r="C4061">
        <v>0</v>
      </c>
      <c r="D4061">
        <v>12</v>
      </c>
      <c r="E4061">
        <v>8</v>
      </c>
      <c r="F4061">
        <v>390990.32909999997</v>
      </c>
      <c r="G4061">
        <v>1</v>
      </c>
    </row>
    <row r="4062" spans="1:7" x14ac:dyDescent="0.25">
      <c r="A4062">
        <v>46139.398710000001</v>
      </c>
      <c r="B4062">
        <v>60</v>
      </c>
      <c r="C4062">
        <v>3</v>
      </c>
      <c r="D4062">
        <v>7</v>
      </c>
      <c r="E4062">
        <v>8</v>
      </c>
      <c r="F4062">
        <v>185507.96369999999</v>
      </c>
      <c r="G4062">
        <v>0</v>
      </c>
    </row>
    <row r="4063" spans="1:7" x14ac:dyDescent="0.25">
      <c r="A4063">
        <v>39581.977709999999</v>
      </c>
      <c r="B4063">
        <v>27</v>
      </c>
      <c r="C4063">
        <v>4</v>
      </c>
      <c r="D4063">
        <v>15</v>
      </c>
      <c r="E4063">
        <v>2</v>
      </c>
      <c r="F4063">
        <v>163224.75080000001</v>
      </c>
      <c r="G4063">
        <v>1</v>
      </c>
    </row>
    <row r="4064" spans="1:7" x14ac:dyDescent="0.25">
      <c r="A4064">
        <v>44924.893450000003</v>
      </c>
      <c r="B4064">
        <v>32</v>
      </c>
      <c r="C4064">
        <v>1</v>
      </c>
      <c r="D4064">
        <v>3</v>
      </c>
      <c r="E4064">
        <v>6</v>
      </c>
      <c r="F4064">
        <v>0</v>
      </c>
      <c r="G4064">
        <v>0</v>
      </c>
    </row>
    <row r="4065" spans="1:7" x14ac:dyDescent="0.25">
      <c r="A4065">
        <v>94262.26427</v>
      </c>
      <c r="B4065">
        <v>39</v>
      </c>
      <c r="C4065">
        <v>1</v>
      </c>
      <c r="D4065">
        <v>11</v>
      </c>
      <c r="E4065">
        <v>5</v>
      </c>
      <c r="F4065">
        <v>140044.9748</v>
      </c>
      <c r="G4065">
        <v>0</v>
      </c>
    </row>
    <row r="4066" spans="1:7" x14ac:dyDescent="0.25">
      <c r="A4066">
        <v>128461.107</v>
      </c>
      <c r="B4066">
        <v>54</v>
      </c>
      <c r="C4066">
        <v>3</v>
      </c>
      <c r="D4066">
        <v>18</v>
      </c>
      <c r="E4066">
        <v>8</v>
      </c>
      <c r="F4066">
        <v>159135.80110000001</v>
      </c>
      <c r="G4066">
        <v>1</v>
      </c>
    </row>
    <row r="4067" spans="1:7" x14ac:dyDescent="0.25">
      <c r="A4067">
        <v>120088.68580000001</v>
      </c>
      <c r="B4067">
        <v>59</v>
      </c>
      <c r="C4067">
        <v>4</v>
      </c>
      <c r="D4067">
        <v>6</v>
      </c>
      <c r="E4067">
        <v>7</v>
      </c>
      <c r="F4067">
        <v>356281.28710000002</v>
      </c>
      <c r="G4067">
        <v>0</v>
      </c>
    </row>
    <row r="4068" spans="1:7" x14ac:dyDescent="0.25">
      <c r="A4068">
        <v>102054.42879999999</v>
      </c>
      <c r="B4068">
        <v>39</v>
      </c>
      <c r="C4068">
        <v>3</v>
      </c>
      <c r="D4068">
        <v>11</v>
      </c>
      <c r="E4068">
        <v>7</v>
      </c>
      <c r="F4068">
        <v>140012.4835</v>
      </c>
      <c r="G4068">
        <v>1</v>
      </c>
    </row>
    <row r="4069" spans="1:7" x14ac:dyDescent="0.25">
      <c r="A4069">
        <v>20000</v>
      </c>
      <c r="B4069">
        <v>40</v>
      </c>
      <c r="C4069">
        <v>0</v>
      </c>
      <c r="D4069">
        <v>17</v>
      </c>
      <c r="E4069">
        <v>8</v>
      </c>
      <c r="F4069">
        <v>351345.4007</v>
      </c>
      <c r="G4069">
        <v>1</v>
      </c>
    </row>
    <row r="4070" spans="1:7" x14ac:dyDescent="0.25">
      <c r="A4070">
        <v>49970.6368</v>
      </c>
      <c r="B4070">
        <v>77</v>
      </c>
      <c r="C4070">
        <v>3</v>
      </c>
      <c r="D4070">
        <v>20</v>
      </c>
      <c r="E4070">
        <v>0</v>
      </c>
      <c r="F4070">
        <v>329394.43689999997</v>
      </c>
      <c r="G4070">
        <v>0</v>
      </c>
    </row>
    <row r="4071" spans="1:7" x14ac:dyDescent="0.25">
      <c r="A4071">
        <v>110453.9767</v>
      </c>
      <c r="B4071">
        <v>50</v>
      </c>
      <c r="C4071">
        <v>1</v>
      </c>
      <c r="D4071">
        <v>19</v>
      </c>
      <c r="E4071">
        <v>6</v>
      </c>
      <c r="F4071">
        <v>500000</v>
      </c>
      <c r="G4071">
        <v>0</v>
      </c>
    </row>
    <row r="4072" spans="1:7" x14ac:dyDescent="0.25">
      <c r="A4072">
        <v>69950.638940000004</v>
      </c>
      <c r="B4072">
        <v>53</v>
      </c>
      <c r="C4072">
        <v>1</v>
      </c>
      <c r="D4072">
        <v>17</v>
      </c>
      <c r="E4072">
        <v>7</v>
      </c>
      <c r="F4072">
        <v>47182.258459999997</v>
      </c>
      <c r="G4072">
        <v>1</v>
      </c>
    </row>
    <row r="4073" spans="1:7" x14ac:dyDescent="0.25">
      <c r="A4073">
        <v>26682.226009999998</v>
      </c>
      <c r="B4073">
        <v>62</v>
      </c>
      <c r="C4073">
        <v>4</v>
      </c>
      <c r="D4073">
        <v>9</v>
      </c>
      <c r="E4073">
        <v>7</v>
      </c>
      <c r="F4073">
        <v>111934.64079999999</v>
      </c>
      <c r="G4073">
        <v>0</v>
      </c>
    </row>
    <row r="4074" spans="1:7" x14ac:dyDescent="0.25">
      <c r="A4074">
        <v>80740.52218</v>
      </c>
      <c r="B4074">
        <v>79</v>
      </c>
      <c r="C4074">
        <v>4</v>
      </c>
      <c r="D4074">
        <v>5</v>
      </c>
      <c r="E4074">
        <v>3</v>
      </c>
      <c r="F4074">
        <v>495572.37290000002</v>
      </c>
      <c r="G4074">
        <v>1</v>
      </c>
    </row>
    <row r="4075" spans="1:7" x14ac:dyDescent="0.25">
      <c r="A4075">
        <v>77069.906140000006</v>
      </c>
      <c r="B4075">
        <v>33</v>
      </c>
      <c r="C4075">
        <v>4</v>
      </c>
      <c r="D4075">
        <v>18</v>
      </c>
      <c r="E4075">
        <v>2</v>
      </c>
      <c r="F4075">
        <v>177515.88099999999</v>
      </c>
      <c r="G4075">
        <v>0</v>
      </c>
    </row>
    <row r="4076" spans="1:7" x14ac:dyDescent="0.25">
      <c r="A4076">
        <v>60155.672270000003</v>
      </c>
      <c r="B4076">
        <v>23</v>
      </c>
      <c r="C4076">
        <v>3</v>
      </c>
      <c r="D4076">
        <v>8</v>
      </c>
      <c r="E4076">
        <v>7</v>
      </c>
      <c r="F4076">
        <v>352188.91489999997</v>
      </c>
      <c r="G4076">
        <v>0</v>
      </c>
    </row>
    <row r="4077" spans="1:7" x14ac:dyDescent="0.25">
      <c r="A4077">
        <v>25363.63393</v>
      </c>
      <c r="B4077">
        <v>29</v>
      </c>
      <c r="C4077">
        <v>0</v>
      </c>
      <c r="D4077">
        <v>10</v>
      </c>
      <c r="E4077">
        <v>4</v>
      </c>
      <c r="F4077">
        <v>177703.0503</v>
      </c>
      <c r="G4077">
        <v>1</v>
      </c>
    </row>
    <row r="4078" spans="1:7" x14ac:dyDescent="0.25">
      <c r="A4078">
        <v>139476.14240000001</v>
      </c>
      <c r="B4078">
        <v>58</v>
      </c>
      <c r="C4078">
        <v>3</v>
      </c>
      <c r="D4078">
        <v>12</v>
      </c>
      <c r="E4078">
        <v>5</v>
      </c>
      <c r="F4078">
        <v>471641.16480000003</v>
      </c>
      <c r="G4078">
        <v>1</v>
      </c>
    </row>
    <row r="4079" spans="1:7" x14ac:dyDescent="0.25">
      <c r="A4079">
        <v>135599.8904</v>
      </c>
      <c r="B4079">
        <v>71</v>
      </c>
      <c r="C4079">
        <v>2</v>
      </c>
      <c r="D4079">
        <v>8</v>
      </c>
      <c r="E4079">
        <v>3</v>
      </c>
      <c r="F4079">
        <v>429085.9682</v>
      </c>
      <c r="G4079">
        <v>1</v>
      </c>
    </row>
    <row r="4080" spans="1:7" x14ac:dyDescent="0.25">
      <c r="A4080">
        <v>109846.62179999999</v>
      </c>
      <c r="B4080">
        <v>22</v>
      </c>
      <c r="C4080">
        <v>3</v>
      </c>
      <c r="D4080">
        <v>7</v>
      </c>
      <c r="E4080">
        <v>8</v>
      </c>
      <c r="F4080">
        <v>305998.38530000002</v>
      </c>
      <c r="G4080">
        <v>1</v>
      </c>
    </row>
    <row r="4081" spans="1:7" x14ac:dyDescent="0.25">
      <c r="A4081">
        <v>119419.0321</v>
      </c>
      <c r="B4081">
        <v>71</v>
      </c>
      <c r="C4081">
        <v>3</v>
      </c>
      <c r="D4081">
        <v>2</v>
      </c>
      <c r="E4081">
        <v>3</v>
      </c>
      <c r="F4081">
        <v>479333.68949999998</v>
      </c>
      <c r="G4081">
        <v>1</v>
      </c>
    </row>
    <row r="4082" spans="1:7" x14ac:dyDescent="0.25">
      <c r="A4082">
        <v>48181.321179999999</v>
      </c>
      <c r="B4082">
        <v>67</v>
      </c>
      <c r="C4082">
        <v>2</v>
      </c>
      <c r="D4082">
        <v>10</v>
      </c>
      <c r="E4082">
        <v>2</v>
      </c>
      <c r="F4082">
        <v>474697.04460000002</v>
      </c>
      <c r="G4082">
        <v>0</v>
      </c>
    </row>
    <row r="4083" spans="1:7" x14ac:dyDescent="0.25">
      <c r="A4083">
        <v>41787.238539999998</v>
      </c>
      <c r="B4083">
        <v>80</v>
      </c>
      <c r="C4083">
        <v>3</v>
      </c>
      <c r="D4083">
        <v>17</v>
      </c>
      <c r="E4083">
        <v>0</v>
      </c>
      <c r="F4083">
        <v>27645.95001</v>
      </c>
      <c r="G4083">
        <v>0</v>
      </c>
    </row>
    <row r="4084" spans="1:7" x14ac:dyDescent="0.25">
      <c r="A4084">
        <v>65739.304940000002</v>
      </c>
      <c r="B4084">
        <v>45</v>
      </c>
      <c r="C4084">
        <v>2</v>
      </c>
      <c r="D4084">
        <v>18</v>
      </c>
      <c r="E4084">
        <v>1</v>
      </c>
      <c r="F4084">
        <v>45795.324460000003</v>
      </c>
      <c r="G4084">
        <v>1</v>
      </c>
    </row>
    <row r="4085" spans="1:7" x14ac:dyDescent="0.25">
      <c r="A4085">
        <v>145761.9657</v>
      </c>
      <c r="B4085">
        <v>57</v>
      </c>
      <c r="C4085">
        <v>4</v>
      </c>
      <c r="D4085">
        <v>2</v>
      </c>
      <c r="E4085">
        <v>2</v>
      </c>
      <c r="F4085">
        <v>75804.044500000004</v>
      </c>
      <c r="G4085">
        <v>1</v>
      </c>
    </row>
    <row r="4086" spans="1:7" x14ac:dyDescent="0.25">
      <c r="A4086">
        <v>109573.63589999999</v>
      </c>
      <c r="B4086">
        <v>45</v>
      </c>
      <c r="C4086">
        <v>3</v>
      </c>
      <c r="D4086">
        <v>19</v>
      </c>
      <c r="E4086">
        <v>7</v>
      </c>
      <c r="F4086">
        <v>444421.9374</v>
      </c>
      <c r="G4086">
        <v>0</v>
      </c>
    </row>
    <row r="4087" spans="1:7" x14ac:dyDescent="0.25">
      <c r="A4087">
        <v>85587.767049999995</v>
      </c>
      <c r="B4087">
        <v>48</v>
      </c>
      <c r="C4087">
        <v>3</v>
      </c>
      <c r="D4087">
        <v>19</v>
      </c>
      <c r="E4087">
        <v>6</v>
      </c>
      <c r="F4087">
        <v>59882.367530000003</v>
      </c>
      <c r="G4087">
        <v>0</v>
      </c>
    </row>
    <row r="4088" spans="1:7" x14ac:dyDescent="0.25">
      <c r="A4088">
        <v>110505.24800000001</v>
      </c>
      <c r="B4088">
        <v>28</v>
      </c>
      <c r="C4088">
        <v>0</v>
      </c>
      <c r="D4088">
        <v>4</v>
      </c>
      <c r="E4088">
        <v>7</v>
      </c>
      <c r="F4088">
        <v>47313.147440000001</v>
      </c>
      <c r="G4088">
        <v>1</v>
      </c>
    </row>
    <row r="4089" spans="1:7" x14ac:dyDescent="0.25">
      <c r="A4089">
        <v>48857.70132</v>
      </c>
      <c r="B4089">
        <v>69</v>
      </c>
      <c r="C4089">
        <v>3</v>
      </c>
      <c r="D4089">
        <v>3</v>
      </c>
      <c r="E4089">
        <v>3</v>
      </c>
      <c r="F4089">
        <v>500000</v>
      </c>
      <c r="G4089">
        <v>0</v>
      </c>
    </row>
    <row r="4090" spans="1:7" x14ac:dyDescent="0.25">
      <c r="A4090">
        <v>75947.156109999996</v>
      </c>
      <c r="B4090">
        <v>75</v>
      </c>
      <c r="C4090">
        <v>2</v>
      </c>
      <c r="D4090">
        <v>17</v>
      </c>
      <c r="E4090">
        <v>2</v>
      </c>
      <c r="F4090">
        <v>490163.3835</v>
      </c>
      <c r="G4090">
        <v>0</v>
      </c>
    </row>
    <row r="4091" spans="1:7" x14ac:dyDescent="0.25">
      <c r="A4091">
        <v>150000</v>
      </c>
      <c r="B4091">
        <v>20</v>
      </c>
      <c r="C4091">
        <v>3</v>
      </c>
      <c r="D4091">
        <v>1</v>
      </c>
      <c r="E4091">
        <v>6</v>
      </c>
      <c r="F4091">
        <v>423556.3737</v>
      </c>
      <c r="G4091">
        <v>1</v>
      </c>
    </row>
    <row r="4092" spans="1:7" x14ac:dyDescent="0.25">
      <c r="A4092">
        <v>64797.591350000002</v>
      </c>
      <c r="B4092">
        <v>29</v>
      </c>
      <c r="C4092">
        <v>2</v>
      </c>
      <c r="D4092">
        <v>10</v>
      </c>
      <c r="E4092">
        <v>2</v>
      </c>
      <c r="F4092">
        <v>190062.86060000001</v>
      </c>
      <c r="G4092">
        <v>0</v>
      </c>
    </row>
    <row r="4093" spans="1:7" x14ac:dyDescent="0.25">
      <c r="A4093">
        <v>89096.840689999997</v>
      </c>
      <c r="B4093">
        <v>58</v>
      </c>
      <c r="C4093">
        <v>2</v>
      </c>
      <c r="D4093">
        <v>1</v>
      </c>
      <c r="E4093">
        <v>4</v>
      </c>
      <c r="F4093">
        <v>29542.101040000001</v>
      </c>
      <c r="G4093">
        <v>0</v>
      </c>
    </row>
    <row r="4094" spans="1:7" x14ac:dyDescent="0.25">
      <c r="A4094">
        <v>141305.94279999999</v>
      </c>
      <c r="B4094">
        <v>30</v>
      </c>
      <c r="C4094">
        <v>0</v>
      </c>
      <c r="D4094">
        <v>16</v>
      </c>
      <c r="E4094">
        <v>3</v>
      </c>
      <c r="F4094">
        <v>246850.09270000001</v>
      </c>
      <c r="G4094">
        <v>1</v>
      </c>
    </row>
    <row r="4095" spans="1:7" x14ac:dyDescent="0.25">
      <c r="A4095">
        <v>146852.6801</v>
      </c>
      <c r="B4095">
        <v>47</v>
      </c>
      <c r="C4095">
        <v>3</v>
      </c>
      <c r="D4095">
        <v>18</v>
      </c>
      <c r="E4095">
        <v>4</v>
      </c>
      <c r="F4095">
        <v>302414.32559999998</v>
      </c>
      <c r="G4095">
        <v>1</v>
      </c>
    </row>
    <row r="4096" spans="1:7" x14ac:dyDescent="0.25">
      <c r="A4096">
        <v>89223.730249999993</v>
      </c>
      <c r="B4096">
        <v>66</v>
      </c>
      <c r="C4096">
        <v>1</v>
      </c>
      <c r="D4096">
        <v>14</v>
      </c>
      <c r="E4096">
        <v>8</v>
      </c>
      <c r="F4096">
        <v>259158.39439999999</v>
      </c>
      <c r="G4096">
        <v>1</v>
      </c>
    </row>
    <row r="4097" spans="1:7" x14ac:dyDescent="0.25">
      <c r="A4097">
        <v>55792.007100000003</v>
      </c>
      <c r="B4097">
        <v>37</v>
      </c>
      <c r="C4097">
        <v>1</v>
      </c>
      <c r="D4097">
        <v>10</v>
      </c>
      <c r="E4097">
        <v>5</v>
      </c>
      <c r="F4097">
        <v>419523.8297</v>
      </c>
      <c r="G4097">
        <v>1</v>
      </c>
    </row>
    <row r="4098" spans="1:7" x14ac:dyDescent="0.25">
      <c r="A4098">
        <v>33639.126400000001</v>
      </c>
      <c r="B4098">
        <v>45</v>
      </c>
      <c r="C4098">
        <v>1</v>
      </c>
      <c r="D4098">
        <v>19</v>
      </c>
      <c r="E4098">
        <v>4</v>
      </c>
      <c r="F4098">
        <v>467242.43569999997</v>
      </c>
      <c r="G4098">
        <v>1</v>
      </c>
    </row>
    <row r="4099" spans="1:7" x14ac:dyDescent="0.25">
      <c r="A4099">
        <v>61531.809119999998</v>
      </c>
      <c r="B4099">
        <v>78</v>
      </c>
      <c r="C4099">
        <v>1</v>
      </c>
      <c r="D4099">
        <v>18</v>
      </c>
      <c r="E4099">
        <v>2</v>
      </c>
      <c r="F4099">
        <v>337323.75469999999</v>
      </c>
      <c r="G4099">
        <v>0</v>
      </c>
    </row>
    <row r="4100" spans="1:7" x14ac:dyDescent="0.25">
      <c r="A4100">
        <v>133584.40770000001</v>
      </c>
      <c r="B4100">
        <v>79</v>
      </c>
      <c r="C4100">
        <v>1</v>
      </c>
      <c r="D4100">
        <v>4</v>
      </c>
      <c r="E4100">
        <v>8</v>
      </c>
      <c r="F4100">
        <v>168913.51420000001</v>
      </c>
      <c r="G4100">
        <v>1</v>
      </c>
    </row>
    <row r="4101" spans="1:7" x14ac:dyDescent="0.25">
      <c r="A4101">
        <v>145895.95480000001</v>
      </c>
      <c r="B4101">
        <v>22</v>
      </c>
      <c r="C4101">
        <v>0</v>
      </c>
      <c r="D4101">
        <v>6</v>
      </c>
      <c r="E4101">
        <v>8</v>
      </c>
      <c r="F4101">
        <v>339638.69919999997</v>
      </c>
      <c r="G4101">
        <v>1</v>
      </c>
    </row>
    <row r="4102" spans="1:7" x14ac:dyDescent="0.25">
      <c r="A4102">
        <v>78430.240959999996</v>
      </c>
      <c r="B4102">
        <v>80</v>
      </c>
      <c r="C4102">
        <v>2</v>
      </c>
      <c r="D4102">
        <v>19</v>
      </c>
      <c r="E4102">
        <v>4</v>
      </c>
      <c r="F4102">
        <v>33001.327510000003</v>
      </c>
      <c r="G4102">
        <v>0</v>
      </c>
    </row>
    <row r="4103" spans="1:7" x14ac:dyDescent="0.25">
      <c r="A4103">
        <v>57518.899299999997</v>
      </c>
      <c r="B4103">
        <v>65</v>
      </c>
      <c r="C4103">
        <v>2</v>
      </c>
      <c r="D4103">
        <v>17</v>
      </c>
      <c r="E4103">
        <v>4</v>
      </c>
      <c r="F4103">
        <v>376550.81290000002</v>
      </c>
      <c r="G4103">
        <v>0</v>
      </c>
    </row>
    <row r="4104" spans="1:7" x14ac:dyDescent="0.25">
      <c r="A4104">
        <v>112690.0153</v>
      </c>
      <c r="B4104">
        <v>80</v>
      </c>
      <c r="C4104">
        <v>0</v>
      </c>
      <c r="D4104">
        <v>6</v>
      </c>
      <c r="E4104">
        <v>0</v>
      </c>
      <c r="F4104">
        <v>73791.062099999996</v>
      </c>
      <c r="G4104">
        <v>1</v>
      </c>
    </row>
    <row r="4105" spans="1:7" x14ac:dyDescent="0.25">
      <c r="A4105">
        <v>111459.48330000001</v>
      </c>
      <c r="B4105">
        <v>77</v>
      </c>
      <c r="C4105">
        <v>4</v>
      </c>
      <c r="D4105">
        <v>6</v>
      </c>
      <c r="E4105">
        <v>4</v>
      </c>
      <c r="F4105">
        <v>155726.1079</v>
      </c>
      <c r="G4105">
        <v>1</v>
      </c>
    </row>
    <row r="4106" spans="1:7" x14ac:dyDescent="0.25">
      <c r="A4106">
        <v>126104.6202</v>
      </c>
      <c r="B4106">
        <v>36</v>
      </c>
      <c r="C4106">
        <v>0</v>
      </c>
      <c r="D4106">
        <v>8</v>
      </c>
      <c r="E4106">
        <v>8</v>
      </c>
      <c r="F4106">
        <v>382991.06839999999</v>
      </c>
      <c r="G4106">
        <v>1</v>
      </c>
    </row>
    <row r="4107" spans="1:7" x14ac:dyDescent="0.25">
      <c r="A4107">
        <v>80815.980339999995</v>
      </c>
      <c r="B4107">
        <v>48</v>
      </c>
      <c r="C4107">
        <v>4</v>
      </c>
      <c r="D4107">
        <v>17</v>
      </c>
      <c r="E4107">
        <v>5</v>
      </c>
      <c r="F4107">
        <v>132229.3547</v>
      </c>
      <c r="G4107">
        <v>0</v>
      </c>
    </row>
    <row r="4108" spans="1:7" x14ac:dyDescent="0.25">
      <c r="A4108">
        <v>110674.6743</v>
      </c>
      <c r="B4108">
        <v>50</v>
      </c>
      <c r="C4108">
        <v>3</v>
      </c>
      <c r="D4108">
        <v>8</v>
      </c>
      <c r="E4108">
        <v>1</v>
      </c>
      <c r="F4108">
        <v>245301.38519999999</v>
      </c>
      <c r="G4108">
        <v>0</v>
      </c>
    </row>
    <row r="4109" spans="1:7" x14ac:dyDescent="0.25">
      <c r="A4109">
        <v>101981.44160000001</v>
      </c>
      <c r="B4109">
        <v>25</v>
      </c>
      <c r="C4109">
        <v>3</v>
      </c>
      <c r="D4109">
        <v>5</v>
      </c>
      <c r="E4109">
        <v>7</v>
      </c>
      <c r="F4109">
        <v>483972.09759999998</v>
      </c>
      <c r="G4109">
        <v>0</v>
      </c>
    </row>
    <row r="4110" spans="1:7" x14ac:dyDescent="0.25">
      <c r="A4110">
        <v>27533.713110000001</v>
      </c>
      <c r="B4110">
        <v>55</v>
      </c>
      <c r="C4110">
        <v>1</v>
      </c>
      <c r="D4110">
        <v>18</v>
      </c>
      <c r="E4110">
        <v>2</v>
      </c>
      <c r="F4110">
        <v>57043.74222</v>
      </c>
      <c r="G4110">
        <v>1</v>
      </c>
    </row>
    <row r="4111" spans="1:7" x14ac:dyDescent="0.25">
      <c r="A4111">
        <v>45678.499320000003</v>
      </c>
      <c r="B4111">
        <v>56</v>
      </c>
      <c r="C4111">
        <v>3</v>
      </c>
      <c r="D4111">
        <v>18</v>
      </c>
      <c r="E4111">
        <v>3</v>
      </c>
      <c r="F4111">
        <v>428998.34110000002</v>
      </c>
      <c r="G4111">
        <v>1</v>
      </c>
    </row>
    <row r="4112" spans="1:7" x14ac:dyDescent="0.25">
      <c r="A4112">
        <v>26122.295740000001</v>
      </c>
      <c r="B4112">
        <v>65</v>
      </c>
      <c r="C4112">
        <v>1</v>
      </c>
      <c r="D4112">
        <v>11</v>
      </c>
      <c r="E4112">
        <v>4</v>
      </c>
      <c r="F4112">
        <v>220305.6251</v>
      </c>
      <c r="G4112">
        <v>1</v>
      </c>
    </row>
    <row r="4113" spans="1:7" x14ac:dyDescent="0.25">
      <c r="A4113">
        <v>42875.099430000002</v>
      </c>
      <c r="B4113">
        <v>67</v>
      </c>
      <c r="C4113">
        <v>4</v>
      </c>
      <c r="D4113">
        <v>11</v>
      </c>
      <c r="E4113">
        <v>7</v>
      </c>
      <c r="F4113">
        <v>90308.531300000002</v>
      </c>
      <c r="G4113">
        <v>0</v>
      </c>
    </row>
    <row r="4114" spans="1:7" x14ac:dyDescent="0.25">
      <c r="A4114">
        <v>131897.1954</v>
      </c>
      <c r="B4114">
        <v>39</v>
      </c>
      <c r="C4114">
        <v>1</v>
      </c>
      <c r="D4114">
        <v>3</v>
      </c>
      <c r="E4114">
        <v>1</v>
      </c>
      <c r="F4114">
        <v>110049.79949999999</v>
      </c>
      <c r="G4114">
        <v>1</v>
      </c>
    </row>
    <row r="4115" spans="1:7" x14ac:dyDescent="0.25">
      <c r="A4115">
        <v>104996.0206</v>
      </c>
      <c r="B4115">
        <v>70</v>
      </c>
      <c r="C4115">
        <v>4</v>
      </c>
      <c r="D4115">
        <v>12</v>
      </c>
      <c r="E4115">
        <v>4</v>
      </c>
      <c r="F4115">
        <v>425730.24089999998</v>
      </c>
      <c r="G4115">
        <v>1</v>
      </c>
    </row>
    <row r="4116" spans="1:7" x14ac:dyDescent="0.25">
      <c r="A4116">
        <v>45866.438800000004</v>
      </c>
      <c r="B4116">
        <v>65</v>
      </c>
      <c r="C4116">
        <v>3</v>
      </c>
      <c r="D4116">
        <v>6</v>
      </c>
      <c r="E4116">
        <v>2</v>
      </c>
      <c r="F4116">
        <v>422288.18449999997</v>
      </c>
      <c r="G4116">
        <v>0</v>
      </c>
    </row>
    <row r="4117" spans="1:7" x14ac:dyDescent="0.25">
      <c r="A4117">
        <v>64643.186750000001</v>
      </c>
      <c r="B4117">
        <v>20</v>
      </c>
      <c r="C4117">
        <v>4</v>
      </c>
      <c r="D4117">
        <v>3</v>
      </c>
      <c r="E4117">
        <v>5</v>
      </c>
      <c r="F4117">
        <v>217912.49710000001</v>
      </c>
      <c r="G4117">
        <v>0</v>
      </c>
    </row>
    <row r="4118" spans="1:7" x14ac:dyDescent="0.25">
      <c r="A4118">
        <v>141150.58749999999</v>
      </c>
      <c r="B4118">
        <v>67</v>
      </c>
      <c r="C4118">
        <v>2</v>
      </c>
      <c r="D4118">
        <v>19</v>
      </c>
      <c r="E4118">
        <v>2</v>
      </c>
      <c r="F4118">
        <v>0</v>
      </c>
      <c r="G4118">
        <v>1</v>
      </c>
    </row>
    <row r="4119" spans="1:7" x14ac:dyDescent="0.25">
      <c r="A4119">
        <v>73548.896089999995</v>
      </c>
      <c r="B4119">
        <v>68</v>
      </c>
      <c r="C4119">
        <v>1</v>
      </c>
      <c r="D4119">
        <v>2</v>
      </c>
      <c r="E4119">
        <v>7</v>
      </c>
      <c r="F4119">
        <v>487076.99849999999</v>
      </c>
      <c r="G4119">
        <v>1</v>
      </c>
    </row>
    <row r="4120" spans="1:7" x14ac:dyDescent="0.25">
      <c r="A4120">
        <v>80457.331160000002</v>
      </c>
      <c r="B4120">
        <v>65</v>
      </c>
      <c r="C4120">
        <v>4</v>
      </c>
      <c r="D4120">
        <v>7</v>
      </c>
      <c r="E4120">
        <v>1</v>
      </c>
      <c r="F4120">
        <v>130982.355</v>
      </c>
      <c r="G4120">
        <v>1</v>
      </c>
    </row>
    <row r="4121" spans="1:7" x14ac:dyDescent="0.25">
      <c r="A4121">
        <v>77294.614490000007</v>
      </c>
      <c r="B4121">
        <v>78</v>
      </c>
      <c r="C4121">
        <v>3</v>
      </c>
      <c r="D4121">
        <v>16</v>
      </c>
      <c r="E4121">
        <v>5</v>
      </c>
      <c r="F4121">
        <v>73927.307499999995</v>
      </c>
      <c r="G4121">
        <v>1</v>
      </c>
    </row>
    <row r="4122" spans="1:7" x14ac:dyDescent="0.25">
      <c r="A4122">
        <v>139961.7022</v>
      </c>
      <c r="B4122">
        <v>29</v>
      </c>
      <c r="C4122">
        <v>0</v>
      </c>
      <c r="D4122">
        <v>15</v>
      </c>
      <c r="E4122">
        <v>0</v>
      </c>
      <c r="F4122">
        <v>62763.763599999998</v>
      </c>
      <c r="G4122">
        <v>1</v>
      </c>
    </row>
    <row r="4123" spans="1:7" x14ac:dyDescent="0.25">
      <c r="A4123">
        <v>53452.425539999997</v>
      </c>
      <c r="B4123">
        <v>55</v>
      </c>
      <c r="C4123">
        <v>2</v>
      </c>
      <c r="D4123">
        <v>18</v>
      </c>
      <c r="E4123">
        <v>4</v>
      </c>
      <c r="F4123">
        <v>7870.9606219999996</v>
      </c>
      <c r="G4123">
        <v>1</v>
      </c>
    </row>
    <row r="4124" spans="1:7" x14ac:dyDescent="0.25">
      <c r="A4124">
        <v>90146.068570000003</v>
      </c>
      <c r="B4124">
        <v>64</v>
      </c>
      <c r="C4124">
        <v>0</v>
      </c>
      <c r="D4124">
        <v>12</v>
      </c>
      <c r="E4124">
        <v>7</v>
      </c>
      <c r="F4124">
        <v>202720.75200000001</v>
      </c>
      <c r="G4124">
        <v>1</v>
      </c>
    </row>
    <row r="4125" spans="1:7" x14ac:dyDescent="0.25">
      <c r="A4125">
        <v>44799.728439999999</v>
      </c>
      <c r="B4125">
        <v>37</v>
      </c>
      <c r="C4125">
        <v>3</v>
      </c>
      <c r="D4125">
        <v>7</v>
      </c>
      <c r="E4125">
        <v>3</v>
      </c>
      <c r="F4125">
        <v>322567.88959999999</v>
      </c>
      <c r="G4125">
        <v>1</v>
      </c>
    </row>
    <row r="4126" spans="1:7" x14ac:dyDescent="0.25">
      <c r="A4126">
        <v>95669.360700000005</v>
      </c>
      <c r="B4126">
        <v>79</v>
      </c>
      <c r="C4126">
        <v>2</v>
      </c>
      <c r="D4126">
        <v>9</v>
      </c>
      <c r="E4126">
        <v>7</v>
      </c>
      <c r="F4126">
        <v>192678.59899999999</v>
      </c>
      <c r="G4126">
        <v>1</v>
      </c>
    </row>
    <row r="4127" spans="1:7" x14ac:dyDescent="0.25">
      <c r="A4127">
        <v>123170.0926</v>
      </c>
      <c r="B4127">
        <v>46</v>
      </c>
      <c r="C4127">
        <v>3</v>
      </c>
      <c r="D4127">
        <v>15</v>
      </c>
      <c r="E4127">
        <v>3</v>
      </c>
      <c r="F4127">
        <v>41475.640749999999</v>
      </c>
      <c r="G4127">
        <v>0</v>
      </c>
    </row>
    <row r="4128" spans="1:7" x14ac:dyDescent="0.25">
      <c r="A4128">
        <v>45367.166640000003</v>
      </c>
      <c r="B4128">
        <v>42</v>
      </c>
      <c r="C4128">
        <v>2</v>
      </c>
      <c r="D4128">
        <v>18</v>
      </c>
      <c r="E4128">
        <v>6</v>
      </c>
      <c r="F4128">
        <v>81801.366009999998</v>
      </c>
      <c r="G4128">
        <v>1</v>
      </c>
    </row>
    <row r="4129" spans="1:7" x14ac:dyDescent="0.25">
      <c r="A4129">
        <v>126479.9281</v>
      </c>
      <c r="B4129">
        <v>77</v>
      </c>
      <c r="C4129">
        <v>3</v>
      </c>
      <c r="D4129">
        <v>19</v>
      </c>
      <c r="E4129">
        <v>2</v>
      </c>
      <c r="F4129">
        <v>451957.6041</v>
      </c>
      <c r="G4129">
        <v>1</v>
      </c>
    </row>
    <row r="4130" spans="1:7" x14ac:dyDescent="0.25">
      <c r="A4130">
        <v>43110.514139999999</v>
      </c>
      <c r="B4130">
        <v>35</v>
      </c>
      <c r="C4130">
        <v>0</v>
      </c>
      <c r="D4130">
        <v>7</v>
      </c>
      <c r="E4130">
        <v>0</v>
      </c>
      <c r="F4130">
        <v>4862.6641680000002</v>
      </c>
      <c r="G4130">
        <v>1</v>
      </c>
    </row>
    <row r="4131" spans="1:7" x14ac:dyDescent="0.25">
      <c r="A4131">
        <v>26390.096409999998</v>
      </c>
      <c r="B4131">
        <v>20</v>
      </c>
      <c r="C4131">
        <v>4</v>
      </c>
      <c r="D4131">
        <v>1</v>
      </c>
      <c r="E4131">
        <v>1</v>
      </c>
      <c r="F4131">
        <v>419611.0246</v>
      </c>
      <c r="G4131">
        <v>1</v>
      </c>
    </row>
    <row r="4132" spans="1:7" x14ac:dyDescent="0.25">
      <c r="A4132">
        <v>124384.94070000001</v>
      </c>
      <c r="B4132">
        <v>71</v>
      </c>
      <c r="C4132">
        <v>4</v>
      </c>
      <c r="D4132">
        <v>6</v>
      </c>
      <c r="E4132">
        <v>0</v>
      </c>
      <c r="F4132">
        <v>272620.95010000002</v>
      </c>
      <c r="G4132">
        <v>1</v>
      </c>
    </row>
    <row r="4133" spans="1:7" x14ac:dyDescent="0.25">
      <c r="A4133">
        <v>33788.159979999997</v>
      </c>
      <c r="B4133">
        <v>38</v>
      </c>
      <c r="C4133">
        <v>4</v>
      </c>
      <c r="D4133">
        <v>14</v>
      </c>
      <c r="E4133">
        <v>6</v>
      </c>
      <c r="F4133">
        <v>0</v>
      </c>
      <c r="G4133">
        <v>1</v>
      </c>
    </row>
    <row r="4134" spans="1:7" x14ac:dyDescent="0.25">
      <c r="A4134">
        <v>122181.6295</v>
      </c>
      <c r="B4134">
        <v>35</v>
      </c>
      <c r="C4134">
        <v>0</v>
      </c>
      <c r="D4134">
        <v>17</v>
      </c>
      <c r="E4134">
        <v>6</v>
      </c>
      <c r="F4134">
        <v>105949.32339999999</v>
      </c>
      <c r="G4134">
        <v>1</v>
      </c>
    </row>
    <row r="4135" spans="1:7" x14ac:dyDescent="0.25">
      <c r="A4135">
        <v>125608.99</v>
      </c>
      <c r="B4135">
        <v>78</v>
      </c>
      <c r="C4135">
        <v>4</v>
      </c>
      <c r="D4135">
        <v>12</v>
      </c>
      <c r="E4135">
        <v>8</v>
      </c>
      <c r="F4135">
        <v>90371.472940000007</v>
      </c>
      <c r="G4135">
        <v>1</v>
      </c>
    </row>
    <row r="4136" spans="1:7" x14ac:dyDescent="0.25">
      <c r="A4136">
        <v>120535.63619999999</v>
      </c>
      <c r="B4136">
        <v>46</v>
      </c>
      <c r="C4136">
        <v>2</v>
      </c>
      <c r="D4136">
        <v>6</v>
      </c>
      <c r="E4136">
        <v>5</v>
      </c>
      <c r="F4136">
        <v>425832.36080000002</v>
      </c>
      <c r="G4136">
        <v>0</v>
      </c>
    </row>
    <row r="4137" spans="1:7" x14ac:dyDescent="0.25">
      <c r="A4137">
        <v>89921.524250000002</v>
      </c>
      <c r="B4137">
        <v>65</v>
      </c>
      <c r="C4137">
        <v>4</v>
      </c>
      <c r="D4137">
        <v>13</v>
      </c>
      <c r="E4137">
        <v>7</v>
      </c>
      <c r="F4137">
        <v>102870.5313</v>
      </c>
      <c r="G4137">
        <v>1</v>
      </c>
    </row>
    <row r="4138" spans="1:7" x14ac:dyDescent="0.25">
      <c r="A4138">
        <v>52884.69472</v>
      </c>
      <c r="B4138">
        <v>27</v>
      </c>
      <c r="C4138">
        <v>4</v>
      </c>
      <c r="D4138">
        <v>19</v>
      </c>
      <c r="E4138">
        <v>4</v>
      </c>
      <c r="F4138">
        <v>159141.72390000001</v>
      </c>
      <c r="G4138">
        <v>0</v>
      </c>
    </row>
    <row r="4139" spans="1:7" x14ac:dyDescent="0.25">
      <c r="A4139">
        <v>125551.7424</v>
      </c>
      <c r="B4139">
        <v>69</v>
      </c>
      <c r="C4139">
        <v>0</v>
      </c>
      <c r="D4139">
        <v>5</v>
      </c>
      <c r="E4139">
        <v>4</v>
      </c>
      <c r="F4139">
        <v>441989.58390000003</v>
      </c>
      <c r="G4139">
        <v>1</v>
      </c>
    </row>
    <row r="4140" spans="1:7" x14ac:dyDescent="0.25">
      <c r="A4140">
        <v>121072.51089999999</v>
      </c>
      <c r="B4140">
        <v>24</v>
      </c>
      <c r="C4140">
        <v>2</v>
      </c>
      <c r="D4140">
        <v>17</v>
      </c>
      <c r="E4140">
        <v>5</v>
      </c>
      <c r="F4140">
        <v>374641.8799</v>
      </c>
      <c r="G4140">
        <v>1</v>
      </c>
    </row>
    <row r="4141" spans="1:7" x14ac:dyDescent="0.25">
      <c r="A4141">
        <v>134020.01360000001</v>
      </c>
      <c r="B4141">
        <v>38</v>
      </c>
      <c r="C4141">
        <v>0</v>
      </c>
      <c r="D4141">
        <v>19</v>
      </c>
      <c r="E4141">
        <v>4</v>
      </c>
      <c r="F4141">
        <v>22827.378580000001</v>
      </c>
      <c r="G4141">
        <v>1</v>
      </c>
    </row>
    <row r="4142" spans="1:7" x14ac:dyDescent="0.25">
      <c r="A4142">
        <v>91541.287509999995</v>
      </c>
      <c r="B4142">
        <v>31</v>
      </c>
      <c r="C4142">
        <v>2</v>
      </c>
      <c r="D4142">
        <v>11</v>
      </c>
      <c r="E4142">
        <v>7</v>
      </c>
      <c r="F4142">
        <v>157311.1041</v>
      </c>
      <c r="G4142">
        <v>0</v>
      </c>
    </row>
    <row r="4143" spans="1:7" x14ac:dyDescent="0.25">
      <c r="A4143">
        <v>35735.578719999998</v>
      </c>
      <c r="B4143">
        <v>38</v>
      </c>
      <c r="C4143">
        <v>0</v>
      </c>
      <c r="D4143">
        <v>2</v>
      </c>
      <c r="E4143">
        <v>6</v>
      </c>
      <c r="F4143">
        <v>439896.83880000003</v>
      </c>
      <c r="G4143">
        <v>1</v>
      </c>
    </row>
    <row r="4144" spans="1:7" x14ac:dyDescent="0.25">
      <c r="A4144">
        <v>35844.365700000002</v>
      </c>
      <c r="B4144">
        <v>60</v>
      </c>
      <c r="C4144">
        <v>4</v>
      </c>
      <c r="D4144">
        <v>16</v>
      </c>
      <c r="E4144">
        <v>6</v>
      </c>
      <c r="F4144">
        <v>243860.2678</v>
      </c>
      <c r="G4144">
        <v>0</v>
      </c>
    </row>
    <row r="4145" spans="1:7" x14ac:dyDescent="0.25">
      <c r="A4145">
        <v>95440.035860000004</v>
      </c>
      <c r="B4145">
        <v>20</v>
      </c>
      <c r="C4145">
        <v>3</v>
      </c>
      <c r="D4145">
        <v>4</v>
      </c>
      <c r="E4145">
        <v>3</v>
      </c>
      <c r="F4145">
        <v>422119.51669999998</v>
      </c>
      <c r="G4145">
        <v>1</v>
      </c>
    </row>
    <row r="4146" spans="1:7" x14ac:dyDescent="0.25">
      <c r="A4146">
        <v>86203.283519999997</v>
      </c>
      <c r="B4146">
        <v>74</v>
      </c>
      <c r="C4146">
        <v>2</v>
      </c>
      <c r="D4146">
        <v>10</v>
      </c>
      <c r="E4146">
        <v>6</v>
      </c>
      <c r="F4146">
        <v>284254.1899</v>
      </c>
      <c r="G4146">
        <v>1</v>
      </c>
    </row>
    <row r="4147" spans="1:7" x14ac:dyDescent="0.25">
      <c r="A4147">
        <v>29081.352859999999</v>
      </c>
      <c r="B4147">
        <v>71</v>
      </c>
      <c r="C4147">
        <v>0</v>
      </c>
      <c r="D4147">
        <v>6</v>
      </c>
      <c r="E4147">
        <v>4</v>
      </c>
      <c r="F4147">
        <v>493649.99349999998</v>
      </c>
      <c r="G4147">
        <v>0</v>
      </c>
    </row>
    <row r="4148" spans="1:7" x14ac:dyDescent="0.25">
      <c r="A4148">
        <v>112030.6443</v>
      </c>
      <c r="B4148">
        <v>51</v>
      </c>
      <c r="C4148">
        <v>2</v>
      </c>
      <c r="D4148">
        <v>5</v>
      </c>
      <c r="E4148">
        <v>4</v>
      </c>
      <c r="F4148">
        <v>244311.07620000001</v>
      </c>
      <c r="G4148">
        <v>0</v>
      </c>
    </row>
    <row r="4149" spans="1:7" x14ac:dyDescent="0.25">
      <c r="A4149">
        <v>133582.7727</v>
      </c>
      <c r="B4149">
        <v>77</v>
      </c>
      <c r="C4149">
        <v>3</v>
      </c>
      <c r="D4149">
        <v>5</v>
      </c>
      <c r="E4149">
        <v>8</v>
      </c>
      <c r="F4149">
        <v>37142.282789999997</v>
      </c>
      <c r="G4149">
        <v>1</v>
      </c>
    </row>
    <row r="4150" spans="1:7" x14ac:dyDescent="0.25">
      <c r="A4150">
        <v>110678.4835</v>
      </c>
      <c r="B4150">
        <v>67</v>
      </c>
      <c r="C4150">
        <v>4</v>
      </c>
      <c r="D4150">
        <v>1</v>
      </c>
      <c r="E4150">
        <v>4</v>
      </c>
      <c r="F4150">
        <v>192837.36739999999</v>
      </c>
      <c r="G4150">
        <v>1</v>
      </c>
    </row>
    <row r="4151" spans="1:7" x14ac:dyDescent="0.25">
      <c r="A4151">
        <v>113006.868</v>
      </c>
      <c r="B4151">
        <v>77</v>
      </c>
      <c r="C4151">
        <v>0</v>
      </c>
      <c r="D4151">
        <v>7</v>
      </c>
      <c r="E4151">
        <v>1</v>
      </c>
      <c r="F4151">
        <v>269973.71500000003</v>
      </c>
      <c r="G4151">
        <v>1</v>
      </c>
    </row>
    <row r="4152" spans="1:7" x14ac:dyDescent="0.25">
      <c r="A4152">
        <v>47596.811999999998</v>
      </c>
      <c r="B4152">
        <v>56</v>
      </c>
      <c r="C4152">
        <v>0</v>
      </c>
      <c r="D4152">
        <v>2</v>
      </c>
      <c r="E4152">
        <v>6</v>
      </c>
      <c r="F4152">
        <v>153321.29370000001</v>
      </c>
      <c r="G4152">
        <v>1</v>
      </c>
    </row>
    <row r="4153" spans="1:7" x14ac:dyDescent="0.25">
      <c r="A4153">
        <v>95238.628379999995</v>
      </c>
      <c r="B4153">
        <v>51</v>
      </c>
      <c r="C4153">
        <v>4</v>
      </c>
      <c r="D4153">
        <v>19</v>
      </c>
      <c r="E4153">
        <v>1</v>
      </c>
      <c r="F4153">
        <v>465032.6213</v>
      </c>
      <c r="G4153">
        <v>0</v>
      </c>
    </row>
    <row r="4154" spans="1:7" x14ac:dyDescent="0.25">
      <c r="A4154">
        <v>87164.143689999997</v>
      </c>
      <c r="B4154">
        <v>71</v>
      </c>
      <c r="C4154">
        <v>0</v>
      </c>
      <c r="D4154">
        <v>19</v>
      </c>
      <c r="E4154">
        <v>0</v>
      </c>
      <c r="F4154">
        <v>193137.18549999999</v>
      </c>
      <c r="G4154">
        <v>1</v>
      </c>
    </row>
    <row r="4155" spans="1:7" x14ac:dyDescent="0.25">
      <c r="A4155">
        <v>102628.9736</v>
      </c>
      <c r="B4155">
        <v>39</v>
      </c>
      <c r="C4155">
        <v>3</v>
      </c>
      <c r="D4155">
        <v>20</v>
      </c>
      <c r="E4155">
        <v>3</v>
      </c>
      <c r="F4155">
        <v>95308.400999999998</v>
      </c>
      <c r="G4155">
        <v>0</v>
      </c>
    </row>
    <row r="4156" spans="1:7" x14ac:dyDescent="0.25">
      <c r="A4156">
        <v>64462.746090000001</v>
      </c>
      <c r="B4156">
        <v>43</v>
      </c>
      <c r="C4156">
        <v>2</v>
      </c>
      <c r="D4156">
        <v>17</v>
      </c>
      <c r="E4156">
        <v>3</v>
      </c>
      <c r="F4156">
        <v>137497.03419999999</v>
      </c>
      <c r="G4156">
        <v>1</v>
      </c>
    </row>
    <row r="4157" spans="1:7" x14ac:dyDescent="0.25">
      <c r="A4157">
        <v>43650.34762</v>
      </c>
      <c r="B4157">
        <v>30</v>
      </c>
      <c r="C4157">
        <v>0</v>
      </c>
      <c r="D4157">
        <v>11</v>
      </c>
      <c r="E4157">
        <v>0</v>
      </c>
      <c r="F4157">
        <v>124834.7338</v>
      </c>
      <c r="G4157">
        <v>1</v>
      </c>
    </row>
    <row r="4158" spans="1:7" x14ac:dyDescent="0.25">
      <c r="A4158">
        <v>128620.86289999999</v>
      </c>
      <c r="B4158">
        <v>56</v>
      </c>
      <c r="C4158">
        <v>0</v>
      </c>
      <c r="D4158">
        <v>11</v>
      </c>
      <c r="E4158">
        <v>5</v>
      </c>
      <c r="F4158">
        <v>298971.95549999998</v>
      </c>
      <c r="G4158">
        <v>0</v>
      </c>
    </row>
    <row r="4159" spans="1:7" x14ac:dyDescent="0.25">
      <c r="A4159">
        <v>29510.7294</v>
      </c>
      <c r="B4159">
        <v>46</v>
      </c>
      <c r="C4159">
        <v>1</v>
      </c>
      <c r="D4159">
        <v>2</v>
      </c>
      <c r="E4159">
        <v>1</v>
      </c>
      <c r="F4159">
        <v>78109.97653</v>
      </c>
      <c r="G4159">
        <v>1</v>
      </c>
    </row>
    <row r="4160" spans="1:7" x14ac:dyDescent="0.25">
      <c r="A4160">
        <v>144001.633</v>
      </c>
      <c r="B4160">
        <v>23</v>
      </c>
      <c r="C4160">
        <v>3</v>
      </c>
      <c r="D4160">
        <v>16</v>
      </c>
      <c r="E4160">
        <v>4</v>
      </c>
      <c r="F4160">
        <v>330579.94189999998</v>
      </c>
      <c r="G4160">
        <v>1</v>
      </c>
    </row>
    <row r="4161" spans="1:7" x14ac:dyDescent="0.25">
      <c r="A4161">
        <v>37470.177100000001</v>
      </c>
      <c r="B4161">
        <v>79</v>
      </c>
      <c r="C4161">
        <v>3</v>
      </c>
      <c r="D4161">
        <v>2</v>
      </c>
      <c r="E4161">
        <v>7</v>
      </c>
      <c r="F4161">
        <v>418219.96909999999</v>
      </c>
      <c r="G4161">
        <v>0</v>
      </c>
    </row>
    <row r="4162" spans="1:7" x14ac:dyDescent="0.25">
      <c r="A4162">
        <v>82012.416280000005</v>
      </c>
      <c r="B4162">
        <v>24</v>
      </c>
      <c r="C4162">
        <v>1</v>
      </c>
      <c r="D4162">
        <v>3</v>
      </c>
      <c r="E4162">
        <v>5</v>
      </c>
      <c r="F4162">
        <v>161189.49789999999</v>
      </c>
      <c r="G4162">
        <v>0</v>
      </c>
    </row>
    <row r="4163" spans="1:7" x14ac:dyDescent="0.25">
      <c r="A4163">
        <v>75660.071800000005</v>
      </c>
      <c r="B4163">
        <v>41</v>
      </c>
      <c r="C4163">
        <v>1</v>
      </c>
      <c r="D4163">
        <v>18</v>
      </c>
      <c r="E4163">
        <v>2</v>
      </c>
      <c r="F4163">
        <v>268497.5699</v>
      </c>
      <c r="G4163">
        <v>1</v>
      </c>
    </row>
    <row r="4164" spans="1:7" x14ac:dyDescent="0.25">
      <c r="A4164">
        <v>134258.36420000001</v>
      </c>
      <c r="B4164">
        <v>23</v>
      </c>
      <c r="C4164">
        <v>2</v>
      </c>
      <c r="D4164">
        <v>2</v>
      </c>
      <c r="E4164">
        <v>8</v>
      </c>
      <c r="F4164">
        <v>441116.47519999999</v>
      </c>
      <c r="G4164">
        <v>1</v>
      </c>
    </row>
    <row r="4165" spans="1:7" x14ac:dyDescent="0.25">
      <c r="A4165">
        <v>87658.578309999997</v>
      </c>
      <c r="B4165">
        <v>54</v>
      </c>
      <c r="C4165">
        <v>2</v>
      </c>
      <c r="D4165">
        <v>1</v>
      </c>
      <c r="E4165">
        <v>0</v>
      </c>
      <c r="F4165">
        <v>106091.6254</v>
      </c>
      <c r="G4165">
        <v>0</v>
      </c>
    </row>
    <row r="4166" spans="1:7" x14ac:dyDescent="0.25">
      <c r="A4166">
        <v>103840.84699999999</v>
      </c>
      <c r="B4166">
        <v>43</v>
      </c>
      <c r="C4166">
        <v>0</v>
      </c>
      <c r="D4166">
        <v>16</v>
      </c>
      <c r="E4166">
        <v>4</v>
      </c>
      <c r="F4166">
        <v>301185.42930000002</v>
      </c>
      <c r="G4166">
        <v>0</v>
      </c>
    </row>
    <row r="4167" spans="1:7" x14ac:dyDescent="0.25">
      <c r="A4167">
        <v>136943.32990000001</v>
      </c>
      <c r="B4167">
        <v>76</v>
      </c>
      <c r="C4167">
        <v>1</v>
      </c>
      <c r="D4167">
        <v>20</v>
      </c>
      <c r="E4167">
        <v>0</v>
      </c>
      <c r="F4167">
        <v>93867.957939999993</v>
      </c>
      <c r="G4167">
        <v>1</v>
      </c>
    </row>
    <row r="4168" spans="1:7" x14ac:dyDescent="0.25">
      <c r="A4168">
        <v>69089.772949999999</v>
      </c>
      <c r="B4168">
        <v>36</v>
      </c>
      <c r="C4168">
        <v>2</v>
      </c>
      <c r="D4168">
        <v>5</v>
      </c>
      <c r="E4168">
        <v>7</v>
      </c>
      <c r="F4168">
        <v>231963.85449999999</v>
      </c>
      <c r="G4168">
        <v>0</v>
      </c>
    </row>
    <row r="4169" spans="1:7" x14ac:dyDescent="0.25">
      <c r="A4169">
        <v>136722.5203</v>
      </c>
      <c r="B4169">
        <v>27</v>
      </c>
      <c r="C4169">
        <v>0</v>
      </c>
      <c r="D4169">
        <v>17</v>
      </c>
      <c r="E4169">
        <v>5</v>
      </c>
      <c r="F4169">
        <v>46197.055540000001</v>
      </c>
      <c r="G4169">
        <v>1</v>
      </c>
    </row>
    <row r="4170" spans="1:7" x14ac:dyDescent="0.25">
      <c r="A4170">
        <v>109406.9797</v>
      </c>
      <c r="B4170">
        <v>64</v>
      </c>
      <c r="C4170">
        <v>2</v>
      </c>
      <c r="D4170">
        <v>10</v>
      </c>
      <c r="E4170">
        <v>0</v>
      </c>
      <c r="F4170">
        <v>321613.67349999998</v>
      </c>
      <c r="G4170">
        <v>1</v>
      </c>
    </row>
    <row r="4171" spans="1:7" x14ac:dyDescent="0.25">
      <c r="A4171">
        <v>35720.331870000002</v>
      </c>
      <c r="B4171">
        <v>50</v>
      </c>
      <c r="C4171">
        <v>2</v>
      </c>
      <c r="D4171">
        <v>14</v>
      </c>
      <c r="E4171">
        <v>0</v>
      </c>
      <c r="F4171">
        <v>348652.19679999998</v>
      </c>
      <c r="G4171">
        <v>1</v>
      </c>
    </row>
    <row r="4172" spans="1:7" x14ac:dyDescent="0.25">
      <c r="A4172">
        <v>137518.66380000001</v>
      </c>
      <c r="B4172">
        <v>42</v>
      </c>
      <c r="C4172">
        <v>3</v>
      </c>
      <c r="D4172">
        <v>20</v>
      </c>
      <c r="E4172">
        <v>2</v>
      </c>
      <c r="F4172">
        <v>325748.34299999999</v>
      </c>
      <c r="G4172">
        <v>1</v>
      </c>
    </row>
    <row r="4173" spans="1:7" x14ac:dyDescent="0.25">
      <c r="A4173">
        <v>89017.212289999996</v>
      </c>
      <c r="B4173">
        <v>65</v>
      </c>
      <c r="C4173">
        <v>0</v>
      </c>
      <c r="D4173">
        <v>9</v>
      </c>
      <c r="E4173">
        <v>8</v>
      </c>
      <c r="F4173">
        <v>483638.68780000001</v>
      </c>
      <c r="G4173">
        <v>1</v>
      </c>
    </row>
    <row r="4174" spans="1:7" x14ac:dyDescent="0.25">
      <c r="A4174">
        <v>62854.74179</v>
      </c>
      <c r="B4174">
        <v>23</v>
      </c>
      <c r="C4174">
        <v>3</v>
      </c>
      <c r="D4174">
        <v>5</v>
      </c>
      <c r="E4174">
        <v>0</v>
      </c>
      <c r="F4174">
        <v>463303.3432</v>
      </c>
      <c r="G4174">
        <v>0</v>
      </c>
    </row>
    <row r="4175" spans="1:7" x14ac:dyDescent="0.25">
      <c r="A4175">
        <v>92357.644560000001</v>
      </c>
      <c r="B4175">
        <v>69</v>
      </c>
      <c r="C4175">
        <v>1</v>
      </c>
      <c r="D4175">
        <v>3</v>
      </c>
      <c r="E4175">
        <v>5</v>
      </c>
      <c r="F4175">
        <v>291341.7291</v>
      </c>
      <c r="G4175">
        <v>1</v>
      </c>
    </row>
    <row r="4176" spans="1:7" x14ac:dyDescent="0.25">
      <c r="A4176">
        <v>125205.68769999999</v>
      </c>
      <c r="B4176">
        <v>49</v>
      </c>
      <c r="C4176">
        <v>2</v>
      </c>
      <c r="D4176">
        <v>7</v>
      </c>
      <c r="E4176">
        <v>6</v>
      </c>
      <c r="F4176">
        <v>45966.404589999998</v>
      </c>
      <c r="G4176">
        <v>1</v>
      </c>
    </row>
    <row r="4177" spans="1:7" x14ac:dyDescent="0.25">
      <c r="A4177">
        <v>102407.07030000001</v>
      </c>
      <c r="B4177">
        <v>74</v>
      </c>
      <c r="C4177">
        <v>0</v>
      </c>
      <c r="D4177">
        <v>13</v>
      </c>
      <c r="E4177">
        <v>8</v>
      </c>
      <c r="F4177">
        <v>248828.14050000001</v>
      </c>
      <c r="G4177">
        <v>1</v>
      </c>
    </row>
    <row r="4178" spans="1:7" x14ac:dyDescent="0.25">
      <c r="A4178">
        <v>80821.379100000006</v>
      </c>
      <c r="B4178">
        <v>42</v>
      </c>
      <c r="C4178">
        <v>2</v>
      </c>
      <c r="D4178">
        <v>5</v>
      </c>
      <c r="E4178">
        <v>2</v>
      </c>
      <c r="F4178">
        <v>158914.90090000001</v>
      </c>
      <c r="G4178">
        <v>0</v>
      </c>
    </row>
    <row r="4179" spans="1:7" x14ac:dyDescent="0.25">
      <c r="A4179">
        <v>20000</v>
      </c>
      <c r="B4179">
        <v>74</v>
      </c>
      <c r="C4179">
        <v>4</v>
      </c>
      <c r="D4179">
        <v>7</v>
      </c>
      <c r="E4179">
        <v>3</v>
      </c>
      <c r="F4179">
        <v>361800.67619999999</v>
      </c>
      <c r="G4179">
        <v>1</v>
      </c>
    </row>
    <row r="4180" spans="1:7" x14ac:dyDescent="0.25">
      <c r="A4180">
        <v>57900.752099999998</v>
      </c>
      <c r="B4180">
        <v>64</v>
      </c>
      <c r="C4180">
        <v>2</v>
      </c>
      <c r="D4180">
        <v>1</v>
      </c>
      <c r="E4180">
        <v>2</v>
      </c>
      <c r="F4180">
        <v>449772.66979999997</v>
      </c>
      <c r="G4180">
        <v>0</v>
      </c>
    </row>
    <row r="4181" spans="1:7" x14ac:dyDescent="0.25">
      <c r="A4181">
        <v>30325.452020000001</v>
      </c>
      <c r="B4181">
        <v>68</v>
      </c>
      <c r="C4181">
        <v>1</v>
      </c>
      <c r="D4181">
        <v>13</v>
      </c>
      <c r="E4181">
        <v>4</v>
      </c>
      <c r="F4181">
        <v>54570.301639999998</v>
      </c>
      <c r="G4181">
        <v>0</v>
      </c>
    </row>
    <row r="4182" spans="1:7" x14ac:dyDescent="0.25">
      <c r="A4182">
        <v>97877.883969999995</v>
      </c>
      <c r="B4182">
        <v>66</v>
      </c>
      <c r="C4182">
        <v>2</v>
      </c>
      <c r="D4182">
        <v>17</v>
      </c>
      <c r="E4182">
        <v>2</v>
      </c>
      <c r="F4182">
        <v>177078.685</v>
      </c>
      <c r="G4182">
        <v>1</v>
      </c>
    </row>
    <row r="4183" spans="1:7" x14ac:dyDescent="0.25">
      <c r="A4183">
        <v>59032.074659999998</v>
      </c>
      <c r="B4183">
        <v>75</v>
      </c>
      <c r="C4183">
        <v>3</v>
      </c>
      <c r="D4183">
        <v>7</v>
      </c>
      <c r="E4183">
        <v>5</v>
      </c>
      <c r="F4183">
        <v>404137.20809999999</v>
      </c>
      <c r="G4183">
        <v>0</v>
      </c>
    </row>
    <row r="4184" spans="1:7" x14ac:dyDescent="0.25">
      <c r="A4184">
        <v>113943.08199999999</v>
      </c>
      <c r="B4184">
        <v>46</v>
      </c>
      <c r="C4184">
        <v>3</v>
      </c>
      <c r="D4184">
        <v>17</v>
      </c>
      <c r="E4184">
        <v>0</v>
      </c>
      <c r="F4184">
        <v>484520.41259999998</v>
      </c>
      <c r="G4184">
        <v>0</v>
      </c>
    </row>
    <row r="4185" spans="1:7" x14ac:dyDescent="0.25">
      <c r="A4185">
        <v>51789.618289999999</v>
      </c>
      <c r="B4185">
        <v>42</v>
      </c>
      <c r="C4185">
        <v>0</v>
      </c>
      <c r="D4185">
        <v>2</v>
      </c>
      <c r="E4185">
        <v>7</v>
      </c>
      <c r="F4185">
        <v>426806.97600000002</v>
      </c>
      <c r="G4185">
        <v>1</v>
      </c>
    </row>
    <row r="4186" spans="1:7" x14ac:dyDescent="0.25">
      <c r="A4186">
        <v>77327.873389999993</v>
      </c>
      <c r="B4186">
        <v>34</v>
      </c>
      <c r="C4186">
        <v>0</v>
      </c>
      <c r="D4186">
        <v>18</v>
      </c>
      <c r="E4186">
        <v>4</v>
      </c>
      <c r="F4186">
        <v>281489.43099999998</v>
      </c>
      <c r="G4186">
        <v>0</v>
      </c>
    </row>
    <row r="4187" spans="1:7" x14ac:dyDescent="0.25">
      <c r="A4187">
        <v>24909.71989</v>
      </c>
      <c r="B4187">
        <v>40</v>
      </c>
      <c r="C4187">
        <v>3</v>
      </c>
      <c r="D4187">
        <v>3</v>
      </c>
      <c r="E4187">
        <v>7</v>
      </c>
      <c r="F4187">
        <v>336510.58809999999</v>
      </c>
      <c r="G4187">
        <v>1</v>
      </c>
    </row>
    <row r="4188" spans="1:7" x14ac:dyDescent="0.25">
      <c r="A4188">
        <v>41447.181989999997</v>
      </c>
      <c r="B4188">
        <v>72</v>
      </c>
      <c r="C4188">
        <v>1</v>
      </c>
      <c r="D4188">
        <v>5</v>
      </c>
      <c r="E4188">
        <v>1</v>
      </c>
      <c r="F4188">
        <v>84946.799270000003</v>
      </c>
      <c r="G4188">
        <v>0</v>
      </c>
    </row>
    <row r="4189" spans="1:7" x14ac:dyDescent="0.25">
      <c r="A4189">
        <v>150000</v>
      </c>
      <c r="B4189">
        <v>46</v>
      </c>
      <c r="C4189">
        <v>3</v>
      </c>
      <c r="D4189">
        <v>12</v>
      </c>
      <c r="E4189">
        <v>7</v>
      </c>
      <c r="F4189">
        <v>183476.2556</v>
      </c>
      <c r="G4189">
        <v>1</v>
      </c>
    </row>
    <row r="4190" spans="1:7" x14ac:dyDescent="0.25">
      <c r="A4190">
        <v>28709.052660000001</v>
      </c>
      <c r="B4190">
        <v>22</v>
      </c>
      <c r="C4190">
        <v>0</v>
      </c>
      <c r="D4190">
        <v>8</v>
      </c>
      <c r="E4190">
        <v>2</v>
      </c>
      <c r="F4190">
        <v>110062.1351</v>
      </c>
      <c r="G4190">
        <v>1</v>
      </c>
    </row>
    <row r="4191" spans="1:7" x14ac:dyDescent="0.25">
      <c r="A4191">
        <v>60683.135399999999</v>
      </c>
      <c r="B4191">
        <v>45</v>
      </c>
      <c r="C4191">
        <v>0</v>
      </c>
      <c r="D4191">
        <v>14</v>
      </c>
      <c r="E4191">
        <v>4</v>
      </c>
      <c r="F4191">
        <v>441882.59610000002</v>
      </c>
      <c r="G4191">
        <v>1</v>
      </c>
    </row>
    <row r="4192" spans="1:7" x14ac:dyDescent="0.25">
      <c r="A4192">
        <v>31150.475210000001</v>
      </c>
      <c r="B4192">
        <v>59</v>
      </c>
      <c r="C4192">
        <v>1</v>
      </c>
      <c r="D4192">
        <v>14</v>
      </c>
      <c r="E4192">
        <v>5</v>
      </c>
      <c r="F4192">
        <v>120311.5074</v>
      </c>
      <c r="G4192">
        <v>0</v>
      </c>
    </row>
    <row r="4193" spans="1:7" x14ac:dyDescent="0.25">
      <c r="A4193">
        <v>116770.8716</v>
      </c>
      <c r="B4193">
        <v>30</v>
      </c>
      <c r="C4193">
        <v>4</v>
      </c>
      <c r="D4193">
        <v>12</v>
      </c>
      <c r="E4193">
        <v>7</v>
      </c>
      <c r="F4193">
        <v>413644.87560000003</v>
      </c>
      <c r="G4193">
        <v>1</v>
      </c>
    </row>
    <row r="4194" spans="1:7" x14ac:dyDescent="0.25">
      <c r="A4194">
        <v>28824.86823</v>
      </c>
      <c r="B4194">
        <v>54</v>
      </c>
      <c r="C4194">
        <v>1</v>
      </c>
      <c r="D4194">
        <v>17</v>
      </c>
      <c r="E4194">
        <v>0</v>
      </c>
      <c r="F4194">
        <v>119046.5652</v>
      </c>
      <c r="G4194">
        <v>1</v>
      </c>
    </row>
    <row r="4195" spans="1:7" x14ac:dyDescent="0.25">
      <c r="A4195">
        <v>127768.8723</v>
      </c>
      <c r="B4195">
        <v>58</v>
      </c>
      <c r="C4195">
        <v>4</v>
      </c>
      <c r="D4195">
        <v>11</v>
      </c>
      <c r="E4195">
        <v>0</v>
      </c>
      <c r="F4195">
        <v>109344.6707</v>
      </c>
      <c r="G4195">
        <v>1</v>
      </c>
    </row>
    <row r="4196" spans="1:7" x14ac:dyDescent="0.25">
      <c r="A4196">
        <v>110882.1731</v>
      </c>
      <c r="B4196">
        <v>80</v>
      </c>
      <c r="C4196">
        <v>1</v>
      </c>
      <c r="D4196">
        <v>11</v>
      </c>
      <c r="E4196">
        <v>5</v>
      </c>
      <c r="F4196">
        <v>22412.900969999999</v>
      </c>
      <c r="G4196">
        <v>1</v>
      </c>
    </row>
    <row r="4197" spans="1:7" x14ac:dyDescent="0.25">
      <c r="A4197">
        <v>66182.502840000001</v>
      </c>
      <c r="B4197">
        <v>72</v>
      </c>
      <c r="C4197">
        <v>1</v>
      </c>
      <c r="D4197">
        <v>5</v>
      </c>
      <c r="E4197">
        <v>2</v>
      </c>
      <c r="F4197">
        <v>174281.57740000001</v>
      </c>
      <c r="G4197">
        <v>0</v>
      </c>
    </row>
    <row r="4198" spans="1:7" x14ac:dyDescent="0.25">
      <c r="A4198">
        <v>101415.92539999999</v>
      </c>
      <c r="B4198">
        <v>20</v>
      </c>
      <c r="C4198">
        <v>3</v>
      </c>
      <c r="D4198">
        <v>11</v>
      </c>
      <c r="E4198">
        <v>2</v>
      </c>
      <c r="F4198">
        <v>257991.75459999999</v>
      </c>
      <c r="G4198">
        <v>1</v>
      </c>
    </row>
    <row r="4199" spans="1:7" x14ac:dyDescent="0.25">
      <c r="A4199">
        <v>150000</v>
      </c>
      <c r="B4199">
        <v>39</v>
      </c>
      <c r="C4199">
        <v>1</v>
      </c>
      <c r="D4199">
        <v>5</v>
      </c>
      <c r="E4199">
        <v>5</v>
      </c>
      <c r="F4199">
        <v>159990.1361</v>
      </c>
      <c r="G4199">
        <v>1</v>
      </c>
    </row>
    <row r="4200" spans="1:7" x14ac:dyDescent="0.25">
      <c r="A4200">
        <v>113899.00290000001</v>
      </c>
      <c r="B4200">
        <v>32</v>
      </c>
      <c r="C4200">
        <v>1</v>
      </c>
      <c r="D4200">
        <v>11</v>
      </c>
      <c r="E4200">
        <v>6</v>
      </c>
      <c r="F4200">
        <v>291437.21519999998</v>
      </c>
      <c r="G4200">
        <v>1</v>
      </c>
    </row>
    <row r="4201" spans="1:7" x14ac:dyDescent="0.25">
      <c r="A4201">
        <v>104316.9914</v>
      </c>
      <c r="B4201">
        <v>74</v>
      </c>
      <c r="C4201">
        <v>3</v>
      </c>
      <c r="D4201">
        <v>12</v>
      </c>
      <c r="E4201">
        <v>2</v>
      </c>
      <c r="F4201">
        <v>433548.9742</v>
      </c>
      <c r="G4201">
        <v>1</v>
      </c>
    </row>
    <row r="4202" spans="1:7" x14ac:dyDescent="0.25">
      <c r="A4202">
        <v>119633.0048</v>
      </c>
      <c r="B4202">
        <v>34</v>
      </c>
      <c r="C4202">
        <v>1</v>
      </c>
      <c r="D4202">
        <v>15</v>
      </c>
      <c r="E4202">
        <v>4</v>
      </c>
      <c r="F4202">
        <v>248449.2211</v>
      </c>
      <c r="G4202">
        <v>1</v>
      </c>
    </row>
    <row r="4203" spans="1:7" x14ac:dyDescent="0.25">
      <c r="A4203">
        <v>114872.2843</v>
      </c>
      <c r="B4203">
        <v>37</v>
      </c>
      <c r="C4203">
        <v>0</v>
      </c>
      <c r="D4203">
        <v>15</v>
      </c>
      <c r="E4203">
        <v>6</v>
      </c>
      <c r="F4203">
        <v>223550.8481</v>
      </c>
      <c r="G4203">
        <v>1</v>
      </c>
    </row>
    <row r="4204" spans="1:7" x14ac:dyDescent="0.25">
      <c r="A4204">
        <v>112986.6384</v>
      </c>
      <c r="B4204">
        <v>22</v>
      </c>
      <c r="C4204">
        <v>2</v>
      </c>
      <c r="D4204">
        <v>8</v>
      </c>
      <c r="E4204">
        <v>2</v>
      </c>
      <c r="F4204">
        <v>44493.813529999999</v>
      </c>
      <c r="G4204">
        <v>1</v>
      </c>
    </row>
    <row r="4205" spans="1:7" x14ac:dyDescent="0.25">
      <c r="A4205">
        <v>21868.45261</v>
      </c>
      <c r="B4205">
        <v>76</v>
      </c>
      <c r="C4205">
        <v>2</v>
      </c>
      <c r="D4205">
        <v>3</v>
      </c>
      <c r="E4205">
        <v>4</v>
      </c>
      <c r="F4205">
        <v>209189.69779999999</v>
      </c>
      <c r="G4205">
        <v>0</v>
      </c>
    </row>
    <row r="4206" spans="1:7" x14ac:dyDescent="0.25">
      <c r="A4206">
        <v>33828.827140000001</v>
      </c>
      <c r="B4206">
        <v>27</v>
      </c>
      <c r="C4206">
        <v>3</v>
      </c>
      <c r="D4206">
        <v>7</v>
      </c>
      <c r="E4206">
        <v>5</v>
      </c>
      <c r="F4206">
        <v>337531.48609999998</v>
      </c>
      <c r="G4206">
        <v>1</v>
      </c>
    </row>
    <row r="4207" spans="1:7" x14ac:dyDescent="0.25">
      <c r="A4207">
        <v>39627.838949999998</v>
      </c>
      <c r="B4207">
        <v>75</v>
      </c>
      <c r="C4207">
        <v>3</v>
      </c>
      <c r="D4207">
        <v>9</v>
      </c>
      <c r="E4207">
        <v>5</v>
      </c>
      <c r="F4207">
        <v>55088.730819999997</v>
      </c>
      <c r="G4207">
        <v>0</v>
      </c>
    </row>
    <row r="4208" spans="1:7" x14ac:dyDescent="0.25">
      <c r="A4208">
        <v>25396.928889999999</v>
      </c>
      <c r="B4208">
        <v>40</v>
      </c>
      <c r="C4208">
        <v>4</v>
      </c>
      <c r="D4208">
        <v>3</v>
      </c>
      <c r="E4208">
        <v>7</v>
      </c>
      <c r="F4208">
        <v>237547.91459999999</v>
      </c>
      <c r="G4208">
        <v>1</v>
      </c>
    </row>
    <row r="4209" spans="1:7" x14ac:dyDescent="0.25">
      <c r="A4209">
        <v>132543.20980000001</v>
      </c>
      <c r="B4209">
        <v>20</v>
      </c>
      <c r="C4209">
        <v>1</v>
      </c>
      <c r="D4209">
        <v>12</v>
      </c>
      <c r="E4209">
        <v>4</v>
      </c>
      <c r="F4209">
        <v>370588.52779999998</v>
      </c>
      <c r="G4209">
        <v>1</v>
      </c>
    </row>
    <row r="4210" spans="1:7" x14ac:dyDescent="0.25">
      <c r="A4210">
        <v>62574.914069999999</v>
      </c>
      <c r="B4210">
        <v>49</v>
      </c>
      <c r="C4210">
        <v>3</v>
      </c>
      <c r="D4210">
        <v>9</v>
      </c>
      <c r="E4210">
        <v>3</v>
      </c>
      <c r="F4210">
        <v>130993.9176</v>
      </c>
      <c r="G4210">
        <v>1</v>
      </c>
    </row>
    <row r="4211" spans="1:7" x14ac:dyDescent="0.25">
      <c r="A4211">
        <v>101250.06660000001</v>
      </c>
      <c r="B4211">
        <v>47</v>
      </c>
      <c r="C4211">
        <v>1</v>
      </c>
      <c r="D4211">
        <v>10</v>
      </c>
      <c r="E4211">
        <v>5</v>
      </c>
      <c r="F4211">
        <v>452371.51850000001</v>
      </c>
      <c r="G4211">
        <v>0</v>
      </c>
    </row>
    <row r="4212" spans="1:7" x14ac:dyDescent="0.25">
      <c r="A4212">
        <v>30426.92699</v>
      </c>
      <c r="B4212">
        <v>56</v>
      </c>
      <c r="C4212">
        <v>3</v>
      </c>
      <c r="D4212">
        <v>17</v>
      </c>
      <c r="E4212">
        <v>6</v>
      </c>
      <c r="F4212">
        <v>205385.63190000001</v>
      </c>
      <c r="G4212">
        <v>1</v>
      </c>
    </row>
    <row r="4213" spans="1:7" x14ac:dyDescent="0.25">
      <c r="A4213">
        <v>95853.423039999994</v>
      </c>
      <c r="B4213">
        <v>66</v>
      </c>
      <c r="C4213">
        <v>1</v>
      </c>
      <c r="D4213">
        <v>13</v>
      </c>
      <c r="E4213">
        <v>7</v>
      </c>
      <c r="F4213">
        <v>246540.17749999999</v>
      </c>
      <c r="G4213">
        <v>1</v>
      </c>
    </row>
    <row r="4214" spans="1:7" x14ac:dyDescent="0.25">
      <c r="A4214">
        <v>126975.9178</v>
      </c>
      <c r="B4214">
        <v>28</v>
      </c>
      <c r="C4214">
        <v>1</v>
      </c>
      <c r="D4214">
        <v>7</v>
      </c>
      <c r="E4214">
        <v>2</v>
      </c>
      <c r="F4214">
        <v>193471.2874</v>
      </c>
      <c r="G4214">
        <v>1</v>
      </c>
    </row>
    <row r="4215" spans="1:7" x14ac:dyDescent="0.25">
      <c r="A4215">
        <v>92352.486390000005</v>
      </c>
      <c r="B4215">
        <v>31</v>
      </c>
      <c r="C4215">
        <v>2</v>
      </c>
      <c r="D4215">
        <v>7</v>
      </c>
      <c r="E4215">
        <v>5</v>
      </c>
      <c r="F4215">
        <v>468153.76150000002</v>
      </c>
      <c r="G4215">
        <v>0</v>
      </c>
    </row>
    <row r="4216" spans="1:7" x14ac:dyDescent="0.25">
      <c r="A4216">
        <v>76236.265960000004</v>
      </c>
      <c r="B4216">
        <v>45</v>
      </c>
      <c r="C4216">
        <v>1</v>
      </c>
      <c r="D4216">
        <v>9</v>
      </c>
      <c r="E4216">
        <v>3</v>
      </c>
      <c r="F4216">
        <v>466857.59950000001</v>
      </c>
      <c r="G4216">
        <v>1</v>
      </c>
    </row>
    <row r="4217" spans="1:7" x14ac:dyDescent="0.25">
      <c r="A4217">
        <v>147073.2934</v>
      </c>
      <c r="B4217">
        <v>27</v>
      </c>
      <c r="C4217">
        <v>0</v>
      </c>
      <c r="D4217">
        <v>16</v>
      </c>
      <c r="E4217">
        <v>6</v>
      </c>
      <c r="F4217">
        <v>227685.45139999999</v>
      </c>
      <c r="G4217">
        <v>1</v>
      </c>
    </row>
    <row r="4218" spans="1:7" x14ac:dyDescent="0.25">
      <c r="A4218">
        <v>112980.07859999999</v>
      </c>
      <c r="B4218">
        <v>71</v>
      </c>
      <c r="C4218">
        <v>3</v>
      </c>
      <c r="D4218">
        <v>6</v>
      </c>
      <c r="E4218">
        <v>5</v>
      </c>
      <c r="F4218">
        <v>214769.2317</v>
      </c>
      <c r="G4218">
        <v>1</v>
      </c>
    </row>
    <row r="4219" spans="1:7" x14ac:dyDescent="0.25">
      <c r="A4219">
        <v>147670.62229999999</v>
      </c>
      <c r="B4219">
        <v>45</v>
      </c>
      <c r="C4219">
        <v>2</v>
      </c>
      <c r="D4219">
        <v>4</v>
      </c>
      <c r="E4219">
        <v>7</v>
      </c>
      <c r="F4219">
        <v>206219.71530000001</v>
      </c>
      <c r="G4219">
        <v>1</v>
      </c>
    </row>
    <row r="4220" spans="1:7" x14ac:dyDescent="0.25">
      <c r="A4220">
        <v>79935.461649999997</v>
      </c>
      <c r="B4220">
        <v>68</v>
      </c>
      <c r="C4220">
        <v>3</v>
      </c>
      <c r="D4220">
        <v>15</v>
      </c>
      <c r="E4220">
        <v>4</v>
      </c>
      <c r="F4220">
        <v>369842.17320000002</v>
      </c>
      <c r="G4220">
        <v>1</v>
      </c>
    </row>
    <row r="4221" spans="1:7" x14ac:dyDescent="0.25">
      <c r="A4221">
        <v>55362.671549999999</v>
      </c>
      <c r="B4221">
        <v>33</v>
      </c>
      <c r="C4221">
        <v>3</v>
      </c>
      <c r="D4221">
        <v>19</v>
      </c>
      <c r="E4221">
        <v>5</v>
      </c>
      <c r="F4221">
        <v>500000</v>
      </c>
      <c r="G4221">
        <v>0</v>
      </c>
    </row>
    <row r="4222" spans="1:7" x14ac:dyDescent="0.25">
      <c r="A4222">
        <v>47805.448490000002</v>
      </c>
      <c r="B4222">
        <v>29</v>
      </c>
      <c r="C4222">
        <v>4</v>
      </c>
      <c r="D4222">
        <v>10</v>
      </c>
      <c r="E4222">
        <v>4</v>
      </c>
      <c r="F4222">
        <v>135375.14869999999</v>
      </c>
      <c r="G4222">
        <v>0</v>
      </c>
    </row>
    <row r="4223" spans="1:7" x14ac:dyDescent="0.25">
      <c r="A4223">
        <v>40006.962010000003</v>
      </c>
      <c r="B4223">
        <v>36</v>
      </c>
      <c r="C4223">
        <v>0</v>
      </c>
      <c r="D4223">
        <v>5</v>
      </c>
      <c r="E4223">
        <v>0</v>
      </c>
      <c r="F4223">
        <v>132737.7341</v>
      </c>
      <c r="G4223">
        <v>1</v>
      </c>
    </row>
    <row r="4224" spans="1:7" x14ac:dyDescent="0.25">
      <c r="A4224">
        <v>143381.8982</v>
      </c>
      <c r="B4224">
        <v>75</v>
      </c>
      <c r="C4224">
        <v>2</v>
      </c>
      <c r="D4224">
        <v>20</v>
      </c>
      <c r="E4224">
        <v>1</v>
      </c>
      <c r="F4224">
        <v>161803.64859999999</v>
      </c>
      <c r="G4224">
        <v>1</v>
      </c>
    </row>
    <row r="4225" spans="1:7" x14ac:dyDescent="0.25">
      <c r="A4225">
        <v>96162.358420000004</v>
      </c>
      <c r="B4225">
        <v>31</v>
      </c>
      <c r="C4225">
        <v>3</v>
      </c>
      <c r="D4225">
        <v>3</v>
      </c>
      <c r="E4225">
        <v>4</v>
      </c>
      <c r="F4225">
        <v>65152.918120000002</v>
      </c>
      <c r="G4225">
        <v>0</v>
      </c>
    </row>
    <row r="4226" spans="1:7" x14ac:dyDescent="0.25">
      <c r="A4226">
        <v>134146.5747</v>
      </c>
      <c r="B4226">
        <v>76</v>
      </c>
      <c r="C4226">
        <v>3</v>
      </c>
      <c r="D4226">
        <v>9</v>
      </c>
      <c r="E4226">
        <v>5</v>
      </c>
      <c r="F4226">
        <v>55131.57531</v>
      </c>
      <c r="G4226">
        <v>1</v>
      </c>
    </row>
    <row r="4227" spans="1:7" x14ac:dyDescent="0.25">
      <c r="A4227">
        <v>77258.778959999996</v>
      </c>
      <c r="B4227">
        <v>45</v>
      </c>
      <c r="C4227">
        <v>4</v>
      </c>
      <c r="D4227">
        <v>9</v>
      </c>
      <c r="E4227">
        <v>6</v>
      </c>
      <c r="F4227">
        <v>293887.6764</v>
      </c>
      <c r="G4227">
        <v>0</v>
      </c>
    </row>
    <row r="4228" spans="1:7" x14ac:dyDescent="0.25">
      <c r="A4228">
        <v>141265.81299999999</v>
      </c>
      <c r="B4228">
        <v>24</v>
      </c>
      <c r="C4228">
        <v>2</v>
      </c>
      <c r="D4228">
        <v>15</v>
      </c>
      <c r="E4228">
        <v>3</v>
      </c>
      <c r="F4228">
        <v>308080.50929999998</v>
      </c>
      <c r="G4228">
        <v>1</v>
      </c>
    </row>
    <row r="4229" spans="1:7" x14ac:dyDescent="0.25">
      <c r="A4229">
        <v>107685.5171</v>
      </c>
      <c r="B4229">
        <v>23</v>
      </c>
      <c r="C4229">
        <v>2</v>
      </c>
      <c r="D4229">
        <v>16</v>
      </c>
      <c r="E4229">
        <v>8</v>
      </c>
      <c r="F4229">
        <v>209352.0791</v>
      </c>
      <c r="G4229">
        <v>1</v>
      </c>
    </row>
    <row r="4230" spans="1:7" x14ac:dyDescent="0.25">
      <c r="A4230">
        <v>129165.12360000001</v>
      </c>
      <c r="B4230">
        <v>53</v>
      </c>
      <c r="C4230">
        <v>3</v>
      </c>
      <c r="D4230">
        <v>12</v>
      </c>
      <c r="E4230">
        <v>7</v>
      </c>
      <c r="F4230">
        <v>220520.584</v>
      </c>
      <c r="G4230">
        <v>1</v>
      </c>
    </row>
    <row r="4231" spans="1:7" x14ac:dyDescent="0.25">
      <c r="A4231">
        <v>21439.847979999999</v>
      </c>
      <c r="B4231">
        <v>75</v>
      </c>
      <c r="C4231">
        <v>0</v>
      </c>
      <c r="D4231">
        <v>8</v>
      </c>
      <c r="E4231">
        <v>1</v>
      </c>
      <c r="F4231">
        <v>412981.1202</v>
      </c>
      <c r="G4231">
        <v>1</v>
      </c>
    </row>
    <row r="4232" spans="1:7" x14ac:dyDescent="0.25">
      <c r="A4232">
        <v>101025.9235</v>
      </c>
      <c r="B4232">
        <v>35</v>
      </c>
      <c r="C4232">
        <v>3</v>
      </c>
      <c r="D4232">
        <v>2</v>
      </c>
      <c r="E4232">
        <v>6</v>
      </c>
      <c r="F4232">
        <v>84075.820999999996</v>
      </c>
      <c r="G4232">
        <v>1</v>
      </c>
    </row>
    <row r="4233" spans="1:7" x14ac:dyDescent="0.25">
      <c r="A4233">
        <v>143842.29269999999</v>
      </c>
      <c r="B4233">
        <v>78</v>
      </c>
      <c r="C4233">
        <v>4</v>
      </c>
      <c r="D4233">
        <v>13</v>
      </c>
      <c r="E4233">
        <v>1</v>
      </c>
      <c r="F4233">
        <v>357477.50219999999</v>
      </c>
      <c r="G4233">
        <v>1</v>
      </c>
    </row>
    <row r="4234" spans="1:7" x14ac:dyDescent="0.25">
      <c r="A4234">
        <v>84973.293149999998</v>
      </c>
      <c r="B4234">
        <v>50</v>
      </c>
      <c r="C4234">
        <v>0</v>
      </c>
      <c r="D4234">
        <v>1</v>
      </c>
      <c r="E4234">
        <v>6</v>
      </c>
      <c r="F4234">
        <v>276581.91680000001</v>
      </c>
      <c r="G4234">
        <v>0</v>
      </c>
    </row>
    <row r="4235" spans="1:7" x14ac:dyDescent="0.25">
      <c r="A4235">
        <v>107276.02439999999</v>
      </c>
      <c r="B4235">
        <v>55</v>
      </c>
      <c r="C4235">
        <v>4</v>
      </c>
      <c r="D4235">
        <v>13</v>
      </c>
      <c r="E4235">
        <v>8</v>
      </c>
      <c r="F4235">
        <v>323991.59749999997</v>
      </c>
      <c r="G4235">
        <v>0</v>
      </c>
    </row>
    <row r="4236" spans="1:7" x14ac:dyDescent="0.25">
      <c r="A4236">
        <v>85329.848710000006</v>
      </c>
      <c r="B4236">
        <v>78</v>
      </c>
      <c r="C4236">
        <v>0</v>
      </c>
      <c r="D4236">
        <v>8</v>
      </c>
      <c r="E4236">
        <v>7</v>
      </c>
      <c r="F4236">
        <v>436010.83909999998</v>
      </c>
      <c r="G4236">
        <v>1</v>
      </c>
    </row>
    <row r="4237" spans="1:7" x14ac:dyDescent="0.25">
      <c r="A4237">
        <v>24972.871139999999</v>
      </c>
      <c r="B4237">
        <v>70</v>
      </c>
      <c r="C4237">
        <v>0</v>
      </c>
      <c r="D4237">
        <v>13</v>
      </c>
      <c r="E4237">
        <v>3</v>
      </c>
      <c r="F4237">
        <v>428529.74099999998</v>
      </c>
      <c r="G4237">
        <v>1</v>
      </c>
    </row>
    <row r="4238" spans="1:7" x14ac:dyDescent="0.25">
      <c r="A4238">
        <v>60978.108560000001</v>
      </c>
      <c r="B4238">
        <v>42</v>
      </c>
      <c r="C4238">
        <v>4</v>
      </c>
      <c r="D4238">
        <v>1</v>
      </c>
      <c r="E4238">
        <v>7</v>
      </c>
      <c r="F4238">
        <v>211689.86739999999</v>
      </c>
      <c r="G4238">
        <v>1</v>
      </c>
    </row>
    <row r="4239" spans="1:7" x14ac:dyDescent="0.25">
      <c r="A4239">
        <v>93600.790129999994</v>
      </c>
      <c r="B4239">
        <v>28</v>
      </c>
      <c r="C4239">
        <v>2</v>
      </c>
      <c r="D4239">
        <v>14</v>
      </c>
      <c r="E4239">
        <v>8</v>
      </c>
      <c r="F4239">
        <v>490076.40549999999</v>
      </c>
      <c r="G4239">
        <v>0</v>
      </c>
    </row>
    <row r="4240" spans="1:7" x14ac:dyDescent="0.25">
      <c r="A4240">
        <v>96721.342999999993</v>
      </c>
      <c r="B4240">
        <v>24</v>
      </c>
      <c r="C4240">
        <v>1</v>
      </c>
      <c r="D4240">
        <v>14</v>
      </c>
      <c r="E4240">
        <v>4</v>
      </c>
      <c r="F4240">
        <v>94455.186409999995</v>
      </c>
      <c r="G4240">
        <v>1</v>
      </c>
    </row>
    <row r="4241" spans="1:7" x14ac:dyDescent="0.25">
      <c r="A4241">
        <v>20000</v>
      </c>
      <c r="B4241">
        <v>61</v>
      </c>
      <c r="C4241">
        <v>1</v>
      </c>
      <c r="D4241">
        <v>19</v>
      </c>
      <c r="E4241">
        <v>1</v>
      </c>
      <c r="F4241">
        <v>292775.72710000002</v>
      </c>
      <c r="G4241">
        <v>1</v>
      </c>
    </row>
    <row r="4242" spans="1:7" x14ac:dyDescent="0.25">
      <c r="A4242">
        <v>121798.3612</v>
      </c>
      <c r="B4242">
        <v>57</v>
      </c>
      <c r="C4242">
        <v>2</v>
      </c>
      <c r="D4242">
        <v>16</v>
      </c>
      <c r="E4242">
        <v>7</v>
      </c>
      <c r="F4242">
        <v>152552.21049999999</v>
      </c>
      <c r="G4242">
        <v>0</v>
      </c>
    </row>
    <row r="4243" spans="1:7" x14ac:dyDescent="0.25">
      <c r="A4243">
        <v>108720.6718</v>
      </c>
      <c r="B4243">
        <v>45</v>
      </c>
      <c r="C4243">
        <v>3</v>
      </c>
      <c r="D4243">
        <v>16</v>
      </c>
      <c r="E4243">
        <v>5</v>
      </c>
      <c r="F4243">
        <v>10835.678669999999</v>
      </c>
      <c r="G4243">
        <v>0</v>
      </c>
    </row>
    <row r="4244" spans="1:7" x14ac:dyDescent="0.25">
      <c r="A4244">
        <v>77297.765750000006</v>
      </c>
      <c r="B4244">
        <v>37</v>
      </c>
      <c r="C4244">
        <v>3</v>
      </c>
      <c r="D4244">
        <v>13</v>
      </c>
      <c r="E4244">
        <v>1</v>
      </c>
      <c r="F4244">
        <v>82542.257060000004</v>
      </c>
      <c r="G4244">
        <v>0</v>
      </c>
    </row>
    <row r="4245" spans="1:7" x14ac:dyDescent="0.25">
      <c r="A4245">
        <v>112413.2577</v>
      </c>
      <c r="B4245">
        <v>26</v>
      </c>
      <c r="C4245">
        <v>1</v>
      </c>
      <c r="D4245">
        <v>11</v>
      </c>
      <c r="E4245">
        <v>5</v>
      </c>
      <c r="F4245">
        <v>298971.31819999998</v>
      </c>
      <c r="G4245">
        <v>1</v>
      </c>
    </row>
    <row r="4246" spans="1:7" x14ac:dyDescent="0.25">
      <c r="A4246">
        <v>49199.072379999998</v>
      </c>
      <c r="B4246">
        <v>69</v>
      </c>
      <c r="C4246">
        <v>2</v>
      </c>
      <c r="D4246">
        <v>17</v>
      </c>
      <c r="E4246">
        <v>5</v>
      </c>
      <c r="F4246">
        <v>51490.892489999998</v>
      </c>
      <c r="G4246">
        <v>0</v>
      </c>
    </row>
    <row r="4247" spans="1:7" x14ac:dyDescent="0.25">
      <c r="A4247">
        <v>96400.563980000006</v>
      </c>
      <c r="B4247">
        <v>45</v>
      </c>
      <c r="C4247">
        <v>4</v>
      </c>
      <c r="D4247">
        <v>9</v>
      </c>
      <c r="E4247">
        <v>7</v>
      </c>
      <c r="F4247">
        <v>442855.83639999997</v>
      </c>
      <c r="G4247">
        <v>0</v>
      </c>
    </row>
    <row r="4248" spans="1:7" x14ac:dyDescent="0.25">
      <c r="A4248">
        <v>148262.29010000001</v>
      </c>
      <c r="B4248">
        <v>58</v>
      </c>
      <c r="C4248">
        <v>1</v>
      </c>
      <c r="D4248">
        <v>11</v>
      </c>
      <c r="E4248">
        <v>3</v>
      </c>
      <c r="F4248">
        <v>136663.16399999999</v>
      </c>
      <c r="G4248">
        <v>1</v>
      </c>
    </row>
    <row r="4249" spans="1:7" x14ac:dyDescent="0.25">
      <c r="A4249">
        <v>49658.249450000003</v>
      </c>
      <c r="B4249">
        <v>63</v>
      </c>
      <c r="C4249">
        <v>2</v>
      </c>
      <c r="D4249">
        <v>1</v>
      </c>
      <c r="E4249">
        <v>2</v>
      </c>
      <c r="F4249">
        <v>394702.41399999999</v>
      </c>
      <c r="G4249">
        <v>0</v>
      </c>
    </row>
    <row r="4250" spans="1:7" x14ac:dyDescent="0.25">
      <c r="A4250">
        <v>29476.647209999999</v>
      </c>
      <c r="B4250">
        <v>57</v>
      </c>
      <c r="C4250">
        <v>3</v>
      </c>
      <c r="D4250">
        <v>16</v>
      </c>
      <c r="E4250">
        <v>0</v>
      </c>
      <c r="F4250">
        <v>158518.8193</v>
      </c>
      <c r="G4250">
        <v>1</v>
      </c>
    </row>
    <row r="4251" spans="1:7" x14ac:dyDescent="0.25">
      <c r="A4251">
        <v>126912.15979999999</v>
      </c>
      <c r="B4251">
        <v>20</v>
      </c>
      <c r="C4251">
        <v>1</v>
      </c>
      <c r="D4251">
        <v>11</v>
      </c>
      <c r="E4251">
        <v>4</v>
      </c>
      <c r="F4251">
        <v>334797.37030000001</v>
      </c>
      <c r="G4251">
        <v>1</v>
      </c>
    </row>
    <row r="4252" spans="1:7" x14ac:dyDescent="0.25">
      <c r="A4252">
        <v>65687.912509999995</v>
      </c>
      <c r="B4252">
        <v>53</v>
      </c>
      <c r="C4252">
        <v>3</v>
      </c>
      <c r="D4252">
        <v>5</v>
      </c>
      <c r="E4252">
        <v>8</v>
      </c>
      <c r="F4252">
        <v>117780.2423</v>
      </c>
      <c r="G4252">
        <v>1</v>
      </c>
    </row>
    <row r="4253" spans="1:7" x14ac:dyDescent="0.25">
      <c r="A4253">
        <v>25913.38884</v>
      </c>
      <c r="B4253">
        <v>78</v>
      </c>
      <c r="C4253">
        <v>3</v>
      </c>
      <c r="D4253">
        <v>17</v>
      </c>
      <c r="E4253">
        <v>5</v>
      </c>
      <c r="F4253">
        <v>246614.68210000001</v>
      </c>
      <c r="G4253">
        <v>0</v>
      </c>
    </row>
    <row r="4254" spans="1:7" x14ac:dyDescent="0.25">
      <c r="A4254">
        <v>143428.4681</v>
      </c>
      <c r="B4254">
        <v>59</v>
      </c>
      <c r="C4254">
        <v>4</v>
      </c>
      <c r="D4254">
        <v>14</v>
      </c>
      <c r="E4254">
        <v>2</v>
      </c>
      <c r="F4254">
        <v>317922.66930000001</v>
      </c>
      <c r="G4254">
        <v>1</v>
      </c>
    </row>
    <row r="4255" spans="1:7" x14ac:dyDescent="0.25">
      <c r="A4255">
        <v>92556.276689999999</v>
      </c>
      <c r="B4255">
        <v>43</v>
      </c>
      <c r="C4255">
        <v>3</v>
      </c>
      <c r="D4255">
        <v>18</v>
      </c>
      <c r="E4255">
        <v>6</v>
      </c>
      <c r="F4255">
        <v>361667.47639999999</v>
      </c>
      <c r="G4255">
        <v>0</v>
      </c>
    </row>
    <row r="4256" spans="1:7" x14ac:dyDescent="0.25">
      <c r="A4256">
        <v>73947.879379999998</v>
      </c>
      <c r="B4256">
        <v>71</v>
      </c>
      <c r="C4256">
        <v>4</v>
      </c>
      <c r="D4256">
        <v>3</v>
      </c>
      <c r="E4256">
        <v>4</v>
      </c>
      <c r="F4256">
        <v>104412.7341</v>
      </c>
      <c r="G4256">
        <v>0</v>
      </c>
    </row>
    <row r="4257" spans="1:7" x14ac:dyDescent="0.25">
      <c r="A4257">
        <v>147729.2262</v>
      </c>
      <c r="B4257">
        <v>64</v>
      </c>
      <c r="C4257">
        <v>3</v>
      </c>
      <c r="D4257">
        <v>3</v>
      </c>
      <c r="E4257">
        <v>1</v>
      </c>
      <c r="F4257">
        <v>20999.10555</v>
      </c>
      <c r="G4257">
        <v>1</v>
      </c>
    </row>
    <row r="4258" spans="1:7" x14ac:dyDescent="0.25">
      <c r="A4258">
        <v>65283.594790000003</v>
      </c>
      <c r="B4258">
        <v>67</v>
      </c>
      <c r="C4258">
        <v>3</v>
      </c>
      <c r="D4258">
        <v>14</v>
      </c>
      <c r="E4258">
        <v>7</v>
      </c>
      <c r="F4258">
        <v>253865.32149999999</v>
      </c>
      <c r="G4258">
        <v>0</v>
      </c>
    </row>
    <row r="4259" spans="1:7" x14ac:dyDescent="0.25">
      <c r="A4259">
        <v>103429.6124</v>
      </c>
      <c r="B4259">
        <v>39</v>
      </c>
      <c r="C4259">
        <v>3</v>
      </c>
      <c r="D4259">
        <v>6</v>
      </c>
      <c r="E4259">
        <v>8</v>
      </c>
      <c r="F4259">
        <v>451460.96950000001</v>
      </c>
      <c r="G4259">
        <v>1</v>
      </c>
    </row>
    <row r="4260" spans="1:7" x14ac:dyDescent="0.25">
      <c r="A4260">
        <v>58393.411160000003</v>
      </c>
      <c r="B4260">
        <v>32</v>
      </c>
      <c r="C4260">
        <v>0</v>
      </c>
      <c r="D4260">
        <v>16</v>
      </c>
      <c r="E4260">
        <v>2</v>
      </c>
      <c r="F4260">
        <v>358005.99920000002</v>
      </c>
      <c r="G4260">
        <v>0</v>
      </c>
    </row>
    <row r="4261" spans="1:7" x14ac:dyDescent="0.25">
      <c r="A4261">
        <v>99247.761480000001</v>
      </c>
      <c r="B4261">
        <v>69</v>
      </c>
      <c r="C4261">
        <v>4</v>
      </c>
      <c r="D4261">
        <v>20</v>
      </c>
      <c r="E4261">
        <v>6</v>
      </c>
      <c r="F4261">
        <v>404666.92430000001</v>
      </c>
      <c r="G4261">
        <v>1</v>
      </c>
    </row>
    <row r="4262" spans="1:7" x14ac:dyDescent="0.25">
      <c r="A4262">
        <v>32251.975480000001</v>
      </c>
      <c r="B4262">
        <v>27</v>
      </c>
      <c r="C4262">
        <v>0</v>
      </c>
      <c r="D4262">
        <v>4</v>
      </c>
      <c r="E4262">
        <v>1</v>
      </c>
      <c r="F4262">
        <v>220635.1379</v>
      </c>
      <c r="G4262">
        <v>1</v>
      </c>
    </row>
    <row r="4263" spans="1:7" x14ac:dyDescent="0.25">
      <c r="A4263">
        <v>71578.920060000004</v>
      </c>
      <c r="B4263">
        <v>45</v>
      </c>
      <c r="C4263">
        <v>4</v>
      </c>
      <c r="D4263">
        <v>10</v>
      </c>
      <c r="E4263">
        <v>2</v>
      </c>
      <c r="F4263">
        <v>259269.74530000001</v>
      </c>
      <c r="G4263">
        <v>1</v>
      </c>
    </row>
    <row r="4264" spans="1:7" x14ac:dyDescent="0.25">
      <c r="A4264">
        <v>138929.1029</v>
      </c>
      <c r="B4264">
        <v>51</v>
      </c>
      <c r="C4264">
        <v>0</v>
      </c>
      <c r="D4264">
        <v>16</v>
      </c>
      <c r="E4264">
        <v>0</v>
      </c>
      <c r="F4264">
        <v>20079.632880000001</v>
      </c>
      <c r="G4264">
        <v>1</v>
      </c>
    </row>
    <row r="4265" spans="1:7" x14ac:dyDescent="0.25">
      <c r="A4265">
        <v>30557.65494</v>
      </c>
      <c r="B4265">
        <v>67</v>
      </c>
      <c r="C4265">
        <v>3</v>
      </c>
      <c r="D4265">
        <v>12</v>
      </c>
      <c r="E4265">
        <v>7</v>
      </c>
      <c r="F4265">
        <v>500000</v>
      </c>
      <c r="G4265">
        <v>0</v>
      </c>
    </row>
    <row r="4266" spans="1:7" x14ac:dyDescent="0.25">
      <c r="A4266">
        <v>137727.39420000001</v>
      </c>
      <c r="B4266">
        <v>30</v>
      </c>
      <c r="C4266">
        <v>1</v>
      </c>
      <c r="D4266">
        <v>20</v>
      </c>
      <c r="E4266">
        <v>4</v>
      </c>
      <c r="F4266">
        <v>377097.82789999997</v>
      </c>
      <c r="G4266">
        <v>1</v>
      </c>
    </row>
    <row r="4267" spans="1:7" x14ac:dyDescent="0.25">
      <c r="A4267">
        <v>87352.944300000003</v>
      </c>
      <c r="B4267">
        <v>78</v>
      </c>
      <c r="C4267">
        <v>3</v>
      </c>
      <c r="D4267">
        <v>10</v>
      </c>
      <c r="E4267">
        <v>8</v>
      </c>
      <c r="F4267">
        <v>400488.4705</v>
      </c>
      <c r="G4267">
        <v>1</v>
      </c>
    </row>
    <row r="4268" spans="1:7" x14ac:dyDescent="0.25">
      <c r="A4268">
        <v>90543.74037</v>
      </c>
      <c r="B4268">
        <v>24</v>
      </c>
      <c r="C4268">
        <v>0</v>
      </c>
      <c r="D4268">
        <v>1</v>
      </c>
      <c r="E4268">
        <v>5</v>
      </c>
      <c r="F4268">
        <v>182831.7</v>
      </c>
      <c r="G4268">
        <v>0</v>
      </c>
    </row>
    <row r="4269" spans="1:7" x14ac:dyDescent="0.25">
      <c r="A4269">
        <v>64407.534220000001</v>
      </c>
      <c r="B4269">
        <v>38</v>
      </c>
      <c r="C4269">
        <v>3</v>
      </c>
      <c r="D4269">
        <v>18</v>
      </c>
      <c r="E4269">
        <v>6</v>
      </c>
      <c r="F4269">
        <v>187370.52729999999</v>
      </c>
      <c r="G4269">
        <v>1</v>
      </c>
    </row>
    <row r="4270" spans="1:7" x14ac:dyDescent="0.25">
      <c r="A4270">
        <v>39235.008860000002</v>
      </c>
      <c r="B4270">
        <v>26</v>
      </c>
      <c r="C4270">
        <v>1</v>
      </c>
      <c r="D4270">
        <v>20</v>
      </c>
      <c r="E4270">
        <v>7</v>
      </c>
      <c r="F4270">
        <v>184116.73379999999</v>
      </c>
      <c r="G4270">
        <v>1</v>
      </c>
    </row>
    <row r="4271" spans="1:7" x14ac:dyDescent="0.25">
      <c r="A4271">
        <v>70405.469070000006</v>
      </c>
      <c r="B4271">
        <v>34</v>
      </c>
      <c r="C4271">
        <v>2</v>
      </c>
      <c r="D4271">
        <v>1</v>
      </c>
      <c r="E4271">
        <v>0</v>
      </c>
      <c r="F4271">
        <v>105999.13430000001</v>
      </c>
      <c r="G4271">
        <v>0</v>
      </c>
    </row>
    <row r="4272" spans="1:7" x14ac:dyDescent="0.25">
      <c r="A4272">
        <v>109032.9213</v>
      </c>
      <c r="B4272">
        <v>53</v>
      </c>
      <c r="C4272">
        <v>3</v>
      </c>
      <c r="D4272">
        <v>1</v>
      </c>
      <c r="E4272">
        <v>3</v>
      </c>
      <c r="F4272">
        <v>389407.80560000002</v>
      </c>
      <c r="G4272">
        <v>0</v>
      </c>
    </row>
    <row r="4273" spans="1:7" x14ac:dyDescent="0.25">
      <c r="A4273">
        <v>24103.177189999999</v>
      </c>
      <c r="B4273">
        <v>39</v>
      </c>
      <c r="C4273">
        <v>1</v>
      </c>
      <c r="D4273">
        <v>8</v>
      </c>
      <c r="E4273">
        <v>3</v>
      </c>
      <c r="F4273">
        <v>195703.32759999999</v>
      </c>
      <c r="G4273">
        <v>1</v>
      </c>
    </row>
    <row r="4274" spans="1:7" x14ac:dyDescent="0.25">
      <c r="A4274">
        <v>66441.068360000005</v>
      </c>
      <c r="B4274">
        <v>52</v>
      </c>
      <c r="C4274">
        <v>4</v>
      </c>
      <c r="D4274">
        <v>5</v>
      </c>
      <c r="E4274">
        <v>3</v>
      </c>
      <c r="F4274">
        <v>258245.34169999999</v>
      </c>
      <c r="G4274">
        <v>1</v>
      </c>
    </row>
    <row r="4275" spans="1:7" x14ac:dyDescent="0.25">
      <c r="A4275">
        <v>52874.521240000002</v>
      </c>
      <c r="B4275">
        <v>20</v>
      </c>
      <c r="C4275">
        <v>3</v>
      </c>
      <c r="D4275">
        <v>3</v>
      </c>
      <c r="E4275">
        <v>6</v>
      </c>
      <c r="F4275">
        <v>215476.90119999999</v>
      </c>
      <c r="G4275">
        <v>0</v>
      </c>
    </row>
    <row r="4276" spans="1:7" x14ac:dyDescent="0.25">
      <c r="A4276">
        <v>65285.307650000002</v>
      </c>
      <c r="B4276">
        <v>61</v>
      </c>
      <c r="C4276">
        <v>2</v>
      </c>
      <c r="D4276">
        <v>8</v>
      </c>
      <c r="E4276">
        <v>8</v>
      </c>
      <c r="F4276">
        <v>146007.7562</v>
      </c>
      <c r="G4276">
        <v>0</v>
      </c>
    </row>
    <row r="4277" spans="1:7" x14ac:dyDescent="0.25">
      <c r="A4277">
        <v>76929.375039999999</v>
      </c>
      <c r="B4277">
        <v>72</v>
      </c>
      <c r="C4277">
        <v>2</v>
      </c>
      <c r="D4277">
        <v>4</v>
      </c>
      <c r="E4277">
        <v>2</v>
      </c>
      <c r="F4277">
        <v>72128.30171</v>
      </c>
      <c r="G4277">
        <v>0</v>
      </c>
    </row>
    <row r="4278" spans="1:7" x14ac:dyDescent="0.25">
      <c r="A4278">
        <v>92744.24411</v>
      </c>
      <c r="B4278">
        <v>65</v>
      </c>
      <c r="C4278">
        <v>4</v>
      </c>
      <c r="D4278">
        <v>12</v>
      </c>
      <c r="E4278">
        <v>7</v>
      </c>
      <c r="F4278">
        <v>6035.011974</v>
      </c>
      <c r="G4278">
        <v>1</v>
      </c>
    </row>
    <row r="4279" spans="1:7" x14ac:dyDescent="0.25">
      <c r="A4279">
        <v>61770.299659999997</v>
      </c>
      <c r="B4279">
        <v>63</v>
      </c>
      <c r="C4279">
        <v>4</v>
      </c>
      <c r="D4279">
        <v>8</v>
      </c>
      <c r="E4279">
        <v>8</v>
      </c>
      <c r="F4279">
        <v>455680.79239999998</v>
      </c>
      <c r="G4279">
        <v>0</v>
      </c>
    </row>
    <row r="4280" spans="1:7" x14ac:dyDescent="0.25">
      <c r="A4280">
        <v>142152.6807</v>
      </c>
      <c r="B4280">
        <v>69</v>
      </c>
      <c r="C4280">
        <v>2</v>
      </c>
      <c r="D4280">
        <v>13</v>
      </c>
      <c r="E4280">
        <v>2</v>
      </c>
      <c r="F4280">
        <v>311735.58110000001</v>
      </c>
      <c r="G4280">
        <v>1</v>
      </c>
    </row>
    <row r="4281" spans="1:7" x14ac:dyDescent="0.25">
      <c r="A4281">
        <v>92737.891570000007</v>
      </c>
      <c r="B4281">
        <v>26</v>
      </c>
      <c r="C4281">
        <v>1</v>
      </c>
      <c r="D4281">
        <v>1</v>
      </c>
      <c r="E4281">
        <v>0</v>
      </c>
      <c r="F4281">
        <v>270171.22230000002</v>
      </c>
      <c r="G4281">
        <v>0</v>
      </c>
    </row>
    <row r="4282" spans="1:7" x14ac:dyDescent="0.25">
      <c r="A4282">
        <v>81264.835800000001</v>
      </c>
      <c r="B4282">
        <v>50</v>
      </c>
      <c r="C4282">
        <v>3</v>
      </c>
      <c r="D4282">
        <v>13</v>
      </c>
      <c r="E4282">
        <v>6</v>
      </c>
      <c r="F4282">
        <v>453679.02510000003</v>
      </c>
      <c r="G4282">
        <v>0</v>
      </c>
    </row>
    <row r="4283" spans="1:7" x14ac:dyDescent="0.25">
      <c r="A4283">
        <v>40177.249479999999</v>
      </c>
      <c r="B4283">
        <v>45</v>
      </c>
      <c r="C4283">
        <v>0</v>
      </c>
      <c r="D4283">
        <v>18</v>
      </c>
      <c r="E4283">
        <v>1</v>
      </c>
      <c r="F4283">
        <v>184319.47469999999</v>
      </c>
      <c r="G4283">
        <v>1</v>
      </c>
    </row>
    <row r="4284" spans="1:7" x14ac:dyDescent="0.25">
      <c r="A4284">
        <v>125435.1228</v>
      </c>
      <c r="B4284">
        <v>79</v>
      </c>
      <c r="C4284">
        <v>2</v>
      </c>
      <c r="D4284">
        <v>14</v>
      </c>
      <c r="E4284">
        <v>5</v>
      </c>
      <c r="F4284">
        <v>228744.6378</v>
      </c>
      <c r="G4284">
        <v>1</v>
      </c>
    </row>
    <row r="4285" spans="1:7" x14ac:dyDescent="0.25">
      <c r="A4285">
        <v>62413.371749999998</v>
      </c>
      <c r="B4285">
        <v>62</v>
      </c>
      <c r="C4285">
        <v>2</v>
      </c>
      <c r="D4285">
        <v>20</v>
      </c>
      <c r="E4285">
        <v>2</v>
      </c>
      <c r="F4285">
        <v>54890.009270000002</v>
      </c>
      <c r="G4285">
        <v>0</v>
      </c>
    </row>
    <row r="4286" spans="1:7" x14ac:dyDescent="0.25">
      <c r="A4286">
        <v>70805.310419999994</v>
      </c>
      <c r="B4286">
        <v>80</v>
      </c>
      <c r="C4286">
        <v>1</v>
      </c>
      <c r="D4286">
        <v>1</v>
      </c>
      <c r="E4286">
        <v>3</v>
      </c>
      <c r="F4286">
        <v>425236.46590000001</v>
      </c>
      <c r="G4286">
        <v>0</v>
      </c>
    </row>
    <row r="4287" spans="1:7" x14ac:dyDescent="0.25">
      <c r="A4287">
        <v>125587.2404</v>
      </c>
      <c r="B4287">
        <v>23</v>
      </c>
      <c r="C4287">
        <v>1</v>
      </c>
      <c r="D4287">
        <v>8</v>
      </c>
      <c r="E4287">
        <v>1</v>
      </c>
      <c r="F4287">
        <v>298003.23609999998</v>
      </c>
      <c r="G4287">
        <v>1</v>
      </c>
    </row>
    <row r="4288" spans="1:7" x14ac:dyDescent="0.25">
      <c r="A4288">
        <v>22936.25866</v>
      </c>
      <c r="B4288">
        <v>77</v>
      </c>
      <c r="C4288">
        <v>0</v>
      </c>
      <c r="D4288">
        <v>8</v>
      </c>
      <c r="E4288">
        <v>5</v>
      </c>
      <c r="F4288">
        <v>151747.777</v>
      </c>
      <c r="G4288">
        <v>0</v>
      </c>
    </row>
    <row r="4289" spans="1:7" x14ac:dyDescent="0.25">
      <c r="A4289">
        <v>138099.4356</v>
      </c>
      <c r="B4289">
        <v>23</v>
      </c>
      <c r="C4289">
        <v>2</v>
      </c>
      <c r="D4289">
        <v>10</v>
      </c>
      <c r="E4289">
        <v>5</v>
      </c>
      <c r="F4289">
        <v>244815.53820000001</v>
      </c>
      <c r="G4289">
        <v>1</v>
      </c>
    </row>
    <row r="4290" spans="1:7" x14ac:dyDescent="0.25">
      <c r="A4290">
        <v>41332.100330000001</v>
      </c>
      <c r="B4290">
        <v>55</v>
      </c>
      <c r="C4290">
        <v>4</v>
      </c>
      <c r="D4290">
        <v>10</v>
      </c>
      <c r="E4290">
        <v>6</v>
      </c>
      <c r="F4290">
        <v>79178.9427</v>
      </c>
      <c r="G4290">
        <v>1</v>
      </c>
    </row>
    <row r="4291" spans="1:7" x14ac:dyDescent="0.25">
      <c r="A4291">
        <v>92135.021940000006</v>
      </c>
      <c r="B4291">
        <v>61</v>
      </c>
      <c r="C4291">
        <v>1</v>
      </c>
      <c r="D4291">
        <v>9</v>
      </c>
      <c r="E4291">
        <v>5</v>
      </c>
      <c r="F4291">
        <v>127900.95970000001</v>
      </c>
      <c r="G4291">
        <v>1</v>
      </c>
    </row>
    <row r="4292" spans="1:7" x14ac:dyDescent="0.25">
      <c r="A4292">
        <v>36870.528769999997</v>
      </c>
      <c r="B4292">
        <v>36</v>
      </c>
      <c r="C4292">
        <v>4</v>
      </c>
      <c r="D4292">
        <v>16</v>
      </c>
      <c r="E4292">
        <v>6</v>
      </c>
      <c r="F4292">
        <v>439735.08299999998</v>
      </c>
      <c r="G4292">
        <v>1</v>
      </c>
    </row>
    <row r="4293" spans="1:7" x14ac:dyDescent="0.25">
      <c r="A4293">
        <v>77702.933390000006</v>
      </c>
      <c r="B4293">
        <v>78</v>
      </c>
      <c r="C4293">
        <v>2</v>
      </c>
      <c r="D4293">
        <v>17</v>
      </c>
      <c r="E4293">
        <v>8</v>
      </c>
      <c r="F4293">
        <v>237412.55309999999</v>
      </c>
      <c r="G4293">
        <v>1</v>
      </c>
    </row>
    <row r="4294" spans="1:7" x14ac:dyDescent="0.25">
      <c r="A4294">
        <v>97386.853570000007</v>
      </c>
      <c r="B4294">
        <v>38</v>
      </c>
      <c r="C4294">
        <v>4</v>
      </c>
      <c r="D4294">
        <v>5</v>
      </c>
      <c r="E4294">
        <v>8</v>
      </c>
      <c r="F4294">
        <v>281337.3713</v>
      </c>
      <c r="G4294">
        <v>1</v>
      </c>
    </row>
    <row r="4295" spans="1:7" x14ac:dyDescent="0.25">
      <c r="A4295">
        <v>34101.663280000001</v>
      </c>
      <c r="B4295">
        <v>75</v>
      </c>
      <c r="C4295">
        <v>2</v>
      </c>
      <c r="D4295">
        <v>1</v>
      </c>
      <c r="E4295">
        <v>2</v>
      </c>
      <c r="F4295">
        <v>97324.532829999996</v>
      </c>
      <c r="G4295">
        <v>0</v>
      </c>
    </row>
    <row r="4296" spans="1:7" x14ac:dyDescent="0.25">
      <c r="A4296">
        <v>50685.873180000002</v>
      </c>
      <c r="B4296">
        <v>62</v>
      </c>
      <c r="C4296">
        <v>0</v>
      </c>
      <c r="D4296">
        <v>10</v>
      </c>
      <c r="E4296">
        <v>4</v>
      </c>
      <c r="F4296">
        <v>298591.00670000003</v>
      </c>
      <c r="G4296">
        <v>0</v>
      </c>
    </row>
    <row r="4297" spans="1:7" x14ac:dyDescent="0.25">
      <c r="A4297">
        <v>131792.38250000001</v>
      </c>
      <c r="B4297">
        <v>55</v>
      </c>
      <c r="C4297">
        <v>2</v>
      </c>
      <c r="D4297">
        <v>2</v>
      </c>
      <c r="E4297">
        <v>1</v>
      </c>
      <c r="F4297">
        <v>261488.63570000001</v>
      </c>
      <c r="G4297">
        <v>1</v>
      </c>
    </row>
    <row r="4298" spans="1:7" x14ac:dyDescent="0.25">
      <c r="A4298">
        <v>58053.134290000002</v>
      </c>
      <c r="B4298">
        <v>78</v>
      </c>
      <c r="C4298">
        <v>0</v>
      </c>
      <c r="D4298">
        <v>11</v>
      </c>
      <c r="E4298">
        <v>1</v>
      </c>
      <c r="F4298">
        <v>66787.842730000004</v>
      </c>
      <c r="G4298">
        <v>0</v>
      </c>
    </row>
    <row r="4299" spans="1:7" x14ac:dyDescent="0.25">
      <c r="A4299">
        <v>77370.799540000007</v>
      </c>
      <c r="B4299">
        <v>28</v>
      </c>
      <c r="C4299">
        <v>1</v>
      </c>
      <c r="D4299">
        <v>9</v>
      </c>
      <c r="E4299">
        <v>3</v>
      </c>
      <c r="F4299">
        <v>0</v>
      </c>
      <c r="G4299">
        <v>0</v>
      </c>
    </row>
    <row r="4300" spans="1:7" x14ac:dyDescent="0.25">
      <c r="A4300">
        <v>107463.067</v>
      </c>
      <c r="B4300">
        <v>77</v>
      </c>
      <c r="C4300">
        <v>3</v>
      </c>
      <c r="D4300">
        <v>7</v>
      </c>
      <c r="E4300">
        <v>4</v>
      </c>
      <c r="F4300">
        <v>469225.46789999999</v>
      </c>
      <c r="G4300">
        <v>1</v>
      </c>
    </row>
    <row r="4301" spans="1:7" x14ac:dyDescent="0.25">
      <c r="A4301">
        <v>130887.1557</v>
      </c>
      <c r="B4301">
        <v>62</v>
      </c>
      <c r="C4301">
        <v>0</v>
      </c>
      <c r="D4301">
        <v>15</v>
      </c>
      <c r="E4301">
        <v>5</v>
      </c>
      <c r="F4301">
        <v>151811.9737</v>
      </c>
      <c r="G4301">
        <v>1</v>
      </c>
    </row>
    <row r="4302" spans="1:7" x14ac:dyDescent="0.25">
      <c r="A4302">
        <v>57139.716050000003</v>
      </c>
      <c r="B4302">
        <v>59</v>
      </c>
      <c r="C4302">
        <v>3</v>
      </c>
      <c r="D4302">
        <v>5</v>
      </c>
      <c r="E4302">
        <v>4</v>
      </c>
      <c r="F4302">
        <v>224136.95379999999</v>
      </c>
      <c r="G4302">
        <v>1</v>
      </c>
    </row>
    <row r="4303" spans="1:7" x14ac:dyDescent="0.25">
      <c r="A4303">
        <v>77899.124339999995</v>
      </c>
      <c r="B4303">
        <v>36</v>
      </c>
      <c r="C4303">
        <v>3</v>
      </c>
      <c r="D4303">
        <v>1</v>
      </c>
      <c r="E4303">
        <v>6</v>
      </c>
      <c r="F4303">
        <v>418443.91710000002</v>
      </c>
      <c r="G4303">
        <v>0</v>
      </c>
    </row>
    <row r="4304" spans="1:7" x14ac:dyDescent="0.25">
      <c r="A4304">
        <v>121541.77370000001</v>
      </c>
      <c r="B4304">
        <v>48</v>
      </c>
      <c r="C4304">
        <v>1</v>
      </c>
      <c r="D4304">
        <v>8</v>
      </c>
      <c r="E4304">
        <v>5</v>
      </c>
      <c r="F4304">
        <v>351185.17460000003</v>
      </c>
      <c r="G4304">
        <v>0</v>
      </c>
    </row>
    <row r="4305" spans="1:7" x14ac:dyDescent="0.25">
      <c r="A4305">
        <v>88520.745550000007</v>
      </c>
      <c r="B4305">
        <v>24</v>
      </c>
      <c r="C4305">
        <v>2</v>
      </c>
      <c r="D4305">
        <v>2</v>
      </c>
      <c r="E4305">
        <v>1</v>
      </c>
      <c r="F4305">
        <v>484735.0099</v>
      </c>
      <c r="G4305">
        <v>0</v>
      </c>
    </row>
    <row r="4306" spans="1:7" x14ac:dyDescent="0.25">
      <c r="A4306">
        <v>76327.091369999995</v>
      </c>
      <c r="B4306">
        <v>48</v>
      </c>
      <c r="C4306">
        <v>1</v>
      </c>
      <c r="D4306">
        <v>3</v>
      </c>
      <c r="E4306">
        <v>2</v>
      </c>
      <c r="F4306">
        <v>206464.2225</v>
      </c>
      <c r="G4306">
        <v>0</v>
      </c>
    </row>
    <row r="4307" spans="1:7" x14ac:dyDescent="0.25">
      <c r="A4307">
        <v>93753.654439999998</v>
      </c>
      <c r="B4307">
        <v>42</v>
      </c>
      <c r="C4307">
        <v>1</v>
      </c>
      <c r="D4307">
        <v>19</v>
      </c>
      <c r="E4307">
        <v>5</v>
      </c>
      <c r="F4307">
        <v>81913.404349999997</v>
      </c>
      <c r="G4307">
        <v>0</v>
      </c>
    </row>
    <row r="4308" spans="1:7" x14ac:dyDescent="0.25">
      <c r="A4308">
        <v>32774.657619999998</v>
      </c>
      <c r="B4308">
        <v>54</v>
      </c>
      <c r="C4308">
        <v>1</v>
      </c>
      <c r="D4308">
        <v>20</v>
      </c>
      <c r="E4308">
        <v>6</v>
      </c>
      <c r="F4308">
        <v>0</v>
      </c>
      <c r="G4308">
        <v>1</v>
      </c>
    </row>
    <row r="4309" spans="1:7" x14ac:dyDescent="0.25">
      <c r="A4309">
        <v>86256.604370000001</v>
      </c>
      <c r="B4309">
        <v>57</v>
      </c>
      <c r="C4309">
        <v>1</v>
      </c>
      <c r="D4309">
        <v>12</v>
      </c>
      <c r="E4309">
        <v>5</v>
      </c>
      <c r="F4309">
        <v>107517.7758</v>
      </c>
      <c r="G4309">
        <v>0</v>
      </c>
    </row>
    <row r="4310" spans="1:7" x14ac:dyDescent="0.25">
      <c r="A4310">
        <v>83640.762499999997</v>
      </c>
      <c r="B4310">
        <v>41</v>
      </c>
      <c r="C4310">
        <v>4</v>
      </c>
      <c r="D4310">
        <v>15</v>
      </c>
      <c r="E4310">
        <v>5</v>
      </c>
      <c r="F4310">
        <v>197931.37239999999</v>
      </c>
      <c r="G4310">
        <v>0</v>
      </c>
    </row>
    <row r="4311" spans="1:7" x14ac:dyDescent="0.25">
      <c r="A4311">
        <v>126703.76179999999</v>
      </c>
      <c r="B4311">
        <v>44</v>
      </c>
      <c r="C4311">
        <v>3</v>
      </c>
      <c r="D4311">
        <v>13</v>
      </c>
      <c r="E4311">
        <v>1</v>
      </c>
      <c r="F4311">
        <v>203740.58439999999</v>
      </c>
      <c r="G4311">
        <v>1</v>
      </c>
    </row>
    <row r="4312" spans="1:7" x14ac:dyDescent="0.25">
      <c r="A4312">
        <v>49393.449809999998</v>
      </c>
      <c r="B4312">
        <v>37</v>
      </c>
      <c r="C4312">
        <v>3</v>
      </c>
      <c r="D4312">
        <v>20</v>
      </c>
      <c r="E4312">
        <v>6</v>
      </c>
      <c r="F4312">
        <v>287440.22820000001</v>
      </c>
      <c r="G4312">
        <v>1</v>
      </c>
    </row>
    <row r="4313" spans="1:7" x14ac:dyDescent="0.25">
      <c r="A4313">
        <v>34774.685729999997</v>
      </c>
      <c r="B4313">
        <v>22</v>
      </c>
      <c r="C4313">
        <v>2</v>
      </c>
      <c r="D4313">
        <v>19</v>
      </c>
      <c r="E4313">
        <v>3</v>
      </c>
      <c r="F4313">
        <v>468780.30829999998</v>
      </c>
      <c r="G4313">
        <v>1</v>
      </c>
    </row>
    <row r="4314" spans="1:7" x14ac:dyDescent="0.25">
      <c r="A4314">
        <v>78442.656090000004</v>
      </c>
      <c r="B4314">
        <v>22</v>
      </c>
      <c r="C4314">
        <v>0</v>
      </c>
      <c r="D4314">
        <v>10</v>
      </c>
      <c r="E4314">
        <v>6</v>
      </c>
      <c r="F4314">
        <v>22906.79522</v>
      </c>
      <c r="G4314">
        <v>0</v>
      </c>
    </row>
    <row r="4315" spans="1:7" x14ac:dyDescent="0.25">
      <c r="A4315">
        <v>65112.590700000001</v>
      </c>
      <c r="B4315">
        <v>32</v>
      </c>
      <c r="C4315">
        <v>2</v>
      </c>
      <c r="D4315">
        <v>17</v>
      </c>
      <c r="E4315">
        <v>4</v>
      </c>
      <c r="F4315">
        <v>41958.96009</v>
      </c>
      <c r="G4315">
        <v>0</v>
      </c>
    </row>
    <row r="4316" spans="1:7" x14ac:dyDescent="0.25">
      <c r="A4316">
        <v>79502.312090000007</v>
      </c>
      <c r="B4316">
        <v>67</v>
      </c>
      <c r="C4316">
        <v>2</v>
      </c>
      <c r="D4316">
        <v>1</v>
      </c>
      <c r="E4316">
        <v>8</v>
      </c>
      <c r="F4316">
        <v>466387.10230000003</v>
      </c>
      <c r="G4316">
        <v>1</v>
      </c>
    </row>
    <row r="4317" spans="1:7" x14ac:dyDescent="0.25">
      <c r="A4317">
        <v>136428.59880000001</v>
      </c>
      <c r="B4317">
        <v>21</v>
      </c>
      <c r="C4317">
        <v>3</v>
      </c>
      <c r="D4317">
        <v>7</v>
      </c>
      <c r="E4317">
        <v>0</v>
      </c>
      <c r="F4317">
        <v>234171.6611</v>
      </c>
      <c r="G4317">
        <v>1</v>
      </c>
    </row>
    <row r="4318" spans="1:7" x14ac:dyDescent="0.25">
      <c r="A4318">
        <v>44044.687239999999</v>
      </c>
      <c r="B4318">
        <v>32</v>
      </c>
      <c r="C4318">
        <v>2</v>
      </c>
      <c r="D4318">
        <v>14</v>
      </c>
      <c r="E4318">
        <v>6</v>
      </c>
      <c r="F4318">
        <v>439468.48920000001</v>
      </c>
      <c r="G4318">
        <v>1</v>
      </c>
    </row>
    <row r="4319" spans="1:7" x14ac:dyDescent="0.25">
      <c r="A4319">
        <v>126553.54150000001</v>
      </c>
      <c r="B4319">
        <v>30</v>
      </c>
      <c r="C4319">
        <v>0</v>
      </c>
      <c r="D4319">
        <v>6</v>
      </c>
      <c r="E4319">
        <v>1</v>
      </c>
      <c r="F4319">
        <v>405558.7438</v>
      </c>
      <c r="G4319">
        <v>1</v>
      </c>
    </row>
    <row r="4320" spans="1:7" x14ac:dyDescent="0.25">
      <c r="A4320">
        <v>24597.119340000001</v>
      </c>
      <c r="B4320">
        <v>54</v>
      </c>
      <c r="C4320">
        <v>2</v>
      </c>
      <c r="D4320">
        <v>14</v>
      </c>
      <c r="E4320">
        <v>6</v>
      </c>
      <c r="F4320">
        <v>380532.41960000002</v>
      </c>
      <c r="G4320">
        <v>1</v>
      </c>
    </row>
    <row r="4321" spans="1:7" x14ac:dyDescent="0.25">
      <c r="A4321">
        <v>109186.7874</v>
      </c>
      <c r="B4321">
        <v>78</v>
      </c>
      <c r="C4321">
        <v>4</v>
      </c>
      <c r="D4321">
        <v>10</v>
      </c>
      <c r="E4321">
        <v>8</v>
      </c>
      <c r="F4321">
        <v>296113.16310000001</v>
      </c>
      <c r="G4321">
        <v>1</v>
      </c>
    </row>
    <row r="4322" spans="1:7" x14ac:dyDescent="0.25">
      <c r="A4322">
        <v>119088.6955</v>
      </c>
      <c r="B4322">
        <v>22</v>
      </c>
      <c r="C4322">
        <v>2</v>
      </c>
      <c r="D4322">
        <v>17</v>
      </c>
      <c r="E4322">
        <v>0</v>
      </c>
      <c r="F4322">
        <v>203306.3383</v>
      </c>
      <c r="G4322">
        <v>1</v>
      </c>
    </row>
    <row r="4323" spans="1:7" x14ac:dyDescent="0.25">
      <c r="A4323">
        <v>108820.5319</v>
      </c>
      <c r="B4323">
        <v>66</v>
      </c>
      <c r="C4323">
        <v>4</v>
      </c>
      <c r="D4323">
        <v>1</v>
      </c>
      <c r="E4323">
        <v>6</v>
      </c>
      <c r="F4323">
        <v>32546.38294</v>
      </c>
      <c r="G4323">
        <v>1</v>
      </c>
    </row>
    <row r="4324" spans="1:7" x14ac:dyDescent="0.25">
      <c r="A4324">
        <v>24546.926749999999</v>
      </c>
      <c r="B4324">
        <v>46</v>
      </c>
      <c r="C4324">
        <v>2</v>
      </c>
      <c r="D4324">
        <v>9</v>
      </c>
      <c r="E4324">
        <v>6</v>
      </c>
      <c r="F4324">
        <v>340117.83639999997</v>
      </c>
      <c r="G4324">
        <v>1</v>
      </c>
    </row>
    <row r="4325" spans="1:7" x14ac:dyDescent="0.25">
      <c r="A4325">
        <v>133981.0969</v>
      </c>
      <c r="B4325">
        <v>45</v>
      </c>
      <c r="C4325">
        <v>0</v>
      </c>
      <c r="D4325">
        <v>19</v>
      </c>
      <c r="E4325">
        <v>3</v>
      </c>
      <c r="F4325">
        <v>354719.21049999999</v>
      </c>
      <c r="G4325">
        <v>1</v>
      </c>
    </row>
    <row r="4326" spans="1:7" x14ac:dyDescent="0.25">
      <c r="A4326">
        <v>136660.69409999999</v>
      </c>
      <c r="B4326">
        <v>30</v>
      </c>
      <c r="C4326">
        <v>1</v>
      </c>
      <c r="D4326">
        <v>12</v>
      </c>
      <c r="E4326">
        <v>0</v>
      </c>
      <c r="F4326">
        <v>389840.54</v>
      </c>
      <c r="G4326">
        <v>1</v>
      </c>
    </row>
    <row r="4327" spans="1:7" x14ac:dyDescent="0.25">
      <c r="A4327">
        <v>108084.2818</v>
      </c>
      <c r="B4327">
        <v>44</v>
      </c>
      <c r="C4327">
        <v>0</v>
      </c>
      <c r="D4327">
        <v>13</v>
      </c>
      <c r="E4327">
        <v>2</v>
      </c>
      <c r="F4327">
        <v>493287.41989999998</v>
      </c>
      <c r="G4327">
        <v>0</v>
      </c>
    </row>
    <row r="4328" spans="1:7" x14ac:dyDescent="0.25">
      <c r="A4328">
        <v>150000</v>
      </c>
      <c r="B4328">
        <v>51</v>
      </c>
      <c r="C4328">
        <v>0</v>
      </c>
      <c r="D4328">
        <v>11</v>
      </c>
      <c r="E4328">
        <v>4</v>
      </c>
      <c r="F4328">
        <v>112181.90700000001</v>
      </c>
      <c r="G4328">
        <v>1</v>
      </c>
    </row>
    <row r="4329" spans="1:7" x14ac:dyDescent="0.25">
      <c r="A4329">
        <v>84939.509380000003</v>
      </c>
      <c r="B4329">
        <v>59</v>
      </c>
      <c r="C4329">
        <v>0</v>
      </c>
      <c r="D4329">
        <v>20</v>
      </c>
      <c r="E4329">
        <v>5</v>
      </c>
      <c r="F4329">
        <v>55635.331760000001</v>
      </c>
      <c r="G4329">
        <v>0</v>
      </c>
    </row>
    <row r="4330" spans="1:7" x14ac:dyDescent="0.25">
      <c r="A4330">
        <v>43680.095509999999</v>
      </c>
      <c r="B4330">
        <v>74</v>
      </c>
      <c r="C4330">
        <v>2</v>
      </c>
      <c r="D4330">
        <v>20</v>
      </c>
      <c r="E4330">
        <v>4</v>
      </c>
      <c r="F4330">
        <v>240384.78640000001</v>
      </c>
      <c r="G4330">
        <v>0</v>
      </c>
    </row>
    <row r="4331" spans="1:7" x14ac:dyDescent="0.25">
      <c r="A4331">
        <v>46430.254009999997</v>
      </c>
      <c r="B4331">
        <v>68</v>
      </c>
      <c r="C4331">
        <v>4</v>
      </c>
      <c r="D4331">
        <v>20</v>
      </c>
      <c r="E4331">
        <v>7</v>
      </c>
      <c r="F4331">
        <v>437485.47489999997</v>
      </c>
      <c r="G4331">
        <v>0</v>
      </c>
    </row>
    <row r="4332" spans="1:7" x14ac:dyDescent="0.25">
      <c r="A4332">
        <v>56763.339319999999</v>
      </c>
      <c r="B4332">
        <v>26</v>
      </c>
      <c r="C4332">
        <v>3</v>
      </c>
      <c r="D4332">
        <v>19</v>
      </c>
      <c r="E4332">
        <v>4</v>
      </c>
      <c r="F4332">
        <v>163373.6409</v>
      </c>
      <c r="G4332">
        <v>0</v>
      </c>
    </row>
    <row r="4333" spans="1:7" x14ac:dyDescent="0.25">
      <c r="A4333">
        <v>73644.917490000007</v>
      </c>
      <c r="B4333">
        <v>25</v>
      </c>
      <c r="C4333">
        <v>1</v>
      </c>
      <c r="D4333">
        <v>15</v>
      </c>
      <c r="E4333">
        <v>2</v>
      </c>
      <c r="F4333">
        <v>424663.60009999998</v>
      </c>
      <c r="G4333">
        <v>0</v>
      </c>
    </row>
    <row r="4334" spans="1:7" x14ac:dyDescent="0.25">
      <c r="A4334">
        <v>42504.541929999999</v>
      </c>
      <c r="B4334">
        <v>73</v>
      </c>
      <c r="C4334">
        <v>4</v>
      </c>
      <c r="D4334">
        <v>8</v>
      </c>
      <c r="E4334">
        <v>7</v>
      </c>
      <c r="F4334">
        <v>22648.562020000001</v>
      </c>
      <c r="G4334">
        <v>0</v>
      </c>
    </row>
    <row r="4335" spans="1:7" x14ac:dyDescent="0.25">
      <c r="A4335">
        <v>30149.10585</v>
      </c>
      <c r="B4335">
        <v>53</v>
      </c>
      <c r="C4335">
        <v>4</v>
      </c>
      <c r="D4335">
        <v>19</v>
      </c>
      <c r="E4335">
        <v>4</v>
      </c>
      <c r="F4335">
        <v>125394.28320000001</v>
      </c>
      <c r="G4335">
        <v>1</v>
      </c>
    </row>
    <row r="4336" spans="1:7" x14ac:dyDescent="0.25">
      <c r="A4336">
        <v>45013.714489999998</v>
      </c>
      <c r="B4336">
        <v>56</v>
      </c>
      <c r="C4336">
        <v>3</v>
      </c>
      <c r="D4336">
        <v>18</v>
      </c>
      <c r="E4336">
        <v>7</v>
      </c>
      <c r="F4336">
        <v>397272.45929999999</v>
      </c>
      <c r="G4336">
        <v>1</v>
      </c>
    </row>
    <row r="4337" spans="1:7" x14ac:dyDescent="0.25">
      <c r="A4337">
        <v>29786.526829999999</v>
      </c>
      <c r="B4337">
        <v>66</v>
      </c>
      <c r="C4337">
        <v>4</v>
      </c>
      <c r="D4337">
        <v>14</v>
      </c>
      <c r="E4337">
        <v>8</v>
      </c>
      <c r="F4337">
        <v>295926.4008</v>
      </c>
      <c r="G4337">
        <v>0</v>
      </c>
    </row>
    <row r="4338" spans="1:7" x14ac:dyDescent="0.25">
      <c r="A4338">
        <v>82857.402889999998</v>
      </c>
      <c r="B4338">
        <v>46</v>
      </c>
      <c r="C4338">
        <v>1</v>
      </c>
      <c r="D4338">
        <v>18</v>
      </c>
      <c r="E4338">
        <v>5</v>
      </c>
      <c r="F4338">
        <v>251943.21040000001</v>
      </c>
      <c r="G4338">
        <v>0</v>
      </c>
    </row>
    <row r="4339" spans="1:7" x14ac:dyDescent="0.25">
      <c r="A4339">
        <v>38595.03125</v>
      </c>
      <c r="B4339">
        <v>42</v>
      </c>
      <c r="C4339">
        <v>1</v>
      </c>
      <c r="D4339">
        <v>19</v>
      </c>
      <c r="E4339">
        <v>3</v>
      </c>
      <c r="F4339">
        <v>340267.76390000002</v>
      </c>
      <c r="G4339">
        <v>1</v>
      </c>
    </row>
    <row r="4340" spans="1:7" x14ac:dyDescent="0.25">
      <c r="A4340">
        <v>52142.907229999997</v>
      </c>
      <c r="B4340">
        <v>39</v>
      </c>
      <c r="C4340">
        <v>2</v>
      </c>
      <c r="D4340">
        <v>1</v>
      </c>
      <c r="E4340">
        <v>2</v>
      </c>
      <c r="F4340">
        <v>51435.402470000001</v>
      </c>
      <c r="G4340">
        <v>1</v>
      </c>
    </row>
    <row r="4341" spans="1:7" x14ac:dyDescent="0.25">
      <c r="A4341">
        <v>121223.6483</v>
      </c>
      <c r="B4341">
        <v>43</v>
      </c>
      <c r="C4341">
        <v>0</v>
      </c>
      <c r="D4341">
        <v>12</v>
      </c>
      <c r="E4341">
        <v>3</v>
      </c>
      <c r="F4341">
        <v>481438.33490000002</v>
      </c>
      <c r="G4341">
        <v>0</v>
      </c>
    </row>
    <row r="4342" spans="1:7" x14ac:dyDescent="0.25">
      <c r="A4342">
        <v>69870.690979999999</v>
      </c>
      <c r="B4342">
        <v>49</v>
      </c>
      <c r="C4342">
        <v>1</v>
      </c>
      <c r="D4342">
        <v>6</v>
      </c>
      <c r="E4342">
        <v>6</v>
      </c>
      <c r="F4342">
        <v>75667.62341</v>
      </c>
      <c r="G4342">
        <v>1</v>
      </c>
    </row>
    <row r="4343" spans="1:7" x14ac:dyDescent="0.25">
      <c r="A4343">
        <v>110263.9155</v>
      </c>
      <c r="B4343">
        <v>64</v>
      </c>
      <c r="C4343">
        <v>0</v>
      </c>
      <c r="D4343">
        <v>2</v>
      </c>
      <c r="E4343">
        <v>5</v>
      </c>
      <c r="F4343">
        <v>218774.48869999999</v>
      </c>
      <c r="G4343">
        <v>1</v>
      </c>
    </row>
    <row r="4344" spans="1:7" x14ac:dyDescent="0.25">
      <c r="A4344">
        <v>98205.380730000004</v>
      </c>
      <c r="B4344">
        <v>67</v>
      </c>
      <c r="C4344">
        <v>3</v>
      </c>
      <c r="D4344">
        <v>4</v>
      </c>
      <c r="E4344">
        <v>0</v>
      </c>
      <c r="F4344">
        <v>262480.27100000001</v>
      </c>
      <c r="G4344">
        <v>1</v>
      </c>
    </row>
    <row r="4345" spans="1:7" x14ac:dyDescent="0.25">
      <c r="A4345">
        <v>58637.104740000002</v>
      </c>
      <c r="B4345">
        <v>76</v>
      </c>
      <c r="C4345">
        <v>1</v>
      </c>
      <c r="D4345">
        <v>7</v>
      </c>
      <c r="E4345">
        <v>0</v>
      </c>
      <c r="F4345">
        <v>173526.3126</v>
      </c>
      <c r="G4345">
        <v>0</v>
      </c>
    </row>
    <row r="4346" spans="1:7" x14ac:dyDescent="0.25">
      <c r="A4346">
        <v>36113.589350000002</v>
      </c>
      <c r="B4346">
        <v>56</v>
      </c>
      <c r="C4346">
        <v>1</v>
      </c>
      <c r="D4346">
        <v>20</v>
      </c>
      <c r="E4346">
        <v>2</v>
      </c>
      <c r="F4346">
        <v>241430.44289999999</v>
      </c>
      <c r="G4346">
        <v>1</v>
      </c>
    </row>
    <row r="4347" spans="1:7" x14ac:dyDescent="0.25">
      <c r="A4347">
        <v>76018.088510000001</v>
      </c>
      <c r="B4347">
        <v>42</v>
      </c>
      <c r="C4347">
        <v>0</v>
      </c>
      <c r="D4347">
        <v>18</v>
      </c>
      <c r="E4347">
        <v>0</v>
      </c>
      <c r="F4347">
        <v>324668.23560000001</v>
      </c>
      <c r="G4347">
        <v>0</v>
      </c>
    </row>
    <row r="4348" spans="1:7" x14ac:dyDescent="0.25">
      <c r="A4348">
        <v>136943.02559999999</v>
      </c>
      <c r="B4348">
        <v>45</v>
      </c>
      <c r="C4348">
        <v>2</v>
      </c>
      <c r="D4348">
        <v>12</v>
      </c>
      <c r="E4348">
        <v>0</v>
      </c>
      <c r="F4348">
        <v>305355.46380000003</v>
      </c>
      <c r="G4348">
        <v>1</v>
      </c>
    </row>
    <row r="4349" spans="1:7" x14ac:dyDescent="0.25">
      <c r="A4349">
        <v>141034.7499</v>
      </c>
      <c r="B4349">
        <v>48</v>
      </c>
      <c r="C4349">
        <v>3</v>
      </c>
      <c r="D4349">
        <v>13</v>
      </c>
      <c r="E4349">
        <v>8</v>
      </c>
      <c r="F4349">
        <v>314642.88390000002</v>
      </c>
      <c r="G4349">
        <v>1</v>
      </c>
    </row>
    <row r="4350" spans="1:7" x14ac:dyDescent="0.25">
      <c r="A4350">
        <v>145440.94070000001</v>
      </c>
      <c r="B4350">
        <v>75</v>
      </c>
      <c r="C4350">
        <v>3</v>
      </c>
      <c r="D4350">
        <v>4</v>
      </c>
      <c r="E4350">
        <v>5</v>
      </c>
      <c r="F4350">
        <v>0</v>
      </c>
      <c r="G4350">
        <v>1</v>
      </c>
    </row>
    <row r="4351" spans="1:7" x14ac:dyDescent="0.25">
      <c r="A4351">
        <v>84178.161510000005</v>
      </c>
      <c r="B4351">
        <v>64</v>
      </c>
      <c r="C4351">
        <v>2</v>
      </c>
      <c r="D4351">
        <v>1</v>
      </c>
      <c r="E4351">
        <v>8</v>
      </c>
      <c r="F4351">
        <v>120414.76029999999</v>
      </c>
      <c r="G4351">
        <v>1</v>
      </c>
    </row>
    <row r="4352" spans="1:7" x14ac:dyDescent="0.25">
      <c r="A4352">
        <v>24567.487109999998</v>
      </c>
      <c r="B4352">
        <v>41</v>
      </c>
      <c r="C4352">
        <v>3</v>
      </c>
      <c r="D4352">
        <v>13</v>
      </c>
      <c r="E4352">
        <v>3</v>
      </c>
      <c r="F4352">
        <v>270830.71549999999</v>
      </c>
      <c r="G4352">
        <v>1</v>
      </c>
    </row>
    <row r="4353" spans="1:7" x14ac:dyDescent="0.25">
      <c r="A4353">
        <v>72001.274950000006</v>
      </c>
      <c r="B4353">
        <v>59</v>
      </c>
      <c r="C4353">
        <v>1</v>
      </c>
      <c r="D4353">
        <v>20</v>
      </c>
      <c r="E4353">
        <v>5</v>
      </c>
      <c r="F4353">
        <v>0</v>
      </c>
      <c r="G4353">
        <v>0</v>
      </c>
    </row>
    <row r="4354" spans="1:7" x14ac:dyDescent="0.25">
      <c r="A4354">
        <v>81675.732749999996</v>
      </c>
      <c r="B4354">
        <v>33</v>
      </c>
      <c r="C4354">
        <v>0</v>
      </c>
      <c r="D4354">
        <v>14</v>
      </c>
      <c r="E4354">
        <v>8</v>
      </c>
      <c r="F4354">
        <v>329748.82059999998</v>
      </c>
      <c r="G4354">
        <v>0</v>
      </c>
    </row>
    <row r="4355" spans="1:7" x14ac:dyDescent="0.25">
      <c r="A4355">
        <v>96160.324189999999</v>
      </c>
      <c r="B4355">
        <v>56</v>
      </c>
      <c r="C4355">
        <v>3</v>
      </c>
      <c r="D4355">
        <v>11</v>
      </c>
      <c r="E4355">
        <v>2</v>
      </c>
      <c r="F4355">
        <v>92641.08597</v>
      </c>
      <c r="G4355">
        <v>0</v>
      </c>
    </row>
    <row r="4356" spans="1:7" x14ac:dyDescent="0.25">
      <c r="A4356">
        <v>124746.87</v>
      </c>
      <c r="B4356">
        <v>75</v>
      </c>
      <c r="C4356">
        <v>3</v>
      </c>
      <c r="D4356">
        <v>17</v>
      </c>
      <c r="E4356">
        <v>8</v>
      </c>
      <c r="F4356">
        <v>233292.38699999999</v>
      </c>
      <c r="G4356">
        <v>1</v>
      </c>
    </row>
    <row r="4357" spans="1:7" x14ac:dyDescent="0.25">
      <c r="A4357">
        <v>100083.5695</v>
      </c>
      <c r="B4357">
        <v>44</v>
      </c>
      <c r="C4357">
        <v>2</v>
      </c>
      <c r="D4357">
        <v>19</v>
      </c>
      <c r="E4357">
        <v>1</v>
      </c>
      <c r="F4357">
        <v>337323.98249999998</v>
      </c>
      <c r="G4357">
        <v>0</v>
      </c>
    </row>
    <row r="4358" spans="1:7" x14ac:dyDescent="0.25">
      <c r="A4358">
        <v>93955.960430000006</v>
      </c>
      <c r="B4358">
        <v>44</v>
      </c>
      <c r="C4358">
        <v>3</v>
      </c>
      <c r="D4358">
        <v>13</v>
      </c>
      <c r="E4358">
        <v>7</v>
      </c>
      <c r="F4358">
        <v>442554.83</v>
      </c>
      <c r="G4358">
        <v>0</v>
      </c>
    </row>
    <row r="4359" spans="1:7" x14ac:dyDescent="0.25">
      <c r="A4359">
        <v>105531.31359999999</v>
      </c>
      <c r="B4359">
        <v>70</v>
      </c>
      <c r="C4359">
        <v>4</v>
      </c>
      <c r="D4359">
        <v>16</v>
      </c>
      <c r="E4359">
        <v>8</v>
      </c>
      <c r="F4359">
        <v>68599.307490000007</v>
      </c>
      <c r="G4359">
        <v>1</v>
      </c>
    </row>
    <row r="4360" spans="1:7" x14ac:dyDescent="0.25">
      <c r="A4360">
        <v>37909.694669999997</v>
      </c>
      <c r="B4360">
        <v>57</v>
      </c>
      <c r="C4360">
        <v>3</v>
      </c>
      <c r="D4360">
        <v>2</v>
      </c>
      <c r="E4360">
        <v>2</v>
      </c>
      <c r="F4360">
        <v>311033.63569999998</v>
      </c>
      <c r="G4360">
        <v>1</v>
      </c>
    </row>
    <row r="4361" spans="1:7" x14ac:dyDescent="0.25">
      <c r="A4361">
        <v>123277.4856</v>
      </c>
      <c r="B4361">
        <v>61</v>
      </c>
      <c r="C4361">
        <v>1</v>
      </c>
      <c r="D4361">
        <v>12</v>
      </c>
      <c r="E4361">
        <v>6</v>
      </c>
      <c r="F4361">
        <v>92183.497539999997</v>
      </c>
      <c r="G4361">
        <v>0</v>
      </c>
    </row>
    <row r="4362" spans="1:7" x14ac:dyDescent="0.25">
      <c r="A4362">
        <v>105837.8633</v>
      </c>
      <c r="B4362">
        <v>60</v>
      </c>
      <c r="C4362">
        <v>1</v>
      </c>
      <c r="D4362">
        <v>2</v>
      </c>
      <c r="E4362">
        <v>8</v>
      </c>
      <c r="F4362">
        <v>491629.96710000001</v>
      </c>
      <c r="G4362">
        <v>1</v>
      </c>
    </row>
    <row r="4363" spans="1:7" x14ac:dyDescent="0.25">
      <c r="A4363">
        <v>72336.220969999995</v>
      </c>
      <c r="B4363">
        <v>34</v>
      </c>
      <c r="C4363">
        <v>0</v>
      </c>
      <c r="D4363">
        <v>10</v>
      </c>
      <c r="E4363">
        <v>5</v>
      </c>
      <c r="F4363">
        <v>435713.25209999998</v>
      </c>
      <c r="G4363">
        <v>0</v>
      </c>
    </row>
    <row r="4364" spans="1:7" x14ac:dyDescent="0.25">
      <c r="A4364">
        <v>97490.331869999995</v>
      </c>
      <c r="B4364">
        <v>28</v>
      </c>
      <c r="C4364">
        <v>0</v>
      </c>
      <c r="D4364">
        <v>14</v>
      </c>
      <c r="E4364">
        <v>8</v>
      </c>
      <c r="F4364">
        <v>320884.09279999998</v>
      </c>
      <c r="G4364">
        <v>0</v>
      </c>
    </row>
    <row r="4365" spans="1:7" x14ac:dyDescent="0.25">
      <c r="A4365">
        <v>146094.7366</v>
      </c>
      <c r="B4365">
        <v>43</v>
      </c>
      <c r="C4365">
        <v>1</v>
      </c>
      <c r="D4365">
        <v>20</v>
      </c>
      <c r="E4365">
        <v>5</v>
      </c>
      <c r="F4365">
        <v>256232.42060000001</v>
      </c>
      <c r="G4365">
        <v>1</v>
      </c>
    </row>
    <row r="4366" spans="1:7" x14ac:dyDescent="0.25">
      <c r="A4366">
        <v>94346.249849999993</v>
      </c>
      <c r="B4366">
        <v>64</v>
      </c>
      <c r="C4366">
        <v>0</v>
      </c>
      <c r="D4366">
        <v>3</v>
      </c>
      <c r="E4366">
        <v>4</v>
      </c>
      <c r="F4366">
        <v>116263.72070000001</v>
      </c>
      <c r="G4366">
        <v>1</v>
      </c>
    </row>
    <row r="4367" spans="1:7" x14ac:dyDescent="0.25">
      <c r="A4367">
        <v>106779.8226</v>
      </c>
      <c r="B4367">
        <v>46</v>
      </c>
      <c r="C4367">
        <v>0</v>
      </c>
      <c r="D4367">
        <v>12</v>
      </c>
      <c r="E4367">
        <v>0</v>
      </c>
      <c r="F4367">
        <v>276755.47649999999</v>
      </c>
      <c r="G4367">
        <v>0</v>
      </c>
    </row>
    <row r="4368" spans="1:7" x14ac:dyDescent="0.25">
      <c r="A4368">
        <v>29709.6662</v>
      </c>
      <c r="B4368">
        <v>33</v>
      </c>
      <c r="C4368">
        <v>1</v>
      </c>
      <c r="D4368">
        <v>3</v>
      </c>
      <c r="E4368">
        <v>1</v>
      </c>
      <c r="F4368">
        <v>253308.16829999999</v>
      </c>
      <c r="G4368">
        <v>1</v>
      </c>
    </row>
    <row r="4369" spans="1:7" x14ac:dyDescent="0.25">
      <c r="A4369">
        <v>93487.928100000005</v>
      </c>
      <c r="B4369">
        <v>63</v>
      </c>
      <c r="C4369">
        <v>0</v>
      </c>
      <c r="D4369">
        <v>10</v>
      </c>
      <c r="E4369">
        <v>2</v>
      </c>
      <c r="F4369">
        <v>486750.85359999997</v>
      </c>
      <c r="G4369">
        <v>1</v>
      </c>
    </row>
    <row r="4370" spans="1:7" x14ac:dyDescent="0.25">
      <c r="A4370">
        <v>33489.341180000003</v>
      </c>
      <c r="B4370">
        <v>56</v>
      </c>
      <c r="C4370">
        <v>1</v>
      </c>
      <c r="D4370">
        <v>8</v>
      </c>
      <c r="E4370">
        <v>7</v>
      </c>
      <c r="F4370">
        <v>462731.11690000002</v>
      </c>
      <c r="G4370">
        <v>1</v>
      </c>
    </row>
    <row r="4371" spans="1:7" x14ac:dyDescent="0.25">
      <c r="A4371">
        <v>83890.881299999994</v>
      </c>
      <c r="B4371">
        <v>52</v>
      </c>
      <c r="C4371">
        <v>4</v>
      </c>
      <c r="D4371">
        <v>1</v>
      </c>
      <c r="E4371">
        <v>8</v>
      </c>
      <c r="F4371">
        <v>176118.1623</v>
      </c>
      <c r="G4371">
        <v>0</v>
      </c>
    </row>
    <row r="4372" spans="1:7" x14ac:dyDescent="0.25">
      <c r="A4372">
        <v>88818.359259999997</v>
      </c>
      <c r="B4372">
        <v>34</v>
      </c>
      <c r="C4372">
        <v>1</v>
      </c>
      <c r="D4372">
        <v>20</v>
      </c>
      <c r="E4372">
        <v>5</v>
      </c>
      <c r="F4372">
        <v>79557.396779999995</v>
      </c>
      <c r="G4372">
        <v>0</v>
      </c>
    </row>
    <row r="4373" spans="1:7" x14ac:dyDescent="0.25">
      <c r="A4373">
        <v>139278.1329</v>
      </c>
      <c r="B4373">
        <v>78</v>
      </c>
      <c r="C4373">
        <v>1</v>
      </c>
      <c r="D4373">
        <v>19</v>
      </c>
      <c r="E4373">
        <v>3</v>
      </c>
      <c r="F4373">
        <v>50285.619469999998</v>
      </c>
      <c r="G4373">
        <v>1</v>
      </c>
    </row>
    <row r="4374" spans="1:7" x14ac:dyDescent="0.25">
      <c r="A4374">
        <v>85124.053759999995</v>
      </c>
      <c r="B4374">
        <v>26</v>
      </c>
      <c r="C4374">
        <v>2</v>
      </c>
      <c r="D4374">
        <v>1</v>
      </c>
      <c r="E4374">
        <v>1</v>
      </c>
      <c r="F4374">
        <v>0</v>
      </c>
      <c r="G4374">
        <v>0</v>
      </c>
    </row>
    <row r="4375" spans="1:7" x14ac:dyDescent="0.25">
      <c r="A4375">
        <v>144761.23050000001</v>
      </c>
      <c r="B4375">
        <v>62</v>
      </c>
      <c r="C4375">
        <v>3</v>
      </c>
      <c r="D4375">
        <v>2</v>
      </c>
      <c r="E4375">
        <v>7</v>
      </c>
      <c r="F4375">
        <v>210726.9945</v>
      </c>
      <c r="G4375">
        <v>1</v>
      </c>
    </row>
    <row r="4376" spans="1:7" x14ac:dyDescent="0.25">
      <c r="A4376">
        <v>136260.2334</v>
      </c>
      <c r="B4376">
        <v>35</v>
      </c>
      <c r="C4376">
        <v>2</v>
      </c>
      <c r="D4376">
        <v>15</v>
      </c>
      <c r="E4376">
        <v>7</v>
      </c>
      <c r="F4376">
        <v>402668.82900000003</v>
      </c>
      <c r="G4376">
        <v>1</v>
      </c>
    </row>
    <row r="4377" spans="1:7" x14ac:dyDescent="0.25">
      <c r="A4377">
        <v>66917.159769999998</v>
      </c>
      <c r="B4377">
        <v>80</v>
      </c>
      <c r="C4377">
        <v>3</v>
      </c>
      <c r="D4377">
        <v>16</v>
      </c>
      <c r="E4377">
        <v>5</v>
      </c>
      <c r="F4377">
        <v>96444.093970000002</v>
      </c>
      <c r="G4377">
        <v>0</v>
      </c>
    </row>
    <row r="4378" spans="1:7" x14ac:dyDescent="0.25">
      <c r="A4378">
        <v>84453.745720000006</v>
      </c>
      <c r="B4378">
        <v>31</v>
      </c>
      <c r="C4378">
        <v>1</v>
      </c>
      <c r="D4378">
        <v>14</v>
      </c>
      <c r="E4378">
        <v>0</v>
      </c>
      <c r="F4378">
        <v>417110.17070000002</v>
      </c>
      <c r="G4378">
        <v>0</v>
      </c>
    </row>
    <row r="4379" spans="1:7" x14ac:dyDescent="0.25">
      <c r="A4379">
        <v>79484.569369999997</v>
      </c>
      <c r="B4379">
        <v>75</v>
      </c>
      <c r="C4379">
        <v>2</v>
      </c>
      <c r="D4379">
        <v>17</v>
      </c>
      <c r="E4379">
        <v>2</v>
      </c>
      <c r="F4379">
        <v>285141.51140000002</v>
      </c>
      <c r="G4379">
        <v>1</v>
      </c>
    </row>
    <row r="4380" spans="1:7" x14ac:dyDescent="0.25">
      <c r="A4380">
        <v>84670.810589999994</v>
      </c>
      <c r="B4380">
        <v>37</v>
      </c>
      <c r="C4380">
        <v>3</v>
      </c>
      <c r="D4380">
        <v>19</v>
      </c>
      <c r="E4380">
        <v>7</v>
      </c>
      <c r="F4380">
        <v>210953.1121</v>
      </c>
      <c r="G4380">
        <v>0</v>
      </c>
    </row>
    <row r="4381" spans="1:7" x14ac:dyDescent="0.25">
      <c r="A4381">
        <v>99064.745630000005</v>
      </c>
      <c r="B4381">
        <v>55</v>
      </c>
      <c r="C4381">
        <v>2</v>
      </c>
      <c r="D4381">
        <v>16</v>
      </c>
      <c r="E4381">
        <v>6</v>
      </c>
      <c r="F4381">
        <v>206575.82089999999</v>
      </c>
      <c r="G4381">
        <v>0</v>
      </c>
    </row>
    <row r="4382" spans="1:7" x14ac:dyDescent="0.25">
      <c r="A4382">
        <v>42805.374459999999</v>
      </c>
      <c r="B4382">
        <v>41</v>
      </c>
      <c r="C4382">
        <v>1</v>
      </c>
      <c r="D4382">
        <v>9</v>
      </c>
      <c r="E4382">
        <v>6</v>
      </c>
      <c r="F4382">
        <v>301393.07549999998</v>
      </c>
      <c r="G4382">
        <v>1</v>
      </c>
    </row>
    <row r="4383" spans="1:7" x14ac:dyDescent="0.25">
      <c r="A4383">
        <v>137111.7586</v>
      </c>
      <c r="B4383">
        <v>65</v>
      </c>
      <c r="C4383">
        <v>3</v>
      </c>
      <c r="D4383">
        <v>20</v>
      </c>
      <c r="E4383">
        <v>1</v>
      </c>
      <c r="F4383">
        <v>156019.4135</v>
      </c>
      <c r="G4383">
        <v>1</v>
      </c>
    </row>
    <row r="4384" spans="1:7" x14ac:dyDescent="0.25">
      <c r="A4384">
        <v>140963.32209999999</v>
      </c>
      <c r="B4384">
        <v>52</v>
      </c>
      <c r="C4384">
        <v>0</v>
      </c>
      <c r="D4384">
        <v>20</v>
      </c>
      <c r="E4384">
        <v>8</v>
      </c>
      <c r="F4384">
        <v>137258.49170000001</v>
      </c>
      <c r="G4384">
        <v>1</v>
      </c>
    </row>
    <row r="4385" spans="1:7" x14ac:dyDescent="0.25">
      <c r="A4385">
        <v>139491.2936</v>
      </c>
      <c r="B4385">
        <v>26</v>
      </c>
      <c r="C4385">
        <v>3</v>
      </c>
      <c r="D4385">
        <v>3</v>
      </c>
      <c r="E4385">
        <v>3</v>
      </c>
      <c r="F4385">
        <v>96587.135930000004</v>
      </c>
      <c r="G4385">
        <v>1</v>
      </c>
    </row>
    <row r="4386" spans="1:7" x14ac:dyDescent="0.25">
      <c r="A4386">
        <v>135254.85879999999</v>
      </c>
      <c r="B4386">
        <v>80</v>
      </c>
      <c r="C4386">
        <v>2</v>
      </c>
      <c r="D4386">
        <v>4</v>
      </c>
      <c r="E4386">
        <v>0</v>
      </c>
      <c r="F4386">
        <v>448981.8236</v>
      </c>
      <c r="G4386">
        <v>1</v>
      </c>
    </row>
    <row r="4387" spans="1:7" x14ac:dyDescent="0.25">
      <c r="A4387">
        <v>147246.8725</v>
      </c>
      <c r="B4387">
        <v>72</v>
      </c>
      <c r="C4387">
        <v>3</v>
      </c>
      <c r="D4387">
        <v>6</v>
      </c>
      <c r="E4387">
        <v>3</v>
      </c>
      <c r="F4387">
        <v>324290.75589999999</v>
      </c>
      <c r="G4387">
        <v>1</v>
      </c>
    </row>
    <row r="4388" spans="1:7" x14ac:dyDescent="0.25">
      <c r="A4388">
        <v>26032.759849999999</v>
      </c>
      <c r="B4388">
        <v>66</v>
      </c>
      <c r="C4388">
        <v>3</v>
      </c>
      <c r="D4388">
        <v>9</v>
      </c>
      <c r="E4388">
        <v>6</v>
      </c>
      <c r="F4388">
        <v>129431.1254</v>
      </c>
      <c r="G4388">
        <v>0</v>
      </c>
    </row>
    <row r="4389" spans="1:7" x14ac:dyDescent="0.25">
      <c r="A4389">
        <v>31315.202369999999</v>
      </c>
      <c r="B4389">
        <v>47</v>
      </c>
      <c r="C4389">
        <v>2</v>
      </c>
      <c r="D4389">
        <v>9</v>
      </c>
      <c r="E4389">
        <v>1</v>
      </c>
      <c r="F4389">
        <v>300592.79129999998</v>
      </c>
      <c r="G4389">
        <v>1</v>
      </c>
    </row>
    <row r="4390" spans="1:7" x14ac:dyDescent="0.25">
      <c r="A4390">
        <v>82261.45551</v>
      </c>
      <c r="B4390">
        <v>36</v>
      </c>
      <c r="C4390">
        <v>4</v>
      </c>
      <c r="D4390">
        <v>11</v>
      </c>
      <c r="E4390">
        <v>1</v>
      </c>
      <c r="F4390">
        <v>77989.047120000003</v>
      </c>
      <c r="G4390">
        <v>0</v>
      </c>
    </row>
    <row r="4391" spans="1:7" x14ac:dyDescent="0.25">
      <c r="A4391">
        <v>31982.95911</v>
      </c>
      <c r="B4391">
        <v>30</v>
      </c>
      <c r="C4391">
        <v>2</v>
      </c>
      <c r="D4391">
        <v>17</v>
      </c>
      <c r="E4391">
        <v>8</v>
      </c>
      <c r="F4391">
        <v>486711.80969999998</v>
      </c>
      <c r="G4391">
        <v>1</v>
      </c>
    </row>
    <row r="4392" spans="1:7" x14ac:dyDescent="0.25">
      <c r="A4392">
        <v>88071.040739999997</v>
      </c>
      <c r="B4392">
        <v>55</v>
      </c>
      <c r="C4392">
        <v>4</v>
      </c>
      <c r="D4392">
        <v>18</v>
      </c>
      <c r="E4392">
        <v>2</v>
      </c>
      <c r="F4392">
        <v>193151.70420000001</v>
      </c>
      <c r="G4392">
        <v>0</v>
      </c>
    </row>
    <row r="4393" spans="1:7" x14ac:dyDescent="0.25">
      <c r="A4393">
        <v>122716.7279</v>
      </c>
      <c r="B4393">
        <v>20</v>
      </c>
      <c r="C4393">
        <v>1</v>
      </c>
      <c r="D4393">
        <v>2</v>
      </c>
      <c r="E4393">
        <v>1</v>
      </c>
      <c r="F4393">
        <v>334724.22460000002</v>
      </c>
      <c r="G4393">
        <v>1</v>
      </c>
    </row>
    <row r="4394" spans="1:7" x14ac:dyDescent="0.25">
      <c r="A4394">
        <v>108568.6541</v>
      </c>
      <c r="B4394">
        <v>56</v>
      </c>
      <c r="C4394">
        <v>4</v>
      </c>
      <c r="D4394">
        <v>20</v>
      </c>
      <c r="E4394">
        <v>1</v>
      </c>
      <c r="F4394">
        <v>222422.60490000001</v>
      </c>
      <c r="G4394">
        <v>0</v>
      </c>
    </row>
    <row r="4395" spans="1:7" x14ac:dyDescent="0.25">
      <c r="A4395">
        <v>131117.06820000001</v>
      </c>
      <c r="B4395">
        <v>60</v>
      </c>
      <c r="C4395">
        <v>3</v>
      </c>
      <c r="D4395">
        <v>19</v>
      </c>
      <c r="E4395">
        <v>4</v>
      </c>
      <c r="F4395">
        <v>466936.2022</v>
      </c>
      <c r="G4395">
        <v>1</v>
      </c>
    </row>
    <row r="4396" spans="1:7" x14ac:dyDescent="0.25">
      <c r="A4396">
        <v>96062.992379999996</v>
      </c>
      <c r="B4396">
        <v>62</v>
      </c>
      <c r="C4396">
        <v>3</v>
      </c>
      <c r="D4396">
        <v>3</v>
      </c>
      <c r="E4396">
        <v>2</v>
      </c>
      <c r="F4396">
        <v>32092.764790000001</v>
      </c>
      <c r="G4396">
        <v>1</v>
      </c>
    </row>
    <row r="4397" spans="1:7" x14ac:dyDescent="0.25">
      <c r="A4397">
        <v>102860.35</v>
      </c>
      <c r="B4397">
        <v>54</v>
      </c>
      <c r="C4397">
        <v>0</v>
      </c>
      <c r="D4397">
        <v>10</v>
      </c>
      <c r="E4397">
        <v>2</v>
      </c>
      <c r="F4397">
        <v>427990.7599</v>
      </c>
      <c r="G4397">
        <v>0</v>
      </c>
    </row>
    <row r="4398" spans="1:7" x14ac:dyDescent="0.25">
      <c r="A4398">
        <v>31547.4558</v>
      </c>
      <c r="B4398">
        <v>32</v>
      </c>
      <c r="C4398">
        <v>2</v>
      </c>
      <c r="D4398">
        <v>20</v>
      </c>
      <c r="E4398">
        <v>8</v>
      </c>
      <c r="F4398">
        <v>153502.4094</v>
      </c>
      <c r="G4398">
        <v>1</v>
      </c>
    </row>
    <row r="4399" spans="1:7" x14ac:dyDescent="0.25">
      <c r="A4399">
        <v>150000</v>
      </c>
      <c r="B4399">
        <v>74</v>
      </c>
      <c r="C4399">
        <v>3</v>
      </c>
      <c r="D4399">
        <v>11</v>
      </c>
      <c r="E4399">
        <v>8</v>
      </c>
      <c r="F4399">
        <v>340454.8284</v>
      </c>
      <c r="G4399">
        <v>1</v>
      </c>
    </row>
    <row r="4400" spans="1:7" x14ac:dyDescent="0.25">
      <c r="A4400">
        <v>85654.438399999999</v>
      </c>
      <c r="B4400">
        <v>29</v>
      </c>
      <c r="C4400">
        <v>1</v>
      </c>
      <c r="D4400">
        <v>3</v>
      </c>
      <c r="E4400">
        <v>7</v>
      </c>
      <c r="F4400">
        <v>249251.549</v>
      </c>
      <c r="G4400">
        <v>0</v>
      </c>
    </row>
    <row r="4401" spans="1:7" x14ac:dyDescent="0.25">
      <c r="A4401">
        <v>82682.365479999993</v>
      </c>
      <c r="B4401">
        <v>54</v>
      </c>
      <c r="C4401">
        <v>3</v>
      </c>
      <c r="D4401">
        <v>11</v>
      </c>
      <c r="E4401">
        <v>7</v>
      </c>
      <c r="F4401">
        <v>130208.94560000001</v>
      </c>
      <c r="G4401">
        <v>0</v>
      </c>
    </row>
    <row r="4402" spans="1:7" x14ac:dyDescent="0.25">
      <c r="A4402">
        <v>26164.126680000001</v>
      </c>
      <c r="B4402">
        <v>40</v>
      </c>
      <c r="C4402">
        <v>3</v>
      </c>
      <c r="D4402">
        <v>4</v>
      </c>
      <c r="E4402">
        <v>6</v>
      </c>
      <c r="F4402">
        <v>370541.9681</v>
      </c>
      <c r="G4402">
        <v>1</v>
      </c>
    </row>
    <row r="4403" spans="1:7" x14ac:dyDescent="0.25">
      <c r="A4403">
        <v>45065.475229999996</v>
      </c>
      <c r="B4403">
        <v>55</v>
      </c>
      <c r="C4403">
        <v>0</v>
      </c>
      <c r="D4403">
        <v>15</v>
      </c>
      <c r="E4403">
        <v>3</v>
      </c>
      <c r="F4403">
        <v>65156.439400000003</v>
      </c>
      <c r="G4403">
        <v>1</v>
      </c>
    </row>
    <row r="4404" spans="1:7" x14ac:dyDescent="0.25">
      <c r="A4404">
        <v>69911.2883</v>
      </c>
      <c r="B4404">
        <v>46</v>
      </c>
      <c r="C4404">
        <v>3</v>
      </c>
      <c r="D4404">
        <v>2</v>
      </c>
      <c r="E4404">
        <v>5</v>
      </c>
      <c r="F4404">
        <v>174175.67300000001</v>
      </c>
      <c r="G4404">
        <v>1</v>
      </c>
    </row>
    <row r="4405" spans="1:7" x14ac:dyDescent="0.25">
      <c r="A4405">
        <v>76640.790500000003</v>
      </c>
      <c r="B4405">
        <v>77</v>
      </c>
      <c r="C4405">
        <v>2</v>
      </c>
      <c r="D4405">
        <v>7</v>
      </c>
      <c r="E4405">
        <v>1</v>
      </c>
      <c r="F4405">
        <v>249089.73629999999</v>
      </c>
      <c r="G4405">
        <v>1</v>
      </c>
    </row>
    <row r="4406" spans="1:7" x14ac:dyDescent="0.25">
      <c r="A4406">
        <v>84932.167570000005</v>
      </c>
      <c r="B4406">
        <v>29</v>
      </c>
      <c r="C4406">
        <v>1</v>
      </c>
      <c r="D4406">
        <v>14</v>
      </c>
      <c r="E4406">
        <v>1</v>
      </c>
      <c r="F4406">
        <v>375379.50260000001</v>
      </c>
      <c r="G4406">
        <v>0</v>
      </c>
    </row>
    <row r="4407" spans="1:7" x14ac:dyDescent="0.25">
      <c r="A4407">
        <v>142837.53349999999</v>
      </c>
      <c r="B4407">
        <v>38</v>
      </c>
      <c r="C4407">
        <v>1</v>
      </c>
      <c r="D4407">
        <v>18</v>
      </c>
      <c r="E4407">
        <v>2</v>
      </c>
      <c r="F4407">
        <v>363825.86930000002</v>
      </c>
      <c r="G4407">
        <v>1</v>
      </c>
    </row>
    <row r="4408" spans="1:7" x14ac:dyDescent="0.25">
      <c r="A4408">
        <v>31242.106690000001</v>
      </c>
      <c r="B4408">
        <v>59</v>
      </c>
      <c r="C4408">
        <v>1</v>
      </c>
      <c r="D4408">
        <v>16</v>
      </c>
      <c r="E4408">
        <v>0</v>
      </c>
      <c r="F4408">
        <v>135255.16649999999</v>
      </c>
      <c r="G4408">
        <v>1</v>
      </c>
    </row>
    <row r="4409" spans="1:7" x14ac:dyDescent="0.25">
      <c r="A4409">
        <v>42464.493540000003</v>
      </c>
      <c r="B4409">
        <v>27</v>
      </c>
      <c r="C4409">
        <v>2</v>
      </c>
      <c r="D4409">
        <v>2</v>
      </c>
      <c r="E4409">
        <v>6</v>
      </c>
      <c r="F4409">
        <v>118107.40549999999</v>
      </c>
      <c r="G4409">
        <v>1</v>
      </c>
    </row>
    <row r="4410" spans="1:7" x14ac:dyDescent="0.25">
      <c r="A4410">
        <v>135712.78839999999</v>
      </c>
      <c r="B4410">
        <v>45</v>
      </c>
      <c r="C4410">
        <v>0</v>
      </c>
      <c r="D4410">
        <v>19</v>
      </c>
      <c r="E4410">
        <v>3</v>
      </c>
      <c r="F4410">
        <v>356825.87430000002</v>
      </c>
      <c r="G4410">
        <v>1</v>
      </c>
    </row>
    <row r="4411" spans="1:7" x14ac:dyDescent="0.25">
      <c r="A4411">
        <v>52213.544549999999</v>
      </c>
      <c r="B4411">
        <v>38</v>
      </c>
      <c r="C4411">
        <v>4</v>
      </c>
      <c r="D4411">
        <v>2</v>
      </c>
      <c r="E4411">
        <v>3</v>
      </c>
      <c r="F4411">
        <v>18892.892639999998</v>
      </c>
      <c r="G4411">
        <v>0</v>
      </c>
    </row>
    <row r="4412" spans="1:7" x14ac:dyDescent="0.25">
      <c r="A4412">
        <v>28630.128990000001</v>
      </c>
      <c r="B4412">
        <v>35</v>
      </c>
      <c r="C4412">
        <v>1</v>
      </c>
      <c r="D4412">
        <v>10</v>
      </c>
      <c r="E4412">
        <v>6</v>
      </c>
      <c r="F4412">
        <v>332619.87339999998</v>
      </c>
      <c r="G4412">
        <v>1</v>
      </c>
    </row>
    <row r="4413" spans="1:7" x14ac:dyDescent="0.25">
      <c r="A4413">
        <v>126678.68210000001</v>
      </c>
      <c r="B4413">
        <v>77</v>
      </c>
      <c r="C4413">
        <v>3</v>
      </c>
      <c r="D4413">
        <v>7</v>
      </c>
      <c r="E4413">
        <v>2</v>
      </c>
      <c r="F4413">
        <v>468958.20980000001</v>
      </c>
      <c r="G4413">
        <v>1</v>
      </c>
    </row>
    <row r="4414" spans="1:7" x14ac:dyDescent="0.25">
      <c r="A4414">
        <v>101278.7199</v>
      </c>
      <c r="B4414">
        <v>44</v>
      </c>
      <c r="C4414">
        <v>3</v>
      </c>
      <c r="D4414">
        <v>16</v>
      </c>
      <c r="E4414">
        <v>8</v>
      </c>
      <c r="F4414">
        <v>465410.59639999998</v>
      </c>
      <c r="G4414">
        <v>0</v>
      </c>
    </row>
    <row r="4415" spans="1:7" x14ac:dyDescent="0.25">
      <c r="A4415">
        <v>113989.8689</v>
      </c>
      <c r="B4415">
        <v>77</v>
      </c>
      <c r="C4415">
        <v>2</v>
      </c>
      <c r="D4415">
        <v>17</v>
      </c>
      <c r="E4415">
        <v>2</v>
      </c>
      <c r="F4415">
        <v>375237.68709999998</v>
      </c>
      <c r="G4415">
        <v>1</v>
      </c>
    </row>
    <row r="4416" spans="1:7" x14ac:dyDescent="0.25">
      <c r="A4416">
        <v>27888.888490000001</v>
      </c>
      <c r="B4416">
        <v>75</v>
      </c>
      <c r="C4416">
        <v>4</v>
      </c>
      <c r="D4416">
        <v>11</v>
      </c>
      <c r="E4416">
        <v>6</v>
      </c>
      <c r="F4416">
        <v>118062.00380000001</v>
      </c>
      <c r="G4416">
        <v>0</v>
      </c>
    </row>
    <row r="4417" spans="1:7" x14ac:dyDescent="0.25">
      <c r="A4417">
        <v>121389.89569999999</v>
      </c>
      <c r="B4417">
        <v>69</v>
      </c>
      <c r="C4417">
        <v>1</v>
      </c>
      <c r="D4417">
        <v>10</v>
      </c>
      <c r="E4417">
        <v>8</v>
      </c>
      <c r="F4417">
        <v>82564.342120000001</v>
      </c>
      <c r="G4417">
        <v>1</v>
      </c>
    </row>
    <row r="4418" spans="1:7" x14ac:dyDescent="0.25">
      <c r="A4418">
        <v>28552.372820000001</v>
      </c>
      <c r="B4418">
        <v>71</v>
      </c>
      <c r="C4418">
        <v>4</v>
      </c>
      <c r="D4418">
        <v>16</v>
      </c>
      <c r="E4418">
        <v>6</v>
      </c>
      <c r="F4418">
        <v>289987.77220000001</v>
      </c>
      <c r="G4418">
        <v>0</v>
      </c>
    </row>
    <row r="4419" spans="1:7" x14ac:dyDescent="0.25">
      <c r="A4419">
        <v>81630.753630000007</v>
      </c>
      <c r="B4419">
        <v>71</v>
      </c>
      <c r="C4419">
        <v>4</v>
      </c>
      <c r="D4419">
        <v>12</v>
      </c>
      <c r="E4419">
        <v>6</v>
      </c>
      <c r="F4419">
        <v>85141.975890000002</v>
      </c>
      <c r="G4419">
        <v>1</v>
      </c>
    </row>
    <row r="4420" spans="1:7" x14ac:dyDescent="0.25">
      <c r="A4420">
        <v>148558.41639999999</v>
      </c>
      <c r="B4420">
        <v>37</v>
      </c>
      <c r="C4420">
        <v>0</v>
      </c>
      <c r="D4420">
        <v>1</v>
      </c>
      <c r="E4420">
        <v>1</v>
      </c>
      <c r="F4420">
        <v>203117.84599999999</v>
      </c>
      <c r="G4420">
        <v>1</v>
      </c>
    </row>
    <row r="4421" spans="1:7" x14ac:dyDescent="0.25">
      <c r="A4421">
        <v>53271.696309999999</v>
      </c>
      <c r="B4421">
        <v>66</v>
      </c>
      <c r="C4421">
        <v>1</v>
      </c>
      <c r="D4421">
        <v>18</v>
      </c>
      <c r="E4421">
        <v>4</v>
      </c>
      <c r="F4421">
        <v>198727.10279999999</v>
      </c>
      <c r="G4421">
        <v>0</v>
      </c>
    </row>
    <row r="4422" spans="1:7" x14ac:dyDescent="0.25">
      <c r="A4422">
        <v>47597.311379999999</v>
      </c>
      <c r="B4422">
        <v>39</v>
      </c>
      <c r="C4422">
        <v>3</v>
      </c>
      <c r="D4422">
        <v>4</v>
      </c>
      <c r="E4422">
        <v>4</v>
      </c>
      <c r="F4422">
        <v>38674.760110000003</v>
      </c>
      <c r="G4422">
        <v>1</v>
      </c>
    </row>
    <row r="4423" spans="1:7" x14ac:dyDescent="0.25">
      <c r="A4423">
        <v>33290.170449999998</v>
      </c>
      <c r="B4423">
        <v>22</v>
      </c>
      <c r="C4423">
        <v>3</v>
      </c>
      <c r="D4423">
        <v>7</v>
      </c>
      <c r="E4423">
        <v>2</v>
      </c>
      <c r="F4423">
        <v>454982.473</v>
      </c>
      <c r="G4423">
        <v>1</v>
      </c>
    </row>
    <row r="4424" spans="1:7" x14ac:dyDescent="0.25">
      <c r="A4424">
        <v>128509.8548</v>
      </c>
      <c r="B4424">
        <v>62</v>
      </c>
      <c r="C4424">
        <v>1</v>
      </c>
      <c r="D4424">
        <v>9</v>
      </c>
      <c r="E4424">
        <v>7</v>
      </c>
      <c r="F4424">
        <v>371059.09289999999</v>
      </c>
      <c r="G4424">
        <v>1</v>
      </c>
    </row>
    <row r="4425" spans="1:7" x14ac:dyDescent="0.25">
      <c r="A4425">
        <v>102992.38920000001</v>
      </c>
      <c r="B4425">
        <v>27</v>
      </c>
      <c r="C4425">
        <v>4</v>
      </c>
      <c r="D4425">
        <v>9</v>
      </c>
      <c r="E4425">
        <v>1</v>
      </c>
      <c r="F4425">
        <v>137553.97390000001</v>
      </c>
      <c r="G4425">
        <v>1</v>
      </c>
    </row>
    <row r="4426" spans="1:7" x14ac:dyDescent="0.25">
      <c r="A4426">
        <v>69123.734540000005</v>
      </c>
      <c r="B4426">
        <v>72</v>
      </c>
      <c r="C4426">
        <v>4</v>
      </c>
      <c r="D4426">
        <v>18</v>
      </c>
      <c r="E4426">
        <v>2</v>
      </c>
      <c r="F4426">
        <v>338870.23629999999</v>
      </c>
      <c r="G4426">
        <v>0</v>
      </c>
    </row>
    <row r="4427" spans="1:7" x14ac:dyDescent="0.25">
      <c r="A4427">
        <v>26578.440610000001</v>
      </c>
      <c r="B4427">
        <v>36</v>
      </c>
      <c r="C4427">
        <v>4</v>
      </c>
      <c r="D4427">
        <v>17</v>
      </c>
      <c r="E4427">
        <v>3</v>
      </c>
      <c r="F4427">
        <v>65099.22279</v>
      </c>
      <c r="G4427">
        <v>1</v>
      </c>
    </row>
    <row r="4428" spans="1:7" x14ac:dyDescent="0.25">
      <c r="A4428">
        <v>27102.78672</v>
      </c>
      <c r="B4428">
        <v>73</v>
      </c>
      <c r="C4428">
        <v>1</v>
      </c>
      <c r="D4428">
        <v>18</v>
      </c>
      <c r="E4428">
        <v>1</v>
      </c>
      <c r="F4428">
        <v>491779.70480000001</v>
      </c>
      <c r="G4428">
        <v>0</v>
      </c>
    </row>
    <row r="4429" spans="1:7" x14ac:dyDescent="0.25">
      <c r="A4429">
        <v>115896.38800000001</v>
      </c>
      <c r="B4429">
        <v>37</v>
      </c>
      <c r="C4429">
        <v>0</v>
      </c>
      <c r="D4429">
        <v>7</v>
      </c>
      <c r="E4429">
        <v>3</v>
      </c>
      <c r="F4429">
        <v>46563.832049999997</v>
      </c>
      <c r="G4429">
        <v>1</v>
      </c>
    </row>
    <row r="4430" spans="1:7" x14ac:dyDescent="0.25">
      <c r="A4430">
        <v>88315.65238</v>
      </c>
      <c r="B4430">
        <v>54</v>
      </c>
      <c r="C4430">
        <v>0</v>
      </c>
      <c r="D4430">
        <v>7</v>
      </c>
      <c r="E4430">
        <v>5</v>
      </c>
      <c r="F4430">
        <v>89258.841820000001</v>
      </c>
      <c r="G4430">
        <v>0</v>
      </c>
    </row>
    <row r="4431" spans="1:7" x14ac:dyDescent="0.25">
      <c r="A4431">
        <v>26474.39242</v>
      </c>
      <c r="B4431">
        <v>60</v>
      </c>
      <c r="C4431">
        <v>1</v>
      </c>
      <c r="D4431">
        <v>5</v>
      </c>
      <c r="E4431">
        <v>7</v>
      </c>
      <c r="F4431">
        <v>452310.82339999999</v>
      </c>
      <c r="G4431">
        <v>1</v>
      </c>
    </row>
    <row r="4432" spans="1:7" x14ac:dyDescent="0.25">
      <c r="A4432">
        <v>57674.168960000003</v>
      </c>
      <c r="B4432">
        <v>68</v>
      </c>
      <c r="C4432">
        <v>0</v>
      </c>
      <c r="D4432">
        <v>16</v>
      </c>
      <c r="E4432">
        <v>7</v>
      </c>
      <c r="F4432">
        <v>11547.165059999999</v>
      </c>
      <c r="G4432">
        <v>0</v>
      </c>
    </row>
    <row r="4433" spans="1:7" x14ac:dyDescent="0.25">
      <c r="A4433">
        <v>51827.402090000003</v>
      </c>
      <c r="B4433">
        <v>56</v>
      </c>
      <c r="C4433">
        <v>1</v>
      </c>
      <c r="D4433">
        <v>5</v>
      </c>
      <c r="E4433">
        <v>5</v>
      </c>
      <c r="F4433">
        <v>272463.75670000003</v>
      </c>
      <c r="G4433">
        <v>1</v>
      </c>
    </row>
    <row r="4434" spans="1:7" x14ac:dyDescent="0.25">
      <c r="A4434">
        <v>46027.989759999997</v>
      </c>
      <c r="B4434">
        <v>35</v>
      </c>
      <c r="C4434">
        <v>1</v>
      </c>
      <c r="D4434">
        <v>6</v>
      </c>
      <c r="E4434">
        <v>1</v>
      </c>
      <c r="F4434">
        <v>262244.2341</v>
      </c>
      <c r="G4434">
        <v>1</v>
      </c>
    </row>
    <row r="4435" spans="1:7" x14ac:dyDescent="0.25">
      <c r="A4435">
        <v>95280.436549999999</v>
      </c>
      <c r="B4435">
        <v>79</v>
      </c>
      <c r="C4435">
        <v>4</v>
      </c>
      <c r="D4435">
        <v>9</v>
      </c>
      <c r="E4435">
        <v>6</v>
      </c>
      <c r="F4435">
        <v>167061.30809999999</v>
      </c>
      <c r="G4435">
        <v>1</v>
      </c>
    </row>
    <row r="4436" spans="1:7" x14ac:dyDescent="0.25">
      <c r="A4436">
        <v>67515.109769999995</v>
      </c>
      <c r="B4436">
        <v>45</v>
      </c>
      <c r="C4436">
        <v>1</v>
      </c>
      <c r="D4436">
        <v>3</v>
      </c>
      <c r="E4436">
        <v>2</v>
      </c>
      <c r="F4436">
        <v>29271.410380000001</v>
      </c>
      <c r="G4436">
        <v>1</v>
      </c>
    </row>
    <row r="4437" spans="1:7" x14ac:dyDescent="0.25">
      <c r="A4437">
        <v>116545.0782</v>
      </c>
      <c r="B4437">
        <v>77</v>
      </c>
      <c r="C4437">
        <v>2</v>
      </c>
      <c r="D4437">
        <v>6</v>
      </c>
      <c r="E4437">
        <v>2</v>
      </c>
      <c r="F4437">
        <v>32255.510139999999</v>
      </c>
      <c r="G4437">
        <v>1</v>
      </c>
    </row>
    <row r="4438" spans="1:7" x14ac:dyDescent="0.25">
      <c r="A4438">
        <v>136977.878</v>
      </c>
      <c r="B4438">
        <v>54</v>
      </c>
      <c r="C4438">
        <v>0</v>
      </c>
      <c r="D4438">
        <v>17</v>
      </c>
      <c r="E4438">
        <v>8</v>
      </c>
      <c r="F4438">
        <v>349896.49489999999</v>
      </c>
      <c r="G4438">
        <v>1</v>
      </c>
    </row>
    <row r="4439" spans="1:7" x14ac:dyDescent="0.25">
      <c r="A4439">
        <v>50278.867359999997</v>
      </c>
      <c r="B4439">
        <v>42</v>
      </c>
      <c r="C4439">
        <v>2</v>
      </c>
      <c r="D4439">
        <v>9</v>
      </c>
      <c r="E4439">
        <v>2</v>
      </c>
      <c r="F4439">
        <v>195689.69159999999</v>
      </c>
      <c r="G4439">
        <v>1</v>
      </c>
    </row>
    <row r="4440" spans="1:7" x14ac:dyDescent="0.25">
      <c r="A4440">
        <v>75684.131510000007</v>
      </c>
      <c r="B4440">
        <v>67</v>
      </c>
      <c r="C4440">
        <v>3</v>
      </c>
      <c r="D4440">
        <v>6</v>
      </c>
      <c r="E4440">
        <v>7</v>
      </c>
      <c r="F4440">
        <v>218363.53419999999</v>
      </c>
      <c r="G4440">
        <v>0</v>
      </c>
    </row>
    <row r="4441" spans="1:7" x14ac:dyDescent="0.25">
      <c r="A4441">
        <v>147221.29120000001</v>
      </c>
      <c r="B4441">
        <v>60</v>
      </c>
      <c r="C4441">
        <v>0</v>
      </c>
      <c r="D4441">
        <v>14</v>
      </c>
      <c r="E4441">
        <v>1</v>
      </c>
      <c r="F4441">
        <v>82368.920140000002</v>
      </c>
      <c r="G4441">
        <v>1</v>
      </c>
    </row>
    <row r="4442" spans="1:7" x14ac:dyDescent="0.25">
      <c r="A4442">
        <v>100050.7481</v>
      </c>
      <c r="B4442">
        <v>44</v>
      </c>
      <c r="C4442">
        <v>2</v>
      </c>
      <c r="D4442">
        <v>5</v>
      </c>
      <c r="E4442">
        <v>3</v>
      </c>
      <c r="F4442">
        <v>421294.57890000002</v>
      </c>
      <c r="G4442">
        <v>0</v>
      </c>
    </row>
    <row r="4443" spans="1:7" x14ac:dyDescent="0.25">
      <c r="A4443">
        <v>79593.340270000001</v>
      </c>
      <c r="B4443">
        <v>56</v>
      </c>
      <c r="C4443">
        <v>1</v>
      </c>
      <c r="D4443">
        <v>17</v>
      </c>
      <c r="E4443">
        <v>2</v>
      </c>
      <c r="F4443">
        <v>417130.89649999997</v>
      </c>
      <c r="G4443">
        <v>0</v>
      </c>
    </row>
    <row r="4444" spans="1:7" x14ac:dyDescent="0.25">
      <c r="A4444">
        <v>91122.423710000003</v>
      </c>
      <c r="B4444">
        <v>54</v>
      </c>
      <c r="C4444">
        <v>4</v>
      </c>
      <c r="D4444">
        <v>15</v>
      </c>
      <c r="E4444">
        <v>0</v>
      </c>
      <c r="F4444">
        <v>478945.97029999999</v>
      </c>
      <c r="G4444">
        <v>0</v>
      </c>
    </row>
    <row r="4445" spans="1:7" x14ac:dyDescent="0.25">
      <c r="A4445">
        <v>78110.246039999998</v>
      </c>
      <c r="B4445">
        <v>58</v>
      </c>
      <c r="C4445">
        <v>1</v>
      </c>
      <c r="D4445">
        <v>17</v>
      </c>
      <c r="E4445">
        <v>8</v>
      </c>
      <c r="F4445">
        <v>189190.04639999999</v>
      </c>
      <c r="G4445">
        <v>1</v>
      </c>
    </row>
    <row r="4446" spans="1:7" x14ac:dyDescent="0.25">
      <c r="A4446">
        <v>141225.1182</v>
      </c>
      <c r="B4446">
        <v>41</v>
      </c>
      <c r="C4446">
        <v>4</v>
      </c>
      <c r="D4446">
        <v>2</v>
      </c>
      <c r="E4446">
        <v>3</v>
      </c>
      <c r="F4446">
        <v>282263.0282</v>
      </c>
      <c r="G4446">
        <v>1</v>
      </c>
    </row>
    <row r="4447" spans="1:7" x14ac:dyDescent="0.25">
      <c r="A4447">
        <v>96878.503750000003</v>
      </c>
      <c r="B4447">
        <v>43</v>
      </c>
      <c r="C4447">
        <v>3</v>
      </c>
      <c r="D4447">
        <v>19</v>
      </c>
      <c r="E4447">
        <v>0</v>
      </c>
      <c r="F4447">
        <v>306856.79310000001</v>
      </c>
      <c r="G4447">
        <v>0</v>
      </c>
    </row>
    <row r="4448" spans="1:7" x14ac:dyDescent="0.25">
      <c r="A4448">
        <v>130675.01760000001</v>
      </c>
      <c r="B4448">
        <v>41</v>
      </c>
      <c r="C4448">
        <v>1</v>
      </c>
      <c r="D4448">
        <v>4</v>
      </c>
      <c r="E4448">
        <v>3</v>
      </c>
      <c r="F4448">
        <v>201692.67569999999</v>
      </c>
      <c r="G4448">
        <v>1</v>
      </c>
    </row>
    <row r="4449" spans="1:7" x14ac:dyDescent="0.25">
      <c r="A4449">
        <v>27651.616750000001</v>
      </c>
      <c r="B4449">
        <v>59</v>
      </c>
      <c r="C4449">
        <v>1</v>
      </c>
      <c r="D4449">
        <v>11</v>
      </c>
      <c r="E4449">
        <v>5</v>
      </c>
      <c r="F4449">
        <v>288209.4313</v>
      </c>
      <c r="G4449">
        <v>1</v>
      </c>
    </row>
    <row r="4450" spans="1:7" x14ac:dyDescent="0.25">
      <c r="A4450">
        <v>102434.5097</v>
      </c>
      <c r="B4450">
        <v>78</v>
      </c>
      <c r="C4450">
        <v>0</v>
      </c>
      <c r="D4450">
        <v>15</v>
      </c>
      <c r="E4450">
        <v>1</v>
      </c>
      <c r="F4450">
        <v>36751.86735</v>
      </c>
      <c r="G4450">
        <v>1</v>
      </c>
    </row>
    <row r="4451" spans="1:7" x14ac:dyDescent="0.25">
      <c r="A4451">
        <v>138886.4099</v>
      </c>
      <c r="B4451">
        <v>64</v>
      </c>
      <c r="C4451">
        <v>4</v>
      </c>
      <c r="D4451">
        <v>1</v>
      </c>
      <c r="E4451">
        <v>6</v>
      </c>
      <c r="F4451">
        <v>370987.07370000001</v>
      </c>
      <c r="G4451">
        <v>1</v>
      </c>
    </row>
    <row r="4452" spans="1:7" x14ac:dyDescent="0.25">
      <c r="A4452">
        <v>107265.6026</v>
      </c>
      <c r="B4452">
        <v>29</v>
      </c>
      <c r="C4452">
        <v>0</v>
      </c>
      <c r="D4452">
        <v>18</v>
      </c>
      <c r="E4452">
        <v>5</v>
      </c>
      <c r="F4452">
        <v>29970.856370000001</v>
      </c>
      <c r="G4452">
        <v>1</v>
      </c>
    </row>
    <row r="4453" spans="1:7" x14ac:dyDescent="0.25">
      <c r="A4453">
        <v>100982.4279</v>
      </c>
      <c r="B4453">
        <v>79</v>
      </c>
      <c r="C4453">
        <v>0</v>
      </c>
      <c r="D4453">
        <v>8</v>
      </c>
      <c r="E4453">
        <v>3</v>
      </c>
      <c r="F4453">
        <v>343876.38030000002</v>
      </c>
      <c r="G4453">
        <v>1</v>
      </c>
    </row>
    <row r="4454" spans="1:7" x14ac:dyDescent="0.25">
      <c r="A4454">
        <v>136315.79800000001</v>
      </c>
      <c r="B4454">
        <v>78</v>
      </c>
      <c r="C4454">
        <v>0</v>
      </c>
      <c r="D4454">
        <v>8</v>
      </c>
      <c r="E4454">
        <v>6</v>
      </c>
      <c r="F4454">
        <v>425949.78159999999</v>
      </c>
      <c r="G4454">
        <v>1</v>
      </c>
    </row>
    <row r="4455" spans="1:7" x14ac:dyDescent="0.25">
      <c r="A4455">
        <v>63183.366320000001</v>
      </c>
      <c r="B4455">
        <v>24</v>
      </c>
      <c r="C4455">
        <v>0</v>
      </c>
      <c r="D4455">
        <v>14</v>
      </c>
      <c r="E4455">
        <v>5</v>
      </c>
      <c r="F4455">
        <v>257904.8143</v>
      </c>
      <c r="G4455">
        <v>0</v>
      </c>
    </row>
    <row r="4456" spans="1:7" x14ac:dyDescent="0.25">
      <c r="A4456">
        <v>78530.716709999993</v>
      </c>
      <c r="B4456">
        <v>78</v>
      </c>
      <c r="C4456">
        <v>0</v>
      </c>
      <c r="D4456">
        <v>1</v>
      </c>
      <c r="E4456">
        <v>0</v>
      </c>
      <c r="F4456">
        <v>257307.8878</v>
      </c>
      <c r="G4456">
        <v>1</v>
      </c>
    </row>
    <row r="4457" spans="1:7" x14ac:dyDescent="0.25">
      <c r="A4457">
        <v>143044.44260000001</v>
      </c>
      <c r="B4457">
        <v>63</v>
      </c>
      <c r="C4457">
        <v>1</v>
      </c>
      <c r="D4457">
        <v>10</v>
      </c>
      <c r="E4457">
        <v>3</v>
      </c>
      <c r="F4457">
        <v>364042.7058</v>
      </c>
      <c r="G4457">
        <v>1</v>
      </c>
    </row>
    <row r="4458" spans="1:7" x14ac:dyDescent="0.25">
      <c r="A4458">
        <v>93946.738530000002</v>
      </c>
      <c r="B4458">
        <v>41</v>
      </c>
      <c r="C4458">
        <v>4</v>
      </c>
      <c r="D4458">
        <v>14</v>
      </c>
      <c r="E4458">
        <v>8</v>
      </c>
      <c r="F4458">
        <v>190128.39859999999</v>
      </c>
      <c r="G4458">
        <v>0</v>
      </c>
    </row>
    <row r="4459" spans="1:7" x14ac:dyDescent="0.25">
      <c r="A4459">
        <v>137902.53210000001</v>
      </c>
      <c r="B4459">
        <v>61</v>
      </c>
      <c r="C4459">
        <v>0</v>
      </c>
      <c r="D4459">
        <v>11</v>
      </c>
      <c r="E4459">
        <v>0</v>
      </c>
      <c r="F4459">
        <v>87941.78976</v>
      </c>
      <c r="G4459">
        <v>1</v>
      </c>
    </row>
    <row r="4460" spans="1:7" x14ac:dyDescent="0.25">
      <c r="A4460">
        <v>111201.17449999999</v>
      </c>
      <c r="B4460">
        <v>41</v>
      </c>
      <c r="C4460">
        <v>1</v>
      </c>
      <c r="D4460">
        <v>3</v>
      </c>
      <c r="E4460">
        <v>7</v>
      </c>
      <c r="F4460">
        <v>314895.29940000002</v>
      </c>
      <c r="G4460">
        <v>0</v>
      </c>
    </row>
    <row r="4461" spans="1:7" x14ac:dyDescent="0.25">
      <c r="A4461">
        <v>32632.562760000001</v>
      </c>
      <c r="B4461">
        <v>25</v>
      </c>
      <c r="C4461">
        <v>3</v>
      </c>
      <c r="D4461">
        <v>15</v>
      </c>
      <c r="E4461">
        <v>3</v>
      </c>
      <c r="F4461">
        <v>30290.805970000001</v>
      </c>
      <c r="G4461">
        <v>1</v>
      </c>
    </row>
    <row r="4462" spans="1:7" x14ac:dyDescent="0.25">
      <c r="A4462">
        <v>78861.331170000005</v>
      </c>
      <c r="B4462">
        <v>80</v>
      </c>
      <c r="C4462">
        <v>1</v>
      </c>
      <c r="D4462">
        <v>6</v>
      </c>
      <c r="E4462">
        <v>0</v>
      </c>
      <c r="F4462">
        <v>147439.50510000001</v>
      </c>
      <c r="G4462">
        <v>1</v>
      </c>
    </row>
    <row r="4463" spans="1:7" x14ac:dyDescent="0.25">
      <c r="A4463">
        <v>113105.215</v>
      </c>
      <c r="B4463">
        <v>76</v>
      </c>
      <c r="C4463">
        <v>2</v>
      </c>
      <c r="D4463">
        <v>12</v>
      </c>
      <c r="E4463">
        <v>5</v>
      </c>
      <c r="F4463">
        <v>88805.861000000004</v>
      </c>
      <c r="G4463">
        <v>1</v>
      </c>
    </row>
    <row r="4464" spans="1:7" x14ac:dyDescent="0.25">
      <c r="A4464">
        <v>94730.869000000006</v>
      </c>
      <c r="B4464">
        <v>20</v>
      </c>
      <c r="C4464">
        <v>3</v>
      </c>
      <c r="D4464">
        <v>20</v>
      </c>
      <c r="E4464">
        <v>1</v>
      </c>
      <c r="F4464">
        <v>457687.32929999998</v>
      </c>
      <c r="G4464">
        <v>0</v>
      </c>
    </row>
    <row r="4465" spans="1:7" x14ac:dyDescent="0.25">
      <c r="A4465">
        <v>132339.04149999999</v>
      </c>
      <c r="B4465">
        <v>30</v>
      </c>
      <c r="C4465">
        <v>0</v>
      </c>
      <c r="D4465">
        <v>9</v>
      </c>
      <c r="E4465">
        <v>7</v>
      </c>
      <c r="F4465">
        <v>456693.24489999999</v>
      </c>
      <c r="G4465">
        <v>1</v>
      </c>
    </row>
    <row r="4466" spans="1:7" x14ac:dyDescent="0.25">
      <c r="A4466">
        <v>146802.61259999999</v>
      </c>
      <c r="B4466">
        <v>33</v>
      </c>
      <c r="C4466">
        <v>0</v>
      </c>
      <c r="D4466">
        <v>4</v>
      </c>
      <c r="E4466">
        <v>3</v>
      </c>
      <c r="F4466">
        <v>422690.31420000002</v>
      </c>
      <c r="G4466">
        <v>1</v>
      </c>
    </row>
    <row r="4467" spans="1:7" x14ac:dyDescent="0.25">
      <c r="A4467">
        <v>78406.408549999993</v>
      </c>
      <c r="B4467">
        <v>29</v>
      </c>
      <c r="C4467">
        <v>4</v>
      </c>
      <c r="D4467">
        <v>5</v>
      </c>
      <c r="E4467">
        <v>3</v>
      </c>
      <c r="F4467">
        <v>187664.49179999999</v>
      </c>
      <c r="G4467">
        <v>0</v>
      </c>
    </row>
    <row r="4468" spans="1:7" x14ac:dyDescent="0.25">
      <c r="A4468">
        <v>28177.38279</v>
      </c>
      <c r="B4468">
        <v>20</v>
      </c>
      <c r="C4468">
        <v>3</v>
      </c>
      <c r="D4468">
        <v>13</v>
      </c>
      <c r="E4468">
        <v>3</v>
      </c>
      <c r="F4468">
        <v>315997.29639999999</v>
      </c>
      <c r="G4468">
        <v>1</v>
      </c>
    </row>
    <row r="4469" spans="1:7" x14ac:dyDescent="0.25">
      <c r="A4469">
        <v>141426.58170000001</v>
      </c>
      <c r="B4469">
        <v>28</v>
      </c>
      <c r="C4469">
        <v>1</v>
      </c>
      <c r="D4469">
        <v>9</v>
      </c>
      <c r="E4469">
        <v>2</v>
      </c>
      <c r="F4469">
        <v>361776.18180000002</v>
      </c>
      <c r="G4469">
        <v>1</v>
      </c>
    </row>
    <row r="4470" spans="1:7" x14ac:dyDescent="0.25">
      <c r="A4470">
        <v>82983.560620000004</v>
      </c>
      <c r="B4470">
        <v>32</v>
      </c>
      <c r="C4470">
        <v>3</v>
      </c>
      <c r="D4470">
        <v>17</v>
      </c>
      <c r="E4470">
        <v>4</v>
      </c>
      <c r="F4470">
        <v>462545.38549999997</v>
      </c>
      <c r="G4470">
        <v>0</v>
      </c>
    </row>
    <row r="4471" spans="1:7" x14ac:dyDescent="0.25">
      <c r="A4471">
        <v>44731.634919999997</v>
      </c>
      <c r="B4471">
        <v>43</v>
      </c>
      <c r="C4471">
        <v>4</v>
      </c>
      <c r="D4471">
        <v>13</v>
      </c>
      <c r="E4471">
        <v>5</v>
      </c>
      <c r="F4471">
        <v>286485.24819999997</v>
      </c>
      <c r="G4471">
        <v>1</v>
      </c>
    </row>
    <row r="4472" spans="1:7" x14ac:dyDescent="0.25">
      <c r="A4472">
        <v>90944.100839999999</v>
      </c>
      <c r="B4472">
        <v>57</v>
      </c>
      <c r="C4472">
        <v>3</v>
      </c>
      <c r="D4472">
        <v>10</v>
      </c>
      <c r="E4472">
        <v>1</v>
      </c>
      <c r="F4472">
        <v>317617.23100000003</v>
      </c>
      <c r="G4472">
        <v>0</v>
      </c>
    </row>
    <row r="4473" spans="1:7" x14ac:dyDescent="0.25">
      <c r="A4473">
        <v>72618.512799999997</v>
      </c>
      <c r="B4473">
        <v>38</v>
      </c>
      <c r="C4473">
        <v>3</v>
      </c>
      <c r="D4473">
        <v>20</v>
      </c>
      <c r="E4473">
        <v>6</v>
      </c>
      <c r="F4473">
        <v>77703.99987</v>
      </c>
      <c r="G4473">
        <v>0</v>
      </c>
    </row>
    <row r="4474" spans="1:7" x14ac:dyDescent="0.25">
      <c r="A4474">
        <v>125454.52220000001</v>
      </c>
      <c r="B4474">
        <v>35</v>
      </c>
      <c r="C4474">
        <v>4</v>
      </c>
      <c r="D4474">
        <v>4</v>
      </c>
      <c r="E4474">
        <v>7</v>
      </c>
      <c r="F4474">
        <v>262031.34640000001</v>
      </c>
      <c r="G4474">
        <v>1</v>
      </c>
    </row>
    <row r="4475" spans="1:7" x14ac:dyDescent="0.25">
      <c r="A4475">
        <v>125605.6143</v>
      </c>
      <c r="B4475">
        <v>78</v>
      </c>
      <c r="C4475">
        <v>3</v>
      </c>
      <c r="D4475">
        <v>19</v>
      </c>
      <c r="E4475">
        <v>5</v>
      </c>
      <c r="F4475">
        <v>463360.86940000003</v>
      </c>
      <c r="G4475">
        <v>1</v>
      </c>
    </row>
    <row r="4476" spans="1:7" x14ac:dyDescent="0.25">
      <c r="A4476">
        <v>78347.248319999999</v>
      </c>
      <c r="B4476">
        <v>71</v>
      </c>
      <c r="C4476">
        <v>3</v>
      </c>
      <c r="D4476">
        <v>20</v>
      </c>
      <c r="E4476">
        <v>0</v>
      </c>
      <c r="F4476">
        <v>332207.22399999999</v>
      </c>
      <c r="G4476">
        <v>0</v>
      </c>
    </row>
    <row r="4477" spans="1:7" x14ac:dyDescent="0.25">
      <c r="A4477">
        <v>150000</v>
      </c>
      <c r="B4477">
        <v>68</v>
      </c>
      <c r="C4477">
        <v>2</v>
      </c>
      <c r="D4477">
        <v>10</v>
      </c>
      <c r="E4477">
        <v>1</v>
      </c>
      <c r="F4477">
        <v>302994.0049</v>
      </c>
      <c r="G4477">
        <v>1</v>
      </c>
    </row>
    <row r="4478" spans="1:7" x14ac:dyDescent="0.25">
      <c r="A4478">
        <v>115025.0543</v>
      </c>
      <c r="B4478">
        <v>50</v>
      </c>
      <c r="C4478">
        <v>3</v>
      </c>
      <c r="D4478">
        <v>2</v>
      </c>
      <c r="E4478">
        <v>5</v>
      </c>
      <c r="F4478">
        <v>457721.48440000002</v>
      </c>
      <c r="G4478">
        <v>0</v>
      </c>
    </row>
    <row r="4479" spans="1:7" x14ac:dyDescent="0.25">
      <c r="A4479">
        <v>91505.497570000007</v>
      </c>
      <c r="B4479">
        <v>59</v>
      </c>
      <c r="C4479">
        <v>0</v>
      </c>
      <c r="D4479">
        <v>4</v>
      </c>
      <c r="E4479">
        <v>2</v>
      </c>
      <c r="F4479">
        <v>110814.5576</v>
      </c>
      <c r="G4479">
        <v>0</v>
      </c>
    </row>
    <row r="4480" spans="1:7" x14ac:dyDescent="0.25">
      <c r="A4480">
        <v>106772.359</v>
      </c>
      <c r="B4480">
        <v>65</v>
      </c>
      <c r="C4480">
        <v>2</v>
      </c>
      <c r="D4480">
        <v>9</v>
      </c>
      <c r="E4480">
        <v>3</v>
      </c>
      <c r="F4480">
        <v>368780.12800000003</v>
      </c>
      <c r="G4480">
        <v>1</v>
      </c>
    </row>
    <row r="4481" spans="1:7" x14ac:dyDescent="0.25">
      <c r="A4481">
        <v>33698.74555</v>
      </c>
      <c r="B4481">
        <v>51</v>
      </c>
      <c r="C4481">
        <v>1</v>
      </c>
      <c r="D4481">
        <v>7</v>
      </c>
      <c r="E4481">
        <v>2</v>
      </c>
      <c r="F4481">
        <v>332409.462</v>
      </c>
      <c r="G4481">
        <v>1</v>
      </c>
    </row>
    <row r="4482" spans="1:7" x14ac:dyDescent="0.25">
      <c r="A4482">
        <v>72549.608340000006</v>
      </c>
      <c r="B4482">
        <v>75</v>
      </c>
      <c r="C4482">
        <v>0</v>
      </c>
      <c r="D4482">
        <v>16</v>
      </c>
      <c r="E4482">
        <v>6</v>
      </c>
      <c r="F4482">
        <v>447408.7487</v>
      </c>
      <c r="G4482">
        <v>0</v>
      </c>
    </row>
    <row r="4483" spans="1:7" x14ac:dyDescent="0.25">
      <c r="A4483">
        <v>43679.962180000002</v>
      </c>
      <c r="B4483">
        <v>37</v>
      </c>
      <c r="C4483">
        <v>3</v>
      </c>
      <c r="D4483">
        <v>13</v>
      </c>
      <c r="E4483">
        <v>3</v>
      </c>
      <c r="F4483">
        <v>189156.2458</v>
      </c>
      <c r="G4483">
        <v>1</v>
      </c>
    </row>
    <row r="4484" spans="1:7" x14ac:dyDescent="0.25">
      <c r="A4484">
        <v>28243.369170000002</v>
      </c>
      <c r="B4484">
        <v>37</v>
      </c>
      <c r="C4484">
        <v>2</v>
      </c>
      <c r="D4484">
        <v>8</v>
      </c>
      <c r="E4484">
        <v>4</v>
      </c>
      <c r="F4484">
        <v>110730.3847</v>
      </c>
      <c r="G4484">
        <v>1</v>
      </c>
    </row>
    <row r="4485" spans="1:7" x14ac:dyDescent="0.25">
      <c r="A4485">
        <v>39795.799400000004</v>
      </c>
      <c r="B4485">
        <v>63</v>
      </c>
      <c r="C4485">
        <v>3</v>
      </c>
      <c r="D4485">
        <v>5</v>
      </c>
      <c r="E4485">
        <v>8</v>
      </c>
      <c r="F4485">
        <v>480198.4975</v>
      </c>
      <c r="G4485">
        <v>0</v>
      </c>
    </row>
    <row r="4486" spans="1:7" x14ac:dyDescent="0.25">
      <c r="A4486">
        <v>38597.515890000002</v>
      </c>
      <c r="B4486">
        <v>25</v>
      </c>
      <c r="C4486">
        <v>3</v>
      </c>
      <c r="D4486">
        <v>13</v>
      </c>
      <c r="E4486">
        <v>7</v>
      </c>
      <c r="F4486">
        <v>273023.277</v>
      </c>
      <c r="G4486">
        <v>1</v>
      </c>
    </row>
    <row r="4487" spans="1:7" x14ac:dyDescent="0.25">
      <c r="A4487">
        <v>88789.567309999999</v>
      </c>
      <c r="B4487">
        <v>40</v>
      </c>
      <c r="C4487">
        <v>0</v>
      </c>
      <c r="D4487">
        <v>16</v>
      </c>
      <c r="E4487">
        <v>3</v>
      </c>
      <c r="F4487">
        <v>336506.40840000001</v>
      </c>
      <c r="G4487">
        <v>0</v>
      </c>
    </row>
    <row r="4488" spans="1:7" x14ac:dyDescent="0.25">
      <c r="A4488">
        <v>129179.5788</v>
      </c>
      <c r="B4488">
        <v>48</v>
      </c>
      <c r="C4488">
        <v>4</v>
      </c>
      <c r="D4488">
        <v>15</v>
      </c>
      <c r="E4488">
        <v>2</v>
      </c>
      <c r="F4488">
        <v>32795.336069999998</v>
      </c>
      <c r="G4488">
        <v>1</v>
      </c>
    </row>
    <row r="4489" spans="1:7" x14ac:dyDescent="0.25">
      <c r="A4489">
        <v>118688.1395</v>
      </c>
      <c r="B4489">
        <v>49</v>
      </c>
      <c r="C4489">
        <v>1</v>
      </c>
      <c r="D4489">
        <v>11</v>
      </c>
      <c r="E4489">
        <v>7</v>
      </c>
      <c r="F4489">
        <v>288166.26980000001</v>
      </c>
      <c r="G4489">
        <v>0</v>
      </c>
    </row>
    <row r="4490" spans="1:7" x14ac:dyDescent="0.25">
      <c r="A4490">
        <v>143773.5183</v>
      </c>
      <c r="B4490">
        <v>33</v>
      </c>
      <c r="C4490">
        <v>4</v>
      </c>
      <c r="D4490">
        <v>6</v>
      </c>
      <c r="E4490">
        <v>0</v>
      </c>
      <c r="F4490">
        <v>446175.98989999999</v>
      </c>
      <c r="G4490">
        <v>1</v>
      </c>
    </row>
    <row r="4491" spans="1:7" x14ac:dyDescent="0.25">
      <c r="A4491">
        <v>90341.994269999996</v>
      </c>
      <c r="B4491">
        <v>57</v>
      </c>
      <c r="C4491">
        <v>4</v>
      </c>
      <c r="D4491">
        <v>10</v>
      </c>
      <c r="E4491">
        <v>7</v>
      </c>
      <c r="F4491">
        <v>441655.0686</v>
      </c>
      <c r="G4491">
        <v>0</v>
      </c>
    </row>
    <row r="4492" spans="1:7" x14ac:dyDescent="0.25">
      <c r="A4492">
        <v>123966.3597</v>
      </c>
      <c r="B4492">
        <v>32</v>
      </c>
      <c r="C4492">
        <v>4</v>
      </c>
      <c r="D4492">
        <v>17</v>
      </c>
      <c r="E4492">
        <v>8</v>
      </c>
      <c r="F4492">
        <v>41485.35961</v>
      </c>
      <c r="G4492">
        <v>1</v>
      </c>
    </row>
    <row r="4493" spans="1:7" x14ac:dyDescent="0.25">
      <c r="A4493">
        <v>31118.505270000001</v>
      </c>
      <c r="B4493">
        <v>38</v>
      </c>
      <c r="C4493">
        <v>1</v>
      </c>
      <c r="D4493">
        <v>8</v>
      </c>
      <c r="E4493">
        <v>4</v>
      </c>
      <c r="F4493">
        <v>288515.65840000001</v>
      </c>
      <c r="G4493">
        <v>1</v>
      </c>
    </row>
    <row r="4494" spans="1:7" x14ac:dyDescent="0.25">
      <c r="A4494">
        <v>129127.1863</v>
      </c>
      <c r="B4494">
        <v>73</v>
      </c>
      <c r="C4494">
        <v>1</v>
      </c>
      <c r="D4494">
        <v>9</v>
      </c>
      <c r="E4494">
        <v>6</v>
      </c>
      <c r="F4494">
        <v>411766.48680000001</v>
      </c>
      <c r="G4494">
        <v>1</v>
      </c>
    </row>
    <row r="4495" spans="1:7" x14ac:dyDescent="0.25">
      <c r="A4495">
        <v>140160.74410000001</v>
      </c>
      <c r="B4495">
        <v>72</v>
      </c>
      <c r="C4495">
        <v>3</v>
      </c>
      <c r="D4495">
        <v>6</v>
      </c>
      <c r="E4495">
        <v>4</v>
      </c>
      <c r="F4495">
        <v>400461.02990000002</v>
      </c>
      <c r="G4495">
        <v>1</v>
      </c>
    </row>
    <row r="4496" spans="1:7" x14ac:dyDescent="0.25">
      <c r="A4496">
        <v>111002.9209</v>
      </c>
      <c r="B4496">
        <v>75</v>
      </c>
      <c r="C4496">
        <v>0</v>
      </c>
      <c r="D4496">
        <v>9</v>
      </c>
      <c r="E4496">
        <v>7</v>
      </c>
      <c r="F4496">
        <v>249215.62729999999</v>
      </c>
      <c r="G4496">
        <v>1</v>
      </c>
    </row>
    <row r="4497" spans="1:7" x14ac:dyDescent="0.25">
      <c r="A4497">
        <v>37928.239690000002</v>
      </c>
      <c r="B4497">
        <v>80</v>
      </c>
      <c r="C4497">
        <v>0</v>
      </c>
      <c r="D4497">
        <v>1</v>
      </c>
      <c r="E4497">
        <v>3</v>
      </c>
      <c r="F4497">
        <v>226889.94839999999</v>
      </c>
      <c r="G4497">
        <v>0</v>
      </c>
    </row>
    <row r="4498" spans="1:7" x14ac:dyDescent="0.25">
      <c r="A4498">
        <v>122588.1902</v>
      </c>
      <c r="B4498">
        <v>51</v>
      </c>
      <c r="C4498">
        <v>0</v>
      </c>
      <c r="D4498">
        <v>12</v>
      </c>
      <c r="E4498">
        <v>6</v>
      </c>
      <c r="F4498">
        <v>24204.607349999998</v>
      </c>
      <c r="G4498">
        <v>1</v>
      </c>
    </row>
    <row r="4499" spans="1:7" x14ac:dyDescent="0.25">
      <c r="A4499">
        <v>36667.29221</v>
      </c>
      <c r="B4499">
        <v>25</v>
      </c>
      <c r="C4499">
        <v>0</v>
      </c>
      <c r="D4499">
        <v>18</v>
      </c>
      <c r="E4499">
        <v>3</v>
      </c>
      <c r="F4499">
        <v>482220.5821</v>
      </c>
      <c r="G4499">
        <v>1</v>
      </c>
    </row>
    <row r="4500" spans="1:7" x14ac:dyDescent="0.25">
      <c r="A4500">
        <v>140988.58679999999</v>
      </c>
      <c r="B4500">
        <v>35</v>
      </c>
      <c r="C4500">
        <v>0</v>
      </c>
      <c r="D4500">
        <v>10</v>
      </c>
      <c r="E4500">
        <v>5</v>
      </c>
      <c r="F4500">
        <v>281869.06060000003</v>
      </c>
      <c r="G4500">
        <v>1</v>
      </c>
    </row>
    <row r="4501" spans="1:7" x14ac:dyDescent="0.25">
      <c r="A4501">
        <v>125951.6182</v>
      </c>
      <c r="B4501">
        <v>48</v>
      </c>
      <c r="C4501">
        <v>1</v>
      </c>
      <c r="D4501">
        <v>18</v>
      </c>
      <c r="E4501">
        <v>0</v>
      </c>
      <c r="F4501">
        <v>500000</v>
      </c>
      <c r="G4501">
        <v>0</v>
      </c>
    </row>
    <row r="4502" spans="1:7" x14ac:dyDescent="0.25">
      <c r="A4502">
        <v>125262.18399999999</v>
      </c>
      <c r="B4502">
        <v>50</v>
      </c>
      <c r="C4502">
        <v>4</v>
      </c>
      <c r="D4502">
        <v>4</v>
      </c>
      <c r="E4502">
        <v>4</v>
      </c>
      <c r="F4502">
        <v>100057.969</v>
      </c>
      <c r="G4502">
        <v>1</v>
      </c>
    </row>
    <row r="4503" spans="1:7" x14ac:dyDescent="0.25">
      <c r="A4503">
        <v>81813.57329</v>
      </c>
      <c r="B4503">
        <v>28</v>
      </c>
      <c r="C4503">
        <v>4</v>
      </c>
      <c r="D4503">
        <v>2</v>
      </c>
      <c r="E4503">
        <v>2</v>
      </c>
      <c r="F4503">
        <v>373227.96360000002</v>
      </c>
      <c r="G4503">
        <v>0</v>
      </c>
    </row>
    <row r="4504" spans="1:7" x14ac:dyDescent="0.25">
      <c r="A4504">
        <v>136109.96539999999</v>
      </c>
      <c r="B4504">
        <v>64</v>
      </c>
      <c r="C4504">
        <v>3</v>
      </c>
      <c r="D4504">
        <v>10</v>
      </c>
      <c r="E4504">
        <v>1</v>
      </c>
      <c r="F4504">
        <v>257545.69070000001</v>
      </c>
      <c r="G4504">
        <v>1</v>
      </c>
    </row>
    <row r="4505" spans="1:7" x14ac:dyDescent="0.25">
      <c r="A4505">
        <v>30993.92498</v>
      </c>
      <c r="B4505">
        <v>45</v>
      </c>
      <c r="C4505">
        <v>3</v>
      </c>
      <c r="D4505">
        <v>15</v>
      </c>
      <c r="E4505">
        <v>4</v>
      </c>
      <c r="F4505">
        <v>9967.3481570000004</v>
      </c>
      <c r="G4505">
        <v>1</v>
      </c>
    </row>
    <row r="4506" spans="1:7" x14ac:dyDescent="0.25">
      <c r="A4506">
        <v>129995.52959999999</v>
      </c>
      <c r="B4506">
        <v>49</v>
      </c>
      <c r="C4506">
        <v>0</v>
      </c>
      <c r="D4506">
        <v>18</v>
      </c>
      <c r="E4506">
        <v>0</v>
      </c>
      <c r="F4506">
        <v>399868.68800000002</v>
      </c>
      <c r="G4506">
        <v>0</v>
      </c>
    </row>
    <row r="4507" spans="1:7" x14ac:dyDescent="0.25">
      <c r="A4507">
        <v>88381.82303</v>
      </c>
      <c r="B4507">
        <v>36</v>
      </c>
      <c r="C4507">
        <v>2</v>
      </c>
      <c r="D4507">
        <v>1</v>
      </c>
      <c r="E4507">
        <v>2</v>
      </c>
      <c r="F4507">
        <v>111404.9184</v>
      </c>
      <c r="G4507">
        <v>0</v>
      </c>
    </row>
    <row r="4508" spans="1:7" x14ac:dyDescent="0.25">
      <c r="A4508">
        <v>100262.5334</v>
      </c>
      <c r="B4508">
        <v>40</v>
      </c>
      <c r="C4508">
        <v>4</v>
      </c>
      <c r="D4508">
        <v>7</v>
      </c>
      <c r="E4508">
        <v>1</v>
      </c>
      <c r="F4508">
        <v>227843.60279999999</v>
      </c>
      <c r="G4508">
        <v>0</v>
      </c>
    </row>
    <row r="4509" spans="1:7" x14ac:dyDescent="0.25">
      <c r="A4509">
        <v>45603.439050000001</v>
      </c>
      <c r="B4509">
        <v>59</v>
      </c>
      <c r="C4509">
        <v>0</v>
      </c>
      <c r="D4509">
        <v>12</v>
      </c>
      <c r="E4509">
        <v>6</v>
      </c>
      <c r="F4509">
        <v>473700.91700000002</v>
      </c>
      <c r="G4509">
        <v>1</v>
      </c>
    </row>
    <row r="4510" spans="1:7" x14ac:dyDescent="0.25">
      <c r="A4510">
        <v>113212.90429999999</v>
      </c>
      <c r="B4510">
        <v>64</v>
      </c>
      <c r="C4510">
        <v>0</v>
      </c>
      <c r="D4510">
        <v>16</v>
      </c>
      <c r="E4510">
        <v>4</v>
      </c>
      <c r="F4510">
        <v>61434.602720000003</v>
      </c>
      <c r="G4510">
        <v>1</v>
      </c>
    </row>
    <row r="4511" spans="1:7" x14ac:dyDescent="0.25">
      <c r="A4511">
        <v>44037.966769999999</v>
      </c>
      <c r="B4511">
        <v>44</v>
      </c>
      <c r="C4511">
        <v>0</v>
      </c>
      <c r="D4511">
        <v>14</v>
      </c>
      <c r="E4511">
        <v>5</v>
      </c>
      <c r="F4511">
        <v>246015.5447</v>
      </c>
      <c r="G4511">
        <v>1</v>
      </c>
    </row>
    <row r="4512" spans="1:7" x14ac:dyDescent="0.25">
      <c r="A4512">
        <v>143921.77429999999</v>
      </c>
      <c r="B4512">
        <v>53</v>
      </c>
      <c r="C4512">
        <v>1</v>
      </c>
      <c r="D4512">
        <v>10</v>
      </c>
      <c r="E4512">
        <v>4</v>
      </c>
      <c r="F4512">
        <v>317749.13209999999</v>
      </c>
      <c r="G4512">
        <v>1</v>
      </c>
    </row>
    <row r="4513" spans="1:7" x14ac:dyDescent="0.25">
      <c r="A4513">
        <v>113498.6125</v>
      </c>
      <c r="B4513">
        <v>75</v>
      </c>
      <c r="C4513">
        <v>4</v>
      </c>
      <c r="D4513">
        <v>5</v>
      </c>
      <c r="E4513">
        <v>7</v>
      </c>
      <c r="F4513">
        <v>223422.47450000001</v>
      </c>
      <c r="G4513">
        <v>1</v>
      </c>
    </row>
    <row r="4514" spans="1:7" x14ac:dyDescent="0.25">
      <c r="A4514">
        <v>29988.847140000002</v>
      </c>
      <c r="B4514">
        <v>60</v>
      </c>
      <c r="C4514">
        <v>0</v>
      </c>
      <c r="D4514">
        <v>17</v>
      </c>
      <c r="E4514">
        <v>5</v>
      </c>
      <c r="F4514">
        <v>373180.42170000001</v>
      </c>
      <c r="G4514">
        <v>1</v>
      </c>
    </row>
    <row r="4515" spans="1:7" x14ac:dyDescent="0.25">
      <c r="A4515">
        <v>74311.413220000002</v>
      </c>
      <c r="B4515">
        <v>42</v>
      </c>
      <c r="C4515">
        <v>2</v>
      </c>
      <c r="D4515">
        <v>5</v>
      </c>
      <c r="E4515">
        <v>4</v>
      </c>
      <c r="F4515">
        <v>164523.3493</v>
      </c>
      <c r="G4515">
        <v>1</v>
      </c>
    </row>
    <row r="4516" spans="1:7" x14ac:dyDescent="0.25">
      <c r="A4516">
        <v>100881.9437</v>
      </c>
      <c r="B4516">
        <v>32</v>
      </c>
      <c r="C4516">
        <v>0</v>
      </c>
      <c r="D4516">
        <v>12</v>
      </c>
      <c r="E4516">
        <v>6</v>
      </c>
      <c r="F4516">
        <v>86051.036179999996</v>
      </c>
      <c r="G4516">
        <v>0</v>
      </c>
    </row>
    <row r="4517" spans="1:7" x14ac:dyDescent="0.25">
      <c r="A4517">
        <v>102676.9522</v>
      </c>
      <c r="B4517">
        <v>60</v>
      </c>
      <c r="C4517">
        <v>3</v>
      </c>
      <c r="D4517">
        <v>20</v>
      </c>
      <c r="E4517">
        <v>6</v>
      </c>
      <c r="F4517">
        <v>237191.6881</v>
      </c>
      <c r="G4517">
        <v>1</v>
      </c>
    </row>
    <row r="4518" spans="1:7" x14ac:dyDescent="0.25">
      <c r="A4518">
        <v>52969.612300000001</v>
      </c>
      <c r="B4518">
        <v>56</v>
      </c>
      <c r="C4518">
        <v>2</v>
      </c>
      <c r="D4518">
        <v>19</v>
      </c>
      <c r="E4518">
        <v>2</v>
      </c>
      <c r="F4518">
        <v>41166.220329999996</v>
      </c>
      <c r="G4518">
        <v>1</v>
      </c>
    </row>
    <row r="4519" spans="1:7" x14ac:dyDescent="0.25">
      <c r="A4519">
        <v>36025.230320000002</v>
      </c>
      <c r="B4519">
        <v>70</v>
      </c>
      <c r="C4519">
        <v>3</v>
      </c>
      <c r="D4519">
        <v>16</v>
      </c>
      <c r="E4519">
        <v>0</v>
      </c>
      <c r="F4519">
        <v>52092.704400000002</v>
      </c>
      <c r="G4519">
        <v>0</v>
      </c>
    </row>
    <row r="4520" spans="1:7" x14ac:dyDescent="0.25">
      <c r="A4520">
        <v>131593.41250000001</v>
      </c>
      <c r="B4520">
        <v>72</v>
      </c>
      <c r="C4520">
        <v>2</v>
      </c>
      <c r="D4520">
        <v>5</v>
      </c>
      <c r="E4520">
        <v>5</v>
      </c>
      <c r="F4520">
        <v>500000</v>
      </c>
      <c r="G4520">
        <v>1</v>
      </c>
    </row>
    <row r="4521" spans="1:7" x14ac:dyDescent="0.25">
      <c r="A4521">
        <v>87099.429629999999</v>
      </c>
      <c r="B4521">
        <v>25</v>
      </c>
      <c r="C4521">
        <v>2</v>
      </c>
      <c r="D4521">
        <v>11</v>
      </c>
      <c r="E4521">
        <v>8</v>
      </c>
      <c r="F4521">
        <v>220102.80859999999</v>
      </c>
      <c r="G4521">
        <v>0</v>
      </c>
    </row>
    <row r="4522" spans="1:7" x14ac:dyDescent="0.25">
      <c r="A4522">
        <v>24663.071650000002</v>
      </c>
      <c r="B4522">
        <v>24</v>
      </c>
      <c r="C4522">
        <v>3</v>
      </c>
      <c r="D4522">
        <v>3</v>
      </c>
      <c r="E4522">
        <v>8</v>
      </c>
      <c r="F4522">
        <v>437246.40600000002</v>
      </c>
      <c r="G4522">
        <v>1</v>
      </c>
    </row>
    <row r="4523" spans="1:7" x14ac:dyDescent="0.25">
      <c r="A4523">
        <v>49134.350160000002</v>
      </c>
      <c r="B4523">
        <v>55</v>
      </c>
      <c r="C4523">
        <v>4</v>
      </c>
      <c r="D4523">
        <v>4</v>
      </c>
      <c r="E4523">
        <v>2</v>
      </c>
      <c r="F4523">
        <v>393347.26490000001</v>
      </c>
      <c r="G4523">
        <v>1</v>
      </c>
    </row>
    <row r="4524" spans="1:7" x14ac:dyDescent="0.25">
      <c r="A4524">
        <v>90514.165819999995</v>
      </c>
      <c r="B4524">
        <v>52</v>
      </c>
      <c r="C4524">
        <v>4</v>
      </c>
      <c r="D4524">
        <v>12</v>
      </c>
      <c r="E4524">
        <v>8</v>
      </c>
      <c r="F4524">
        <v>394083.32579999999</v>
      </c>
      <c r="G4524">
        <v>0</v>
      </c>
    </row>
    <row r="4525" spans="1:7" x14ac:dyDescent="0.25">
      <c r="A4525">
        <v>121745.2723</v>
      </c>
      <c r="B4525">
        <v>38</v>
      </c>
      <c r="C4525">
        <v>1</v>
      </c>
      <c r="D4525">
        <v>10</v>
      </c>
      <c r="E4525">
        <v>1</v>
      </c>
      <c r="F4525">
        <v>138439.82310000001</v>
      </c>
      <c r="G4525">
        <v>1</v>
      </c>
    </row>
    <row r="4526" spans="1:7" x14ac:dyDescent="0.25">
      <c r="A4526">
        <v>116461.70299999999</v>
      </c>
      <c r="B4526">
        <v>70</v>
      </c>
      <c r="C4526">
        <v>4</v>
      </c>
      <c r="D4526">
        <v>11</v>
      </c>
      <c r="E4526">
        <v>3</v>
      </c>
      <c r="F4526">
        <v>443308.97830000002</v>
      </c>
      <c r="G4526">
        <v>1</v>
      </c>
    </row>
    <row r="4527" spans="1:7" x14ac:dyDescent="0.25">
      <c r="A4527">
        <v>47521.91689</v>
      </c>
      <c r="B4527">
        <v>72</v>
      </c>
      <c r="C4527">
        <v>0</v>
      </c>
      <c r="D4527">
        <v>12</v>
      </c>
      <c r="E4527">
        <v>5</v>
      </c>
      <c r="F4527">
        <v>54356.603029999998</v>
      </c>
      <c r="G4527">
        <v>0</v>
      </c>
    </row>
    <row r="4528" spans="1:7" x14ac:dyDescent="0.25">
      <c r="A4528">
        <v>29112.358509999998</v>
      </c>
      <c r="B4528">
        <v>57</v>
      </c>
      <c r="C4528">
        <v>2</v>
      </c>
      <c r="D4528">
        <v>9</v>
      </c>
      <c r="E4528">
        <v>0</v>
      </c>
      <c r="F4528">
        <v>186881.766</v>
      </c>
      <c r="G4528">
        <v>0</v>
      </c>
    </row>
    <row r="4529" spans="1:7" x14ac:dyDescent="0.25">
      <c r="A4529">
        <v>78420.288650000002</v>
      </c>
      <c r="B4529">
        <v>26</v>
      </c>
      <c r="C4529">
        <v>2</v>
      </c>
      <c r="D4529">
        <v>16</v>
      </c>
      <c r="E4529">
        <v>1</v>
      </c>
      <c r="F4529">
        <v>165888.08499999999</v>
      </c>
      <c r="G4529">
        <v>0</v>
      </c>
    </row>
    <row r="4530" spans="1:7" x14ac:dyDescent="0.25">
      <c r="A4530">
        <v>96044.582200000004</v>
      </c>
      <c r="B4530">
        <v>54</v>
      </c>
      <c r="C4530">
        <v>3</v>
      </c>
      <c r="D4530">
        <v>5</v>
      </c>
      <c r="E4530">
        <v>1</v>
      </c>
      <c r="F4530">
        <v>383532.2499</v>
      </c>
      <c r="G4530">
        <v>0</v>
      </c>
    </row>
    <row r="4531" spans="1:7" x14ac:dyDescent="0.25">
      <c r="A4531">
        <v>20000</v>
      </c>
      <c r="B4531">
        <v>57</v>
      </c>
      <c r="C4531">
        <v>4</v>
      </c>
      <c r="D4531">
        <v>2</v>
      </c>
      <c r="E4531">
        <v>3</v>
      </c>
      <c r="F4531">
        <v>209133.66519999999</v>
      </c>
      <c r="G4531">
        <v>1</v>
      </c>
    </row>
    <row r="4532" spans="1:7" x14ac:dyDescent="0.25">
      <c r="A4532">
        <v>35662.272109999998</v>
      </c>
      <c r="B4532">
        <v>67</v>
      </c>
      <c r="C4532">
        <v>0</v>
      </c>
      <c r="D4532">
        <v>13</v>
      </c>
      <c r="E4532">
        <v>4</v>
      </c>
      <c r="F4532">
        <v>464399.51510000002</v>
      </c>
      <c r="G4532">
        <v>0</v>
      </c>
    </row>
    <row r="4533" spans="1:7" x14ac:dyDescent="0.25">
      <c r="A4533">
        <v>143814.5729</v>
      </c>
      <c r="B4533">
        <v>49</v>
      </c>
      <c r="C4533">
        <v>2</v>
      </c>
      <c r="D4533">
        <v>13</v>
      </c>
      <c r="E4533">
        <v>4</v>
      </c>
      <c r="F4533">
        <v>308601.50459999999</v>
      </c>
      <c r="G4533">
        <v>1</v>
      </c>
    </row>
    <row r="4534" spans="1:7" x14ac:dyDescent="0.25">
      <c r="A4534">
        <v>121537.3069</v>
      </c>
      <c r="B4534">
        <v>44</v>
      </c>
      <c r="C4534">
        <v>3</v>
      </c>
      <c r="D4534">
        <v>2</v>
      </c>
      <c r="E4534">
        <v>2</v>
      </c>
      <c r="F4534">
        <v>169115.8094</v>
      </c>
      <c r="G4534">
        <v>0</v>
      </c>
    </row>
    <row r="4535" spans="1:7" x14ac:dyDescent="0.25">
      <c r="A4535">
        <v>120702.8327</v>
      </c>
      <c r="B4535">
        <v>27</v>
      </c>
      <c r="C4535">
        <v>0</v>
      </c>
      <c r="D4535">
        <v>20</v>
      </c>
      <c r="E4535">
        <v>6</v>
      </c>
      <c r="F4535">
        <v>155681.91709999999</v>
      </c>
      <c r="G4535">
        <v>1</v>
      </c>
    </row>
    <row r="4536" spans="1:7" x14ac:dyDescent="0.25">
      <c r="A4536">
        <v>121675.59359999999</v>
      </c>
      <c r="B4536">
        <v>74</v>
      </c>
      <c r="C4536">
        <v>1</v>
      </c>
      <c r="D4536">
        <v>18</v>
      </c>
      <c r="E4536">
        <v>6</v>
      </c>
      <c r="F4536">
        <v>73673.765079999997</v>
      </c>
      <c r="G4536">
        <v>1</v>
      </c>
    </row>
    <row r="4537" spans="1:7" x14ac:dyDescent="0.25">
      <c r="A4537">
        <v>113466.76850000001</v>
      </c>
      <c r="B4537">
        <v>71</v>
      </c>
      <c r="C4537">
        <v>2</v>
      </c>
      <c r="D4537">
        <v>7</v>
      </c>
      <c r="E4537">
        <v>0</v>
      </c>
      <c r="F4537">
        <v>110233.22870000001</v>
      </c>
      <c r="G4537">
        <v>1</v>
      </c>
    </row>
    <row r="4538" spans="1:7" x14ac:dyDescent="0.25">
      <c r="A4538">
        <v>119487.37579999999</v>
      </c>
      <c r="B4538">
        <v>65</v>
      </c>
      <c r="C4538">
        <v>4</v>
      </c>
      <c r="D4538">
        <v>6</v>
      </c>
      <c r="E4538">
        <v>6</v>
      </c>
      <c r="F4538">
        <v>118354.94620000001</v>
      </c>
      <c r="G4538">
        <v>1</v>
      </c>
    </row>
    <row r="4539" spans="1:7" x14ac:dyDescent="0.25">
      <c r="A4539">
        <v>108526</v>
      </c>
      <c r="B4539">
        <v>41</v>
      </c>
      <c r="C4539">
        <v>3</v>
      </c>
      <c r="D4539">
        <v>11</v>
      </c>
      <c r="E4539">
        <v>8</v>
      </c>
      <c r="F4539">
        <v>340714.86790000001</v>
      </c>
      <c r="G4539">
        <v>0</v>
      </c>
    </row>
    <row r="4540" spans="1:7" x14ac:dyDescent="0.25">
      <c r="A4540">
        <v>118339.092</v>
      </c>
      <c r="B4540">
        <v>51</v>
      </c>
      <c r="C4540">
        <v>0</v>
      </c>
      <c r="D4540">
        <v>18</v>
      </c>
      <c r="E4540">
        <v>6</v>
      </c>
      <c r="F4540">
        <v>277691.43170000002</v>
      </c>
      <c r="G4540">
        <v>0</v>
      </c>
    </row>
    <row r="4541" spans="1:7" x14ac:dyDescent="0.25">
      <c r="A4541">
        <v>137207.42790000001</v>
      </c>
      <c r="B4541">
        <v>43</v>
      </c>
      <c r="C4541">
        <v>4</v>
      </c>
      <c r="D4541">
        <v>11</v>
      </c>
      <c r="E4541">
        <v>5</v>
      </c>
      <c r="F4541">
        <v>300017.8775</v>
      </c>
      <c r="G4541">
        <v>1</v>
      </c>
    </row>
    <row r="4542" spans="1:7" x14ac:dyDescent="0.25">
      <c r="A4542">
        <v>105005.4572</v>
      </c>
      <c r="B4542">
        <v>47</v>
      </c>
      <c r="C4542">
        <v>1</v>
      </c>
      <c r="D4542">
        <v>10</v>
      </c>
      <c r="E4542">
        <v>5</v>
      </c>
      <c r="F4542">
        <v>91960.473899999997</v>
      </c>
      <c r="G4542">
        <v>0</v>
      </c>
    </row>
    <row r="4543" spans="1:7" x14ac:dyDescent="0.25">
      <c r="A4543">
        <v>80309.126069999998</v>
      </c>
      <c r="B4543">
        <v>68</v>
      </c>
      <c r="C4543">
        <v>3</v>
      </c>
      <c r="D4543">
        <v>3</v>
      </c>
      <c r="E4543">
        <v>5</v>
      </c>
      <c r="F4543">
        <v>151987.3609</v>
      </c>
      <c r="G4543">
        <v>1</v>
      </c>
    </row>
    <row r="4544" spans="1:7" x14ac:dyDescent="0.25">
      <c r="A4544">
        <v>78853.910950000005</v>
      </c>
      <c r="B4544">
        <v>64</v>
      </c>
      <c r="C4544">
        <v>1</v>
      </c>
      <c r="D4544">
        <v>6</v>
      </c>
      <c r="E4544">
        <v>5</v>
      </c>
      <c r="F4544">
        <v>83847.295819999999</v>
      </c>
      <c r="G4544">
        <v>1</v>
      </c>
    </row>
    <row r="4545" spans="1:7" x14ac:dyDescent="0.25">
      <c r="A4545">
        <v>63017.811370000003</v>
      </c>
      <c r="B4545">
        <v>39</v>
      </c>
      <c r="C4545">
        <v>3</v>
      </c>
      <c r="D4545">
        <v>7</v>
      </c>
      <c r="E4545">
        <v>6</v>
      </c>
      <c r="F4545">
        <v>410896.74739999999</v>
      </c>
      <c r="G4545">
        <v>1</v>
      </c>
    </row>
    <row r="4546" spans="1:7" x14ac:dyDescent="0.25">
      <c r="A4546">
        <v>29902.927889999999</v>
      </c>
      <c r="B4546">
        <v>29</v>
      </c>
      <c r="C4546">
        <v>3</v>
      </c>
      <c r="D4546">
        <v>7</v>
      </c>
      <c r="E4546">
        <v>6</v>
      </c>
      <c r="F4546">
        <v>318369.95079999999</v>
      </c>
      <c r="G4546">
        <v>1</v>
      </c>
    </row>
    <row r="4547" spans="1:7" x14ac:dyDescent="0.25">
      <c r="A4547">
        <v>50652.981030000003</v>
      </c>
      <c r="B4547">
        <v>47</v>
      </c>
      <c r="C4547">
        <v>2</v>
      </c>
      <c r="D4547">
        <v>4</v>
      </c>
      <c r="E4547">
        <v>4</v>
      </c>
      <c r="F4547">
        <v>460528.85560000001</v>
      </c>
      <c r="G4547">
        <v>1</v>
      </c>
    </row>
    <row r="4548" spans="1:7" x14ac:dyDescent="0.25">
      <c r="A4548">
        <v>83030.967300000004</v>
      </c>
      <c r="B4548">
        <v>77</v>
      </c>
      <c r="C4548">
        <v>2</v>
      </c>
      <c r="D4548">
        <v>4</v>
      </c>
      <c r="E4548">
        <v>0</v>
      </c>
      <c r="F4548">
        <v>282871.11290000001</v>
      </c>
      <c r="G4548">
        <v>1</v>
      </c>
    </row>
    <row r="4549" spans="1:7" x14ac:dyDescent="0.25">
      <c r="A4549">
        <v>142914.22029999999</v>
      </c>
      <c r="B4549">
        <v>38</v>
      </c>
      <c r="C4549">
        <v>1</v>
      </c>
      <c r="D4549">
        <v>18</v>
      </c>
      <c r="E4549">
        <v>8</v>
      </c>
      <c r="F4549">
        <v>40621.26369</v>
      </c>
      <c r="G4549">
        <v>1</v>
      </c>
    </row>
    <row r="4550" spans="1:7" x14ac:dyDescent="0.25">
      <c r="A4550">
        <v>32426.990249999999</v>
      </c>
      <c r="B4550">
        <v>49</v>
      </c>
      <c r="C4550">
        <v>1</v>
      </c>
      <c r="D4550">
        <v>1</v>
      </c>
      <c r="E4550">
        <v>8</v>
      </c>
      <c r="F4550">
        <v>427832.19069999998</v>
      </c>
      <c r="G4550">
        <v>1</v>
      </c>
    </row>
    <row r="4551" spans="1:7" x14ac:dyDescent="0.25">
      <c r="A4551">
        <v>69905.411909999995</v>
      </c>
      <c r="B4551">
        <v>48</v>
      </c>
      <c r="C4551">
        <v>1</v>
      </c>
      <c r="D4551">
        <v>14</v>
      </c>
      <c r="E4551">
        <v>8</v>
      </c>
      <c r="F4551">
        <v>387120.86609999998</v>
      </c>
      <c r="G4551">
        <v>1</v>
      </c>
    </row>
    <row r="4552" spans="1:7" x14ac:dyDescent="0.25">
      <c r="A4552">
        <v>121142.61719999999</v>
      </c>
      <c r="B4552">
        <v>76</v>
      </c>
      <c r="C4552">
        <v>0</v>
      </c>
      <c r="D4552">
        <v>9</v>
      </c>
      <c r="E4552">
        <v>1</v>
      </c>
      <c r="F4552">
        <v>310923.28129999997</v>
      </c>
      <c r="G4552">
        <v>1</v>
      </c>
    </row>
    <row r="4553" spans="1:7" x14ac:dyDescent="0.25">
      <c r="A4553">
        <v>147341.8028</v>
      </c>
      <c r="B4553">
        <v>42</v>
      </c>
      <c r="C4553">
        <v>2</v>
      </c>
      <c r="D4553">
        <v>6</v>
      </c>
      <c r="E4553">
        <v>0</v>
      </c>
      <c r="F4553">
        <v>68327.156959999993</v>
      </c>
      <c r="G4553">
        <v>1</v>
      </c>
    </row>
    <row r="4554" spans="1:7" x14ac:dyDescent="0.25">
      <c r="A4554">
        <v>137234.0001</v>
      </c>
      <c r="B4554">
        <v>24</v>
      </c>
      <c r="C4554">
        <v>2</v>
      </c>
      <c r="D4554">
        <v>18</v>
      </c>
      <c r="E4554">
        <v>4</v>
      </c>
      <c r="F4554">
        <v>371686.25829999999</v>
      </c>
      <c r="G4554">
        <v>1</v>
      </c>
    </row>
    <row r="4555" spans="1:7" x14ac:dyDescent="0.25">
      <c r="A4555">
        <v>90905.83743</v>
      </c>
      <c r="B4555">
        <v>58</v>
      </c>
      <c r="C4555">
        <v>2</v>
      </c>
      <c r="D4555">
        <v>19</v>
      </c>
      <c r="E4555">
        <v>2</v>
      </c>
      <c r="F4555">
        <v>454449.6311</v>
      </c>
      <c r="G4555">
        <v>0</v>
      </c>
    </row>
    <row r="4556" spans="1:7" x14ac:dyDescent="0.25">
      <c r="A4556">
        <v>76264.50834</v>
      </c>
      <c r="B4556">
        <v>28</v>
      </c>
      <c r="C4556">
        <v>0</v>
      </c>
      <c r="D4556">
        <v>1</v>
      </c>
      <c r="E4556">
        <v>8</v>
      </c>
      <c r="F4556">
        <v>115470.88920000001</v>
      </c>
      <c r="G4556">
        <v>0</v>
      </c>
    </row>
    <row r="4557" spans="1:7" x14ac:dyDescent="0.25">
      <c r="A4557">
        <v>140370.8248</v>
      </c>
      <c r="B4557">
        <v>47</v>
      </c>
      <c r="C4557">
        <v>2</v>
      </c>
      <c r="D4557">
        <v>13</v>
      </c>
      <c r="E4557">
        <v>2</v>
      </c>
      <c r="F4557">
        <v>232047.9902</v>
      </c>
      <c r="G4557">
        <v>1</v>
      </c>
    </row>
    <row r="4558" spans="1:7" x14ac:dyDescent="0.25">
      <c r="A4558">
        <v>100623.91559999999</v>
      </c>
      <c r="B4558">
        <v>35</v>
      </c>
      <c r="C4558">
        <v>3</v>
      </c>
      <c r="D4558">
        <v>9</v>
      </c>
      <c r="E4558">
        <v>2</v>
      </c>
      <c r="F4558">
        <v>319010.27250000002</v>
      </c>
      <c r="G4558">
        <v>1</v>
      </c>
    </row>
    <row r="4559" spans="1:7" x14ac:dyDescent="0.25">
      <c r="A4559">
        <v>104123.8385</v>
      </c>
      <c r="B4559">
        <v>36</v>
      </c>
      <c r="C4559">
        <v>4</v>
      </c>
      <c r="D4559">
        <v>14</v>
      </c>
      <c r="E4559">
        <v>8</v>
      </c>
      <c r="F4559">
        <v>429503.69280000002</v>
      </c>
      <c r="G4559">
        <v>1</v>
      </c>
    </row>
    <row r="4560" spans="1:7" x14ac:dyDescent="0.25">
      <c r="A4560">
        <v>85466.523419999998</v>
      </c>
      <c r="B4560">
        <v>26</v>
      </c>
      <c r="C4560">
        <v>1</v>
      </c>
      <c r="D4560">
        <v>13</v>
      </c>
      <c r="E4560">
        <v>0</v>
      </c>
      <c r="F4560">
        <v>0</v>
      </c>
      <c r="G4560">
        <v>0</v>
      </c>
    </row>
    <row r="4561" spans="1:7" x14ac:dyDescent="0.25">
      <c r="A4561">
        <v>60325.507839999998</v>
      </c>
      <c r="B4561">
        <v>77</v>
      </c>
      <c r="C4561">
        <v>2</v>
      </c>
      <c r="D4561">
        <v>6</v>
      </c>
      <c r="E4561">
        <v>8</v>
      </c>
      <c r="F4561">
        <v>250395.3339</v>
      </c>
      <c r="G4561">
        <v>0</v>
      </c>
    </row>
    <row r="4562" spans="1:7" x14ac:dyDescent="0.25">
      <c r="A4562">
        <v>127615.4629</v>
      </c>
      <c r="B4562">
        <v>30</v>
      </c>
      <c r="C4562">
        <v>0</v>
      </c>
      <c r="D4562">
        <v>12</v>
      </c>
      <c r="E4562">
        <v>0</v>
      </c>
      <c r="F4562">
        <v>435732.61780000001</v>
      </c>
      <c r="G4562">
        <v>1</v>
      </c>
    </row>
    <row r="4563" spans="1:7" x14ac:dyDescent="0.25">
      <c r="A4563">
        <v>83261.76268</v>
      </c>
      <c r="B4563">
        <v>62</v>
      </c>
      <c r="C4563">
        <v>2</v>
      </c>
      <c r="D4563">
        <v>7</v>
      </c>
      <c r="E4563">
        <v>4</v>
      </c>
      <c r="F4563">
        <v>110230.05620000001</v>
      </c>
      <c r="G4563">
        <v>1</v>
      </c>
    </row>
    <row r="4564" spans="1:7" x14ac:dyDescent="0.25">
      <c r="A4564">
        <v>37540.567940000001</v>
      </c>
      <c r="B4564">
        <v>47</v>
      </c>
      <c r="C4564">
        <v>4</v>
      </c>
      <c r="D4564">
        <v>15</v>
      </c>
      <c r="E4564">
        <v>8</v>
      </c>
      <c r="F4564">
        <v>173753.13510000001</v>
      </c>
      <c r="G4564">
        <v>1</v>
      </c>
    </row>
    <row r="4565" spans="1:7" x14ac:dyDescent="0.25">
      <c r="A4565">
        <v>59308.945050000002</v>
      </c>
      <c r="B4565">
        <v>73</v>
      </c>
      <c r="C4565">
        <v>3</v>
      </c>
      <c r="D4565">
        <v>1</v>
      </c>
      <c r="E4565">
        <v>1</v>
      </c>
      <c r="F4565">
        <v>115312.83289999999</v>
      </c>
      <c r="G4565">
        <v>0</v>
      </c>
    </row>
    <row r="4566" spans="1:7" x14ac:dyDescent="0.25">
      <c r="A4566">
        <v>132352.3358</v>
      </c>
      <c r="B4566">
        <v>57</v>
      </c>
      <c r="C4566">
        <v>2</v>
      </c>
      <c r="D4566">
        <v>19</v>
      </c>
      <c r="E4566">
        <v>0</v>
      </c>
      <c r="F4566">
        <v>240599.6734</v>
      </c>
      <c r="G4566">
        <v>1</v>
      </c>
    </row>
    <row r="4567" spans="1:7" x14ac:dyDescent="0.25">
      <c r="A4567">
        <v>72776.66085</v>
      </c>
      <c r="B4567">
        <v>34</v>
      </c>
      <c r="C4567">
        <v>1</v>
      </c>
      <c r="D4567">
        <v>19</v>
      </c>
      <c r="E4567">
        <v>1</v>
      </c>
      <c r="F4567">
        <v>94857.327839999998</v>
      </c>
      <c r="G4567">
        <v>0</v>
      </c>
    </row>
    <row r="4568" spans="1:7" x14ac:dyDescent="0.25">
      <c r="A4568">
        <v>125789.39380000001</v>
      </c>
      <c r="B4568">
        <v>26</v>
      </c>
      <c r="C4568">
        <v>4</v>
      </c>
      <c r="D4568">
        <v>16</v>
      </c>
      <c r="E4568">
        <v>5</v>
      </c>
      <c r="F4568">
        <v>205258.43549999999</v>
      </c>
      <c r="G4568">
        <v>1</v>
      </c>
    </row>
    <row r="4569" spans="1:7" x14ac:dyDescent="0.25">
      <c r="A4569">
        <v>60130.59532</v>
      </c>
      <c r="B4569">
        <v>38</v>
      </c>
      <c r="C4569">
        <v>3</v>
      </c>
      <c r="D4569">
        <v>9</v>
      </c>
      <c r="E4569">
        <v>0</v>
      </c>
      <c r="F4569">
        <v>13475.734979999999</v>
      </c>
      <c r="G4569">
        <v>1</v>
      </c>
    </row>
    <row r="4570" spans="1:7" x14ac:dyDescent="0.25">
      <c r="A4570">
        <v>122246.6455</v>
      </c>
      <c r="B4570">
        <v>65</v>
      </c>
      <c r="C4570">
        <v>1</v>
      </c>
      <c r="D4570">
        <v>4</v>
      </c>
      <c r="E4570">
        <v>8</v>
      </c>
      <c r="F4570">
        <v>117144.85679999999</v>
      </c>
      <c r="G4570">
        <v>1</v>
      </c>
    </row>
    <row r="4571" spans="1:7" x14ac:dyDescent="0.25">
      <c r="A4571">
        <v>64458.439180000001</v>
      </c>
      <c r="B4571">
        <v>43</v>
      </c>
      <c r="C4571">
        <v>0</v>
      </c>
      <c r="D4571">
        <v>4</v>
      </c>
      <c r="E4571">
        <v>4</v>
      </c>
      <c r="F4571">
        <v>60796.644780000002</v>
      </c>
      <c r="G4571">
        <v>1</v>
      </c>
    </row>
    <row r="4572" spans="1:7" x14ac:dyDescent="0.25">
      <c r="A4572">
        <v>116735.9488</v>
      </c>
      <c r="B4572">
        <v>28</v>
      </c>
      <c r="C4572">
        <v>0</v>
      </c>
      <c r="D4572">
        <v>15</v>
      </c>
      <c r="E4572">
        <v>1</v>
      </c>
      <c r="F4572">
        <v>163709.6752</v>
      </c>
      <c r="G4572">
        <v>1</v>
      </c>
    </row>
    <row r="4573" spans="1:7" x14ac:dyDescent="0.25">
      <c r="A4573">
        <v>25746.640100000001</v>
      </c>
      <c r="B4573">
        <v>36</v>
      </c>
      <c r="C4573">
        <v>3</v>
      </c>
      <c r="D4573">
        <v>2</v>
      </c>
      <c r="E4573">
        <v>5</v>
      </c>
      <c r="F4573">
        <v>425436.99089999998</v>
      </c>
      <c r="G4573">
        <v>1</v>
      </c>
    </row>
    <row r="4574" spans="1:7" x14ac:dyDescent="0.25">
      <c r="A4574">
        <v>87244.473620000004</v>
      </c>
      <c r="B4574">
        <v>43</v>
      </c>
      <c r="C4574">
        <v>0</v>
      </c>
      <c r="D4574">
        <v>11</v>
      </c>
      <c r="E4574">
        <v>3</v>
      </c>
      <c r="F4574">
        <v>475027.1078</v>
      </c>
      <c r="G4574">
        <v>0</v>
      </c>
    </row>
    <row r="4575" spans="1:7" x14ac:dyDescent="0.25">
      <c r="A4575">
        <v>69844.934259999995</v>
      </c>
      <c r="B4575">
        <v>29</v>
      </c>
      <c r="C4575">
        <v>0</v>
      </c>
      <c r="D4575">
        <v>1</v>
      </c>
      <c r="E4575">
        <v>3</v>
      </c>
      <c r="F4575">
        <v>55144.764519999997</v>
      </c>
      <c r="G4575">
        <v>0</v>
      </c>
    </row>
    <row r="4576" spans="1:7" x14ac:dyDescent="0.25">
      <c r="A4576">
        <v>78196.247829999993</v>
      </c>
      <c r="B4576">
        <v>44</v>
      </c>
      <c r="C4576">
        <v>2</v>
      </c>
      <c r="D4576">
        <v>13</v>
      </c>
      <c r="E4576">
        <v>6</v>
      </c>
      <c r="F4576">
        <v>37725.552389999997</v>
      </c>
      <c r="G4576">
        <v>0</v>
      </c>
    </row>
    <row r="4577" spans="1:7" x14ac:dyDescent="0.25">
      <c r="A4577">
        <v>35152.818700000003</v>
      </c>
      <c r="B4577">
        <v>67</v>
      </c>
      <c r="C4577">
        <v>2</v>
      </c>
      <c r="D4577">
        <v>12</v>
      </c>
      <c r="E4577">
        <v>5</v>
      </c>
      <c r="F4577">
        <v>66617.054550000001</v>
      </c>
      <c r="G4577">
        <v>0</v>
      </c>
    </row>
    <row r="4578" spans="1:7" x14ac:dyDescent="0.25">
      <c r="A4578">
        <v>24391.429520000002</v>
      </c>
      <c r="B4578">
        <v>53</v>
      </c>
      <c r="C4578">
        <v>3</v>
      </c>
      <c r="D4578">
        <v>6</v>
      </c>
      <c r="E4578">
        <v>3</v>
      </c>
      <c r="F4578">
        <v>229197.9491</v>
      </c>
      <c r="G4578">
        <v>1</v>
      </c>
    </row>
    <row r="4579" spans="1:7" x14ac:dyDescent="0.25">
      <c r="A4579">
        <v>88234.397429999997</v>
      </c>
      <c r="B4579">
        <v>25</v>
      </c>
      <c r="C4579">
        <v>1</v>
      </c>
      <c r="D4579">
        <v>1</v>
      </c>
      <c r="E4579">
        <v>6</v>
      </c>
      <c r="F4579">
        <v>151362.63649999999</v>
      </c>
      <c r="G4579">
        <v>0</v>
      </c>
    </row>
    <row r="4580" spans="1:7" x14ac:dyDescent="0.25">
      <c r="A4580">
        <v>38990.848019999998</v>
      </c>
      <c r="B4580">
        <v>57</v>
      </c>
      <c r="C4580">
        <v>3</v>
      </c>
      <c r="D4580">
        <v>15</v>
      </c>
      <c r="E4580">
        <v>7</v>
      </c>
      <c r="F4580">
        <v>55243.934350000003</v>
      </c>
      <c r="G4580">
        <v>0</v>
      </c>
    </row>
    <row r="4581" spans="1:7" x14ac:dyDescent="0.25">
      <c r="A4581">
        <v>121232.5794</v>
      </c>
      <c r="B4581">
        <v>42</v>
      </c>
      <c r="C4581">
        <v>3</v>
      </c>
      <c r="D4581">
        <v>19</v>
      </c>
      <c r="E4581">
        <v>1</v>
      </c>
      <c r="F4581">
        <v>500000</v>
      </c>
      <c r="G4581">
        <v>0</v>
      </c>
    </row>
    <row r="4582" spans="1:7" x14ac:dyDescent="0.25">
      <c r="A4582">
        <v>91320.348320000005</v>
      </c>
      <c r="B4582">
        <v>76</v>
      </c>
      <c r="C4582">
        <v>1</v>
      </c>
      <c r="D4582">
        <v>10</v>
      </c>
      <c r="E4582">
        <v>5</v>
      </c>
      <c r="F4582">
        <v>144636.8996</v>
      </c>
      <c r="G4582">
        <v>1</v>
      </c>
    </row>
    <row r="4583" spans="1:7" x14ac:dyDescent="0.25">
      <c r="A4583">
        <v>52003.867250000003</v>
      </c>
      <c r="B4583">
        <v>76</v>
      </c>
      <c r="C4583">
        <v>0</v>
      </c>
      <c r="D4583">
        <v>14</v>
      </c>
      <c r="E4583">
        <v>1</v>
      </c>
      <c r="F4583">
        <v>397437.18</v>
      </c>
      <c r="G4583">
        <v>0</v>
      </c>
    </row>
    <row r="4584" spans="1:7" x14ac:dyDescent="0.25">
      <c r="A4584">
        <v>83456.817670000004</v>
      </c>
      <c r="B4584">
        <v>44</v>
      </c>
      <c r="C4584">
        <v>1</v>
      </c>
      <c r="D4584">
        <v>17</v>
      </c>
      <c r="E4584">
        <v>8</v>
      </c>
      <c r="F4584">
        <v>412887.14169999998</v>
      </c>
      <c r="G4584">
        <v>0</v>
      </c>
    </row>
    <row r="4585" spans="1:7" x14ac:dyDescent="0.25">
      <c r="A4585">
        <v>102495.1222</v>
      </c>
      <c r="B4585">
        <v>68</v>
      </c>
      <c r="C4585">
        <v>3</v>
      </c>
      <c r="D4585">
        <v>11</v>
      </c>
      <c r="E4585">
        <v>5</v>
      </c>
      <c r="F4585">
        <v>117586.409</v>
      </c>
      <c r="G4585">
        <v>1</v>
      </c>
    </row>
    <row r="4586" spans="1:7" x14ac:dyDescent="0.25">
      <c r="A4586">
        <v>89459.476559999996</v>
      </c>
      <c r="B4586">
        <v>25</v>
      </c>
      <c r="C4586">
        <v>0</v>
      </c>
      <c r="D4586">
        <v>13</v>
      </c>
      <c r="E4586">
        <v>3</v>
      </c>
      <c r="F4586">
        <v>413440.76919999998</v>
      </c>
      <c r="G4586">
        <v>0</v>
      </c>
    </row>
    <row r="4587" spans="1:7" x14ac:dyDescent="0.25">
      <c r="A4587">
        <v>57054.914599999996</v>
      </c>
      <c r="B4587">
        <v>27</v>
      </c>
      <c r="C4587">
        <v>1</v>
      </c>
      <c r="D4587">
        <v>2</v>
      </c>
      <c r="E4587">
        <v>2</v>
      </c>
      <c r="F4587">
        <v>195742.15890000001</v>
      </c>
      <c r="G4587">
        <v>0</v>
      </c>
    </row>
    <row r="4588" spans="1:7" x14ac:dyDescent="0.25">
      <c r="A4588">
        <v>37950.868779999997</v>
      </c>
      <c r="B4588">
        <v>56</v>
      </c>
      <c r="C4588">
        <v>2</v>
      </c>
      <c r="D4588">
        <v>12</v>
      </c>
      <c r="E4588">
        <v>2</v>
      </c>
      <c r="F4588">
        <v>12282.77008</v>
      </c>
      <c r="G4588">
        <v>1</v>
      </c>
    </row>
    <row r="4589" spans="1:7" x14ac:dyDescent="0.25">
      <c r="A4589">
        <v>26279.329010000001</v>
      </c>
      <c r="B4589">
        <v>52</v>
      </c>
      <c r="C4589">
        <v>0</v>
      </c>
      <c r="D4589">
        <v>6</v>
      </c>
      <c r="E4589">
        <v>3</v>
      </c>
      <c r="F4589">
        <v>439304.0612</v>
      </c>
      <c r="G4589">
        <v>1</v>
      </c>
    </row>
    <row r="4590" spans="1:7" x14ac:dyDescent="0.25">
      <c r="A4590">
        <v>67434.181389999998</v>
      </c>
      <c r="B4590">
        <v>53</v>
      </c>
      <c r="C4590">
        <v>2</v>
      </c>
      <c r="D4590">
        <v>10</v>
      </c>
      <c r="E4590">
        <v>5</v>
      </c>
      <c r="F4590">
        <v>225637.12770000001</v>
      </c>
      <c r="G4590">
        <v>1</v>
      </c>
    </row>
    <row r="4591" spans="1:7" x14ac:dyDescent="0.25">
      <c r="A4591">
        <v>58388.112650000003</v>
      </c>
      <c r="B4591">
        <v>30</v>
      </c>
      <c r="C4591">
        <v>3</v>
      </c>
      <c r="D4591">
        <v>14</v>
      </c>
      <c r="E4591">
        <v>6</v>
      </c>
      <c r="F4591">
        <v>43363.388919999998</v>
      </c>
      <c r="G4591">
        <v>0</v>
      </c>
    </row>
    <row r="4592" spans="1:7" x14ac:dyDescent="0.25">
      <c r="A4592">
        <v>126216.9547</v>
      </c>
      <c r="B4592">
        <v>30</v>
      </c>
      <c r="C4592">
        <v>2</v>
      </c>
      <c r="D4592">
        <v>3</v>
      </c>
      <c r="E4592">
        <v>7</v>
      </c>
      <c r="F4592">
        <v>395842.42190000002</v>
      </c>
      <c r="G4592">
        <v>1</v>
      </c>
    </row>
    <row r="4593" spans="1:7" x14ac:dyDescent="0.25">
      <c r="A4593">
        <v>109061.0123</v>
      </c>
      <c r="B4593">
        <v>72</v>
      </c>
      <c r="C4593">
        <v>3</v>
      </c>
      <c r="D4593">
        <v>2</v>
      </c>
      <c r="E4593">
        <v>5</v>
      </c>
      <c r="F4593">
        <v>487219.38280000002</v>
      </c>
      <c r="G4593">
        <v>1</v>
      </c>
    </row>
    <row r="4594" spans="1:7" x14ac:dyDescent="0.25">
      <c r="A4594">
        <v>69205.053920000006</v>
      </c>
      <c r="B4594">
        <v>67</v>
      </c>
      <c r="C4594">
        <v>3</v>
      </c>
      <c r="D4594">
        <v>5</v>
      </c>
      <c r="E4594">
        <v>6</v>
      </c>
      <c r="F4594">
        <v>30966.12414</v>
      </c>
      <c r="G4594">
        <v>0</v>
      </c>
    </row>
    <row r="4595" spans="1:7" x14ac:dyDescent="0.25">
      <c r="A4595">
        <v>37607.848429999998</v>
      </c>
      <c r="B4595">
        <v>56</v>
      </c>
      <c r="C4595">
        <v>2</v>
      </c>
      <c r="D4595">
        <v>13</v>
      </c>
      <c r="E4595">
        <v>2</v>
      </c>
      <c r="F4595">
        <v>240718.4093</v>
      </c>
      <c r="G4595">
        <v>1</v>
      </c>
    </row>
    <row r="4596" spans="1:7" x14ac:dyDescent="0.25">
      <c r="A4596">
        <v>105466.2285</v>
      </c>
      <c r="B4596">
        <v>70</v>
      </c>
      <c r="C4596">
        <v>0</v>
      </c>
      <c r="D4596">
        <v>1</v>
      </c>
      <c r="E4596">
        <v>3</v>
      </c>
      <c r="F4596">
        <v>245157.24429999999</v>
      </c>
      <c r="G4596">
        <v>1</v>
      </c>
    </row>
    <row r="4597" spans="1:7" x14ac:dyDescent="0.25">
      <c r="A4597">
        <v>60955.51799</v>
      </c>
      <c r="B4597">
        <v>71</v>
      </c>
      <c r="C4597">
        <v>1</v>
      </c>
      <c r="D4597">
        <v>2</v>
      </c>
      <c r="E4597">
        <v>3</v>
      </c>
      <c r="F4597">
        <v>351741.9008</v>
      </c>
      <c r="G4597">
        <v>0</v>
      </c>
    </row>
    <row r="4598" spans="1:7" x14ac:dyDescent="0.25">
      <c r="A4598">
        <v>72201.426689999993</v>
      </c>
      <c r="B4598">
        <v>51</v>
      </c>
      <c r="C4598">
        <v>1</v>
      </c>
      <c r="D4598">
        <v>10</v>
      </c>
      <c r="E4598">
        <v>3</v>
      </c>
      <c r="F4598">
        <v>448712.50900000002</v>
      </c>
      <c r="G4598">
        <v>1</v>
      </c>
    </row>
    <row r="4599" spans="1:7" x14ac:dyDescent="0.25">
      <c r="A4599">
        <v>106187.982</v>
      </c>
      <c r="B4599">
        <v>23</v>
      </c>
      <c r="C4599">
        <v>4</v>
      </c>
      <c r="D4599">
        <v>11</v>
      </c>
      <c r="E4599">
        <v>0</v>
      </c>
      <c r="F4599">
        <v>362470.62530000001</v>
      </c>
      <c r="G4599">
        <v>1</v>
      </c>
    </row>
    <row r="4600" spans="1:7" x14ac:dyDescent="0.25">
      <c r="A4600">
        <v>86434.289910000007</v>
      </c>
      <c r="B4600">
        <v>25</v>
      </c>
      <c r="C4600">
        <v>2</v>
      </c>
      <c r="D4600">
        <v>1</v>
      </c>
      <c r="E4600">
        <v>6</v>
      </c>
      <c r="F4600">
        <v>473714.28590000002</v>
      </c>
      <c r="G4600">
        <v>0</v>
      </c>
    </row>
    <row r="4601" spans="1:7" x14ac:dyDescent="0.25">
      <c r="A4601">
        <v>76658.556859999997</v>
      </c>
      <c r="B4601">
        <v>77</v>
      </c>
      <c r="C4601">
        <v>3</v>
      </c>
      <c r="D4601">
        <v>17</v>
      </c>
      <c r="E4601">
        <v>1</v>
      </c>
      <c r="F4601">
        <v>121526.44809999999</v>
      </c>
      <c r="G4601">
        <v>0</v>
      </c>
    </row>
    <row r="4602" spans="1:7" x14ac:dyDescent="0.25">
      <c r="A4602">
        <v>119784.20020000001</v>
      </c>
      <c r="B4602">
        <v>55</v>
      </c>
      <c r="C4602">
        <v>1</v>
      </c>
      <c r="D4602">
        <v>9</v>
      </c>
      <c r="E4602">
        <v>7</v>
      </c>
      <c r="F4602">
        <v>168932.71090000001</v>
      </c>
      <c r="G4602">
        <v>0</v>
      </c>
    </row>
    <row r="4603" spans="1:7" x14ac:dyDescent="0.25">
      <c r="A4603">
        <v>92990.079289999994</v>
      </c>
      <c r="B4603">
        <v>32</v>
      </c>
      <c r="C4603">
        <v>0</v>
      </c>
      <c r="D4603">
        <v>9</v>
      </c>
      <c r="E4603">
        <v>2</v>
      </c>
      <c r="F4603">
        <v>500000</v>
      </c>
      <c r="G4603">
        <v>0</v>
      </c>
    </row>
    <row r="4604" spans="1:7" x14ac:dyDescent="0.25">
      <c r="A4604">
        <v>110380.7944</v>
      </c>
      <c r="B4604">
        <v>43</v>
      </c>
      <c r="C4604">
        <v>3</v>
      </c>
      <c r="D4604">
        <v>19</v>
      </c>
      <c r="E4604">
        <v>0</v>
      </c>
      <c r="F4604">
        <v>148766.99460000001</v>
      </c>
      <c r="G4604">
        <v>0</v>
      </c>
    </row>
    <row r="4605" spans="1:7" x14ac:dyDescent="0.25">
      <c r="A4605">
        <v>146965.24720000001</v>
      </c>
      <c r="B4605">
        <v>69</v>
      </c>
      <c r="C4605">
        <v>3</v>
      </c>
      <c r="D4605">
        <v>3</v>
      </c>
      <c r="E4605">
        <v>7</v>
      </c>
      <c r="F4605">
        <v>326535.38380000001</v>
      </c>
      <c r="G4605">
        <v>1</v>
      </c>
    </row>
    <row r="4606" spans="1:7" x14ac:dyDescent="0.25">
      <c r="A4606">
        <v>37537.797780000001</v>
      </c>
      <c r="B4606">
        <v>68</v>
      </c>
      <c r="C4606">
        <v>0</v>
      </c>
      <c r="D4606">
        <v>20</v>
      </c>
      <c r="E4606">
        <v>3</v>
      </c>
      <c r="F4606">
        <v>473545.3713</v>
      </c>
      <c r="G4606">
        <v>0</v>
      </c>
    </row>
    <row r="4607" spans="1:7" x14ac:dyDescent="0.25">
      <c r="A4607">
        <v>114582.4929</v>
      </c>
      <c r="B4607">
        <v>67</v>
      </c>
      <c r="C4607">
        <v>2</v>
      </c>
      <c r="D4607">
        <v>12</v>
      </c>
      <c r="E4607">
        <v>6</v>
      </c>
      <c r="F4607">
        <v>479918.72610000003</v>
      </c>
      <c r="G4607">
        <v>1</v>
      </c>
    </row>
    <row r="4608" spans="1:7" x14ac:dyDescent="0.25">
      <c r="A4608">
        <v>129179.132</v>
      </c>
      <c r="B4608">
        <v>43</v>
      </c>
      <c r="C4608">
        <v>2</v>
      </c>
      <c r="D4608">
        <v>7</v>
      </c>
      <c r="E4608">
        <v>5</v>
      </c>
      <c r="F4608">
        <v>332394.18180000002</v>
      </c>
      <c r="G4608">
        <v>1</v>
      </c>
    </row>
    <row r="4609" spans="1:7" x14ac:dyDescent="0.25">
      <c r="A4609">
        <v>131218.39360000001</v>
      </c>
      <c r="B4609">
        <v>52</v>
      </c>
      <c r="C4609">
        <v>3</v>
      </c>
      <c r="D4609">
        <v>13</v>
      </c>
      <c r="E4609">
        <v>6</v>
      </c>
      <c r="F4609">
        <v>132294.3156</v>
      </c>
      <c r="G4609">
        <v>1</v>
      </c>
    </row>
    <row r="4610" spans="1:7" x14ac:dyDescent="0.25">
      <c r="A4610">
        <v>84549.375440000003</v>
      </c>
      <c r="B4610">
        <v>43</v>
      </c>
      <c r="C4610">
        <v>0</v>
      </c>
      <c r="D4610">
        <v>15</v>
      </c>
      <c r="E4610">
        <v>0</v>
      </c>
      <c r="F4610">
        <v>282050.84509999998</v>
      </c>
      <c r="G4610">
        <v>0</v>
      </c>
    </row>
    <row r="4611" spans="1:7" x14ac:dyDescent="0.25">
      <c r="A4611">
        <v>111889.71709999999</v>
      </c>
      <c r="B4611">
        <v>56</v>
      </c>
      <c r="C4611">
        <v>4</v>
      </c>
      <c r="D4611">
        <v>16</v>
      </c>
      <c r="E4611">
        <v>6</v>
      </c>
      <c r="F4611">
        <v>285021.8444</v>
      </c>
      <c r="G4611">
        <v>0</v>
      </c>
    </row>
    <row r="4612" spans="1:7" x14ac:dyDescent="0.25">
      <c r="A4612">
        <v>149254.9339</v>
      </c>
      <c r="B4612">
        <v>68</v>
      </c>
      <c r="C4612">
        <v>2</v>
      </c>
      <c r="D4612">
        <v>19</v>
      </c>
      <c r="E4612">
        <v>3</v>
      </c>
      <c r="F4612">
        <v>190318.2697</v>
      </c>
      <c r="G4612">
        <v>1</v>
      </c>
    </row>
    <row r="4613" spans="1:7" x14ac:dyDescent="0.25">
      <c r="A4613">
        <v>110052.2591</v>
      </c>
      <c r="B4613">
        <v>51</v>
      </c>
      <c r="C4613">
        <v>1</v>
      </c>
      <c r="D4613">
        <v>12</v>
      </c>
      <c r="E4613">
        <v>1</v>
      </c>
      <c r="F4613">
        <v>73902.381930000003</v>
      </c>
      <c r="G4613">
        <v>0</v>
      </c>
    </row>
    <row r="4614" spans="1:7" x14ac:dyDescent="0.25">
      <c r="A4614">
        <v>47960.708659999997</v>
      </c>
      <c r="B4614">
        <v>41</v>
      </c>
      <c r="C4614">
        <v>0</v>
      </c>
      <c r="D4614">
        <v>20</v>
      </c>
      <c r="E4614">
        <v>4</v>
      </c>
      <c r="F4614">
        <v>86726.405669999993</v>
      </c>
      <c r="G4614">
        <v>1</v>
      </c>
    </row>
    <row r="4615" spans="1:7" x14ac:dyDescent="0.25">
      <c r="A4615">
        <v>149107.2683</v>
      </c>
      <c r="B4615">
        <v>57</v>
      </c>
      <c r="C4615">
        <v>0</v>
      </c>
      <c r="D4615">
        <v>4</v>
      </c>
      <c r="E4615">
        <v>3</v>
      </c>
      <c r="F4615">
        <v>489620.40110000002</v>
      </c>
      <c r="G4615">
        <v>1</v>
      </c>
    </row>
    <row r="4616" spans="1:7" x14ac:dyDescent="0.25">
      <c r="A4616">
        <v>71642.50116</v>
      </c>
      <c r="B4616">
        <v>45</v>
      </c>
      <c r="C4616">
        <v>0</v>
      </c>
      <c r="D4616">
        <v>20</v>
      </c>
      <c r="E4616">
        <v>1</v>
      </c>
      <c r="F4616">
        <v>415777.44179999997</v>
      </c>
      <c r="G4616">
        <v>1</v>
      </c>
    </row>
    <row r="4617" spans="1:7" x14ac:dyDescent="0.25">
      <c r="A4617">
        <v>50040.120819999996</v>
      </c>
      <c r="B4617">
        <v>76</v>
      </c>
      <c r="C4617">
        <v>3</v>
      </c>
      <c r="D4617">
        <v>10</v>
      </c>
      <c r="E4617">
        <v>1</v>
      </c>
      <c r="F4617">
        <v>301971.86339999997</v>
      </c>
      <c r="G4617">
        <v>0</v>
      </c>
    </row>
    <row r="4618" spans="1:7" x14ac:dyDescent="0.25">
      <c r="A4618">
        <v>133881.41020000001</v>
      </c>
      <c r="B4618">
        <v>76</v>
      </c>
      <c r="C4618">
        <v>4</v>
      </c>
      <c r="D4618">
        <v>2</v>
      </c>
      <c r="E4618">
        <v>1</v>
      </c>
      <c r="F4618">
        <v>422641.58039999998</v>
      </c>
      <c r="G4618">
        <v>1</v>
      </c>
    </row>
    <row r="4619" spans="1:7" x14ac:dyDescent="0.25">
      <c r="A4619">
        <v>104222.9482</v>
      </c>
      <c r="B4619">
        <v>73</v>
      </c>
      <c r="C4619">
        <v>0</v>
      </c>
      <c r="D4619">
        <v>11</v>
      </c>
      <c r="E4619">
        <v>5</v>
      </c>
      <c r="F4619">
        <v>112727.88009999999</v>
      </c>
      <c r="G4619">
        <v>1</v>
      </c>
    </row>
    <row r="4620" spans="1:7" x14ac:dyDescent="0.25">
      <c r="A4620">
        <v>67974.594949999999</v>
      </c>
      <c r="B4620">
        <v>42</v>
      </c>
      <c r="C4620">
        <v>4</v>
      </c>
      <c r="D4620">
        <v>18</v>
      </c>
      <c r="E4620">
        <v>8</v>
      </c>
      <c r="F4620">
        <v>34592.076209999999</v>
      </c>
      <c r="G4620">
        <v>1</v>
      </c>
    </row>
    <row r="4621" spans="1:7" x14ac:dyDescent="0.25">
      <c r="A4621">
        <v>122166.3734</v>
      </c>
      <c r="B4621">
        <v>51</v>
      </c>
      <c r="C4621">
        <v>4</v>
      </c>
      <c r="D4621">
        <v>2</v>
      </c>
      <c r="E4621">
        <v>4</v>
      </c>
      <c r="F4621">
        <v>446953.42969999998</v>
      </c>
      <c r="G4621">
        <v>0</v>
      </c>
    </row>
    <row r="4622" spans="1:7" x14ac:dyDescent="0.25">
      <c r="A4622">
        <v>138290.71249999999</v>
      </c>
      <c r="B4622">
        <v>62</v>
      </c>
      <c r="C4622">
        <v>3</v>
      </c>
      <c r="D4622">
        <v>19</v>
      </c>
      <c r="E4622">
        <v>4</v>
      </c>
      <c r="F4622">
        <v>84973.836070000005</v>
      </c>
      <c r="G4622">
        <v>1</v>
      </c>
    </row>
    <row r="4623" spans="1:7" x14ac:dyDescent="0.25">
      <c r="A4623">
        <v>101875.21369999999</v>
      </c>
      <c r="B4623">
        <v>32</v>
      </c>
      <c r="C4623">
        <v>0</v>
      </c>
      <c r="D4623">
        <v>16</v>
      </c>
      <c r="E4623">
        <v>4</v>
      </c>
      <c r="F4623">
        <v>470912.31430000003</v>
      </c>
      <c r="G4623">
        <v>1</v>
      </c>
    </row>
    <row r="4624" spans="1:7" x14ac:dyDescent="0.25">
      <c r="A4624">
        <v>134311.1636</v>
      </c>
      <c r="B4624">
        <v>43</v>
      </c>
      <c r="C4624">
        <v>3</v>
      </c>
      <c r="D4624">
        <v>11</v>
      </c>
      <c r="E4624">
        <v>8</v>
      </c>
      <c r="F4624">
        <v>246297.50599999999</v>
      </c>
      <c r="G4624">
        <v>1</v>
      </c>
    </row>
    <row r="4625" spans="1:7" x14ac:dyDescent="0.25">
      <c r="A4625">
        <v>120677.1773</v>
      </c>
      <c r="B4625">
        <v>62</v>
      </c>
      <c r="C4625">
        <v>2</v>
      </c>
      <c r="D4625">
        <v>4</v>
      </c>
      <c r="E4625">
        <v>1</v>
      </c>
      <c r="F4625">
        <v>224031.13149999999</v>
      </c>
      <c r="G4625">
        <v>1</v>
      </c>
    </row>
    <row r="4626" spans="1:7" x14ac:dyDescent="0.25">
      <c r="A4626">
        <v>130846.50350000001</v>
      </c>
      <c r="B4626">
        <v>38</v>
      </c>
      <c r="C4626">
        <v>2</v>
      </c>
      <c r="D4626">
        <v>7</v>
      </c>
      <c r="E4626">
        <v>2</v>
      </c>
      <c r="F4626">
        <v>301660.71159999998</v>
      </c>
      <c r="G4626">
        <v>1</v>
      </c>
    </row>
    <row r="4627" spans="1:7" x14ac:dyDescent="0.25">
      <c r="A4627">
        <v>121640.22840000001</v>
      </c>
      <c r="B4627">
        <v>77</v>
      </c>
      <c r="C4627">
        <v>1</v>
      </c>
      <c r="D4627">
        <v>13</v>
      </c>
      <c r="E4627">
        <v>2</v>
      </c>
      <c r="F4627">
        <v>292798.17680000002</v>
      </c>
      <c r="G4627">
        <v>1</v>
      </c>
    </row>
    <row r="4628" spans="1:7" x14ac:dyDescent="0.25">
      <c r="A4628">
        <v>119713.54889999999</v>
      </c>
      <c r="B4628">
        <v>29</v>
      </c>
      <c r="C4628">
        <v>3</v>
      </c>
      <c r="D4628">
        <v>6</v>
      </c>
      <c r="E4628">
        <v>6</v>
      </c>
      <c r="F4628">
        <v>91894.012260000003</v>
      </c>
      <c r="G4628">
        <v>1</v>
      </c>
    </row>
    <row r="4629" spans="1:7" x14ac:dyDescent="0.25">
      <c r="A4629">
        <v>139210.111</v>
      </c>
      <c r="B4629">
        <v>37</v>
      </c>
      <c r="C4629">
        <v>2</v>
      </c>
      <c r="D4629">
        <v>7</v>
      </c>
      <c r="E4629">
        <v>1</v>
      </c>
      <c r="F4629">
        <v>365810.94669999997</v>
      </c>
      <c r="G4629">
        <v>1</v>
      </c>
    </row>
    <row r="4630" spans="1:7" x14ac:dyDescent="0.25">
      <c r="A4630">
        <v>55612.106339999998</v>
      </c>
      <c r="B4630">
        <v>65</v>
      </c>
      <c r="C4630">
        <v>4</v>
      </c>
      <c r="D4630">
        <v>11</v>
      </c>
      <c r="E4630">
        <v>1</v>
      </c>
      <c r="F4630">
        <v>141599.75380000001</v>
      </c>
      <c r="G4630">
        <v>0</v>
      </c>
    </row>
    <row r="4631" spans="1:7" x14ac:dyDescent="0.25">
      <c r="A4631">
        <v>61729.451650000003</v>
      </c>
      <c r="B4631">
        <v>25</v>
      </c>
      <c r="C4631">
        <v>2</v>
      </c>
      <c r="D4631">
        <v>3</v>
      </c>
      <c r="E4631">
        <v>4</v>
      </c>
      <c r="F4631">
        <v>461225.74739999999</v>
      </c>
      <c r="G4631">
        <v>0</v>
      </c>
    </row>
    <row r="4632" spans="1:7" x14ac:dyDescent="0.25">
      <c r="A4632">
        <v>42641.362589999997</v>
      </c>
      <c r="B4632">
        <v>43</v>
      </c>
      <c r="C4632">
        <v>0</v>
      </c>
      <c r="D4632">
        <v>9</v>
      </c>
      <c r="E4632">
        <v>0</v>
      </c>
      <c r="F4632">
        <v>295967.3713</v>
      </c>
      <c r="G4632">
        <v>1</v>
      </c>
    </row>
    <row r="4633" spans="1:7" x14ac:dyDescent="0.25">
      <c r="A4633">
        <v>87567.448300000004</v>
      </c>
      <c r="B4633">
        <v>33</v>
      </c>
      <c r="C4633">
        <v>3</v>
      </c>
      <c r="D4633">
        <v>9</v>
      </c>
      <c r="E4633">
        <v>5</v>
      </c>
      <c r="F4633">
        <v>469300.31849999999</v>
      </c>
      <c r="G4633">
        <v>0</v>
      </c>
    </row>
    <row r="4634" spans="1:7" x14ac:dyDescent="0.25">
      <c r="A4634">
        <v>116631.92419999999</v>
      </c>
      <c r="B4634">
        <v>22</v>
      </c>
      <c r="C4634">
        <v>1</v>
      </c>
      <c r="D4634">
        <v>15</v>
      </c>
      <c r="E4634">
        <v>4</v>
      </c>
      <c r="F4634">
        <v>228234.17009999999</v>
      </c>
      <c r="G4634">
        <v>1</v>
      </c>
    </row>
    <row r="4635" spans="1:7" x14ac:dyDescent="0.25">
      <c r="A4635">
        <v>105333.1568</v>
      </c>
      <c r="B4635">
        <v>24</v>
      </c>
      <c r="C4635">
        <v>3</v>
      </c>
      <c r="D4635">
        <v>19</v>
      </c>
      <c r="E4635">
        <v>7</v>
      </c>
      <c r="F4635">
        <v>202931.50889999999</v>
      </c>
      <c r="G4635">
        <v>1</v>
      </c>
    </row>
    <row r="4636" spans="1:7" x14ac:dyDescent="0.25">
      <c r="A4636">
        <v>74892.095960000006</v>
      </c>
      <c r="B4636">
        <v>80</v>
      </c>
      <c r="C4636">
        <v>4</v>
      </c>
      <c r="D4636">
        <v>19</v>
      </c>
      <c r="E4636">
        <v>7</v>
      </c>
      <c r="F4636">
        <v>238478.57430000001</v>
      </c>
      <c r="G4636">
        <v>0</v>
      </c>
    </row>
    <row r="4637" spans="1:7" x14ac:dyDescent="0.25">
      <c r="A4637">
        <v>61814.62083</v>
      </c>
      <c r="B4637">
        <v>60</v>
      </c>
      <c r="C4637">
        <v>2</v>
      </c>
      <c r="D4637">
        <v>8</v>
      </c>
      <c r="E4637">
        <v>5</v>
      </c>
      <c r="F4637">
        <v>386341.76020000002</v>
      </c>
      <c r="G4637">
        <v>1</v>
      </c>
    </row>
    <row r="4638" spans="1:7" x14ac:dyDescent="0.25">
      <c r="A4638">
        <v>103217.912</v>
      </c>
      <c r="B4638">
        <v>32</v>
      </c>
      <c r="C4638">
        <v>2</v>
      </c>
      <c r="D4638">
        <v>11</v>
      </c>
      <c r="E4638">
        <v>0</v>
      </c>
      <c r="F4638">
        <v>477572.52559999999</v>
      </c>
      <c r="G4638">
        <v>1</v>
      </c>
    </row>
    <row r="4639" spans="1:7" x14ac:dyDescent="0.25">
      <c r="A4639">
        <v>20000</v>
      </c>
      <c r="B4639">
        <v>61</v>
      </c>
      <c r="C4639">
        <v>0</v>
      </c>
      <c r="D4639">
        <v>6</v>
      </c>
      <c r="E4639">
        <v>2</v>
      </c>
      <c r="F4639">
        <v>344507.45850000001</v>
      </c>
      <c r="G4639">
        <v>1</v>
      </c>
    </row>
    <row r="4640" spans="1:7" x14ac:dyDescent="0.25">
      <c r="A4640">
        <v>93563.922030000002</v>
      </c>
      <c r="B4640">
        <v>30</v>
      </c>
      <c r="C4640">
        <v>4</v>
      </c>
      <c r="D4640">
        <v>14</v>
      </c>
      <c r="E4640">
        <v>4</v>
      </c>
      <c r="F4640">
        <v>38849.242189999997</v>
      </c>
      <c r="G4640">
        <v>0</v>
      </c>
    </row>
    <row r="4641" spans="1:7" x14ac:dyDescent="0.25">
      <c r="A4641">
        <v>67254.264160000006</v>
      </c>
      <c r="B4641">
        <v>43</v>
      </c>
      <c r="C4641">
        <v>0</v>
      </c>
      <c r="D4641">
        <v>4</v>
      </c>
      <c r="E4641">
        <v>8</v>
      </c>
      <c r="F4641">
        <v>252090.11550000001</v>
      </c>
      <c r="G4641">
        <v>1</v>
      </c>
    </row>
    <row r="4642" spans="1:7" x14ac:dyDescent="0.25">
      <c r="A4642">
        <v>49347.33526</v>
      </c>
      <c r="B4642">
        <v>34</v>
      </c>
      <c r="C4642">
        <v>0</v>
      </c>
      <c r="D4642">
        <v>11</v>
      </c>
      <c r="E4642">
        <v>6</v>
      </c>
      <c r="F4642">
        <v>100687.0224</v>
      </c>
      <c r="G4642">
        <v>0</v>
      </c>
    </row>
    <row r="4643" spans="1:7" x14ac:dyDescent="0.25">
      <c r="A4643">
        <v>109351.47560000001</v>
      </c>
      <c r="B4643">
        <v>42</v>
      </c>
      <c r="C4643">
        <v>4</v>
      </c>
      <c r="D4643">
        <v>5</v>
      </c>
      <c r="E4643">
        <v>4</v>
      </c>
      <c r="F4643">
        <v>471288.0577</v>
      </c>
      <c r="G4643">
        <v>0</v>
      </c>
    </row>
    <row r="4644" spans="1:7" x14ac:dyDescent="0.25">
      <c r="A4644">
        <v>145494.10209999999</v>
      </c>
      <c r="B4644">
        <v>34</v>
      </c>
      <c r="C4644">
        <v>4</v>
      </c>
      <c r="D4644">
        <v>6</v>
      </c>
      <c r="E4644">
        <v>6</v>
      </c>
      <c r="F4644">
        <v>384734.41019999998</v>
      </c>
      <c r="G4644">
        <v>1</v>
      </c>
    </row>
    <row r="4645" spans="1:7" x14ac:dyDescent="0.25">
      <c r="A4645">
        <v>49798.200629999999</v>
      </c>
      <c r="B4645">
        <v>60</v>
      </c>
      <c r="C4645">
        <v>1</v>
      </c>
      <c r="D4645">
        <v>1</v>
      </c>
      <c r="E4645">
        <v>0</v>
      </c>
      <c r="F4645">
        <v>377013.12150000001</v>
      </c>
      <c r="G4645">
        <v>1</v>
      </c>
    </row>
    <row r="4646" spans="1:7" x14ac:dyDescent="0.25">
      <c r="A4646">
        <v>26995.436460000001</v>
      </c>
      <c r="B4646">
        <v>50</v>
      </c>
      <c r="C4646">
        <v>0</v>
      </c>
      <c r="D4646">
        <v>15</v>
      </c>
      <c r="E4646">
        <v>5</v>
      </c>
      <c r="F4646">
        <v>25210.954229999999</v>
      </c>
      <c r="G4646">
        <v>1</v>
      </c>
    </row>
    <row r="4647" spans="1:7" x14ac:dyDescent="0.25">
      <c r="A4647">
        <v>74123.913579999993</v>
      </c>
      <c r="B4647">
        <v>45</v>
      </c>
      <c r="C4647">
        <v>2</v>
      </c>
      <c r="D4647">
        <v>4</v>
      </c>
      <c r="E4647">
        <v>5</v>
      </c>
      <c r="F4647">
        <v>3200.3964040000001</v>
      </c>
      <c r="G4647">
        <v>1</v>
      </c>
    </row>
    <row r="4648" spans="1:7" x14ac:dyDescent="0.25">
      <c r="A4648">
        <v>133351.0001</v>
      </c>
      <c r="B4648">
        <v>27</v>
      </c>
      <c r="C4648">
        <v>3</v>
      </c>
      <c r="D4648">
        <v>16</v>
      </c>
      <c r="E4648">
        <v>8</v>
      </c>
      <c r="F4648">
        <v>146585.05160000001</v>
      </c>
      <c r="G4648">
        <v>1</v>
      </c>
    </row>
    <row r="4649" spans="1:7" x14ac:dyDescent="0.25">
      <c r="A4649">
        <v>42205.492919999997</v>
      </c>
      <c r="B4649">
        <v>66</v>
      </c>
      <c r="C4649">
        <v>3</v>
      </c>
      <c r="D4649">
        <v>3</v>
      </c>
      <c r="E4649">
        <v>5</v>
      </c>
      <c r="F4649">
        <v>432852.07270000002</v>
      </c>
      <c r="G4649">
        <v>0</v>
      </c>
    </row>
    <row r="4650" spans="1:7" x14ac:dyDescent="0.25">
      <c r="A4650">
        <v>48170.754760000003</v>
      </c>
      <c r="B4650">
        <v>64</v>
      </c>
      <c r="C4650">
        <v>4</v>
      </c>
      <c r="D4650">
        <v>11</v>
      </c>
      <c r="E4650">
        <v>8</v>
      </c>
      <c r="F4650">
        <v>6392.7006099999999</v>
      </c>
      <c r="G4650">
        <v>0</v>
      </c>
    </row>
    <row r="4651" spans="1:7" x14ac:dyDescent="0.25">
      <c r="A4651">
        <v>73273.912590000007</v>
      </c>
      <c r="B4651">
        <v>21</v>
      </c>
      <c r="C4651">
        <v>2</v>
      </c>
      <c r="D4651">
        <v>7</v>
      </c>
      <c r="E4651">
        <v>0</v>
      </c>
      <c r="F4651">
        <v>378734.39510000002</v>
      </c>
      <c r="G4651">
        <v>0</v>
      </c>
    </row>
    <row r="4652" spans="1:7" x14ac:dyDescent="0.25">
      <c r="A4652">
        <v>144931.33619999999</v>
      </c>
      <c r="B4652">
        <v>43</v>
      </c>
      <c r="C4652">
        <v>2</v>
      </c>
      <c r="D4652">
        <v>2</v>
      </c>
      <c r="E4652">
        <v>2</v>
      </c>
      <c r="F4652">
        <v>113513.7041</v>
      </c>
      <c r="G4652">
        <v>1</v>
      </c>
    </row>
    <row r="4653" spans="1:7" x14ac:dyDescent="0.25">
      <c r="A4653">
        <v>98200.517099999997</v>
      </c>
      <c r="B4653">
        <v>49</v>
      </c>
      <c r="C4653">
        <v>0</v>
      </c>
      <c r="D4653">
        <v>2</v>
      </c>
      <c r="E4653">
        <v>0</v>
      </c>
      <c r="F4653">
        <v>227717.62179999999</v>
      </c>
      <c r="G4653">
        <v>0</v>
      </c>
    </row>
    <row r="4654" spans="1:7" x14ac:dyDescent="0.25">
      <c r="A4654">
        <v>105877.4423</v>
      </c>
      <c r="B4654">
        <v>56</v>
      </c>
      <c r="C4654">
        <v>0</v>
      </c>
      <c r="D4654">
        <v>7</v>
      </c>
      <c r="E4654">
        <v>2</v>
      </c>
      <c r="F4654">
        <v>329672.82309999998</v>
      </c>
      <c r="G4654">
        <v>0</v>
      </c>
    </row>
    <row r="4655" spans="1:7" x14ac:dyDescent="0.25">
      <c r="A4655">
        <v>98968.868189999994</v>
      </c>
      <c r="B4655">
        <v>52</v>
      </c>
      <c r="C4655">
        <v>0</v>
      </c>
      <c r="D4655">
        <v>18</v>
      </c>
      <c r="E4655">
        <v>4</v>
      </c>
      <c r="F4655">
        <v>341200.68900000001</v>
      </c>
      <c r="G4655">
        <v>0</v>
      </c>
    </row>
    <row r="4656" spans="1:7" x14ac:dyDescent="0.25">
      <c r="A4656">
        <v>83158.732199999999</v>
      </c>
      <c r="B4656">
        <v>53</v>
      </c>
      <c r="C4656">
        <v>2</v>
      </c>
      <c r="D4656">
        <v>1</v>
      </c>
      <c r="E4656">
        <v>5</v>
      </c>
      <c r="F4656">
        <v>500000</v>
      </c>
      <c r="G4656">
        <v>0</v>
      </c>
    </row>
    <row r="4657" spans="1:7" x14ac:dyDescent="0.25">
      <c r="A4657">
        <v>83399.557969999994</v>
      </c>
      <c r="B4657">
        <v>21</v>
      </c>
      <c r="C4657">
        <v>0</v>
      </c>
      <c r="D4657">
        <v>11</v>
      </c>
      <c r="E4657">
        <v>8</v>
      </c>
      <c r="F4657">
        <v>124036.9442</v>
      </c>
      <c r="G4657">
        <v>0</v>
      </c>
    </row>
    <row r="4658" spans="1:7" x14ac:dyDescent="0.25">
      <c r="A4658">
        <v>45422.277459999998</v>
      </c>
      <c r="B4658">
        <v>80</v>
      </c>
      <c r="C4658">
        <v>2</v>
      </c>
      <c r="D4658">
        <v>4</v>
      </c>
      <c r="E4658">
        <v>5</v>
      </c>
      <c r="F4658">
        <v>119519.7328</v>
      </c>
      <c r="G4658">
        <v>0</v>
      </c>
    </row>
    <row r="4659" spans="1:7" x14ac:dyDescent="0.25">
      <c r="A4659">
        <v>20000</v>
      </c>
      <c r="B4659">
        <v>34</v>
      </c>
      <c r="C4659">
        <v>3</v>
      </c>
      <c r="D4659">
        <v>8</v>
      </c>
      <c r="E4659">
        <v>6</v>
      </c>
      <c r="F4659">
        <v>130894.41499999999</v>
      </c>
      <c r="G4659">
        <v>1</v>
      </c>
    </row>
    <row r="4660" spans="1:7" x14ac:dyDescent="0.25">
      <c r="A4660">
        <v>54786.683290000001</v>
      </c>
      <c r="B4660">
        <v>64</v>
      </c>
      <c r="C4660">
        <v>0</v>
      </c>
      <c r="D4660">
        <v>13</v>
      </c>
      <c r="E4660">
        <v>2</v>
      </c>
      <c r="F4660">
        <v>371470.08199999999</v>
      </c>
      <c r="G4660">
        <v>0</v>
      </c>
    </row>
    <row r="4661" spans="1:7" x14ac:dyDescent="0.25">
      <c r="A4661">
        <v>46566.556380000002</v>
      </c>
      <c r="B4661">
        <v>45</v>
      </c>
      <c r="C4661">
        <v>1</v>
      </c>
      <c r="D4661">
        <v>11</v>
      </c>
      <c r="E4661">
        <v>2</v>
      </c>
      <c r="F4661">
        <v>184664.0969</v>
      </c>
      <c r="G4661">
        <v>1</v>
      </c>
    </row>
    <row r="4662" spans="1:7" x14ac:dyDescent="0.25">
      <c r="A4662">
        <v>20000</v>
      </c>
      <c r="B4662">
        <v>79</v>
      </c>
      <c r="C4662">
        <v>1</v>
      </c>
      <c r="D4662">
        <v>13</v>
      </c>
      <c r="E4662">
        <v>7</v>
      </c>
      <c r="F4662">
        <v>463730.59139999998</v>
      </c>
      <c r="G4662">
        <v>1</v>
      </c>
    </row>
    <row r="4663" spans="1:7" x14ac:dyDescent="0.25">
      <c r="A4663">
        <v>32308.312259999999</v>
      </c>
      <c r="B4663">
        <v>42</v>
      </c>
      <c r="C4663">
        <v>2</v>
      </c>
      <c r="D4663">
        <v>4</v>
      </c>
      <c r="E4663">
        <v>3</v>
      </c>
      <c r="F4663">
        <v>459530.91519999999</v>
      </c>
      <c r="G4663">
        <v>1</v>
      </c>
    </row>
    <row r="4664" spans="1:7" x14ac:dyDescent="0.25">
      <c r="A4664">
        <v>107049.9613</v>
      </c>
      <c r="B4664">
        <v>67</v>
      </c>
      <c r="C4664">
        <v>4</v>
      </c>
      <c r="D4664">
        <v>1</v>
      </c>
      <c r="E4664">
        <v>8</v>
      </c>
      <c r="F4664">
        <v>66940.641260000004</v>
      </c>
      <c r="G4664">
        <v>1</v>
      </c>
    </row>
    <row r="4665" spans="1:7" x14ac:dyDescent="0.25">
      <c r="A4665">
        <v>20957.441019999998</v>
      </c>
      <c r="B4665">
        <v>59</v>
      </c>
      <c r="C4665">
        <v>1</v>
      </c>
      <c r="D4665">
        <v>13</v>
      </c>
      <c r="E4665">
        <v>1</v>
      </c>
      <c r="F4665">
        <v>5303.7043110000004</v>
      </c>
      <c r="G4665">
        <v>1</v>
      </c>
    </row>
    <row r="4666" spans="1:7" x14ac:dyDescent="0.25">
      <c r="A4666">
        <v>28714.13668</v>
      </c>
      <c r="B4666">
        <v>29</v>
      </c>
      <c r="C4666">
        <v>4</v>
      </c>
      <c r="D4666">
        <v>2</v>
      </c>
      <c r="E4666">
        <v>6</v>
      </c>
      <c r="F4666">
        <v>288856.80849999998</v>
      </c>
      <c r="G4666">
        <v>1</v>
      </c>
    </row>
    <row r="4667" spans="1:7" x14ac:dyDescent="0.25">
      <c r="A4667">
        <v>53874.973169999997</v>
      </c>
      <c r="B4667">
        <v>21</v>
      </c>
      <c r="C4667">
        <v>0</v>
      </c>
      <c r="D4667">
        <v>15</v>
      </c>
      <c r="E4667">
        <v>0</v>
      </c>
      <c r="F4667">
        <v>69779.942500000005</v>
      </c>
      <c r="G4667">
        <v>0</v>
      </c>
    </row>
    <row r="4668" spans="1:7" x14ac:dyDescent="0.25">
      <c r="A4668">
        <v>53548.571190000002</v>
      </c>
      <c r="B4668">
        <v>20</v>
      </c>
      <c r="C4668">
        <v>4</v>
      </c>
      <c r="D4668">
        <v>14</v>
      </c>
      <c r="E4668">
        <v>4</v>
      </c>
      <c r="F4668">
        <v>331834.58380000002</v>
      </c>
      <c r="G4668">
        <v>1</v>
      </c>
    </row>
    <row r="4669" spans="1:7" x14ac:dyDescent="0.25">
      <c r="A4669">
        <v>87547.444600000003</v>
      </c>
      <c r="B4669">
        <v>78</v>
      </c>
      <c r="C4669">
        <v>2</v>
      </c>
      <c r="D4669">
        <v>18</v>
      </c>
      <c r="E4669">
        <v>3</v>
      </c>
      <c r="F4669">
        <v>405264.58010000002</v>
      </c>
      <c r="G4669">
        <v>1</v>
      </c>
    </row>
    <row r="4670" spans="1:7" x14ac:dyDescent="0.25">
      <c r="A4670">
        <v>59234.495949999997</v>
      </c>
      <c r="B4670">
        <v>66</v>
      </c>
      <c r="C4670">
        <v>2</v>
      </c>
      <c r="D4670">
        <v>18</v>
      </c>
      <c r="E4670">
        <v>5</v>
      </c>
      <c r="F4670">
        <v>384220.57510000002</v>
      </c>
      <c r="G4670">
        <v>0</v>
      </c>
    </row>
    <row r="4671" spans="1:7" x14ac:dyDescent="0.25">
      <c r="A4671">
        <v>105068.3104</v>
      </c>
      <c r="B4671">
        <v>26</v>
      </c>
      <c r="C4671">
        <v>4</v>
      </c>
      <c r="D4671">
        <v>13</v>
      </c>
      <c r="E4671">
        <v>7</v>
      </c>
      <c r="F4671">
        <v>433579.30099999998</v>
      </c>
      <c r="G4671">
        <v>1</v>
      </c>
    </row>
    <row r="4672" spans="1:7" x14ac:dyDescent="0.25">
      <c r="A4672">
        <v>91151.434510000006</v>
      </c>
      <c r="B4672">
        <v>64</v>
      </c>
      <c r="C4672">
        <v>4</v>
      </c>
      <c r="D4672">
        <v>19</v>
      </c>
      <c r="E4672">
        <v>4</v>
      </c>
      <c r="F4672">
        <v>353259.57449999999</v>
      </c>
      <c r="G4672">
        <v>1</v>
      </c>
    </row>
    <row r="4673" spans="1:7" x14ac:dyDescent="0.25">
      <c r="A4673">
        <v>114460.5787</v>
      </c>
      <c r="B4673">
        <v>54</v>
      </c>
      <c r="C4673">
        <v>3</v>
      </c>
      <c r="D4673">
        <v>16</v>
      </c>
      <c r="E4673">
        <v>4</v>
      </c>
      <c r="F4673">
        <v>227886.60870000001</v>
      </c>
      <c r="G4673">
        <v>0</v>
      </c>
    </row>
    <row r="4674" spans="1:7" x14ac:dyDescent="0.25">
      <c r="A4674">
        <v>60125.976770000001</v>
      </c>
      <c r="B4674">
        <v>57</v>
      </c>
      <c r="C4674">
        <v>0</v>
      </c>
      <c r="D4674">
        <v>5</v>
      </c>
      <c r="E4674">
        <v>7</v>
      </c>
      <c r="F4674">
        <v>261614.231</v>
      </c>
      <c r="G4674">
        <v>1</v>
      </c>
    </row>
    <row r="4675" spans="1:7" x14ac:dyDescent="0.25">
      <c r="A4675">
        <v>57968.571170000003</v>
      </c>
      <c r="B4675">
        <v>42</v>
      </c>
      <c r="C4675">
        <v>0</v>
      </c>
      <c r="D4675">
        <v>14</v>
      </c>
      <c r="E4675">
        <v>3</v>
      </c>
      <c r="F4675">
        <v>406810.3308</v>
      </c>
      <c r="G4675">
        <v>1</v>
      </c>
    </row>
    <row r="4676" spans="1:7" x14ac:dyDescent="0.25">
      <c r="A4676">
        <v>75345.914449999997</v>
      </c>
      <c r="B4676">
        <v>43</v>
      </c>
      <c r="C4676">
        <v>1</v>
      </c>
      <c r="D4676">
        <v>15</v>
      </c>
      <c r="E4676">
        <v>6</v>
      </c>
      <c r="F4676">
        <v>209627.22390000001</v>
      </c>
      <c r="G4676">
        <v>1</v>
      </c>
    </row>
    <row r="4677" spans="1:7" x14ac:dyDescent="0.25">
      <c r="A4677">
        <v>43626.853810000001</v>
      </c>
      <c r="B4677">
        <v>67</v>
      </c>
      <c r="C4677">
        <v>0</v>
      </c>
      <c r="D4677">
        <v>6</v>
      </c>
      <c r="E4677">
        <v>3</v>
      </c>
      <c r="F4677">
        <v>108523.8759</v>
      </c>
      <c r="G4677">
        <v>0</v>
      </c>
    </row>
    <row r="4678" spans="1:7" x14ac:dyDescent="0.25">
      <c r="A4678">
        <v>149848.43900000001</v>
      </c>
      <c r="B4678">
        <v>33</v>
      </c>
      <c r="C4678">
        <v>2</v>
      </c>
      <c r="D4678">
        <v>19</v>
      </c>
      <c r="E4678">
        <v>3</v>
      </c>
      <c r="F4678">
        <v>145175.54130000001</v>
      </c>
      <c r="G4678">
        <v>1</v>
      </c>
    </row>
    <row r="4679" spans="1:7" x14ac:dyDescent="0.25">
      <c r="A4679">
        <v>66954.924220000001</v>
      </c>
      <c r="B4679">
        <v>80</v>
      </c>
      <c r="C4679">
        <v>1</v>
      </c>
      <c r="D4679">
        <v>2</v>
      </c>
      <c r="E4679">
        <v>0</v>
      </c>
      <c r="F4679">
        <v>410863.05300000001</v>
      </c>
      <c r="G4679">
        <v>0</v>
      </c>
    </row>
    <row r="4680" spans="1:7" x14ac:dyDescent="0.25">
      <c r="A4680">
        <v>105042.0313</v>
      </c>
      <c r="B4680">
        <v>36</v>
      </c>
      <c r="C4680">
        <v>4</v>
      </c>
      <c r="D4680">
        <v>6</v>
      </c>
      <c r="E4680">
        <v>8</v>
      </c>
      <c r="F4680">
        <v>29360.513019999999</v>
      </c>
      <c r="G4680">
        <v>0</v>
      </c>
    </row>
    <row r="4681" spans="1:7" x14ac:dyDescent="0.25">
      <c r="A4681">
        <v>132981.9345</v>
      </c>
      <c r="B4681">
        <v>78</v>
      </c>
      <c r="C4681">
        <v>3</v>
      </c>
      <c r="D4681">
        <v>1</v>
      </c>
      <c r="E4681">
        <v>8</v>
      </c>
      <c r="F4681">
        <v>179090.01809999999</v>
      </c>
      <c r="G4681">
        <v>1</v>
      </c>
    </row>
    <row r="4682" spans="1:7" x14ac:dyDescent="0.25">
      <c r="A4682">
        <v>29766.968509999999</v>
      </c>
      <c r="B4682">
        <v>67</v>
      </c>
      <c r="C4682">
        <v>1</v>
      </c>
      <c r="D4682">
        <v>19</v>
      </c>
      <c r="E4682">
        <v>1</v>
      </c>
      <c r="F4682">
        <v>155585.8829</v>
      </c>
      <c r="G4682">
        <v>0</v>
      </c>
    </row>
    <row r="4683" spans="1:7" x14ac:dyDescent="0.25">
      <c r="A4683">
        <v>64203.70811</v>
      </c>
      <c r="B4683">
        <v>37</v>
      </c>
      <c r="C4683">
        <v>1</v>
      </c>
      <c r="D4683">
        <v>15</v>
      </c>
      <c r="E4683">
        <v>6</v>
      </c>
      <c r="F4683">
        <v>465325.77069999999</v>
      </c>
      <c r="G4683">
        <v>0</v>
      </c>
    </row>
    <row r="4684" spans="1:7" x14ac:dyDescent="0.25">
      <c r="A4684">
        <v>134424.01949999999</v>
      </c>
      <c r="B4684">
        <v>40</v>
      </c>
      <c r="C4684">
        <v>0</v>
      </c>
      <c r="D4684">
        <v>14</v>
      </c>
      <c r="E4684">
        <v>2</v>
      </c>
      <c r="F4684">
        <v>391439.48719999997</v>
      </c>
      <c r="G4684">
        <v>1</v>
      </c>
    </row>
    <row r="4685" spans="1:7" x14ac:dyDescent="0.25">
      <c r="A4685">
        <v>82598.047890000002</v>
      </c>
      <c r="B4685">
        <v>48</v>
      </c>
      <c r="C4685">
        <v>1</v>
      </c>
      <c r="D4685">
        <v>11</v>
      </c>
      <c r="E4685">
        <v>2</v>
      </c>
      <c r="F4685">
        <v>359659.06880000001</v>
      </c>
      <c r="G4685">
        <v>0</v>
      </c>
    </row>
    <row r="4686" spans="1:7" x14ac:dyDescent="0.25">
      <c r="A4686">
        <v>147799.06880000001</v>
      </c>
      <c r="B4686">
        <v>76</v>
      </c>
      <c r="C4686">
        <v>2</v>
      </c>
      <c r="D4686">
        <v>18</v>
      </c>
      <c r="E4686">
        <v>1</v>
      </c>
      <c r="F4686">
        <v>385870.88589999999</v>
      </c>
      <c r="G4686">
        <v>1</v>
      </c>
    </row>
    <row r="4687" spans="1:7" x14ac:dyDescent="0.25">
      <c r="A4687">
        <v>87250.047680000003</v>
      </c>
      <c r="B4687">
        <v>43</v>
      </c>
      <c r="C4687">
        <v>0</v>
      </c>
      <c r="D4687">
        <v>14</v>
      </c>
      <c r="E4687">
        <v>1</v>
      </c>
      <c r="F4687">
        <v>297386.75540000002</v>
      </c>
      <c r="G4687">
        <v>0</v>
      </c>
    </row>
    <row r="4688" spans="1:7" x14ac:dyDescent="0.25">
      <c r="A4688">
        <v>75139.512650000004</v>
      </c>
      <c r="B4688">
        <v>47</v>
      </c>
      <c r="C4688">
        <v>4</v>
      </c>
      <c r="D4688">
        <v>10</v>
      </c>
      <c r="E4688">
        <v>4</v>
      </c>
      <c r="F4688">
        <v>301916.26899999997</v>
      </c>
      <c r="G4688">
        <v>0</v>
      </c>
    </row>
    <row r="4689" spans="1:7" x14ac:dyDescent="0.25">
      <c r="A4689">
        <v>139762.78700000001</v>
      </c>
      <c r="B4689">
        <v>43</v>
      </c>
      <c r="C4689">
        <v>2</v>
      </c>
      <c r="D4689">
        <v>16</v>
      </c>
      <c r="E4689">
        <v>8</v>
      </c>
      <c r="F4689">
        <v>127147.2568</v>
      </c>
      <c r="G4689">
        <v>1</v>
      </c>
    </row>
    <row r="4690" spans="1:7" x14ac:dyDescent="0.25">
      <c r="A4690">
        <v>52925.745150000002</v>
      </c>
      <c r="B4690">
        <v>53</v>
      </c>
      <c r="C4690">
        <v>1</v>
      </c>
      <c r="D4690">
        <v>8</v>
      </c>
      <c r="E4690">
        <v>7</v>
      </c>
      <c r="F4690">
        <v>330812.48540000001</v>
      </c>
      <c r="G4690">
        <v>1</v>
      </c>
    </row>
    <row r="4691" spans="1:7" x14ac:dyDescent="0.25">
      <c r="A4691">
        <v>74702.884019999998</v>
      </c>
      <c r="B4691">
        <v>42</v>
      </c>
      <c r="C4691">
        <v>4</v>
      </c>
      <c r="D4691">
        <v>14</v>
      </c>
      <c r="E4691">
        <v>1</v>
      </c>
      <c r="F4691">
        <v>387057.7795</v>
      </c>
      <c r="G4691">
        <v>1</v>
      </c>
    </row>
    <row r="4692" spans="1:7" x14ac:dyDescent="0.25">
      <c r="A4692">
        <v>41992.232609999999</v>
      </c>
      <c r="B4692">
        <v>27</v>
      </c>
      <c r="C4692">
        <v>2</v>
      </c>
      <c r="D4692">
        <v>20</v>
      </c>
      <c r="E4692">
        <v>6</v>
      </c>
      <c r="F4692">
        <v>274389.1471</v>
      </c>
      <c r="G4692">
        <v>1</v>
      </c>
    </row>
    <row r="4693" spans="1:7" x14ac:dyDescent="0.25">
      <c r="A4693">
        <v>26682.760200000001</v>
      </c>
      <c r="B4693">
        <v>60</v>
      </c>
      <c r="C4693">
        <v>1</v>
      </c>
      <c r="D4693">
        <v>16</v>
      </c>
      <c r="E4693">
        <v>3</v>
      </c>
      <c r="F4693">
        <v>271056.90340000001</v>
      </c>
      <c r="G4693">
        <v>1</v>
      </c>
    </row>
    <row r="4694" spans="1:7" x14ac:dyDescent="0.25">
      <c r="A4694">
        <v>95154.69025</v>
      </c>
      <c r="B4694">
        <v>25</v>
      </c>
      <c r="C4694">
        <v>1</v>
      </c>
      <c r="D4694">
        <v>20</v>
      </c>
      <c r="E4694">
        <v>7</v>
      </c>
      <c r="F4694">
        <v>357646.93569999997</v>
      </c>
      <c r="G4694">
        <v>0</v>
      </c>
    </row>
    <row r="4695" spans="1:7" x14ac:dyDescent="0.25">
      <c r="A4695">
        <v>27938.154709999999</v>
      </c>
      <c r="B4695">
        <v>34</v>
      </c>
      <c r="C4695">
        <v>4</v>
      </c>
      <c r="D4695">
        <v>10</v>
      </c>
      <c r="E4695">
        <v>1</v>
      </c>
      <c r="F4695">
        <v>369032.78619999997</v>
      </c>
      <c r="G4695">
        <v>1</v>
      </c>
    </row>
    <row r="4696" spans="1:7" x14ac:dyDescent="0.25">
      <c r="A4696">
        <v>138931.51939999999</v>
      </c>
      <c r="B4696">
        <v>52</v>
      </c>
      <c r="C4696">
        <v>2</v>
      </c>
      <c r="D4696">
        <v>1</v>
      </c>
      <c r="E4696">
        <v>1</v>
      </c>
      <c r="F4696">
        <v>199282.69949999999</v>
      </c>
      <c r="G4696">
        <v>1</v>
      </c>
    </row>
    <row r="4697" spans="1:7" x14ac:dyDescent="0.25">
      <c r="A4697">
        <v>128953.4093</v>
      </c>
      <c r="B4697">
        <v>76</v>
      </c>
      <c r="C4697">
        <v>1</v>
      </c>
      <c r="D4697">
        <v>13</v>
      </c>
      <c r="E4697">
        <v>7</v>
      </c>
      <c r="F4697">
        <v>500000</v>
      </c>
      <c r="G4697">
        <v>1</v>
      </c>
    </row>
    <row r="4698" spans="1:7" x14ac:dyDescent="0.25">
      <c r="A4698">
        <v>114332.3391</v>
      </c>
      <c r="B4698">
        <v>33</v>
      </c>
      <c r="C4698">
        <v>0</v>
      </c>
      <c r="D4698">
        <v>17</v>
      </c>
      <c r="E4698">
        <v>0</v>
      </c>
      <c r="F4698">
        <v>300989.29139999999</v>
      </c>
      <c r="G4698">
        <v>1</v>
      </c>
    </row>
    <row r="4699" spans="1:7" x14ac:dyDescent="0.25">
      <c r="A4699">
        <v>116059.0785</v>
      </c>
      <c r="B4699">
        <v>57</v>
      </c>
      <c r="C4699">
        <v>2</v>
      </c>
      <c r="D4699">
        <v>8</v>
      </c>
      <c r="E4699">
        <v>4</v>
      </c>
      <c r="F4699">
        <v>151903.2451</v>
      </c>
      <c r="G4699">
        <v>0</v>
      </c>
    </row>
    <row r="4700" spans="1:7" x14ac:dyDescent="0.25">
      <c r="A4700">
        <v>62376.637620000001</v>
      </c>
      <c r="B4700">
        <v>67</v>
      </c>
      <c r="C4700">
        <v>3</v>
      </c>
      <c r="D4700">
        <v>20</v>
      </c>
      <c r="E4700">
        <v>2</v>
      </c>
      <c r="F4700">
        <v>193088.43359999999</v>
      </c>
      <c r="G4700">
        <v>0</v>
      </c>
    </row>
    <row r="4701" spans="1:7" x14ac:dyDescent="0.25">
      <c r="A4701">
        <v>121250.807</v>
      </c>
      <c r="B4701">
        <v>24</v>
      </c>
      <c r="C4701">
        <v>0</v>
      </c>
      <c r="D4701">
        <v>1</v>
      </c>
      <c r="E4701">
        <v>4</v>
      </c>
      <c r="F4701">
        <v>29442.283370000001</v>
      </c>
      <c r="G4701">
        <v>1</v>
      </c>
    </row>
    <row r="4702" spans="1:7" x14ac:dyDescent="0.25">
      <c r="A4702">
        <v>141600.80900000001</v>
      </c>
      <c r="B4702">
        <v>27</v>
      </c>
      <c r="C4702">
        <v>0</v>
      </c>
      <c r="D4702">
        <v>14</v>
      </c>
      <c r="E4702">
        <v>7</v>
      </c>
      <c r="F4702">
        <v>62262.000359999998</v>
      </c>
      <c r="G4702">
        <v>1</v>
      </c>
    </row>
    <row r="4703" spans="1:7" x14ac:dyDescent="0.25">
      <c r="A4703">
        <v>60179.934220000003</v>
      </c>
      <c r="B4703">
        <v>29</v>
      </c>
      <c r="C4703">
        <v>2</v>
      </c>
      <c r="D4703">
        <v>18</v>
      </c>
      <c r="E4703">
        <v>3</v>
      </c>
      <c r="F4703">
        <v>500000</v>
      </c>
      <c r="G4703">
        <v>0</v>
      </c>
    </row>
    <row r="4704" spans="1:7" x14ac:dyDescent="0.25">
      <c r="A4704">
        <v>77719.631030000004</v>
      </c>
      <c r="B4704">
        <v>24</v>
      </c>
      <c r="C4704">
        <v>1</v>
      </c>
      <c r="D4704">
        <v>8</v>
      </c>
      <c r="E4704">
        <v>6</v>
      </c>
      <c r="F4704">
        <v>431432.72070000001</v>
      </c>
      <c r="G4704">
        <v>0</v>
      </c>
    </row>
    <row r="4705" spans="1:7" x14ac:dyDescent="0.25">
      <c r="A4705">
        <v>93900.910040000002</v>
      </c>
      <c r="B4705">
        <v>56</v>
      </c>
      <c r="C4705">
        <v>2</v>
      </c>
      <c r="D4705">
        <v>19</v>
      </c>
      <c r="E4705">
        <v>2</v>
      </c>
      <c r="F4705">
        <v>320791.8651</v>
      </c>
      <c r="G4705">
        <v>0</v>
      </c>
    </row>
    <row r="4706" spans="1:7" x14ac:dyDescent="0.25">
      <c r="A4706">
        <v>74855.646580000001</v>
      </c>
      <c r="B4706">
        <v>41</v>
      </c>
      <c r="C4706">
        <v>3</v>
      </c>
      <c r="D4706">
        <v>19</v>
      </c>
      <c r="E4706">
        <v>4</v>
      </c>
      <c r="F4706">
        <v>167359.1979</v>
      </c>
      <c r="G4706">
        <v>0</v>
      </c>
    </row>
    <row r="4707" spans="1:7" x14ac:dyDescent="0.25">
      <c r="A4707">
        <v>120448.1689</v>
      </c>
      <c r="B4707">
        <v>26</v>
      </c>
      <c r="C4707">
        <v>0</v>
      </c>
      <c r="D4707">
        <v>1</v>
      </c>
      <c r="E4707">
        <v>3</v>
      </c>
      <c r="F4707">
        <v>348026.29</v>
      </c>
      <c r="G4707">
        <v>1</v>
      </c>
    </row>
    <row r="4708" spans="1:7" x14ac:dyDescent="0.25">
      <c r="A4708">
        <v>41497.474130000002</v>
      </c>
      <c r="B4708">
        <v>40</v>
      </c>
      <c r="C4708">
        <v>2</v>
      </c>
      <c r="D4708">
        <v>16</v>
      </c>
      <c r="E4708">
        <v>7</v>
      </c>
      <c r="F4708">
        <v>108828.7595</v>
      </c>
      <c r="G4708">
        <v>1</v>
      </c>
    </row>
    <row r="4709" spans="1:7" x14ac:dyDescent="0.25">
      <c r="A4709">
        <v>100150.84910000001</v>
      </c>
      <c r="B4709">
        <v>44</v>
      </c>
      <c r="C4709">
        <v>3</v>
      </c>
      <c r="D4709">
        <v>2</v>
      </c>
      <c r="E4709">
        <v>2</v>
      </c>
      <c r="F4709">
        <v>8543.2277620000004</v>
      </c>
      <c r="G4709">
        <v>0</v>
      </c>
    </row>
    <row r="4710" spans="1:7" x14ac:dyDescent="0.25">
      <c r="A4710">
        <v>44890.092239999998</v>
      </c>
      <c r="B4710">
        <v>64</v>
      </c>
      <c r="C4710">
        <v>2</v>
      </c>
      <c r="D4710">
        <v>5</v>
      </c>
      <c r="E4710">
        <v>8</v>
      </c>
      <c r="F4710">
        <v>449224.38250000001</v>
      </c>
      <c r="G4710">
        <v>0</v>
      </c>
    </row>
    <row r="4711" spans="1:7" x14ac:dyDescent="0.25">
      <c r="A4711">
        <v>41595.694389999997</v>
      </c>
      <c r="B4711">
        <v>54</v>
      </c>
      <c r="C4711">
        <v>0</v>
      </c>
      <c r="D4711">
        <v>8</v>
      </c>
      <c r="E4711">
        <v>2</v>
      </c>
      <c r="F4711">
        <v>347915.6728</v>
      </c>
      <c r="G4711">
        <v>1</v>
      </c>
    </row>
    <row r="4712" spans="1:7" x14ac:dyDescent="0.25">
      <c r="A4712">
        <v>20000</v>
      </c>
      <c r="B4712">
        <v>26</v>
      </c>
      <c r="C4712">
        <v>3</v>
      </c>
      <c r="D4712">
        <v>10</v>
      </c>
      <c r="E4712">
        <v>6</v>
      </c>
      <c r="F4712">
        <v>295879.8321</v>
      </c>
      <c r="G4712">
        <v>1</v>
      </c>
    </row>
    <row r="4713" spans="1:7" x14ac:dyDescent="0.25">
      <c r="A4713">
        <v>30646.628120000001</v>
      </c>
      <c r="B4713">
        <v>67</v>
      </c>
      <c r="C4713">
        <v>0</v>
      </c>
      <c r="D4713">
        <v>8</v>
      </c>
      <c r="E4713">
        <v>3</v>
      </c>
      <c r="F4713">
        <v>404266.70679999999</v>
      </c>
      <c r="G4713">
        <v>1</v>
      </c>
    </row>
    <row r="4714" spans="1:7" x14ac:dyDescent="0.25">
      <c r="A4714">
        <v>76313.029039999994</v>
      </c>
      <c r="B4714">
        <v>33</v>
      </c>
      <c r="C4714">
        <v>4</v>
      </c>
      <c r="D4714">
        <v>11</v>
      </c>
      <c r="E4714">
        <v>6</v>
      </c>
      <c r="F4714">
        <v>443770.26030000002</v>
      </c>
      <c r="G4714">
        <v>0</v>
      </c>
    </row>
    <row r="4715" spans="1:7" x14ac:dyDescent="0.25">
      <c r="A4715">
        <v>20879.762780000001</v>
      </c>
      <c r="B4715">
        <v>31</v>
      </c>
      <c r="C4715">
        <v>1</v>
      </c>
      <c r="D4715">
        <v>9</v>
      </c>
      <c r="E4715">
        <v>1</v>
      </c>
      <c r="F4715">
        <v>86281.148780000003</v>
      </c>
      <c r="G4715">
        <v>1</v>
      </c>
    </row>
    <row r="4716" spans="1:7" x14ac:dyDescent="0.25">
      <c r="A4716">
        <v>150000</v>
      </c>
      <c r="B4716">
        <v>51</v>
      </c>
      <c r="C4716">
        <v>2</v>
      </c>
      <c r="D4716">
        <v>12</v>
      </c>
      <c r="E4716">
        <v>3</v>
      </c>
      <c r="F4716">
        <v>94865.623649999994</v>
      </c>
      <c r="G4716">
        <v>1</v>
      </c>
    </row>
    <row r="4717" spans="1:7" x14ac:dyDescent="0.25">
      <c r="A4717">
        <v>57941.030359999997</v>
      </c>
      <c r="B4717">
        <v>42</v>
      </c>
      <c r="C4717">
        <v>0</v>
      </c>
      <c r="D4717">
        <v>8</v>
      </c>
      <c r="E4717">
        <v>2</v>
      </c>
      <c r="F4717">
        <v>262537.21360000002</v>
      </c>
      <c r="G4717">
        <v>1</v>
      </c>
    </row>
    <row r="4718" spans="1:7" x14ac:dyDescent="0.25">
      <c r="A4718">
        <v>150000</v>
      </c>
      <c r="B4718">
        <v>20</v>
      </c>
      <c r="C4718">
        <v>3</v>
      </c>
      <c r="D4718">
        <v>11</v>
      </c>
      <c r="E4718">
        <v>0</v>
      </c>
      <c r="F4718">
        <v>401154.05129999999</v>
      </c>
      <c r="G4718">
        <v>1</v>
      </c>
    </row>
    <row r="4719" spans="1:7" x14ac:dyDescent="0.25">
      <c r="A4719">
        <v>26174.53931</v>
      </c>
      <c r="B4719">
        <v>40</v>
      </c>
      <c r="C4719">
        <v>3</v>
      </c>
      <c r="D4719">
        <v>8</v>
      </c>
      <c r="E4719">
        <v>1</v>
      </c>
      <c r="F4719">
        <v>467127.3725</v>
      </c>
      <c r="G4719">
        <v>1</v>
      </c>
    </row>
    <row r="4720" spans="1:7" x14ac:dyDescent="0.25">
      <c r="A4720">
        <v>44537.984770000003</v>
      </c>
      <c r="B4720">
        <v>30</v>
      </c>
      <c r="C4720">
        <v>2</v>
      </c>
      <c r="D4720">
        <v>20</v>
      </c>
      <c r="E4720">
        <v>6</v>
      </c>
      <c r="F4720">
        <v>136967.7175</v>
      </c>
      <c r="G4720">
        <v>1</v>
      </c>
    </row>
    <row r="4721" spans="1:7" x14ac:dyDescent="0.25">
      <c r="A4721">
        <v>29985.910309999999</v>
      </c>
      <c r="B4721">
        <v>27</v>
      </c>
      <c r="C4721">
        <v>4</v>
      </c>
      <c r="D4721">
        <v>20</v>
      </c>
      <c r="E4721">
        <v>3</v>
      </c>
      <c r="F4721">
        <v>384248.45010000002</v>
      </c>
      <c r="G4721">
        <v>1</v>
      </c>
    </row>
    <row r="4722" spans="1:7" x14ac:dyDescent="0.25">
      <c r="A4722">
        <v>52093.929219999998</v>
      </c>
      <c r="B4722">
        <v>73</v>
      </c>
      <c r="C4722">
        <v>3</v>
      </c>
      <c r="D4722">
        <v>7</v>
      </c>
      <c r="E4722">
        <v>6</v>
      </c>
      <c r="F4722">
        <v>257021.52059999999</v>
      </c>
      <c r="G4722">
        <v>0</v>
      </c>
    </row>
    <row r="4723" spans="1:7" x14ac:dyDescent="0.25">
      <c r="A4723">
        <v>131639.08670000001</v>
      </c>
      <c r="B4723">
        <v>68</v>
      </c>
      <c r="C4723">
        <v>1</v>
      </c>
      <c r="D4723">
        <v>3</v>
      </c>
      <c r="E4723">
        <v>8</v>
      </c>
      <c r="F4723">
        <v>267001.96240000002</v>
      </c>
      <c r="G4723">
        <v>1</v>
      </c>
    </row>
    <row r="4724" spans="1:7" x14ac:dyDescent="0.25">
      <c r="A4724">
        <v>129492.7077</v>
      </c>
      <c r="B4724">
        <v>56</v>
      </c>
      <c r="C4724">
        <v>1</v>
      </c>
      <c r="D4724">
        <v>1</v>
      </c>
      <c r="E4724">
        <v>2</v>
      </c>
      <c r="F4724">
        <v>14096.50295</v>
      </c>
      <c r="G4724">
        <v>1</v>
      </c>
    </row>
    <row r="4725" spans="1:7" x14ac:dyDescent="0.25">
      <c r="A4725">
        <v>57385.783199999998</v>
      </c>
      <c r="B4725">
        <v>26</v>
      </c>
      <c r="C4725">
        <v>2</v>
      </c>
      <c r="D4725">
        <v>5</v>
      </c>
      <c r="E4725">
        <v>8</v>
      </c>
      <c r="F4725">
        <v>366740.56410000002</v>
      </c>
      <c r="G4725">
        <v>0</v>
      </c>
    </row>
    <row r="4726" spans="1:7" x14ac:dyDescent="0.25">
      <c r="A4726">
        <v>57092.139309999999</v>
      </c>
      <c r="B4726">
        <v>38</v>
      </c>
      <c r="C4726">
        <v>3</v>
      </c>
      <c r="D4726">
        <v>14</v>
      </c>
      <c r="E4726">
        <v>5</v>
      </c>
      <c r="F4726">
        <v>419183.90539999999</v>
      </c>
      <c r="G4726">
        <v>0</v>
      </c>
    </row>
    <row r="4727" spans="1:7" x14ac:dyDescent="0.25">
      <c r="A4727">
        <v>132236.27929999999</v>
      </c>
      <c r="B4727">
        <v>24</v>
      </c>
      <c r="C4727">
        <v>0</v>
      </c>
      <c r="D4727">
        <v>17</v>
      </c>
      <c r="E4727">
        <v>4</v>
      </c>
      <c r="F4727">
        <v>320693.96549999999</v>
      </c>
      <c r="G4727">
        <v>1</v>
      </c>
    </row>
    <row r="4728" spans="1:7" x14ac:dyDescent="0.25">
      <c r="A4728">
        <v>75952.794290000005</v>
      </c>
      <c r="B4728">
        <v>29</v>
      </c>
      <c r="C4728">
        <v>4</v>
      </c>
      <c r="D4728">
        <v>12</v>
      </c>
      <c r="E4728">
        <v>3</v>
      </c>
      <c r="F4728">
        <v>359122.16129999998</v>
      </c>
      <c r="G4728">
        <v>0</v>
      </c>
    </row>
    <row r="4729" spans="1:7" x14ac:dyDescent="0.25">
      <c r="A4729">
        <v>65937.448610000007</v>
      </c>
      <c r="B4729">
        <v>74</v>
      </c>
      <c r="C4729">
        <v>2</v>
      </c>
      <c r="D4729">
        <v>14</v>
      </c>
      <c r="E4729">
        <v>5</v>
      </c>
      <c r="F4729">
        <v>100284.3057</v>
      </c>
      <c r="G4729">
        <v>0</v>
      </c>
    </row>
    <row r="4730" spans="1:7" x14ac:dyDescent="0.25">
      <c r="A4730">
        <v>136624.93489999999</v>
      </c>
      <c r="B4730">
        <v>37</v>
      </c>
      <c r="C4730">
        <v>3</v>
      </c>
      <c r="D4730">
        <v>9</v>
      </c>
      <c r="E4730">
        <v>5</v>
      </c>
      <c r="F4730">
        <v>407969.28110000002</v>
      </c>
      <c r="G4730">
        <v>1</v>
      </c>
    </row>
    <row r="4731" spans="1:7" x14ac:dyDescent="0.25">
      <c r="A4731">
        <v>85963.035080000001</v>
      </c>
      <c r="B4731">
        <v>59</v>
      </c>
      <c r="C4731">
        <v>0</v>
      </c>
      <c r="D4731">
        <v>5</v>
      </c>
      <c r="E4731">
        <v>8</v>
      </c>
      <c r="F4731">
        <v>0</v>
      </c>
      <c r="G4731">
        <v>0</v>
      </c>
    </row>
    <row r="4732" spans="1:7" x14ac:dyDescent="0.25">
      <c r="A4732">
        <v>99378.805949999994</v>
      </c>
      <c r="B4732">
        <v>67</v>
      </c>
      <c r="C4732">
        <v>0</v>
      </c>
      <c r="D4732">
        <v>9</v>
      </c>
      <c r="E4732">
        <v>6</v>
      </c>
      <c r="F4732">
        <v>301109.40019999997</v>
      </c>
      <c r="G4732">
        <v>1</v>
      </c>
    </row>
    <row r="4733" spans="1:7" x14ac:dyDescent="0.25">
      <c r="A4733">
        <v>73232.109249999994</v>
      </c>
      <c r="B4733">
        <v>54</v>
      </c>
      <c r="C4733">
        <v>1</v>
      </c>
      <c r="D4733">
        <v>14</v>
      </c>
      <c r="E4733">
        <v>0</v>
      </c>
      <c r="F4733">
        <v>203245.85879999999</v>
      </c>
      <c r="G4733">
        <v>0</v>
      </c>
    </row>
    <row r="4734" spans="1:7" x14ac:dyDescent="0.25">
      <c r="A4734">
        <v>50546.751660000002</v>
      </c>
      <c r="B4734">
        <v>74</v>
      </c>
      <c r="C4734">
        <v>1</v>
      </c>
      <c r="D4734">
        <v>2</v>
      </c>
      <c r="E4734">
        <v>2</v>
      </c>
      <c r="F4734">
        <v>379517.9411</v>
      </c>
      <c r="G4734">
        <v>0</v>
      </c>
    </row>
    <row r="4735" spans="1:7" x14ac:dyDescent="0.25">
      <c r="A4735">
        <v>108117.70170000001</v>
      </c>
      <c r="B4735">
        <v>35</v>
      </c>
      <c r="C4735">
        <v>3</v>
      </c>
      <c r="D4735">
        <v>5</v>
      </c>
      <c r="E4735">
        <v>7</v>
      </c>
      <c r="F4735">
        <v>316078.40279999998</v>
      </c>
      <c r="G4735">
        <v>1</v>
      </c>
    </row>
    <row r="4736" spans="1:7" x14ac:dyDescent="0.25">
      <c r="A4736">
        <v>134491.1385</v>
      </c>
      <c r="B4736">
        <v>27</v>
      </c>
      <c r="C4736">
        <v>3</v>
      </c>
      <c r="D4736">
        <v>17</v>
      </c>
      <c r="E4736">
        <v>6</v>
      </c>
      <c r="F4736">
        <v>23957.30055</v>
      </c>
      <c r="G4736">
        <v>1</v>
      </c>
    </row>
    <row r="4737" spans="1:7" x14ac:dyDescent="0.25">
      <c r="A4737">
        <v>109329.0974</v>
      </c>
      <c r="B4737">
        <v>64</v>
      </c>
      <c r="C4737">
        <v>0</v>
      </c>
      <c r="D4737">
        <v>18</v>
      </c>
      <c r="E4737">
        <v>1</v>
      </c>
      <c r="F4737">
        <v>0</v>
      </c>
      <c r="G4737">
        <v>1</v>
      </c>
    </row>
    <row r="4738" spans="1:7" x14ac:dyDescent="0.25">
      <c r="A4738">
        <v>99605.153210000004</v>
      </c>
      <c r="B4738">
        <v>39</v>
      </c>
      <c r="C4738">
        <v>1</v>
      </c>
      <c r="D4738">
        <v>3</v>
      </c>
      <c r="E4738">
        <v>6</v>
      </c>
      <c r="F4738">
        <v>151563.01740000001</v>
      </c>
      <c r="G4738">
        <v>0</v>
      </c>
    </row>
    <row r="4739" spans="1:7" x14ac:dyDescent="0.25">
      <c r="A4739">
        <v>43285.537759999999</v>
      </c>
      <c r="B4739">
        <v>71</v>
      </c>
      <c r="C4739">
        <v>4</v>
      </c>
      <c r="D4739">
        <v>1</v>
      </c>
      <c r="E4739">
        <v>3</v>
      </c>
      <c r="F4739">
        <v>182735.4319</v>
      </c>
      <c r="G4739">
        <v>0</v>
      </c>
    </row>
    <row r="4740" spans="1:7" x14ac:dyDescent="0.25">
      <c r="A4740">
        <v>138257.5509</v>
      </c>
      <c r="B4740">
        <v>50</v>
      </c>
      <c r="C4740">
        <v>4</v>
      </c>
      <c r="D4740">
        <v>9</v>
      </c>
      <c r="E4740">
        <v>6</v>
      </c>
      <c r="F4740">
        <v>358656.03879999998</v>
      </c>
      <c r="G4740">
        <v>1</v>
      </c>
    </row>
    <row r="4741" spans="1:7" x14ac:dyDescent="0.25">
      <c r="A4741">
        <v>31055.53297</v>
      </c>
      <c r="B4741">
        <v>42</v>
      </c>
      <c r="C4741">
        <v>4</v>
      </c>
      <c r="D4741">
        <v>8</v>
      </c>
      <c r="E4741">
        <v>6</v>
      </c>
      <c r="F4741">
        <v>144543.71710000001</v>
      </c>
      <c r="G4741">
        <v>1</v>
      </c>
    </row>
    <row r="4742" spans="1:7" x14ac:dyDescent="0.25">
      <c r="A4742">
        <v>98310.939639999997</v>
      </c>
      <c r="B4742">
        <v>44</v>
      </c>
      <c r="C4742">
        <v>3</v>
      </c>
      <c r="D4742">
        <v>2</v>
      </c>
      <c r="E4742">
        <v>5</v>
      </c>
      <c r="F4742">
        <v>326336.647</v>
      </c>
      <c r="G4742">
        <v>0</v>
      </c>
    </row>
    <row r="4743" spans="1:7" x14ac:dyDescent="0.25">
      <c r="A4743">
        <v>111250.6565</v>
      </c>
      <c r="B4743">
        <v>41</v>
      </c>
      <c r="C4743">
        <v>4</v>
      </c>
      <c r="D4743">
        <v>1</v>
      </c>
      <c r="E4743">
        <v>2</v>
      </c>
      <c r="F4743">
        <v>183111.79980000001</v>
      </c>
      <c r="G4743">
        <v>0</v>
      </c>
    </row>
    <row r="4744" spans="1:7" x14ac:dyDescent="0.25">
      <c r="A4744">
        <v>130505.9365</v>
      </c>
      <c r="B4744">
        <v>43</v>
      </c>
      <c r="C4744">
        <v>3</v>
      </c>
      <c r="D4744">
        <v>3</v>
      </c>
      <c r="E4744">
        <v>4</v>
      </c>
      <c r="F4744">
        <v>468783.84419999999</v>
      </c>
      <c r="G4744">
        <v>1</v>
      </c>
    </row>
    <row r="4745" spans="1:7" x14ac:dyDescent="0.25">
      <c r="A4745">
        <v>45885.308920000003</v>
      </c>
      <c r="B4745">
        <v>79</v>
      </c>
      <c r="C4745">
        <v>2</v>
      </c>
      <c r="D4745">
        <v>10</v>
      </c>
      <c r="E4745">
        <v>6</v>
      </c>
      <c r="F4745">
        <v>60087.192479999998</v>
      </c>
      <c r="G4745">
        <v>0</v>
      </c>
    </row>
    <row r="4746" spans="1:7" x14ac:dyDescent="0.25">
      <c r="A4746">
        <v>146294.01329999999</v>
      </c>
      <c r="B4746">
        <v>43</v>
      </c>
      <c r="C4746">
        <v>2</v>
      </c>
      <c r="D4746">
        <v>11</v>
      </c>
      <c r="E4746">
        <v>5</v>
      </c>
      <c r="F4746">
        <v>181318.57769999999</v>
      </c>
      <c r="G4746">
        <v>1</v>
      </c>
    </row>
    <row r="4747" spans="1:7" x14ac:dyDescent="0.25">
      <c r="A4747">
        <v>104218.5319</v>
      </c>
      <c r="B4747">
        <v>72</v>
      </c>
      <c r="C4747">
        <v>2</v>
      </c>
      <c r="D4747">
        <v>8</v>
      </c>
      <c r="E4747">
        <v>8</v>
      </c>
      <c r="F4747">
        <v>103566.679</v>
      </c>
      <c r="G4747">
        <v>1</v>
      </c>
    </row>
    <row r="4748" spans="1:7" x14ac:dyDescent="0.25">
      <c r="A4748">
        <v>74602.144950000002</v>
      </c>
      <c r="B4748">
        <v>51</v>
      </c>
      <c r="C4748">
        <v>1</v>
      </c>
      <c r="D4748">
        <v>9</v>
      </c>
      <c r="E4748">
        <v>8</v>
      </c>
      <c r="F4748">
        <v>261246.40779999999</v>
      </c>
      <c r="G4748">
        <v>0</v>
      </c>
    </row>
    <row r="4749" spans="1:7" x14ac:dyDescent="0.25">
      <c r="A4749">
        <v>90167.700110000005</v>
      </c>
      <c r="B4749">
        <v>77</v>
      </c>
      <c r="C4749">
        <v>3</v>
      </c>
      <c r="D4749">
        <v>19</v>
      </c>
      <c r="E4749">
        <v>8</v>
      </c>
      <c r="F4749">
        <v>89040.882689999999</v>
      </c>
      <c r="G4749">
        <v>1</v>
      </c>
    </row>
    <row r="4750" spans="1:7" x14ac:dyDescent="0.25">
      <c r="A4750">
        <v>116566.9182</v>
      </c>
      <c r="B4750">
        <v>69</v>
      </c>
      <c r="C4750">
        <v>3</v>
      </c>
      <c r="D4750">
        <v>16</v>
      </c>
      <c r="E4750">
        <v>7</v>
      </c>
      <c r="F4750">
        <v>327623.27830000001</v>
      </c>
      <c r="G4750">
        <v>1</v>
      </c>
    </row>
    <row r="4751" spans="1:7" x14ac:dyDescent="0.25">
      <c r="A4751">
        <v>107117.8787</v>
      </c>
      <c r="B4751">
        <v>28</v>
      </c>
      <c r="C4751">
        <v>3</v>
      </c>
      <c r="D4751">
        <v>2</v>
      </c>
      <c r="E4751">
        <v>6</v>
      </c>
      <c r="F4751">
        <v>366037.38919999998</v>
      </c>
      <c r="G4751">
        <v>1</v>
      </c>
    </row>
    <row r="4752" spans="1:7" x14ac:dyDescent="0.25">
      <c r="A4752">
        <v>103906.28879999999</v>
      </c>
      <c r="B4752">
        <v>27</v>
      </c>
      <c r="C4752">
        <v>0</v>
      </c>
      <c r="D4752">
        <v>5</v>
      </c>
      <c r="E4752">
        <v>1</v>
      </c>
      <c r="F4752">
        <v>339456.08870000002</v>
      </c>
      <c r="G4752">
        <v>1</v>
      </c>
    </row>
    <row r="4753" spans="1:7" x14ac:dyDescent="0.25">
      <c r="A4753">
        <v>112403.833</v>
      </c>
      <c r="B4753">
        <v>50</v>
      </c>
      <c r="C4753">
        <v>4</v>
      </c>
      <c r="D4753">
        <v>10</v>
      </c>
      <c r="E4753">
        <v>2</v>
      </c>
      <c r="F4753">
        <v>500000</v>
      </c>
      <c r="G4753">
        <v>0</v>
      </c>
    </row>
    <row r="4754" spans="1:7" x14ac:dyDescent="0.25">
      <c r="A4754">
        <v>120978.9048</v>
      </c>
      <c r="B4754">
        <v>36</v>
      </c>
      <c r="C4754">
        <v>1</v>
      </c>
      <c r="D4754">
        <v>3</v>
      </c>
      <c r="E4754">
        <v>7</v>
      </c>
      <c r="F4754">
        <v>196492.62119999999</v>
      </c>
      <c r="G4754">
        <v>1</v>
      </c>
    </row>
    <row r="4755" spans="1:7" x14ac:dyDescent="0.25">
      <c r="A4755">
        <v>54536.383049999997</v>
      </c>
      <c r="B4755">
        <v>31</v>
      </c>
      <c r="C4755">
        <v>4</v>
      </c>
      <c r="D4755">
        <v>6</v>
      </c>
      <c r="E4755">
        <v>5</v>
      </c>
      <c r="F4755">
        <v>348060.9276</v>
      </c>
      <c r="G4755">
        <v>0</v>
      </c>
    </row>
    <row r="4756" spans="1:7" x14ac:dyDescent="0.25">
      <c r="A4756">
        <v>24313.314709999999</v>
      </c>
      <c r="B4756">
        <v>58</v>
      </c>
      <c r="C4756">
        <v>2</v>
      </c>
      <c r="D4756">
        <v>12</v>
      </c>
      <c r="E4756">
        <v>4</v>
      </c>
      <c r="F4756">
        <v>12664.219859999999</v>
      </c>
      <c r="G4756">
        <v>1</v>
      </c>
    </row>
    <row r="4757" spans="1:7" x14ac:dyDescent="0.25">
      <c r="A4757">
        <v>88081.853449999995</v>
      </c>
      <c r="B4757">
        <v>67</v>
      </c>
      <c r="C4757">
        <v>1</v>
      </c>
      <c r="D4757">
        <v>11</v>
      </c>
      <c r="E4757">
        <v>4</v>
      </c>
      <c r="F4757">
        <v>97161.781189999994</v>
      </c>
      <c r="G4757">
        <v>1</v>
      </c>
    </row>
    <row r="4758" spans="1:7" x14ac:dyDescent="0.25">
      <c r="A4758">
        <v>145478.40109999999</v>
      </c>
      <c r="B4758">
        <v>38</v>
      </c>
      <c r="C4758">
        <v>2</v>
      </c>
      <c r="D4758">
        <v>7</v>
      </c>
      <c r="E4758">
        <v>6</v>
      </c>
      <c r="F4758">
        <v>233942.7844</v>
      </c>
      <c r="G4758">
        <v>1</v>
      </c>
    </row>
    <row r="4759" spans="1:7" x14ac:dyDescent="0.25">
      <c r="A4759">
        <v>55284.784789999998</v>
      </c>
      <c r="B4759">
        <v>59</v>
      </c>
      <c r="C4759">
        <v>0</v>
      </c>
      <c r="D4759">
        <v>19</v>
      </c>
      <c r="E4759">
        <v>2</v>
      </c>
      <c r="F4759">
        <v>79030.244089999993</v>
      </c>
      <c r="G4759">
        <v>1</v>
      </c>
    </row>
    <row r="4760" spans="1:7" x14ac:dyDescent="0.25">
      <c r="A4760">
        <v>87656.447700000004</v>
      </c>
      <c r="B4760">
        <v>68</v>
      </c>
      <c r="C4760">
        <v>3</v>
      </c>
      <c r="D4760">
        <v>10</v>
      </c>
      <c r="E4760">
        <v>7</v>
      </c>
      <c r="F4760">
        <v>430100.48430000001</v>
      </c>
      <c r="G4760">
        <v>1</v>
      </c>
    </row>
    <row r="4761" spans="1:7" x14ac:dyDescent="0.25">
      <c r="A4761">
        <v>57279.994189999998</v>
      </c>
      <c r="B4761">
        <v>71</v>
      </c>
      <c r="C4761">
        <v>4</v>
      </c>
      <c r="D4761">
        <v>13</v>
      </c>
      <c r="E4761">
        <v>8</v>
      </c>
      <c r="F4761">
        <v>137285.4516</v>
      </c>
      <c r="G4761">
        <v>0</v>
      </c>
    </row>
    <row r="4762" spans="1:7" x14ac:dyDescent="0.25">
      <c r="A4762">
        <v>58926.667939999999</v>
      </c>
      <c r="B4762">
        <v>72</v>
      </c>
      <c r="C4762">
        <v>2</v>
      </c>
      <c r="D4762">
        <v>7</v>
      </c>
      <c r="E4762">
        <v>5</v>
      </c>
      <c r="F4762">
        <v>408789.55790000001</v>
      </c>
      <c r="G4762">
        <v>0</v>
      </c>
    </row>
    <row r="4763" spans="1:7" x14ac:dyDescent="0.25">
      <c r="A4763">
        <v>100713.2356</v>
      </c>
      <c r="B4763">
        <v>21</v>
      </c>
      <c r="C4763">
        <v>4</v>
      </c>
      <c r="D4763">
        <v>3</v>
      </c>
      <c r="E4763">
        <v>1</v>
      </c>
      <c r="F4763">
        <v>447985.14380000002</v>
      </c>
      <c r="G4763">
        <v>1</v>
      </c>
    </row>
    <row r="4764" spans="1:7" x14ac:dyDescent="0.25">
      <c r="A4764">
        <v>30261.038919999999</v>
      </c>
      <c r="B4764">
        <v>73</v>
      </c>
      <c r="C4764">
        <v>3</v>
      </c>
      <c r="D4764">
        <v>14</v>
      </c>
      <c r="E4764">
        <v>4</v>
      </c>
      <c r="F4764">
        <v>259007.08009999999</v>
      </c>
      <c r="G4764">
        <v>1</v>
      </c>
    </row>
    <row r="4765" spans="1:7" x14ac:dyDescent="0.25">
      <c r="A4765">
        <v>137119.89069999999</v>
      </c>
      <c r="B4765">
        <v>20</v>
      </c>
      <c r="C4765">
        <v>1</v>
      </c>
      <c r="D4765">
        <v>15</v>
      </c>
      <c r="E4765">
        <v>1</v>
      </c>
      <c r="F4765">
        <v>356741.78739999997</v>
      </c>
      <c r="G4765">
        <v>1</v>
      </c>
    </row>
    <row r="4766" spans="1:7" x14ac:dyDescent="0.25">
      <c r="A4766">
        <v>133669.66269999999</v>
      </c>
      <c r="B4766">
        <v>31</v>
      </c>
      <c r="C4766">
        <v>2</v>
      </c>
      <c r="D4766">
        <v>17</v>
      </c>
      <c r="E4766">
        <v>8</v>
      </c>
      <c r="F4766">
        <v>214229.06349999999</v>
      </c>
      <c r="G4766">
        <v>1</v>
      </c>
    </row>
    <row r="4767" spans="1:7" x14ac:dyDescent="0.25">
      <c r="A4767">
        <v>130394.8624</v>
      </c>
      <c r="B4767">
        <v>25</v>
      </c>
      <c r="C4767">
        <v>4</v>
      </c>
      <c r="D4767">
        <v>5</v>
      </c>
      <c r="E4767">
        <v>6</v>
      </c>
      <c r="F4767">
        <v>277340.17739999999</v>
      </c>
      <c r="G4767">
        <v>1</v>
      </c>
    </row>
    <row r="4768" spans="1:7" x14ac:dyDescent="0.25">
      <c r="A4768">
        <v>66524.023700000005</v>
      </c>
      <c r="B4768">
        <v>44</v>
      </c>
      <c r="C4768">
        <v>4</v>
      </c>
      <c r="D4768">
        <v>4</v>
      </c>
      <c r="E4768">
        <v>8</v>
      </c>
      <c r="F4768">
        <v>379221.40269999998</v>
      </c>
      <c r="G4768">
        <v>1</v>
      </c>
    </row>
    <row r="4769" spans="1:7" x14ac:dyDescent="0.25">
      <c r="A4769">
        <v>113023.68919999999</v>
      </c>
      <c r="B4769">
        <v>24</v>
      </c>
      <c r="C4769">
        <v>1</v>
      </c>
      <c r="D4769">
        <v>6</v>
      </c>
      <c r="E4769">
        <v>3</v>
      </c>
      <c r="F4769">
        <v>356488.89250000002</v>
      </c>
      <c r="G4769">
        <v>1</v>
      </c>
    </row>
    <row r="4770" spans="1:7" x14ac:dyDescent="0.25">
      <c r="A4770">
        <v>57726.766989999996</v>
      </c>
      <c r="B4770">
        <v>38</v>
      </c>
      <c r="C4770">
        <v>1</v>
      </c>
      <c r="D4770">
        <v>9</v>
      </c>
      <c r="E4770">
        <v>0</v>
      </c>
      <c r="F4770">
        <v>157093.43410000001</v>
      </c>
      <c r="G4770">
        <v>0</v>
      </c>
    </row>
    <row r="4771" spans="1:7" x14ac:dyDescent="0.25">
      <c r="A4771">
        <v>24259.50173</v>
      </c>
      <c r="B4771">
        <v>63</v>
      </c>
      <c r="C4771">
        <v>1</v>
      </c>
      <c r="D4771">
        <v>6</v>
      </c>
      <c r="E4771">
        <v>8</v>
      </c>
      <c r="F4771">
        <v>180856.29749999999</v>
      </c>
      <c r="G4771">
        <v>1</v>
      </c>
    </row>
    <row r="4772" spans="1:7" x14ac:dyDescent="0.25">
      <c r="A4772">
        <v>23316.415369999999</v>
      </c>
      <c r="B4772">
        <v>41</v>
      </c>
      <c r="C4772">
        <v>4</v>
      </c>
      <c r="D4772">
        <v>14</v>
      </c>
      <c r="E4772">
        <v>8</v>
      </c>
      <c r="F4772">
        <v>287460.59480000002</v>
      </c>
      <c r="G4772">
        <v>1</v>
      </c>
    </row>
    <row r="4773" spans="1:7" x14ac:dyDescent="0.25">
      <c r="A4773">
        <v>132687.98449999999</v>
      </c>
      <c r="B4773">
        <v>52</v>
      </c>
      <c r="C4773">
        <v>1</v>
      </c>
      <c r="D4773">
        <v>8</v>
      </c>
      <c r="E4773">
        <v>6</v>
      </c>
      <c r="F4773">
        <v>225323.00630000001</v>
      </c>
      <c r="G4773">
        <v>1</v>
      </c>
    </row>
    <row r="4774" spans="1:7" x14ac:dyDescent="0.25">
      <c r="A4774">
        <v>113273.9887</v>
      </c>
      <c r="B4774">
        <v>59</v>
      </c>
      <c r="C4774">
        <v>2</v>
      </c>
      <c r="D4774">
        <v>2</v>
      </c>
      <c r="E4774">
        <v>0</v>
      </c>
      <c r="F4774">
        <v>288136.2205</v>
      </c>
      <c r="G4774">
        <v>0</v>
      </c>
    </row>
    <row r="4775" spans="1:7" x14ac:dyDescent="0.25">
      <c r="A4775">
        <v>95953.011339999997</v>
      </c>
      <c r="B4775">
        <v>45</v>
      </c>
      <c r="C4775">
        <v>0</v>
      </c>
      <c r="D4775">
        <v>6</v>
      </c>
      <c r="E4775">
        <v>1</v>
      </c>
      <c r="F4775">
        <v>320415.0294</v>
      </c>
      <c r="G4775">
        <v>0</v>
      </c>
    </row>
    <row r="4776" spans="1:7" x14ac:dyDescent="0.25">
      <c r="A4776">
        <v>62627.06321</v>
      </c>
      <c r="B4776">
        <v>68</v>
      </c>
      <c r="C4776">
        <v>2</v>
      </c>
      <c r="D4776">
        <v>2</v>
      </c>
      <c r="E4776">
        <v>2</v>
      </c>
      <c r="F4776">
        <v>338219.55459999997</v>
      </c>
      <c r="G4776">
        <v>0</v>
      </c>
    </row>
    <row r="4777" spans="1:7" x14ac:dyDescent="0.25">
      <c r="A4777">
        <v>25857.54293</v>
      </c>
      <c r="B4777">
        <v>80</v>
      </c>
      <c r="C4777">
        <v>1</v>
      </c>
      <c r="D4777">
        <v>9</v>
      </c>
      <c r="E4777">
        <v>3</v>
      </c>
      <c r="F4777">
        <v>56683.0985</v>
      </c>
      <c r="G4777">
        <v>1</v>
      </c>
    </row>
    <row r="4778" spans="1:7" x14ac:dyDescent="0.25">
      <c r="A4778">
        <v>122237.4123</v>
      </c>
      <c r="B4778">
        <v>49</v>
      </c>
      <c r="C4778">
        <v>4</v>
      </c>
      <c r="D4778">
        <v>12</v>
      </c>
      <c r="E4778">
        <v>5</v>
      </c>
      <c r="F4778">
        <v>406224.75689999998</v>
      </c>
      <c r="G4778">
        <v>1</v>
      </c>
    </row>
    <row r="4779" spans="1:7" x14ac:dyDescent="0.25">
      <c r="A4779">
        <v>110367.2672</v>
      </c>
      <c r="B4779">
        <v>75</v>
      </c>
      <c r="C4779">
        <v>1</v>
      </c>
      <c r="D4779">
        <v>9</v>
      </c>
      <c r="E4779">
        <v>1</v>
      </c>
      <c r="F4779">
        <v>167143.43780000001</v>
      </c>
      <c r="G4779">
        <v>1</v>
      </c>
    </row>
    <row r="4780" spans="1:7" x14ac:dyDescent="0.25">
      <c r="A4780">
        <v>144230.7507</v>
      </c>
      <c r="B4780">
        <v>57</v>
      </c>
      <c r="C4780">
        <v>2</v>
      </c>
      <c r="D4780">
        <v>14</v>
      </c>
      <c r="E4780">
        <v>0</v>
      </c>
      <c r="F4780">
        <v>282960.04940000002</v>
      </c>
      <c r="G4780">
        <v>1</v>
      </c>
    </row>
    <row r="4781" spans="1:7" x14ac:dyDescent="0.25">
      <c r="A4781">
        <v>30332.03054</v>
      </c>
      <c r="B4781">
        <v>30</v>
      </c>
      <c r="C4781">
        <v>1</v>
      </c>
      <c r="D4781">
        <v>17</v>
      </c>
      <c r="E4781">
        <v>0</v>
      </c>
      <c r="F4781">
        <v>250153.92110000001</v>
      </c>
      <c r="G4781">
        <v>1</v>
      </c>
    </row>
    <row r="4782" spans="1:7" x14ac:dyDescent="0.25">
      <c r="A4782">
        <v>45477.870990000003</v>
      </c>
      <c r="B4782">
        <v>40</v>
      </c>
      <c r="C4782">
        <v>3</v>
      </c>
      <c r="D4782">
        <v>7</v>
      </c>
      <c r="E4782">
        <v>0</v>
      </c>
      <c r="F4782">
        <v>285892.41869999998</v>
      </c>
      <c r="G4782">
        <v>1</v>
      </c>
    </row>
    <row r="4783" spans="1:7" x14ac:dyDescent="0.25">
      <c r="A4783">
        <v>88465.654250000007</v>
      </c>
      <c r="B4783">
        <v>31</v>
      </c>
      <c r="C4783">
        <v>1</v>
      </c>
      <c r="D4783">
        <v>4</v>
      </c>
      <c r="E4783">
        <v>8</v>
      </c>
      <c r="F4783">
        <v>105546.5514</v>
      </c>
      <c r="G4783">
        <v>0</v>
      </c>
    </row>
    <row r="4784" spans="1:7" x14ac:dyDescent="0.25">
      <c r="A4784">
        <v>107830.7666</v>
      </c>
      <c r="B4784">
        <v>47</v>
      </c>
      <c r="C4784">
        <v>4</v>
      </c>
      <c r="D4784">
        <v>6</v>
      </c>
      <c r="E4784">
        <v>0</v>
      </c>
      <c r="F4784">
        <v>25569.773219999999</v>
      </c>
      <c r="G4784">
        <v>0</v>
      </c>
    </row>
    <row r="4785" spans="1:7" x14ac:dyDescent="0.25">
      <c r="A4785">
        <v>20000</v>
      </c>
      <c r="B4785">
        <v>74</v>
      </c>
      <c r="C4785">
        <v>2</v>
      </c>
      <c r="D4785">
        <v>2</v>
      </c>
      <c r="E4785">
        <v>6</v>
      </c>
      <c r="F4785">
        <v>215624.4583</v>
      </c>
      <c r="G4785">
        <v>1</v>
      </c>
    </row>
    <row r="4786" spans="1:7" x14ac:dyDescent="0.25">
      <c r="A4786">
        <v>82812.514590000006</v>
      </c>
      <c r="B4786">
        <v>53</v>
      </c>
      <c r="C4786">
        <v>3</v>
      </c>
      <c r="D4786">
        <v>10</v>
      </c>
      <c r="E4786">
        <v>7</v>
      </c>
      <c r="F4786">
        <v>482906.81410000002</v>
      </c>
      <c r="G4786">
        <v>0</v>
      </c>
    </row>
    <row r="4787" spans="1:7" x14ac:dyDescent="0.25">
      <c r="A4787">
        <v>39710.15423</v>
      </c>
      <c r="B4787">
        <v>76</v>
      </c>
      <c r="C4787">
        <v>0</v>
      </c>
      <c r="D4787">
        <v>1</v>
      </c>
      <c r="E4787">
        <v>7</v>
      </c>
      <c r="F4787">
        <v>97984.80257</v>
      </c>
      <c r="G4787">
        <v>0</v>
      </c>
    </row>
    <row r="4788" spans="1:7" x14ac:dyDescent="0.25">
      <c r="A4788">
        <v>45635.758479999997</v>
      </c>
      <c r="B4788">
        <v>39</v>
      </c>
      <c r="C4788">
        <v>0</v>
      </c>
      <c r="D4788">
        <v>1</v>
      </c>
      <c r="E4788">
        <v>4</v>
      </c>
      <c r="F4788">
        <v>129577.1749</v>
      </c>
      <c r="G4788">
        <v>0</v>
      </c>
    </row>
    <row r="4789" spans="1:7" x14ac:dyDescent="0.25">
      <c r="A4789">
        <v>76312.846959999995</v>
      </c>
      <c r="B4789">
        <v>75</v>
      </c>
      <c r="C4789">
        <v>3</v>
      </c>
      <c r="D4789">
        <v>20</v>
      </c>
      <c r="E4789">
        <v>1</v>
      </c>
      <c r="F4789">
        <v>65407.202190000004</v>
      </c>
      <c r="G4789">
        <v>0</v>
      </c>
    </row>
    <row r="4790" spans="1:7" x14ac:dyDescent="0.25">
      <c r="A4790">
        <v>143562.71460000001</v>
      </c>
      <c r="B4790">
        <v>29</v>
      </c>
      <c r="C4790">
        <v>1</v>
      </c>
      <c r="D4790">
        <v>15</v>
      </c>
      <c r="E4790">
        <v>4</v>
      </c>
      <c r="F4790">
        <v>255811.82269999999</v>
      </c>
      <c r="G4790">
        <v>1</v>
      </c>
    </row>
    <row r="4791" spans="1:7" x14ac:dyDescent="0.25">
      <c r="A4791">
        <v>63018.83973</v>
      </c>
      <c r="B4791">
        <v>30</v>
      </c>
      <c r="C4791">
        <v>1</v>
      </c>
      <c r="D4791">
        <v>7</v>
      </c>
      <c r="E4791">
        <v>1</v>
      </c>
      <c r="F4791">
        <v>54589.233460000003</v>
      </c>
      <c r="G4791">
        <v>0</v>
      </c>
    </row>
    <row r="4792" spans="1:7" x14ac:dyDescent="0.25">
      <c r="A4792">
        <v>23600.078399999999</v>
      </c>
      <c r="B4792">
        <v>42</v>
      </c>
      <c r="C4792">
        <v>0</v>
      </c>
      <c r="D4792">
        <v>18</v>
      </c>
      <c r="E4792">
        <v>2</v>
      </c>
      <c r="F4792">
        <v>494665.36479999998</v>
      </c>
      <c r="G4792">
        <v>1</v>
      </c>
    </row>
    <row r="4793" spans="1:7" x14ac:dyDescent="0.25">
      <c r="A4793">
        <v>59112.962420000003</v>
      </c>
      <c r="B4793">
        <v>25</v>
      </c>
      <c r="C4793">
        <v>0</v>
      </c>
      <c r="D4793">
        <v>15</v>
      </c>
      <c r="E4793">
        <v>4</v>
      </c>
      <c r="F4793">
        <v>254581.51740000001</v>
      </c>
      <c r="G4793">
        <v>0</v>
      </c>
    </row>
    <row r="4794" spans="1:7" x14ac:dyDescent="0.25">
      <c r="A4794">
        <v>82324.826060000007</v>
      </c>
      <c r="B4794">
        <v>59</v>
      </c>
      <c r="C4794">
        <v>0</v>
      </c>
      <c r="D4794">
        <v>3</v>
      </c>
      <c r="E4794">
        <v>8</v>
      </c>
      <c r="F4794">
        <v>28260.086340000002</v>
      </c>
      <c r="G4794">
        <v>1</v>
      </c>
    </row>
    <row r="4795" spans="1:7" x14ac:dyDescent="0.25">
      <c r="A4795">
        <v>36171.225810000004</v>
      </c>
      <c r="B4795">
        <v>56</v>
      </c>
      <c r="C4795">
        <v>2</v>
      </c>
      <c r="D4795">
        <v>5</v>
      </c>
      <c r="E4795">
        <v>6</v>
      </c>
      <c r="F4795">
        <v>440562.5993</v>
      </c>
      <c r="G4795">
        <v>1</v>
      </c>
    </row>
    <row r="4796" spans="1:7" x14ac:dyDescent="0.25">
      <c r="A4796">
        <v>30674.54406</v>
      </c>
      <c r="B4796">
        <v>59</v>
      </c>
      <c r="C4796">
        <v>2</v>
      </c>
      <c r="D4796">
        <v>20</v>
      </c>
      <c r="E4796">
        <v>0</v>
      </c>
      <c r="F4796">
        <v>297179.0527</v>
      </c>
      <c r="G4796">
        <v>1</v>
      </c>
    </row>
    <row r="4797" spans="1:7" x14ac:dyDescent="0.25">
      <c r="A4797">
        <v>145666.07689999999</v>
      </c>
      <c r="B4797">
        <v>38</v>
      </c>
      <c r="C4797">
        <v>3</v>
      </c>
      <c r="D4797">
        <v>15</v>
      </c>
      <c r="E4797">
        <v>3</v>
      </c>
      <c r="F4797">
        <v>0</v>
      </c>
      <c r="G4797">
        <v>1</v>
      </c>
    </row>
    <row r="4798" spans="1:7" x14ac:dyDescent="0.25">
      <c r="A4798">
        <v>25914.211650000001</v>
      </c>
      <c r="B4798">
        <v>62</v>
      </c>
      <c r="C4798">
        <v>4</v>
      </c>
      <c r="D4798">
        <v>14</v>
      </c>
      <c r="E4798">
        <v>7</v>
      </c>
      <c r="F4798">
        <v>216859.57860000001</v>
      </c>
      <c r="G4798">
        <v>0</v>
      </c>
    </row>
    <row r="4799" spans="1:7" x14ac:dyDescent="0.25">
      <c r="A4799">
        <v>105599.8079</v>
      </c>
      <c r="B4799">
        <v>61</v>
      </c>
      <c r="C4799">
        <v>1</v>
      </c>
      <c r="D4799">
        <v>15</v>
      </c>
      <c r="E4799">
        <v>1</v>
      </c>
      <c r="F4799">
        <v>488254.92749999999</v>
      </c>
      <c r="G4799">
        <v>1</v>
      </c>
    </row>
    <row r="4800" spans="1:7" x14ac:dyDescent="0.25">
      <c r="A4800">
        <v>27421.762500000001</v>
      </c>
      <c r="B4800">
        <v>22</v>
      </c>
      <c r="C4800">
        <v>4</v>
      </c>
      <c r="D4800">
        <v>7</v>
      </c>
      <c r="E4800">
        <v>2</v>
      </c>
      <c r="F4800">
        <v>418926.5417</v>
      </c>
      <c r="G4800">
        <v>1</v>
      </c>
    </row>
    <row r="4801" spans="1:7" x14ac:dyDescent="0.25">
      <c r="A4801">
        <v>77285.658150000003</v>
      </c>
      <c r="B4801">
        <v>75</v>
      </c>
      <c r="C4801">
        <v>2</v>
      </c>
      <c r="D4801">
        <v>16</v>
      </c>
      <c r="E4801">
        <v>3</v>
      </c>
      <c r="F4801">
        <v>358549.2855</v>
      </c>
      <c r="G4801">
        <v>1</v>
      </c>
    </row>
    <row r="4802" spans="1:7" x14ac:dyDescent="0.25">
      <c r="A4802">
        <v>93111.148409999994</v>
      </c>
      <c r="B4802">
        <v>28</v>
      </c>
      <c r="C4802">
        <v>0</v>
      </c>
      <c r="D4802">
        <v>11</v>
      </c>
      <c r="E4802">
        <v>7</v>
      </c>
      <c r="F4802">
        <v>54865.679120000001</v>
      </c>
      <c r="G4802">
        <v>0</v>
      </c>
    </row>
    <row r="4803" spans="1:7" x14ac:dyDescent="0.25">
      <c r="A4803">
        <v>20000</v>
      </c>
      <c r="B4803">
        <v>64</v>
      </c>
      <c r="C4803">
        <v>3</v>
      </c>
      <c r="D4803">
        <v>19</v>
      </c>
      <c r="E4803">
        <v>0</v>
      </c>
      <c r="F4803">
        <v>285493.51140000002</v>
      </c>
      <c r="G4803">
        <v>1</v>
      </c>
    </row>
    <row r="4804" spans="1:7" x14ac:dyDescent="0.25">
      <c r="A4804">
        <v>103191.4249</v>
      </c>
      <c r="B4804">
        <v>60</v>
      </c>
      <c r="C4804">
        <v>3</v>
      </c>
      <c r="D4804">
        <v>11</v>
      </c>
      <c r="E4804">
        <v>4</v>
      </c>
      <c r="F4804">
        <v>403290.30989999999</v>
      </c>
      <c r="G4804">
        <v>1</v>
      </c>
    </row>
    <row r="4805" spans="1:7" x14ac:dyDescent="0.25">
      <c r="A4805">
        <v>149440.2904</v>
      </c>
      <c r="B4805">
        <v>61</v>
      </c>
      <c r="C4805">
        <v>2</v>
      </c>
      <c r="D4805">
        <v>2</v>
      </c>
      <c r="E4805">
        <v>6</v>
      </c>
      <c r="F4805">
        <v>60201.12861</v>
      </c>
      <c r="G4805">
        <v>1</v>
      </c>
    </row>
    <row r="4806" spans="1:7" x14ac:dyDescent="0.25">
      <c r="A4806">
        <v>95474.286359999998</v>
      </c>
      <c r="B4806">
        <v>38</v>
      </c>
      <c r="C4806">
        <v>2</v>
      </c>
      <c r="D4806">
        <v>6</v>
      </c>
      <c r="E4806">
        <v>2</v>
      </c>
      <c r="F4806">
        <v>439863.21960000001</v>
      </c>
      <c r="G4806">
        <v>0</v>
      </c>
    </row>
    <row r="4807" spans="1:7" x14ac:dyDescent="0.25">
      <c r="A4807">
        <v>30258.51712</v>
      </c>
      <c r="B4807">
        <v>36</v>
      </c>
      <c r="C4807">
        <v>0</v>
      </c>
      <c r="D4807">
        <v>14</v>
      </c>
      <c r="E4807">
        <v>8</v>
      </c>
      <c r="F4807">
        <v>345567.57980000001</v>
      </c>
      <c r="G4807">
        <v>1</v>
      </c>
    </row>
    <row r="4808" spans="1:7" x14ac:dyDescent="0.25">
      <c r="A4808">
        <v>68425.513229999997</v>
      </c>
      <c r="B4808">
        <v>44</v>
      </c>
      <c r="C4808">
        <v>1</v>
      </c>
      <c r="D4808">
        <v>8</v>
      </c>
      <c r="E4808">
        <v>1</v>
      </c>
      <c r="F4808">
        <v>157275.35029999999</v>
      </c>
      <c r="G4808">
        <v>1</v>
      </c>
    </row>
    <row r="4809" spans="1:7" x14ac:dyDescent="0.25">
      <c r="A4809">
        <v>117641.63959999999</v>
      </c>
      <c r="B4809">
        <v>52</v>
      </c>
      <c r="C4809">
        <v>1</v>
      </c>
      <c r="D4809">
        <v>4</v>
      </c>
      <c r="E4809">
        <v>1</v>
      </c>
      <c r="F4809">
        <v>57432.131630000003</v>
      </c>
      <c r="G4809">
        <v>0</v>
      </c>
    </row>
    <row r="4810" spans="1:7" x14ac:dyDescent="0.25">
      <c r="A4810">
        <v>36317.111969999998</v>
      </c>
      <c r="B4810">
        <v>48</v>
      </c>
      <c r="C4810">
        <v>1</v>
      </c>
      <c r="D4810">
        <v>8</v>
      </c>
      <c r="E4810">
        <v>2</v>
      </c>
      <c r="F4810">
        <v>306112.75750000001</v>
      </c>
      <c r="G4810">
        <v>1</v>
      </c>
    </row>
    <row r="4811" spans="1:7" x14ac:dyDescent="0.25">
      <c r="A4811">
        <v>112738.52740000001</v>
      </c>
      <c r="B4811">
        <v>74</v>
      </c>
      <c r="C4811">
        <v>1</v>
      </c>
      <c r="D4811">
        <v>16</v>
      </c>
      <c r="E4811">
        <v>5</v>
      </c>
      <c r="F4811">
        <v>371687.13510000001</v>
      </c>
      <c r="G4811">
        <v>1</v>
      </c>
    </row>
    <row r="4812" spans="1:7" x14ac:dyDescent="0.25">
      <c r="A4812">
        <v>136815.70389999999</v>
      </c>
      <c r="B4812">
        <v>49</v>
      </c>
      <c r="C4812">
        <v>0</v>
      </c>
      <c r="D4812">
        <v>2</v>
      </c>
      <c r="E4812">
        <v>1</v>
      </c>
      <c r="F4812">
        <v>122296.8266</v>
      </c>
      <c r="G4812">
        <v>1</v>
      </c>
    </row>
    <row r="4813" spans="1:7" x14ac:dyDescent="0.25">
      <c r="A4813">
        <v>142424.54089999999</v>
      </c>
      <c r="B4813">
        <v>47</v>
      </c>
      <c r="C4813">
        <v>4</v>
      </c>
      <c r="D4813">
        <v>8</v>
      </c>
      <c r="E4813">
        <v>8</v>
      </c>
      <c r="F4813">
        <v>184392.78320000001</v>
      </c>
      <c r="G4813">
        <v>1</v>
      </c>
    </row>
    <row r="4814" spans="1:7" x14ac:dyDescent="0.25">
      <c r="A4814">
        <v>42428.947939999998</v>
      </c>
      <c r="B4814">
        <v>45</v>
      </c>
      <c r="C4814">
        <v>0</v>
      </c>
      <c r="D4814">
        <v>13</v>
      </c>
      <c r="E4814">
        <v>0</v>
      </c>
      <c r="F4814">
        <v>270384.44540000003</v>
      </c>
      <c r="G4814">
        <v>1</v>
      </c>
    </row>
    <row r="4815" spans="1:7" x14ac:dyDescent="0.25">
      <c r="A4815">
        <v>113089.06660000001</v>
      </c>
      <c r="B4815">
        <v>41</v>
      </c>
      <c r="C4815">
        <v>3</v>
      </c>
      <c r="D4815">
        <v>3</v>
      </c>
      <c r="E4815">
        <v>8</v>
      </c>
      <c r="F4815">
        <v>16182.217280000001</v>
      </c>
      <c r="G4815">
        <v>0</v>
      </c>
    </row>
    <row r="4816" spans="1:7" x14ac:dyDescent="0.25">
      <c r="A4816">
        <v>57262.61292</v>
      </c>
      <c r="B4816">
        <v>40</v>
      </c>
      <c r="C4816">
        <v>2</v>
      </c>
      <c r="D4816">
        <v>12</v>
      </c>
      <c r="E4816">
        <v>1</v>
      </c>
      <c r="F4816">
        <v>4376.5091329999996</v>
      </c>
      <c r="G4816">
        <v>1</v>
      </c>
    </row>
    <row r="4817" spans="1:7" x14ac:dyDescent="0.25">
      <c r="A4817">
        <v>40103.46314</v>
      </c>
      <c r="B4817">
        <v>52</v>
      </c>
      <c r="C4817">
        <v>2</v>
      </c>
      <c r="D4817">
        <v>3</v>
      </c>
      <c r="E4817">
        <v>0</v>
      </c>
      <c r="F4817">
        <v>418615.19</v>
      </c>
      <c r="G4817">
        <v>1</v>
      </c>
    </row>
    <row r="4818" spans="1:7" x14ac:dyDescent="0.25">
      <c r="A4818">
        <v>136405.0111</v>
      </c>
      <c r="B4818">
        <v>76</v>
      </c>
      <c r="C4818">
        <v>2</v>
      </c>
      <c r="D4818">
        <v>3</v>
      </c>
      <c r="E4818">
        <v>0</v>
      </c>
      <c r="F4818">
        <v>157330.245</v>
      </c>
      <c r="G4818">
        <v>1</v>
      </c>
    </row>
    <row r="4819" spans="1:7" x14ac:dyDescent="0.25">
      <c r="A4819">
        <v>56180.809889999997</v>
      </c>
      <c r="B4819">
        <v>63</v>
      </c>
      <c r="C4819">
        <v>1</v>
      </c>
      <c r="D4819">
        <v>7</v>
      </c>
      <c r="E4819">
        <v>2</v>
      </c>
      <c r="F4819">
        <v>381208.92670000001</v>
      </c>
      <c r="G4819">
        <v>0</v>
      </c>
    </row>
    <row r="4820" spans="1:7" x14ac:dyDescent="0.25">
      <c r="A4820">
        <v>24292.414809999998</v>
      </c>
      <c r="B4820">
        <v>48</v>
      </c>
      <c r="C4820">
        <v>0</v>
      </c>
      <c r="D4820">
        <v>20</v>
      </c>
      <c r="E4820">
        <v>3</v>
      </c>
      <c r="F4820">
        <v>133781.19159999999</v>
      </c>
      <c r="G4820">
        <v>1</v>
      </c>
    </row>
    <row r="4821" spans="1:7" x14ac:dyDescent="0.25">
      <c r="A4821">
        <v>97148.121119999996</v>
      </c>
      <c r="B4821">
        <v>50</v>
      </c>
      <c r="C4821">
        <v>3</v>
      </c>
      <c r="D4821">
        <v>19</v>
      </c>
      <c r="E4821">
        <v>5</v>
      </c>
      <c r="F4821">
        <v>500000</v>
      </c>
      <c r="G4821">
        <v>0</v>
      </c>
    </row>
    <row r="4822" spans="1:7" x14ac:dyDescent="0.25">
      <c r="A4822">
        <v>65355.973469999997</v>
      </c>
      <c r="B4822">
        <v>51</v>
      </c>
      <c r="C4822">
        <v>2</v>
      </c>
      <c r="D4822">
        <v>6</v>
      </c>
      <c r="E4822">
        <v>1</v>
      </c>
      <c r="F4822">
        <v>316920.13770000002</v>
      </c>
      <c r="G4822">
        <v>1</v>
      </c>
    </row>
    <row r="4823" spans="1:7" x14ac:dyDescent="0.25">
      <c r="A4823">
        <v>82472.32458</v>
      </c>
      <c r="B4823">
        <v>63</v>
      </c>
      <c r="C4823">
        <v>1</v>
      </c>
      <c r="D4823">
        <v>8</v>
      </c>
      <c r="E4823">
        <v>4</v>
      </c>
      <c r="F4823">
        <v>302965.99780000001</v>
      </c>
      <c r="G4823">
        <v>1</v>
      </c>
    </row>
    <row r="4824" spans="1:7" x14ac:dyDescent="0.25">
      <c r="A4824">
        <v>49208.54178</v>
      </c>
      <c r="B4824">
        <v>49</v>
      </c>
      <c r="C4824">
        <v>4</v>
      </c>
      <c r="D4824">
        <v>17</v>
      </c>
      <c r="E4824">
        <v>7</v>
      </c>
      <c r="F4824">
        <v>500000</v>
      </c>
      <c r="G4824">
        <v>1</v>
      </c>
    </row>
    <row r="4825" spans="1:7" x14ac:dyDescent="0.25">
      <c r="A4825">
        <v>67430.032359999997</v>
      </c>
      <c r="B4825">
        <v>37</v>
      </c>
      <c r="C4825">
        <v>2</v>
      </c>
      <c r="D4825">
        <v>5</v>
      </c>
      <c r="E4825">
        <v>2</v>
      </c>
      <c r="F4825">
        <v>319240.97690000001</v>
      </c>
      <c r="G4825">
        <v>0</v>
      </c>
    </row>
    <row r="4826" spans="1:7" x14ac:dyDescent="0.25">
      <c r="A4826">
        <v>127140.8939</v>
      </c>
      <c r="B4826">
        <v>30</v>
      </c>
      <c r="C4826">
        <v>4</v>
      </c>
      <c r="D4826">
        <v>1</v>
      </c>
      <c r="E4826">
        <v>0</v>
      </c>
      <c r="F4826">
        <v>43872.87268</v>
      </c>
      <c r="G4826">
        <v>1</v>
      </c>
    </row>
    <row r="4827" spans="1:7" x14ac:dyDescent="0.25">
      <c r="A4827">
        <v>20000</v>
      </c>
      <c r="B4827">
        <v>30</v>
      </c>
      <c r="C4827">
        <v>2</v>
      </c>
      <c r="D4827">
        <v>9</v>
      </c>
      <c r="E4827">
        <v>2</v>
      </c>
      <c r="F4827">
        <v>38184.722990000002</v>
      </c>
      <c r="G4827">
        <v>1</v>
      </c>
    </row>
    <row r="4828" spans="1:7" x14ac:dyDescent="0.25">
      <c r="A4828">
        <v>82868.573690000005</v>
      </c>
      <c r="B4828">
        <v>26</v>
      </c>
      <c r="C4828">
        <v>0</v>
      </c>
      <c r="D4828">
        <v>3</v>
      </c>
      <c r="E4828">
        <v>1</v>
      </c>
      <c r="F4828">
        <v>377367.18479999999</v>
      </c>
      <c r="G4828">
        <v>0</v>
      </c>
    </row>
    <row r="4829" spans="1:7" x14ac:dyDescent="0.25">
      <c r="A4829">
        <v>26889.194309999999</v>
      </c>
      <c r="B4829">
        <v>59</v>
      </c>
      <c r="C4829">
        <v>2</v>
      </c>
      <c r="D4829">
        <v>17</v>
      </c>
      <c r="E4829">
        <v>5</v>
      </c>
      <c r="F4829">
        <v>96275.545660000003</v>
      </c>
      <c r="G4829">
        <v>1</v>
      </c>
    </row>
    <row r="4830" spans="1:7" x14ac:dyDescent="0.25">
      <c r="A4830">
        <v>103500.4482</v>
      </c>
      <c r="B4830">
        <v>33</v>
      </c>
      <c r="C4830">
        <v>0</v>
      </c>
      <c r="D4830">
        <v>18</v>
      </c>
      <c r="E4830">
        <v>0</v>
      </c>
      <c r="F4830">
        <v>487855.66820000001</v>
      </c>
      <c r="G4830">
        <v>1</v>
      </c>
    </row>
    <row r="4831" spans="1:7" x14ac:dyDescent="0.25">
      <c r="A4831">
        <v>111061.9694</v>
      </c>
      <c r="B4831">
        <v>30</v>
      </c>
      <c r="C4831">
        <v>2</v>
      </c>
      <c r="D4831">
        <v>7</v>
      </c>
      <c r="E4831">
        <v>7</v>
      </c>
      <c r="F4831">
        <v>264492.40240000002</v>
      </c>
      <c r="G4831">
        <v>1</v>
      </c>
    </row>
    <row r="4832" spans="1:7" x14ac:dyDescent="0.25">
      <c r="A4832">
        <v>39599.928189999999</v>
      </c>
      <c r="B4832">
        <v>30</v>
      </c>
      <c r="C4832">
        <v>2</v>
      </c>
      <c r="D4832">
        <v>6</v>
      </c>
      <c r="E4832">
        <v>6</v>
      </c>
      <c r="F4832">
        <v>158741.47640000001</v>
      </c>
      <c r="G4832">
        <v>1</v>
      </c>
    </row>
    <row r="4833" spans="1:7" x14ac:dyDescent="0.25">
      <c r="A4833">
        <v>141119.84789999999</v>
      </c>
      <c r="B4833">
        <v>27</v>
      </c>
      <c r="C4833">
        <v>2</v>
      </c>
      <c r="D4833">
        <v>19</v>
      </c>
      <c r="E4833">
        <v>8</v>
      </c>
      <c r="F4833">
        <v>138210.08720000001</v>
      </c>
      <c r="G4833">
        <v>1</v>
      </c>
    </row>
    <row r="4834" spans="1:7" x14ac:dyDescent="0.25">
      <c r="A4834">
        <v>127302.27650000001</v>
      </c>
      <c r="B4834">
        <v>52</v>
      </c>
      <c r="C4834">
        <v>3</v>
      </c>
      <c r="D4834">
        <v>10</v>
      </c>
      <c r="E4834">
        <v>3</v>
      </c>
      <c r="F4834">
        <v>250147.11730000001</v>
      </c>
      <c r="G4834">
        <v>1</v>
      </c>
    </row>
    <row r="4835" spans="1:7" x14ac:dyDescent="0.25">
      <c r="A4835">
        <v>64729.042439999997</v>
      </c>
      <c r="B4835">
        <v>48</v>
      </c>
      <c r="C4835">
        <v>0</v>
      </c>
      <c r="D4835">
        <v>6</v>
      </c>
      <c r="E4835">
        <v>4</v>
      </c>
      <c r="F4835">
        <v>166321.09450000001</v>
      </c>
      <c r="G4835">
        <v>1</v>
      </c>
    </row>
    <row r="4836" spans="1:7" x14ac:dyDescent="0.25">
      <c r="A4836">
        <v>80310.116529999999</v>
      </c>
      <c r="B4836">
        <v>24</v>
      </c>
      <c r="C4836">
        <v>4</v>
      </c>
      <c r="D4836">
        <v>14</v>
      </c>
      <c r="E4836">
        <v>3</v>
      </c>
      <c r="F4836">
        <v>310644.02970000001</v>
      </c>
      <c r="G4836">
        <v>0</v>
      </c>
    </row>
    <row r="4837" spans="1:7" x14ac:dyDescent="0.25">
      <c r="A4837">
        <v>146763.63279999999</v>
      </c>
      <c r="B4837">
        <v>34</v>
      </c>
      <c r="C4837">
        <v>2</v>
      </c>
      <c r="D4837">
        <v>10</v>
      </c>
      <c r="E4837">
        <v>0</v>
      </c>
      <c r="F4837">
        <v>167712.1317</v>
      </c>
      <c r="G4837">
        <v>1</v>
      </c>
    </row>
    <row r="4838" spans="1:7" x14ac:dyDescent="0.25">
      <c r="A4838">
        <v>65752.142470000006</v>
      </c>
      <c r="B4838">
        <v>35</v>
      </c>
      <c r="C4838">
        <v>4</v>
      </c>
      <c r="D4838">
        <v>12</v>
      </c>
      <c r="E4838">
        <v>5</v>
      </c>
      <c r="F4838">
        <v>278976.74819999997</v>
      </c>
      <c r="G4838">
        <v>0</v>
      </c>
    </row>
    <row r="4839" spans="1:7" x14ac:dyDescent="0.25">
      <c r="A4839">
        <v>95716.570959999997</v>
      </c>
      <c r="B4839">
        <v>62</v>
      </c>
      <c r="C4839">
        <v>3</v>
      </c>
      <c r="D4839">
        <v>3</v>
      </c>
      <c r="E4839">
        <v>5</v>
      </c>
      <c r="F4839">
        <v>184725.3357</v>
      </c>
      <c r="G4839">
        <v>1</v>
      </c>
    </row>
    <row r="4840" spans="1:7" x14ac:dyDescent="0.25">
      <c r="A4840">
        <v>109165.8078</v>
      </c>
      <c r="B4840">
        <v>72</v>
      </c>
      <c r="C4840">
        <v>1</v>
      </c>
      <c r="D4840">
        <v>8</v>
      </c>
      <c r="E4840">
        <v>6</v>
      </c>
      <c r="F4840">
        <v>248311.04329999999</v>
      </c>
      <c r="G4840">
        <v>1</v>
      </c>
    </row>
    <row r="4841" spans="1:7" x14ac:dyDescent="0.25">
      <c r="A4841">
        <v>58078.853020000002</v>
      </c>
      <c r="B4841">
        <v>78</v>
      </c>
      <c r="C4841">
        <v>0</v>
      </c>
      <c r="D4841">
        <v>10</v>
      </c>
      <c r="E4841">
        <v>0</v>
      </c>
      <c r="F4841">
        <v>119632.0175</v>
      </c>
      <c r="G4841">
        <v>0</v>
      </c>
    </row>
    <row r="4842" spans="1:7" x14ac:dyDescent="0.25">
      <c r="A4842">
        <v>150000</v>
      </c>
      <c r="B4842">
        <v>53</v>
      </c>
      <c r="C4842">
        <v>0</v>
      </c>
      <c r="D4842">
        <v>16</v>
      </c>
      <c r="E4842">
        <v>4</v>
      </c>
      <c r="F4842">
        <v>482767.17170000001</v>
      </c>
      <c r="G4842">
        <v>1</v>
      </c>
    </row>
    <row r="4843" spans="1:7" x14ac:dyDescent="0.25">
      <c r="A4843">
        <v>108784.76240000001</v>
      </c>
      <c r="B4843">
        <v>60</v>
      </c>
      <c r="C4843">
        <v>2</v>
      </c>
      <c r="D4843">
        <v>7</v>
      </c>
      <c r="E4843">
        <v>0</v>
      </c>
      <c r="F4843">
        <v>350744.82760000002</v>
      </c>
      <c r="G4843">
        <v>0</v>
      </c>
    </row>
    <row r="4844" spans="1:7" x14ac:dyDescent="0.25">
      <c r="A4844">
        <v>48194.071730000003</v>
      </c>
      <c r="B4844">
        <v>36</v>
      </c>
      <c r="C4844">
        <v>4</v>
      </c>
      <c r="D4844">
        <v>18</v>
      </c>
      <c r="E4844">
        <v>4</v>
      </c>
      <c r="F4844">
        <v>372.47846399999997</v>
      </c>
      <c r="G4844">
        <v>1</v>
      </c>
    </row>
    <row r="4845" spans="1:7" x14ac:dyDescent="0.25">
      <c r="A4845">
        <v>52639.391869999999</v>
      </c>
      <c r="B4845">
        <v>61</v>
      </c>
      <c r="C4845">
        <v>2</v>
      </c>
      <c r="D4845">
        <v>12</v>
      </c>
      <c r="E4845">
        <v>3</v>
      </c>
      <c r="F4845">
        <v>146383.69029999999</v>
      </c>
      <c r="G4845">
        <v>0</v>
      </c>
    </row>
    <row r="4846" spans="1:7" x14ac:dyDescent="0.25">
      <c r="A4846">
        <v>87354.725099999996</v>
      </c>
      <c r="B4846">
        <v>30</v>
      </c>
      <c r="C4846">
        <v>2</v>
      </c>
      <c r="D4846">
        <v>14</v>
      </c>
      <c r="E4846">
        <v>0</v>
      </c>
      <c r="F4846">
        <v>84646.388179999994</v>
      </c>
      <c r="G4846">
        <v>0</v>
      </c>
    </row>
    <row r="4847" spans="1:7" x14ac:dyDescent="0.25">
      <c r="A4847">
        <v>140938.22829999999</v>
      </c>
      <c r="B4847">
        <v>74</v>
      </c>
      <c r="C4847">
        <v>3</v>
      </c>
      <c r="D4847">
        <v>2</v>
      </c>
      <c r="E4847">
        <v>3</v>
      </c>
      <c r="F4847">
        <v>410541.58740000002</v>
      </c>
      <c r="G4847">
        <v>1</v>
      </c>
    </row>
    <row r="4848" spans="1:7" x14ac:dyDescent="0.25">
      <c r="A4848">
        <v>38245.133130000002</v>
      </c>
      <c r="B4848">
        <v>57</v>
      </c>
      <c r="C4848">
        <v>1</v>
      </c>
      <c r="D4848">
        <v>10</v>
      </c>
      <c r="E4848">
        <v>7</v>
      </c>
      <c r="F4848">
        <v>139352.8683</v>
      </c>
      <c r="G4848">
        <v>1</v>
      </c>
    </row>
    <row r="4849" spans="1:7" x14ac:dyDescent="0.25">
      <c r="A4849">
        <v>81345.821679999994</v>
      </c>
      <c r="B4849">
        <v>55</v>
      </c>
      <c r="C4849">
        <v>3</v>
      </c>
      <c r="D4849">
        <v>11</v>
      </c>
      <c r="E4849">
        <v>1</v>
      </c>
      <c r="F4849">
        <v>119523.7384</v>
      </c>
      <c r="G4849">
        <v>0</v>
      </c>
    </row>
    <row r="4850" spans="1:7" x14ac:dyDescent="0.25">
      <c r="A4850">
        <v>96021.396460000004</v>
      </c>
      <c r="B4850">
        <v>25</v>
      </c>
      <c r="C4850">
        <v>4</v>
      </c>
      <c r="D4850">
        <v>9</v>
      </c>
      <c r="E4850">
        <v>0</v>
      </c>
      <c r="F4850">
        <v>381340.9228</v>
      </c>
      <c r="G4850">
        <v>0</v>
      </c>
    </row>
    <row r="4851" spans="1:7" x14ac:dyDescent="0.25">
      <c r="A4851">
        <v>50756.894220000002</v>
      </c>
      <c r="B4851">
        <v>62</v>
      </c>
      <c r="C4851">
        <v>1</v>
      </c>
      <c r="D4851">
        <v>10</v>
      </c>
      <c r="E4851">
        <v>8</v>
      </c>
      <c r="F4851">
        <v>421651.19630000001</v>
      </c>
      <c r="G4851">
        <v>0</v>
      </c>
    </row>
    <row r="4852" spans="1:7" x14ac:dyDescent="0.25">
      <c r="A4852">
        <v>116217.5101</v>
      </c>
      <c r="B4852">
        <v>46</v>
      </c>
      <c r="C4852">
        <v>3</v>
      </c>
      <c r="D4852">
        <v>20</v>
      </c>
      <c r="E4852">
        <v>5</v>
      </c>
      <c r="F4852">
        <v>422384.8836</v>
      </c>
      <c r="G4852">
        <v>0</v>
      </c>
    </row>
    <row r="4853" spans="1:7" x14ac:dyDescent="0.25">
      <c r="A4853">
        <v>65800.3655</v>
      </c>
      <c r="B4853">
        <v>42</v>
      </c>
      <c r="C4853">
        <v>4</v>
      </c>
      <c r="D4853">
        <v>11</v>
      </c>
      <c r="E4853">
        <v>6</v>
      </c>
      <c r="F4853">
        <v>265351.67589999997</v>
      </c>
      <c r="G4853">
        <v>1</v>
      </c>
    </row>
    <row r="4854" spans="1:7" x14ac:dyDescent="0.25">
      <c r="A4854">
        <v>24880.30949</v>
      </c>
      <c r="B4854">
        <v>44</v>
      </c>
      <c r="C4854">
        <v>3</v>
      </c>
      <c r="D4854">
        <v>4</v>
      </c>
      <c r="E4854">
        <v>7</v>
      </c>
      <c r="F4854">
        <v>130367.7404</v>
      </c>
      <c r="G4854">
        <v>1</v>
      </c>
    </row>
    <row r="4855" spans="1:7" x14ac:dyDescent="0.25">
      <c r="A4855">
        <v>44367.07402</v>
      </c>
      <c r="B4855">
        <v>64</v>
      </c>
      <c r="C4855">
        <v>3</v>
      </c>
      <c r="D4855">
        <v>11</v>
      </c>
      <c r="E4855">
        <v>5</v>
      </c>
      <c r="F4855">
        <v>212533.54889999999</v>
      </c>
      <c r="G4855">
        <v>0</v>
      </c>
    </row>
    <row r="4856" spans="1:7" x14ac:dyDescent="0.25">
      <c r="A4856">
        <v>73004.929430000004</v>
      </c>
      <c r="B4856">
        <v>32</v>
      </c>
      <c r="C4856">
        <v>0</v>
      </c>
      <c r="D4856">
        <v>3</v>
      </c>
      <c r="E4856">
        <v>2</v>
      </c>
      <c r="F4856">
        <v>379148.19939999998</v>
      </c>
      <c r="G4856">
        <v>0</v>
      </c>
    </row>
    <row r="4857" spans="1:7" x14ac:dyDescent="0.25">
      <c r="A4857">
        <v>84192.711590000006</v>
      </c>
      <c r="B4857">
        <v>33</v>
      </c>
      <c r="C4857">
        <v>1</v>
      </c>
      <c r="D4857">
        <v>4</v>
      </c>
      <c r="E4857">
        <v>8</v>
      </c>
      <c r="F4857">
        <v>331354.18790000002</v>
      </c>
      <c r="G4857">
        <v>0</v>
      </c>
    </row>
    <row r="4858" spans="1:7" x14ac:dyDescent="0.25">
      <c r="A4858">
        <v>135667.0815</v>
      </c>
      <c r="B4858">
        <v>49</v>
      </c>
      <c r="C4858">
        <v>4</v>
      </c>
      <c r="D4858">
        <v>18</v>
      </c>
      <c r="E4858">
        <v>1</v>
      </c>
      <c r="F4858">
        <v>126370.4967</v>
      </c>
      <c r="G4858">
        <v>1</v>
      </c>
    </row>
    <row r="4859" spans="1:7" x14ac:dyDescent="0.25">
      <c r="A4859">
        <v>100053.4682</v>
      </c>
      <c r="B4859">
        <v>41</v>
      </c>
      <c r="C4859">
        <v>2</v>
      </c>
      <c r="D4859">
        <v>19</v>
      </c>
      <c r="E4859">
        <v>7</v>
      </c>
      <c r="F4859">
        <v>390131.07199999999</v>
      </c>
      <c r="G4859">
        <v>0</v>
      </c>
    </row>
    <row r="4860" spans="1:7" x14ac:dyDescent="0.25">
      <c r="A4860">
        <v>131611.68919999999</v>
      </c>
      <c r="B4860">
        <v>38</v>
      </c>
      <c r="C4860">
        <v>1</v>
      </c>
      <c r="D4860">
        <v>2</v>
      </c>
      <c r="E4860">
        <v>6</v>
      </c>
      <c r="F4860">
        <v>417890.5147</v>
      </c>
      <c r="G4860">
        <v>1</v>
      </c>
    </row>
    <row r="4861" spans="1:7" x14ac:dyDescent="0.25">
      <c r="A4861">
        <v>131383.81359999999</v>
      </c>
      <c r="B4861">
        <v>70</v>
      </c>
      <c r="C4861">
        <v>4</v>
      </c>
      <c r="D4861">
        <v>18</v>
      </c>
      <c r="E4861">
        <v>8</v>
      </c>
      <c r="F4861">
        <v>105577.1902</v>
      </c>
      <c r="G4861">
        <v>1</v>
      </c>
    </row>
    <row r="4862" spans="1:7" x14ac:dyDescent="0.25">
      <c r="A4862">
        <v>72219.198130000004</v>
      </c>
      <c r="B4862">
        <v>34</v>
      </c>
      <c r="C4862">
        <v>2</v>
      </c>
      <c r="D4862">
        <v>7</v>
      </c>
      <c r="E4862">
        <v>6</v>
      </c>
      <c r="F4862">
        <v>163291.66620000001</v>
      </c>
      <c r="G4862">
        <v>0</v>
      </c>
    </row>
    <row r="4863" spans="1:7" x14ac:dyDescent="0.25">
      <c r="A4863">
        <v>40182.51296</v>
      </c>
      <c r="B4863">
        <v>63</v>
      </c>
      <c r="C4863">
        <v>4</v>
      </c>
      <c r="D4863">
        <v>19</v>
      </c>
      <c r="E4863">
        <v>3</v>
      </c>
      <c r="F4863">
        <v>152870.61859999999</v>
      </c>
      <c r="G4863">
        <v>0</v>
      </c>
    </row>
    <row r="4864" spans="1:7" x14ac:dyDescent="0.25">
      <c r="A4864">
        <v>37242.121800000001</v>
      </c>
      <c r="B4864">
        <v>66</v>
      </c>
      <c r="C4864">
        <v>2</v>
      </c>
      <c r="D4864">
        <v>3</v>
      </c>
      <c r="E4864">
        <v>2</v>
      </c>
      <c r="F4864">
        <v>493899.88760000002</v>
      </c>
      <c r="G4864">
        <v>0</v>
      </c>
    </row>
    <row r="4865" spans="1:7" x14ac:dyDescent="0.25">
      <c r="A4865">
        <v>148292.98240000001</v>
      </c>
      <c r="B4865">
        <v>51</v>
      </c>
      <c r="C4865">
        <v>2</v>
      </c>
      <c r="D4865">
        <v>4</v>
      </c>
      <c r="E4865">
        <v>5</v>
      </c>
      <c r="F4865">
        <v>214491.57199999999</v>
      </c>
      <c r="G4865">
        <v>1</v>
      </c>
    </row>
    <row r="4866" spans="1:7" x14ac:dyDescent="0.25">
      <c r="A4866">
        <v>70319.860849999997</v>
      </c>
      <c r="B4866">
        <v>72</v>
      </c>
      <c r="C4866">
        <v>2</v>
      </c>
      <c r="D4866">
        <v>4</v>
      </c>
      <c r="E4866">
        <v>3</v>
      </c>
      <c r="F4866">
        <v>404846.01169999997</v>
      </c>
      <c r="G4866">
        <v>0</v>
      </c>
    </row>
    <row r="4867" spans="1:7" x14ac:dyDescent="0.25">
      <c r="A4867">
        <v>125146.7855</v>
      </c>
      <c r="B4867">
        <v>32</v>
      </c>
      <c r="C4867">
        <v>0</v>
      </c>
      <c r="D4867">
        <v>18</v>
      </c>
      <c r="E4867">
        <v>7</v>
      </c>
      <c r="F4867">
        <v>277685.12890000001</v>
      </c>
      <c r="G4867">
        <v>1</v>
      </c>
    </row>
    <row r="4868" spans="1:7" x14ac:dyDescent="0.25">
      <c r="A4868">
        <v>20537.588670000001</v>
      </c>
      <c r="B4868">
        <v>72</v>
      </c>
      <c r="C4868">
        <v>4</v>
      </c>
      <c r="D4868">
        <v>4</v>
      </c>
      <c r="E4868">
        <v>0</v>
      </c>
      <c r="F4868">
        <v>68760.708970000007</v>
      </c>
      <c r="G4868">
        <v>1</v>
      </c>
    </row>
    <row r="4869" spans="1:7" x14ac:dyDescent="0.25">
      <c r="A4869">
        <v>51127.20998</v>
      </c>
      <c r="B4869">
        <v>77</v>
      </c>
      <c r="C4869">
        <v>4</v>
      </c>
      <c r="D4869">
        <v>4</v>
      </c>
      <c r="E4869">
        <v>1</v>
      </c>
      <c r="F4869">
        <v>53358.260060000001</v>
      </c>
      <c r="G4869">
        <v>0</v>
      </c>
    </row>
    <row r="4870" spans="1:7" x14ac:dyDescent="0.25">
      <c r="A4870">
        <v>150000</v>
      </c>
      <c r="B4870">
        <v>32</v>
      </c>
      <c r="C4870">
        <v>1</v>
      </c>
      <c r="D4870">
        <v>8</v>
      </c>
      <c r="E4870">
        <v>1</v>
      </c>
      <c r="F4870">
        <v>249556.85569999999</v>
      </c>
      <c r="G4870">
        <v>1</v>
      </c>
    </row>
    <row r="4871" spans="1:7" x14ac:dyDescent="0.25">
      <c r="A4871">
        <v>69446.415399999998</v>
      </c>
      <c r="B4871">
        <v>77</v>
      </c>
      <c r="C4871">
        <v>0</v>
      </c>
      <c r="D4871">
        <v>5</v>
      </c>
      <c r="E4871">
        <v>2</v>
      </c>
      <c r="F4871">
        <v>365665.14399999997</v>
      </c>
      <c r="G4871">
        <v>1</v>
      </c>
    </row>
    <row r="4872" spans="1:7" x14ac:dyDescent="0.25">
      <c r="A4872">
        <v>47829.210939999997</v>
      </c>
      <c r="B4872">
        <v>73</v>
      </c>
      <c r="C4872">
        <v>0</v>
      </c>
      <c r="D4872">
        <v>19</v>
      </c>
      <c r="E4872">
        <v>1</v>
      </c>
      <c r="F4872">
        <v>498299.68</v>
      </c>
      <c r="G4872">
        <v>0</v>
      </c>
    </row>
    <row r="4873" spans="1:7" x14ac:dyDescent="0.25">
      <c r="A4873">
        <v>37635.856019999999</v>
      </c>
      <c r="B4873">
        <v>32</v>
      </c>
      <c r="C4873">
        <v>3</v>
      </c>
      <c r="D4873">
        <v>6</v>
      </c>
      <c r="E4873">
        <v>1</v>
      </c>
      <c r="F4873">
        <v>427885.97899999999</v>
      </c>
      <c r="G4873">
        <v>1</v>
      </c>
    </row>
    <row r="4874" spans="1:7" x14ac:dyDescent="0.25">
      <c r="A4874">
        <v>22754.32229</v>
      </c>
      <c r="B4874">
        <v>65</v>
      </c>
      <c r="C4874">
        <v>2</v>
      </c>
      <c r="D4874">
        <v>6</v>
      </c>
      <c r="E4874">
        <v>2</v>
      </c>
      <c r="F4874">
        <v>15363.40763</v>
      </c>
      <c r="G4874">
        <v>1</v>
      </c>
    </row>
    <row r="4875" spans="1:7" x14ac:dyDescent="0.25">
      <c r="A4875">
        <v>62870.7768</v>
      </c>
      <c r="B4875">
        <v>31</v>
      </c>
      <c r="C4875">
        <v>2</v>
      </c>
      <c r="D4875">
        <v>2</v>
      </c>
      <c r="E4875">
        <v>4</v>
      </c>
      <c r="F4875">
        <v>175538.79259999999</v>
      </c>
      <c r="G4875">
        <v>0</v>
      </c>
    </row>
    <row r="4876" spans="1:7" x14ac:dyDescent="0.25">
      <c r="A4876">
        <v>89753.470610000004</v>
      </c>
      <c r="B4876">
        <v>71</v>
      </c>
      <c r="C4876">
        <v>1</v>
      </c>
      <c r="D4876">
        <v>20</v>
      </c>
      <c r="E4876">
        <v>4</v>
      </c>
      <c r="F4876">
        <v>70817.440480000005</v>
      </c>
      <c r="G4876">
        <v>1</v>
      </c>
    </row>
    <row r="4877" spans="1:7" x14ac:dyDescent="0.25">
      <c r="A4877">
        <v>124691.462</v>
      </c>
      <c r="B4877">
        <v>80</v>
      </c>
      <c r="C4877">
        <v>3</v>
      </c>
      <c r="D4877">
        <v>17</v>
      </c>
      <c r="E4877">
        <v>6</v>
      </c>
      <c r="F4877">
        <v>369169.39669999998</v>
      </c>
      <c r="G4877">
        <v>1</v>
      </c>
    </row>
    <row r="4878" spans="1:7" x14ac:dyDescent="0.25">
      <c r="A4878">
        <v>26921.797729999998</v>
      </c>
      <c r="B4878">
        <v>42</v>
      </c>
      <c r="C4878">
        <v>2</v>
      </c>
      <c r="D4878">
        <v>17</v>
      </c>
      <c r="E4878">
        <v>4</v>
      </c>
      <c r="F4878">
        <v>296643.89529999997</v>
      </c>
      <c r="G4878">
        <v>1</v>
      </c>
    </row>
    <row r="4879" spans="1:7" x14ac:dyDescent="0.25">
      <c r="A4879">
        <v>84106.426479999995</v>
      </c>
      <c r="B4879">
        <v>71</v>
      </c>
      <c r="C4879">
        <v>0</v>
      </c>
      <c r="D4879">
        <v>12</v>
      </c>
      <c r="E4879">
        <v>8</v>
      </c>
      <c r="F4879">
        <v>384478.8996</v>
      </c>
      <c r="G4879">
        <v>1</v>
      </c>
    </row>
    <row r="4880" spans="1:7" x14ac:dyDescent="0.25">
      <c r="A4880">
        <v>85697.908379999993</v>
      </c>
      <c r="B4880">
        <v>71</v>
      </c>
      <c r="C4880">
        <v>4</v>
      </c>
      <c r="D4880">
        <v>9</v>
      </c>
      <c r="E4880">
        <v>8</v>
      </c>
      <c r="F4880">
        <v>500000</v>
      </c>
      <c r="G4880">
        <v>1</v>
      </c>
    </row>
    <row r="4881" spans="1:7" x14ac:dyDescent="0.25">
      <c r="A4881">
        <v>143295.98209999999</v>
      </c>
      <c r="B4881">
        <v>61</v>
      </c>
      <c r="C4881">
        <v>3</v>
      </c>
      <c r="D4881">
        <v>7</v>
      </c>
      <c r="E4881">
        <v>2</v>
      </c>
      <c r="F4881">
        <v>323394.15720000002</v>
      </c>
      <c r="G4881">
        <v>1</v>
      </c>
    </row>
    <row r="4882" spans="1:7" x14ac:dyDescent="0.25">
      <c r="A4882">
        <v>141476.644</v>
      </c>
      <c r="B4882">
        <v>22</v>
      </c>
      <c r="C4882">
        <v>4</v>
      </c>
      <c r="D4882">
        <v>7</v>
      </c>
      <c r="E4882">
        <v>6</v>
      </c>
      <c r="F4882">
        <v>53372.193959999997</v>
      </c>
      <c r="G4882">
        <v>1</v>
      </c>
    </row>
    <row r="4883" spans="1:7" x14ac:dyDescent="0.25">
      <c r="A4883">
        <v>141945.10509999999</v>
      </c>
      <c r="B4883">
        <v>65</v>
      </c>
      <c r="C4883">
        <v>3</v>
      </c>
      <c r="D4883">
        <v>4</v>
      </c>
      <c r="E4883">
        <v>3</v>
      </c>
      <c r="F4883">
        <v>66870.792419999998</v>
      </c>
      <c r="G4883">
        <v>1</v>
      </c>
    </row>
    <row r="4884" spans="1:7" x14ac:dyDescent="0.25">
      <c r="A4884">
        <v>69726.66502</v>
      </c>
      <c r="B4884">
        <v>77</v>
      </c>
      <c r="C4884">
        <v>2</v>
      </c>
      <c r="D4884">
        <v>12</v>
      </c>
      <c r="E4884">
        <v>2</v>
      </c>
      <c r="F4884">
        <v>326480.29920000001</v>
      </c>
      <c r="G4884">
        <v>0</v>
      </c>
    </row>
    <row r="4885" spans="1:7" x14ac:dyDescent="0.25">
      <c r="A4885">
        <v>53859.697699999997</v>
      </c>
      <c r="B4885">
        <v>33</v>
      </c>
      <c r="C4885">
        <v>1</v>
      </c>
      <c r="D4885">
        <v>4</v>
      </c>
      <c r="E4885">
        <v>8</v>
      </c>
      <c r="F4885">
        <v>78141.103350000005</v>
      </c>
      <c r="G4885">
        <v>1</v>
      </c>
    </row>
    <row r="4886" spans="1:7" x14ac:dyDescent="0.25">
      <c r="A4886">
        <v>61101.77248</v>
      </c>
      <c r="B4886">
        <v>68</v>
      </c>
      <c r="C4886">
        <v>3</v>
      </c>
      <c r="D4886">
        <v>19</v>
      </c>
      <c r="E4886">
        <v>8</v>
      </c>
      <c r="F4886">
        <v>60327.452940000003</v>
      </c>
      <c r="G4886">
        <v>0</v>
      </c>
    </row>
    <row r="4887" spans="1:7" x14ac:dyDescent="0.25">
      <c r="A4887">
        <v>93691.489679999999</v>
      </c>
      <c r="B4887">
        <v>62</v>
      </c>
      <c r="C4887">
        <v>3</v>
      </c>
      <c r="D4887">
        <v>11</v>
      </c>
      <c r="E4887">
        <v>7</v>
      </c>
      <c r="F4887">
        <v>374258.35580000002</v>
      </c>
      <c r="G4887">
        <v>1</v>
      </c>
    </row>
    <row r="4888" spans="1:7" x14ac:dyDescent="0.25">
      <c r="A4888">
        <v>67925.064429999999</v>
      </c>
      <c r="B4888">
        <v>22</v>
      </c>
      <c r="C4888">
        <v>3</v>
      </c>
      <c r="D4888">
        <v>8</v>
      </c>
      <c r="E4888">
        <v>6</v>
      </c>
      <c r="F4888">
        <v>62800.194100000001</v>
      </c>
      <c r="G4888">
        <v>0</v>
      </c>
    </row>
    <row r="4889" spans="1:7" x14ac:dyDescent="0.25">
      <c r="A4889">
        <v>96637.649879999997</v>
      </c>
      <c r="B4889">
        <v>40</v>
      </c>
      <c r="C4889">
        <v>4</v>
      </c>
      <c r="D4889">
        <v>14</v>
      </c>
      <c r="E4889">
        <v>8</v>
      </c>
      <c r="F4889">
        <v>191452.505</v>
      </c>
      <c r="G4889">
        <v>0</v>
      </c>
    </row>
    <row r="4890" spans="1:7" x14ac:dyDescent="0.25">
      <c r="A4890">
        <v>26542.46702</v>
      </c>
      <c r="B4890">
        <v>51</v>
      </c>
      <c r="C4890">
        <v>4</v>
      </c>
      <c r="D4890">
        <v>11</v>
      </c>
      <c r="E4890">
        <v>6</v>
      </c>
      <c r="F4890">
        <v>174836.96049999999</v>
      </c>
      <c r="G4890">
        <v>1</v>
      </c>
    </row>
    <row r="4891" spans="1:7" x14ac:dyDescent="0.25">
      <c r="A4891">
        <v>96241.832670000003</v>
      </c>
      <c r="B4891">
        <v>23</v>
      </c>
      <c r="C4891">
        <v>1</v>
      </c>
      <c r="D4891">
        <v>8</v>
      </c>
      <c r="E4891">
        <v>1</v>
      </c>
      <c r="F4891">
        <v>297228.45209999999</v>
      </c>
      <c r="G4891">
        <v>0</v>
      </c>
    </row>
    <row r="4892" spans="1:7" x14ac:dyDescent="0.25">
      <c r="A4892">
        <v>111196.13250000001</v>
      </c>
      <c r="B4892">
        <v>27</v>
      </c>
      <c r="C4892">
        <v>4</v>
      </c>
      <c r="D4892">
        <v>7</v>
      </c>
      <c r="E4892">
        <v>7</v>
      </c>
      <c r="F4892">
        <v>360741.63319999998</v>
      </c>
      <c r="G4892">
        <v>1</v>
      </c>
    </row>
    <row r="4893" spans="1:7" x14ac:dyDescent="0.25">
      <c r="A4893">
        <v>147655.76670000001</v>
      </c>
      <c r="B4893">
        <v>38</v>
      </c>
      <c r="C4893">
        <v>1</v>
      </c>
      <c r="D4893">
        <v>2</v>
      </c>
      <c r="E4893">
        <v>8</v>
      </c>
      <c r="F4893">
        <v>372765.46120000002</v>
      </c>
      <c r="G4893">
        <v>1</v>
      </c>
    </row>
    <row r="4894" spans="1:7" x14ac:dyDescent="0.25">
      <c r="A4894">
        <v>37061.904629999997</v>
      </c>
      <c r="B4894">
        <v>37</v>
      </c>
      <c r="C4894">
        <v>4</v>
      </c>
      <c r="D4894">
        <v>17</v>
      </c>
      <c r="E4894">
        <v>4</v>
      </c>
      <c r="F4894">
        <v>239186.2403</v>
      </c>
      <c r="G4894">
        <v>1</v>
      </c>
    </row>
    <row r="4895" spans="1:7" x14ac:dyDescent="0.25">
      <c r="A4895">
        <v>25670.724099999999</v>
      </c>
      <c r="B4895">
        <v>36</v>
      </c>
      <c r="C4895">
        <v>1</v>
      </c>
      <c r="D4895">
        <v>20</v>
      </c>
      <c r="E4895">
        <v>1</v>
      </c>
      <c r="F4895">
        <v>160520.88709999999</v>
      </c>
      <c r="G4895">
        <v>1</v>
      </c>
    </row>
    <row r="4896" spans="1:7" x14ac:dyDescent="0.25">
      <c r="A4896">
        <v>105741.9068</v>
      </c>
      <c r="B4896">
        <v>33</v>
      </c>
      <c r="C4896">
        <v>1</v>
      </c>
      <c r="D4896">
        <v>1</v>
      </c>
      <c r="E4896">
        <v>5</v>
      </c>
      <c r="F4896">
        <v>487879.32949999999</v>
      </c>
      <c r="G4896">
        <v>1</v>
      </c>
    </row>
    <row r="4897" spans="1:7" x14ac:dyDescent="0.25">
      <c r="A4897">
        <v>139782.56280000001</v>
      </c>
      <c r="B4897">
        <v>78</v>
      </c>
      <c r="C4897">
        <v>2</v>
      </c>
      <c r="D4897">
        <v>6</v>
      </c>
      <c r="E4897">
        <v>8</v>
      </c>
      <c r="F4897">
        <v>254581.54440000001</v>
      </c>
      <c r="G4897">
        <v>1</v>
      </c>
    </row>
    <row r="4898" spans="1:7" x14ac:dyDescent="0.25">
      <c r="A4898">
        <v>88278.440889999998</v>
      </c>
      <c r="B4898">
        <v>66</v>
      </c>
      <c r="C4898">
        <v>1</v>
      </c>
      <c r="D4898">
        <v>16</v>
      </c>
      <c r="E4898">
        <v>6</v>
      </c>
      <c r="F4898">
        <v>163148.46369999999</v>
      </c>
      <c r="G4898">
        <v>1</v>
      </c>
    </row>
    <row r="4899" spans="1:7" x14ac:dyDescent="0.25">
      <c r="A4899">
        <v>25513.463199999998</v>
      </c>
      <c r="B4899">
        <v>48</v>
      </c>
      <c r="C4899">
        <v>1</v>
      </c>
      <c r="D4899">
        <v>5</v>
      </c>
      <c r="E4899">
        <v>6</v>
      </c>
      <c r="F4899">
        <v>15785.73731</v>
      </c>
      <c r="G4899">
        <v>1</v>
      </c>
    </row>
    <row r="4900" spans="1:7" x14ac:dyDescent="0.25">
      <c r="A4900">
        <v>48550.048889999998</v>
      </c>
      <c r="B4900">
        <v>27</v>
      </c>
      <c r="C4900">
        <v>4</v>
      </c>
      <c r="D4900">
        <v>6</v>
      </c>
      <c r="E4900">
        <v>8</v>
      </c>
      <c r="F4900">
        <v>187142.67439999999</v>
      </c>
      <c r="G4900">
        <v>1</v>
      </c>
    </row>
    <row r="4901" spans="1:7" x14ac:dyDescent="0.25">
      <c r="A4901">
        <v>84347.252120000005</v>
      </c>
      <c r="B4901">
        <v>73</v>
      </c>
      <c r="C4901">
        <v>1</v>
      </c>
      <c r="D4901">
        <v>12</v>
      </c>
      <c r="E4901">
        <v>8</v>
      </c>
      <c r="F4901">
        <v>344497.31910000002</v>
      </c>
      <c r="G4901">
        <v>1</v>
      </c>
    </row>
    <row r="4902" spans="1:7" x14ac:dyDescent="0.25">
      <c r="A4902">
        <v>64284.623010000003</v>
      </c>
      <c r="B4902">
        <v>44</v>
      </c>
      <c r="C4902">
        <v>0</v>
      </c>
      <c r="D4902">
        <v>2</v>
      </c>
      <c r="E4902">
        <v>4</v>
      </c>
      <c r="F4902">
        <v>456233.92290000001</v>
      </c>
      <c r="G4902">
        <v>1</v>
      </c>
    </row>
    <row r="4903" spans="1:7" x14ac:dyDescent="0.25">
      <c r="A4903">
        <v>128429.2775</v>
      </c>
      <c r="B4903">
        <v>49</v>
      </c>
      <c r="C4903">
        <v>1</v>
      </c>
      <c r="D4903">
        <v>18</v>
      </c>
      <c r="E4903">
        <v>0</v>
      </c>
      <c r="F4903">
        <v>286637.65259999997</v>
      </c>
      <c r="G4903">
        <v>1</v>
      </c>
    </row>
    <row r="4904" spans="1:7" x14ac:dyDescent="0.25">
      <c r="A4904">
        <v>107906.2708</v>
      </c>
      <c r="B4904">
        <v>66</v>
      </c>
      <c r="C4904">
        <v>3</v>
      </c>
      <c r="D4904">
        <v>17</v>
      </c>
      <c r="E4904">
        <v>2</v>
      </c>
      <c r="F4904">
        <v>20393.66102</v>
      </c>
      <c r="G4904">
        <v>1</v>
      </c>
    </row>
    <row r="4905" spans="1:7" x14ac:dyDescent="0.25">
      <c r="A4905">
        <v>79851.451409999994</v>
      </c>
      <c r="B4905">
        <v>26</v>
      </c>
      <c r="C4905">
        <v>2</v>
      </c>
      <c r="D4905">
        <v>19</v>
      </c>
      <c r="E4905">
        <v>7</v>
      </c>
      <c r="F4905">
        <v>42417.943590000003</v>
      </c>
      <c r="G4905">
        <v>0</v>
      </c>
    </row>
    <row r="4906" spans="1:7" x14ac:dyDescent="0.25">
      <c r="A4906">
        <v>31751.411540000001</v>
      </c>
      <c r="B4906">
        <v>64</v>
      </c>
      <c r="C4906">
        <v>1</v>
      </c>
      <c r="D4906">
        <v>8</v>
      </c>
      <c r="E4906">
        <v>0</v>
      </c>
      <c r="F4906">
        <v>117640.9761</v>
      </c>
      <c r="G4906">
        <v>0</v>
      </c>
    </row>
    <row r="4907" spans="1:7" x14ac:dyDescent="0.25">
      <c r="A4907">
        <v>63063.668709999998</v>
      </c>
      <c r="B4907">
        <v>80</v>
      </c>
      <c r="C4907">
        <v>1</v>
      </c>
      <c r="D4907">
        <v>3</v>
      </c>
      <c r="E4907">
        <v>7</v>
      </c>
      <c r="F4907">
        <v>217347.09589999999</v>
      </c>
      <c r="G4907">
        <v>0</v>
      </c>
    </row>
    <row r="4908" spans="1:7" x14ac:dyDescent="0.25">
      <c r="A4908">
        <v>57100.272960000002</v>
      </c>
      <c r="B4908">
        <v>61</v>
      </c>
      <c r="C4908">
        <v>0</v>
      </c>
      <c r="D4908">
        <v>13</v>
      </c>
      <c r="E4908">
        <v>4</v>
      </c>
      <c r="F4908">
        <v>500000</v>
      </c>
      <c r="G4908">
        <v>0</v>
      </c>
    </row>
    <row r="4909" spans="1:7" x14ac:dyDescent="0.25">
      <c r="A4909">
        <v>61962.310429999998</v>
      </c>
      <c r="B4909">
        <v>57</v>
      </c>
      <c r="C4909">
        <v>0</v>
      </c>
      <c r="D4909">
        <v>5</v>
      </c>
      <c r="E4909">
        <v>8</v>
      </c>
      <c r="F4909">
        <v>481617.6398</v>
      </c>
      <c r="G4909">
        <v>0</v>
      </c>
    </row>
    <row r="4910" spans="1:7" x14ac:dyDescent="0.25">
      <c r="A4910">
        <v>95467.157670000001</v>
      </c>
      <c r="B4910">
        <v>79</v>
      </c>
      <c r="C4910">
        <v>4</v>
      </c>
      <c r="D4910">
        <v>3</v>
      </c>
      <c r="E4910">
        <v>8</v>
      </c>
      <c r="F4910">
        <v>94227.89112</v>
      </c>
      <c r="G4910">
        <v>1</v>
      </c>
    </row>
    <row r="4911" spans="1:7" x14ac:dyDescent="0.25">
      <c r="A4911">
        <v>24396.388760000002</v>
      </c>
      <c r="B4911">
        <v>54</v>
      </c>
      <c r="C4911">
        <v>1</v>
      </c>
      <c r="D4911">
        <v>7</v>
      </c>
      <c r="E4911">
        <v>6</v>
      </c>
      <c r="F4911">
        <v>271825.89720000001</v>
      </c>
      <c r="G4911">
        <v>1</v>
      </c>
    </row>
    <row r="4912" spans="1:7" x14ac:dyDescent="0.25">
      <c r="A4912">
        <v>129734.2053</v>
      </c>
      <c r="B4912">
        <v>80</v>
      </c>
      <c r="C4912">
        <v>3</v>
      </c>
      <c r="D4912">
        <v>12</v>
      </c>
      <c r="E4912">
        <v>4</v>
      </c>
      <c r="F4912">
        <v>490383.75089999998</v>
      </c>
      <c r="G4912">
        <v>1</v>
      </c>
    </row>
    <row r="4913" spans="1:7" x14ac:dyDescent="0.25">
      <c r="A4913">
        <v>114932.0119</v>
      </c>
      <c r="B4913">
        <v>65</v>
      </c>
      <c r="C4913">
        <v>4</v>
      </c>
      <c r="D4913">
        <v>9</v>
      </c>
      <c r="E4913">
        <v>3</v>
      </c>
      <c r="F4913">
        <v>449702.04210000002</v>
      </c>
      <c r="G4913">
        <v>1</v>
      </c>
    </row>
    <row r="4914" spans="1:7" x14ac:dyDescent="0.25">
      <c r="A4914">
        <v>23590.638889999998</v>
      </c>
      <c r="B4914">
        <v>37</v>
      </c>
      <c r="C4914">
        <v>0</v>
      </c>
      <c r="D4914">
        <v>5</v>
      </c>
      <c r="E4914">
        <v>4</v>
      </c>
      <c r="F4914">
        <v>288128.56420000002</v>
      </c>
      <c r="G4914">
        <v>1</v>
      </c>
    </row>
    <row r="4915" spans="1:7" x14ac:dyDescent="0.25">
      <c r="A4915">
        <v>75232.628320000003</v>
      </c>
      <c r="B4915">
        <v>55</v>
      </c>
      <c r="C4915">
        <v>4</v>
      </c>
      <c r="D4915">
        <v>20</v>
      </c>
      <c r="E4915">
        <v>1</v>
      </c>
      <c r="F4915">
        <v>43339.96862</v>
      </c>
      <c r="G4915">
        <v>0</v>
      </c>
    </row>
    <row r="4916" spans="1:7" x14ac:dyDescent="0.25">
      <c r="A4916">
        <v>121599.1924</v>
      </c>
      <c r="B4916">
        <v>62</v>
      </c>
      <c r="C4916">
        <v>2</v>
      </c>
      <c r="D4916">
        <v>16</v>
      </c>
      <c r="E4916">
        <v>0</v>
      </c>
      <c r="F4916">
        <v>462245.18599999999</v>
      </c>
      <c r="G4916">
        <v>1</v>
      </c>
    </row>
    <row r="4917" spans="1:7" x14ac:dyDescent="0.25">
      <c r="A4917">
        <v>86872.497289999999</v>
      </c>
      <c r="B4917">
        <v>49</v>
      </c>
      <c r="C4917">
        <v>0</v>
      </c>
      <c r="D4917">
        <v>7</v>
      </c>
      <c r="E4917">
        <v>7</v>
      </c>
      <c r="F4917">
        <v>319137.36080000002</v>
      </c>
      <c r="G4917">
        <v>0</v>
      </c>
    </row>
    <row r="4918" spans="1:7" x14ac:dyDescent="0.25">
      <c r="A4918">
        <v>145242.6441</v>
      </c>
      <c r="B4918">
        <v>43</v>
      </c>
      <c r="C4918">
        <v>4</v>
      </c>
      <c r="D4918">
        <v>9</v>
      </c>
      <c r="E4918">
        <v>6</v>
      </c>
      <c r="F4918">
        <v>385813.45939999999</v>
      </c>
      <c r="G4918">
        <v>1</v>
      </c>
    </row>
    <row r="4919" spans="1:7" x14ac:dyDescent="0.25">
      <c r="A4919">
        <v>61114.206859999998</v>
      </c>
      <c r="B4919">
        <v>62</v>
      </c>
      <c r="C4919">
        <v>0</v>
      </c>
      <c r="D4919">
        <v>19</v>
      </c>
      <c r="E4919">
        <v>7</v>
      </c>
      <c r="F4919">
        <v>105473.7399</v>
      </c>
      <c r="G4919">
        <v>0</v>
      </c>
    </row>
    <row r="4920" spans="1:7" x14ac:dyDescent="0.25">
      <c r="A4920">
        <v>124141.8469</v>
      </c>
      <c r="B4920">
        <v>80</v>
      </c>
      <c r="C4920">
        <v>4</v>
      </c>
      <c r="D4920">
        <v>12</v>
      </c>
      <c r="E4920">
        <v>6</v>
      </c>
      <c r="F4920">
        <v>236272.8106</v>
      </c>
      <c r="G4920">
        <v>1</v>
      </c>
    </row>
    <row r="4921" spans="1:7" x14ac:dyDescent="0.25">
      <c r="A4921">
        <v>110865.33900000001</v>
      </c>
      <c r="B4921">
        <v>70</v>
      </c>
      <c r="C4921">
        <v>4</v>
      </c>
      <c r="D4921">
        <v>3</v>
      </c>
      <c r="E4921">
        <v>2</v>
      </c>
      <c r="F4921">
        <v>239173.0287</v>
      </c>
      <c r="G4921">
        <v>1</v>
      </c>
    </row>
    <row r="4922" spans="1:7" x14ac:dyDescent="0.25">
      <c r="A4922">
        <v>61344.819349999998</v>
      </c>
      <c r="B4922">
        <v>67</v>
      </c>
      <c r="C4922">
        <v>3</v>
      </c>
      <c r="D4922">
        <v>3</v>
      </c>
      <c r="E4922">
        <v>2</v>
      </c>
      <c r="F4922">
        <v>247603.95050000001</v>
      </c>
      <c r="G4922">
        <v>0</v>
      </c>
    </row>
    <row r="4923" spans="1:7" x14ac:dyDescent="0.25">
      <c r="A4923">
        <v>39912.287980000001</v>
      </c>
      <c r="B4923">
        <v>20</v>
      </c>
      <c r="C4923">
        <v>4</v>
      </c>
      <c r="D4923">
        <v>19</v>
      </c>
      <c r="E4923">
        <v>6</v>
      </c>
      <c r="F4923">
        <v>496050.99579999998</v>
      </c>
      <c r="G4923">
        <v>1</v>
      </c>
    </row>
    <row r="4924" spans="1:7" x14ac:dyDescent="0.25">
      <c r="A4924">
        <v>121534.2065</v>
      </c>
      <c r="B4924">
        <v>79</v>
      </c>
      <c r="C4924">
        <v>1</v>
      </c>
      <c r="D4924">
        <v>20</v>
      </c>
      <c r="E4924">
        <v>7</v>
      </c>
      <c r="F4924">
        <v>324886.67129999999</v>
      </c>
      <c r="G4924">
        <v>1</v>
      </c>
    </row>
    <row r="4925" spans="1:7" x14ac:dyDescent="0.25">
      <c r="A4925">
        <v>131643.5319</v>
      </c>
      <c r="B4925">
        <v>37</v>
      </c>
      <c r="C4925">
        <v>0</v>
      </c>
      <c r="D4925">
        <v>2</v>
      </c>
      <c r="E4925">
        <v>2</v>
      </c>
      <c r="F4925">
        <v>437534.28259999998</v>
      </c>
      <c r="G4925">
        <v>1</v>
      </c>
    </row>
    <row r="4926" spans="1:7" x14ac:dyDescent="0.25">
      <c r="A4926">
        <v>35091.442360000001</v>
      </c>
      <c r="B4926">
        <v>39</v>
      </c>
      <c r="C4926">
        <v>4</v>
      </c>
      <c r="D4926">
        <v>16</v>
      </c>
      <c r="E4926">
        <v>3</v>
      </c>
      <c r="F4926">
        <v>500000</v>
      </c>
      <c r="G4926">
        <v>1</v>
      </c>
    </row>
    <row r="4927" spans="1:7" x14ac:dyDescent="0.25">
      <c r="A4927">
        <v>74574.972930000004</v>
      </c>
      <c r="B4927">
        <v>50</v>
      </c>
      <c r="C4927">
        <v>3</v>
      </c>
      <c r="D4927">
        <v>10</v>
      </c>
      <c r="E4927">
        <v>0</v>
      </c>
      <c r="F4927">
        <v>285711.17700000003</v>
      </c>
      <c r="G4927">
        <v>1</v>
      </c>
    </row>
    <row r="4928" spans="1:7" x14ac:dyDescent="0.25">
      <c r="A4928">
        <v>111242.2776</v>
      </c>
      <c r="B4928">
        <v>43</v>
      </c>
      <c r="C4928">
        <v>2</v>
      </c>
      <c r="D4928">
        <v>1</v>
      </c>
      <c r="E4928">
        <v>1</v>
      </c>
      <c r="F4928">
        <v>282646.02010000002</v>
      </c>
      <c r="G4928">
        <v>0</v>
      </c>
    </row>
    <row r="4929" spans="1:7" x14ac:dyDescent="0.25">
      <c r="A4929">
        <v>83776.592399999994</v>
      </c>
      <c r="B4929">
        <v>58</v>
      </c>
      <c r="C4929">
        <v>0</v>
      </c>
      <c r="D4929">
        <v>15</v>
      </c>
      <c r="E4929">
        <v>6</v>
      </c>
      <c r="F4929">
        <v>71840.708490000005</v>
      </c>
      <c r="G4929">
        <v>0</v>
      </c>
    </row>
    <row r="4930" spans="1:7" x14ac:dyDescent="0.25">
      <c r="A4930">
        <v>121055.10980000001</v>
      </c>
      <c r="B4930">
        <v>46</v>
      </c>
      <c r="C4930">
        <v>1</v>
      </c>
      <c r="D4930">
        <v>3</v>
      </c>
      <c r="E4930">
        <v>8</v>
      </c>
      <c r="F4930">
        <v>322270.48009999999</v>
      </c>
      <c r="G4930">
        <v>0</v>
      </c>
    </row>
    <row r="4931" spans="1:7" x14ac:dyDescent="0.25">
      <c r="A4931">
        <v>111670.2267</v>
      </c>
      <c r="B4931">
        <v>74</v>
      </c>
      <c r="C4931">
        <v>1</v>
      </c>
      <c r="D4931">
        <v>6</v>
      </c>
      <c r="E4931">
        <v>3</v>
      </c>
      <c r="F4931">
        <v>90489.244659999997</v>
      </c>
      <c r="G4931">
        <v>1</v>
      </c>
    </row>
    <row r="4932" spans="1:7" x14ac:dyDescent="0.25">
      <c r="A4932">
        <v>38940.347900000001</v>
      </c>
      <c r="B4932">
        <v>46</v>
      </c>
      <c r="C4932">
        <v>0</v>
      </c>
      <c r="D4932">
        <v>7</v>
      </c>
      <c r="E4932">
        <v>6</v>
      </c>
      <c r="F4932">
        <v>164646.62119999999</v>
      </c>
      <c r="G4932">
        <v>1</v>
      </c>
    </row>
    <row r="4933" spans="1:7" x14ac:dyDescent="0.25">
      <c r="A4933">
        <v>45918.48201</v>
      </c>
      <c r="B4933">
        <v>20</v>
      </c>
      <c r="C4933">
        <v>4</v>
      </c>
      <c r="D4933">
        <v>14</v>
      </c>
      <c r="E4933">
        <v>8</v>
      </c>
      <c r="F4933">
        <v>79389.485759999996</v>
      </c>
      <c r="G4933">
        <v>1</v>
      </c>
    </row>
    <row r="4934" spans="1:7" x14ac:dyDescent="0.25">
      <c r="A4934">
        <v>27422.344700000001</v>
      </c>
      <c r="B4934">
        <v>57</v>
      </c>
      <c r="C4934">
        <v>0</v>
      </c>
      <c r="D4934">
        <v>13</v>
      </c>
      <c r="E4934">
        <v>4</v>
      </c>
      <c r="F4934">
        <v>0</v>
      </c>
      <c r="G4934">
        <v>1</v>
      </c>
    </row>
    <row r="4935" spans="1:7" x14ac:dyDescent="0.25">
      <c r="A4935">
        <v>24347.906299999999</v>
      </c>
      <c r="B4935">
        <v>61</v>
      </c>
      <c r="C4935">
        <v>4</v>
      </c>
      <c r="D4935">
        <v>16</v>
      </c>
      <c r="E4935">
        <v>7</v>
      </c>
      <c r="F4935">
        <v>394682.9474</v>
      </c>
      <c r="G4935">
        <v>0</v>
      </c>
    </row>
    <row r="4936" spans="1:7" x14ac:dyDescent="0.25">
      <c r="A4936">
        <v>141764.47089999999</v>
      </c>
      <c r="B4936">
        <v>35</v>
      </c>
      <c r="C4936">
        <v>2</v>
      </c>
      <c r="D4936">
        <v>11</v>
      </c>
      <c r="E4936">
        <v>1</v>
      </c>
      <c r="F4936">
        <v>66832.574389999994</v>
      </c>
      <c r="G4936">
        <v>1</v>
      </c>
    </row>
    <row r="4937" spans="1:7" x14ac:dyDescent="0.25">
      <c r="A4937">
        <v>107878.97259999999</v>
      </c>
      <c r="B4937">
        <v>34</v>
      </c>
      <c r="C4937">
        <v>0</v>
      </c>
      <c r="D4937">
        <v>3</v>
      </c>
      <c r="E4937">
        <v>8</v>
      </c>
      <c r="F4937">
        <v>246125.70199999999</v>
      </c>
      <c r="G4937">
        <v>1</v>
      </c>
    </row>
    <row r="4938" spans="1:7" x14ac:dyDescent="0.25">
      <c r="A4938">
        <v>136602.5779</v>
      </c>
      <c r="B4938">
        <v>35</v>
      </c>
      <c r="C4938">
        <v>0</v>
      </c>
      <c r="D4938">
        <v>14</v>
      </c>
      <c r="E4938">
        <v>1</v>
      </c>
      <c r="F4938">
        <v>197951.47930000001</v>
      </c>
      <c r="G4938">
        <v>1</v>
      </c>
    </row>
    <row r="4939" spans="1:7" x14ac:dyDescent="0.25">
      <c r="A4939">
        <v>36841.645270000001</v>
      </c>
      <c r="B4939">
        <v>61</v>
      </c>
      <c r="C4939">
        <v>2</v>
      </c>
      <c r="D4939">
        <v>2</v>
      </c>
      <c r="E4939">
        <v>8</v>
      </c>
      <c r="F4939">
        <v>202644.87760000001</v>
      </c>
      <c r="G4939">
        <v>0</v>
      </c>
    </row>
    <row r="4940" spans="1:7" x14ac:dyDescent="0.25">
      <c r="A4940">
        <v>144362.1759</v>
      </c>
      <c r="B4940">
        <v>33</v>
      </c>
      <c r="C4940">
        <v>1</v>
      </c>
      <c r="D4940">
        <v>4</v>
      </c>
      <c r="E4940">
        <v>2</v>
      </c>
      <c r="F4940">
        <v>355338.03519999998</v>
      </c>
      <c r="G4940">
        <v>1</v>
      </c>
    </row>
    <row r="4941" spans="1:7" x14ac:dyDescent="0.25">
      <c r="A4941">
        <v>122292.9823</v>
      </c>
      <c r="B4941">
        <v>65</v>
      </c>
      <c r="C4941">
        <v>1</v>
      </c>
      <c r="D4941">
        <v>7</v>
      </c>
      <c r="E4941">
        <v>8</v>
      </c>
      <c r="F4941">
        <v>182708.9417</v>
      </c>
      <c r="G4941">
        <v>1</v>
      </c>
    </row>
    <row r="4942" spans="1:7" x14ac:dyDescent="0.25">
      <c r="A4942">
        <v>150000</v>
      </c>
      <c r="B4942">
        <v>39</v>
      </c>
      <c r="C4942">
        <v>1</v>
      </c>
      <c r="D4942">
        <v>15</v>
      </c>
      <c r="E4942">
        <v>5</v>
      </c>
      <c r="F4942">
        <v>119055.5892</v>
      </c>
      <c r="G4942">
        <v>1</v>
      </c>
    </row>
    <row r="4943" spans="1:7" x14ac:dyDescent="0.25">
      <c r="A4943">
        <v>69927.540779999996</v>
      </c>
      <c r="B4943">
        <v>36</v>
      </c>
      <c r="C4943">
        <v>3</v>
      </c>
      <c r="D4943">
        <v>2</v>
      </c>
      <c r="E4943">
        <v>8</v>
      </c>
      <c r="F4943">
        <v>275285.6287</v>
      </c>
      <c r="G4943">
        <v>0</v>
      </c>
    </row>
    <row r="4944" spans="1:7" x14ac:dyDescent="0.25">
      <c r="A4944">
        <v>61903.155989999999</v>
      </c>
      <c r="B4944">
        <v>72</v>
      </c>
      <c r="C4944">
        <v>1</v>
      </c>
      <c r="D4944">
        <v>20</v>
      </c>
      <c r="E4944">
        <v>6</v>
      </c>
      <c r="F4944">
        <v>310342.98830000003</v>
      </c>
      <c r="G4944">
        <v>0</v>
      </c>
    </row>
    <row r="4945" spans="1:7" x14ac:dyDescent="0.25">
      <c r="A4945">
        <v>39872.275699999998</v>
      </c>
      <c r="B4945">
        <v>33</v>
      </c>
      <c r="C4945">
        <v>0</v>
      </c>
      <c r="D4945">
        <v>16</v>
      </c>
      <c r="E4945">
        <v>0</v>
      </c>
      <c r="F4945">
        <v>18700.27651</v>
      </c>
      <c r="G4945">
        <v>1</v>
      </c>
    </row>
    <row r="4946" spans="1:7" x14ac:dyDescent="0.25">
      <c r="A4946">
        <v>63760.673410000003</v>
      </c>
      <c r="B4946">
        <v>29</v>
      </c>
      <c r="C4946">
        <v>2</v>
      </c>
      <c r="D4946">
        <v>10</v>
      </c>
      <c r="E4946">
        <v>1</v>
      </c>
      <c r="F4946">
        <v>206491.53099999999</v>
      </c>
      <c r="G4946">
        <v>0</v>
      </c>
    </row>
    <row r="4947" spans="1:7" x14ac:dyDescent="0.25">
      <c r="A4947">
        <v>143631.3481</v>
      </c>
      <c r="B4947">
        <v>75</v>
      </c>
      <c r="C4947">
        <v>2</v>
      </c>
      <c r="D4947">
        <v>1</v>
      </c>
      <c r="E4947">
        <v>8</v>
      </c>
      <c r="F4947">
        <v>352649.48359999998</v>
      </c>
      <c r="G4947">
        <v>1</v>
      </c>
    </row>
    <row r="4948" spans="1:7" x14ac:dyDescent="0.25">
      <c r="A4948">
        <v>27086.436529999999</v>
      </c>
      <c r="B4948">
        <v>77</v>
      </c>
      <c r="C4948">
        <v>1</v>
      </c>
      <c r="D4948">
        <v>11</v>
      </c>
      <c r="E4948">
        <v>8</v>
      </c>
      <c r="F4948">
        <v>1877.4242609999999</v>
      </c>
      <c r="G4948">
        <v>0</v>
      </c>
    </row>
    <row r="4949" spans="1:7" x14ac:dyDescent="0.25">
      <c r="A4949">
        <v>95243.014689999996</v>
      </c>
      <c r="B4949">
        <v>37</v>
      </c>
      <c r="C4949">
        <v>4</v>
      </c>
      <c r="D4949">
        <v>7</v>
      </c>
      <c r="E4949">
        <v>8</v>
      </c>
      <c r="F4949">
        <v>216364.34580000001</v>
      </c>
      <c r="G4949">
        <v>0</v>
      </c>
    </row>
    <row r="4950" spans="1:7" x14ac:dyDescent="0.25">
      <c r="A4950">
        <v>75470.182050000003</v>
      </c>
      <c r="B4950">
        <v>48</v>
      </c>
      <c r="C4950">
        <v>3</v>
      </c>
      <c r="D4950">
        <v>11</v>
      </c>
      <c r="E4950">
        <v>8</v>
      </c>
      <c r="F4950">
        <v>249446.4136</v>
      </c>
      <c r="G4950">
        <v>0</v>
      </c>
    </row>
    <row r="4951" spans="1:7" x14ac:dyDescent="0.25">
      <c r="A4951">
        <v>63498.894740000003</v>
      </c>
      <c r="B4951">
        <v>47</v>
      </c>
      <c r="C4951">
        <v>0</v>
      </c>
      <c r="D4951">
        <v>10</v>
      </c>
      <c r="E4951">
        <v>1</v>
      </c>
      <c r="F4951">
        <v>280906.81969999999</v>
      </c>
      <c r="G4951">
        <v>1</v>
      </c>
    </row>
    <row r="4952" spans="1:7" x14ac:dyDescent="0.25">
      <c r="A4952">
        <v>135532.86319999999</v>
      </c>
      <c r="B4952">
        <v>72</v>
      </c>
      <c r="C4952">
        <v>0</v>
      </c>
      <c r="D4952">
        <v>7</v>
      </c>
      <c r="E4952">
        <v>8</v>
      </c>
      <c r="F4952">
        <v>20370.515340000002</v>
      </c>
      <c r="G4952">
        <v>1</v>
      </c>
    </row>
    <row r="4953" spans="1:7" x14ac:dyDescent="0.25">
      <c r="A4953">
        <v>51181.842270000001</v>
      </c>
      <c r="B4953">
        <v>29</v>
      </c>
      <c r="C4953">
        <v>2</v>
      </c>
      <c r="D4953">
        <v>13</v>
      </c>
      <c r="E4953">
        <v>3</v>
      </c>
      <c r="F4953">
        <v>237284.46340000001</v>
      </c>
      <c r="G4953">
        <v>1</v>
      </c>
    </row>
    <row r="4954" spans="1:7" x14ac:dyDescent="0.25">
      <c r="A4954">
        <v>89573.489329999997</v>
      </c>
      <c r="B4954">
        <v>38</v>
      </c>
      <c r="C4954">
        <v>3</v>
      </c>
      <c r="D4954">
        <v>3</v>
      </c>
      <c r="E4954">
        <v>2</v>
      </c>
      <c r="F4954">
        <v>116463.5938</v>
      </c>
      <c r="G4954">
        <v>0</v>
      </c>
    </row>
    <row r="4955" spans="1:7" x14ac:dyDescent="0.25">
      <c r="A4955">
        <v>137400.23929999999</v>
      </c>
      <c r="B4955">
        <v>24</v>
      </c>
      <c r="C4955">
        <v>1</v>
      </c>
      <c r="D4955">
        <v>12</v>
      </c>
      <c r="E4955">
        <v>6</v>
      </c>
      <c r="F4955">
        <v>500000</v>
      </c>
      <c r="G4955">
        <v>1</v>
      </c>
    </row>
    <row r="4956" spans="1:7" x14ac:dyDescent="0.25">
      <c r="A4956">
        <v>113636.726</v>
      </c>
      <c r="B4956">
        <v>40</v>
      </c>
      <c r="C4956">
        <v>3</v>
      </c>
      <c r="D4956">
        <v>19</v>
      </c>
      <c r="E4956">
        <v>7</v>
      </c>
      <c r="F4956">
        <v>148004.91620000001</v>
      </c>
      <c r="G4956">
        <v>0</v>
      </c>
    </row>
    <row r="4957" spans="1:7" x14ac:dyDescent="0.25">
      <c r="A4957">
        <v>87160.478879999995</v>
      </c>
      <c r="B4957">
        <v>69</v>
      </c>
      <c r="C4957">
        <v>0</v>
      </c>
      <c r="D4957">
        <v>8</v>
      </c>
      <c r="E4957">
        <v>0</v>
      </c>
      <c r="F4957">
        <v>392554.43939999997</v>
      </c>
      <c r="G4957">
        <v>1</v>
      </c>
    </row>
    <row r="4958" spans="1:7" x14ac:dyDescent="0.25">
      <c r="A4958">
        <v>130460.6798</v>
      </c>
      <c r="B4958">
        <v>63</v>
      </c>
      <c r="C4958">
        <v>1</v>
      </c>
      <c r="D4958">
        <v>2</v>
      </c>
      <c r="E4958">
        <v>8</v>
      </c>
      <c r="F4958">
        <v>163980.4276</v>
      </c>
      <c r="G4958">
        <v>1</v>
      </c>
    </row>
    <row r="4959" spans="1:7" x14ac:dyDescent="0.25">
      <c r="A4959">
        <v>23683.45134</v>
      </c>
      <c r="B4959">
        <v>24</v>
      </c>
      <c r="C4959">
        <v>1</v>
      </c>
      <c r="D4959">
        <v>9</v>
      </c>
      <c r="E4959">
        <v>4</v>
      </c>
      <c r="F4959">
        <v>260544.4944</v>
      </c>
      <c r="G4959">
        <v>1</v>
      </c>
    </row>
    <row r="4960" spans="1:7" x14ac:dyDescent="0.25">
      <c r="A4960">
        <v>55945.953739999997</v>
      </c>
      <c r="B4960">
        <v>43</v>
      </c>
      <c r="C4960">
        <v>2</v>
      </c>
      <c r="D4960">
        <v>5</v>
      </c>
      <c r="E4960">
        <v>7</v>
      </c>
      <c r="F4960">
        <v>160191.8382</v>
      </c>
      <c r="G4960">
        <v>1</v>
      </c>
    </row>
    <row r="4961" spans="1:7" x14ac:dyDescent="0.25">
      <c r="A4961">
        <v>80185.301760000002</v>
      </c>
      <c r="B4961">
        <v>71</v>
      </c>
      <c r="C4961">
        <v>3</v>
      </c>
      <c r="D4961">
        <v>8</v>
      </c>
      <c r="E4961">
        <v>8</v>
      </c>
      <c r="F4961">
        <v>133255.6115</v>
      </c>
      <c r="G4961">
        <v>1</v>
      </c>
    </row>
    <row r="4962" spans="1:7" x14ac:dyDescent="0.25">
      <c r="A4962">
        <v>80684.548420000006</v>
      </c>
      <c r="B4962">
        <v>71</v>
      </c>
      <c r="C4962">
        <v>1</v>
      </c>
      <c r="D4962">
        <v>11</v>
      </c>
      <c r="E4962">
        <v>8</v>
      </c>
      <c r="F4962">
        <v>307907.83970000001</v>
      </c>
      <c r="G4962">
        <v>1</v>
      </c>
    </row>
    <row r="4963" spans="1:7" x14ac:dyDescent="0.25">
      <c r="A4963">
        <v>150000</v>
      </c>
      <c r="B4963">
        <v>57</v>
      </c>
      <c r="C4963">
        <v>2</v>
      </c>
      <c r="D4963">
        <v>16</v>
      </c>
      <c r="E4963">
        <v>2</v>
      </c>
      <c r="F4963">
        <v>336198.52549999999</v>
      </c>
      <c r="G4963">
        <v>1</v>
      </c>
    </row>
    <row r="4964" spans="1:7" x14ac:dyDescent="0.25">
      <c r="A4964">
        <v>111482.9709</v>
      </c>
      <c r="B4964">
        <v>78</v>
      </c>
      <c r="C4964">
        <v>1</v>
      </c>
      <c r="D4964">
        <v>3</v>
      </c>
      <c r="E4964">
        <v>3</v>
      </c>
      <c r="F4964">
        <v>453014.36680000002</v>
      </c>
      <c r="G4964">
        <v>1</v>
      </c>
    </row>
    <row r="4965" spans="1:7" x14ac:dyDescent="0.25">
      <c r="A4965">
        <v>146970.42120000001</v>
      </c>
      <c r="B4965">
        <v>37</v>
      </c>
      <c r="C4965">
        <v>3</v>
      </c>
      <c r="D4965">
        <v>15</v>
      </c>
      <c r="E4965">
        <v>7</v>
      </c>
      <c r="F4965">
        <v>226556.91329999999</v>
      </c>
      <c r="G4965">
        <v>1</v>
      </c>
    </row>
    <row r="4966" spans="1:7" x14ac:dyDescent="0.25">
      <c r="A4966">
        <v>26883.841939999998</v>
      </c>
      <c r="B4966">
        <v>75</v>
      </c>
      <c r="C4966">
        <v>0</v>
      </c>
      <c r="D4966">
        <v>5</v>
      </c>
      <c r="E4966">
        <v>0</v>
      </c>
      <c r="F4966">
        <v>241638.54139999999</v>
      </c>
      <c r="G4966">
        <v>1</v>
      </c>
    </row>
    <row r="4967" spans="1:7" x14ac:dyDescent="0.25">
      <c r="A4967">
        <v>82074.116190000001</v>
      </c>
      <c r="B4967">
        <v>52</v>
      </c>
      <c r="C4967">
        <v>4</v>
      </c>
      <c r="D4967">
        <v>7</v>
      </c>
      <c r="E4967">
        <v>2</v>
      </c>
      <c r="F4967">
        <v>25525.8056</v>
      </c>
      <c r="G4967">
        <v>0</v>
      </c>
    </row>
    <row r="4968" spans="1:7" x14ac:dyDescent="0.25">
      <c r="A4968">
        <v>38300.85987</v>
      </c>
      <c r="B4968">
        <v>66</v>
      </c>
      <c r="C4968">
        <v>2</v>
      </c>
      <c r="D4968">
        <v>7</v>
      </c>
      <c r="E4968">
        <v>7</v>
      </c>
      <c r="F4968">
        <v>75951.208450000006</v>
      </c>
      <c r="G4968">
        <v>0</v>
      </c>
    </row>
    <row r="4969" spans="1:7" x14ac:dyDescent="0.25">
      <c r="A4969">
        <v>138949.73069999999</v>
      </c>
      <c r="B4969">
        <v>28</v>
      </c>
      <c r="C4969">
        <v>3</v>
      </c>
      <c r="D4969">
        <v>14</v>
      </c>
      <c r="E4969">
        <v>8</v>
      </c>
      <c r="F4969">
        <v>433635.44309999997</v>
      </c>
      <c r="G4969">
        <v>1</v>
      </c>
    </row>
    <row r="4970" spans="1:7" x14ac:dyDescent="0.25">
      <c r="A4970">
        <v>148746.92139999999</v>
      </c>
      <c r="B4970">
        <v>66</v>
      </c>
      <c r="C4970">
        <v>0</v>
      </c>
      <c r="D4970">
        <v>16</v>
      </c>
      <c r="E4970">
        <v>1</v>
      </c>
      <c r="F4970">
        <v>137614.27069999999</v>
      </c>
      <c r="G4970">
        <v>1</v>
      </c>
    </row>
    <row r="4971" spans="1:7" x14ac:dyDescent="0.25">
      <c r="A4971">
        <v>93040.543040000004</v>
      </c>
      <c r="B4971">
        <v>58</v>
      </c>
      <c r="C4971">
        <v>3</v>
      </c>
      <c r="D4971">
        <v>8</v>
      </c>
      <c r="E4971">
        <v>5</v>
      </c>
      <c r="F4971">
        <v>38909.253680000002</v>
      </c>
      <c r="G4971">
        <v>0</v>
      </c>
    </row>
    <row r="4972" spans="1:7" x14ac:dyDescent="0.25">
      <c r="A4972">
        <v>28702.174279999999</v>
      </c>
      <c r="B4972">
        <v>54</v>
      </c>
      <c r="C4972">
        <v>0</v>
      </c>
      <c r="D4972">
        <v>17</v>
      </c>
      <c r="E4972">
        <v>1</v>
      </c>
      <c r="F4972">
        <v>473117.78360000002</v>
      </c>
      <c r="G4972">
        <v>1</v>
      </c>
    </row>
    <row r="4973" spans="1:7" x14ac:dyDescent="0.25">
      <c r="A4973">
        <v>60447.480900000002</v>
      </c>
      <c r="B4973">
        <v>79</v>
      </c>
      <c r="C4973">
        <v>1</v>
      </c>
      <c r="D4973">
        <v>3</v>
      </c>
      <c r="E4973">
        <v>0</v>
      </c>
      <c r="F4973">
        <v>68146.627120000005</v>
      </c>
      <c r="G4973">
        <v>0</v>
      </c>
    </row>
    <row r="4974" spans="1:7" x14ac:dyDescent="0.25">
      <c r="A4974">
        <v>58080.574079999999</v>
      </c>
      <c r="B4974">
        <v>70</v>
      </c>
      <c r="C4974">
        <v>1</v>
      </c>
      <c r="D4974">
        <v>19</v>
      </c>
      <c r="E4974">
        <v>1</v>
      </c>
      <c r="F4974">
        <v>30150.589960000001</v>
      </c>
      <c r="G4974">
        <v>0</v>
      </c>
    </row>
    <row r="4975" spans="1:7" x14ac:dyDescent="0.25">
      <c r="A4975">
        <v>105290.2987</v>
      </c>
      <c r="B4975">
        <v>50</v>
      </c>
      <c r="C4975">
        <v>4</v>
      </c>
      <c r="D4975">
        <v>18</v>
      </c>
      <c r="E4975">
        <v>8</v>
      </c>
      <c r="F4975">
        <v>50289.33855</v>
      </c>
      <c r="G4975">
        <v>0</v>
      </c>
    </row>
    <row r="4976" spans="1:7" x14ac:dyDescent="0.25">
      <c r="A4976">
        <v>58070.649219999999</v>
      </c>
      <c r="B4976">
        <v>67</v>
      </c>
      <c r="C4976">
        <v>2</v>
      </c>
      <c r="D4976">
        <v>9</v>
      </c>
      <c r="E4976">
        <v>4</v>
      </c>
      <c r="F4976">
        <v>231947.33069999999</v>
      </c>
      <c r="G4976">
        <v>0</v>
      </c>
    </row>
    <row r="4977" spans="1:7" x14ac:dyDescent="0.25">
      <c r="A4977">
        <v>64047.667930000003</v>
      </c>
      <c r="B4977">
        <v>80</v>
      </c>
      <c r="C4977">
        <v>4</v>
      </c>
      <c r="D4977">
        <v>4</v>
      </c>
      <c r="E4977">
        <v>4</v>
      </c>
      <c r="F4977">
        <v>475993.07620000001</v>
      </c>
      <c r="G4977">
        <v>0</v>
      </c>
    </row>
    <row r="4978" spans="1:7" x14ac:dyDescent="0.25">
      <c r="A4978">
        <v>106896.3922</v>
      </c>
      <c r="B4978">
        <v>59</v>
      </c>
      <c r="C4978">
        <v>3</v>
      </c>
      <c r="D4978">
        <v>1</v>
      </c>
      <c r="E4978">
        <v>7</v>
      </c>
      <c r="F4978">
        <v>330226.78370000003</v>
      </c>
      <c r="G4978">
        <v>0</v>
      </c>
    </row>
    <row r="4979" spans="1:7" x14ac:dyDescent="0.25">
      <c r="A4979">
        <v>20000</v>
      </c>
      <c r="B4979">
        <v>50</v>
      </c>
      <c r="C4979">
        <v>4</v>
      </c>
      <c r="D4979">
        <v>15</v>
      </c>
      <c r="E4979">
        <v>2</v>
      </c>
      <c r="F4979">
        <v>237939.89920000001</v>
      </c>
      <c r="G4979">
        <v>1</v>
      </c>
    </row>
    <row r="4980" spans="1:7" x14ac:dyDescent="0.25">
      <c r="A4980">
        <v>40952.535629999998</v>
      </c>
      <c r="B4980">
        <v>27</v>
      </c>
      <c r="C4980">
        <v>3</v>
      </c>
      <c r="D4980">
        <v>6</v>
      </c>
      <c r="E4980">
        <v>4</v>
      </c>
      <c r="F4980">
        <v>474940.82579999999</v>
      </c>
      <c r="G4980">
        <v>1</v>
      </c>
    </row>
    <row r="4981" spans="1:7" x14ac:dyDescent="0.25">
      <c r="A4981">
        <v>137686.0961</v>
      </c>
      <c r="B4981">
        <v>74</v>
      </c>
      <c r="C4981">
        <v>3</v>
      </c>
      <c r="D4981">
        <v>15</v>
      </c>
      <c r="E4981">
        <v>4</v>
      </c>
      <c r="F4981">
        <v>456801.22560000001</v>
      </c>
      <c r="G4981">
        <v>1</v>
      </c>
    </row>
    <row r="4982" spans="1:7" x14ac:dyDescent="0.25">
      <c r="A4982">
        <v>149540.6765</v>
      </c>
      <c r="B4982">
        <v>36</v>
      </c>
      <c r="C4982">
        <v>1</v>
      </c>
      <c r="D4982">
        <v>12</v>
      </c>
      <c r="E4982">
        <v>1</v>
      </c>
      <c r="F4982">
        <v>337248.0269</v>
      </c>
      <c r="G4982">
        <v>1</v>
      </c>
    </row>
    <row r="4983" spans="1:7" x14ac:dyDescent="0.25">
      <c r="A4983">
        <v>100267.1572</v>
      </c>
      <c r="B4983">
        <v>24</v>
      </c>
      <c r="C4983">
        <v>0</v>
      </c>
      <c r="D4983">
        <v>10</v>
      </c>
      <c r="E4983">
        <v>2</v>
      </c>
      <c r="F4983">
        <v>101275.1626</v>
      </c>
      <c r="G4983">
        <v>1</v>
      </c>
    </row>
    <row r="4984" spans="1:7" x14ac:dyDescent="0.25">
      <c r="A4984">
        <v>39026.011169999998</v>
      </c>
      <c r="B4984">
        <v>51</v>
      </c>
      <c r="C4984">
        <v>3</v>
      </c>
      <c r="D4984">
        <v>13</v>
      </c>
      <c r="E4984">
        <v>7</v>
      </c>
      <c r="F4984">
        <v>150120.861</v>
      </c>
      <c r="G4984">
        <v>1</v>
      </c>
    </row>
    <row r="4985" spans="1:7" x14ac:dyDescent="0.25">
      <c r="A4985">
        <v>96243.307320000007</v>
      </c>
      <c r="B4985">
        <v>28</v>
      </c>
      <c r="C4985">
        <v>2</v>
      </c>
      <c r="D4985">
        <v>16</v>
      </c>
      <c r="E4985">
        <v>5</v>
      </c>
      <c r="F4985">
        <v>425749.05129999999</v>
      </c>
      <c r="G4985">
        <v>0</v>
      </c>
    </row>
    <row r="4986" spans="1:7" x14ac:dyDescent="0.25">
      <c r="A4986">
        <v>72510.53486</v>
      </c>
      <c r="B4986">
        <v>47</v>
      </c>
      <c r="C4986">
        <v>2</v>
      </c>
      <c r="D4986">
        <v>1</v>
      </c>
      <c r="E4986">
        <v>2</v>
      </c>
      <c r="F4986">
        <v>61937.122230000001</v>
      </c>
      <c r="G4986">
        <v>1</v>
      </c>
    </row>
    <row r="4987" spans="1:7" x14ac:dyDescent="0.25">
      <c r="A4987">
        <v>20000</v>
      </c>
      <c r="B4987">
        <v>45</v>
      </c>
      <c r="C4987">
        <v>1</v>
      </c>
      <c r="D4987">
        <v>13</v>
      </c>
      <c r="E4987">
        <v>3</v>
      </c>
      <c r="F4987">
        <v>146461.6954</v>
      </c>
      <c r="G4987">
        <v>1</v>
      </c>
    </row>
    <row r="4988" spans="1:7" x14ac:dyDescent="0.25">
      <c r="A4988">
        <v>104658.3691</v>
      </c>
      <c r="B4988">
        <v>78</v>
      </c>
      <c r="C4988">
        <v>4</v>
      </c>
      <c r="D4988">
        <v>10</v>
      </c>
      <c r="E4988">
        <v>8</v>
      </c>
      <c r="F4988">
        <v>429514.27879999997</v>
      </c>
      <c r="G4988">
        <v>1</v>
      </c>
    </row>
    <row r="4989" spans="1:7" x14ac:dyDescent="0.25">
      <c r="A4989">
        <v>143383.24530000001</v>
      </c>
      <c r="B4989">
        <v>36</v>
      </c>
      <c r="C4989">
        <v>2</v>
      </c>
      <c r="D4989">
        <v>1</v>
      </c>
      <c r="E4989">
        <v>0</v>
      </c>
      <c r="F4989">
        <v>46960.970880000001</v>
      </c>
      <c r="G4989">
        <v>1</v>
      </c>
    </row>
    <row r="4990" spans="1:7" x14ac:dyDescent="0.25">
      <c r="A4990">
        <v>141849.42809999999</v>
      </c>
      <c r="B4990">
        <v>52</v>
      </c>
      <c r="C4990">
        <v>1</v>
      </c>
      <c r="D4990">
        <v>4</v>
      </c>
      <c r="E4990">
        <v>3</v>
      </c>
      <c r="F4990">
        <v>250656.1778</v>
      </c>
      <c r="G4990">
        <v>1</v>
      </c>
    </row>
    <row r="4991" spans="1:7" x14ac:dyDescent="0.25">
      <c r="A4991">
        <v>57023.295610000001</v>
      </c>
      <c r="B4991">
        <v>53</v>
      </c>
      <c r="C4991">
        <v>2</v>
      </c>
      <c r="D4991">
        <v>10</v>
      </c>
      <c r="E4991">
        <v>8</v>
      </c>
      <c r="F4991">
        <v>101069.49340000001</v>
      </c>
      <c r="G4991">
        <v>1</v>
      </c>
    </row>
    <row r="4992" spans="1:7" x14ac:dyDescent="0.25">
      <c r="A4992">
        <v>130255.01579999999</v>
      </c>
      <c r="B4992">
        <v>80</v>
      </c>
      <c r="C4992">
        <v>1</v>
      </c>
      <c r="D4992">
        <v>11</v>
      </c>
      <c r="E4992">
        <v>5</v>
      </c>
      <c r="F4992">
        <v>369930.89899999998</v>
      </c>
      <c r="G4992">
        <v>1</v>
      </c>
    </row>
    <row r="4993" spans="1:7" x14ac:dyDescent="0.25">
      <c r="A4993">
        <v>119492.7013</v>
      </c>
      <c r="B4993">
        <v>38</v>
      </c>
      <c r="C4993">
        <v>4</v>
      </c>
      <c r="D4993">
        <v>18</v>
      </c>
      <c r="E4993">
        <v>1</v>
      </c>
      <c r="F4993">
        <v>85097.794959999999</v>
      </c>
      <c r="G4993">
        <v>0</v>
      </c>
    </row>
    <row r="4994" spans="1:7" x14ac:dyDescent="0.25">
      <c r="A4994">
        <v>20000</v>
      </c>
      <c r="B4994">
        <v>68</v>
      </c>
      <c r="C4994">
        <v>2</v>
      </c>
      <c r="D4994">
        <v>5</v>
      </c>
      <c r="E4994">
        <v>8</v>
      </c>
      <c r="F4994">
        <v>338216.16310000001</v>
      </c>
      <c r="G4994">
        <v>1</v>
      </c>
    </row>
    <row r="4995" spans="1:7" x14ac:dyDescent="0.25">
      <c r="A4995">
        <v>138042.51070000001</v>
      </c>
      <c r="B4995">
        <v>39</v>
      </c>
      <c r="C4995">
        <v>3</v>
      </c>
      <c r="D4995">
        <v>4</v>
      </c>
      <c r="E4995">
        <v>5</v>
      </c>
      <c r="F4995">
        <v>59024.787830000001</v>
      </c>
      <c r="G4995">
        <v>1</v>
      </c>
    </row>
    <row r="4996" spans="1:7" x14ac:dyDescent="0.25">
      <c r="A4996">
        <v>145442.42319999999</v>
      </c>
      <c r="B4996">
        <v>60</v>
      </c>
      <c r="C4996">
        <v>1</v>
      </c>
      <c r="D4996">
        <v>15</v>
      </c>
      <c r="E4996">
        <v>8</v>
      </c>
      <c r="F4996">
        <v>301628.7267</v>
      </c>
      <c r="G4996">
        <v>1</v>
      </c>
    </row>
    <row r="4997" spans="1:7" x14ac:dyDescent="0.25">
      <c r="A4997">
        <v>48825.748010000003</v>
      </c>
      <c r="B4997">
        <v>63</v>
      </c>
      <c r="C4997">
        <v>4</v>
      </c>
      <c r="D4997">
        <v>5</v>
      </c>
      <c r="E4997">
        <v>6</v>
      </c>
      <c r="F4997">
        <v>29219.416689999998</v>
      </c>
      <c r="G4997">
        <v>0</v>
      </c>
    </row>
    <row r="4998" spans="1:7" x14ac:dyDescent="0.25">
      <c r="A4998">
        <v>145815.82709999999</v>
      </c>
      <c r="B4998">
        <v>74</v>
      </c>
      <c r="C4998">
        <v>3</v>
      </c>
      <c r="D4998">
        <v>7</v>
      </c>
      <c r="E4998">
        <v>1</v>
      </c>
      <c r="F4998">
        <v>413202.81959999999</v>
      </c>
      <c r="G4998">
        <v>1</v>
      </c>
    </row>
    <row r="4999" spans="1:7" x14ac:dyDescent="0.25">
      <c r="A4999">
        <v>70847.918040000004</v>
      </c>
      <c r="B4999">
        <v>52</v>
      </c>
      <c r="C4999">
        <v>3</v>
      </c>
      <c r="D4999">
        <v>17</v>
      </c>
      <c r="E4999">
        <v>5</v>
      </c>
      <c r="F4999">
        <v>26410.89445</v>
      </c>
      <c r="G4999">
        <v>1</v>
      </c>
    </row>
    <row r="5000" spans="1:7" x14ac:dyDescent="0.25">
      <c r="A5000">
        <v>135284.17939999999</v>
      </c>
      <c r="B5000">
        <v>53</v>
      </c>
      <c r="C5000">
        <v>4</v>
      </c>
      <c r="D5000">
        <v>16</v>
      </c>
      <c r="E5000">
        <v>3</v>
      </c>
      <c r="F5000">
        <v>54952.609089999998</v>
      </c>
      <c r="G5000">
        <v>1</v>
      </c>
    </row>
    <row r="5001" spans="1:7" x14ac:dyDescent="0.25">
      <c r="A5001">
        <v>70568.730519999997</v>
      </c>
      <c r="B5001">
        <v>36</v>
      </c>
      <c r="C5001">
        <v>4</v>
      </c>
      <c r="D5001">
        <v>17</v>
      </c>
      <c r="E5001">
        <v>4</v>
      </c>
      <c r="F5001">
        <v>438439.58169999998</v>
      </c>
      <c r="G5001">
        <v>0</v>
      </c>
    </row>
    <row r="5002" spans="1:7" x14ac:dyDescent="0.25">
      <c r="A5002">
        <v>101298.6718</v>
      </c>
      <c r="B5002">
        <v>20</v>
      </c>
      <c r="C5002">
        <v>4</v>
      </c>
      <c r="D5002">
        <v>6</v>
      </c>
      <c r="E5002">
        <v>3</v>
      </c>
      <c r="F5002">
        <v>256461.97930000001</v>
      </c>
      <c r="G5002">
        <v>1</v>
      </c>
    </row>
    <row r="5003" spans="1:7" x14ac:dyDescent="0.25">
      <c r="A5003">
        <v>100793.11470000001</v>
      </c>
      <c r="B5003">
        <v>26</v>
      </c>
      <c r="C5003">
        <v>3</v>
      </c>
      <c r="D5003">
        <v>7</v>
      </c>
      <c r="E5003">
        <v>4</v>
      </c>
      <c r="F5003">
        <v>367619.69410000002</v>
      </c>
      <c r="G5003">
        <v>1</v>
      </c>
    </row>
    <row r="5004" spans="1:7" x14ac:dyDescent="0.25">
      <c r="A5004">
        <v>42974.007180000001</v>
      </c>
      <c r="B5004">
        <v>24</v>
      </c>
      <c r="C5004">
        <v>0</v>
      </c>
      <c r="D5004">
        <v>16</v>
      </c>
      <c r="E5004">
        <v>8</v>
      </c>
      <c r="F5004">
        <v>379053.82199999999</v>
      </c>
      <c r="G5004">
        <v>1</v>
      </c>
    </row>
    <row r="5005" spans="1:7" x14ac:dyDescent="0.25">
      <c r="A5005">
        <v>27073.87428</v>
      </c>
      <c r="B5005">
        <v>22</v>
      </c>
      <c r="C5005">
        <v>2</v>
      </c>
      <c r="D5005">
        <v>10</v>
      </c>
      <c r="E5005">
        <v>6</v>
      </c>
      <c r="F5005">
        <v>232690.005</v>
      </c>
      <c r="G5005">
        <v>1</v>
      </c>
    </row>
    <row r="5006" spans="1:7" x14ac:dyDescent="0.25">
      <c r="A5006">
        <v>39613.245589999999</v>
      </c>
      <c r="B5006">
        <v>55</v>
      </c>
      <c r="C5006">
        <v>1</v>
      </c>
      <c r="D5006">
        <v>18</v>
      </c>
      <c r="E5006">
        <v>8</v>
      </c>
      <c r="F5006">
        <v>209346.76079999999</v>
      </c>
      <c r="G5006">
        <v>1</v>
      </c>
    </row>
    <row r="5007" spans="1:7" x14ac:dyDescent="0.25">
      <c r="A5007">
        <v>67603.678889999996</v>
      </c>
      <c r="B5007">
        <v>25</v>
      </c>
      <c r="C5007">
        <v>3</v>
      </c>
      <c r="D5007">
        <v>8</v>
      </c>
      <c r="E5007">
        <v>0</v>
      </c>
      <c r="F5007">
        <v>228918.79949999999</v>
      </c>
      <c r="G5007">
        <v>0</v>
      </c>
    </row>
    <row r="5008" spans="1:7" x14ac:dyDescent="0.25">
      <c r="A5008">
        <v>138716.28820000001</v>
      </c>
      <c r="B5008">
        <v>67</v>
      </c>
      <c r="C5008">
        <v>1</v>
      </c>
      <c r="D5008">
        <v>3</v>
      </c>
      <c r="E5008">
        <v>4</v>
      </c>
      <c r="F5008">
        <v>79978.447499999995</v>
      </c>
      <c r="G5008">
        <v>1</v>
      </c>
    </row>
    <row r="5009" spans="1:7" x14ac:dyDescent="0.25">
      <c r="A5009">
        <v>66656.092550000001</v>
      </c>
      <c r="B5009">
        <v>47</v>
      </c>
      <c r="C5009">
        <v>0</v>
      </c>
      <c r="D5009">
        <v>11</v>
      </c>
      <c r="E5009">
        <v>2</v>
      </c>
      <c r="F5009">
        <v>284048.53940000001</v>
      </c>
      <c r="G5009">
        <v>1</v>
      </c>
    </row>
    <row r="5010" spans="1:7" x14ac:dyDescent="0.25">
      <c r="A5010">
        <v>93658.408939999994</v>
      </c>
      <c r="B5010">
        <v>26</v>
      </c>
      <c r="C5010">
        <v>2</v>
      </c>
      <c r="D5010">
        <v>20</v>
      </c>
      <c r="E5010">
        <v>4</v>
      </c>
      <c r="F5010">
        <v>234605.62760000001</v>
      </c>
      <c r="G5010">
        <v>0</v>
      </c>
    </row>
    <row r="5011" spans="1:7" x14ac:dyDescent="0.25">
      <c r="A5011">
        <v>108105.3729</v>
      </c>
      <c r="B5011">
        <v>74</v>
      </c>
      <c r="C5011">
        <v>3</v>
      </c>
      <c r="D5011">
        <v>14</v>
      </c>
      <c r="E5011">
        <v>3</v>
      </c>
      <c r="F5011">
        <v>420311.34749999997</v>
      </c>
      <c r="G5011">
        <v>1</v>
      </c>
    </row>
    <row r="5012" spans="1:7" x14ac:dyDescent="0.25">
      <c r="A5012">
        <v>86221.224730000002</v>
      </c>
      <c r="B5012">
        <v>32</v>
      </c>
      <c r="C5012">
        <v>1</v>
      </c>
      <c r="D5012">
        <v>5</v>
      </c>
      <c r="E5012">
        <v>6</v>
      </c>
      <c r="F5012">
        <v>230293.50030000001</v>
      </c>
      <c r="G5012">
        <v>0</v>
      </c>
    </row>
    <row r="5013" spans="1:7" x14ac:dyDescent="0.25">
      <c r="A5013">
        <v>72248.591480000003</v>
      </c>
      <c r="B5013">
        <v>39</v>
      </c>
      <c r="C5013">
        <v>1</v>
      </c>
      <c r="D5013">
        <v>9</v>
      </c>
      <c r="E5013">
        <v>1</v>
      </c>
      <c r="F5013">
        <v>168937.22870000001</v>
      </c>
      <c r="G5013">
        <v>0</v>
      </c>
    </row>
    <row r="5014" spans="1:7" x14ac:dyDescent="0.25">
      <c r="A5014">
        <v>114656.9446</v>
      </c>
      <c r="B5014">
        <v>25</v>
      </c>
      <c r="C5014">
        <v>3</v>
      </c>
      <c r="D5014">
        <v>6</v>
      </c>
      <c r="E5014">
        <v>5</v>
      </c>
      <c r="F5014">
        <v>238132.81789999999</v>
      </c>
      <c r="G5014">
        <v>1</v>
      </c>
    </row>
    <row r="5015" spans="1:7" x14ac:dyDescent="0.25">
      <c r="A5015">
        <v>94761.910260000004</v>
      </c>
      <c r="B5015">
        <v>73</v>
      </c>
      <c r="C5015">
        <v>3</v>
      </c>
      <c r="D5015">
        <v>1</v>
      </c>
      <c r="E5015">
        <v>7</v>
      </c>
      <c r="F5015">
        <v>171740.13990000001</v>
      </c>
      <c r="G5015">
        <v>1</v>
      </c>
    </row>
    <row r="5016" spans="1:7" x14ac:dyDescent="0.25">
      <c r="A5016">
        <v>136325.78080000001</v>
      </c>
      <c r="B5016">
        <v>52</v>
      </c>
      <c r="C5016">
        <v>2</v>
      </c>
      <c r="D5016">
        <v>1</v>
      </c>
      <c r="E5016">
        <v>5</v>
      </c>
      <c r="F5016">
        <v>118664.6303</v>
      </c>
      <c r="G5016">
        <v>1</v>
      </c>
    </row>
    <row r="5017" spans="1:7" x14ac:dyDescent="0.25">
      <c r="A5017">
        <v>74824.117069999993</v>
      </c>
      <c r="B5017">
        <v>49</v>
      </c>
      <c r="C5017">
        <v>2</v>
      </c>
      <c r="D5017">
        <v>18</v>
      </c>
      <c r="E5017">
        <v>4</v>
      </c>
      <c r="F5017">
        <v>249115.4823</v>
      </c>
      <c r="G5017">
        <v>0</v>
      </c>
    </row>
    <row r="5018" spans="1:7" x14ac:dyDescent="0.25">
      <c r="A5018">
        <v>38217.660309999999</v>
      </c>
      <c r="B5018">
        <v>73</v>
      </c>
      <c r="C5018">
        <v>4</v>
      </c>
      <c r="D5018">
        <v>3</v>
      </c>
      <c r="E5018">
        <v>0</v>
      </c>
      <c r="F5018">
        <v>7845.2768509999996</v>
      </c>
      <c r="G5018">
        <v>0</v>
      </c>
    </row>
    <row r="5019" spans="1:7" x14ac:dyDescent="0.25">
      <c r="A5019">
        <v>110830.92479999999</v>
      </c>
      <c r="B5019">
        <v>43</v>
      </c>
      <c r="C5019">
        <v>0</v>
      </c>
      <c r="D5019">
        <v>7</v>
      </c>
      <c r="E5019">
        <v>6</v>
      </c>
      <c r="F5019">
        <v>140408.42129999999</v>
      </c>
      <c r="G5019">
        <v>0</v>
      </c>
    </row>
    <row r="5020" spans="1:7" x14ac:dyDescent="0.25">
      <c r="A5020">
        <v>107735.3028</v>
      </c>
      <c r="B5020">
        <v>47</v>
      </c>
      <c r="C5020">
        <v>2</v>
      </c>
      <c r="D5020">
        <v>3</v>
      </c>
      <c r="E5020">
        <v>0</v>
      </c>
      <c r="F5020">
        <v>25581.087800000001</v>
      </c>
      <c r="G5020">
        <v>0</v>
      </c>
    </row>
    <row r="5021" spans="1:7" x14ac:dyDescent="0.25">
      <c r="A5021">
        <v>139626.54370000001</v>
      </c>
      <c r="B5021">
        <v>46</v>
      </c>
      <c r="C5021">
        <v>3</v>
      </c>
      <c r="D5021">
        <v>5</v>
      </c>
      <c r="E5021">
        <v>7</v>
      </c>
      <c r="F5021">
        <v>368134.99089999998</v>
      </c>
      <c r="G5021">
        <v>1</v>
      </c>
    </row>
    <row r="5022" spans="1:7" x14ac:dyDescent="0.25">
      <c r="A5022">
        <v>40969.976990000003</v>
      </c>
      <c r="B5022">
        <v>68</v>
      </c>
      <c r="C5022">
        <v>0</v>
      </c>
      <c r="D5022">
        <v>5</v>
      </c>
      <c r="E5022">
        <v>8</v>
      </c>
      <c r="F5022">
        <v>357112.42050000001</v>
      </c>
      <c r="G5022">
        <v>0</v>
      </c>
    </row>
    <row r="5023" spans="1:7" x14ac:dyDescent="0.25">
      <c r="A5023">
        <v>126097.5995</v>
      </c>
      <c r="B5023">
        <v>51</v>
      </c>
      <c r="C5023">
        <v>4</v>
      </c>
      <c r="D5023">
        <v>9</v>
      </c>
      <c r="E5023">
        <v>1</v>
      </c>
      <c r="F5023">
        <v>267731.18310000002</v>
      </c>
      <c r="G5023">
        <v>0</v>
      </c>
    </row>
    <row r="5024" spans="1:7" x14ac:dyDescent="0.25">
      <c r="A5024">
        <v>45086.285750000003</v>
      </c>
      <c r="B5024">
        <v>47</v>
      </c>
      <c r="C5024">
        <v>1</v>
      </c>
      <c r="D5024">
        <v>4</v>
      </c>
      <c r="E5024">
        <v>6</v>
      </c>
      <c r="F5024">
        <v>110603.26089999999</v>
      </c>
      <c r="G5024">
        <v>1</v>
      </c>
    </row>
    <row r="5025" spans="1:7" x14ac:dyDescent="0.25">
      <c r="A5025">
        <v>108441.1188</v>
      </c>
      <c r="B5025">
        <v>40</v>
      </c>
      <c r="C5025">
        <v>2</v>
      </c>
      <c r="D5025">
        <v>16</v>
      </c>
      <c r="E5025">
        <v>8</v>
      </c>
      <c r="F5025">
        <v>488775.4155</v>
      </c>
      <c r="G5025">
        <v>1</v>
      </c>
    </row>
    <row r="5026" spans="1:7" x14ac:dyDescent="0.25">
      <c r="A5026">
        <v>83087.685320000004</v>
      </c>
      <c r="B5026">
        <v>46</v>
      </c>
      <c r="C5026">
        <v>0</v>
      </c>
      <c r="D5026">
        <v>19</v>
      </c>
      <c r="E5026">
        <v>3</v>
      </c>
      <c r="F5026">
        <v>67810.729120000004</v>
      </c>
      <c r="G5026">
        <v>0</v>
      </c>
    </row>
    <row r="5027" spans="1:7" x14ac:dyDescent="0.25">
      <c r="A5027">
        <v>73199.454129999998</v>
      </c>
      <c r="B5027">
        <v>25</v>
      </c>
      <c r="C5027">
        <v>3</v>
      </c>
      <c r="D5027">
        <v>13</v>
      </c>
      <c r="E5027">
        <v>6</v>
      </c>
      <c r="F5027">
        <v>378167.84710000001</v>
      </c>
      <c r="G5027">
        <v>0</v>
      </c>
    </row>
    <row r="5028" spans="1:7" x14ac:dyDescent="0.25">
      <c r="A5028">
        <v>83295.481849999996</v>
      </c>
      <c r="B5028">
        <v>68</v>
      </c>
      <c r="C5028">
        <v>4</v>
      </c>
      <c r="D5028">
        <v>20</v>
      </c>
      <c r="E5028">
        <v>5</v>
      </c>
      <c r="F5028">
        <v>390262.00040000002</v>
      </c>
      <c r="G5028">
        <v>1</v>
      </c>
    </row>
    <row r="5029" spans="1:7" x14ac:dyDescent="0.25">
      <c r="A5029">
        <v>132267.79319999999</v>
      </c>
      <c r="B5029">
        <v>60</v>
      </c>
      <c r="C5029">
        <v>0</v>
      </c>
      <c r="D5029">
        <v>3</v>
      </c>
      <c r="E5029">
        <v>0</v>
      </c>
      <c r="F5029">
        <v>169657.21720000001</v>
      </c>
      <c r="G5029">
        <v>1</v>
      </c>
    </row>
    <row r="5030" spans="1:7" x14ac:dyDescent="0.25">
      <c r="A5030">
        <v>109423.357</v>
      </c>
      <c r="B5030">
        <v>72</v>
      </c>
      <c r="C5030">
        <v>3</v>
      </c>
      <c r="D5030">
        <v>10</v>
      </c>
      <c r="E5030">
        <v>0</v>
      </c>
      <c r="F5030">
        <v>466473.22090000001</v>
      </c>
      <c r="G5030">
        <v>1</v>
      </c>
    </row>
    <row r="5031" spans="1:7" x14ac:dyDescent="0.25">
      <c r="A5031">
        <v>119454.64449999999</v>
      </c>
      <c r="B5031">
        <v>66</v>
      </c>
      <c r="C5031">
        <v>4</v>
      </c>
      <c r="D5031">
        <v>2</v>
      </c>
      <c r="E5031">
        <v>6</v>
      </c>
      <c r="F5031">
        <v>492817.23220000003</v>
      </c>
      <c r="G5031">
        <v>1</v>
      </c>
    </row>
    <row r="5032" spans="1:7" x14ac:dyDescent="0.25">
      <c r="A5032">
        <v>66928.87083</v>
      </c>
      <c r="B5032">
        <v>40</v>
      </c>
      <c r="C5032">
        <v>0</v>
      </c>
      <c r="D5032">
        <v>12</v>
      </c>
      <c r="E5032">
        <v>1</v>
      </c>
      <c r="F5032">
        <v>259774.1318</v>
      </c>
      <c r="G5032">
        <v>1</v>
      </c>
    </row>
    <row r="5033" spans="1:7" x14ac:dyDescent="0.25">
      <c r="A5033">
        <v>80502.011469999998</v>
      </c>
      <c r="B5033">
        <v>20</v>
      </c>
      <c r="C5033">
        <v>1</v>
      </c>
      <c r="D5033">
        <v>16</v>
      </c>
      <c r="E5033">
        <v>3</v>
      </c>
      <c r="F5033">
        <v>487929.23190000001</v>
      </c>
      <c r="G5033">
        <v>0</v>
      </c>
    </row>
    <row r="5034" spans="1:7" x14ac:dyDescent="0.25">
      <c r="A5034">
        <v>46560.090450000003</v>
      </c>
      <c r="B5034">
        <v>38</v>
      </c>
      <c r="C5034">
        <v>0</v>
      </c>
      <c r="D5034">
        <v>2</v>
      </c>
      <c r="E5034">
        <v>0</v>
      </c>
      <c r="F5034">
        <v>218124.0808</v>
      </c>
      <c r="G5034">
        <v>1</v>
      </c>
    </row>
    <row r="5035" spans="1:7" x14ac:dyDescent="0.25">
      <c r="A5035">
        <v>25522.35673</v>
      </c>
      <c r="B5035">
        <v>41</v>
      </c>
      <c r="C5035">
        <v>0</v>
      </c>
      <c r="D5035">
        <v>5</v>
      </c>
      <c r="E5035">
        <v>4</v>
      </c>
      <c r="F5035">
        <v>382934.88419999997</v>
      </c>
      <c r="G5035">
        <v>1</v>
      </c>
    </row>
    <row r="5036" spans="1:7" x14ac:dyDescent="0.25">
      <c r="A5036">
        <v>38695.424469999998</v>
      </c>
      <c r="B5036">
        <v>67</v>
      </c>
      <c r="C5036">
        <v>2</v>
      </c>
      <c r="D5036">
        <v>15</v>
      </c>
      <c r="E5036">
        <v>6</v>
      </c>
      <c r="F5036">
        <v>476232.11259999999</v>
      </c>
      <c r="G5036">
        <v>0</v>
      </c>
    </row>
    <row r="5037" spans="1:7" x14ac:dyDescent="0.25">
      <c r="A5037">
        <v>88762.60097</v>
      </c>
      <c r="B5037">
        <v>34</v>
      </c>
      <c r="C5037">
        <v>0</v>
      </c>
      <c r="D5037">
        <v>6</v>
      </c>
      <c r="E5037">
        <v>7</v>
      </c>
      <c r="F5037">
        <v>47687.500419999997</v>
      </c>
      <c r="G5037">
        <v>0</v>
      </c>
    </row>
    <row r="5038" spans="1:7" x14ac:dyDescent="0.25">
      <c r="A5038">
        <v>137445.2549</v>
      </c>
      <c r="B5038">
        <v>64</v>
      </c>
      <c r="C5038">
        <v>1</v>
      </c>
      <c r="D5038">
        <v>16</v>
      </c>
      <c r="E5038">
        <v>2</v>
      </c>
      <c r="F5038">
        <v>384329.413</v>
      </c>
      <c r="G5038">
        <v>1</v>
      </c>
    </row>
    <row r="5039" spans="1:7" x14ac:dyDescent="0.25">
      <c r="A5039">
        <v>112110.73880000001</v>
      </c>
      <c r="B5039">
        <v>33</v>
      </c>
      <c r="C5039">
        <v>3</v>
      </c>
      <c r="D5039">
        <v>2</v>
      </c>
      <c r="E5039">
        <v>3</v>
      </c>
      <c r="F5039">
        <v>313160.90039999998</v>
      </c>
      <c r="G5039">
        <v>1</v>
      </c>
    </row>
    <row r="5040" spans="1:7" x14ac:dyDescent="0.25">
      <c r="A5040">
        <v>32985.699260000001</v>
      </c>
      <c r="B5040">
        <v>53</v>
      </c>
      <c r="C5040">
        <v>3</v>
      </c>
      <c r="D5040">
        <v>15</v>
      </c>
      <c r="E5040">
        <v>3</v>
      </c>
      <c r="F5040">
        <v>427017.37060000002</v>
      </c>
      <c r="G5040">
        <v>1</v>
      </c>
    </row>
    <row r="5041" spans="1:7" x14ac:dyDescent="0.25">
      <c r="A5041">
        <v>109166.3302</v>
      </c>
      <c r="B5041">
        <v>69</v>
      </c>
      <c r="C5041">
        <v>3</v>
      </c>
      <c r="D5041">
        <v>16</v>
      </c>
      <c r="E5041">
        <v>8</v>
      </c>
      <c r="F5041">
        <v>39976.290070000003</v>
      </c>
      <c r="G5041">
        <v>1</v>
      </c>
    </row>
    <row r="5042" spans="1:7" x14ac:dyDescent="0.25">
      <c r="A5042">
        <v>39779.636960000003</v>
      </c>
      <c r="B5042">
        <v>56</v>
      </c>
      <c r="C5042">
        <v>1</v>
      </c>
      <c r="D5042">
        <v>7</v>
      </c>
      <c r="E5042">
        <v>3</v>
      </c>
      <c r="F5042">
        <v>202291.11629999999</v>
      </c>
      <c r="G5042">
        <v>1</v>
      </c>
    </row>
    <row r="5043" spans="1:7" x14ac:dyDescent="0.25">
      <c r="A5043">
        <v>80619.282170000006</v>
      </c>
      <c r="B5043">
        <v>25</v>
      </c>
      <c r="C5043">
        <v>0</v>
      </c>
      <c r="D5043">
        <v>13</v>
      </c>
      <c r="E5043">
        <v>7</v>
      </c>
      <c r="F5043">
        <v>13392.80178</v>
      </c>
      <c r="G5043">
        <v>0</v>
      </c>
    </row>
    <row r="5044" spans="1:7" x14ac:dyDescent="0.25">
      <c r="A5044">
        <v>51573.481570000004</v>
      </c>
      <c r="B5044">
        <v>76</v>
      </c>
      <c r="C5044">
        <v>4</v>
      </c>
      <c r="D5044">
        <v>17</v>
      </c>
      <c r="E5044">
        <v>8</v>
      </c>
      <c r="F5044">
        <v>310454.34340000001</v>
      </c>
      <c r="G5044">
        <v>0</v>
      </c>
    </row>
    <row r="5045" spans="1:7" x14ac:dyDescent="0.25">
      <c r="A5045">
        <v>82332.676829999997</v>
      </c>
      <c r="B5045">
        <v>63</v>
      </c>
      <c r="C5045">
        <v>0</v>
      </c>
      <c r="D5045">
        <v>7</v>
      </c>
      <c r="E5045">
        <v>6</v>
      </c>
      <c r="F5045">
        <v>473505.8933</v>
      </c>
      <c r="G5045">
        <v>1</v>
      </c>
    </row>
    <row r="5046" spans="1:7" x14ac:dyDescent="0.25">
      <c r="A5046">
        <v>146095.3486</v>
      </c>
      <c r="B5046">
        <v>58</v>
      </c>
      <c r="C5046">
        <v>0</v>
      </c>
      <c r="D5046">
        <v>3</v>
      </c>
      <c r="E5046">
        <v>1</v>
      </c>
      <c r="F5046">
        <v>351890.4988</v>
      </c>
      <c r="G5046">
        <v>1</v>
      </c>
    </row>
    <row r="5047" spans="1:7" x14ac:dyDescent="0.25">
      <c r="A5047">
        <v>139186.7107</v>
      </c>
      <c r="B5047">
        <v>33</v>
      </c>
      <c r="C5047">
        <v>2</v>
      </c>
      <c r="D5047">
        <v>18</v>
      </c>
      <c r="E5047">
        <v>5</v>
      </c>
      <c r="F5047">
        <v>38499.81538</v>
      </c>
      <c r="G5047">
        <v>1</v>
      </c>
    </row>
    <row r="5048" spans="1:7" x14ac:dyDescent="0.25">
      <c r="A5048">
        <v>47864.920129999999</v>
      </c>
      <c r="B5048">
        <v>39</v>
      </c>
      <c r="C5048">
        <v>2</v>
      </c>
      <c r="D5048">
        <v>10</v>
      </c>
      <c r="E5048">
        <v>6</v>
      </c>
      <c r="F5048">
        <v>371978.3346</v>
      </c>
      <c r="G5048">
        <v>1</v>
      </c>
    </row>
    <row r="5049" spans="1:7" x14ac:dyDescent="0.25">
      <c r="A5049">
        <v>23603.73083</v>
      </c>
      <c r="B5049">
        <v>51</v>
      </c>
      <c r="C5049">
        <v>3</v>
      </c>
      <c r="D5049">
        <v>1</v>
      </c>
      <c r="E5049">
        <v>2</v>
      </c>
      <c r="F5049">
        <v>499785.72220000002</v>
      </c>
      <c r="G5049">
        <v>1</v>
      </c>
    </row>
    <row r="5050" spans="1:7" x14ac:dyDescent="0.25">
      <c r="A5050">
        <v>72882.023669999995</v>
      </c>
      <c r="B5050">
        <v>54</v>
      </c>
      <c r="C5050">
        <v>0</v>
      </c>
      <c r="D5050">
        <v>7</v>
      </c>
      <c r="E5050">
        <v>5</v>
      </c>
      <c r="F5050">
        <v>188602.78479999999</v>
      </c>
      <c r="G5050">
        <v>0</v>
      </c>
    </row>
    <row r="5051" spans="1:7" x14ac:dyDescent="0.25">
      <c r="A5051">
        <v>49522.583590000002</v>
      </c>
      <c r="B5051">
        <v>38</v>
      </c>
      <c r="C5051">
        <v>4</v>
      </c>
      <c r="D5051">
        <v>3</v>
      </c>
      <c r="E5051">
        <v>0</v>
      </c>
      <c r="F5051">
        <v>319287.67310000001</v>
      </c>
      <c r="G5051">
        <v>1</v>
      </c>
    </row>
    <row r="5052" spans="1:7" x14ac:dyDescent="0.25">
      <c r="A5052">
        <v>55152.821239999997</v>
      </c>
      <c r="B5052">
        <v>44</v>
      </c>
      <c r="C5052">
        <v>2</v>
      </c>
      <c r="D5052">
        <v>6</v>
      </c>
      <c r="E5052">
        <v>8</v>
      </c>
      <c r="F5052">
        <v>259275.1825</v>
      </c>
      <c r="G5052">
        <v>1</v>
      </c>
    </row>
    <row r="5053" spans="1:7" x14ac:dyDescent="0.25">
      <c r="A5053">
        <v>130777.9149</v>
      </c>
      <c r="B5053">
        <v>65</v>
      </c>
      <c r="C5053">
        <v>1</v>
      </c>
      <c r="D5053">
        <v>5</v>
      </c>
      <c r="E5053">
        <v>6</v>
      </c>
      <c r="F5053">
        <v>203930.9546</v>
      </c>
      <c r="G5053">
        <v>1</v>
      </c>
    </row>
    <row r="5054" spans="1:7" x14ac:dyDescent="0.25">
      <c r="A5054">
        <v>64399.044970000003</v>
      </c>
      <c r="B5054">
        <v>46</v>
      </c>
      <c r="C5054">
        <v>2</v>
      </c>
      <c r="D5054">
        <v>15</v>
      </c>
      <c r="E5054">
        <v>2</v>
      </c>
      <c r="F5054">
        <v>98282.080700000006</v>
      </c>
      <c r="G5054">
        <v>1</v>
      </c>
    </row>
    <row r="5055" spans="1:7" x14ac:dyDescent="0.25">
      <c r="A5055">
        <v>113189.8609</v>
      </c>
      <c r="B5055">
        <v>31</v>
      </c>
      <c r="C5055">
        <v>4</v>
      </c>
      <c r="D5055">
        <v>1</v>
      </c>
      <c r="E5055">
        <v>7</v>
      </c>
      <c r="F5055">
        <v>420287.28090000001</v>
      </c>
      <c r="G5055">
        <v>1</v>
      </c>
    </row>
    <row r="5056" spans="1:7" x14ac:dyDescent="0.25">
      <c r="A5056">
        <v>110233.8238</v>
      </c>
      <c r="B5056">
        <v>80</v>
      </c>
      <c r="C5056">
        <v>1</v>
      </c>
      <c r="D5056">
        <v>1</v>
      </c>
      <c r="E5056">
        <v>5</v>
      </c>
      <c r="F5056">
        <v>58202.33857</v>
      </c>
      <c r="G5056">
        <v>1</v>
      </c>
    </row>
    <row r="5057" spans="1:7" x14ac:dyDescent="0.25">
      <c r="A5057">
        <v>33906.714690000001</v>
      </c>
      <c r="B5057">
        <v>59</v>
      </c>
      <c r="C5057">
        <v>4</v>
      </c>
      <c r="D5057">
        <v>2</v>
      </c>
      <c r="E5057">
        <v>7</v>
      </c>
      <c r="F5057">
        <v>278563.95260000002</v>
      </c>
      <c r="G5057">
        <v>1</v>
      </c>
    </row>
    <row r="5058" spans="1:7" x14ac:dyDescent="0.25">
      <c r="A5058">
        <v>128071.55560000001</v>
      </c>
      <c r="B5058">
        <v>20</v>
      </c>
      <c r="C5058">
        <v>4</v>
      </c>
      <c r="D5058">
        <v>8</v>
      </c>
      <c r="E5058">
        <v>0</v>
      </c>
      <c r="F5058">
        <v>411078.11570000002</v>
      </c>
      <c r="G5058">
        <v>1</v>
      </c>
    </row>
    <row r="5059" spans="1:7" x14ac:dyDescent="0.25">
      <c r="A5059">
        <v>26370.1659</v>
      </c>
      <c r="B5059">
        <v>49</v>
      </c>
      <c r="C5059">
        <v>4</v>
      </c>
      <c r="D5059">
        <v>13</v>
      </c>
      <c r="E5059">
        <v>7</v>
      </c>
      <c r="F5059">
        <v>273860.90250000003</v>
      </c>
      <c r="G5059">
        <v>1</v>
      </c>
    </row>
    <row r="5060" spans="1:7" x14ac:dyDescent="0.25">
      <c r="A5060">
        <v>61588.116099999999</v>
      </c>
      <c r="B5060">
        <v>43</v>
      </c>
      <c r="C5060">
        <v>3</v>
      </c>
      <c r="D5060">
        <v>3</v>
      </c>
      <c r="E5060">
        <v>8</v>
      </c>
      <c r="F5060">
        <v>449536.54570000002</v>
      </c>
      <c r="G5060">
        <v>1</v>
      </c>
    </row>
    <row r="5061" spans="1:7" x14ac:dyDescent="0.25">
      <c r="A5061">
        <v>44528.895940000002</v>
      </c>
      <c r="B5061">
        <v>60</v>
      </c>
      <c r="C5061">
        <v>0</v>
      </c>
      <c r="D5061">
        <v>3</v>
      </c>
      <c r="E5061">
        <v>5</v>
      </c>
      <c r="F5061">
        <v>229224.3664</v>
      </c>
      <c r="G5061">
        <v>0</v>
      </c>
    </row>
    <row r="5062" spans="1:7" x14ac:dyDescent="0.25">
      <c r="A5062">
        <v>69848.138659999997</v>
      </c>
      <c r="B5062">
        <v>61</v>
      </c>
      <c r="C5062">
        <v>3</v>
      </c>
      <c r="D5062">
        <v>15</v>
      </c>
      <c r="E5062">
        <v>2</v>
      </c>
      <c r="F5062">
        <v>354698.13199999998</v>
      </c>
      <c r="G5062">
        <v>0</v>
      </c>
    </row>
    <row r="5063" spans="1:7" x14ac:dyDescent="0.25">
      <c r="A5063">
        <v>108486.18580000001</v>
      </c>
      <c r="B5063">
        <v>69</v>
      </c>
      <c r="C5063">
        <v>2</v>
      </c>
      <c r="D5063">
        <v>10</v>
      </c>
      <c r="E5063">
        <v>3</v>
      </c>
      <c r="F5063">
        <v>32028.141970000001</v>
      </c>
      <c r="G5063">
        <v>1</v>
      </c>
    </row>
    <row r="5064" spans="1:7" x14ac:dyDescent="0.25">
      <c r="A5064">
        <v>49828.356090000001</v>
      </c>
      <c r="B5064">
        <v>47</v>
      </c>
      <c r="C5064">
        <v>1</v>
      </c>
      <c r="D5064">
        <v>9</v>
      </c>
      <c r="E5064">
        <v>2</v>
      </c>
      <c r="F5064">
        <v>229715.39300000001</v>
      </c>
      <c r="G5064">
        <v>1</v>
      </c>
    </row>
    <row r="5065" spans="1:7" x14ac:dyDescent="0.25">
      <c r="A5065">
        <v>87020.749150000003</v>
      </c>
      <c r="B5065">
        <v>69</v>
      </c>
      <c r="C5065">
        <v>0</v>
      </c>
      <c r="D5065">
        <v>18</v>
      </c>
      <c r="E5065">
        <v>0</v>
      </c>
      <c r="F5065">
        <v>81515.601469999994</v>
      </c>
      <c r="G5065">
        <v>1</v>
      </c>
    </row>
    <row r="5066" spans="1:7" x14ac:dyDescent="0.25">
      <c r="A5066">
        <v>38385.73704</v>
      </c>
      <c r="B5066">
        <v>42</v>
      </c>
      <c r="C5066">
        <v>4</v>
      </c>
      <c r="D5066">
        <v>14</v>
      </c>
      <c r="E5066">
        <v>7</v>
      </c>
      <c r="F5066">
        <v>348738.46260000003</v>
      </c>
      <c r="G5066">
        <v>1</v>
      </c>
    </row>
    <row r="5067" spans="1:7" x14ac:dyDescent="0.25">
      <c r="A5067">
        <v>114220.7056</v>
      </c>
      <c r="B5067">
        <v>70</v>
      </c>
      <c r="C5067">
        <v>1</v>
      </c>
      <c r="D5067">
        <v>7</v>
      </c>
      <c r="E5067">
        <v>2</v>
      </c>
      <c r="F5067">
        <v>211340.75169999999</v>
      </c>
      <c r="G5067">
        <v>1</v>
      </c>
    </row>
    <row r="5068" spans="1:7" x14ac:dyDescent="0.25">
      <c r="A5068">
        <v>103784.7548</v>
      </c>
      <c r="B5068">
        <v>67</v>
      </c>
      <c r="C5068">
        <v>3</v>
      </c>
      <c r="D5068">
        <v>10</v>
      </c>
      <c r="E5068">
        <v>7</v>
      </c>
      <c r="F5068">
        <v>439151.5577</v>
      </c>
      <c r="G5068">
        <v>1</v>
      </c>
    </row>
    <row r="5069" spans="1:7" x14ac:dyDescent="0.25">
      <c r="A5069">
        <v>63673.581270000002</v>
      </c>
      <c r="B5069">
        <v>74</v>
      </c>
      <c r="C5069">
        <v>0</v>
      </c>
      <c r="D5069">
        <v>13</v>
      </c>
      <c r="E5069">
        <v>1</v>
      </c>
      <c r="F5069">
        <v>482756.1017</v>
      </c>
      <c r="G5069">
        <v>0</v>
      </c>
    </row>
    <row r="5070" spans="1:7" x14ac:dyDescent="0.25">
      <c r="A5070">
        <v>33455.814039999997</v>
      </c>
      <c r="B5070">
        <v>27</v>
      </c>
      <c r="C5070">
        <v>0</v>
      </c>
      <c r="D5070">
        <v>16</v>
      </c>
      <c r="E5070">
        <v>5</v>
      </c>
      <c r="F5070">
        <v>266611.42489999998</v>
      </c>
      <c r="G5070">
        <v>1</v>
      </c>
    </row>
    <row r="5071" spans="1:7" x14ac:dyDescent="0.25">
      <c r="A5071">
        <v>38706.154719999999</v>
      </c>
      <c r="B5071">
        <v>80</v>
      </c>
      <c r="C5071">
        <v>0</v>
      </c>
      <c r="D5071">
        <v>10</v>
      </c>
      <c r="E5071">
        <v>7</v>
      </c>
      <c r="F5071">
        <v>155482.11749999999</v>
      </c>
      <c r="G5071">
        <v>0</v>
      </c>
    </row>
    <row r="5072" spans="1:7" x14ac:dyDescent="0.25">
      <c r="A5072">
        <v>114985.39690000001</v>
      </c>
      <c r="B5072">
        <v>26</v>
      </c>
      <c r="C5072">
        <v>2</v>
      </c>
      <c r="D5072">
        <v>9</v>
      </c>
      <c r="E5072">
        <v>3</v>
      </c>
      <c r="F5072">
        <v>149082.72700000001</v>
      </c>
      <c r="G5072">
        <v>1</v>
      </c>
    </row>
    <row r="5073" spans="1:7" x14ac:dyDescent="0.25">
      <c r="A5073">
        <v>34667.632579999998</v>
      </c>
      <c r="B5073">
        <v>40</v>
      </c>
      <c r="C5073">
        <v>2</v>
      </c>
      <c r="D5073">
        <v>7</v>
      </c>
      <c r="E5073">
        <v>8</v>
      </c>
      <c r="F5073">
        <v>465696.03120000003</v>
      </c>
      <c r="G5073">
        <v>1</v>
      </c>
    </row>
    <row r="5074" spans="1:7" x14ac:dyDescent="0.25">
      <c r="A5074">
        <v>52356.506139999998</v>
      </c>
      <c r="B5074">
        <v>60</v>
      </c>
      <c r="C5074">
        <v>3</v>
      </c>
      <c r="D5074">
        <v>13</v>
      </c>
      <c r="E5074">
        <v>0</v>
      </c>
      <c r="F5074">
        <v>52812.029770000001</v>
      </c>
      <c r="G5074">
        <v>1</v>
      </c>
    </row>
    <row r="5075" spans="1:7" x14ac:dyDescent="0.25">
      <c r="A5075">
        <v>112243.2025</v>
      </c>
      <c r="B5075">
        <v>75</v>
      </c>
      <c r="C5075">
        <v>3</v>
      </c>
      <c r="D5075">
        <v>7</v>
      </c>
      <c r="E5075">
        <v>4</v>
      </c>
      <c r="F5075">
        <v>13244.342269999999</v>
      </c>
      <c r="G5075">
        <v>1</v>
      </c>
    </row>
    <row r="5076" spans="1:7" x14ac:dyDescent="0.25">
      <c r="A5076">
        <v>56139.526519999999</v>
      </c>
      <c r="B5076">
        <v>71</v>
      </c>
      <c r="C5076">
        <v>1</v>
      </c>
      <c r="D5076">
        <v>13</v>
      </c>
      <c r="E5076">
        <v>2</v>
      </c>
      <c r="F5076">
        <v>452401.73629999999</v>
      </c>
      <c r="G5076">
        <v>0</v>
      </c>
    </row>
    <row r="5077" spans="1:7" x14ac:dyDescent="0.25">
      <c r="A5077">
        <v>79790.901270000002</v>
      </c>
      <c r="B5077">
        <v>32</v>
      </c>
      <c r="C5077">
        <v>0</v>
      </c>
      <c r="D5077">
        <v>2</v>
      </c>
      <c r="E5077">
        <v>1</v>
      </c>
      <c r="F5077">
        <v>264665.1801</v>
      </c>
      <c r="G5077">
        <v>0</v>
      </c>
    </row>
    <row r="5078" spans="1:7" x14ac:dyDescent="0.25">
      <c r="A5078">
        <v>117754.92539999999</v>
      </c>
      <c r="B5078">
        <v>58</v>
      </c>
      <c r="C5078">
        <v>1</v>
      </c>
      <c r="D5078">
        <v>3</v>
      </c>
      <c r="E5078">
        <v>2</v>
      </c>
      <c r="F5078">
        <v>83658.531589999999</v>
      </c>
      <c r="G5078">
        <v>0</v>
      </c>
    </row>
    <row r="5079" spans="1:7" x14ac:dyDescent="0.25">
      <c r="A5079">
        <v>45749.983659999998</v>
      </c>
      <c r="B5079">
        <v>80</v>
      </c>
      <c r="C5079">
        <v>1</v>
      </c>
      <c r="D5079">
        <v>20</v>
      </c>
      <c r="E5079">
        <v>6</v>
      </c>
      <c r="F5079">
        <v>382337.0724</v>
      </c>
      <c r="G5079">
        <v>0</v>
      </c>
    </row>
    <row r="5080" spans="1:7" x14ac:dyDescent="0.25">
      <c r="A5080">
        <v>75029.662469999996</v>
      </c>
      <c r="B5080">
        <v>68</v>
      </c>
      <c r="C5080">
        <v>0</v>
      </c>
      <c r="D5080">
        <v>7</v>
      </c>
      <c r="E5080">
        <v>2</v>
      </c>
      <c r="F5080">
        <v>234086.1672</v>
      </c>
      <c r="G5080">
        <v>1</v>
      </c>
    </row>
    <row r="5081" spans="1:7" x14ac:dyDescent="0.25">
      <c r="A5081">
        <v>150000</v>
      </c>
      <c r="B5081">
        <v>53</v>
      </c>
      <c r="C5081">
        <v>1</v>
      </c>
      <c r="D5081">
        <v>13</v>
      </c>
      <c r="E5081">
        <v>4</v>
      </c>
      <c r="F5081">
        <v>370382.76990000001</v>
      </c>
      <c r="G5081">
        <v>1</v>
      </c>
    </row>
    <row r="5082" spans="1:7" x14ac:dyDescent="0.25">
      <c r="A5082">
        <v>139535.1177</v>
      </c>
      <c r="B5082">
        <v>37</v>
      </c>
      <c r="C5082">
        <v>1</v>
      </c>
      <c r="D5082">
        <v>3</v>
      </c>
      <c r="E5082">
        <v>6</v>
      </c>
      <c r="F5082">
        <v>294285.08039999998</v>
      </c>
      <c r="G5082">
        <v>1</v>
      </c>
    </row>
    <row r="5083" spans="1:7" x14ac:dyDescent="0.25">
      <c r="A5083">
        <v>109438.1848</v>
      </c>
      <c r="B5083">
        <v>46</v>
      </c>
      <c r="C5083">
        <v>0</v>
      </c>
      <c r="D5083">
        <v>5</v>
      </c>
      <c r="E5083">
        <v>1</v>
      </c>
      <c r="F5083">
        <v>451526.45140000002</v>
      </c>
      <c r="G5083">
        <v>0</v>
      </c>
    </row>
    <row r="5084" spans="1:7" x14ac:dyDescent="0.25">
      <c r="A5084">
        <v>85030.36477</v>
      </c>
      <c r="B5084">
        <v>41</v>
      </c>
      <c r="C5084">
        <v>4</v>
      </c>
      <c r="D5084">
        <v>3</v>
      </c>
      <c r="E5084">
        <v>7</v>
      </c>
      <c r="F5084">
        <v>55931.118869999998</v>
      </c>
      <c r="G5084">
        <v>0</v>
      </c>
    </row>
    <row r="5085" spans="1:7" x14ac:dyDescent="0.25">
      <c r="A5085">
        <v>118136.6713</v>
      </c>
      <c r="B5085">
        <v>76</v>
      </c>
      <c r="C5085">
        <v>3</v>
      </c>
      <c r="D5085">
        <v>14</v>
      </c>
      <c r="E5085">
        <v>0</v>
      </c>
      <c r="F5085">
        <v>92518.577820000006</v>
      </c>
      <c r="G5085">
        <v>1</v>
      </c>
    </row>
    <row r="5086" spans="1:7" x14ac:dyDescent="0.25">
      <c r="A5086">
        <v>22599.52418</v>
      </c>
      <c r="B5086">
        <v>63</v>
      </c>
      <c r="C5086">
        <v>1</v>
      </c>
      <c r="D5086">
        <v>13</v>
      </c>
      <c r="E5086">
        <v>0</v>
      </c>
      <c r="F5086">
        <v>152075.00260000001</v>
      </c>
      <c r="G5086">
        <v>1</v>
      </c>
    </row>
    <row r="5087" spans="1:7" x14ac:dyDescent="0.25">
      <c r="A5087">
        <v>105382.5579</v>
      </c>
      <c r="B5087">
        <v>24</v>
      </c>
      <c r="C5087">
        <v>3</v>
      </c>
      <c r="D5087">
        <v>4</v>
      </c>
      <c r="E5087">
        <v>3</v>
      </c>
      <c r="F5087">
        <v>476892.28100000002</v>
      </c>
      <c r="G5087">
        <v>1</v>
      </c>
    </row>
    <row r="5088" spans="1:7" x14ac:dyDescent="0.25">
      <c r="A5088">
        <v>22320.257549999998</v>
      </c>
      <c r="B5088">
        <v>43</v>
      </c>
      <c r="C5088">
        <v>1</v>
      </c>
      <c r="D5088">
        <v>14</v>
      </c>
      <c r="E5088">
        <v>2</v>
      </c>
      <c r="F5088">
        <v>364106.02549999999</v>
      </c>
      <c r="G5088">
        <v>1</v>
      </c>
    </row>
    <row r="5089" spans="1:7" x14ac:dyDescent="0.25">
      <c r="A5089">
        <v>60073.365989999998</v>
      </c>
      <c r="B5089">
        <v>39</v>
      </c>
      <c r="C5089">
        <v>2</v>
      </c>
      <c r="D5089">
        <v>15</v>
      </c>
      <c r="E5089">
        <v>4</v>
      </c>
      <c r="F5089">
        <v>352300.54550000001</v>
      </c>
      <c r="G5089">
        <v>0</v>
      </c>
    </row>
    <row r="5090" spans="1:7" x14ac:dyDescent="0.25">
      <c r="A5090">
        <v>113078.30409999999</v>
      </c>
      <c r="B5090">
        <v>69</v>
      </c>
      <c r="C5090">
        <v>3</v>
      </c>
      <c r="D5090">
        <v>16</v>
      </c>
      <c r="E5090">
        <v>2</v>
      </c>
      <c r="F5090">
        <v>301042.97960000002</v>
      </c>
      <c r="G5090">
        <v>1</v>
      </c>
    </row>
    <row r="5091" spans="1:7" x14ac:dyDescent="0.25">
      <c r="A5091">
        <v>143826.14809999999</v>
      </c>
      <c r="B5091">
        <v>74</v>
      </c>
      <c r="C5091">
        <v>3</v>
      </c>
      <c r="D5091">
        <v>19</v>
      </c>
      <c r="E5091">
        <v>8</v>
      </c>
      <c r="F5091">
        <v>152617.93109999999</v>
      </c>
      <c r="G5091">
        <v>1</v>
      </c>
    </row>
    <row r="5092" spans="1:7" x14ac:dyDescent="0.25">
      <c r="A5092">
        <v>145779.63399999999</v>
      </c>
      <c r="B5092">
        <v>73</v>
      </c>
      <c r="C5092">
        <v>2</v>
      </c>
      <c r="D5092">
        <v>4</v>
      </c>
      <c r="E5092">
        <v>3</v>
      </c>
      <c r="F5092">
        <v>409878.38020000001</v>
      </c>
      <c r="G5092">
        <v>1</v>
      </c>
    </row>
    <row r="5093" spans="1:7" x14ac:dyDescent="0.25">
      <c r="A5093">
        <v>39470.563459999998</v>
      </c>
      <c r="B5093">
        <v>56</v>
      </c>
      <c r="C5093">
        <v>3</v>
      </c>
      <c r="D5093">
        <v>19</v>
      </c>
      <c r="E5093">
        <v>0</v>
      </c>
      <c r="F5093">
        <v>429110.5491</v>
      </c>
      <c r="G5093">
        <v>1</v>
      </c>
    </row>
    <row r="5094" spans="1:7" x14ac:dyDescent="0.25">
      <c r="A5094">
        <v>50604.438840000003</v>
      </c>
      <c r="B5094">
        <v>36</v>
      </c>
      <c r="C5094">
        <v>0</v>
      </c>
      <c r="D5094">
        <v>14</v>
      </c>
      <c r="E5094">
        <v>0</v>
      </c>
      <c r="F5094">
        <v>400452.51079999999</v>
      </c>
      <c r="G5094">
        <v>1</v>
      </c>
    </row>
    <row r="5095" spans="1:7" x14ac:dyDescent="0.25">
      <c r="A5095">
        <v>22033.128000000001</v>
      </c>
      <c r="B5095">
        <v>70</v>
      </c>
      <c r="C5095">
        <v>1</v>
      </c>
      <c r="D5095">
        <v>9</v>
      </c>
      <c r="E5095">
        <v>5</v>
      </c>
      <c r="F5095">
        <v>96661.637310000006</v>
      </c>
      <c r="G5095">
        <v>0</v>
      </c>
    </row>
    <row r="5096" spans="1:7" x14ac:dyDescent="0.25">
      <c r="A5096">
        <v>125122.65609999999</v>
      </c>
      <c r="B5096">
        <v>49</v>
      </c>
      <c r="C5096">
        <v>3</v>
      </c>
      <c r="D5096">
        <v>1</v>
      </c>
      <c r="E5096">
        <v>1</v>
      </c>
      <c r="F5096">
        <v>291966.03850000002</v>
      </c>
      <c r="G5096">
        <v>1</v>
      </c>
    </row>
    <row r="5097" spans="1:7" x14ac:dyDescent="0.25">
      <c r="A5097">
        <v>69189.247109999997</v>
      </c>
      <c r="B5097">
        <v>42</v>
      </c>
      <c r="C5097">
        <v>3</v>
      </c>
      <c r="D5097">
        <v>5</v>
      </c>
      <c r="E5097">
        <v>8</v>
      </c>
      <c r="F5097">
        <v>126617.4038</v>
      </c>
      <c r="G5097">
        <v>1</v>
      </c>
    </row>
    <row r="5098" spans="1:7" x14ac:dyDescent="0.25">
      <c r="A5098">
        <v>93210.954759999993</v>
      </c>
      <c r="B5098">
        <v>53</v>
      </c>
      <c r="C5098">
        <v>2</v>
      </c>
      <c r="D5098">
        <v>1</v>
      </c>
      <c r="E5098">
        <v>5</v>
      </c>
      <c r="F5098">
        <v>233092.24960000001</v>
      </c>
      <c r="G5098">
        <v>0</v>
      </c>
    </row>
    <row r="5099" spans="1:7" x14ac:dyDescent="0.25">
      <c r="A5099">
        <v>38214.775569999998</v>
      </c>
      <c r="B5099">
        <v>33</v>
      </c>
      <c r="C5099">
        <v>1</v>
      </c>
      <c r="D5099">
        <v>13</v>
      </c>
      <c r="E5099">
        <v>6</v>
      </c>
      <c r="F5099">
        <v>124867.22659999999</v>
      </c>
      <c r="G5099">
        <v>1</v>
      </c>
    </row>
    <row r="5100" spans="1:7" x14ac:dyDescent="0.25">
      <c r="A5100">
        <v>28269.016759999999</v>
      </c>
      <c r="B5100">
        <v>53</v>
      </c>
      <c r="C5100">
        <v>2</v>
      </c>
      <c r="D5100">
        <v>9</v>
      </c>
      <c r="E5100">
        <v>4</v>
      </c>
      <c r="F5100">
        <v>133350.9975</v>
      </c>
      <c r="G5100">
        <v>1</v>
      </c>
    </row>
    <row r="5101" spans="1:7" x14ac:dyDescent="0.25">
      <c r="A5101">
        <v>85250.963180000006</v>
      </c>
      <c r="B5101">
        <v>42</v>
      </c>
      <c r="C5101">
        <v>1</v>
      </c>
      <c r="D5101">
        <v>17</v>
      </c>
      <c r="E5101">
        <v>0</v>
      </c>
      <c r="F5101">
        <v>258832.23190000001</v>
      </c>
      <c r="G5101">
        <v>0</v>
      </c>
    </row>
    <row r="5102" spans="1:7" x14ac:dyDescent="0.25">
      <c r="A5102">
        <v>148618.14139999999</v>
      </c>
      <c r="B5102">
        <v>61</v>
      </c>
      <c r="C5102">
        <v>3</v>
      </c>
      <c r="D5102">
        <v>16</v>
      </c>
      <c r="E5102">
        <v>1</v>
      </c>
      <c r="F5102">
        <v>35214.145190000003</v>
      </c>
      <c r="G5102">
        <v>1</v>
      </c>
    </row>
    <row r="5103" spans="1:7" x14ac:dyDescent="0.25">
      <c r="A5103">
        <v>140191.79800000001</v>
      </c>
      <c r="B5103">
        <v>41</v>
      </c>
      <c r="C5103">
        <v>3</v>
      </c>
      <c r="D5103">
        <v>8</v>
      </c>
      <c r="E5103">
        <v>0</v>
      </c>
      <c r="F5103">
        <v>261158.5263</v>
      </c>
      <c r="G5103">
        <v>1</v>
      </c>
    </row>
    <row r="5104" spans="1:7" x14ac:dyDescent="0.25">
      <c r="A5104">
        <v>35534.490960000003</v>
      </c>
      <c r="B5104">
        <v>25</v>
      </c>
      <c r="C5104">
        <v>0</v>
      </c>
      <c r="D5104">
        <v>10</v>
      </c>
      <c r="E5104">
        <v>0</v>
      </c>
      <c r="F5104">
        <v>455760.56280000001</v>
      </c>
      <c r="G5104">
        <v>1</v>
      </c>
    </row>
    <row r="5105" spans="1:7" x14ac:dyDescent="0.25">
      <c r="A5105">
        <v>71762.917239999995</v>
      </c>
      <c r="B5105">
        <v>64</v>
      </c>
      <c r="C5105">
        <v>3</v>
      </c>
      <c r="D5105">
        <v>17</v>
      </c>
      <c r="E5105">
        <v>8</v>
      </c>
      <c r="F5105">
        <v>303198.5589</v>
      </c>
      <c r="G5105">
        <v>0</v>
      </c>
    </row>
    <row r="5106" spans="1:7" x14ac:dyDescent="0.25">
      <c r="A5106">
        <v>27851.753199999999</v>
      </c>
      <c r="B5106">
        <v>62</v>
      </c>
      <c r="C5106">
        <v>4</v>
      </c>
      <c r="D5106">
        <v>7</v>
      </c>
      <c r="E5106">
        <v>1</v>
      </c>
      <c r="F5106">
        <v>31412.003519999998</v>
      </c>
      <c r="G5106">
        <v>1</v>
      </c>
    </row>
    <row r="5107" spans="1:7" x14ac:dyDescent="0.25">
      <c r="A5107">
        <v>121622.65670000001</v>
      </c>
      <c r="B5107">
        <v>33</v>
      </c>
      <c r="C5107">
        <v>0</v>
      </c>
      <c r="D5107">
        <v>7</v>
      </c>
      <c r="E5107">
        <v>4</v>
      </c>
      <c r="F5107">
        <v>191721.38200000001</v>
      </c>
      <c r="G5107">
        <v>1</v>
      </c>
    </row>
    <row r="5108" spans="1:7" x14ac:dyDescent="0.25">
      <c r="A5108">
        <v>106693.4515</v>
      </c>
      <c r="B5108">
        <v>37</v>
      </c>
      <c r="C5108">
        <v>3</v>
      </c>
      <c r="D5108">
        <v>6</v>
      </c>
      <c r="E5108">
        <v>8</v>
      </c>
      <c r="F5108">
        <v>354574.77100000001</v>
      </c>
      <c r="G5108">
        <v>1</v>
      </c>
    </row>
    <row r="5109" spans="1:7" x14ac:dyDescent="0.25">
      <c r="A5109">
        <v>144077.96969999999</v>
      </c>
      <c r="B5109">
        <v>41</v>
      </c>
      <c r="C5109">
        <v>1</v>
      </c>
      <c r="D5109">
        <v>8</v>
      </c>
      <c r="E5109">
        <v>2</v>
      </c>
      <c r="F5109">
        <v>255570.7597</v>
      </c>
      <c r="G5109">
        <v>1</v>
      </c>
    </row>
    <row r="5110" spans="1:7" x14ac:dyDescent="0.25">
      <c r="A5110">
        <v>58375.650670000003</v>
      </c>
      <c r="B5110">
        <v>46</v>
      </c>
      <c r="C5110">
        <v>4</v>
      </c>
      <c r="D5110">
        <v>8</v>
      </c>
      <c r="E5110">
        <v>6</v>
      </c>
      <c r="F5110">
        <v>38098.151619999997</v>
      </c>
      <c r="G5110">
        <v>1</v>
      </c>
    </row>
    <row r="5111" spans="1:7" x14ac:dyDescent="0.25">
      <c r="A5111">
        <v>24610.08481</v>
      </c>
      <c r="B5111">
        <v>51</v>
      </c>
      <c r="C5111">
        <v>2</v>
      </c>
      <c r="D5111">
        <v>2</v>
      </c>
      <c r="E5111">
        <v>4</v>
      </c>
      <c r="F5111">
        <v>244852.4939</v>
      </c>
      <c r="G5111">
        <v>1</v>
      </c>
    </row>
    <row r="5112" spans="1:7" x14ac:dyDescent="0.25">
      <c r="A5112">
        <v>110717.5456</v>
      </c>
      <c r="B5112">
        <v>30</v>
      </c>
      <c r="C5112">
        <v>2</v>
      </c>
      <c r="D5112">
        <v>6</v>
      </c>
      <c r="E5112">
        <v>8</v>
      </c>
      <c r="F5112">
        <v>500000</v>
      </c>
      <c r="G5112">
        <v>1</v>
      </c>
    </row>
    <row r="5113" spans="1:7" x14ac:dyDescent="0.25">
      <c r="A5113">
        <v>97544.019050000003</v>
      </c>
      <c r="B5113">
        <v>68</v>
      </c>
      <c r="C5113">
        <v>1</v>
      </c>
      <c r="D5113">
        <v>15</v>
      </c>
      <c r="E5113">
        <v>0</v>
      </c>
      <c r="F5113">
        <v>92667.633350000004</v>
      </c>
      <c r="G5113">
        <v>1</v>
      </c>
    </row>
    <row r="5114" spans="1:7" x14ac:dyDescent="0.25">
      <c r="A5114">
        <v>34093.79709</v>
      </c>
      <c r="B5114">
        <v>27</v>
      </c>
      <c r="C5114">
        <v>3</v>
      </c>
      <c r="D5114">
        <v>14</v>
      </c>
      <c r="E5114">
        <v>8</v>
      </c>
      <c r="F5114">
        <v>312355.14199999999</v>
      </c>
      <c r="G5114">
        <v>1</v>
      </c>
    </row>
    <row r="5115" spans="1:7" x14ac:dyDescent="0.25">
      <c r="A5115">
        <v>65032.92282</v>
      </c>
      <c r="B5115">
        <v>20</v>
      </c>
      <c r="C5115">
        <v>1</v>
      </c>
      <c r="D5115">
        <v>13</v>
      </c>
      <c r="E5115">
        <v>3</v>
      </c>
      <c r="F5115">
        <v>253708.5251</v>
      </c>
      <c r="G5115">
        <v>0</v>
      </c>
    </row>
    <row r="5116" spans="1:7" x14ac:dyDescent="0.25">
      <c r="A5116">
        <v>45953.890890000002</v>
      </c>
      <c r="B5116">
        <v>52</v>
      </c>
      <c r="C5116">
        <v>4</v>
      </c>
      <c r="D5116">
        <v>2</v>
      </c>
      <c r="E5116">
        <v>3</v>
      </c>
      <c r="F5116">
        <v>457706.12829999998</v>
      </c>
      <c r="G5116">
        <v>1</v>
      </c>
    </row>
    <row r="5117" spans="1:7" x14ac:dyDescent="0.25">
      <c r="A5117">
        <v>70072.795119999995</v>
      </c>
      <c r="B5117">
        <v>26</v>
      </c>
      <c r="C5117">
        <v>1</v>
      </c>
      <c r="D5117">
        <v>18</v>
      </c>
      <c r="E5117">
        <v>3</v>
      </c>
      <c r="F5117">
        <v>117522.0598</v>
      </c>
      <c r="G5117">
        <v>0</v>
      </c>
    </row>
    <row r="5118" spans="1:7" x14ac:dyDescent="0.25">
      <c r="A5118">
        <v>90039.119850000003</v>
      </c>
      <c r="B5118">
        <v>70</v>
      </c>
      <c r="C5118">
        <v>4</v>
      </c>
      <c r="D5118">
        <v>18</v>
      </c>
      <c r="E5118">
        <v>0</v>
      </c>
      <c r="F5118">
        <v>427660.70980000001</v>
      </c>
      <c r="G5118">
        <v>1</v>
      </c>
    </row>
    <row r="5119" spans="1:7" x14ac:dyDescent="0.25">
      <c r="A5119">
        <v>105700.4792</v>
      </c>
      <c r="B5119">
        <v>76</v>
      </c>
      <c r="C5119">
        <v>3</v>
      </c>
      <c r="D5119">
        <v>8</v>
      </c>
      <c r="E5119">
        <v>0</v>
      </c>
      <c r="F5119">
        <v>36860.063840000003</v>
      </c>
      <c r="G5119">
        <v>1</v>
      </c>
    </row>
    <row r="5120" spans="1:7" x14ac:dyDescent="0.25">
      <c r="A5120">
        <v>37687.85512</v>
      </c>
      <c r="B5120">
        <v>65</v>
      </c>
      <c r="C5120">
        <v>3</v>
      </c>
      <c r="D5120">
        <v>4</v>
      </c>
      <c r="E5120">
        <v>6</v>
      </c>
      <c r="F5120">
        <v>60234.379180000004</v>
      </c>
      <c r="G5120">
        <v>0</v>
      </c>
    </row>
    <row r="5121" spans="1:7" x14ac:dyDescent="0.25">
      <c r="A5121">
        <v>62912.087879999999</v>
      </c>
      <c r="B5121">
        <v>38</v>
      </c>
      <c r="C5121">
        <v>0</v>
      </c>
      <c r="D5121">
        <v>2</v>
      </c>
      <c r="E5121">
        <v>6</v>
      </c>
      <c r="F5121">
        <v>283159.62410000002</v>
      </c>
      <c r="G5121">
        <v>0</v>
      </c>
    </row>
    <row r="5122" spans="1:7" x14ac:dyDescent="0.25">
      <c r="A5122">
        <v>79115.920499999993</v>
      </c>
      <c r="B5122">
        <v>25</v>
      </c>
      <c r="C5122">
        <v>0</v>
      </c>
      <c r="D5122">
        <v>1</v>
      </c>
      <c r="E5122">
        <v>4</v>
      </c>
      <c r="F5122">
        <v>56019.31727</v>
      </c>
      <c r="G5122">
        <v>0</v>
      </c>
    </row>
    <row r="5123" spans="1:7" x14ac:dyDescent="0.25">
      <c r="A5123">
        <v>99103.253429999997</v>
      </c>
      <c r="B5123">
        <v>41</v>
      </c>
      <c r="C5123">
        <v>0</v>
      </c>
      <c r="D5123">
        <v>20</v>
      </c>
      <c r="E5123">
        <v>0</v>
      </c>
      <c r="F5123">
        <v>97506.105509999994</v>
      </c>
      <c r="G5123">
        <v>0</v>
      </c>
    </row>
    <row r="5124" spans="1:7" x14ac:dyDescent="0.25">
      <c r="A5124">
        <v>62006.481090000001</v>
      </c>
      <c r="B5124">
        <v>78</v>
      </c>
      <c r="C5124">
        <v>2</v>
      </c>
      <c r="D5124">
        <v>3</v>
      </c>
      <c r="E5124">
        <v>0</v>
      </c>
      <c r="F5124">
        <v>41226.305719999997</v>
      </c>
      <c r="G5124">
        <v>0</v>
      </c>
    </row>
    <row r="5125" spans="1:7" x14ac:dyDescent="0.25">
      <c r="A5125">
        <v>47250.24237</v>
      </c>
      <c r="B5125">
        <v>77</v>
      </c>
      <c r="C5125">
        <v>2</v>
      </c>
      <c r="D5125">
        <v>5</v>
      </c>
      <c r="E5125">
        <v>6</v>
      </c>
      <c r="F5125">
        <v>340356.13079999998</v>
      </c>
      <c r="G5125">
        <v>0</v>
      </c>
    </row>
    <row r="5126" spans="1:7" x14ac:dyDescent="0.25">
      <c r="A5126">
        <v>86156.259609999994</v>
      </c>
      <c r="B5126">
        <v>55</v>
      </c>
      <c r="C5126">
        <v>4</v>
      </c>
      <c r="D5126">
        <v>17</v>
      </c>
      <c r="E5126">
        <v>8</v>
      </c>
      <c r="F5126">
        <v>388536.05589999998</v>
      </c>
      <c r="G5126">
        <v>0</v>
      </c>
    </row>
    <row r="5127" spans="1:7" x14ac:dyDescent="0.25">
      <c r="A5127">
        <v>46404.976300000002</v>
      </c>
      <c r="B5127">
        <v>40</v>
      </c>
      <c r="C5127">
        <v>4</v>
      </c>
      <c r="D5127">
        <v>7</v>
      </c>
      <c r="E5127">
        <v>2</v>
      </c>
      <c r="F5127">
        <v>299239.72009999998</v>
      </c>
      <c r="G5127">
        <v>1</v>
      </c>
    </row>
    <row r="5128" spans="1:7" x14ac:dyDescent="0.25">
      <c r="A5128">
        <v>52474.307480000003</v>
      </c>
      <c r="B5128">
        <v>58</v>
      </c>
      <c r="C5128">
        <v>1</v>
      </c>
      <c r="D5128">
        <v>8</v>
      </c>
      <c r="E5128">
        <v>8</v>
      </c>
      <c r="F5128">
        <v>436137.70740000001</v>
      </c>
      <c r="G5128">
        <v>0</v>
      </c>
    </row>
    <row r="5129" spans="1:7" x14ac:dyDescent="0.25">
      <c r="A5129">
        <v>63006.396489999999</v>
      </c>
      <c r="B5129">
        <v>28</v>
      </c>
      <c r="C5129">
        <v>1</v>
      </c>
      <c r="D5129">
        <v>3</v>
      </c>
      <c r="E5129">
        <v>8</v>
      </c>
      <c r="F5129">
        <v>106846.6734</v>
      </c>
      <c r="G5129">
        <v>0</v>
      </c>
    </row>
    <row r="5130" spans="1:7" x14ac:dyDescent="0.25">
      <c r="A5130">
        <v>134176.41930000001</v>
      </c>
      <c r="B5130">
        <v>24</v>
      </c>
      <c r="C5130">
        <v>1</v>
      </c>
      <c r="D5130">
        <v>14</v>
      </c>
      <c r="E5130">
        <v>2</v>
      </c>
      <c r="F5130">
        <v>445506.60029999999</v>
      </c>
      <c r="G5130">
        <v>1</v>
      </c>
    </row>
    <row r="5131" spans="1:7" x14ac:dyDescent="0.25">
      <c r="A5131">
        <v>145087.5398</v>
      </c>
      <c r="B5131">
        <v>47</v>
      </c>
      <c r="C5131">
        <v>4</v>
      </c>
      <c r="D5131">
        <v>1</v>
      </c>
      <c r="E5131">
        <v>8</v>
      </c>
      <c r="F5131">
        <v>378449.22749999998</v>
      </c>
      <c r="G5131">
        <v>1</v>
      </c>
    </row>
    <row r="5132" spans="1:7" x14ac:dyDescent="0.25">
      <c r="A5132">
        <v>63263.978320000002</v>
      </c>
      <c r="B5132">
        <v>46</v>
      </c>
      <c r="C5132">
        <v>4</v>
      </c>
      <c r="D5132">
        <v>20</v>
      </c>
      <c r="E5132">
        <v>5</v>
      </c>
      <c r="F5132">
        <v>371157.84269999998</v>
      </c>
      <c r="G5132">
        <v>1</v>
      </c>
    </row>
    <row r="5133" spans="1:7" x14ac:dyDescent="0.25">
      <c r="A5133">
        <v>32861.477420000003</v>
      </c>
      <c r="B5133">
        <v>79</v>
      </c>
      <c r="C5133">
        <v>2</v>
      </c>
      <c r="D5133">
        <v>7</v>
      </c>
      <c r="E5133">
        <v>4</v>
      </c>
      <c r="F5133">
        <v>173131.07459999999</v>
      </c>
      <c r="G5133">
        <v>0</v>
      </c>
    </row>
    <row r="5134" spans="1:7" x14ac:dyDescent="0.25">
      <c r="A5134">
        <v>105840.61470000001</v>
      </c>
      <c r="B5134">
        <v>27</v>
      </c>
      <c r="C5134">
        <v>4</v>
      </c>
      <c r="D5134">
        <v>8</v>
      </c>
      <c r="E5134">
        <v>7</v>
      </c>
      <c r="F5134">
        <v>121224.95540000001</v>
      </c>
      <c r="G5134">
        <v>1</v>
      </c>
    </row>
    <row r="5135" spans="1:7" x14ac:dyDescent="0.25">
      <c r="A5135">
        <v>44653.343079999999</v>
      </c>
      <c r="B5135">
        <v>50</v>
      </c>
      <c r="C5135">
        <v>4</v>
      </c>
      <c r="D5135">
        <v>13</v>
      </c>
      <c r="E5135">
        <v>5</v>
      </c>
      <c r="F5135">
        <v>470271.99609999999</v>
      </c>
      <c r="G5135">
        <v>1</v>
      </c>
    </row>
    <row r="5136" spans="1:7" x14ac:dyDescent="0.25">
      <c r="A5136">
        <v>117970.8661</v>
      </c>
      <c r="B5136">
        <v>69</v>
      </c>
      <c r="C5136">
        <v>1</v>
      </c>
      <c r="D5136">
        <v>11</v>
      </c>
      <c r="E5136">
        <v>5</v>
      </c>
      <c r="F5136">
        <v>205974.81830000001</v>
      </c>
      <c r="G5136">
        <v>1</v>
      </c>
    </row>
    <row r="5137" spans="1:7" x14ac:dyDescent="0.25">
      <c r="A5137">
        <v>121412.3944</v>
      </c>
      <c r="B5137">
        <v>35</v>
      </c>
      <c r="C5137">
        <v>0</v>
      </c>
      <c r="D5137">
        <v>13</v>
      </c>
      <c r="E5137">
        <v>3</v>
      </c>
      <c r="F5137">
        <v>283995.6557</v>
      </c>
      <c r="G5137">
        <v>1</v>
      </c>
    </row>
    <row r="5138" spans="1:7" x14ac:dyDescent="0.25">
      <c r="A5138">
        <v>146991.98269999999</v>
      </c>
      <c r="B5138">
        <v>70</v>
      </c>
      <c r="C5138">
        <v>1</v>
      </c>
      <c r="D5138">
        <v>1</v>
      </c>
      <c r="E5138">
        <v>0</v>
      </c>
      <c r="F5138">
        <v>391207.72230000002</v>
      </c>
      <c r="G5138">
        <v>1</v>
      </c>
    </row>
    <row r="5139" spans="1:7" x14ac:dyDescent="0.25">
      <c r="A5139">
        <v>48105.822310000003</v>
      </c>
      <c r="B5139">
        <v>55</v>
      </c>
      <c r="C5139">
        <v>3</v>
      </c>
      <c r="D5139">
        <v>16</v>
      </c>
      <c r="E5139">
        <v>3</v>
      </c>
      <c r="F5139">
        <v>301857.26360000001</v>
      </c>
      <c r="G5139">
        <v>1</v>
      </c>
    </row>
    <row r="5140" spans="1:7" x14ac:dyDescent="0.25">
      <c r="A5140">
        <v>78797.885160000005</v>
      </c>
      <c r="B5140">
        <v>43</v>
      </c>
      <c r="C5140">
        <v>2</v>
      </c>
      <c r="D5140">
        <v>4</v>
      </c>
      <c r="E5140">
        <v>0</v>
      </c>
      <c r="F5140">
        <v>365135.27879999997</v>
      </c>
      <c r="G5140">
        <v>0</v>
      </c>
    </row>
    <row r="5141" spans="1:7" x14ac:dyDescent="0.25">
      <c r="A5141">
        <v>118175.49370000001</v>
      </c>
      <c r="B5141">
        <v>57</v>
      </c>
      <c r="C5141">
        <v>0</v>
      </c>
      <c r="D5141">
        <v>9</v>
      </c>
      <c r="E5141">
        <v>5</v>
      </c>
      <c r="F5141">
        <v>61755.754829999998</v>
      </c>
      <c r="G5141">
        <v>0</v>
      </c>
    </row>
    <row r="5142" spans="1:7" x14ac:dyDescent="0.25">
      <c r="A5142">
        <v>100430.1526</v>
      </c>
      <c r="B5142">
        <v>65</v>
      </c>
      <c r="C5142">
        <v>3</v>
      </c>
      <c r="D5142">
        <v>4</v>
      </c>
      <c r="E5142">
        <v>0</v>
      </c>
      <c r="F5142">
        <v>236739.14980000001</v>
      </c>
      <c r="G5142">
        <v>1</v>
      </c>
    </row>
    <row r="5143" spans="1:7" x14ac:dyDescent="0.25">
      <c r="A5143">
        <v>109141.4811</v>
      </c>
      <c r="B5143">
        <v>55</v>
      </c>
      <c r="C5143">
        <v>3</v>
      </c>
      <c r="D5143">
        <v>6</v>
      </c>
      <c r="E5143">
        <v>1</v>
      </c>
      <c r="F5143">
        <v>65259.174809999997</v>
      </c>
      <c r="G5143">
        <v>0</v>
      </c>
    </row>
    <row r="5144" spans="1:7" x14ac:dyDescent="0.25">
      <c r="A5144">
        <v>34195.955950000003</v>
      </c>
      <c r="B5144">
        <v>38</v>
      </c>
      <c r="C5144">
        <v>1</v>
      </c>
      <c r="D5144">
        <v>20</v>
      </c>
      <c r="E5144">
        <v>3</v>
      </c>
      <c r="F5144">
        <v>396629.59970000002</v>
      </c>
      <c r="G5144">
        <v>1</v>
      </c>
    </row>
    <row r="5145" spans="1:7" x14ac:dyDescent="0.25">
      <c r="A5145">
        <v>81771.686360000007</v>
      </c>
      <c r="B5145">
        <v>55</v>
      </c>
      <c r="C5145">
        <v>0</v>
      </c>
      <c r="D5145">
        <v>10</v>
      </c>
      <c r="E5145">
        <v>7</v>
      </c>
      <c r="F5145">
        <v>418905.19339999999</v>
      </c>
      <c r="G5145">
        <v>0</v>
      </c>
    </row>
    <row r="5146" spans="1:7" x14ac:dyDescent="0.25">
      <c r="A5146">
        <v>65490.112269999998</v>
      </c>
      <c r="B5146">
        <v>34</v>
      </c>
      <c r="C5146">
        <v>4</v>
      </c>
      <c r="D5146">
        <v>8</v>
      </c>
      <c r="E5146">
        <v>0</v>
      </c>
      <c r="F5146">
        <v>408459.17979999998</v>
      </c>
      <c r="G5146">
        <v>0</v>
      </c>
    </row>
    <row r="5147" spans="1:7" x14ac:dyDescent="0.25">
      <c r="A5147">
        <v>89826.341920000006</v>
      </c>
      <c r="B5147">
        <v>59</v>
      </c>
      <c r="C5147">
        <v>2</v>
      </c>
      <c r="D5147">
        <v>17</v>
      </c>
      <c r="E5147">
        <v>6</v>
      </c>
      <c r="F5147">
        <v>38191.065979999999</v>
      </c>
      <c r="G5147">
        <v>0</v>
      </c>
    </row>
    <row r="5148" spans="1:7" x14ac:dyDescent="0.25">
      <c r="A5148">
        <v>59086.476470000001</v>
      </c>
      <c r="B5148">
        <v>41</v>
      </c>
      <c r="C5148">
        <v>1</v>
      </c>
      <c r="D5148">
        <v>16</v>
      </c>
      <c r="E5148">
        <v>1</v>
      </c>
      <c r="F5148">
        <v>135392.41620000001</v>
      </c>
      <c r="G5148">
        <v>1</v>
      </c>
    </row>
    <row r="5149" spans="1:7" x14ac:dyDescent="0.25">
      <c r="A5149">
        <v>56582.636359999997</v>
      </c>
      <c r="B5149">
        <v>77</v>
      </c>
      <c r="C5149">
        <v>0</v>
      </c>
      <c r="D5149">
        <v>17</v>
      </c>
      <c r="E5149">
        <v>6</v>
      </c>
      <c r="F5149">
        <v>378077.67839999998</v>
      </c>
      <c r="G5149">
        <v>0</v>
      </c>
    </row>
    <row r="5150" spans="1:7" x14ac:dyDescent="0.25">
      <c r="A5150">
        <v>47018.643640000002</v>
      </c>
      <c r="B5150">
        <v>56</v>
      </c>
      <c r="C5150">
        <v>0</v>
      </c>
      <c r="D5150">
        <v>3</v>
      </c>
      <c r="E5150">
        <v>4</v>
      </c>
      <c r="F5150">
        <v>141197.62</v>
      </c>
      <c r="G5150">
        <v>1</v>
      </c>
    </row>
    <row r="5151" spans="1:7" x14ac:dyDescent="0.25">
      <c r="A5151">
        <v>111680.8486</v>
      </c>
      <c r="B5151">
        <v>24</v>
      </c>
      <c r="C5151">
        <v>0</v>
      </c>
      <c r="D5151">
        <v>2</v>
      </c>
      <c r="E5151">
        <v>4</v>
      </c>
      <c r="F5151">
        <v>347092.33299999998</v>
      </c>
      <c r="G5151">
        <v>1</v>
      </c>
    </row>
    <row r="5152" spans="1:7" x14ac:dyDescent="0.25">
      <c r="A5152">
        <v>125674.11289999999</v>
      </c>
      <c r="B5152">
        <v>43</v>
      </c>
      <c r="C5152">
        <v>1</v>
      </c>
      <c r="D5152">
        <v>13</v>
      </c>
      <c r="E5152">
        <v>8</v>
      </c>
      <c r="F5152">
        <v>295824.59269999998</v>
      </c>
      <c r="G5152">
        <v>0</v>
      </c>
    </row>
    <row r="5153" spans="1:7" x14ac:dyDescent="0.25">
      <c r="A5153">
        <v>85690.69008</v>
      </c>
      <c r="B5153">
        <v>22</v>
      </c>
      <c r="C5153">
        <v>3</v>
      </c>
      <c r="D5153">
        <v>20</v>
      </c>
      <c r="E5153">
        <v>7</v>
      </c>
      <c r="F5153">
        <v>8842.1636720000006</v>
      </c>
      <c r="G5153">
        <v>0</v>
      </c>
    </row>
    <row r="5154" spans="1:7" x14ac:dyDescent="0.25">
      <c r="A5154">
        <v>102735.0319</v>
      </c>
      <c r="B5154">
        <v>34</v>
      </c>
      <c r="C5154">
        <v>3</v>
      </c>
      <c r="D5154">
        <v>10</v>
      </c>
      <c r="E5154">
        <v>1</v>
      </c>
      <c r="F5154">
        <v>471466.61839999998</v>
      </c>
      <c r="G5154">
        <v>0</v>
      </c>
    </row>
    <row r="5155" spans="1:7" x14ac:dyDescent="0.25">
      <c r="A5155">
        <v>72238.883019999994</v>
      </c>
      <c r="B5155">
        <v>67</v>
      </c>
      <c r="C5155">
        <v>0</v>
      </c>
      <c r="D5155">
        <v>15</v>
      </c>
      <c r="E5155">
        <v>8</v>
      </c>
      <c r="F5155">
        <v>236900.92989999999</v>
      </c>
      <c r="G5155">
        <v>0</v>
      </c>
    </row>
    <row r="5156" spans="1:7" x14ac:dyDescent="0.25">
      <c r="A5156">
        <v>75175.223660000003</v>
      </c>
      <c r="B5156">
        <v>33</v>
      </c>
      <c r="C5156">
        <v>3</v>
      </c>
      <c r="D5156">
        <v>10</v>
      </c>
      <c r="E5156">
        <v>0</v>
      </c>
      <c r="F5156">
        <v>175401.6685</v>
      </c>
      <c r="G5156">
        <v>0</v>
      </c>
    </row>
    <row r="5157" spans="1:7" x14ac:dyDescent="0.25">
      <c r="A5157">
        <v>29206.282780000001</v>
      </c>
      <c r="B5157">
        <v>75</v>
      </c>
      <c r="C5157">
        <v>3</v>
      </c>
      <c r="D5157">
        <v>16</v>
      </c>
      <c r="E5157">
        <v>1</v>
      </c>
      <c r="F5157">
        <v>202045.5949</v>
      </c>
      <c r="G5157">
        <v>0</v>
      </c>
    </row>
    <row r="5158" spans="1:7" x14ac:dyDescent="0.25">
      <c r="A5158">
        <v>91553.901339999997</v>
      </c>
      <c r="B5158">
        <v>75</v>
      </c>
      <c r="C5158">
        <v>4</v>
      </c>
      <c r="D5158">
        <v>4</v>
      </c>
      <c r="E5158">
        <v>3</v>
      </c>
      <c r="F5158">
        <v>454829.52500000002</v>
      </c>
      <c r="G5158">
        <v>1</v>
      </c>
    </row>
    <row r="5159" spans="1:7" x14ac:dyDescent="0.25">
      <c r="A5159">
        <v>56229.054360000002</v>
      </c>
      <c r="B5159">
        <v>26</v>
      </c>
      <c r="C5159">
        <v>0</v>
      </c>
      <c r="D5159">
        <v>17</v>
      </c>
      <c r="E5159">
        <v>3</v>
      </c>
      <c r="F5159">
        <v>195650.035</v>
      </c>
      <c r="G5159">
        <v>0</v>
      </c>
    </row>
    <row r="5160" spans="1:7" x14ac:dyDescent="0.25">
      <c r="A5160">
        <v>69067.565409999996</v>
      </c>
      <c r="B5160">
        <v>59</v>
      </c>
      <c r="C5160">
        <v>3</v>
      </c>
      <c r="D5160">
        <v>3</v>
      </c>
      <c r="E5160">
        <v>6</v>
      </c>
      <c r="F5160">
        <v>118437.2118</v>
      </c>
      <c r="G5160">
        <v>0</v>
      </c>
    </row>
    <row r="5161" spans="1:7" x14ac:dyDescent="0.25">
      <c r="A5161">
        <v>20000</v>
      </c>
      <c r="B5161">
        <v>20</v>
      </c>
      <c r="C5161">
        <v>2</v>
      </c>
      <c r="D5161">
        <v>15</v>
      </c>
      <c r="E5161">
        <v>5</v>
      </c>
      <c r="F5161">
        <v>63123.787969999998</v>
      </c>
      <c r="G5161">
        <v>1</v>
      </c>
    </row>
    <row r="5162" spans="1:7" x14ac:dyDescent="0.25">
      <c r="A5162">
        <v>46576.72464</v>
      </c>
      <c r="B5162">
        <v>77</v>
      </c>
      <c r="C5162">
        <v>1</v>
      </c>
      <c r="D5162">
        <v>17</v>
      </c>
      <c r="E5162">
        <v>5</v>
      </c>
      <c r="F5162">
        <v>290451.62660000002</v>
      </c>
      <c r="G5162">
        <v>0</v>
      </c>
    </row>
    <row r="5163" spans="1:7" x14ac:dyDescent="0.25">
      <c r="A5163">
        <v>70667.095619999993</v>
      </c>
      <c r="B5163">
        <v>25</v>
      </c>
      <c r="C5163">
        <v>1</v>
      </c>
      <c r="D5163">
        <v>5</v>
      </c>
      <c r="E5163">
        <v>3</v>
      </c>
      <c r="F5163">
        <v>455738.0393</v>
      </c>
      <c r="G5163">
        <v>0</v>
      </c>
    </row>
    <row r="5164" spans="1:7" x14ac:dyDescent="0.25">
      <c r="A5164">
        <v>63244.56942</v>
      </c>
      <c r="B5164">
        <v>40</v>
      </c>
      <c r="C5164">
        <v>2</v>
      </c>
      <c r="D5164">
        <v>7</v>
      </c>
      <c r="E5164">
        <v>2</v>
      </c>
      <c r="F5164">
        <v>155001.59289999999</v>
      </c>
      <c r="G5164">
        <v>0</v>
      </c>
    </row>
    <row r="5165" spans="1:7" x14ac:dyDescent="0.25">
      <c r="A5165">
        <v>100785.0901</v>
      </c>
      <c r="B5165">
        <v>40</v>
      </c>
      <c r="C5165">
        <v>3</v>
      </c>
      <c r="D5165">
        <v>17</v>
      </c>
      <c r="E5165">
        <v>3</v>
      </c>
      <c r="F5165">
        <v>35589.093930000003</v>
      </c>
      <c r="G5165">
        <v>1</v>
      </c>
    </row>
    <row r="5166" spans="1:7" x14ac:dyDescent="0.25">
      <c r="A5166">
        <v>37772.965680000001</v>
      </c>
      <c r="B5166">
        <v>73</v>
      </c>
      <c r="C5166">
        <v>4</v>
      </c>
      <c r="D5166">
        <v>13</v>
      </c>
      <c r="E5166">
        <v>4</v>
      </c>
      <c r="F5166">
        <v>113676.54369999999</v>
      </c>
      <c r="G5166">
        <v>0</v>
      </c>
    </row>
    <row r="5167" spans="1:7" x14ac:dyDescent="0.25">
      <c r="A5167">
        <v>85494.223100000003</v>
      </c>
      <c r="B5167">
        <v>68</v>
      </c>
      <c r="C5167">
        <v>4</v>
      </c>
      <c r="D5167">
        <v>10</v>
      </c>
      <c r="E5167">
        <v>0</v>
      </c>
      <c r="F5167">
        <v>330220.70860000001</v>
      </c>
      <c r="G5167">
        <v>1</v>
      </c>
    </row>
    <row r="5168" spans="1:7" x14ac:dyDescent="0.25">
      <c r="A5168">
        <v>70013.913750000007</v>
      </c>
      <c r="B5168">
        <v>52</v>
      </c>
      <c r="C5168">
        <v>2</v>
      </c>
      <c r="D5168">
        <v>2</v>
      </c>
      <c r="E5168">
        <v>1</v>
      </c>
      <c r="F5168">
        <v>199401.87090000001</v>
      </c>
      <c r="G5168">
        <v>1</v>
      </c>
    </row>
    <row r="5169" spans="1:7" x14ac:dyDescent="0.25">
      <c r="A5169">
        <v>144383.26620000001</v>
      </c>
      <c r="B5169">
        <v>69</v>
      </c>
      <c r="C5169">
        <v>3</v>
      </c>
      <c r="D5169">
        <v>8</v>
      </c>
      <c r="E5169">
        <v>3</v>
      </c>
      <c r="F5169">
        <v>473996.2451</v>
      </c>
      <c r="G5169">
        <v>1</v>
      </c>
    </row>
    <row r="5170" spans="1:7" x14ac:dyDescent="0.25">
      <c r="A5170">
        <v>44417.501340000003</v>
      </c>
      <c r="B5170">
        <v>35</v>
      </c>
      <c r="C5170">
        <v>2</v>
      </c>
      <c r="D5170">
        <v>15</v>
      </c>
      <c r="E5170">
        <v>6</v>
      </c>
      <c r="F5170">
        <v>351521.7671</v>
      </c>
      <c r="G5170">
        <v>1</v>
      </c>
    </row>
    <row r="5171" spans="1:7" x14ac:dyDescent="0.25">
      <c r="A5171">
        <v>101165.1551</v>
      </c>
      <c r="B5171">
        <v>67</v>
      </c>
      <c r="C5171">
        <v>3</v>
      </c>
      <c r="D5171">
        <v>4</v>
      </c>
      <c r="E5171">
        <v>2</v>
      </c>
      <c r="F5171">
        <v>500000</v>
      </c>
      <c r="G5171">
        <v>1</v>
      </c>
    </row>
    <row r="5172" spans="1:7" x14ac:dyDescent="0.25">
      <c r="A5172">
        <v>98493.563429999995</v>
      </c>
      <c r="B5172">
        <v>70</v>
      </c>
      <c r="C5172">
        <v>2</v>
      </c>
      <c r="D5172">
        <v>1</v>
      </c>
      <c r="E5172">
        <v>5</v>
      </c>
      <c r="F5172">
        <v>454138.21230000001</v>
      </c>
      <c r="G5172">
        <v>1</v>
      </c>
    </row>
    <row r="5173" spans="1:7" x14ac:dyDescent="0.25">
      <c r="A5173">
        <v>103431.40820000001</v>
      </c>
      <c r="B5173">
        <v>57</v>
      </c>
      <c r="C5173">
        <v>0</v>
      </c>
      <c r="D5173">
        <v>13</v>
      </c>
      <c r="E5173">
        <v>7</v>
      </c>
      <c r="F5173">
        <v>77365.434649999996</v>
      </c>
      <c r="G5173">
        <v>0</v>
      </c>
    </row>
    <row r="5174" spans="1:7" x14ac:dyDescent="0.25">
      <c r="A5174">
        <v>126337.3942</v>
      </c>
      <c r="B5174">
        <v>38</v>
      </c>
      <c r="C5174">
        <v>0</v>
      </c>
      <c r="D5174">
        <v>19</v>
      </c>
      <c r="E5174">
        <v>7</v>
      </c>
      <c r="F5174">
        <v>477479.92739999999</v>
      </c>
      <c r="G5174">
        <v>1</v>
      </c>
    </row>
    <row r="5175" spans="1:7" x14ac:dyDescent="0.25">
      <c r="A5175">
        <v>88339.047210000004</v>
      </c>
      <c r="B5175">
        <v>40</v>
      </c>
      <c r="C5175">
        <v>2</v>
      </c>
      <c r="D5175">
        <v>7</v>
      </c>
      <c r="E5175">
        <v>4</v>
      </c>
      <c r="F5175">
        <v>424709.25309999997</v>
      </c>
      <c r="G5175">
        <v>0</v>
      </c>
    </row>
    <row r="5176" spans="1:7" x14ac:dyDescent="0.25">
      <c r="A5176">
        <v>86745.47997</v>
      </c>
      <c r="B5176">
        <v>69</v>
      </c>
      <c r="C5176">
        <v>1</v>
      </c>
      <c r="D5176">
        <v>1</v>
      </c>
      <c r="E5176">
        <v>3</v>
      </c>
      <c r="F5176">
        <v>270849.66149999999</v>
      </c>
      <c r="G5176">
        <v>1</v>
      </c>
    </row>
    <row r="5177" spans="1:7" x14ac:dyDescent="0.25">
      <c r="A5177">
        <v>64286.860099999998</v>
      </c>
      <c r="B5177">
        <v>55</v>
      </c>
      <c r="C5177">
        <v>0</v>
      </c>
      <c r="D5177">
        <v>14</v>
      </c>
      <c r="E5177">
        <v>8</v>
      </c>
      <c r="F5177">
        <v>406534.3124</v>
      </c>
      <c r="G5177">
        <v>1</v>
      </c>
    </row>
    <row r="5178" spans="1:7" x14ac:dyDescent="0.25">
      <c r="A5178">
        <v>72130.598710000006</v>
      </c>
      <c r="B5178">
        <v>80</v>
      </c>
      <c r="C5178">
        <v>2</v>
      </c>
      <c r="D5178">
        <v>19</v>
      </c>
      <c r="E5178">
        <v>2</v>
      </c>
      <c r="F5178">
        <v>200612.36309999999</v>
      </c>
      <c r="G5178">
        <v>0</v>
      </c>
    </row>
    <row r="5179" spans="1:7" x14ac:dyDescent="0.25">
      <c r="A5179">
        <v>120631.19</v>
      </c>
      <c r="B5179">
        <v>77</v>
      </c>
      <c r="C5179">
        <v>0</v>
      </c>
      <c r="D5179">
        <v>18</v>
      </c>
      <c r="E5179">
        <v>1</v>
      </c>
      <c r="F5179">
        <v>234425.7199</v>
      </c>
      <c r="G5179">
        <v>1</v>
      </c>
    </row>
    <row r="5180" spans="1:7" x14ac:dyDescent="0.25">
      <c r="A5180">
        <v>132847.41620000001</v>
      </c>
      <c r="B5180">
        <v>59</v>
      </c>
      <c r="C5180">
        <v>2</v>
      </c>
      <c r="D5180">
        <v>14</v>
      </c>
      <c r="E5180">
        <v>3</v>
      </c>
      <c r="F5180">
        <v>418344.6691</v>
      </c>
      <c r="G5180">
        <v>1</v>
      </c>
    </row>
    <row r="5181" spans="1:7" x14ac:dyDescent="0.25">
      <c r="A5181">
        <v>134880.7715</v>
      </c>
      <c r="B5181">
        <v>79</v>
      </c>
      <c r="C5181">
        <v>3</v>
      </c>
      <c r="D5181">
        <v>12</v>
      </c>
      <c r="E5181">
        <v>5</v>
      </c>
      <c r="F5181">
        <v>99831.220520000003</v>
      </c>
      <c r="G5181">
        <v>1</v>
      </c>
    </row>
    <row r="5182" spans="1:7" x14ac:dyDescent="0.25">
      <c r="A5182">
        <v>133470.3247</v>
      </c>
      <c r="B5182">
        <v>67</v>
      </c>
      <c r="C5182">
        <v>4</v>
      </c>
      <c r="D5182">
        <v>2</v>
      </c>
      <c r="E5182">
        <v>4</v>
      </c>
      <c r="F5182">
        <v>201075.6085</v>
      </c>
      <c r="G5182">
        <v>1</v>
      </c>
    </row>
    <row r="5183" spans="1:7" x14ac:dyDescent="0.25">
      <c r="A5183">
        <v>84944.898929999996</v>
      </c>
      <c r="B5183">
        <v>28</v>
      </c>
      <c r="C5183">
        <v>2</v>
      </c>
      <c r="D5183">
        <v>17</v>
      </c>
      <c r="E5183">
        <v>5</v>
      </c>
      <c r="F5183">
        <v>213684.0042</v>
      </c>
      <c r="G5183">
        <v>0</v>
      </c>
    </row>
    <row r="5184" spans="1:7" x14ac:dyDescent="0.25">
      <c r="A5184">
        <v>97401.119919999997</v>
      </c>
      <c r="B5184">
        <v>37</v>
      </c>
      <c r="C5184">
        <v>1</v>
      </c>
      <c r="D5184">
        <v>4</v>
      </c>
      <c r="E5184">
        <v>0</v>
      </c>
      <c r="F5184">
        <v>153701.7144</v>
      </c>
      <c r="G5184">
        <v>0</v>
      </c>
    </row>
    <row r="5185" spans="1:7" x14ac:dyDescent="0.25">
      <c r="A5185">
        <v>44204.181539999998</v>
      </c>
      <c r="B5185">
        <v>24</v>
      </c>
      <c r="C5185">
        <v>3</v>
      </c>
      <c r="D5185">
        <v>19</v>
      </c>
      <c r="E5185">
        <v>5</v>
      </c>
      <c r="F5185">
        <v>343063.38549999997</v>
      </c>
      <c r="G5185">
        <v>1</v>
      </c>
    </row>
    <row r="5186" spans="1:7" x14ac:dyDescent="0.25">
      <c r="A5186">
        <v>26469.757180000001</v>
      </c>
      <c r="B5186">
        <v>66</v>
      </c>
      <c r="C5186">
        <v>1</v>
      </c>
      <c r="D5186">
        <v>2</v>
      </c>
      <c r="E5186">
        <v>5</v>
      </c>
      <c r="F5186">
        <v>0</v>
      </c>
      <c r="G5186">
        <v>0</v>
      </c>
    </row>
    <row r="5187" spans="1:7" x14ac:dyDescent="0.25">
      <c r="A5187">
        <v>91035.506299999994</v>
      </c>
      <c r="B5187">
        <v>53</v>
      </c>
      <c r="C5187">
        <v>4</v>
      </c>
      <c r="D5187">
        <v>5</v>
      </c>
      <c r="E5187">
        <v>5</v>
      </c>
      <c r="F5187">
        <v>112484.6534</v>
      </c>
      <c r="G5187">
        <v>0</v>
      </c>
    </row>
    <row r="5188" spans="1:7" x14ac:dyDescent="0.25">
      <c r="A5188">
        <v>20000</v>
      </c>
      <c r="B5188">
        <v>77</v>
      </c>
      <c r="C5188">
        <v>0</v>
      </c>
      <c r="D5188">
        <v>20</v>
      </c>
      <c r="E5188">
        <v>2</v>
      </c>
      <c r="F5188">
        <v>253754.7115</v>
      </c>
      <c r="G5188">
        <v>1</v>
      </c>
    </row>
    <row r="5189" spans="1:7" x14ac:dyDescent="0.25">
      <c r="A5189">
        <v>62487.874499999998</v>
      </c>
      <c r="B5189">
        <v>73</v>
      </c>
      <c r="C5189">
        <v>3</v>
      </c>
      <c r="D5189">
        <v>9</v>
      </c>
      <c r="E5189">
        <v>3</v>
      </c>
      <c r="F5189">
        <v>97114.635620000001</v>
      </c>
      <c r="G5189">
        <v>0</v>
      </c>
    </row>
    <row r="5190" spans="1:7" x14ac:dyDescent="0.25">
      <c r="A5190">
        <v>103886.77280000001</v>
      </c>
      <c r="B5190">
        <v>79</v>
      </c>
      <c r="C5190">
        <v>0</v>
      </c>
      <c r="D5190">
        <v>13</v>
      </c>
      <c r="E5190">
        <v>2</v>
      </c>
      <c r="F5190">
        <v>151861.84020000001</v>
      </c>
      <c r="G5190">
        <v>1</v>
      </c>
    </row>
    <row r="5191" spans="1:7" x14ac:dyDescent="0.25">
      <c r="A5191">
        <v>98970.093389999995</v>
      </c>
      <c r="B5191">
        <v>70</v>
      </c>
      <c r="C5191">
        <v>4</v>
      </c>
      <c r="D5191">
        <v>3</v>
      </c>
      <c r="E5191">
        <v>6</v>
      </c>
      <c r="F5191">
        <v>411322.80089999997</v>
      </c>
      <c r="G5191">
        <v>1</v>
      </c>
    </row>
    <row r="5192" spans="1:7" x14ac:dyDescent="0.25">
      <c r="A5192">
        <v>115150.2144</v>
      </c>
      <c r="B5192">
        <v>34</v>
      </c>
      <c r="C5192">
        <v>2</v>
      </c>
      <c r="D5192">
        <v>10</v>
      </c>
      <c r="E5192">
        <v>2</v>
      </c>
      <c r="F5192">
        <v>46063.67929</v>
      </c>
      <c r="G5192">
        <v>1</v>
      </c>
    </row>
    <row r="5193" spans="1:7" x14ac:dyDescent="0.25">
      <c r="A5193">
        <v>33977.834199999998</v>
      </c>
      <c r="B5193">
        <v>46</v>
      </c>
      <c r="C5193">
        <v>3</v>
      </c>
      <c r="D5193">
        <v>17</v>
      </c>
      <c r="E5193">
        <v>8</v>
      </c>
      <c r="F5193">
        <v>93179.223729999998</v>
      </c>
      <c r="G5193">
        <v>1</v>
      </c>
    </row>
    <row r="5194" spans="1:7" x14ac:dyDescent="0.25">
      <c r="A5194">
        <v>137774.82430000001</v>
      </c>
      <c r="B5194">
        <v>30</v>
      </c>
      <c r="C5194">
        <v>1</v>
      </c>
      <c r="D5194">
        <v>20</v>
      </c>
      <c r="E5194">
        <v>7</v>
      </c>
      <c r="F5194">
        <v>500000</v>
      </c>
      <c r="G5194">
        <v>1</v>
      </c>
    </row>
    <row r="5195" spans="1:7" x14ac:dyDescent="0.25">
      <c r="A5195">
        <v>117047.39780000001</v>
      </c>
      <c r="B5195">
        <v>28</v>
      </c>
      <c r="C5195">
        <v>2</v>
      </c>
      <c r="D5195">
        <v>2</v>
      </c>
      <c r="E5195">
        <v>6</v>
      </c>
      <c r="F5195">
        <v>4483.0565360000001</v>
      </c>
      <c r="G5195">
        <v>1</v>
      </c>
    </row>
    <row r="5196" spans="1:7" x14ac:dyDescent="0.25">
      <c r="A5196">
        <v>124751.8636</v>
      </c>
      <c r="B5196">
        <v>46</v>
      </c>
      <c r="C5196">
        <v>1</v>
      </c>
      <c r="D5196">
        <v>15</v>
      </c>
      <c r="E5196">
        <v>2</v>
      </c>
      <c r="F5196">
        <v>307971.77010000002</v>
      </c>
      <c r="G5196">
        <v>1</v>
      </c>
    </row>
    <row r="5197" spans="1:7" x14ac:dyDescent="0.25">
      <c r="A5197">
        <v>108492.83470000001</v>
      </c>
      <c r="B5197">
        <v>56</v>
      </c>
      <c r="C5197">
        <v>3</v>
      </c>
      <c r="D5197">
        <v>19</v>
      </c>
      <c r="E5197">
        <v>4</v>
      </c>
      <c r="F5197">
        <v>391474.15010000003</v>
      </c>
      <c r="G5197">
        <v>0</v>
      </c>
    </row>
    <row r="5198" spans="1:7" x14ac:dyDescent="0.25">
      <c r="A5198">
        <v>131570.95079999999</v>
      </c>
      <c r="B5198">
        <v>52</v>
      </c>
      <c r="C5198">
        <v>0</v>
      </c>
      <c r="D5198">
        <v>17</v>
      </c>
      <c r="E5198">
        <v>0</v>
      </c>
      <c r="F5198">
        <v>73807.135880000002</v>
      </c>
      <c r="G5198">
        <v>1</v>
      </c>
    </row>
    <row r="5199" spans="1:7" x14ac:dyDescent="0.25">
      <c r="A5199">
        <v>93480.677049999998</v>
      </c>
      <c r="B5199">
        <v>62</v>
      </c>
      <c r="C5199">
        <v>0</v>
      </c>
      <c r="D5199">
        <v>16</v>
      </c>
      <c r="E5199">
        <v>7</v>
      </c>
      <c r="F5199">
        <v>208285.02910000001</v>
      </c>
      <c r="G5199">
        <v>1</v>
      </c>
    </row>
    <row r="5200" spans="1:7" x14ac:dyDescent="0.25">
      <c r="A5200">
        <v>118226.81819999999</v>
      </c>
      <c r="B5200">
        <v>71</v>
      </c>
      <c r="C5200">
        <v>3</v>
      </c>
      <c r="D5200">
        <v>6</v>
      </c>
      <c r="E5200">
        <v>1</v>
      </c>
      <c r="F5200">
        <v>386631.11290000001</v>
      </c>
      <c r="G5200">
        <v>1</v>
      </c>
    </row>
    <row r="5201" spans="1:7" x14ac:dyDescent="0.25">
      <c r="A5201">
        <v>84283.821660000001</v>
      </c>
      <c r="B5201">
        <v>40</v>
      </c>
      <c r="C5201">
        <v>3</v>
      </c>
      <c r="D5201">
        <v>16</v>
      </c>
      <c r="E5201">
        <v>7</v>
      </c>
      <c r="F5201">
        <v>113956.0616</v>
      </c>
      <c r="G5201">
        <v>0</v>
      </c>
    </row>
    <row r="5202" spans="1:7" x14ac:dyDescent="0.25">
      <c r="A5202">
        <v>75052.447220000002</v>
      </c>
      <c r="B5202">
        <v>40</v>
      </c>
      <c r="C5202">
        <v>4</v>
      </c>
      <c r="D5202">
        <v>2</v>
      </c>
      <c r="E5202">
        <v>3</v>
      </c>
      <c r="F5202">
        <v>206744.83749999999</v>
      </c>
      <c r="G5202">
        <v>1</v>
      </c>
    </row>
    <row r="5203" spans="1:7" x14ac:dyDescent="0.25">
      <c r="A5203">
        <v>20000</v>
      </c>
      <c r="B5203">
        <v>70</v>
      </c>
      <c r="C5203">
        <v>2</v>
      </c>
      <c r="D5203">
        <v>5</v>
      </c>
      <c r="E5203">
        <v>6</v>
      </c>
      <c r="F5203">
        <v>461232.6679</v>
      </c>
      <c r="G5203">
        <v>1</v>
      </c>
    </row>
    <row r="5204" spans="1:7" x14ac:dyDescent="0.25">
      <c r="A5204">
        <v>64540.868909999997</v>
      </c>
      <c r="B5204">
        <v>20</v>
      </c>
      <c r="C5204">
        <v>1</v>
      </c>
      <c r="D5204">
        <v>4</v>
      </c>
      <c r="E5204">
        <v>0</v>
      </c>
      <c r="F5204">
        <v>294264.53220000002</v>
      </c>
      <c r="G5204">
        <v>0</v>
      </c>
    </row>
    <row r="5205" spans="1:7" x14ac:dyDescent="0.25">
      <c r="A5205">
        <v>133938.71909999999</v>
      </c>
      <c r="B5205">
        <v>73</v>
      </c>
      <c r="C5205">
        <v>4</v>
      </c>
      <c r="D5205">
        <v>17</v>
      </c>
      <c r="E5205">
        <v>6</v>
      </c>
      <c r="F5205">
        <v>492618.81069999997</v>
      </c>
      <c r="G5205">
        <v>1</v>
      </c>
    </row>
    <row r="5206" spans="1:7" x14ac:dyDescent="0.25">
      <c r="A5206">
        <v>109374.3811</v>
      </c>
      <c r="B5206">
        <v>54</v>
      </c>
      <c r="C5206">
        <v>2</v>
      </c>
      <c r="D5206">
        <v>7</v>
      </c>
      <c r="E5206">
        <v>0</v>
      </c>
      <c r="F5206">
        <v>3412.1602269999998</v>
      </c>
      <c r="G5206">
        <v>0</v>
      </c>
    </row>
    <row r="5207" spans="1:7" x14ac:dyDescent="0.25">
      <c r="A5207">
        <v>48551.066409999999</v>
      </c>
      <c r="B5207">
        <v>39</v>
      </c>
      <c r="C5207">
        <v>1</v>
      </c>
      <c r="D5207">
        <v>18</v>
      </c>
      <c r="E5207">
        <v>5</v>
      </c>
      <c r="F5207">
        <v>175388.5289</v>
      </c>
      <c r="G5207">
        <v>1</v>
      </c>
    </row>
    <row r="5208" spans="1:7" x14ac:dyDescent="0.25">
      <c r="A5208">
        <v>66921.770669999998</v>
      </c>
      <c r="B5208">
        <v>33</v>
      </c>
      <c r="C5208">
        <v>2</v>
      </c>
      <c r="D5208">
        <v>18</v>
      </c>
      <c r="E5208">
        <v>4</v>
      </c>
      <c r="F5208">
        <v>204950.07579999999</v>
      </c>
      <c r="G5208">
        <v>0</v>
      </c>
    </row>
    <row r="5209" spans="1:7" x14ac:dyDescent="0.25">
      <c r="A5209">
        <v>77389.386939999997</v>
      </c>
      <c r="B5209">
        <v>29</v>
      </c>
      <c r="C5209">
        <v>2</v>
      </c>
      <c r="D5209">
        <v>15</v>
      </c>
      <c r="E5209">
        <v>7</v>
      </c>
      <c r="F5209">
        <v>369061.34860000003</v>
      </c>
      <c r="G5209">
        <v>0</v>
      </c>
    </row>
    <row r="5210" spans="1:7" x14ac:dyDescent="0.25">
      <c r="A5210">
        <v>89184.081460000001</v>
      </c>
      <c r="B5210">
        <v>42</v>
      </c>
      <c r="C5210">
        <v>4</v>
      </c>
      <c r="D5210">
        <v>13</v>
      </c>
      <c r="E5210">
        <v>7</v>
      </c>
      <c r="F5210">
        <v>246411.5919</v>
      </c>
      <c r="G5210">
        <v>0</v>
      </c>
    </row>
    <row r="5211" spans="1:7" x14ac:dyDescent="0.25">
      <c r="A5211">
        <v>121735.5422</v>
      </c>
      <c r="B5211">
        <v>26</v>
      </c>
      <c r="C5211">
        <v>4</v>
      </c>
      <c r="D5211">
        <v>10</v>
      </c>
      <c r="E5211">
        <v>1</v>
      </c>
      <c r="F5211">
        <v>373514.48019999999</v>
      </c>
      <c r="G5211">
        <v>1</v>
      </c>
    </row>
    <row r="5212" spans="1:7" x14ac:dyDescent="0.25">
      <c r="A5212">
        <v>21359.89158</v>
      </c>
      <c r="B5212">
        <v>42</v>
      </c>
      <c r="C5212">
        <v>3</v>
      </c>
      <c r="D5212">
        <v>19</v>
      </c>
      <c r="E5212">
        <v>3</v>
      </c>
      <c r="F5212">
        <v>332893.52100000001</v>
      </c>
      <c r="G5212">
        <v>1</v>
      </c>
    </row>
    <row r="5213" spans="1:7" x14ac:dyDescent="0.25">
      <c r="A5213">
        <v>116878.6044</v>
      </c>
      <c r="B5213">
        <v>34</v>
      </c>
      <c r="C5213">
        <v>1</v>
      </c>
      <c r="D5213">
        <v>9</v>
      </c>
      <c r="E5213">
        <v>0</v>
      </c>
      <c r="F5213">
        <v>90857.371220000001</v>
      </c>
      <c r="G5213">
        <v>1</v>
      </c>
    </row>
    <row r="5214" spans="1:7" x14ac:dyDescent="0.25">
      <c r="A5214">
        <v>114157.4705</v>
      </c>
      <c r="B5214">
        <v>33</v>
      </c>
      <c r="C5214">
        <v>0</v>
      </c>
      <c r="D5214">
        <v>15</v>
      </c>
      <c r="E5214">
        <v>8</v>
      </c>
      <c r="F5214">
        <v>328350.9964</v>
      </c>
      <c r="G5214">
        <v>1</v>
      </c>
    </row>
    <row r="5215" spans="1:7" x14ac:dyDescent="0.25">
      <c r="A5215">
        <v>75147.597429999994</v>
      </c>
      <c r="B5215">
        <v>80</v>
      </c>
      <c r="C5215">
        <v>1</v>
      </c>
      <c r="D5215">
        <v>19</v>
      </c>
      <c r="E5215">
        <v>0</v>
      </c>
      <c r="F5215">
        <v>500000</v>
      </c>
      <c r="G5215">
        <v>0</v>
      </c>
    </row>
    <row r="5216" spans="1:7" x14ac:dyDescent="0.25">
      <c r="A5216">
        <v>20975.301719999999</v>
      </c>
      <c r="B5216">
        <v>23</v>
      </c>
      <c r="C5216">
        <v>3</v>
      </c>
      <c r="D5216">
        <v>7</v>
      </c>
      <c r="E5216">
        <v>6</v>
      </c>
      <c r="F5216">
        <v>238601.03419999999</v>
      </c>
      <c r="G5216">
        <v>1</v>
      </c>
    </row>
    <row r="5217" spans="1:7" x14ac:dyDescent="0.25">
      <c r="A5217">
        <v>123342.4804</v>
      </c>
      <c r="B5217">
        <v>47</v>
      </c>
      <c r="C5217">
        <v>1</v>
      </c>
      <c r="D5217">
        <v>13</v>
      </c>
      <c r="E5217">
        <v>4</v>
      </c>
      <c r="F5217">
        <v>256838.0626</v>
      </c>
      <c r="G5217">
        <v>0</v>
      </c>
    </row>
    <row r="5218" spans="1:7" x14ac:dyDescent="0.25">
      <c r="A5218">
        <v>142671.39180000001</v>
      </c>
      <c r="B5218">
        <v>28</v>
      </c>
      <c r="C5218">
        <v>0</v>
      </c>
      <c r="D5218">
        <v>13</v>
      </c>
      <c r="E5218">
        <v>2</v>
      </c>
      <c r="F5218">
        <v>480029.77750000003</v>
      </c>
      <c r="G5218">
        <v>1</v>
      </c>
    </row>
    <row r="5219" spans="1:7" x14ac:dyDescent="0.25">
      <c r="A5219">
        <v>25358.582439999998</v>
      </c>
      <c r="B5219">
        <v>23</v>
      </c>
      <c r="C5219">
        <v>1</v>
      </c>
      <c r="D5219">
        <v>16</v>
      </c>
      <c r="E5219">
        <v>0</v>
      </c>
      <c r="F5219">
        <v>57716.057840000001</v>
      </c>
      <c r="G5219">
        <v>1</v>
      </c>
    </row>
    <row r="5220" spans="1:7" x14ac:dyDescent="0.25">
      <c r="A5220">
        <v>134783.89980000001</v>
      </c>
      <c r="B5220">
        <v>23</v>
      </c>
      <c r="C5220">
        <v>4</v>
      </c>
      <c r="D5220">
        <v>7</v>
      </c>
      <c r="E5220">
        <v>2</v>
      </c>
      <c r="F5220">
        <v>441369.58840000001</v>
      </c>
      <c r="G5220">
        <v>1</v>
      </c>
    </row>
    <row r="5221" spans="1:7" x14ac:dyDescent="0.25">
      <c r="A5221">
        <v>71161.181360000002</v>
      </c>
      <c r="B5221">
        <v>48</v>
      </c>
      <c r="C5221">
        <v>2</v>
      </c>
      <c r="D5221">
        <v>14</v>
      </c>
      <c r="E5221">
        <v>5</v>
      </c>
      <c r="F5221">
        <v>404608.56550000003</v>
      </c>
      <c r="G5221">
        <v>1</v>
      </c>
    </row>
    <row r="5222" spans="1:7" x14ac:dyDescent="0.25">
      <c r="A5222">
        <v>144606.9184</v>
      </c>
      <c r="B5222">
        <v>36</v>
      </c>
      <c r="C5222">
        <v>0</v>
      </c>
      <c r="D5222">
        <v>16</v>
      </c>
      <c r="E5222">
        <v>6</v>
      </c>
      <c r="F5222">
        <v>210526.93229999999</v>
      </c>
      <c r="G5222">
        <v>1</v>
      </c>
    </row>
    <row r="5223" spans="1:7" x14ac:dyDescent="0.25">
      <c r="A5223">
        <v>31040.58841</v>
      </c>
      <c r="B5223">
        <v>45</v>
      </c>
      <c r="C5223">
        <v>4</v>
      </c>
      <c r="D5223">
        <v>14</v>
      </c>
      <c r="E5223">
        <v>4</v>
      </c>
      <c r="F5223">
        <v>83877.996629999994</v>
      </c>
      <c r="G5223">
        <v>1</v>
      </c>
    </row>
    <row r="5224" spans="1:7" x14ac:dyDescent="0.25">
      <c r="A5224">
        <v>32045.275519999999</v>
      </c>
      <c r="B5224">
        <v>41</v>
      </c>
      <c r="C5224">
        <v>3</v>
      </c>
      <c r="D5224">
        <v>3</v>
      </c>
      <c r="E5224">
        <v>7</v>
      </c>
      <c r="F5224">
        <v>185192.7438</v>
      </c>
      <c r="G5224">
        <v>1</v>
      </c>
    </row>
    <row r="5225" spans="1:7" x14ac:dyDescent="0.25">
      <c r="A5225">
        <v>143694.32209999999</v>
      </c>
      <c r="B5225">
        <v>46</v>
      </c>
      <c r="C5225">
        <v>2</v>
      </c>
      <c r="D5225">
        <v>19</v>
      </c>
      <c r="E5225">
        <v>4</v>
      </c>
      <c r="F5225">
        <v>335187.15370000002</v>
      </c>
      <c r="G5225">
        <v>1</v>
      </c>
    </row>
    <row r="5226" spans="1:7" x14ac:dyDescent="0.25">
      <c r="A5226">
        <v>122082.22749999999</v>
      </c>
      <c r="B5226">
        <v>51</v>
      </c>
      <c r="C5226">
        <v>4</v>
      </c>
      <c r="D5226">
        <v>6</v>
      </c>
      <c r="E5226">
        <v>2</v>
      </c>
      <c r="F5226">
        <v>143505.92430000001</v>
      </c>
      <c r="G5226">
        <v>0</v>
      </c>
    </row>
    <row r="5227" spans="1:7" x14ac:dyDescent="0.25">
      <c r="A5227">
        <v>136238.71739999999</v>
      </c>
      <c r="B5227">
        <v>51</v>
      </c>
      <c r="C5227">
        <v>1</v>
      </c>
      <c r="D5227">
        <v>10</v>
      </c>
      <c r="E5227">
        <v>6</v>
      </c>
      <c r="F5227">
        <v>334827.88050000003</v>
      </c>
      <c r="G5227">
        <v>1</v>
      </c>
    </row>
    <row r="5228" spans="1:7" x14ac:dyDescent="0.25">
      <c r="A5228">
        <v>20714.304339999999</v>
      </c>
      <c r="B5228">
        <v>67</v>
      </c>
      <c r="C5228">
        <v>0</v>
      </c>
      <c r="D5228">
        <v>6</v>
      </c>
      <c r="E5228">
        <v>5</v>
      </c>
      <c r="F5228">
        <v>94073.284150000007</v>
      </c>
      <c r="G5228">
        <v>1</v>
      </c>
    </row>
    <row r="5229" spans="1:7" x14ac:dyDescent="0.25">
      <c r="A5229">
        <v>73495.839730000007</v>
      </c>
      <c r="B5229">
        <v>35</v>
      </c>
      <c r="C5229">
        <v>2</v>
      </c>
      <c r="D5229">
        <v>2</v>
      </c>
      <c r="E5229">
        <v>2</v>
      </c>
      <c r="F5229">
        <v>258701.36439999999</v>
      </c>
      <c r="G5229">
        <v>0</v>
      </c>
    </row>
    <row r="5230" spans="1:7" x14ac:dyDescent="0.25">
      <c r="A5230">
        <v>98383.985520000002</v>
      </c>
      <c r="B5230">
        <v>59</v>
      </c>
      <c r="C5230">
        <v>1</v>
      </c>
      <c r="D5230">
        <v>5</v>
      </c>
      <c r="E5230">
        <v>4</v>
      </c>
      <c r="F5230">
        <v>239965.56159999999</v>
      </c>
      <c r="G5230">
        <v>0</v>
      </c>
    </row>
    <row r="5231" spans="1:7" x14ac:dyDescent="0.25">
      <c r="A5231">
        <v>109015.3841</v>
      </c>
      <c r="B5231">
        <v>70</v>
      </c>
      <c r="C5231">
        <v>1</v>
      </c>
      <c r="D5231">
        <v>16</v>
      </c>
      <c r="E5231">
        <v>2</v>
      </c>
      <c r="F5231">
        <v>382215.85649999999</v>
      </c>
      <c r="G5231">
        <v>1</v>
      </c>
    </row>
    <row r="5232" spans="1:7" x14ac:dyDescent="0.25">
      <c r="A5232">
        <v>75298.119019999998</v>
      </c>
      <c r="B5232">
        <v>62</v>
      </c>
      <c r="C5232">
        <v>3</v>
      </c>
      <c r="D5232">
        <v>19</v>
      </c>
      <c r="E5232">
        <v>5</v>
      </c>
      <c r="F5232">
        <v>111770.6336</v>
      </c>
      <c r="G5232">
        <v>1</v>
      </c>
    </row>
    <row r="5233" spans="1:7" x14ac:dyDescent="0.25">
      <c r="A5233">
        <v>120179.1577</v>
      </c>
      <c r="B5233">
        <v>62</v>
      </c>
      <c r="C5233">
        <v>4</v>
      </c>
      <c r="D5233">
        <v>17</v>
      </c>
      <c r="E5233">
        <v>2</v>
      </c>
      <c r="F5233">
        <v>202643.50279999999</v>
      </c>
      <c r="G5233">
        <v>1</v>
      </c>
    </row>
    <row r="5234" spans="1:7" x14ac:dyDescent="0.25">
      <c r="A5234">
        <v>22586.83296</v>
      </c>
      <c r="B5234">
        <v>22</v>
      </c>
      <c r="C5234">
        <v>4</v>
      </c>
      <c r="D5234">
        <v>13</v>
      </c>
      <c r="E5234">
        <v>1</v>
      </c>
      <c r="F5234">
        <v>467685.52169999998</v>
      </c>
      <c r="G5234">
        <v>1</v>
      </c>
    </row>
    <row r="5235" spans="1:7" x14ac:dyDescent="0.25">
      <c r="A5235">
        <v>113388.7274</v>
      </c>
      <c r="B5235">
        <v>72</v>
      </c>
      <c r="C5235">
        <v>0</v>
      </c>
      <c r="D5235">
        <v>16</v>
      </c>
      <c r="E5235">
        <v>5</v>
      </c>
      <c r="F5235">
        <v>430793.41509999998</v>
      </c>
      <c r="G5235">
        <v>1</v>
      </c>
    </row>
    <row r="5236" spans="1:7" x14ac:dyDescent="0.25">
      <c r="A5236">
        <v>132747.5062</v>
      </c>
      <c r="B5236">
        <v>38</v>
      </c>
      <c r="C5236">
        <v>3</v>
      </c>
      <c r="D5236">
        <v>6</v>
      </c>
      <c r="E5236">
        <v>4</v>
      </c>
      <c r="F5236">
        <v>37775.53026</v>
      </c>
      <c r="G5236">
        <v>1</v>
      </c>
    </row>
    <row r="5237" spans="1:7" x14ac:dyDescent="0.25">
      <c r="A5237">
        <v>69133.798460000005</v>
      </c>
      <c r="B5237">
        <v>78</v>
      </c>
      <c r="C5237">
        <v>2</v>
      </c>
      <c r="D5237">
        <v>3</v>
      </c>
      <c r="E5237">
        <v>1</v>
      </c>
      <c r="F5237">
        <v>104982.52340000001</v>
      </c>
      <c r="G5237">
        <v>1</v>
      </c>
    </row>
    <row r="5238" spans="1:7" x14ac:dyDescent="0.25">
      <c r="A5238">
        <v>71637.659570000003</v>
      </c>
      <c r="B5238">
        <v>48</v>
      </c>
      <c r="C5238">
        <v>2</v>
      </c>
      <c r="D5238">
        <v>19</v>
      </c>
      <c r="E5238">
        <v>1</v>
      </c>
      <c r="F5238">
        <v>4633.8244500000001</v>
      </c>
      <c r="G5238">
        <v>1</v>
      </c>
    </row>
    <row r="5239" spans="1:7" x14ac:dyDescent="0.25">
      <c r="A5239">
        <v>92976.138949999993</v>
      </c>
      <c r="B5239">
        <v>80</v>
      </c>
      <c r="C5239">
        <v>3</v>
      </c>
      <c r="D5239">
        <v>17</v>
      </c>
      <c r="E5239">
        <v>6</v>
      </c>
      <c r="F5239">
        <v>76533.122879999995</v>
      </c>
      <c r="G5239">
        <v>1</v>
      </c>
    </row>
    <row r="5240" spans="1:7" x14ac:dyDescent="0.25">
      <c r="A5240">
        <v>45736.933969999998</v>
      </c>
      <c r="B5240">
        <v>20</v>
      </c>
      <c r="C5240">
        <v>0</v>
      </c>
      <c r="D5240">
        <v>5</v>
      </c>
      <c r="E5240">
        <v>6</v>
      </c>
      <c r="F5240">
        <v>492482.78869999998</v>
      </c>
      <c r="G5240">
        <v>1</v>
      </c>
    </row>
    <row r="5241" spans="1:7" x14ac:dyDescent="0.25">
      <c r="A5241">
        <v>87496.257329999993</v>
      </c>
      <c r="B5241">
        <v>67</v>
      </c>
      <c r="C5241">
        <v>2</v>
      </c>
      <c r="D5241">
        <v>5</v>
      </c>
      <c r="E5241">
        <v>6</v>
      </c>
      <c r="F5241">
        <v>58074.12025</v>
      </c>
      <c r="G5241">
        <v>1</v>
      </c>
    </row>
    <row r="5242" spans="1:7" x14ac:dyDescent="0.25">
      <c r="A5242">
        <v>79785.628110000005</v>
      </c>
      <c r="B5242">
        <v>53</v>
      </c>
      <c r="C5242">
        <v>2</v>
      </c>
      <c r="D5242">
        <v>5</v>
      </c>
      <c r="E5242">
        <v>6</v>
      </c>
      <c r="F5242">
        <v>288187.6041</v>
      </c>
      <c r="G5242">
        <v>0</v>
      </c>
    </row>
    <row r="5243" spans="1:7" x14ac:dyDescent="0.25">
      <c r="A5243">
        <v>71530.08928</v>
      </c>
      <c r="B5243">
        <v>61</v>
      </c>
      <c r="C5243">
        <v>1</v>
      </c>
      <c r="D5243">
        <v>4</v>
      </c>
      <c r="E5243">
        <v>4</v>
      </c>
      <c r="F5243">
        <v>211495.17790000001</v>
      </c>
      <c r="G5243">
        <v>0</v>
      </c>
    </row>
    <row r="5244" spans="1:7" x14ac:dyDescent="0.25">
      <c r="A5244">
        <v>141259.66320000001</v>
      </c>
      <c r="B5244">
        <v>61</v>
      </c>
      <c r="C5244">
        <v>1</v>
      </c>
      <c r="D5244">
        <v>14</v>
      </c>
      <c r="E5244">
        <v>0</v>
      </c>
      <c r="F5244">
        <v>236394.15609999999</v>
      </c>
      <c r="G5244">
        <v>1</v>
      </c>
    </row>
    <row r="5245" spans="1:7" x14ac:dyDescent="0.25">
      <c r="A5245">
        <v>111416.463</v>
      </c>
      <c r="B5245">
        <v>32</v>
      </c>
      <c r="C5245">
        <v>4</v>
      </c>
      <c r="D5245">
        <v>4</v>
      </c>
      <c r="E5245">
        <v>6</v>
      </c>
      <c r="F5245">
        <v>276142.36619999999</v>
      </c>
      <c r="G5245">
        <v>1</v>
      </c>
    </row>
    <row r="5246" spans="1:7" x14ac:dyDescent="0.25">
      <c r="A5246">
        <v>26058.154050000001</v>
      </c>
      <c r="B5246">
        <v>35</v>
      </c>
      <c r="C5246">
        <v>3</v>
      </c>
      <c r="D5246">
        <v>5</v>
      </c>
      <c r="E5246">
        <v>0</v>
      </c>
      <c r="F5246">
        <v>427370.67180000001</v>
      </c>
      <c r="G5246">
        <v>1</v>
      </c>
    </row>
    <row r="5247" spans="1:7" x14ac:dyDescent="0.25">
      <c r="A5247">
        <v>101565.3294</v>
      </c>
      <c r="B5247">
        <v>71</v>
      </c>
      <c r="C5247">
        <v>0</v>
      </c>
      <c r="D5247">
        <v>17</v>
      </c>
      <c r="E5247">
        <v>4</v>
      </c>
      <c r="F5247">
        <v>321305.50140000001</v>
      </c>
      <c r="G5247">
        <v>1</v>
      </c>
    </row>
    <row r="5248" spans="1:7" x14ac:dyDescent="0.25">
      <c r="A5248">
        <v>98966.725640000004</v>
      </c>
      <c r="B5248">
        <v>72</v>
      </c>
      <c r="C5248">
        <v>2</v>
      </c>
      <c r="D5248">
        <v>10</v>
      </c>
      <c r="E5248">
        <v>6</v>
      </c>
      <c r="F5248">
        <v>141537.72390000001</v>
      </c>
      <c r="G5248">
        <v>1</v>
      </c>
    </row>
    <row r="5249" spans="1:7" x14ac:dyDescent="0.25">
      <c r="A5249">
        <v>110458.0817</v>
      </c>
      <c r="B5249">
        <v>48</v>
      </c>
      <c r="C5249">
        <v>3</v>
      </c>
      <c r="D5249">
        <v>14</v>
      </c>
      <c r="E5249">
        <v>7</v>
      </c>
      <c r="F5249">
        <v>278017.69410000002</v>
      </c>
      <c r="G5249">
        <v>0</v>
      </c>
    </row>
    <row r="5250" spans="1:7" x14ac:dyDescent="0.25">
      <c r="A5250">
        <v>80468.790840000001</v>
      </c>
      <c r="B5250">
        <v>50</v>
      </c>
      <c r="C5250">
        <v>4</v>
      </c>
      <c r="D5250">
        <v>8</v>
      </c>
      <c r="E5250">
        <v>0</v>
      </c>
      <c r="F5250">
        <v>28321.816299999999</v>
      </c>
      <c r="G5250">
        <v>0</v>
      </c>
    </row>
    <row r="5251" spans="1:7" x14ac:dyDescent="0.25">
      <c r="A5251">
        <v>44423.599439999998</v>
      </c>
      <c r="B5251">
        <v>52</v>
      </c>
      <c r="C5251">
        <v>1</v>
      </c>
      <c r="D5251">
        <v>6</v>
      </c>
      <c r="E5251">
        <v>4</v>
      </c>
      <c r="F5251">
        <v>285479.53249999997</v>
      </c>
      <c r="G5251">
        <v>1</v>
      </c>
    </row>
    <row r="5252" spans="1:7" x14ac:dyDescent="0.25">
      <c r="A5252">
        <v>87107.147509999995</v>
      </c>
      <c r="B5252">
        <v>53</v>
      </c>
      <c r="C5252">
        <v>1</v>
      </c>
      <c r="D5252">
        <v>2</v>
      </c>
      <c r="E5252">
        <v>8</v>
      </c>
      <c r="F5252">
        <v>341825.13010000001</v>
      </c>
      <c r="G5252">
        <v>0</v>
      </c>
    </row>
    <row r="5253" spans="1:7" x14ac:dyDescent="0.25">
      <c r="A5253">
        <v>150000</v>
      </c>
      <c r="B5253">
        <v>40</v>
      </c>
      <c r="C5253">
        <v>1</v>
      </c>
      <c r="D5253">
        <v>11</v>
      </c>
      <c r="E5253">
        <v>1</v>
      </c>
      <c r="F5253">
        <v>237528.70370000001</v>
      </c>
      <c r="G5253">
        <v>1</v>
      </c>
    </row>
    <row r="5254" spans="1:7" x14ac:dyDescent="0.25">
      <c r="A5254">
        <v>96787.440449999995</v>
      </c>
      <c r="B5254">
        <v>22</v>
      </c>
      <c r="C5254">
        <v>4</v>
      </c>
      <c r="D5254">
        <v>19</v>
      </c>
      <c r="E5254">
        <v>5</v>
      </c>
      <c r="F5254">
        <v>425885.88949999999</v>
      </c>
      <c r="G5254">
        <v>0</v>
      </c>
    </row>
    <row r="5255" spans="1:7" x14ac:dyDescent="0.25">
      <c r="A5255">
        <v>127835.84699999999</v>
      </c>
      <c r="B5255">
        <v>69</v>
      </c>
      <c r="C5255">
        <v>0</v>
      </c>
      <c r="D5255">
        <v>12</v>
      </c>
      <c r="E5255">
        <v>7</v>
      </c>
      <c r="F5255">
        <v>255472.58600000001</v>
      </c>
      <c r="G5255">
        <v>1</v>
      </c>
    </row>
    <row r="5256" spans="1:7" x14ac:dyDescent="0.25">
      <c r="A5256">
        <v>118392.34669999999</v>
      </c>
      <c r="B5256">
        <v>79</v>
      </c>
      <c r="C5256">
        <v>1</v>
      </c>
      <c r="D5256">
        <v>9</v>
      </c>
      <c r="E5256">
        <v>2</v>
      </c>
      <c r="F5256">
        <v>127936.1893</v>
      </c>
      <c r="G5256">
        <v>1</v>
      </c>
    </row>
    <row r="5257" spans="1:7" x14ac:dyDescent="0.25">
      <c r="A5257">
        <v>120667.6238</v>
      </c>
      <c r="B5257">
        <v>64</v>
      </c>
      <c r="C5257">
        <v>3</v>
      </c>
      <c r="D5257">
        <v>12</v>
      </c>
      <c r="E5257">
        <v>0</v>
      </c>
      <c r="F5257">
        <v>418688.0956</v>
      </c>
      <c r="G5257">
        <v>1</v>
      </c>
    </row>
    <row r="5258" spans="1:7" x14ac:dyDescent="0.25">
      <c r="A5258">
        <v>133292.66510000001</v>
      </c>
      <c r="B5258">
        <v>25</v>
      </c>
      <c r="C5258">
        <v>3</v>
      </c>
      <c r="D5258">
        <v>15</v>
      </c>
      <c r="E5258">
        <v>8</v>
      </c>
      <c r="F5258">
        <v>271313.54849999998</v>
      </c>
      <c r="G5258">
        <v>1</v>
      </c>
    </row>
    <row r="5259" spans="1:7" x14ac:dyDescent="0.25">
      <c r="A5259">
        <v>39098.39041</v>
      </c>
      <c r="B5259">
        <v>76</v>
      </c>
      <c r="C5259">
        <v>0</v>
      </c>
      <c r="D5259">
        <v>9</v>
      </c>
      <c r="E5259">
        <v>4</v>
      </c>
      <c r="F5259">
        <v>359015.32199999999</v>
      </c>
      <c r="G5259">
        <v>0</v>
      </c>
    </row>
    <row r="5260" spans="1:7" x14ac:dyDescent="0.25">
      <c r="A5260">
        <v>143589.61040000001</v>
      </c>
      <c r="B5260">
        <v>44</v>
      </c>
      <c r="C5260">
        <v>1</v>
      </c>
      <c r="D5260">
        <v>4</v>
      </c>
      <c r="E5260">
        <v>8</v>
      </c>
      <c r="F5260">
        <v>46215.876190000003</v>
      </c>
      <c r="G5260">
        <v>1</v>
      </c>
    </row>
    <row r="5261" spans="1:7" x14ac:dyDescent="0.25">
      <c r="A5261">
        <v>89560.134959999996</v>
      </c>
      <c r="B5261">
        <v>65</v>
      </c>
      <c r="C5261">
        <v>1</v>
      </c>
      <c r="D5261">
        <v>17</v>
      </c>
      <c r="E5261">
        <v>8</v>
      </c>
      <c r="F5261">
        <v>395558.39250000002</v>
      </c>
      <c r="G5261">
        <v>1</v>
      </c>
    </row>
    <row r="5262" spans="1:7" x14ac:dyDescent="0.25">
      <c r="A5262">
        <v>22729.384450000001</v>
      </c>
      <c r="B5262">
        <v>74</v>
      </c>
      <c r="C5262">
        <v>0</v>
      </c>
      <c r="D5262">
        <v>15</v>
      </c>
      <c r="E5262">
        <v>6</v>
      </c>
      <c r="F5262">
        <v>168961.10279999999</v>
      </c>
      <c r="G5262">
        <v>1</v>
      </c>
    </row>
    <row r="5263" spans="1:7" x14ac:dyDescent="0.25">
      <c r="A5263">
        <v>118820.54059999999</v>
      </c>
      <c r="B5263">
        <v>29</v>
      </c>
      <c r="C5263">
        <v>1</v>
      </c>
      <c r="D5263">
        <v>13</v>
      </c>
      <c r="E5263">
        <v>6</v>
      </c>
      <c r="F5263">
        <v>416071.94959999999</v>
      </c>
      <c r="G5263">
        <v>1</v>
      </c>
    </row>
    <row r="5264" spans="1:7" x14ac:dyDescent="0.25">
      <c r="A5264">
        <v>81868.923290000006</v>
      </c>
      <c r="B5264">
        <v>63</v>
      </c>
      <c r="C5264">
        <v>0</v>
      </c>
      <c r="D5264">
        <v>6</v>
      </c>
      <c r="E5264">
        <v>5</v>
      </c>
      <c r="F5264">
        <v>251368.6949</v>
      </c>
      <c r="G5264">
        <v>1</v>
      </c>
    </row>
    <row r="5265" spans="1:7" x14ac:dyDescent="0.25">
      <c r="A5265">
        <v>27882.761180000001</v>
      </c>
      <c r="B5265">
        <v>35</v>
      </c>
      <c r="C5265">
        <v>1</v>
      </c>
      <c r="D5265">
        <v>3</v>
      </c>
      <c r="E5265">
        <v>3</v>
      </c>
      <c r="F5265">
        <v>276479.25280000002</v>
      </c>
      <c r="G5265">
        <v>1</v>
      </c>
    </row>
    <row r="5266" spans="1:7" x14ac:dyDescent="0.25">
      <c r="A5266">
        <v>46912.264860000003</v>
      </c>
      <c r="B5266">
        <v>25</v>
      </c>
      <c r="C5266">
        <v>4</v>
      </c>
      <c r="D5266">
        <v>16</v>
      </c>
      <c r="E5266">
        <v>8</v>
      </c>
      <c r="F5266">
        <v>377083.12770000001</v>
      </c>
      <c r="G5266">
        <v>1</v>
      </c>
    </row>
    <row r="5267" spans="1:7" x14ac:dyDescent="0.25">
      <c r="A5267">
        <v>28467.7942</v>
      </c>
      <c r="B5267">
        <v>67</v>
      </c>
      <c r="C5267">
        <v>0</v>
      </c>
      <c r="D5267">
        <v>9</v>
      </c>
      <c r="E5267">
        <v>1</v>
      </c>
      <c r="F5267">
        <v>147779.34450000001</v>
      </c>
      <c r="G5267">
        <v>1</v>
      </c>
    </row>
    <row r="5268" spans="1:7" x14ac:dyDescent="0.25">
      <c r="A5268">
        <v>101537.10030000001</v>
      </c>
      <c r="B5268">
        <v>34</v>
      </c>
      <c r="C5268">
        <v>2</v>
      </c>
      <c r="D5268">
        <v>16</v>
      </c>
      <c r="E5268">
        <v>5</v>
      </c>
      <c r="F5268">
        <v>315785.1629</v>
      </c>
      <c r="G5268">
        <v>1</v>
      </c>
    </row>
    <row r="5269" spans="1:7" x14ac:dyDescent="0.25">
      <c r="A5269">
        <v>110344.9259</v>
      </c>
      <c r="B5269">
        <v>80</v>
      </c>
      <c r="C5269">
        <v>0</v>
      </c>
      <c r="D5269">
        <v>5</v>
      </c>
      <c r="E5269">
        <v>6</v>
      </c>
      <c r="F5269">
        <v>221952.3953</v>
      </c>
      <c r="G5269">
        <v>1</v>
      </c>
    </row>
    <row r="5270" spans="1:7" x14ac:dyDescent="0.25">
      <c r="A5270">
        <v>43065.484810000002</v>
      </c>
      <c r="B5270">
        <v>39</v>
      </c>
      <c r="C5270">
        <v>0</v>
      </c>
      <c r="D5270">
        <v>8</v>
      </c>
      <c r="E5270">
        <v>8</v>
      </c>
      <c r="F5270">
        <v>101437.1137</v>
      </c>
      <c r="G5270">
        <v>1</v>
      </c>
    </row>
    <row r="5271" spans="1:7" x14ac:dyDescent="0.25">
      <c r="A5271">
        <v>27297.51109</v>
      </c>
      <c r="B5271">
        <v>55</v>
      </c>
      <c r="C5271">
        <v>2</v>
      </c>
      <c r="D5271">
        <v>18</v>
      </c>
      <c r="E5271">
        <v>2</v>
      </c>
      <c r="F5271">
        <v>23465.690890000002</v>
      </c>
      <c r="G5271">
        <v>1</v>
      </c>
    </row>
    <row r="5272" spans="1:7" x14ac:dyDescent="0.25">
      <c r="A5272">
        <v>143150.77359999999</v>
      </c>
      <c r="B5272">
        <v>21</v>
      </c>
      <c r="C5272">
        <v>0</v>
      </c>
      <c r="D5272">
        <v>19</v>
      </c>
      <c r="E5272">
        <v>0</v>
      </c>
      <c r="F5272">
        <v>178031.78760000001</v>
      </c>
      <c r="G5272">
        <v>1</v>
      </c>
    </row>
    <row r="5273" spans="1:7" x14ac:dyDescent="0.25">
      <c r="A5273">
        <v>89186.637390000004</v>
      </c>
      <c r="B5273">
        <v>37</v>
      </c>
      <c r="C5273">
        <v>2</v>
      </c>
      <c r="D5273">
        <v>3</v>
      </c>
      <c r="E5273">
        <v>3</v>
      </c>
      <c r="F5273">
        <v>229216.16070000001</v>
      </c>
      <c r="G5273">
        <v>0</v>
      </c>
    </row>
    <row r="5274" spans="1:7" x14ac:dyDescent="0.25">
      <c r="A5274">
        <v>111285.05899999999</v>
      </c>
      <c r="B5274">
        <v>75</v>
      </c>
      <c r="C5274">
        <v>3</v>
      </c>
      <c r="D5274">
        <v>1</v>
      </c>
      <c r="E5274">
        <v>5</v>
      </c>
      <c r="F5274">
        <v>423776.8798</v>
      </c>
      <c r="G5274">
        <v>1</v>
      </c>
    </row>
    <row r="5275" spans="1:7" x14ac:dyDescent="0.25">
      <c r="A5275">
        <v>105210.6447</v>
      </c>
      <c r="B5275">
        <v>62</v>
      </c>
      <c r="C5275">
        <v>1</v>
      </c>
      <c r="D5275">
        <v>17</v>
      </c>
      <c r="E5275">
        <v>8</v>
      </c>
      <c r="F5275">
        <v>220308.0716</v>
      </c>
      <c r="G5275">
        <v>1</v>
      </c>
    </row>
    <row r="5276" spans="1:7" x14ac:dyDescent="0.25">
      <c r="A5276">
        <v>124978.5379</v>
      </c>
      <c r="B5276">
        <v>46</v>
      </c>
      <c r="C5276">
        <v>1</v>
      </c>
      <c r="D5276">
        <v>11</v>
      </c>
      <c r="E5276">
        <v>3</v>
      </c>
      <c r="F5276">
        <v>418219.83970000001</v>
      </c>
      <c r="G5276">
        <v>0</v>
      </c>
    </row>
    <row r="5277" spans="1:7" x14ac:dyDescent="0.25">
      <c r="A5277">
        <v>59849.426090000001</v>
      </c>
      <c r="B5277">
        <v>77</v>
      </c>
      <c r="C5277">
        <v>3</v>
      </c>
      <c r="D5277">
        <v>12</v>
      </c>
      <c r="E5277">
        <v>8</v>
      </c>
      <c r="F5277">
        <v>324355.00579999998</v>
      </c>
      <c r="G5277">
        <v>0</v>
      </c>
    </row>
    <row r="5278" spans="1:7" x14ac:dyDescent="0.25">
      <c r="A5278">
        <v>143519.4767</v>
      </c>
      <c r="B5278">
        <v>46</v>
      </c>
      <c r="C5278">
        <v>2</v>
      </c>
      <c r="D5278">
        <v>20</v>
      </c>
      <c r="E5278">
        <v>3</v>
      </c>
      <c r="F5278">
        <v>180084.09210000001</v>
      </c>
      <c r="G5278">
        <v>1</v>
      </c>
    </row>
    <row r="5279" spans="1:7" x14ac:dyDescent="0.25">
      <c r="A5279">
        <v>143821.8738</v>
      </c>
      <c r="B5279">
        <v>48</v>
      </c>
      <c r="C5279">
        <v>0</v>
      </c>
      <c r="D5279">
        <v>8</v>
      </c>
      <c r="E5279">
        <v>8</v>
      </c>
      <c r="F5279">
        <v>180542.24590000001</v>
      </c>
      <c r="G5279">
        <v>1</v>
      </c>
    </row>
    <row r="5280" spans="1:7" x14ac:dyDescent="0.25">
      <c r="A5280">
        <v>35302.234120000001</v>
      </c>
      <c r="B5280">
        <v>80</v>
      </c>
      <c r="C5280">
        <v>1</v>
      </c>
      <c r="D5280">
        <v>1</v>
      </c>
      <c r="E5280">
        <v>0</v>
      </c>
      <c r="F5280">
        <v>400167.55989999999</v>
      </c>
      <c r="G5280">
        <v>0</v>
      </c>
    </row>
    <row r="5281" spans="1:7" x14ac:dyDescent="0.25">
      <c r="A5281">
        <v>109001.05220000001</v>
      </c>
      <c r="B5281">
        <v>65</v>
      </c>
      <c r="C5281">
        <v>1</v>
      </c>
      <c r="D5281">
        <v>7</v>
      </c>
      <c r="E5281">
        <v>3</v>
      </c>
      <c r="F5281">
        <v>147555.05290000001</v>
      </c>
      <c r="G5281">
        <v>1</v>
      </c>
    </row>
    <row r="5282" spans="1:7" x14ac:dyDescent="0.25">
      <c r="A5282">
        <v>45099.369429999999</v>
      </c>
      <c r="B5282">
        <v>53</v>
      </c>
      <c r="C5282">
        <v>2</v>
      </c>
      <c r="D5282">
        <v>12</v>
      </c>
      <c r="E5282">
        <v>1</v>
      </c>
      <c r="F5282">
        <v>388165.58850000001</v>
      </c>
      <c r="G5282">
        <v>1</v>
      </c>
    </row>
    <row r="5283" spans="1:7" x14ac:dyDescent="0.25">
      <c r="A5283">
        <v>87952.019270000004</v>
      </c>
      <c r="B5283">
        <v>76</v>
      </c>
      <c r="C5283">
        <v>3</v>
      </c>
      <c r="D5283">
        <v>8</v>
      </c>
      <c r="E5283">
        <v>1</v>
      </c>
      <c r="F5283">
        <v>17177.17612</v>
      </c>
      <c r="G5283">
        <v>1</v>
      </c>
    </row>
    <row r="5284" spans="1:7" x14ac:dyDescent="0.25">
      <c r="A5284">
        <v>64426.017890000003</v>
      </c>
      <c r="B5284">
        <v>80</v>
      </c>
      <c r="C5284">
        <v>1</v>
      </c>
      <c r="D5284">
        <v>10</v>
      </c>
      <c r="E5284">
        <v>1</v>
      </c>
      <c r="F5284">
        <v>401866.6974</v>
      </c>
      <c r="G5284">
        <v>0</v>
      </c>
    </row>
    <row r="5285" spans="1:7" x14ac:dyDescent="0.25">
      <c r="A5285">
        <v>23246.842489999999</v>
      </c>
      <c r="B5285">
        <v>47</v>
      </c>
      <c r="C5285">
        <v>4</v>
      </c>
      <c r="D5285">
        <v>5</v>
      </c>
      <c r="E5285">
        <v>5</v>
      </c>
      <c r="F5285">
        <v>112961.0033</v>
      </c>
      <c r="G5285">
        <v>1</v>
      </c>
    </row>
    <row r="5286" spans="1:7" x14ac:dyDescent="0.25">
      <c r="A5286">
        <v>111931.0839</v>
      </c>
      <c r="B5286">
        <v>61</v>
      </c>
      <c r="C5286">
        <v>2</v>
      </c>
      <c r="D5286">
        <v>15</v>
      </c>
      <c r="E5286">
        <v>4</v>
      </c>
      <c r="F5286">
        <v>288977.12229999999</v>
      </c>
      <c r="G5286">
        <v>1</v>
      </c>
    </row>
    <row r="5287" spans="1:7" x14ac:dyDescent="0.25">
      <c r="A5287">
        <v>90344.547179999994</v>
      </c>
      <c r="B5287">
        <v>31</v>
      </c>
      <c r="C5287">
        <v>4</v>
      </c>
      <c r="D5287">
        <v>2</v>
      </c>
      <c r="E5287">
        <v>6</v>
      </c>
      <c r="F5287">
        <v>465250.17249999999</v>
      </c>
      <c r="G5287">
        <v>0</v>
      </c>
    </row>
    <row r="5288" spans="1:7" x14ac:dyDescent="0.25">
      <c r="A5288">
        <v>149228.99220000001</v>
      </c>
      <c r="B5288">
        <v>29</v>
      </c>
      <c r="C5288">
        <v>0</v>
      </c>
      <c r="D5288">
        <v>12</v>
      </c>
      <c r="E5288">
        <v>7</v>
      </c>
      <c r="F5288">
        <v>201615.36060000001</v>
      </c>
      <c r="G5288">
        <v>1</v>
      </c>
    </row>
    <row r="5289" spans="1:7" x14ac:dyDescent="0.25">
      <c r="A5289">
        <v>24835.205150000002</v>
      </c>
      <c r="B5289">
        <v>24</v>
      </c>
      <c r="C5289">
        <v>4</v>
      </c>
      <c r="D5289">
        <v>2</v>
      </c>
      <c r="E5289">
        <v>1</v>
      </c>
      <c r="F5289">
        <v>53823.950649999999</v>
      </c>
      <c r="G5289">
        <v>1</v>
      </c>
    </row>
    <row r="5290" spans="1:7" x14ac:dyDescent="0.25">
      <c r="A5290">
        <v>86059.612229999999</v>
      </c>
      <c r="B5290">
        <v>53</v>
      </c>
      <c r="C5290">
        <v>2</v>
      </c>
      <c r="D5290">
        <v>11</v>
      </c>
      <c r="E5290">
        <v>5</v>
      </c>
      <c r="F5290">
        <v>409131.97619999998</v>
      </c>
      <c r="G5290">
        <v>0</v>
      </c>
    </row>
    <row r="5291" spans="1:7" x14ac:dyDescent="0.25">
      <c r="A5291">
        <v>73821.812290000002</v>
      </c>
      <c r="B5291">
        <v>74</v>
      </c>
      <c r="C5291">
        <v>3</v>
      </c>
      <c r="D5291">
        <v>20</v>
      </c>
      <c r="E5291">
        <v>8</v>
      </c>
      <c r="F5291">
        <v>166677.929</v>
      </c>
      <c r="G5291">
        <v>0</v>
      </c>
    </row>
    <row r="5292" spans="1:7" x14ac:dyDescent="0.25">
      <c r="A5292">
        <v>141074.25839999999</v>
      </c>
      <c r="B5292">
        <v>48</v>
      </c>
      <c r="C5292">
        <v>2</v>
      </c>
      <c r="D5292">
        <v>13</v>
      </c>
      <c r="E5292">
        <v>5</v>
      </c>
      <c r="F5292">
        <v>444417.81929999997</v>
      </c>
      <c r="G5292">
        <v>1</v>
      </c>
    </row>
    <row r="5293" spans="1:7" x14ac:dyDescent="0.25">
      <c r="A5293">
        <v>150000</v>
      </c>
      <c r="B5293">
        <v>22</v>
      </c>
      <c r="C5293">
        <v>3</v>
      </c>
      <c r="D5293">
        <v>4</v>
      </c>
      <c r="E5293">
        <v>2</v>
      </c>
      <c r="F5293">
        <v>94254.895629999999</v>
      </c>
      <c r="G5293">
        <v>1</v>
      </c>
    </row>
    <row r="5294" spans="1:7" x14ac:dyDescent="0.25">
      <c r="A5294">
        <v>41786.979240000001</v>
      </c>
      <c r="B5294">
        <v>35</v>
      </c>
      <c r="C5294">
        <v>4</v>
      </c>
      <c r="D5294">
        <v>16</v>
      </c>
      <c r="E5294">
        <v>0</v>
      </c>
      <c r="F5294">
        <v>142668.82860000001</v>
      </c>
      <c r="G5294">
        <v>1</v>
      </c>
    </row>
    <row r="5295" spans="1:7" x14ac:dyDescent="0.25">
      <c r="A5295">
        <v>52232.140079999997</v>
      </c>
      <c r="B5295">
        <v>40</v>
      </c>
      <c r="C5295">
        <v>0</v>
      </c>
      <c r="D5295">
        <v>7</v>
      </c>
      <c r="E5295">
        <v>4</v>
      </c>
      <c r="F5295">
        <v>443298.82010000001</v>
      </c>
      <c r="G5295">
        <v>1</v>
      </c>
    </row>
    <row r="5296" spans="1:7" x14ac:dyDescent="0.25">
      <c r="A5296">
        <v>98601.109469999996</v>
      </c>
      <c r="B5296">
        <v>36</v>
      </c>
      <c r="C5296">
        <v>1</v>
      </c>
      <c r="D5296">
        <v>14</v>
      </c>
      <c r="E5296">
        <v>8</v>
      </c>
      <c r="F5296">
        <v>366168.39260000002</v>
      </c>
      <c r="G5296">
        <v>1</v>
      </c>
    </row>
    <row r="5297" spans="1:7" x14ac:dyDescent="0.25">
      <c r="A5297">
        <v>91869.471510000003</v>
      </c>
      <c r="B5297">
        <v>58</v>
      </c>
      <c r="C5297">
        <v>3</v>
      </c>
      <c r="D5297">
        <v>6</v>
      </c>
      <c r="E5297">
        <v>1</v>
      </c>
      <c r="F5297">
        <v>23777.815559999999</v>
      </c>
      <c r="G5297">
        <v>0</v>
      </c>
    </row>
    <row r="5298" spans="1:7" x14ac:dyDescent="0.25">
      <c r="A5298">
        <v>36727.950100000002</v>
      </c>
      <c r="B5298">
        <v>75</v>
      </c>
      <c r="C5298">
        <v>2</v>
      </c>
      <c r="D5298">
        <v>12</v>
      </c>
      <c r="E5298">
        <v>6</v>
      </c>
      <c r="F5298">
        <v>422952.45899999997</v>
      </c>
      <c r="G5298">
        <v>0</v>
      </c>
    </row>
    <row r="5299" spans="1:7" x14ac:dyDescent="0.25">
      <c r="A5299">
        <v>45493.688040000001</v>
      </c>
      <c r="B5299">
        <v>38</v>
      </c>
      <c r="C5299">
        <v>4</v>
      </c>
      <c r="D5299">
        <v>5</v>
      </c>
      <c r="E5299">
        <v>8</v>
      </c>
      <c r="F5299">
        <v>357745.45860000001</v>
      </c>
      <c r="G5299">
        <v>1</v>
      </c>
    </row>
    <row r="5300" spans="1:7" x14ac:dyDescent="0.25">
      <c r="A5300">
        <v>114458.81359999999</v>
      </c>
      <c r="B5300">
        <v>75</v>
      </c>
      <c r="C5300">
        <v>4</v>
      </c>
      <c r="D5300">
        <v>3</v>
      </c>
      <c r="E5300">
        <v>7</v>
      </c>
      <c r="F5300">
        <v>51672.956550000003</v>
      </c>
      <c r="G5300">
        <v>1</v>
      </c>
    </row>
    <row r="5301" spans="1:7" x14ac:dyDescent="0.25">
      <c r="A5301">
        <v>28738.989509999999</v>
      </c>
      <c r="B5301">
        <v>64</v>
      </c>
      <c r="C5301">
        <v>0</v>
      </c>
      <c r="D5301">
        <v>14</v>
      </c>
      <c r="E5301">
        <v>8</v>
      </c>
      <c r="F5301">
        <v>402332.6851</v>
      </c>
      <c r="G5301">
        <v>0</v>
      </c>
    </row>
    <row r="5302" spans="1:7" x14ac:dyDescent="0.25">
      <c r="A5302">
        <v>56805.223460000001</v>
      </c>
      <c r="B5302">
        <v>67</v>
      </c>
      <c r="C5302">
        <v>4</v>
      </c>
      <c r="D5302">
        <v>16</v>
      </c>
      <c r="E5302">
        <v>6</v>
      </c>
      <c r="F5302">
        <v>244856.88380000001</v>
      </c>
      <c r="G5302">
        <v>0</v>
      </c>
    </row>
    <row r="5303" spans="1:7" x14ac:dyDescent="0.25">
      <c r="A5303">
        <v>67195.433820000006</v>
      </c>
      <c r="B5303">
        <v>45</v>
      </c>
      <c r="C5303">
        <v>4</v>
      </c>
      <c r="D5303">
        <v>6</v>
      </c>
      <c r="E5303">
        <v>5</v>
      </c>
      <c r="F5303">
        <v>294270.62040000001</v>
      </c>
      <c r="G5303">
        <v>1</v>
      </c>
    </row>
    <row r="5304" spans="1:7" x14ac:dyDescent="0.25">
      <c r="A5304">
        <v>31408.847819999999</v>
      </c>
      <c r="B5304">
        <v>75</v>
      </c>
      <c r="C5304">
        <v>4</v>
      </c>
      <c r="D5304">
        <v>3</v>
      </c>
      <c r="E5304">
        <v>1</v>
      </c>
      <c r="F5304">
        <v>423878.45640000002</v>
      </c>
      <c r="G5304">
        <v>0</v>
      </c>
    </row>
    <row r="5305" spans="1:7" x14ac:dyDescent="0.25">
      <c r="A5305">
        <v>130106.541</v>
      </c>
      <c r="B5305">
        <v>59</v>
      </c>
      <c r="C5305">
        <v>4</v>
      </c>
      <c r="D5305">
        <v>7</v>
      </c>
      <c r="E5305">
        <v>0</v>
      </c>
      <c r="F5305">
        <v>292501.62050000002</v>
      </c>
      <c r="G5305">
        <v>1</v>
      </c>
    </row>
    <row r="5306" spans="1:7" x14ac:dyDescent="0.25">
      <c r="A5306">
        <v>73317.091220000002</v>
      </c>
      <c r="B5306">
        <v>72</v>
      </c>
      <c r="C5306">
        <v>3</v>
      </c>
      <c r="D5306">
        <v>19</v>
      </c>
      <c r="E5306">
        <v>8</v>
      </c>
      <c r="F5306">
        <v>489491.83649999998</v>
      </c>
      <c r="G5306">
        <v>1</v>
      </c>
    </row>
    <row r="5307" spans="1:7" x14ac:dyDescent="0.25">
      <c r="A5307">
        <v>84689.32286</v>
      </c>
      <c r="B5307">
        <v>45</v>
      </c>
      <c r="C5307">
        <v>0</v>
      </c>
      <c r="D5307">
        <v>7</v>
      </c>
      <c r="E5307">
        <v>6</v>
      </c>
      <c r="F5307">
        <v>320071.89970000001</v>
      </c>
      <c r="G5307">
        <v>0</v>
      </c>
    </row>
    <row r="5308" spans="1:7" x14ac:dyDescent="0.25">
      <c r="A5308">
        <v>144501.43030000001</v>
      </c>
      <c r="B5308">
        <v>67</v>
      </c>
      <c r="C5308">
        <v>1</v>
      </c>
      <c r="D5308">
        <v>7</v>
      </c>
      <c r="E5308">
        <v>4</v>
      </c>
      <c r="F5308">
        <v>42009.876790000002</v>
      </c>
      <c r="G5308">
        <v>1</v>
      </c>
    </row>
    <row r="5309" spans="1:7" x14ac:dyDescent="0.25">
      <c r="A5309">
        <v>40768.571219999998</v>
      </c>
      <c r="B5309">
        <v>31</v>
      </c>
      <c r="C5309">
        <v>2</v>
      </c>
      <c r="D5309">
        <v>5</v>
      </c>
      <c r="E5309">
        <v>2</v>
      </c>
      <c r="F5309">
        <v>0</v>
      </c>
      <c r="G5309">
        <v>1</v>
      </c>
    </row>
    <row r="5310" spans="1:7" x14ac:dyDescent="0.25">
      <c r="A5310">
        <v>46871.033909999998</v>
      </c>
      <c r="B5310">
        <v>76</v>
      </c>
      <c r="C5310">
        <v>2</v>
      </c>
      <c r="D5310">
        <v>12</v>
      </c>
      <c r="E5310">
        <v>3</v>
      </c>
      <c r="F5310">
        <v>93024.01109</v>
      </c>
      <c r="G5310">
        <v>0</v>
      </c>
    </row>
    <row r="5311" spans="1:7" x14ac:dyDescent="0.25">
      <c r="A5311">
        <v>147135.64509999999</v>
      </c>
      <c r="B5311">
        <v>43</v>
      </c>
      <c r="C5311">
        <v>3</v>
      </c>
      <c r="D5311">
        <v>15</v>
      </c>
      <c r="E5311">
        <v>1</v>
      </c>
      <c r="F5311">
        <v>252487.3536</v>
      </c>
      <c r="G5311">
        <v>1</v>
      </c>
    </row>
    <row r="5312" spans="1:7" x14ac:dyDescent="0.25">
      <c r="A5312">
        <v>104570.0702</v>
      </c>
      <c r="B5312">
        <v>66</v>
      </c>
      <c r="C5312">
        <v>0</v>
      </c>
      <c r="D5312">
        <v>9</v>
      </c>
      <c r="E5312">
        <v>3</v>
      </c>
      <c r="F5312">
        <v>383275.78330000001</v>
      </c>
      <c r="G5312">
        <v>1</v>
      </c>
    </row>
    <row r="5313" spans="1:7" x14ac:dyDescent="0.25">
      <c r="A5313">
        <v>90791.593850000005</v>
      </c>
      <c r="B5313">
        <v>69</v>
      </c>
      <c r="C5313">
        <v>3</v>
      </c>
      <c r="D5313">
        <v>4</v>
      </c>
      <c r="E5313">
        <v>4</v>
      </c>
      <c r="F5313">
        <v>128975.5197</v>
      </c>
      <c r="G5313">
        <v>1</v>
      </c>
    </row>
    <row r="5314" spans="1:7" x14ac:dyDescent="0.25">
      <c r="A5314">
        <v>47263.660279999996</v>
      </c>
      <c r="B5314">
        <v>66</v>
      </c>
      <c r="C5314">
        <v>1</v>
      </c>
      <c r="D5314">
        <v>15</v>
      </c>
      <c r="E5314">
        <v>1</v>
      </c>
      <c r="F5314">
        <v>70001.553549999997</v>
      </c>
      <c r="G5314">
        <v>0</v>
      </c>
    </row>
    <row r="5315" spans="1:7" x14ac:dyDescent="0.25">
      <c r="A5315">
        <v>95389.181970000005</v>
      </c>
      <c r="B5315">
        <v>30</v>
      </c>
      <c r="C5315">
        <v>2</v>
      </c>
      <c r="D5315">
        <v>9</v>
      </c>
      <c r="E5315">
        <v>7</v>
      </c>
      <c r="F5315">
        <v>244746.05609999999</v>
      </c>
      <c r="G5315">
        <v>0</v>
      </c>
    </row>
    <row r="5316" spans="1:7" x14ac:dyDescent="0.25">
      <c r="A5316">
        <v>65930.951079999999</v>
      </c>
      <c r="B5316">
        <v>28</v>
      </c>
      <c r="C5316">
        <v>1</v>
      </c>
      <c r="D5316">
        <v>7</v>
      </c>
      <c r="E5316">
        <v>3</v>
      </c>
      <c r="F5316">
        <v>477012.08799999999</v>
      </c>
      <c r="G5316">
        <v>0</v>
      </c>
    </row>
    <row r="5317" spans="1:7" x14ac:dyDescent="0.25">
      <c r="A5317">
        <v>76198.697570000004</v>
      </c>
      <c r="B5317">
        <v>55</v>
      </c>
      <c r="C5317">
        <v>3</v>
      </c>
      <c r="D5317">
        <v>17</v>
      </c>
      <c r="E5317">
        <v>8</v>
      </c>
      <c r="F5317">
        <v>0</v>
      </c>
      <c r="G5317">
        <v>1</v>
      </c>
    </row>
    <row r="5318" spans="1:7" x14ac:dyDescent="0.25">
      <c r="A5318">
        <v>69004.45796</v>
      </c>
      <c r="B5318">
        <v>76</v>
      </c>
      <c r="C5318">
        <v>4</v>
      </c>
      <c r="D5318">
        <v>12</v>
      </c>
      <c r="E5318">
        <v>7</v>
      </c>
      <c r="F5318">
        <v>341322.6459</v>
      </c>
      <c r="G5318">
        <v>0</v>
      </c>
    </row>
    <row r="5319" spans="1:7" x14ac:dyDescent="0.25">
      <c r="A5319">
        <v>105280.2549</v>
      </c>
      <c r="B5319">
        <v>33</v>
      </c>
      <c r="C5319">
        <v>0</v>
      </c>
      <c r="D5319">
        <v>13</v>
      </c>
      <c r="E5319">
        <v>6</v>
      </c>
      <c r="F5319">
        <v>429466.12209999998</v>
      </c>
      <c r="G5319">
        <v>0</v>
      </c>
    </row>
    <row r="5320" spans="1:7" x14ac:dyDescent="0.25">
      <c r="A5320">
        <v>141486.36009999999</v>
      </c>
      <c r="B5320">
        <v>23</v>
      </c>
      <c r="C5320">
        <v>4</v>
      </c>
      <c r="D5320">
        <v>18</v>
      </c>
      <c r="E5320">
        <v>6</v>
      </c>
      <c r="F5320">
        <v>324009.57030000002</v>
      </c>
      <c r="G5320">
        <v>1</v>
      </c>
    </row>
    <row r="5321" spans="1:7" x14ac:dyDescent="0.25">
      <c r="A5321">
        <v>124646.4662</v>
      </c>
      <c r="B5321">
        <v>42</v>
      </c>
      <c r="C5321">
        <v>4</v>
      </c>
      <c r="D5321">
        <v>17</v>
      </c>
      <c r="E5321">
        <v>0</v>
      </c>
      <c r="F5321">
        <v>258806.7862</v>
      </c>
      <c r="G5321">
        <v>1</v>
      </c>
    </row>
    <row r="5322" spans="1:7" x14ac:dyDescent="0.25">
      <c r="A5322">
        <v>101577.3327</v>
      </c>
      <c r="B5322">
        <v>32</v>
      </c>
      <c r="C5322">
        <v>4</v>
      </c>
      <c r="D5322">
        <v>7</v>
      </c>
      <c r="E5322">
        <v>4</v>
      </c>
      <c r="F5322">
        <v>197527.1721</v>
      </c>
      <c r="G5322">
        <v>1</v>
      </c>
    </row>
    <row r="5323" spans="1:7" x14ac:dyDescent="0.25">
      <c r="A5323">
        <v>150000</v>
      </c>
      <c r="B5323">
        <v>56</v>
      </c>
      <c r="C5323">
        <v>1</v>
      </c>
      <c r="D5323">
        <v>12</v>
      </c>
      <c r="E5323">
        <v>0</v>
      </c>
      <c r="F5323">
        <v>184593.375</v>
      </c>
      <c r="G5323">
        <v>1</v>
      </c>
    </row>
    <row r="5324" spans="1:7" x14ac:dyDescent="0.25">
      <c r="A5324">
        <v>121707.09390000001</v>
      </c>
      <c r="B5324">
        <v>56</v>
      </c>
      <c r="C5324">
        <v>3</v>
      </c>
      <c r="D5324">
        <v>8</v>
      </c>
      <c r="E5324">
        <v>0</v>
      </c>
      <c r="F5324">
        <v>350941.42959999997</v>
      </c>
      <c r="G5324">
        <v>0</v>
      </c>
    </row>
    <row r="5325" spans="1:7" x14ac:dyDescent="0.25">
      <c r="A5325">
        <v>72621.298290000006</v>
      </c>
      <c r="B5325">
        <v>33</v>
      </c>
      <c r="C5325">
        <v>3</v>
      </c>
      <c r="D5325">
        <v>20</v>
      </c>
      <c r="E5325">
        <v>2</v>
      </c>
      <c r="F5325">
        <v>108901.3971</v>
      </c>
      <c r="G5325">
        <v>0</v>
      </c>
    </row>
    <row r="5326" spans="1:7" x14ac:dyDescent="0.25">
      <c r="A5326">
        <v>108946.2383</v>
      </c>
      <c r="B5326">
        <v>31</v>
      </c>
      <c r="C5326">
        <v>4</v>
      </c>
      <c r="D5326">
        <v>6</v>
      </c>
      <c r="E5326">
        <v>8</v>
      </c>
      <c r="F5326">
        <v>7449.7685410000004</v>
      </c>
      <c r="G5326">
        <v>1</v>
      </c>
    </row>
    <row r="5327" spans="1:7" x14ac:dyDescent="0.25">
      <c r="A5327">
        <v>72896.299069999994</v>
      </c>
      <c r="B5327">
        <v>70</v>
      </c>
      <c r="C5327">
        <v>3</v>
      </c>
      <c r="D5327">
        <v>6</v>
      </c>
      <c r="E5327">
        <v>8</v>
      </c>
      <c r="F5327">
        <v>443459.91509999998</v>
      </c>
      <c r="G5327">
        <v>0</v>
      </c>
    </row>
    <row r="5328" spans="1:7" x14ac:dyDescent="0.25">
      <c r="A5328">
        <v>140621.05530000001</v>
      </c>
      <c r="B5328">
        <v>32</v>
      </c>
      <c r="C5328">
        <v>0</v>
      </c>
      <c r="D5328">
        <v>8</v>
      </c>
      <c r="E5328">
        <v>8</v>
      </c>
      <c r="F5328">
        <v>399488.61690000002</v>
      </c>
      <c r="G5328">
        <v>1</v>
      </c>
    </row>
    <row r="5329" spans="1:7" x14ac:dyDescent="0.25">
      <c r="A5329">
        <v>138531.61240000001</v>
      </c>
      <c r="B5329">
        <v>63</v>
      </c>
      <c r="C5329">
        <v>0</v>
      </c>
      <c r="D5329">
        <v>19</v>
      </c>
      <c r="E5329">
        <v>7</v>
      </c>
      <c r="F5329">
        <v>141685.01430000001</v>
      </c>
      <c r="G5329">
        <v>1</v>
      </c>
    </row>
    <row r="5330" spans="1:7" x14ac:dyDescent="0.25">
      <c r="A5330">
        <v>150000</v>
      </c>
      <c r="B5330">
        <v>75</v>
      </c>
      <c r="C5330">
        <v>1</v>
      </c>
      <c r="D5330">
        <v>1</v>
      </c>
      <c r="E5330">
        <v>3</v>
      </c>
      <c r="F5330">
        <v>209065.21280000001</v>
      </c>
      <c r="G5330">
        <v>1</v>
      </c>
    </row>
    <row r="5331" spans="1:7" x14ac:dyDescent="0.25">
      <c r="A5331">
        <v>105841.50079999999</v>
      </c>
      <c r="B5331">
        <v>45</v>
      </c>
      <c r="C5331">
        <v>4</v>
      </c>
      <c r="D5331">
        <v>14</v>
      </c>
      <c r="E5331">
        <v>1</v>
      </c>
      <c r="F5331">
        <v>215275.30559999999</v>
      </c>
      <c r="G5331">
        <v>0</v>
      </c>
    </row>
    <row r="5332" spans="1:7" x14ac:dyDescent="0.25">
      <c r="A5332">
        <v>63228.440840000003</v>
      </c>
      <c r="B5332">
        <v>35</v>
      </c>
      <c r="C5332">
        <v>1</v>
      </c>
      <c r="D5332">
        <v>13</v>
      </c>
      <c r="E5332">
        <v>0</v>
      </c>
      <c r="F5332">
        <v>97134.855660000001</v>
      </c>
      <c r="G5332">
        <v>0</v>
      </c>
    </row>
    <row r="5333" spans="1:7" x14ac:dyDescent="0.25">
      <c r="A5333">
        <v>133791.2071</v>
      </c>
      <c r="B5333">
        <v>56</v>
      </c>
      <c r="C5333">
        <v>2</v>
      </c>
      <c r="D5333">
        <v>15</v>
      </c>
      <c r="E5333">
        <v>0</v>
      </c>
      <c r="F5333">
        <v>112279.5929</v>
      </c>
      <c r="G5333">
        <v>1</v>
      </c>
    </row>
    <row r="5334" spans="1:7" x14ac:dyDescent="0.25">
      <c r="A5334">
        <v>49192.603580000003</v>
      </c>
      <c r="B5334">
        <v>72</v>
      </c>
      <c r="C5334">
        <v>0</v>
      </c>
      <c r="D5334">
        <v>18</v>
      </c>
      <c r="E5334">
        <v>4</v>
      </c>
      <c r="F5334">
        <v>429056.74249999999</v>
      </c>
      <c r="G5334">
        <v>0</v>
      </c>
    </row>
    <row r="5335" spans="1:7" x14ac:dyDescent="0.25">
      <c r="A5335">
        <v>34691.727229999997</v>
      </c>
      <c r="B5335">
        <v>24</v>
      </c>
      <c r="C5335">
        <v>0</v>
      </c>
      <c r="D5335">
        <v>10</v>
      </c>
      <c r="E5335">
        <v>0</v>
      </c>
      <c r="F5335">
        <v>351418.81670000002</v>
      </c>
      <c r="G5335">
        <v>1</v>
      </c>
    </row>
    <row r="5336" spans="1:7" x14ac:dyDescent="0.25">
      <c r="A5336">
        <v>114923.9461</v>
      </c>
      <c r="B5336">
        <v>51</v>
      </c>
      <c r="C5336">
        <v>1</v>
      </c>
      <c r="D5336">
        <v>12</v>
      </c>
      <c r="E5336">
        <v>6</v>
      </c>
      <c r="F5336">
        <v>0</v>
      </c>
      <c r="G5336">
        <v>0</v>
      </c>
    </row>
    <row r="5337" spans="1:7" x14ac:dyDescent="0.25">
      <c r="A5337">
        <v>126421.8233</v>
      </c>
      <c r="B5337">
        <v>39</v>
      </c>
      <c r="C5337">
        <v>4</v>
      </c>
      <c r="D5337">
        <v>15</v>
      </c>
      <c r="E5337">
        <v>3</v>
      </c>
      <c r="F5337">
        <v>267105.60190000001</v>
      </c>
      <c r="G5337">
        <v>0</v>
      </c>
    </row>
    <row r="5338" spans="1:7" x14ac:dyDescent="0.25">
      <c r="A5338">
        <v>32758.12631</v>
      </c>
      <c r="B5338">
        <v>59</v>
      </c>
      <c r="C5338">
        <v>1</v>
      </c>
      <c r="D5338">
        <v>10</v>
      </c>
      <c r="E5338">
        <v>4</v>
      </c>
      <c r="F5338">
        <v>434614.40789999999</v>
      </c>
      <c r="G5338">
        <v>1</v>
      </c>
    </row>
    <row r="5339" spans="1:7" x14ac:dyDescent="0.25">
      <c r="A5339">
        <v>73784.714330000003</v>
      </c>
      <c r="B5339">
        <v>67</v>
      </c>
      <c r="C5339">
        <v>1</v>
      </c>
      <c r="D5339">
        <v>3</v>
      </c>
      <c r="E5339">
        <v>4</v>
      </c>
      <c r="F5339">
        <v>430145.71350000001</v>
      </c>
      <c r="G5339">
        <v>1</v>
      </c>
    </row>
    <row r="5340" spans="1:7" x14ac:dyDescent="0.25">
      <c r="A5340">
        <v>95004.339359999998</v>
      </c>
      <c r="B5340">
        <v>20</v>
      </c>
      <c r="C5340">
        <v>4</v>
      </c>
      <c r="D5340">
        <v>9</v>
      </c>
      <c r="E5340">
        <v>1</v>
      </c>
      <c r="F5340">
        <v>248162.0466</v>
      </c>
      <c r="G5340">
        <v>0</v>
      </c>
    </row>
    <row r="5341" spans="1:7" x14ac:dyDescent="0.25">
      <c r="A5341">
        <v>77840.115839999999</v>
      </c>
      <c r="B5341">
        <v>43</v>
      </c>
      <c r="C5341">
        <v>3</v>
      </c>
      <c r="D5341">
        <v>3</v>
      </c>
      <c r="E5341">
        <v>2</v>
      </c>
      <c r="F5341">
        <v>317022.85389999999</v>
      </c>
      <c r="G5341">
        <v>1</v>
      </c>
    </row>
    <row r="5342" spans="1:7" x14ac:dyDescent="0.25">
      <c r="A5342">
        <v>44734.98734</v>
      </c>
      <c r="B5342">
        <v>44</v>
      </c>
      <c r="C5342">
        <v>1</v>
      </c>
      <c r="D5342">
        <v>7</v>
      </c>
      <c r="E5342">
        <v>7</v>
      </c>
      <c r="F5342">
        <v>381898.43459999998</v>
      </c>
      <c r="G5342">
        <v>1</v>
      </c>
    </row>
    <row r="5343" spans="1:7" x14ac:dyDescent="0.25">
      <c r="A5343">
        <v>108125.8404</v>
      </c>
      <c r="B5343">
        <v>39</v>
      </c>
      <c r="C5343">
        <v>2</v>
      </c>
      <c r="D5343">
        <v>5</v>
      </c>
      <c r="E5343">
        <v>7</v>
      </c>
      <c r="F5343">
        <v>195179.69010000001</v>
      </c>
      <c r="G5343">
        <v>1</v>
      </c>
    </row>
    <row r="5344" spans="1:7" x14ac:dyDescent="0.25">
      <c r="A5344">
        <v>24699.333060000001</v>
      </c>
      <c r="B5344">
        <v>74</v>
      </c>
      <c r="C5344">
        <v>2</v>
      </c>
      <c r="D5344">
        <v>3</v>
      </c>
      <c r="E5344">
        <v>1</v>
      </c>
      <c r="F5344">
        <v>157546.0312</v>
      </c>
      <c r="G5344">
        <v>1</v>
      </c>
    </row>
    <row r="5345" spans="1:7" x14ac:dyDescent="0.25">
      <c r="A5345">
        <v>83512.180370000002</v>
      </c>
      <c r="B5345">
        <v>67</v>
      </c>
      <c r="C5345">
        <v>3</v>
      </c>
      <c r="D5345">
        <v>11</v>
      </c>
      <c r="E5345">
        <v>0</v>
      </c>
      <c r="F5345">
        <v>193775.20449999999</v>
      </c>
      <c r="G5345">
        <v>1</v>
      </c>
    </row>
    <row r="5346" spans="1:7" x14ac:dyDescent="0.25">
      <c r="A5346">
        <v>139195.3645</v>
      </c>
      <c r="B5346">
        <v>38</v>
      </c>
      <c r="C5346">
        <v>0</v>
      </c>
      <c r="D5346">
        <v>13</v>
      </c>
      <c r="E5346">
        <v>3</v>
      </c>
      <c r="F5346">
        <v>108612.0549</v>
      </c>
      <c r="G5346">
        <v>1</v>
      </c>
    </row>
    <row r="5347" spans="1:7" x14ac:dyDescent="0.25">
      <c r="A5347">
        <v>68713.200559999997</v>
      </c>
      <c r="B5347">
        <v>35</v>
      </c>
      <c r="C5347">
        <v>3</v>
      </c>
      <c r="D5347">
        <v>12</v>
      </c>
      <c r="E5347">
        <v>5</v>
      </c>
      <c r="F5347">
        <v>310316.6569</v>
      </c>
      <c r="G5347">
        <v>0</v>
      </c>
    </row>
    <row r="5348" spans="1:7" x14ac:dyDescent="0.25">
      <c r="A5348">
        <v>56387.478940000001</v>
      </c>
      <c r="B5348">
        <v>61</v>
      </c>
      <c r="C5348">
        <v>3</v>
      </c>
      <c r="D5348">
        <v>15</v>
      </c>
      <c r="E5348">
        <v>0</v>
      </c>
      <c r="F5348">
        <v>462383.99699999997</v>
      </c>
      <c r="G5348">
        <v>0</v>
      </c>
    </row>
    <row r="5349" spans="1:7" x14ac:dyDescent="0.25">
      <c r="A5349">
        <v>133077.505</v>
      </c>
      <c r="B5349">
        <v>60</v>
      </c>
      <c r="C5349">
        <v>3</v>
      </c>
      <c r="D5349">
        <v>9</v>
      </c>
      <c r="E5349">
        <v>4</v>
      </c>
      <c r="F5349">
        <v>111292.5858</v>
      </c>
      <c r="G5349">
        <v>1</v>
      </c>
    </row>
    <row r="5350" spans="1:7" x14ac:dyDescent="0.25">
      <c r="A5350">
        <v>39895.309280000001</v>
      </c>
      <c r="B5350">
        <v>55</v>
      </c>
      <c r="C5350">
        <v>2</v>
      </c>
      <c r="D5350">
        <v>13</v>
      </c>
      <c r="E5350">
        <v>8</v>
      </c>
      <c r="F5350">
        <v>198852.59460000001</v>
      </c>
      <c r="G5350">
        <v>1</v>
      </c>
    </row>
    <row r="5351" spans="1:7" x14ac:dyDescent="0.25">
      <c r="A5351">
        <v>83305.233779999995</v>
      </c>
      <c r="B5351">
        <v>24</v>
      </c>
      <c r="C5351">
        <v>2</v>
      </c>
      <c r="D5351">
        <v>3</v>
      </c>
      <c r="E5351">
        <v>2</v>
      </c>
      <c r="F5351">
        <v>252628.92809999999</v>
      </c>
      <c r="G5351">
        <v>0</v>
      </c>
    </row>
    <row r="5352" spans="1:7" x14ac:dyDescent="0.25">
      <c r="A5352">
        <v>139980.1678</v>
      </c>
      <c r="B5352">
        <v>42</v>
      </c>
      <c r="C5352">
        <v>3</v>
      </c>
      <c r="D5352">
        <v>7</v>
      </c>
      <c r="E5352">
        <v>3</v>
      </c>
      <c r="F5352">
        <v>209713.09220000001</v>
      </c>
      <c r="G5352">
        <v>1</v>
      </c>
    </row>
    <row r="5353" spans="1:7" x14ac:dyDescent="0.25">
      <c r="A5353">
        <v>130074.0355</v>
      </c>
      <c r="B5353">
        <v>31</v>
      </c>
      <c r="C5353">
        <v>0</v>
      </c>
      <c r="D5353">
        <v>10</v>
      </c>
      <c r="E5353">
        <v>6</v>
      </c>
      <c r="F5353">
        <v>70517.84779</v>
      </c>
      <c r="G5353">
        <v>1</v>
      </c>
    </row>
    <row r="5354" spans="1:7" x14ac:dyDescent="0.25">
      <c r="A5354">
        <v>60991.801019999999</v>
      </c>
      <c r="B5354">
        <v>22</v>
      </c>
      <c r="C5354">
        <v>2</v>
      </c>
      <c r="D5354">
        <v>3</v>
      </c>
      <c r="E5354">
        <v>1</v>
      </c>
      <c r="F5354">
        <v>101139.3942</v>
      </c>
      <c r="G5354">
        <v>0</v>
      </c>
    </row>
    <row r="5355" spans="1:7" x14ac:dyDescent="0.25">
      <c r="A5355">
        <v>84797.667369999996</v>
      </c>
      <c r="B5355">
        <v>28</v>
      </c>
      <c r="C5355">
        <v>0</v>
      </c>
      <c r="D5355">
        <v>17</v>
      </c>
      <c r="E5355">
        <v>5</v>
      </c>
      <c r="F5355">
        <v>153943.87059999999</v>
      </c>
      <c r="G5355">
        <v>0</v>
      </c>
    </row>
    <row r="5356" spans="1:7" x14ac:dyDescent="0.25">
      <c r="A5356">
        <v>136445.94039999999</v>
      </c>
      <c r="B5356">
        <v>32</v>
      </c>
      <c r="C5356">
        <v>2</v>
      </c>
      <c r="D5356">
        <v>17</v>
      </c>
      <c r="E5356">
        <v>2</v>
      </c>
      <c r="F5356">
        <v>476657.05</v>
      </c>
      <c r="G5356">
        <v>1</v>
      </c>
    </row>
    <row r="5357" spans="1:7" x14ac:dyDescent="0.25">
      <c r="A5357">
        <v>25658.128710000001</v>
      </c>
      <c r="B5357">
        <v>27</v>
      </c>
      <c r="C5357">
        <v>4</v>
      </c>
      <c r="D5357">
        <v>2</v>
      </c>
      <c r="E5357">
        <v>5</v>
      </c>
      <c r="F5357">
        <v>178508.58360000001</v>
      </c>
      <c r="G5357">
        <v>1</v>
      </c>
    </row>
    <row r="5358" spans="1:7" x14ac:dyDescent="0.25">
      <c r="A5358">
        <v>70545.861390000005</v>
      </c>
      <c r="B5358">
        <v>26</v>
      </c>
      <c r="C5358">
        <v>0</v>
      </c>
      <c r="D5358">
        <v>15</v>
      </c>
      <c r="E5358">
        <v>2</v>
      </c>
      <c r="F5358">
        <v>116113.6122</v>
      </c>
      <c r="G5358">
        <v>0</v>
      </c>
    </row>
    <row r="5359" spans="1:7" x14ac:dyDescent="0.25">
      <c r="A5359">
        <v>119232.88129999999</v>
      </c>
      <c r="B5359">
        <v>28</v>
      </c>
      <c r="C5359">
        <v>0</v>
      </c>
      <c r="D5359">
        <v>12</v>
      </c>
      <c r="E5359">
        <v>8</v>
      </c>
      <c r="F5359">
        <v>324748.65429999999</v>
      </c>
      <c r="G5359">
        <v>1</v>
      </c>
    </row>
    <row r="5360" spans="1:7" x14ac:dyDescent="0.25">
      <c r="A5360">
        <v>22953.966489999999</v>
      </c>
      <c r="B5360">
        <v>70</v>
      </c>
      <c r="C5360">
        <v>1</v>
      </c>
      <c r="D5360">
        <v>3</v>
      </c>
      <c r="E5360">
        <v>8</v>
      </c>
      <c r="F5360">
        <v>62202.4758</v>
      </c>
      <c r="G5360">
        <v>1</v>
      </c>
    </row>
    <row r="5361" spans="1:7" x14ac:dyDescent="0.25">
      <c r="A5361">
        <v>28019.17295</v>
      </c>
      <c r="B5361">
        <v>31</v>
      </c>
      <c r="C5361">
        <v>4</v>
      </c>
      <c r="D5361">
        <v>20</v>
      </c>
      <c r="E5361">
        <v>3</v>
      </c>
      <c r="F5361">
        <v>260430.17819999999</v>
      </c>
      <c r="G5361">
        <v>1</v>
      </c>
    </row>
    <row r="5362" spans="1:7" x14ac:dyDescent="0.25">
      <c r="A5362">
        <v>86756.688420000006</v>
      </c>
      <c r="B5362">
        <v>23</v>
      </c>
      <c r="C5362">
        <v>4</v>
      </c>
      <c r="D5362">
        <v>4</v>
      </c>
      <c r="E5362">
        <v>5</v>
      </c>
      <c r="F5362">
        <v>1686.011931</v>
      </c>
      <c r="G5362">
        <v>0</v>
      </c>
    </row>
    <row r="5363" spans="1:7" x14ac:dyDescent="0.25">
      <c r="A5363">
        <v>140480.2072</v>
      </c>
      <c r="B5363">
        <v>25</v>
      </c>
      <c r="C5363">
        <v>2</v>
      </c>
      <c r="D5363">
        <v>9</v>
      </c>
      <c r="E5363">
        <v>0</v>
      </c>
      <c r="F5363">
        <v>381188.7377</v>
      </c>
      <c r="G5363">
        <v>1</v>
      </c>
    </row>
    <row r="5364" spans="1:7" x14ac:dyDescent="0.25">
      <c r="A5364">
        <v>83806.720650000003</v>
      </c>
      <c r="B5364">
        <v>54</v>
      </c>
      <c r="C5364">
        <v>3</v>
      </c>
      <c r="D5364">
        <v>13</v>
      </c>
      <c r="E5364">
        <v>2</v>
      </c>
      <c r="F5364">
        <v>185845.46280000001</v>
      </c>
      <c r="G5364">
        <v>0</v>
      </c>
    </row>
    <row r="5365" spans="1:7" x14ac:dyDescent="0.25">
      <c r="A5365">
        <v>112473.52190000001</v>
      </c>
      <c r="B5365">
        <v>67</v>
      </c>
      <c r="C5365">
        <v>2</v>
      </c>
      <c r="D5365">
        <v>16</v>
      </c>
      <c r="E5365">
        <v>4</v>
      </c>
      <c r="F5365">
        <v>380816.8676</v>
      </c>
      <c r="G5365">
        <v>1</v>
      </c>
    </row>
    <row r="5366" spans="1:7" x14ac:dyDescent="0.25">
      <c r="A5366">
        <v>65671.952520000006</v>
      </c>
      <c r="B5366">
        <v>28</v>
      </c>
      <c r="C5366">
        <v>4</v>
      </c>
      <c r="D5366">
        <v>1</v>
      </c>
      <c r="E5366">
        <v>7</v>
      </c>
      <c r="F5366">
        <v>278504.95870000002</v>
      </c>
      <c r="G5366">
        <v>0</v>
      </c>
    </row>
    <row r="5367" spans="1:7" x14ac:dyDescent="0.25">
      <c r="A5367">
        <v>67589.019899999999</v>
      </c>
      <c r="B5367">
        <v>37</v>
      </c>
      <c r="C5367">
        <v>2</v>
      </c>
      <c r="D5367">
        <v>14</v>
      </c>
      <c r="E5367">
        <v>8</v>
      </c>
      <c r="F5367">
        <v>63864.7356</v>
      </c>
      <c r="G5367">
        <v>0</v>
      </c>
    </row>
    <row r="5368" spans="1:7" x14ac:dyDescent="0.25">
      <c r="A5368">
        <v>31383.57285</v>
      </c>
      <c r="B5368">
        <v>26</v>
      </c>
      <c r="C5368">
        <v>3</v>
      </c>
      <c r="D5368">
        <v>7</v>
      </c>
      <c r="E5368">
        <v>2</v>
      </c>
      <c r="F5368">
        <v>437712.43180000002</v>
      </c>
      <c r="G5368">
        <v>1</v>
      </c>
    </row>
    <row r="5369" spans="1:7" x14ac:dyDescent="0.25">
      <c r="A5369">
        <v>111718.6703</v>
      </c>
      <c r="B5369">
        <v>46</v>
      </c>
      <c r="C5369">
        <v>3</v>
      </c>
      <c r="D5369">
        <v>8</v>
      </c>
      <c r="E5369">
        <v>1</v>
      </c>
      <c r="F5369">
        <v>166842.9345</v>
      </c>
      <c r="G5369">
        <v>0</v>
      </c>
    </row>
    <row r="5370" spans="1:7" x14ac:dyDescent="0.25">
      <c r="A5370">
        <v>67720.536110000001</v>
      </c>
      <c r="B5370">
        <v>66</v>
      </c>
      <c r="C5370">
        <v>0</v>
      </c>
      <c r="D5370">
        <v>10</v>
      </c>
      <c r="E5370">
        <v>6</v>
      </c>
      <c r="F5370">
        <v>331548.9656</v>
      </c>
      <c r="G5370">
        <v>0</v>
      </c>
    </row>
    <row r="5371" spans="1:7" x14ac:dyDescent="0.25">
      <c r="A5371">
        <v>77291.485920000006</v>
      </c>
      <c r="B5371">
        <v>67</v>
      </c>
      <c r="C5371">
        <v>1</v>
      </c>
      <c r="D5371">
        <v>5</v>
      </c>
      <c r="E5371">
        <v>2</v>
      </c>
      <c r="F5371">
        <v>302009.4853</v>
      </c>
      <c r="G5371">
        <v>1</v>
      </c>
    </row>
    <row r="5372" spans="1:7" x14ac:dyDescent="0.25">
      <c r="A5372">
        <v>65482.080300000001</v>
      </c>
      <c r="B5372">
        <v>62</v>
      </c>
      <c r="C5372">
        <v>3</v>
      </c>
      <c r="D5372">
        <v>15</v>
      </c>
      <c r="E5372">
        <v>7</v>
      </c>
      <c r="F5372">
        <v>21814.224839999999</v>
      </c>
      <c r="G5372">
        <v>0</v>
      </c>
    </row>
    <row r="5373" spans="1:7" x14ac:dyDescent="0.25">
      <c r="A5373">
        <v>93154.991370000003</v>
      </c>
      <c r="B5373">
        <v>39</v>
      </c>
      <c r="C5373">
        <v>1</v>
      </c>
      <c r="D5373">
        <v>9</v>
      </c>
      <c r="E5373">
        <v>6</v>
      </c>
      <c r="F5373">
        <v>215413.18919999999</v>
      </c>
      <c r="G5373">
        <v>0</v>
      </c>
    </row>
    <row r="5374" spans="1:7" x14ac:dyDescent="0.25">
      <c r="A5374">
        <v>140526.3437</v>
      </c>
      <c r="B5374">
        <v>60</v>
      </c>
      <c r="C5374">
        <v>2</v>
      </c>
      <c r="D5374">
        <v>17</v>
      </c>
      <c r="E5374">
        <v>3</v>
      </c>
      <c r="F5374">
        <v>97307.744940000004</v>
      </c>
      <c r="G5374">
        <v>1</v>
      </c>
    </row>
    <row r="5375" spans="1:7" x14ac:dyDescent="0.25">
      <c r="A5375">
        <v>57231.433380000002</v>
      </c>
      <c r="B5375">
        <v>27</v>
      </c>
      <c r="C5375">
        <v>2</v>
      </c>
      <c r="D5375">
        <v>1</v>
      </c>
      <c r="E5375">
        <v>8</v>
      </c>
      <c r="F5375">
        <v>404200.3751</v>
      </c>
      <c r="G5375">
        <v>0</v>
      </c>
    </row>
    <row r="5376" spans="1:7" x14ac:dyDescent="0.25">
      <c r="A5376">
        <v>115189.8397</v>
      </c>
      <c r="B5376">
        <v>24</v>
      </c>
      <c r="C5376">
        <v>3</v>
      </c>
      <c r="D5376">
        <v>3</v>
      </c>
      <c r="E5376">
        <v>6</v>
      </c>
      <c r="F5376">
        <v>38579.912859999997</v>
      </c>
      <c r="G5376">
        <v>1</v>
      </c>
    </row>
    <row r="5377" spans="1:7" x14ac:dyDescent="0.25">
      <c r="A5377">
        <v>73812.992910000001</v>
      </c>
      <c r="B5377">
        <v>74</v>
      </c>
      <c r="C5377">
        <v>1</v>
      </c>
      <c r="D5377">
        <v>4</v>
      </c>
      <c r="E5377">
        <v>0</v>
      </c>
      <c r="F5377">
        <v>49637.670239999999</v>
      </c>
      <c r="G5377">
        <v>1</v>
      </c>
    </row>
    <row r="5378" spans="1:7" x14ac:dyDescent="0.25">
      <c r="A5378">
        <v>80163.802920000002</v>
      </c>
      <c r="B5378">
        <v>35</v>
      </c>
      <c r="C5378">
        <v>4</v>
      </c>
      <c r="D5378">
        <v>10</v>
      </c>
      <c r="E5378">
        <v>3</v>
      </c>
      <c r="F5378">
        <v>87314.05992</v>
      </c>
      <c r="G5378">
        <v>0</v>
      </c>
    </row>
    <row r="5379" spans="1:7" x14ac:dyDescent="0.25">
      <c r="A5379">
        <v>21766.384409999999</v>
      </c>
      <c r="B5379">
        <v>49</v>
      </c>
      <c r="C5379">
        <v>0</v>
      </c>
      <c r="D5379">
        <v>12</v>
      </c>
      <c r="E5379">
        <v>0</v>
      </c>
      <c r="F5379">
        <v>33897.180520000002</v>
      </c>
      <c r="G5379">
        <v>1</v>
      </c>
    </row>
    <row r="5380" spans="1:7" x14ac:dyDescent="0.25">
      <c r="A5380">
        <v>84812.217180000007</v>
      </c>
      <c r="B5380">
        <v>38</v>
      </c>
      <c r="C5380">
        <v>2</v>
      </c>
      <c r="D5380">
        <v>16</v>
      </c>
      <c r="E5380">
        <v>2</v>
      </c>
      <c r="F5380">
        <v>256472.6507</v>
      </c>
      <c r="G5380">
        <v>0</v>
      </c>
    </row>
    <row r="5381" spans="1:7" x14ac:dyDescent="0.25">
      <c r="A5381">
        <v>93711.677649999998</v>
      </c>
      <c r="B5381">
        <v>27</v>
      </c>
      <c r="C5381">
        <v>3</v>
      </c>
      <c r="D5381">
        <v>8</v>
      </c>
      <c r="E5381">
        <v>7</v>
      </c>
      <c r="F5381">
        <v>421020.13549999997</v>
      </c>
      <c r="G5381">
        <v>0</v>
      </c>
    </row>
    <row r="5382" spans="1:7" x14ac:dyDescent="0.25">
      <c r="A5382">
        <v>29341.114010000001</v>
      </c>
      <c r="B5382">
        <v>62</v>
      </c>
      <c r="C5382">
        <v>3</v>
      </c>
      <c r="D5382">
        <v>9</v>
      </c>
      <c r="E5382">
        <v>2</v>
      </c>
      <c r="F5382">
        <v>133141.01680000001</v>
      </c>
      <c r="G5382">
        <v>0</v>
      </c>
    </row>
    <row r="5383" spans="1:7" x14ac:dyDescent="0.25">
      <c r="A5383">
        <v>143606.14610000001</v>
      </c>
      <c r="B5383">
        <v>76</v>
      </c>
      <c r="C5383">
        <v>0</v>
      </c>
      <c r="D5383">
        <v>5</v>
      </c>
      <c r="E5383">
        <v>5</v>
      </c>
      <c r="F5383">
        <v>109182.8401</v>
      </c>
      <c r="G5383">
        <v>1</v>
      </c>
    </row>
    <row r="5384" spans="1:7" x14ac:dyDescent="0.25">
      <c r="A5384">
        <v>67810.95809</v>
      </c>
      <c r="B5384">
        <v>30</v>
      </c>
      <c r="C5384">
        <v>4</v>
      </c>
      <c r="D5384">
        <v>5</v>
      </c>
      <c r="E5384">
        <v>1</v>
      </c>
      <c r="F5384">
        <v>155860.41620000001</v>
      </c>
      <c r="G5384">
        <v>0</v>
      </c>
    </row>
    <row r="5385" spans="1:7" x14ac:dyDescent="0.25">
      <c r="A5385">
        <v>121143.81140000001</v>
      </c>
      <c r="B5385">
        <v>51</v>
      </c>
      <c r="C5385">
        <v>0</v>
      </c>
      <c r="D5385">
        <v>16</v>
      </c>
      <c r="E5385">
        <v>4</v>
      </c>
      <c r="F5385">
        <v>102906.48420000001</v>
      </c>
      <c r="G5385">
        <v>0</v>
      </c>
    </row>
    <row r="5386" spans="1:7" x14ac:dyDescent="0.25">
      <c r="A5386">
        <v>133301.1777</v>
      </c>
      <c r="B5386">
        <v>72</v>
      </c>
      <c r="C5386">
        <v>1</v>
      </c>
      <c r="D5386">
        <v>3</v>
      </c>
      <c r="E5386">
        <v>6</v>
      </c>
      <c r="F5386">
        <v>499783.59110000002</v>
      </c>
      <c r="G5386">
        <v>1</v>
      </c>
    </row>
    <row r="5387" spans="1:7" x14ac:dyDescent="0.25">
      <c r="A5387">
        <v>102978.9025</v>
      </c>
      <c r="B5387">
        <v>45</v>
      </c>
      <c r="C5387">
        <v>0</v>
      </c>
      <c r="D5387">
        <v>12</v>
      </c>
      <c r="E5387">
        <v>5</v>
      </c>
      <c r="F5387">
        <v>25249.97077</v>
      </c>
      <c r="G5387">
        <v>0</v>
      </c>
    </row>
    <row r="5388" spans="1:7" x14ac:dyDescent="0.25">
      <c r="A5388">
        <v>25902.266100000001</v>
      </c>
      <c r="B5388">
        <v>50</v>
      </c>
      <c r="C5388">
        <v>0</v>
      </c>
      <c r="D5388">
        <v>1</v>
      </c>
      <c r="E5388">
        <v>3</v>
      </c>
      <c r="F5388">
        <v>254051.23319999999</v>
      </c>
      <c r="G5388">
        <v>1</v>
      </c>
    </row>
    <row r="5389" spans="1:7" x14ac:dyDescent="0.25">
      <c r="A5389">
        <v>140703.0373</v>
      </c>
      <c r="B5389">
        <v>73</v>
      </c>
      <c r="C5389">
        <v>4</v>
      </c>
      <c r="D5389">
        <v>16</v>
      </c>
      <c r="E5389">
        <v>0</v>
      </c>
      <c r="F5389">
        <v>219306.10630000001</v>
      </c>
      <c r="G5389">
        <v>1</v>
      </c>
    </row>
    <row r="5390" spans="1:7" x14ac:dyDescent="0.25">
      <c r="A5390">
        <v>140685.5583</v>
      </c>
      <c r="B5390">
        <v>66</v>
      </c>
      <c r="C5390">
        <v>4</v>
      </c>
      <c r="D5390">
        <v>6</v>
      </c>
      <c r="E5390">
        <v>3</v>
      </c>
      <c r="F5390">
        <v>144054.3101</v>
      </c>
      <c r="G5390">
        <v>1</v>
      </c>
    </row>
    <row r="5391" spans="1:7" x14ac:dyDescent="0.25">
      <c r="A5391">
        <v>82514.835330000002</v>
      </c>
      <c r="B5391">
        <v>59</v>
      </c>
      <c r="C5391">
        <v>1</v>
      </c>
      <c r="D5391">
        <v>17</v>
      </c>
      <c r="E5391">
        <v>4</v>
      </c>
      <c r="F5391">
        <v>318930.23149999999</v>
      </c>
      <c r="G5391">
        <v>1</v>
      </c>
    </row>
    <row r="5392" spans="1:7" x14ac:dyDescent="0.25">
      <c r="A5392">
        <v>65078.552369999998</v>
      </c>
      <c r="B5392">
        <v>52</v>
      </c>
      <c r="C5392">
        <v>2</v>
      </c>
      <c r="D5392">
        <v>11</v>
      </c>
      <c r="E5392">
        <v>2</v>
      </c>
      <c r="F5392">
        <v>385897.60940000002</v>
      </c>
      <c r="G5392">
        <v>1</v>
      </c>
    </row>
    <row r="5393" spans="1:7" x14ac:dyDescent="0.25">
      <c r="A5393">
        <v>47359.953430000001</v>
      </c>
      <c r="B5393">
        <v>62</v>
      </c>
      <c r="C5393">
        <v>4</v>
      </c>
      <c r="D5393">
        <v>18</v>
      </c>
      <c r="E5393">
        <v>3</v>
      </c>
      <c r="F5393">
        <v>59681.5386</v>
      </c>
      <c r="G5393">
        <v>0</v>
      </c>
    </row>
    <row r="5394" spans="1:7" x14ac:dyDescent="0.25">
      <c r="A5394">
        <v>124414.8659</v>
      </c>
      <c r="B5394">
        <v>75</v>
      </c>
      <c r="C5394">
        <v>0</v>
      </c>
      <c r="D5394">
        <v>14</v>
      </c>
      <c r="E5394">
        <v>4</v>
      </c>
      <c r="F5394">
        <v>449754.64360000001</v>
      </c>
      <c r="G5394">
        <v>1</v>
      </c>
    </row>
    <row r="5395" spans="1:7" x14ac:dyDescent="0.25">
      <c r="A5395">
        <v>53044.48878</v>
      </c>
      <c r="B5395">
        <v>48</v>
      </c>
      <c r="C5395">
        <v>1</v>
      </c>
      <c r="D5395">
        <v>16</v>
      </c>
      <c r="E5395">
        <v>7</v>
      </c>
      <c r="F5395">
        <v>48044.876499999998</v>
      </c>
      <c r="G5395">
        <v>1</v>
      </c>
    </row>
    <row r="5396" spans="1:7" x14ac:dyDescent="0.25">
      <c r="A5396">
        <v>99318.915380000006</v>
      </c>
      <c r="B5396">
        <v>56</v>
      </c>
      <c r="C5396">
        <v>4</v>
      </c>
      <c r="D5396">
        <v>3</v>
      </c>
      <c r="E5396">
        <v>3</v>
      </c>
      <c r="F5396">
        <v>338481.27779999998</v>
      </c>
      <c r="G5396">
        <v>0</v>
      </c>
    </row>
    <row r="5397" spans="1:7" x14ac:dyDescent="0.25">
      <c r="A5397">
        <v>101974.10340000001</v>
      </c>
      <c r="B5397">
        <v>47</v>
      </c>
      <c r="C5397">
        <v>2</v>
      </c>
      <c r="D5397">
        <v>11</v>
      </c>
      <c r="E5397">
        <v>5</v>
      </c>
      <c r="F5397">
        <v>379488.43339999998</v>
      </c>
      <c r="G5397">
        <v>0</v>
      </c>
    </row>
    <row r="5398" spans="1:7" x14ac:dyDescent="0.25">
      <c r="A5398">
        <v>44110.234270000001</v>
      </c>
      <c r="B5398">
        <v>74</v>
      </c>
      <c r="C5398">
        <v>1</v>
      </c>
      <c r="D5398">
        <v>1</v>
      </c>
      <c r="E5398">
        <v>5</v>
      </c>
      <c r="F5398">
        <v>444166.76160000003</v>
      </c>
      <c r="G5398">
        <v>0</v>
      </c>
    </row>
    <row r="5399" spans="1:7" x14ac:dyDescent="0.25">
      <c r="A5399">
        <v>89648.487559999994</v>
      </c>
      <c r="B5399">
        <v>20</v>
      </c>
      <c r="C5399">
        <v>3</v>
      </c>
      <c r="D5399">
        <v>20</v>
      </c>
      <c r="E5399">
        <v>8</v>
      </c>
      <c r="F5399">
        <v>405148.20620000002</v>
      </c>
      <c r="G5399">
        <v>0</v>
      </c>
    </row>
    <row r="5400" spans="1:7" x14ac:dyDescent="0.25">
      <c r="A5400">
        <v>67273.804470000003</v>
      </c>
      <c r="B5400">
        <v>72</v>
      </c>
      <c r="C5400">
        <v>4</v>
      </c>
      <c r="D5400">
        <v>17</v>
      </c>
      <c r="E5400">
        <v>5</v>
      </c>
      <c r="F5400">
        <v>352124.09049999999</v>
      </c>
      <c r="G5400">
        <v>0</v>
      </c>
    </row>
    <row r="5401" spans="1:7" x14ac:dyDescent="0.25">
      <c r="A5401">
        <v>84539.928509999998</v>
      </c>
      <c r="B5401">
        <v>75</v>
      </c>
      <c r="C5401">
        <v>2</v>
      </c>
      <c r="D5401">
        <v>19</v>
      </c>
      <c r="E5401">
        <v>0</v>
      </c>
      <c r="F5401">
        <v>49567.39731</v>
      </c>
      <c r="G5401">
        <v>1</v>
      </c>
    </row>
    <row r="5402" spans="1:7" x14ac:dyDescent="0.25">
      <c r="A5402">
        <v>47656.178529999997</v>
      </c>
      <c r="B5402">
        <v>40</v>
      </c>
      <c r="C5402">
        <v>4</v>
      </c>
      <c r="D5402">
        <v>20</v>
      </c>
      <c r="E5402">
        <v>8</v>
      </c>
      <c r="F5402">
        <v>332355.88079999998</v>
      </c>
      <c r="G5402">
        <v>1</v>
      </c>
    </row>
    <row r="5403" spans="1:7" x14ac:dyDescent="0.25">
      <c r="A5403">
        <v>37470.559029999997</v>
      </c>
      <c r="B5403">
        <v>78</v>
      </c>
      <c r="C5403">
        <v>1</v>
      </c>
      <c r="D5403">
        <v>10</v>
      </c>
      <c r="E5403">
        <v>8</v>
      </c>
      <c r="F5403">
        <v>388523.98100000003</v>
      </c>
      <c r="G5403">
        <v>0</v>
      </c>
    </row>
    <row r="5404" spans="1:7" x14ac:dyDescent="0.25">
      <c r="A5404">
        <v>131212.14110000001</v>
      </c>
      <c r="B5404">
        <v>52</v>
      </c>
      <c r="C5404">
        <v>4</v>
      </c>
      <c r="D5404">
        <v>15</v>
      </c>
      <c r="E5404">
        <v>2</v>
      </c>
      <c r="F5404">
        <v>407196.83100000001</v>
      </c>
      <c r="G5404">
        <v>1</v>
      </c>
    </row>
    <row r="5405" spans="1:7" x14ac:dyDescent="0.25">
      <c r="A5405">
        <v>142331.861</v>
      </c>
      <c r="B5405">
        <v>80</v>
      </c>
      <c r="C5405">
        <v>2</v>
      </c>
      <c r="D5405">
        <v>11</v>
      </c>
      <c r="E5405">
        <v>7</v>
      </c>
      <c r="F5405">
        <v>378687.3885</v>
      </c>
      <c r="G5405">
        <v>1</v>
      </c>
    </row>
    <row r="5406" spans="1:7" x14ac:dyDescent="0.25">
      <c r="A5406">
        <v>75757.952179999993</v>
      </c>
      <c r="B5406">
        <v>65</v>
      </c>
      <c r="C5406">
        <v>0</v>
      </c>
      <c r="D5406">
        <v>4</v>
      </c>
      <c r="E5406">
        <v>3</v>
      </c>
      <c r="F5406">
        <v>217177.81820000001</v>
      </c>
      <c r="G5406">
        <v>1</v>
      </c>
    </row>
    <row r="5407" spans="1:7" x14ac:dyDescent="0.25">
      <c r="A5407">
        <v>26386.729609999999</v>
      </c>
      <c r="B5407">
        <v>20</v>
      </c>
      <c r="C5407">
        <v>0</v>
      </c>
      <c r="D5407">
        <v>18</v>
      </c>
      <c r="E5407">
        <v>0</v>
      </c>
      <c r="F5407">
        <v>475256.88870000001</v>
      </c>
      <c r="G5407">
        <v>1</v>
      </c>
    </row>
    <row r="5408" spans="1:7" x14ac:dyDescent="0.25">
      <c r="A5408">
        <v>96692.311440000005</v>
      </c>
      <c r="B5408">
        <v>66</v>
      </c>
      <c r="C5408">
        <v>0</v>
      </c>
      <c r="D5408">
        <v>13</v>
      </c>
      <c r="E5408">
        <v>6</v>
      </c>
      <c r="F5408">
        <v>305766.31760000001</v>
      </c>
      <c r="G5408">
        <v>1</v>
      </c>
    </row>
    <row r="5409" spans="1:7" x14ac:dyDescent="0.25">
      <c r="A5409">
        <v>104566.0781</v>
      </c>
      <c r="B5409">
        <v>51</v>
      </c>
      <c r="C5409">
        <v>0</v>
      </c>
      <c r="D5409">
        <v>13</v>
      </c>
      <c r="E5409">
        <v>8</v>
      </c>
      <c r="F5409">
        <v>104985.0629</v>
      </c>
      <c r="G5409">
        <v>0</v>
      </c>
    </row>
    <row r="5410" spans="1:7" x14ac:dyDescent="0.25">
      <c r="A5410">
        <v>111165.27039999999</v>
      </c>
      <c r="B5410">
        <v>45</v>
      </c>
      <c r="C5410">
        <v>2</v>
      </c>
      <c r="D5410">
        <v>17</v>
      </c>
      <c r="E5410">
        <v>1</v>
      </c>
      <c r="F5410">
        <v>391391.20770000003</v>
      </c>
      <c r="G5410">
        <v>0</v>
      </c>
    </row>
    <row r="5411" spans="1:7" x14ac:dyDescent="0.25">
      <c r="A5411">
        <v>94388.717109999998</v>
      </c>
      <c r="B5411">
        <v>42</v>
      </c>
      <c r="C5411">
        <v>4</v>
      </c>
      <c r="D5411">
        <v>7</v>
      </c>
      <c r="E5411">
        <v>1</v>
      </c>
      <c r="F5411">
        <v>466228.05459999997</v>
      </c>
      <c r="G5411">
        <v>0</v>
      </c>
    </row>
    <row r="5412" spans="1:7" x14ac:dyDescent="0.25">
      <c r="A5412">
        <v>131950.55050000001</v>
      </c>
      <c r="B5412">
        <v>44</v>
      </c>
      <c r="C5412">
        <v>1</v>
      </c>
      <c r="D5412">
        <v>17</v>
      </c>
      <c r="E5412">
        <v>7</v>
      </c>
      <c r="F5412">
        <v>338686.30249999999</v>
      </c>
      <c r="G5412">
        <v>1</v>
      </c>
    </row>
    <row r="5413" spans="1:7" x14ac:dyDescent="0.25">
      <c r="A5413">
        <v>48844.598059999997</v>
      </c>
      <c r="B5413">
        <v>30</v>
      </c>
      <c r="C5413">
        <v>2</v>
      </c>
      <c r="D5413">
        <v>12</v>
      </c>
      <c r="E5413">
        <v>1</v>
      </c>
      <c r="F5413">
        <v>432051.21429999999</v>
      </c>
      <c r="G5413">
        <v>0</v>
      </c>
    </row>
    <row r="5414" spans="1:7" x14ac:dyDescent="0.25">
      <c r="A5414">
        <v>118849.5037</v>
      </c>
      <c r="B5414">
        <v>63</v>
      </c>
      <c r="C5414">
        <v>0</v>
      </c>
      <c r="D5414">
        <v>1</v>
      </c>
      <c r="E5414">
        <v>3</v>
      </c>
      <c r="F5414">
        <v>399388.48469999997</v>
      </c>
      <c r="G5414">
        <v>1</v>
      </c>
    </row>
    <row r="5415" spans="1:7" x14ac:dyDescent="0.25">
      <c r="A5415">
        <v>116674.40240000001</v>
      </c>
      <c r="B5415">
        <v>76</v>
      </c>
      <c r="C5415">
        <v>3</v>
      </c>
      <c r="D5415">
        <v>2</v>
      </c>
      <c r="E5415">
        <v>7</v>
      </c>
      <c r="F5415">
        <v>159795.67660000001</v>
      </c>
      <c r="G5415">
        <v>1</v>
      </c>
    </row>
    <row r="5416" spans="1:7" x14ac:dyDescent="0.25">
      <c r="A5416">
        <v>34295.315739999998</v>
      </c>
      <c r="B5416">
        <v>54</v>
      </c>
      <c r="C5416">
        <v>0</v>
      </c>
      <c r="D5416">
        <v>15</v>
      </c>
      <c r="E5416">
        <v>1</v>
      </c>
      <c r="F5416">
        <v>216314.29949999999</v>
      </c>
      <c r="G5416">
        <v>1</v>
      </c>
    </row>
    <row r="5417" spans="1:7" x14ac:dyDescent="0.25">
      <c r="A5417">
        <v>114067.374</v>
      </c>
      <c r="B5417">
        <v>36</v>
      </c>
      <c r="C5417">
        <v>3</v>
      </c>
      <c r="D5417">
        <v>15</v>
      </c>
      <c r="E5417">
        <v>8</v>
      </c>
      <c r="F5417">
        <v>269371.36839999998</v>
      </c>
      <c r="G5417">
        <v>1</v>
      </c>
    </row>
    <row r="5418" spans="1:7" x14ac:dyDescent="0.25">
      <c r="A5418">
        <v>40219.951379999999</v>
      </c>
      <c r="B5418">
        <v>26</v>
      </c>
      <c r="C5418">
        <v>3</v>
      </c>
      <c r="D5418">
        <v>15</v>
      </c>
      <c r="E5418">
        <v>5</v>
      </c>
      <c r="F5418">
        <v>213501.90229999999</v>
      </c>
      <c r="G5418">
        <v>1</v>
      </c>
    </row>
    <row r="5419" spans="1:7" x14ac:dyDescent="0.25">
      <c r="A5419">
        <v>92468.252649999995</v>
      </c>
      <c r="B5419">
        <v>52</v>
      </c>
      <c r="C5419">
        <v>1</v>
      </c>
      <c r="D5419">
        <v>19</v>
      </c>
      <c r="E5419">
        <v>0</v>
      </c>
      <c r="F5419">
        <v>162031.57019999999</v>
      </c>
      <c r="G5419">
        <v>0</v>
      </c>
    </row>
    <row r="5420" spans="1:7" x14ac:dyDescent="0.25">
      <c r="A5420">
        <v>53199.444100000001</v>
      </c>
      <c r="B5420">
        <v>58</v>
      </c>
      <c r="C5420">
        <v>4</v>
      </c>
      <c r="D5420">
        <v>14</v>
      </c>
      <c r="E5420">
        <v>3</v>
      </c>
      <c r="F5420">
        <v>304535.30690000003</v>
      </c>
      <c r="G5420">
        <v>1</v>
      </c>
    </row>
    <row r="5421" spans="1:7" x14ac:dyDescent="0.25">
      <c r="A5421">
        <v>91422.837239999993</v>
      </c>
      <c r="B5421">
        <v>76</v>
      </c>
      <c r="C5421">
        <v>0</v>
      </c>
      <c r="D5421">
        <v>6</v>
      </c>
      <c r="E5421">
        <v>8</v>
      </c>
      <c r="F5421">
        <v>95421.477970000007</v>
      </c>
      <c r="G5421">
        <v>1</v>
      </c>
    </row>
    <row r="5422" spans="1:7" x14ac:dyDescent="0.25">
      <c r="A5422">
        <v>96668.735069999995</v>
      </c>
      <c r="B5422">
        <v>59</v>
      </c>
      <c r="C5422">
        <v>0</v>
      </c>
      <c r="D5422">
        <v>19</v>
      </c>
      <c r="E5422">
        <v>1</v>
      </c>
      <c r="F5422">
        <v>415894.89659999998</v>
      </c>
      <c r="G5422">
        <v>0</v>
      </c>
    </row>
    <row r="5423" spans="1:7" x14ac:dyDescent="0.25">
      <c r="A5423">
        <v>119767.68700000001</v>
      </c>
      <c r="B5423">
        <v>78</v>
      </c>
      <c r="C5423">
        <v>4</v>
      </c>
      <c r="D5423">
        <v>18</v>
      </c>
      <c r="E5423">
        <v>2</v>
      </c>
      <c r="F5423">
        <v>282004.68150000001</v>
      </c>
      <c r="G5423">
        <v>1</v>
      </c>
    </row>
    <row r="5424" spans="1:7" x14ac:dyDescent="0.25">
      <c r="A5424">
        <v>119669.8376</v>
      </c>
      <c r="B5424">
        <v>38</v>
      </c>
      <c r="C5424">
        <v>2</v>
      </c>
      <c r="D5424">
        <v>12</v>
      </c>
      <c r="E5424">
        <v>6</v>
      </c>
      <c r="F5424">
        <v>441595.92859999998</v>
      </c>
      <c r="G5424">
        <v>1</v>
      </c>
    </row>
    <row r="5425" spans="1:7" x14ac:dyDescent="0.25">
      <c r="A5425">
        <v>33402.513140000003</v>
      </c>
      <c r="B5425">
        <v>64</v>
      </c>
      <c r="C5425">
        <v>3</v>
      </c>
      <c r="D5425">
        <v>10</v>
      </c>
      <c r="E5425">
        <v>8</v>
      </c>
      <c r="F5425">
        <v>226288.58300000001</v>
      </c>
      <c r="G5425">
        <v>0</v>
      </c>
    </row>
    <row r="5426" spans="1:7" x14ac:dyDescent="0.25">
      <c r="A5426">
        <v>86620.12831</v>
      </c>
      <c r="B5426">
        <v>76</v>
      </c>
      <c r="C5426">
        <v>3</v>
      </c>
      <c r="D5426">
        <v>14</v>
      </c>
      <c r="E5426">
        <v>7</v>
      </c>
      <c r="F5426">
        <v>362679.48910000001</v>
      </c>
      <c r="G5426">
        <v>1</v>
      </c>
    </row>
    <row r="5427" spans="1:7" x14ac:dyDescent="0.25">
      <c r="A5427">
        <v>133295.8008</v>
      </c>
      <c r="B5427">
        <v>66</v>
      </c>
      <c r="C5427">
        <v>0</v>
      </c>
      <c r="D5427">
        <v>16</v>
      </c>
      <c r="E5427">
        <v>0</v>
      </c>
      <c r="F5427">
        <v>202868.34400000001</v>
      </c>
      <c r="G5427">
        <v>1</v>
      </c>
    </row>
    <row r="5428" spans="1:7" x14ac:dyDescent="0.25">
      <c r="A5428">
        <v>66689.815749999994</v>
      </c>
      <c r="B5428">
        <v>63</v>
      </c>
      <c r="C5428">
        <v>0</v>
      </c>
      <c r="D5428">
        <v>3</v>
      </c>
      <c r="E5428">
        <v>0</v>
      </c>
      <c r="F5428">
        <v>427462.28989999997</v>
      </c>
      <c r="G5428">
        <v>0</v>
      </c>
    </row>
    <row r="5429" spans="1:7" x14ac:dyDescent="0.25">
      <c r="A5429">
        <v>139853.0759</v>
      </c>
      <c r="B5429">
        <v>76</v>
      </c>
      <c r="C5429">
        <v>3</v>
      </c>
      <c r="D5429">
        <v>6</v>
      </c>
      <c r="E5429">
        <v>5</v>
      </c>
      <c r="F5429">
        <v>405489.72590000002</v>
      </c>
      <c r="G5429">
        <v>1</v>
      </c>
    </row>
    <row r="5430" spans="1:7" x14ac:dyDescent="0.25">
      <c r="A5430">
        <v>139462.14240000001</v>
      </c>
      <c r="B5430">
        <v>35</v>
      </c>
      <c r="C5430">
        <v>4</v>
      </c>
      <c r="D5430">
        <v>13</v>
      </c>
      <c r="E5430">
        <v>6</v>
      </c>
      <c r="F5430">
        <v>308552.88179999997</v>
      </c>
      <c r="G5430">
        <v>1</v>
      </c>
    </row>
    <row r="5431" spans="1:7" x14ac:dyDescent="0.25">
      <c r="A5431">
        <v>55650.494160000002</v>
      </c>
      <c r="B5431">
        <v>66</v>
      </c>
      <c r="C5431">
        <v>4</v>
      </c>
      <c r="D5431">
        <v>12</v>
      </c>
      <c r="E5431">
        <v>6</v>
      </c>
      <c r="F5431">
        <v>488181.3297</v>
      </c>
      <c r="G5431">
        <v>0</v>
      </c>
    </row>
    <row r="5432" spans="1:7" x14ac:dyDescent="0.25">
      <c r="A5432">
        <v>30119.390599999999</v>
      </c>
      <c r="B5432">
        <v>79</v>
      </c>
      <c r="C5432">
        <v>2</v>
      </c>
      <c r="D5432">
        <v>4</v>
      </c>
      <c r="E5432">
        <v>0</v>
      </c>
      <c r="F5432">
        <v>168818.87890000001</v>
      </c>
      <c r="G5432">
        <v>0</v>
      </c>
    </row>
    <row r="5433" spans="1:7" x14ac:dyDescent="0.25">
      <c r="A5433">
        <v>69568.805439999996</v>
      </c>
      <c r="B5433">
        <v>51</v>
      </c>
      <c r="C5433">
        <v>1</v>
      </c>
      <c r="D5433">
        <v>17</v>
      </c>
      <c r="E5433">
        <v>1</v>
      </c>
      <c r="F5433">
        <v>348544.49359999999</v>
      </c>
      <c r="G5433">
        <v>1</v>
      </c>
    </row>
    <row r="5434" spans="1:7" x14ac:dyDescent="0.25">
      <c r="A5434">
        <v>68442.810190000004</v>
      </c>
      <c r="B5434">
        <v>20</v>
      </c>
      <c r="C5434">
        <v>0</v>
      </c>
      <c r="D5434">
        <v>17</v>
      </c>
      <c r="E5434">
        <v>2</v>
      </c>
      <c r="F5434">
        <v>269089.8529</v>
      </c>
      <c r="G5434">
        <v>0</v>
      </c>
    </row>
    <row r="5435" spans="1:7" x14ac:dyDescent="0.25">
      <c r="A5435">
        <v>114661.3009</v>
      </c>
      <c r="B5435">
        <v>30</v>
      </c>
      <c r="C5435">
        <v>2</v>
      </c>
      <c r="D5435">
        <v>9</v>
      </c>
      <c r="E5435">
        <v>7</v>
      </c>
      <c r="F5435">
        <v>32682.138060000001</v>
      </c>
      <c r="G5435">
        <v>1</v>
      </c>
    </row>
    <row r="5436" spans="1:7" x14ac:dyDescent="0.25">
      <c r="A5436">
        <v>125356.8358</v>
      </c>
      <c r="B5436">
        <v>64</v>
      </c>
      <c r="C5436">
        <v>3</v>
      </c>
      <c r="D5436">
        <v>17</v>
      </c>
      <c r="E5436">
        <v>2</v>
      </c>
      <c r="F5436">
        <v>194349.2893</v>
      </c>
      <c r="G5436">
        <v>1</v>
      </c>
    </row>
    <row r="5437" spans="1:7" x14ac:dyDescent="0.25">
      <c r="A5437">
        <v>132704.46249999999</v>
      </c>
      <c r="B5437">
        <v>33</v>
      </c>
      <c r="C5437">
        <v>4</v>
      </c>
      <c r="D5437">
        <v>18</v>
      </c>
      <c r="E5437">
        <v>6</v>
      </c>
      <c r="F5437">
        <v>161045.44</v>
      </c>
      <c r="G5437">
        <v>1</v>
      </c>
    </row>
    <row r="5438" spans="1:7" x14ac:dyDescent="0.25">
      <c r="A5438">
        <v>127653.5658</v>
      </c>
      <c r="B5438">
        <v>59</v>
      </c>
      <c r="C5438">
        <v>0</v>
      </c>
      <c r="D5438">
        <v>1</v>
      </c>
      <c r="E5438">
        <v>6</v>
      </c>
      <c r="F5438">
        <v>233436.7818</v>
      </c>
      <c r="G5438">
        <v>1</v>
      </c>
    </row>
    <row r="5439" spans="1:7" x14ac:dyDescent="0.25">
      <c r="A5439">
        <v>143180.0803</v>
      </c>
      <c r="B5439">
        <v>40</v>
      </c>
      <c r="C5439">
        <v>0</v>
      </c>
      <c r="D5439">
        <v>7</v>
      </c>
      <c r="E5439">
        <v>5</v>
      </c>
      <c r="F5439">
        <v>337251.8456</v>
      </c>
      <c r="G5439">
        <v>1</v>
      </c>
    </row>
    <row r="5440" spans="1:7" x14ac:dyDescent="0.25">
      <c r="A5440">
        <v>85594.410539999997</v>
      </c>
      <c r="B5440">
        <v>41</v>
      </c>
      <c r="C5440">
        <v>4</v>
      </c>
      <c r="D5440">
        <v>17</v>
      </c>
      <c r="E5440">
        <v>5</v>
      </c>
      <c r="F5440">
        <v>263451.4277</v>
      </c>
      <c r="G5440">
        <v>0</v>
      </c>
    </row>
    <row r="5441" spans="1:7" x14ac:dyDescent="0.25">
      <c r="A5441">
        <v>107296.0791</v>
      </c>
      <c r="B5441">
        <v>24</v>
      </c>
      <c r="C5441">
        <v>0</v>
      </c>
      <c r="D5441">
        <v>19</v>
      </c>
      <c r="E5441">
        <v>7</v>
      </c>
      <c r="F5441">
        <v>389746.85960000003</v>
      </c>
      <c r="G5441">
        <v>1</v>
      </c>
    </row>
    <row r="5442" spans="1:7" x14ac:dyDescent="0.25">
      <c r="A5442">
        <v>95134.18535</v>
      </c>
      <c r="B5442">
        <v>38</v>
      </c>
      <c r="C5442">
        <v>1</v>
      </c>
      <c r="D5442">
        <v>9</v>
      </c>
      <c r="E5442">
        <v>0</v>
      </c>
      <c r="F5442">
        <v>363188.65889999998</v>
      </c>
      <c r="G5442">
        <v>0</v>
      </c>
    </row>
    <row r="5443" spans="1:7" x14ac:dyDescent="0.25">
      <c r="A5443">
        <v>59920.728990000003</v>
      </c>
      <c r="B5443">
        <v>78</v>
      </c>
      <c r="C5443">
        <v>4</v>
      </c>
      <c r="D5443">
        <v>2</v>
      </c>
      <c r="E5443">
        <v>4</v>
      </c>
      <c r="F5443">
        <v>483192.04800000001</v>
      </c>
      <c r="G5443">
        <v>0</v>
      </c>
    </row>
    <row r="5444" spans="1:7" x14ac:dyDescent="0.25">
      <c r="A5444">
        <v>94914.725049999994</v>
      </c>
      <c r="B5444">
        <v>66</v>
      </c>
      <c r="C5444">
        <v>3</v>
      </c>
      <c r="D5444">
        <v>13</v>
      </c>
      <c r="E5444">
        <v>7</v>
      </c>
      <c r="F5444">
        <v>6873.2612049999998</v>
      </c>
      <c r="G5444">
        <v>1</v>
      </c>
    </row>
    <row r="5445" spans="1:7" x14ac:dyDescent="0.25">
      <c r="A5445">
        <v>134182.5134</v>
      </c>
      <c r="B5445">
        <v>78</v>
      </c>
      <c r="C5445">
        <v>4</v>
      </c>
      <c r="D5445">
        <v>5</v>
      </c>
      <c r="E5445">
        <v>2</v>
      </c>
      <c r="F5445">
        <v>342598.01010000001</v>
      </c>
      <c r="G5445">
        <v>1</v>
      </c>
    </row>
    <row r="5446" spans="1:7" x14ac:dyDescent="0.25">
      <c r="A5446">
        <v>148692.6127</v>
      </c>
      <c r="B5446">
        <v>67</v>
      </c>
      <c r="C5446">
        <v>1</v>
      </c>
      <c r="D5446">
        <v>13</v>
      </c>
      <c r="E5446">
        <v>0</v>
      </c>
      <c r="F5446">
        <v>331383.1042</v>
      </c>
      <c r="G5446">
        <v>1</v>
      </c>
    </row>
    <row r="5447" spans="1:7" x14ac:dyDescent="0.25">
      <c r="A5447">
        <v>68075.250180000003</v>
      </c>
      <c r="B5447">
        <v>75</v>
      </c>
      <c r="C5447">
        <v>2</v>
      </c>
      <c r="D5447">
        <v>10</v>
      </c>
      <c r="E5447">
        <v>8</v>
      </c>
      <c r="F5447">
        <v>182232.35930000001</v>
      </c>
      <c r="G5447">
        <v>0</v>
      </c>
    </row>
    <row r="5448" spans="1:7" x14ac:dyDescent="0.25">
      <c r="A5448">
        <v>44809.752699999997</v>
      </c>
      <c r="B5448">
        <v>58</v>
      </c>
      <c r="C5448">
        <v>3</v>
      </c>
      <c r="D5448">
        <v>8</v>
      </c>
      <c r="E5448">
        <v>4</v>
      </c>
      <c r="F5448">
        <v>109990.8011</v>
      </c>
      <c r="G5448">
        <v>1</v>
      </c>
    </row>
    <row r="5449" spans="1:7" x14ac:dyDescent="0.25">
      <c r="A5449">
        <v>135630.9846</v>
      </c>
      <c r="B5449">
        <v>70</v>
      </c>
      <c r="C5449">
        <v>1</v>
      </c>
      <c r="D5449">
        <v>13</v>
      </c>
      <c r="E5449">
        <v>5</v>
      </c>
      <c r="F5449">
        <v>405222.73710000003</v>
      </c>
      <c r="G5449">
        <v>1</v>
      </c>
    </row>
    <row r="5450" spans="1:7" x14ac:dyDescent="0.25">
      <c r="A5450">
        <v>38036.999459999999</v>
      </c>
      <c r="B5450">
        <v>47</v>
      </c>
      <c r="C5450">
        <v>1</v>
      </c>
      <c r="D5450">
        <v>18</v>
      </c>
      <c r="E5450">
        <v>7</v>
      </c>
      <c r="F5450">
        <v>411534.4914</v>
      </c>
      <c r="G5450">
        <v>1</v>
      </c>
    </row>
    <row r="5451" spans="1:7" x14ac:dyDescent="0.25">
      <c r="A5451">
        <v>55429.044840000002</v>
      </c>
      <c r="B5451">
        <v>36</v>
      </c>
      <c r="C5451">
        <v>4</v>
      </c>
      <c r="D5451">
        <v>15</v>
      </c>
      <c r="E5451">
        <v>0</v>
      </c>
      <c r="F5451">
        <v>431700.06420000002</v>
      </c>
      <c r="G5451">
        <v>0</v>
      </c>
    </row>
    <row r="5452" spans="1:7" x14ac:dyDescent="0.25">
      <c r="A5452">
        <v>73667.248240000001</v>
      </c>
      <c r="B5452">
        <v>80</v>
      </c>
      <c r="C5452">
        <v>2</v>
      </c>
      <c r="D5452">
        <v>13</v>
      </c>
      <c r="E5452">
        <v>4</v>
      </c>
      <c r="F5452">
        <v>49286.209900000002</v>
      </c>
      <c r="G5452">
        <v>0</v>
      </c>
    </row>
    <row r="5453" spans="1:7" x14ac:dyDescent="0.25">
      <c r="A5453">
        <v>137260.81770000001</v>
      </c>
      <c r="B5453">
        <v>66</v>
      </c>
      <c r="C5453">
        <v>3</v>
      </c>
      <c r="D5453">
        <v>13</v>
      </c>
      <c r="E5453">
        <v>7</v>
      </c>
      <c r="F5453">
        <v>294134.35470000003</v>
      </c>
      <c r="G5453">
        <v>1</v>
      </c>
    </row>
    <row r="5454" spans="1:7" x14ac:dyDescent="0.25">
      <c r="A5454">
        <v>74149.145189999996</v>
      </c>
      <c r="B5454">
        <v>80</v>
      </c>
      <c r="C5454">
        <v>2</v>
      </c>
      <c r="D5454">
        <v>6</v>
      </c>
      <c r="E5454">
        <v>8</v>
      </c>
      <c r="F5454">
        <v>128955.3818</v>
      </c>
      <c r="G5454">
        <v>1</v>
      </c>
    </row>
    <row r="5455" spans="1:7" x14ac:dyDescent="0.25">
      <c r="A5455">
        <v>67753.644679999998</v>
      </c>
      <c r="B5455">
        <v>51</v>
      </c>
      <c r="C5455">
        <v>0</v>
      </c>
      <c r="D5455">
        <v>18</v>
      </c>
      <c r="E5455">
        <v>3</v>
      </c>
      <c r="F5455">
        <v>451529.40429999999</v>
      </c>
      <c r="G5455">
        <v>1</v>
      </c>
    </row>
    <row r="5456" spans="1:7" x14ac:dyDescent="0.25">
      <c r="A5456">
        <v>52462.031920000001</v>
      </c>
      <c r="B5456">
        <v>31</v>
      </c>
      <c r="C5456">
        <v>2</v>
      </c>
      <c r="D5456">
        <v>16</v>
      </c>
      <c r="E5456">
        <v>3</v>
      </c>
      <c r="F5456">
        <v>161914.24309999999</v>
      </c>
      <c r="G5456">
        <v>0</v>
      </c>
    </row>
    <row r="5457" spans="1:7" x14ac:dyDescent="0.25">
      <c r="A5457">
        <v>133428.5447</v>
      </c>
      <c r="B5457">
        <v>24</v>
      </c>
      <c r="C5457">
        <v>4</v>
      </c>
      <c r="D5457">
        <v>3</v>
      </c>
      <c r="E5457">
        <v>7</v>
      </c>
      <c r="F5457">
        <v>83934.301479999995</v>
      </c>
      <c r="G5457">
        <v>1</v>
      </c>
    </row>
    <row r="5458" spans="1:7" x14ac:dyDescent="0.25">
      <c r="A5458">
        <v>43936.049529999997</v>
      </c>
      <c r="B5458">
        <v>23</v>
      </c>
      <c r="C5458">
        <v>4</v>
      </c>
      <c r="D5458">
        <v>9</v>
      </c>
      <c r="E5458">
        <v>8</v>
      </c>
      <c r="F5458">
        <v>257884.19149999999</v>
      </c>
      <c r="G5458">
        <v>1</v>
      </c>
    </row>
    <row r="5459" spans="1:7" x14ac:dyDescent="0.25">
      <c r="A5459">
        <v>93937.731100000005</v>
      </c>
      <c r="B5459">
        <v>54</v>
      </c>
      <c r="C5459">
        <v>0</v>
      </c>
      <c r="D5459">
        <v>19</v>
      </c>
      <c r="E5459">
        <v>6</v>
      </c>
      <c r="F5459">
        <v>278486.55829999998</v>
      </c>
      <c r="G5459">
        <v>0</v>
      </c>
    </row>
    <row r="5460" spans="1:7" x14ac:dyDescent="0.25">
      <c r="A5460">
        <v>77027.540479999996</v>
      </c>
      <c r="B5460">
        <v>63</v>
      </c>
      <c r="C5460">
        <v>4</v>
      </c>
      <c r="D5460">
        <v>8</v>
      </c>
      <c r="E5460">
        <v>2</v>
      </c>
      <c r="F5460">
        <v>465847.5624</v>
      </c>
      <c r="G5460">
        <v>1</v>
      </c>
    </row>
    <row r="5461" spans="1:7" x14ac:dyDescent="0.25">
      <c r="A5461">
        <v>109773.0441</v>
      </c>
      <c r="B5461">
        <v>60</v>
      </c>
      <c r="C5461">
        <v>0</v>
      </c>
      <c r="D5461">
        <v>18</v>
      </c>
      <c r="E5461">
        <v>2</v>
      </c>
      <c r="F5461">
        <v>0</v>
      </c>
      <c r="G5461">
        <v>1</v>
      </c>
    </row>
    <row r="5462" spans="1:7" x14ac:dyDescent="0.25">
      <c r="A5462">
        <v>39946.92916</v>
      </c>
      <c r="B5462">
        <v>72</v>
      </c>
      <c r="C5462">
        <v>3</v>
      </c>
      <c r="D5462">
        <v>14</v>
      </c>
      <c r="E5462">
        <v>1</v>
      </c>
      <c r="F5462">
        <v>471919.21830000001</v>
      </c>
      <c r="G5462">
        <v>0</v>
      </c>
    </row>
    <row r="5463" spans="1:7" x14ac:dyDescent="0.25">
      <c r="A5463">
        <v>46190.654600000002</v>
      </c>
      <c r="B5463">
        <v>77</v>
      </c>
      <c r="C5463">
        <v>4</v>
      </c>
      <c r="D5463">
        <v>20</v>
      </c>
      <c r="E5463">
        <v>3</v>
      </c>
      <c r="F5463">
        <v>295194.35129999998</v>
      </c>
      <c r="G5463">
        <v>0</v>
      </c>
    </row>
    <row r="5464" spans="1:7" x14ac:dyDescent="0.25">
      <c r="A5464">
        <v>57458.080999999998</v>
      </c>
      <c r="B5464">
        <v>57</v>
      </c>
      <c r="C5464">
        <v>3</v>
      </c>
      <c r="D5464">
        <v>20</v>
      </c>
      <c r="E5464">
        <v>0</v>
      </c>
      <c r="F5464">
        <v>500000</v>
      </c>
      <c r="G5464">
        <v>1</v>
      </c>
    </row>
    <row r="5465" spans="1:7" x14ac:dyDescent="0.25">
      <c r="A5465">
        <v>128683.2939</v>
      </c>
      <c r="B5465">
        <v>46</v>
      </c>
      <c r="C5465">
        <v>1</v>
      </c>
      <c r="D5465">
        <v>4</v>
      </c>
      <c r="E5465">
        <v>2</v>
      </c>
      <c r="F5465">
        <v>388352.91090000002</v>
      </c>
      <c r="G5465">
        <v>1</v>
      </c>
    </row>
    <row r="5466" spans="1:7" x14ac:dyDescent="0.25">
      <c r="A5466">
        <v>70710.998789999998</v>
      </c>
      <c r="B5466">
        <v>40</v>
      </c>
      <c r="C5466">
        <v>3</v>
      </c>
      <c r="D5466">
        <v>7</v>
      </c>
      <c r="E5466">
        <v>2</v>
      </c>
      <c r="F5466">
        <v>167.51472000000001</v>
      </c>
      <c r="G5466">
        <v>1</v>
      </c>
    </row>
    <row r="5467" spans="1:7" x14ac:dyDescent="0.25">
      <c r="A5467">
        <v>110929.6777</v>
      </c>
      <c r="B5467">
        <v>23</v>
      </c>
      <c r="C5467">
        <v>1</v>
      </c>
      <c r="D5467">
        <v>15</v>
      </c>
      <c r="E5467">
        <v>2</v>
      </c>
      <c r="F5467">
        <v>285824.84509999998</v>
      </c>
      <c r="G5467">
        <v>1</v>
      </c>
    </row>
    <row r="5468" spans="1:7" x14ac:dyDescent="0.25">
      <c r="A5468">
        <v>36252.975910000001</v>
      </c>
      <c r="B5468">
        <v>35</v>
      </c>
      <c r="C5468">
        <v>4</v>
      </c>
      <c r="D5468">
        <v>1</v>
      </c>
      <c r="E5468">
        <v>0</v>
      </c>
      <c r="F5468">
        <v>141140.57980000001</v>
      </c>
      <c r="G5468">
        <v>1</v>
      </c>
    </row>
    <row r="5469" spans="1:7" x14ac:dyDescent="0.25">
      <c r="A5469">
        <v>23614.731940000001</v>
      </c>
      <c r="B5469">
        <v>48</v>
      </c>
      <c r="C5469">
        <v>2</v>
      </c>
      <c r="D5469">
        <v>18</v>
      </c>
      <c r="E5469">
        <v>5</v>
      </c>
      <c r="F5469">
        <v>34230.431470000003</v>
      </c>
      <c r="G5469">
        <v>1</v>
      </c>
    </row>
    <row r="5470" spans="1:7" x14ac:dyDescent="0.25">
      <c r="A5470">
        <v>79447.820359999998</v>
      </c>
      <c r="B5470">
        <v>26</v>
      </c>
      <c r="C5470">
        <v>1</v>
      </c>
      <c r="D5470">
        <v>14</v>
      </c>
      <c r="E5470">
        <v>7</v>
      </c>
      <c r="F5470">
        <v>500000</v>
      </c>
      <c r="G5470">
        <v>0</v>
      </c>
    </row>
    <row r="5471" spans="1:7" x14ac:dyDescent="0.25">
      <c r="A5471">
        <v>71833.646259999994</v>
      </c>
      <c r="B5471">
        <v>55</v>
      </c>
      <c r="C5471">
        <v>4</v>
      </c>
      <c r="D5471">
        <v>15</v>
      </c>
      <c r="E5471">
        <v>0</v>
      </c>
      <c r="F5471">
        <v>105253.4979</v>
      </c>
      <c r="G5471">
        <v>1</v>
      </c>
    </row>
    <row r="5472" spans="1:7" x14ac:dyDescent="0.25">
      <c r="A5472">
        <v>36606.641439999999</v>
      </c>
      <c r="B5472">
        <v>58</v>
      </c>
      <c r="C5472">
        <v>3</v>
      </c>
      <c r="D5472">
        <v>5</v>
      </c>
      <c r="E5472">
        <v>7</v>
      </c>
      <c r="F5472">
        <v>138836.761</v>
      </c>
      <c r="G5472">
        <v>0</v>
      </c>
    </row>
    <row r="5473" spans="1:7" x14ac:dyDescent="0.25">
      <c r="A5473">
        <v>74822.091350000002</v>
      </c>
      <c r="B5473">
        <v>59</v>
      </c>
      <c r="C5473">
        <v>3</v>
      </c>
      <c r="D5473">
        <v>19</v>
      </c>
      <c r="E5473">
        <v>5</v>
      </c>
      <c r="F5473">
        <v>407249.56329999998</v>
      </c>
      <c r="G5473">
        <v>1</v>
      </c>
    </row>
    <row r="5474" spans="1:7" x14ac:dyDescent="0.25">
      <c r="A5474">
        <v>81045.252470000007</v>
      </c>
      <c r="B5474">
        <v>50</v>
      </c>
      <c r="C5474">
        <v>4</v>
      </c>
      <c r="D5474">
        <v>5</v>
      </c>
      <c r="E5474">
        <v>6</v>
      </c>
      <c r="F5474">
        <v>196855.2518</v>
      </c>
      <c r="G5474">
        <v>0</v>
      </c>
    </row>
    <row r="5475" spans="1:7" x14ac:dyDescent="0.25">
      <c r="A5475">
        <v>51814.961909999998</v>
      </c>
      <c r="B5475">
        <v>60</v>
      </c>
      <c r="C5475">
        <v>4</v>
      </c>
      <c r="D5475">
        <v>10</v>
      </c>
      <c r="E5475">
        <v>0</v>
      </c>
      <c r="F5475">
        <v>24508.309580000001</v>
      </c>
      <c r="G5475">
        <v>1</v>
      </c>
    </row>
    <row r="5476" spans="1:7" x14ac:dyDescent="0.25">
      <c r="A5476">
        <v>62820.31278</v>
      </c>
      <c r="B5476">
        <v>70</v>
      </c>
      <c r="C5476">
        <v>2</v>
      </c>
      <c r="D5476">
        <v>20</v>
      </c>
      <c r="E5476">
        <v>6</v>
      </c>
      <c r="F5476">
        <v>21491.77406</v>
      </c>
      <c r="G5476">
        <v>0</v>
      </c>
    </row>
    <row r="5477" spans="1:7" x14ac:dyDescent="0.25">
      <c r="A5477">
        <v>25359.72118</v>
      </c>
      <c r="B5477">
        <v>47</v>
      </c>
      <c r="C5477">
        <v>3</v>
      </c>
      <c r="D5477">
        <v>19</v>
      </c>
      <c r="E5477">
        <v>7</v>
      </c>
      <c r="F5477">
        <v>320844.17090000003</v>
      </c>
      <c r="G5477">
        <v>1</v>
      </c>
    </row>
    <row r="5478" spans="1:7" x14ac:dyDescent="0.25">
      <c r="A5478">
        <v>116976.9969</v>
      </c>
      <c r="B5478">
        <v>48</v>
      </c>
      <c r="C5478">
        <v>3</v>
      </c>
      <c r="D5478">
        <v>20</v>
      </c>
      <c r="E5478">
        <v>7</v>
      </c>
      <c r="F5478">
        <v>179338.5289</v>
      </c>
      <c r="G5478">
        <v>0</v>
      </c>
    </row>
    <row r="5479" spans="1:7" x14ac:dyDescent="0.25">
      <c r="A5479">
        <v>46691.580430000002</v>
      </c>
      <c r="B5479">
        <v>73</v>
      </c>
      <c r="C5479">
        <v>2</v>
      </c>
      <c r="D5479">
        <v>5</v>
      </c>
      <c r="E5479">
        <v>2</v>
      </c>
      <c r="F5479">
        <v>34985.35828</v>
      </c>
      <c r="G5479">
        <v>0</v>
      </c>
    </row>
    <row r="5480" spans="1:7" x14ac:dyDescent="0.25">
      <c r="A5480">
        <v>138050.4663</v>
      </c>
      <c r="B5480">
        <v>30</v>
      </c>
      <c r="C5480">
        <v>1</v>
      </c>
      <c r="D5480">
        <v>10</v>
      </c>
      <c r="E5480">
        <v>0</v>
      </c>
      <c r="F5480">
        <v>408826.3554</v>
      </c>
      <c r="G5480">
        <v>1</v>
      </c>
    </row>
    <row r="5481" spans="1:7" x14ac:dyDescent="0.25">
      <c r="A5481">
        <v>103743.6433</v>
      </c>
      <c r="B5481">
        <v>73</v>
      </c>
      <c r="C5481">
        <v>1</v>
      </c>
      <c r="D5481">
        <v>15</v>
      </c>
      <c r="E5481">
        <v>6</v>
      </c>
      <c r="F5481">
        <v>62626.69743</v>
      </c>
      <c r="G5481">
        <v>1</v>
      </c>
    </row>
    <row r="5482" spans="1:7" x14ac:dyDescent="0.25">
      <c r="A5482">
        <v>92998.589670000001</v>
      </c>
      <c r="B5482">
        <v>50</v>
      </c>
      <c r="C5482">
        <v>3</v>
      </c>
      <c r="D5482">
        <v>8</v>
      </c>
      <c r="E5482">
        <v>2</v>
      </c>
      <c r="F5482">
        <v>364070.68640000001</v>
      </c>
      <c r="G5482">
        <v>0</v>
      </c>
    </row>
    <row r="5483" spans="1:7" x14ac:dyDescent="0.25">
      <c r="A5483">
        <v>67781.977419999996</v>
      </c>
      <c r="B5483">
        <v>71</v>
      </c>
      <c r="C5483">
        <v>2</v>
      </c>
      <c r="D5483">
        <v>16</v>
      </c>
      <c r="E5483">
        <v>2</v>
      </c>
      <c r="F5483">
        <v>144756.28270000001</v>
      </c>
      <c r="G5483">
        <v>0</v>
      </c>
    </row>
    <row r="5484" spans="1:7" x14ac:dyDescent="0.25">
      <c r="A5484">
        <v>60259.483339999999</v>
      </c>
      <c r="B5484">
        <v>66</v>
      </c>
      <c r="C5484">
        <v>0</v>
      </c>
      <c r="D5484">
        <v>4</v>
      </c>
      <c r="E5484">
        <v>4</v>
      </c>
      <c r="F5484">
        <v>281680.7499</v>
      </c>
      <c r="G5484">
        <v>0</v>
      </c>
    </row>
    <row r="5485" spans="1:7" x14ac:dyDescent="0.25">
      <c r="A5485">
        <v>103326.425</v>
      </c>
      <c r="B5485">
        <v>80</v>
      </c>
      <c r="C5485">
        <v>0</v>
      </c>
      <c r="D5485">
        <v>18</v>
      </c>
      <c r="E5485">
        <v>4</v>
      </c>
      <c r="F5485">
        <v>433915.04</v>
      </c>
      <c r="G5485">
        <v>1</v>
      </c>
    </row>
    <row r="5486" spans="1:7" x14ac:dyDescent="0.25">
      <c r="A5486">
        <v>98152.648889999997</v>
      </c>
      <c r="B5486">
        <v>72</v>
      </c>
      <c r="C5486">
        <v>0</v>
      </c>
      <c r="D5486">
        <v>18</v>
      </c>
      <c r="E5486">
        <v>3</v>
      </c>
      <c r="F5486">
        <v>127394.40270000001</v>
      </c>
      <c r="G5486">
        <v>1</v>
      </c>
    </row>
    <row r="5487" spans="1:7" x14ac:dyDescent="0.25">
      <c r="A5487">
        <v>41039.337919999998</v>
      </c>
      <c r="B5487">
        <v>59</v>
      </c>
      <c r="C5487">
        <v>3</v>
      </c>
      <c r="D5487">
        <v>4</v>
      </c>
      <c r="E5487">
        <v>0</v>
      </c>
      <c r="F5487">
        <v>48843.437960000003</v>
      </c>
      <c r="G5487">
        <v>0</v>
      </c>
    </row>
    <row r="5488" spans="1:7" x14ac:dyDescent="0.25">
      <c r="A5488">
        <v>27680.851650000001</v>
      </c>
      <c r="B5488">
        <v>20</v>
      </c>
      <c r="C5488">
        <v>2</v>
      </c>
      <c r="D5488">
        <v>15</v>
      </c>
      <c r="E5488">
        <v>1</v>
      </c>
      <c r="F5488">
        <v>124633.89260000001</v>
      </c>
      <c r="G5488">
        <v>1</v>
      </c>
    </row>
    <row r="5489" spans="1:7" x14ac:dyDescent="0.25">
      <c r="A5489">
        <v>141882.5577</v>
      </c>
      <c r="B5489">
        <v>79</v>
      </c>
      <c r="C5489">
        <v>3</v>
      </c>
      <c r="D5489">
        <v>2</v>
      </c>
      <c r="E5489">
        <v>1</v>
      </c>
      <c r="F5489">
        <v>189877.236</v>
      </c>
      <c r="G5489">
        <v>1</v>
      </c>
    </row>
    <row r="5490" spans="1:7" x14ac:dyDescent="0.25">
      <c r="A5490">
        <v>133119.95619999999</v>
      </c>
      <c r="B5490">
        <v>74</v>
      </c>
      <c r="C5490">
        <v>1</v>
      </c>
      <c r="D5490">
        <v>19</v>
      </c>
      <c r="E5490">
        <v>2</v>
      </c>
      <c r="F5490">
        <v>223768.67720000001</v>
      </c>
      <c r="G5490">
        <v>1</v>
      </c>
    </row>
    <row r="5491" spans="1:7" x14ac:dyDescent="0.25">
      <c r="A5491">
        <v>127449.34450000001</v>
      </c>
      <c r="B5491">
        <v>22</v>
      </c>
      <c r="C5491">
        <v>0</v>
      </c>
      <c r="D5491">
        <v>18</v>
      </c>
      <c r="E5491">
        <v>2</v>
      </c>
      <c r="F5491">
        <v>423907.47779999999</v>
      </c>
      <c r="G5491">
        <v>1</v>
      </c>
    </row>
    <row r="5492" spans="1:7" x14ac:dyDescent="0.25">
      <c r="A5492">
        <v>132766.9743</v>
      </c>
      <c r="B5492">
        <v>34</v>
      </c>
      <c r="C5492">
        <v>3</v>
      </c>
      <c r="D5492">
        <v>18</v>
      </c>
      <c r="E5492">
        <v>1</v>
      </c>
      <c r="F5492">
        <v>342321.0024</v>
      </c>
      <c r="G5492">
        <v>1</v>
      </c>
    </row>
    <row r="5493" spans="1:7" x14ac:dyDescent="0.25">
      <c r="A5493">
        <v>140358.37650000001</v>
      </c>
      <c r="B5493">
        <v>25</v>
      </c>
      <c r="C5493">
        <v>0</v>
      </c>
      <c r="D5493">
        <v>1</v>
      </c>
      <c r="E5493">
        <v>2</v>
      </c>
      <c r="F5493">
        <v>23254.765520000001</v>
      </c>
      <c r="G5493">
        <v>1</v>
      </c>
    </row>
    <row r="5494" spans="1:7" x14ac:dyDescent="0.25">
      <c r="A5494">
        <v>113535.67690000001</v>
      </c>
      <c r="B5494">
        <v>38</v>
      </c>
      <c r="C5494">
        <v>0</v>
      </c>
      <c r="D5494">
        <v>20</v>
      </c>
      <c r="E5494">
        <v>4</v>
      </c>
      <c r="F5494">
        <v>169563.50049999999</v>
      </c>
      <c r="G5494">
        <v>1</v>
      </c>
    </row>
    <row r="5495" spans="1:7" x14ac:dyDescent="0.25">
      <c r="A5495">
        <v>78807.914080000002</v>
      </c>
      <c r="B5495">
        <v>75</v>
      </c>
      <c r="C5495">
        <v>3</v>
      </c>
      <c r="D5495">
        <v>15</v>
      </c>
      <c r="E5495">
        <v>5</v>
      </c>
      <c r="F5495">
        <v>272958.91489999997</v>
      </c>
      <c r="G5495">
        <v>1</v>
      </c>
    </row>
    <row r="5496" spans="1:7" x14ac:dyDescent="0.25">
      <c r="A5496">
        <v>21427.617730000002</v>
      </c>
      <c r="B5496">
        <v>54</v>
      </c>
      <c r="C5496">
        <v>2</v>
      </c>
      <c r="D5496">
        <v>12</v>
      </c>
      <c r="E5496">
        <v>7</v>
      </c>
      <c r="F5496">
        <v>390978.70199999999</v>
      </c>
      <c r="G5496">
        <v>1</v>
      </c>
    </row>
    <row r="5497" spans="1:7" x14ac:dyDescent="0.25">
      <c r="A5497">
        <v>79496.162800000006</v>
      </c>
      <c r="B5497">
        <v>73</v>
      </c>
      <c r="C5497">
        <v>0</v>
      </c>
      <c r="D5497">
        <v>20</v>
      </c>
      <c r="E5497">
        <v>0</v>
      </c>
      <c r="F5497">
        <v>100844.43399999999</v>
      </c>
      <c r="G5497">
        <v>1</v>
      </c>
    </row>
    <row r="5498" spans="1:7" x14ac:dyDescent="0.25">
      <c r="A5498">
        <v>63745.135990000002</v>
      </c>
      <c r="B5498">
        <v>59</v>
      </c>
      <c r="C5498">
        <v>2</v>
      </c>
      <c r="D5498">
        <v>2</v>
      </c>
      <c r="E5498">
        <v>5</v>
      </c>
      <c r="F5498">
        <v>468394.22139999998</v>
      </c>
      <c r="G5498">
        <v>1</v>
      </c>
    </row>
    <row r="5499" spans="1:7" x14ac:dyDescent="0.25">
      <c r="A5499">
        <v>45800.720840000002</v>
      </c>
      <c r="B5499">
        <v>74</v>
      </c>
      <c r="C5499">
        <v>0</v>
      </c>
      <c r="D5499">
        <v>1</v>
      </c>
      <c r="E5499">
        <v>4</v>
      </c>
      <c r="F5499">
        <v>392616.897</v>
      </c>
      <c r="G5499">
        <v>0</v>
      </c>
    </row>
    <row r="5500" spans="1:7" x14ac:dyDescent="0.25">
      <c r="A5500">
        <v>125088.26949999999</v>
      </c>
      <c r="B5500">
        <v>33</v>
      </c>
      <c r="C5500">
        <v>0</v>
      </c>
      <c r="D5500">
        <v>5</v>
      </c>
      <c r="E5500">
        <v>8</v>
      </c>
      <c r="F5500">
        <v>42840.081200000001</v>
      </c>
      <c r="G5500">
        <v>1</v>
      </c>
    </row>
    <row r="5501" spans="1:7" x14ac:dyDescent="0.25">
      <c r="A5501">
        <v>106701.7769</v>
      </c>
      <c r="B5501">
        <v>36</v>
      </c>
      <c r="C5501">
        <v>0</v>
      </c>
      <c r="D5501">
        <v>19</v>
      </c>
      <c r="E5501">
        <v>2</v>
      </c>
      <c r="F5501">
        <v>472439.05780000001</v>
      </c>
      <c r="G5501">
        <v>1</v>
      </c>
    </row>
    <row r="5502" spans="1:7" x14ac:dyDescent="0.25">
      <c r="A5502">
        <v>130036.6594</v>
      </c>
      <c r="B5502">
        <v>78</v>
      </c>
      <c r="C5502">
        <v>2</v>
      </c>
      <c r="D5502">
        <v>15</v>
      </c>
      <c r="E5502">
        <v>7</v>
      </c>
      <c r="F5502">
        <v>313539.86829999997</v>
      </c>
      <c r="G5502">
        <v>1</v>
      </c>
    </row>
    <row r="5503" spans="1:7" x14ac:dyDescent="0.25">
      <c r="A5503">
        <v>84661.749800000005</v>
      </c>
      <c r="B5503">
        <v>68</v>
      </c>
      <c r="C5503">
        <v>4</v>
      </c>
      <c r="D5503">
        <v>12</v>
      </c>
      <c r="E5503">
        <v>0</v>
      </c>
      <c r="F5503">
        <v>411014.53499999997</v>
      </c>
      <c r="G5503">
        <v>1</v>
      </c>
    </row>
    <row r="5504" spans="1:7" x14ac:dyDescent="0.25">
      <c r="A5504">
        <v>114934.48179999999</v>
      </c>
      <c r="B5504">
        <v>53</v>
      </c>
      <c r="C5504">
        <v>2</v>
      </c>
      <c r="D5504">
        <v>10</v>
      </c>
      <c r="E5504">
        <v>4</v>
      </c>
      <c r="F5504">
        <v>99021.024479999993</v>
      </c>
      <c r="G5504">
        <v>0</v>
      </c>
    </row>
    <row r="5505" spans="1:7" x14ac:dyDescent="0.25">
      <c r="A5505">
        <v>121946.1829</v>
      </c>
      <c r="B5505">
        <v>31</v>
      </c>
      <c r="C5505">
        <v>2</v>
      </c>
      <c r="D5505">
        <v>13</v>
      </c>
      <c r="E5505">
        <v>2</v>
      </c>
      <c r="F5505">
        <v>422664.33120000002</v>
      </c>
      <c r="G5505">
        <v>1</v>
      </c>
    </row>
    <row r="5506" spans="1:7" x14ac:dyDescent="0.25">
      <c r="A5506">
        <v>23306.368740000002</v>
      </c>
      <c r="B5506">
        <v>20</v>
      </c>
      <c r="C5506">
        <v>1</v>
      </c>
      <c r="D5506">
        <v>10</v>
      </c>
      <c r="E5506">
        <v>4</v>
      </c>
      <c r="F5506">
        <v>134264.48920000001</v>
      </c>
      <c r="G5506">
        <v>1</v>
      </c>
    </row>
    <row r="5507" spans="1:7" x14ac:dyDescent="0.25">
      <c r="A5507">
        <v>137209.6097</v>
      </c>
      <c r="B5507">
        <v>71</v>
      </c>
      <c r="C5507">
        <v>4</v>
      </c>
      <c r="D5507">
        <v>13</v>
      </c>
      <c r="E5507">
        <v>3</v>
      </c>
      <c r="F5507">
        <v>390482.83039999998</v>
      </c>
      <c r="G5507">
        <v>1</v>
      </c>
    </row>
    <row r="5508" spans="1:7" x14ac:dyDescent="0.25">
      <c r="A5508">
        <v>104018.32</v>
      </c>
      <c r="B5508">
        <v>56</v>
      </c>
      <c r="C5508">
        <v>3</v>
      </c>
      <c r="D5508">
        <v>9</v>
      </c>
      <c r="E5508">
        <v>1</v>
      </c>
      <c r="F5508">
        <v>46760.26384</v>
      </c>
      <c r="G5508">
        <v>0</v>
      </c>
    </row>
    <row r="5509" spans="1:7" x14ac:dyDescent="0.25">
      <c r="A5509">
        <v>58583.785309999999</v>
      </c>
      <c r="B5509">
        <v>65</v>
      </c>
      <c r="C5509">
        <v>3</v>
      </c>
      <c r="D5509">
        <v>2</v>
      </c>
      <c r="E5509">
        <v>3</v>
      </c>
      <c r="F5509">
        <v>163521.0148</v>
      </c>
      <c r="G5509">
        <v>0</v>
      </c>
    </row>
    <row r="5510" spans="1:7" x14ac:dyDescent="0.25">
      <c r="A5510">
        <v>106026.1636</v>
      </c>
      <c r="B5510">
        <v>73</v>
      </c>
      <c r="C5510">
        <v>1</v>
      </c>
      <c r="D5510">
        <v>5</v>
      </c>
      <c r="E5510">
        <v>3</v>
      </c>
      <c r="F5510">
        <v>324430.6925</v>
      </c>
      <c r="G5510">
        <v>1</v>
      </c>
    </row>
    <row r="5511" spans="1:7" x14ac:dyDescent="0.25">
      <c r="A5511">
        <v>106709.34600000001</v>
      </c>
      <c r="B5511">
        <v>42</v>
      </c>
      <c r="C5511">
        <v>3</v>
      </c>
      <c r="D5511">
        <v>18</v>
      </c>
      <c r="E5511">
        <v>3</v>
      </c>
      <c r="F5511">
        <v>160018.7524</v>
      </c>
      <c r="G5511">
        <v>0</v>
      </c>
    </row>
    <row r="5512" spans="1:7" x14ac:dyDescent="0.25">
      <c r="A5512">
        <v>57509.462959999997</v>
      </c>
      <c r="B5512">
        <v>71</v>
      </c>
      <c r="C5512">
        <v>0</v>
      </c>
      <c r="D5512">
        <v>18</v>
      </c>
      <c r="E5512">
        <v>3</v>
      </c>
      <c r="F5512">
        <v>428067.79519999999</v>
      </c>
      <c r="G5512">
        <v>0</v>
      </c>
    </row>
    <row r="5513" spans="1:7" x14ac:dyDescent="0.25">
      <c r="A5513">
        <v>45121.143689999997</v>
      </c>
      <c r="B5513">
        <v>59</v>
      </c>
      <c r="C5513">
        <v>0</v>
      </c>
      <c r="D5513">
        <v>11</v>
      </c>
      <c r="E5513">
        <v>7</v>
      </c>
      <c r="F5513">
        <v>325497.17879999999</v>
      </c>
      <c r="G5513">
        <v>0</v>
      </c>
    </row>
    <row r="5514" spans="1:7" x14ac:dyDescent="0.25">
      <c r="A5514">
        <v>91686.418869999994</v>
      </c>
      <c r="B5514">
        <v>65</v>
      </c>
      <c r="C5514">
        <v>1</v>
      </c>
      <c r="D5514">
        <v>4</v>
      </c>
      <c r="E5514">
        <v>5</v>
      </c>
      <c r="F5514">
        <v>399195.9178</v>
      </c>
      <c r="G5514">
        <v>1</v>
      </c>
    </row>
    <row r="5515" spans="1:7" x14ac:dyDescent="0.25">
      <c r="A5515">
        <v>33045.314509999997</v>
      </c>
      <c r="B5515">
        <v>40</v>
      </c>
      <c r="C5515">
        <v>0</v>
      </c>
      <c r="D5515">
        <v>13</v>
      </c>
      <c r="E5515">
        <v>1</v>
      </c>
      <c r="F5515">
        <v>278837.02269999997</v>
      </c>
      <c r="G5515">
        <v>1</v>
      </c>
    </row>
    <row r="5516" spans="1:7" x14ac:dyDescent="0.25">
      <c r="A5516">
        <v>79289.837849999996</v>
      </c>
      <c r="B5516">
        <v>20</v>
      </c>
      <c r="C5516">
        <v>2</v>
      </c>
      <c r="D5516">
        <v>20</v>
      </c>
      <c r="E5516">
        <v>7</v>
      </c>
      <c r="F5516">
        <v>103775.04919999999</v>
      </c>
      <c r="G5516">
        <v>0</v>
      </c>
    </row>
    <row r="5517" spans="1:7" x14ac:dyDescent="0.25">
      <c r="A5517">
        <v>100386.4615</v>
      </c>
      <c r="B5517">
        <v>73</v>
      </c>
      <c r="C5517">
        <v>2</v>
      </c>
      <c r="D5517">
        <v>1</v>
      </c>
      <c r="E5517">
        <v>7</v>
      </c>
      <c r="F5517">
        <v>282591.42560000002</v>
      </c>
      <c r="G5517">
        <v>1</v>
      </c>
    </row>
    <row r="5518" spans="1:7" x14ac:dyDescent="0.25">
      <c r="A5518">
        <v>114140.9427</v>
      </c>
      <c r="B5518">
        <v>72</v>
      </c>
      <c r="C5518">
        <v>2</v>
      </c>
      <c r="D5518">
        <v>18</v>
      </c>
      <c r="E5518">
        <v>1</v>
      </c>
      <c r="F5518">
        <v>50852.985760000003</v>
      </c>
      <c r="G5518">
        <v>1</v>
      </c>
    </row>
    <row r="5519" spans="1:7" x14ac:dyDescent="0.25">
      <c r="A5519">
        <v>131313.43309999999</v>
      </c>
      <c r="B5519">
        <v>45</v>
      </c>
      <c r="C5519">
        <v>4</v>
      </c>
      <c r="D5519">
        <v>19</v>
      </c>
      <c r="E5519">
        <v>4</v>
      </c>
      <c r="F5519">
        <v>36248.478860000003</v>
      </c>
      <c r="G5519">
        <v>1</v>
      </c>
    </row>
    <row r="5520" spans="1:7" x14ac:dyDescent="0.25">
      <c r="A5520">
        <v>100051.10679999999</v>
      </c>
      <c r="B5520">
        <v>39</v>
      </c>
      <c r="C5520">
        <v>3</v>
      </c>
      <c r="D5520">
        <v>5</v>
      </c>
      <c r="E5520">
        <v>2</v>
      </c>
      <c r="F5520">
        <v>497619.43209999998</v>
      </c>
      <c r="G5520">
        <v>0</v>
      </c>
    </row>
    <row r="5521" spans="1:7" x14ac:dyDescent="0.25">
      <c r="A5521">
        <v>35940.424529999997</v>
      </c>
      <c r="B5521">
        <v>67</v>
      </c>
      <c r="C5521">
        <v>0</v>
      </c>
      <c r="D5521">
        <v>1</v>
      </c>
      <c r="E5521">
        <v>3</v>
      </c>
      <c r="F5521">
        <v>188012.51079999999</v>
      </c>
      <c r="G5521">
        <v>0</v>
      </c>
    </row>
    <row r="5522" spans="1:7" x14ac:dyDescent="0.25">
      <c r="A5522">
        <v>29460.371459999998</v>
      </c>
      <c r="B5522">
        <v>64</v>
      </c>
      <c r="C5522">
        <v>4</v>
      </c>
      <c r="D5522">
        <v>3</v>
      </c>
      <c r="E5522">
        <v>4</v>
      </c>
      <c r="F5522">
        <v>39701.100409999999</v>
      </c>
      <c r="G5522">
        <v>1</v>
      </c>
    </row>
    <row r="5523" spans="1:7" x14ac:dyDescent="0.25">
      <c r="A5523">
        <v>59069.279790000001</v>
      </c>
      <c r="B5523">
        <v>62</v>
      </c>
      <c r="C5523">
        <v>0</v>
      </c>
      <c r="D5523">
        <v>8</v>
      </c>
      <c r="E5523">
        <v>7</v>
      </c>
      <c r="F5523">
        <v>242012.21950000001</v>
      </c>
      <c r="G5523">
        <v>0</v>
      </c>
    </row>
    <row r="5524" spans="1:7" x14ac:dyDescent="0.25">
      <c r="A5524">
        <v>68004.089319999999</v>
      </c>
      <c r="B5524">
        <v>54</v>
      </c>
      <c r="C5524">
        <v>0</v>
      </c>
      <c r="D5524">
        <v>8</v>
      </c>
      <c r="E5524">
        <v>6</v>
      </c>
      <c r="F5524">
        <v>168207.45680000001</v>
      </c>
      <c r="G5524">
        <v>1</v>
      </c>
    </row>
    <row r="5525" spans="1:7" x14ac:dyDescent="0.25">
      <c r="A5525">
        <v>55548.406929999997</v>
      </c>
      <c r="B5525">
        <v>34</v>
      </c>
      <c r="C5525">
        <v>3</v>
      </c>
      <c r="D5525">
        <v>12</v>
      </c>
      <c r="E5525">
        <v>7</v>
      </c>
      <c r="F5525">
        <v>57359.174780000001</v>
      </c>
      <c r="G5525">
        <v>0</v>
      </c>
    </row>
    <row r="5526" spans="1:7" x14ac:dyDescent="0.25">
      <c r="A5526">
        <v>143007.62890000001</v>
      </c>
      <c r="B5526">
        <v>63</v>
      </c>
      <c r="C5526">
        <v>4</v>
      </c>
      <c r="D5526">
        <v>9</v>
      </c>
      <c r="E5526">
        <v>1</v>
      </c>
      <c r="F5526">
        <v>217868.52280000001</v>
      </c>
      <c r="G5526">
        <v>1</v>
      </c>
    </row>
    <row r="5527" spans="1:7" x14ac:dyDescent="0.25">
      <c r="A5527">
        <v>29467.106230000001</v>
      </c>
      <c r="B5527">
        <v>77</v>
      </c>
      <c r="C5527">
        <v>2</v>
      </c>
      <c r="D5527">
        <v>18</v>
      </c>
      <c r="E5527">
        <v>7</v>
      </c>
      <c r="F5527">
        <v>223895.96309999999</v>
      </c>
      <c r="G5527">
        <v>0</v>
      </c>
    </row>
    <row r="5528" spans="1:7" x14ac:dyDescent="0.25">
      <c r="A5528">
        <v>45143.666279999998</v>
      </c>
      <c r="B5528">
        <v>55</v>
      </c>
      <c r="C5528">
        <v>3</v>
      </c>
      <c r="D5528">
        <v>20</v>
      </c>
      <c r="E5528">
        <v>2</v>
      </c>
      <c r="F5528">
        <v>404691.46950000001</v>
      </c>
      <c r="G5528">
        <v>1</v>
      </c>
    </row>
    <row r="5529" spans="1:7" x14ac:dyDescent="0.25">
      <c r="A5529">
        <v>108590.35189999999</v>
      </c>
      <c r="B5529">
        <v>51</v>
      </c>
      <c r="C5529">
        <v>3</v>
      </c>
      <c r="D5529">
        <v>12</v>
      </c>
      <c r="E5529">
        <v>5</v>
      </c>
      <c r="F5529">
        <v>107365.5493</v>
      </c>
      <c r="G5529">
        <v>0</v>
      </c>
    </row>
    <row r="5530" spans="1:7" x14ac:dyDescent="0.25">
      <c r="A5530">
        <v>144432.56580000001</v>
      </c>
      <c r="B5530">
        <v>21</v>
      </c>
      <c r="C5530">
        <v>4</v>
      </c>
      <c r="D5530">
        <v>6</v>
      </c>
      <c r="E5530">
        <v>0</v>
      </c>
      <c r="F5530">
        <v>338661.63789999997</v>
      </c>
      <c r="G5530">
        <v>1</v>
      </c>
    </row>
    <row r="5531" spans="1:7" x14ac:dyDescent="0.25">
      <c r="A5531">
        <v>123141.2249</v>
      </c>
      <c r="B5531">
        <v>32</v>
      </c>
      <c r="C5531">
        <v>0</v>
      </c>
      <c r="D5531">
        <v>7</v>
      </c>
      <c r="E5531">
        <v>5</v>
      </c>
      <c r="F5531">
        <v>89514.060949999999</v>
      </c>
      <c r="G5531">
        <v>1</v>
      </c>
    </row>
    <row r="5532" spans="1:7" x14ac:dyDescent="0.25">
      <c r="A5532">
        <v>42249.48173</v>
      </c>
      <c r="B5532">
        <v>63</v>
      </c>
      <c r="C5532">
        <v>0</v>
      </c>
      <c r="D5532">
        <v>7</v>
      </c>
      <c r="E5532">
        <v>1</v>
      </c>
      <c r="F5532">
        <v>235978.96119999999</v>
      </c>
      <c r="G5532">
        <v>0</v>
      </c>
    </row>
    <row r="5533" spans="1:7" x14ac:dyDescent="0.25">
      <c r="A5533">
        <v>98571.826780000003</v>
      </c>
      <c r="B5533">
        <v>71</v>
      </c>
      <c r="C5533">
        <v>4</v>
      </c>
      <c r="D5533">
        <v>7</v>
      </c>
      <c r="E5533">
        <v>7</v>
      </c>
      <c r="F5533">
        <v>144027.44330000001</v>
      </c>
      <c r="G5533">
        <v>1</v>
      </c>
    </row>
    <row r="5534" spans="1:7" x14ac:dyDescent="0.25">
      <c r="A5534">
        <v>36755.614699999998</v>
      </c>
      <c r="B5534">
        <v>30</v>
      </c>
      <c r="C5534">
        <v>4</v>
      </c>
      <c r="D5534">
        <v>20</v>
      </c>
      <c r="E5534">
        <v>6</v>
      </c>
      <c r="F5534">
        <v>363637.46830000001</v>
      </c>
      <c r="G5534">
        <v>1</v>
      </c>
    </row>
    <row r="5535" spans="1:7" x14ac:dyDescent="0.25">
      <c r="A5535">
        <v>63806.956769999997</v>
      </c>
      <c r="B5535">
        <v>23</v>
      </c>
      <c r="C5535">
        <v>2</v>
      </c>
      <c r="D5535">
        <v>18</v>
      </c>
      <c r="E5535">
        <v>2</v>
      </c>
      <c r="F5535">
        <v>271030.72779999999</v>
      </c>
      <c r="G5535">
        <v>0</v>
      </c>
    </row>
    <row r="5536" spans="1:7" x14ac:dyDescent="0.25">
      <c r="A5536">
        <v>77855.719509999995</v>
      </c>
      <c r="B5536">
        <v>77</v>
      </c>
      <c r="C5536">
        <v>1</v>
      </c>
      <c r="D5536">
        <v>15</v>
      </c>
      <c r="E5536">
        <v>2</v>
      </c>
      <c r="F5536">
        <v>3656.641564</v>
      </c>
      <c r="G5536">
        <v>1</v>
      </c>
    </row>
    <row r="5537" spans="1:7" x14ac:dyDescent="0.25">
      <c r="A5537">
        <v>56655.748899999999</v>
      </c>
      <c r="B5537">
        <v>70</v>
      </c>
      <c r="C5537">
        <v>3</v>
      </c>
      <c r="D5537">
        <v>1</v>
      </c>
      <c r="E5537">
        <v>2</v>
      </c>
      <c r="F5537">
        <v>334406.43939999997</v>
      </c>
      <c r="G5537">
        <v>0</v>
      </c>
    </row>
    <row r="5538" spans="1:7" x14ac:dyDescent="0.25">
      <c r="A5538">
        <v>55968.234519999998</v>
      </c>
      <c r="B5538">
        <v>57</v>
      </c>
      <c r="C5538">
        <v>1</v>
      </c>
      <c r="D5538">
        <v>17</v>
      </c>
      <c r="E5538">
        <v>0</v>
      </c>
      <c r="F5538">
        <v>194109.63209999999</v>
      </c>
      <c r="G5538">
        <v>1</v>
      </c>
    </row>
    <row r="5539" spans="1:7" x14ac:dyDescent="0.25">
      <c r="A5539">
        <v>95476.503320000003</v>
      </c>
      <c r="B5539">
        <v>40</v>
      </c>
      <c r="C5539">
        <v>2</v>
      </c>
      <c r="D5539">
        <v>6</v>
      </c>
      <c r="E5539">
        <v>5</v>
      </c>
      <c r="F5539">
        <v>152713.31349999999</v>
      </c>
      <c r="G5539">
        <v>0</v>
      </c>
    </row>
    <row r="5540" spans="1:7" x14ac:dyDescent="0.25">
      <c r="A5540">
        <v>47217.0965</v>
      </c>
      <c r="B5540">
        <v>26</v>
      </c>
      <c r="C5540">
        <v>0</v>
      </c>
      <c r="D5540">
        <v>3</v>
      </c>
      <c r="E5540">
        <v>6</v>
      </c>
      <c r="F5540">
        <v>238543.66699999999</v>
      </c>
      <c r="G5540">
        <v>1</v>
      </c>
    </row>
    <row r="5541" spans="1:7" x14ac:dyDescent="0.25">
      <c r="A5541">
        <v>47905.872940000001</v>
      </c>
      <c r="B5541">
        <v>60</v>
      </c>
      <c r="C5541">
        <v>0</v>
      </c>
      <c r="D5541">
        <v>2</v>
      </c>
      <c r="E5541">
        <v>8</v>
      </c>
      <c r="F5541">
        <v>210999.05360000001</v>
      </c>
      <c r="G5541">
        <v>0</v>
      </c>
    </row>
    <row r="5542" spans="1:7" x14ac:dyDescent="0.25">
      <c r="A5542">
        <v>119235.80740000001</v>
      </c>
      <c r="B5542">
        <v>77</v>
      </c>
      <c r="C5542">
        <v>0</v>
      </c>
      <c r="D5542">
        <v>13</v>
      </c>
      <c r="E5542">
        <v>0</v>
      </c>
      <c r="F5542">
        <v>393722.79810000001</v>
      </c>
      <c r="G5542">
        <v>1</v>
      </c>
    </row>
    <row r="5543" spans="1:7" x14ac:dyDescent="0.25">
      <c r="A5543">
        <v>53951.292970000002</v>
      </c>
      <c r="B5543">
        <v>57</v>
      </c>
      <c r="C5543">
        <v>0</v>
      </c>
      <c r="D5543">
        <v>2</v>
      </c>
      <c r="E5543">
        <v>3</v>
      </c>
      <c r="F5543">
        <v>487470.71919999999</v>
      </c>
      <c r="G5543">
        <v>1</v>
      </c>
    </row>
    <row r="5544" spans="1:7" x14ac:dyDescent="0.25">
      <c r="A5544">
        <v>122932.0387</v>
      </c>
      <c r="B5544">
        <v>73</v>
      </c>
      <c r="C5544">
        <v>0</v>
      </c>
      <c r="D5544">
        <v>18</v>
      </c>
      <c r="E5544">
        <v>3</v>
      </c>
      <c r="F5544">
        <v>91577.870219999997</v>
      </c>
      <c r="G5544">
        <v>1</v>
      </c>
    </row>
    <row r="5545" spans="1:7" x14ac:dyDescent="0.25">
      <c r="A5545">
        <v>98895.148060000007</v>
      </c>
      <c r="B5545">
        <v>78</v>
      </c>
      <c r="C5545">
        <v>0</v>
      </c>
      <c r="D5545">
        <v>18</v>
      </c>
      <c r="E5545">
        <v>5</v>
      </c>
      <c r="F5545">
        <v>500000</v>
      </c>
      <c r="G5545">
        <v>1</v>
      </c>
    </row>
    <row r="5546" spans="1:7" x14ac:dyDescent="0.25">
      <c r="A5546">
        <v>27680.651290000002</v>
      </c>
      <c r="B5546">
        <v>48</v>
      </c>
      <c r="C5546">
        <v>3</v>
      </c>
      <c r="D5546">
        <v>14</v>
      </c>
      <c r="E5546">
        <v>7</v>
      </c>
      <c r="F5546">
        <v>238332.83559999999</v>
      </c>
      <c r="G5546">
        <v>1</v>
      </c>
    </row>
    <row r="5547" spans="1:7" x14ac:dyDescent="0.25">
      <c r="A5547">
        <v>124899.9809</v>
      </c>
      <c r="B5547">
        <v>29</v>
      </c>
      <c r="C5547">
        <v>3</v>
      </c>
      <c r="D5547">
        <v>1</v>
      </c>
      <c r="E5547">
        <v>6</v>
      </c>
      <c r="F5547">
        <v>178991.56940000001</v>
      </c>
      <c r="G5547">
        <v>1</v>
      </c>
    </row>
    <row r="5548" spans="1:7" x14ac:dyDescent="0.25">
      <c r="A5548">
        <v>93223.765960000004</v>
      </c>
      <c r="B5548">
        <v>26</v>
      </c>
      <c r="C5548">
        <v>1</v>
      </c>
      <c r="D5548">
        <v>12</v>
      </c>
      <c r="E5548">
        <v>2</v>
      </c>
      <c r="F5548">
        <v>288677.52620000002</v>
      </c>
      <c r="G5548">
        <v>0</v>
      </c>
    </row>
    <row r="5549" spans="1:7" x14ac:dyDescent="0.25">
      <c r="A5549">
        <v>47693.851020000002</v>
      </c>
      <c r="B5549">
        <v>24</v>
      </c>
      <c r="C5549">
        <v>4</v>
      </c>
      <c r="D5549">
        <v>1</v>
      </c>
      <c r="E5549">
        <v>5</v>
      </c>
      <c r="F5549">
        <v>397827.77980000002</v>
      </c>
      <c r="G5549">
        <v>0</v>
      </c>
    </row>
    <row r="5550" spans="1:7" x14ac:dyDescent="0.25">
      <c r="A5550">
        <v>79704.29436</v>
      </c>
      <c r="B5550">
        <v>31</v>
      </c>
      <c r="C5550">
        <v>2</v>
      </c>
      <c r="D5550">
        <v>2</v>
      </c>
      <c r="E5550">
        <v>7</v>
      </c>
      <c r="F5550">
        <v>174636.77830000001</v>
      </c>
      <c r="G5550">
        <v>0</v>
      </c>
    </row>
    <row r="5551" spans="1:7" x14ac:dyDescent="0.25">
      <c r="A5551">
        <v>48467.85441</v>
      </c>
      <c r="B5551">
        <v>49</v>
      </c>
      <c r="C5551">
        <v>2</v>
      </c>
      <c r="D5551">
        <v>5</v>
      </c>
      <c r="E5551">
        <v>5</v>
      </c>
      <c r="F5551">
        <v>31343.968440000001</v>
      </c>
      <c r="G5551">
        <v>1</v>
      </c>
    </row>
    <row r="5552" spans="1:7" x14ac:dyDescent="0.25">
      <c r="A5552">
        <v>73387.406480000005</v>
      </c>
      <c r="B5552">
        <v>71</v>
      </c>
      <c r="C5552">
        <v>2</v>
      </c>
      <c r="D5552">
        <v>17</v>
      </c>
      <c r="E5552">
        <v>2</v>
      </c>
      <c r="F5552">
        <v>496634.45</v>
      </c>
      <c r="G5552">
        <v>1</v>
      </c>
    </row>
    <row r="5553" spans="1:7" x14ac:dyDescent="0.25">
      <c r="A5553">
        <v>127204.0506</v>
      </c>
      <c r="B5553">
        <v>58</v>
      </c>
      <c r="C5553">
        <v>2</v>
      </c>
      <c r="D5553">
        <v>3</v>
      </c>
      <c r="E5553">
        <v>7</v>
      </c>
      <c r="F5553">
        <v>256541.13870000001</v>
      </c>
      <c r="G5553">
        <v>1</v>
      </c>
    </row>
    <row r="5554" spans="1:7" x14ac:dyDescent="0.25">
      <c r="A5554">
        <v>100870.86749999999</v>
      </c>
      <c r="B5554">
        <v>52</v>
      </c>
      <c r="C5554">
        <v>3</v>
      </c>
      <c r="D5554">
        <v>15</v>
      </c>
      <c r="E5554">
        <v>0</v>
      </c>
      <c r="F5554">
        <v>163678.28700000001</v>
      </c>
      <c r="G5554">
        <v>0</v>
      </c>
    </row>
    <row r="5555" spans="1:7" x14ac:dyDescent="0.25">
      <c r="A5555">
        <v>126327.7469</v>
      </c>
      <c r="B5555">
        <v>76</v>
      </c>
      <c r="C5555">
        <v>4</v>
      </c>
      <c r="D5555">
        <v>19</v>
      </c>
      <c r="E5555">
        <v>5</v>
      </c>
      <c r="F5555">
        <v>403103.82309999998</v>
      </c>
      <c r="G5555">
        <v>1</v>
      </c>
    </row>
    <row r="5556" spans="1:7" x14ac:dyDescent="0.25">
      <c r="A5556">
        <v>67407.009049999993</v>
      </c>
      <c r="B5556">
        <v>63</v>
      </c>
      <c r="C5556">
        <v>1</v>
      </c>
      <c r="D5556">
        <v>7</v>
      </c>
      <c r="E5556">
        <v>7</v>
      </c>
      <c r="F5556">
        <v>403669.6225</v>
      </c>
      <c r="G5556">
        <v>0</v>
      </c>
    </row>
    <row r="5557" spans="1:7" x14ac:dyDescent="0.25">
      <c r="A5557">
        <v>55577.682679999998</v>
      </c>
      <c r="B5557">
        <v>62</v>
      </c>
      <c r="C5557">
        <v>4</v>
      </c>
      <c r="D5557">
        <v>20</v>
      </c>
      <c r="E5557">
        <v>0</v>
      </c>
      <c r="F5557">
        <v>477641.99060000002</v>
      </c>
      <c r="G5557">
        <v>0</v>
      </c>
    </row>
    <row r="5558" spans="1:7" x14ac:dyDescent="0.25">
      <c r="A5558">
        <v>122998.6054</v>
      </c>
      <c r="B5558">
        <v>59</v>
      </c>
      <c r="C5558">
        <v>3</v>
      </c>
      <c r="D5558">
        <v>1</v>
      </c>
      <c r="E5558">
        <v>1</v>
      </c>
      <c r="F5558">
        <v>20735.53631</v>
      </c>
      <c r="G5558">
        <v>1</v>
      </c>
    </row>
    <row r="5559" spans="1:7" x14ac:dyDescent="0.25">
      <c r="A5559">
        <v>41357.005360000003</v>
      </c>
      <c r="B5559">
        <v>66</v>
      </c>
      <c r="C5559">
        <v>3</v>
      </c>
      <c r="D5559">
        <v>4</v>
      </c>
      <c r="E5559">
        <v>7</v>
      </c>
      <c r="F5559">
        <v>425816.2329</v>
      </c>
      <c r="G5559">
        <v>0</v>
      </c>
    </row>
    <row r="5560" spans="1:7" x14ac:dyDescent="0.25">
      <c r="A5560">
        <v>34920.744070000001</v>
      </c>
      <c r="B5560">
        <v>58</v>
      </c>
      <c r="C5560">
        <v>2</v>
      </c>
      <c r="D5560">
        <v>13</v>
      </c>
      <c r="E5560">
        <v>2</v>
      </c>
      <c r="F5560">
        <v>221301.93470000001</v>
      </c>
      <c r="G5560">
        <v>1</v>
      </c>
    </row>
    <row r="5561" spans="1:7" x14ac:dyDescent="0.25">
      <c r="A5561">
        <v>99143.5674</v>
      </c>
      <c r="B5561">
        <v>62</v>
      </c>
      <c r="C5561">
        <v>3</v>
      </c>
      <c r="D5561">
        <v>5</v>
      </c>
      <c r="E5561">
        <v>6</v>
      </c>
      <c r="F5561">
        <v>466631.31939999998</v>
      </c>
      <c r="G5561">
        <v>0</v>
      </c>
    </row>
    <row r="5562" spans="1:7" x14ac:dyDescent="0.25">
      <c r="A5562">
        <v>23584.45406</v>
      </c>
      <c r="B5562">
        <v>28</v>
      </c>
      <c r="C5562">
        <v>3</v>
      </c>
      <c r="D5562">
        <v>19</v>
      </c>
      <c r="E5562">
        <v>7</v>
      </c>
      <c r="F5562">
        <v>29684.757290000001</v>
      </c>
      <c r="G5562">
        <v>1</v>
      </c>
    </row>
    <row r="5563" spans="1:7" x14ac:dyDescent="0.25">
      <c r="A5563">
        <v>112111.4184</v>
      </c>
      <c r="B5563">
        <v>47</v>
      </c>
      <c r="C5563">
        <v>0</v>
      </c>
      <c r="D5563">
        <v>7</v>
      </c>
      <c r="E5563">
        <v>0</v>
      </c>
      <c r="F5563">
        <v>300790.65779999999</v>
      </c>
      <c r="G5563">
        <v>0</v>
      </c>
    </row>
    <row r="5564" spans="1:7" x14ac:dyDescent="0.25">
      <c r="A5564">
        <v>20000</v>
      </c>
      <c r="B5564">
        <v>36</v>
      </c>
      <c r="C5564">
        <v>0</v>
      </c>
      <c r="D5564">
        <v>20</v>
      </c>
      <c r="E5564">
        <v>1</v>
      </c>
      <c r="F5564">
        <v>206954.5778</v>
      </c>
      <c r="G5564">
        <v>1</v>
      </c>
    </row>
    <row r="5565" spans="1:7" x14ac:dyDescent="0.25">
      <c r="A5565">
        <v>43887.692860000003</v>
      </c>
      <c r="B5565">
        <v>67</v>
      </c>
      <c r="C5565">
        <v>4</v>
      </c>
      <c r="D5565">
        <v>18</v>
      </c>
      <c r="E5565">
        <v>0</v>
      </c>
      <c r="F5565">
        <v>230828.53700000001</v>
      </c>
      <c r="G5565">
        <v>0</v>
      </c>
    </row>
    <row r="5566" spans="1:7" x14ac:dyDescent="0.25">
      <c r="A5566">
        <v>32274.685539999999</v>
      </c>
      <c r="B5566">
        <v>37</v>
      </c>
      <c r="C5566">
        <v>0</v>
      </c>
      <c r="D5566">
        <v>17</v>
      </c>
      <c r="E5566">
        <v>5</v>
      </c>
      <c r="F5566">
        <v>64103.014210000001</v>
      </c>
      <c r="G5566">
        <v>1</v>
      </c>
    </row>
    <row r="5567" spans="1:7" x14ac:dyDescent="0.25">
      <c r="A5567">
        <v>66825.120479999998</v>
      </c>
      <c r="B5567">
        <v>70</v>
      </c>
      <c r="C5567">
        <v>3</v>
      </c>
      <c r="D5567">
        <v>20</v>
      </c>
      <c r="E5567">
        <v>8</v>
      </c>
      <c r="F5567">
        <v>155206.64120000001</v>
      </c>
      <c r="G5567">
        <v>0</v>
      </c>
    </row>
    <row r="5568" spans="1:7" x14ac:dyDescent="0.25">
      <c r="A5568">
        <v>109956.216</v>
      </c>
      <c r="B5568">
        <v>30</v>
      </c>
      <c r="C5568">
        <v>1</v>
      </c>
      <c r="D5568">
        <v>14</v>
      </c>
      <c r="E5568">
        <v>4</v>
      </c>
      <c r="F5568">
        <v>483873.05290000001</v>
      </c>
      <c r="G5568">
        <v>1</v>
      </c>
    </row>
    <row r="5569" spans="1:7" x14ac:dyDescent="0.25">
      <c r="A5569">
        <v>31868.13652</v>
      </c>
      <c r="B5569">
        <v>48</v>
      </c>
      <c r="C5569">
        <v>0</v>
      </c>
      <c r="D5569">
        <v>19</v>
      </c>
      <c r="E5569">
        <v>7</v>
      </c>
      <c r="F5569">
        <v>58792.710010000003</v>
      </c>
      <c r="G5569">
        <v>1</v>
      </c>
    </row>
    <row r="5570" spans="1:7" x14ac:dyDescent="0.25">
      <c r="A5570">
        <v>86383.083490000005</v>
      </c>
      <c r="B5570">
        <v>76</v>
      </c>
      <c r="C5570">
        <v>2</v>
      </c>
      <c r="D5570">
        <v>16</v>
      </c>
      <c r="E5570">
        <v>4</v>
      </c>
      <c r="F5570">
        <v>158078.6441</v>
      </c>
      <c r="G5570">
        <v>1</v>
      </c>
    </row>
    <row r="5571" spans="1:7" x14ac:dyDescent="0.25">
      <c r="A5571">
        <v>37745.503349999999</v>
      </c>
      <c r="B5571">
        <v>59</v>
      </c>
      <c r="C5571">
        <v>0</v>
      </c>
      <c r="D5571">
        <v>5</v>
      </c>
      <c r="E5571">
        <v>6</v>
      </c>
      <c r="F5571">
        <v>453774.0393</v>
      </c>
      <c r="G5571">
        <v>1</v>
      </c>
    </row>
    <row r="5572" spans="1:7" x14ac:dyDescent="0.25">
      <c r="A5572">
        <v>77629.532279999999</v>
      </c>
      <c r="B5572">
        <v>50</v>
      </c>
      <c r="C5572">
        <v>2</v>
      </c>
      <c r="D5572">
        <v>4</v>
      </c>
      <c r="E5572">
        <v>5</v>
      </c>
      <c r="F5572">
        <v>313062.5134</v>
      </c>
      <c r="G5572">
        <v>0</v>
      </c>
    </row>
    <row r="5573" spans="1:7" x14ac:dyDescent="0.25">
      <c r="A5573">
        <v>117079.8688</v>
      </c>
      <c r="B5573">
        <v>40</v>
      </c>
      <c r="C5573">
        <v>2</v>
      </c>
      <c r="D5573">
        <v>14</v>
      </c>
      <c r="E5573">
        <v>1</v>
      </c>
      <c r="F5573">
        <v>91928.257339999996</v>
      </c>
      <c r="G5573">
        <v>1</v>
      </c>
    </row>
    <row r="5574" spans="1:7" x14ac:dyDescent="0.25">
      <c r="A5574">
        <v>61283.069040000002</v>
      </c>
      <c r="B5574">
        <v>24</v>
      </c>
      <c r="C5574">
        <v>4</v>
      </c>
      <c r="D5574">
        <v>9</v>
      </c>
      <c r="E5574">
        <v>7</v>
      </c>
      <c r="F5574">
        <v>160735.9454</v>
      </c>
      <c r="G5574">
        <v>0</v>
      </c>
    </row>
    <row r="5575" spans="1:7" x14ac:dyDescent="0.25">
      <c r="A5575">
        <v>149083.03640000001</v>
      </c>
      <c r="B5575">
        <v>50</v>
      </c>
      <c r="C5575">
        <v>4</v>
      </c>
      <c r="D5575">
        <v>2</v>
      </c>
      <c r="E5575">
        <v>8</v>
      </c>
      <c r="F5575">
        <v>359807.20559999999</v>
      </c>
      <c r="G5575">
        <v>1</v>
      </c>
    </row>
    <row r="5576" spans="1:7" x14ac:dyDescent="0.25">
      <c r="A5576">
        <v>61693.255429999997</v>
      </c>
      <c r="B5576">
        <v>27</v>
      </c>
      <c r="C5576">
        <v>1</v>
      </c>
      <c r="D5576">
        <v>6</v>
      </c>
      <c r="E5576">
        <v>1</v>
      </c>
      <c r="F5576">
        <v>364921.3603</v>
      </c>
      <c r="G5576">
        <v>0</v>
      </c>
    </row>
    <row r="5577" spans="1:7" x14ac:dyDescent="0.25">
      <c r="A5577">
        <v>100569.7052</v>
      </c>
      <c r="B5577">
        <v>35</v>
      </c>
      <c r="C5577">
        <v>0</v>
      </c>
      <c r="D5577">
        <v>5</v>
      </c>
      <c r="E5577">
        <v>6</v>
      </c>
      <c r="F5577">
        <v>178794.1514</v>
      </c>
      <c r="G5577">
        <v>1</v>
      </c>
    </row>
    <row r="5578" spans="1:7" x14ac:dyDescent="0.25">
      <c r="A5578">
        <v>52891.962489999998</v>
      </c>
      <c r="B5578">
        <v>55</v>
      </c>
      <c r="C5578">
        <v>1</v>
      </c>
      <c r="D5578">
        <v>14</v>
      </c>
      <c r="E5578">
        <v>2</v>
      </c>
      <c r="F5578">
        <v>203188.25510000001</v>
      </c>
      <c r="G5578">
        <v>1</v>
      </c>
    </row>
    <row r="5579" spans="1:7" x14ac:dyDescent="0.25">
      <c r="A5579">
        <v>64556.608269999997</v>
      </c>
      <c r="B5579">
        <v>62</v>
      </c>
      <c r="C5579">
        <v>2</v>
      </c>
      <c r="D5579">
        <v>2</v>
      </c>
      <c r="E5579">
        <v>4</v>
      </c>
      <c r="F5579">
        <v>180691.73130000001</v>
      </c>
      <c r="G5579">
        <v>0</v>
      </c>
    </row>
    <row r="5580" spans="1:7" x14ac:dyDescent="0.25">
      <c r="A5580">
        <v>43985.576079999999</v>
      </c>
      <c r="B5580">
        <v>75</v>
      </c>
      <c r="C5580">
        <v>4</v>
      </c>
      <c r="D5580">
        <v>4</v>
      </c>
      <c r="E5580">
        <v>1</v>
      </c>
      <c r="F5580">
        <v>58893.562539999999</v>
      </c>
      <c r="G5580">
        <v>0</v>
      </c>
    </row>
    <row r="5581" spans="1:7" x14ac:dyDescent="0.25">
      <c r="A5581">
        <v>28306.72538</v>
      </c>
      <c r="B5581">
        <v>64</v>
      </c>
      <c r="C5581">
        <v>3</v>
      </c>
      <c r="D5581">
        <v>18</v>
      </c>
      <c r="E5581">
        <v>5</v>
      </c>
      <c r="F5581">
        <v>106366.198</v>
      </c>
      <c r="G5581">
        <v>1</v>
      </c>
    </row>
    <row r="5582" spans="1:7" x14ac:dyDescent="0.25">
      <c r="A5582">
        <v>20000</v>
      </c>
      <c r="B5582">
        <v>23</v>
      </c>
      <c r="C5582">
        <v>4</v>
      </c>
      <c r="D5582">
        <v>1</v>
      </c>
      <c r="E5582">
        <v>5</v>
      </c>
      <c r="F5582">
        <v>156668.18290000001</v>
      </c>
      <c r="G5582">
        <v>1</v>
      </c>
    </row>
    <row r="5583" spans="1:7" x14ac:dyDescent="0.25">
      <c r="A5583">
        <v>129257.94379999999</v>
      </c>
      <c r="B5583">
        <v>23</v>
      </c>
      <c r="C5583">
        <v>0</v>
      </c>
      <c r="D5583">
        <v>6</v>
      </c>
      <c r="E5583">
        <v>4</v>
      </c>
      <c r="F5583">
        <v>385247.72590000002</v>
      </c>
      <c r="G5583">
        <v>1</v>
      </c>
    </row>
    <row r="5584" spans="1:7" x14ac:dyDescent="0.25">
      <c r="A5584">
        <v>143081.98060000001</v>
      </c>
      <c r="B5584">
        <v>52</v>
      </c>
      <c r="C5584">
        <v>0</v>
      </c>
      <c r="D5584">
        <v>13</v>
      </c>
      <c r="E5584">
        <v>2</v>
      </c>
      <c r="F5584">
        <v>13821.635770000001</v>
      </c>
      <c r="G5584">
        <v>1</v>
      </c>
    </row>
    <row r="5585" spans="1:7" x14ac:dyDescent="0.25">
      <c r="A5585">
        <v>136075.68299999999</v>
      </c>
      <c r="B5585">
        <v>25</v>
      </c>
      <c r="C5585">
        <v>2</v>
      </c>
      <c r="D5585">
        <v>19</v>
      </c>
      <c r="E5585">
        <v>5</v>
      </c>
      <c r="F5585">
        <v>397533.53600000002</v>
      </c>
      <c r="G5585">
        <v>1</v>
      </c>
    </row>
    <row r="5586" spans="1:7" x14ac:dyDescent="0.25">
      <c r="A5586">
        <v>110778.7824</v>
      </c>
      <c r="B5586">
        <v>35</v>
      </c>
      <c r="C5586">
        <v>1</v>
      </c>
      <c r="D5586">
        <v>7</v>
      </c>
      <c r="E5586">
        <v>1</v>
      </c>
      <c r="F5586">
        <v>358688.22129999998</v>
      </c>
      <c r="G5586">
        <v>1</v>
      </c>
    </row>
    <row r="5587" spans="1:7" x14ac:dyDescent="0.25">
      <c r="A5587">
        <v>82409.60699</v>
      </c>
      <c r="B5587">
        <v>35</v>
      </c>
      <c r="C5587">
        <v>1</v>
      </c>
      <c r="D5587">
        <v>20</v>
      </c>
      <c r="E5587">
        <v>5</v>
      </c>
      <c r="F5587">
        <v>314375.22970000003</v>
      </c>
      <c r="G5587">
        <v>0</v>
      </c>
    </row>
    <row r="5588" spans="1:7" x14ac:dyDescent="0.25">
      <c r="A5588">
        <v>34679.933100000002</v>
      </c>
      <c r="B5588">
        <v>54</v>
      </c>
      <c r="C5588">
        <v>2</v>
      </c>
      <c r="D5588">
        <v>19</v>
      </c>
      <c r="E5588">
        <v>1</v>
      </c>
      <c r="F5588">
        <v>91451.784069999994</v>
      </c>
      <c r="G5588">
        <v>1</v>
      </c>
    </row>
    <row r="5589" spans="1:7" x14ac:dyDescent="0.25">
      <c r="A5589">
        <v>88245.897649999999</v>
      </c>
      <c r="B5589">
        <v>40</v>
      </c>
      <c r="C5589">
        <v>1</v>
      </c>
      <c r="D5589">
        <v>8</v>
      </c>
      <c r="E5589">
        <v>7</v>
      </c>
      <c r="F5589">
        <v>50825.495759999998</v>
      </c>
      <c r="G5589">
        <v>0</v>
      </c>
    </row>
    <row r="5590" spans="1:7" x14ac:dyDescent="0.25">
      <c r="A5590">
        <v>130332.1391</v>
      </c>
      <c r="B5590">
        <v>34</v>
      </c>
      <c r="C5590">
        <v>0</v>
      </c>
      <c r="D5590">
        <v>16</v>
      </c>
      <c r="E5590">
        <v>2</v>
      </c>
      <c r="F5590">
        <v>196710.22810000001</v>
      </c>
      <c r="G5590">
        <v>1</v>
      </c>
    </row>
    <row r="5591" spans="1:7" x14ac:dyDescent="0.25">
      <c r="A5591">
        <v>22695.609670000002</v>
      </c>
      <c r="B5591">
        <v>26</v>
      </c>
      <c r="C5591">
        <v>3</v>
      </c>
      <c r="D5591">
        <v>10</v>
      </c>
      <c r="E5591">
        <v>7</v>
      </c>
      <c r="F5591">
        <v>196605.28479999999</v>
      </c>
      <c r="G5591">
        <v>1</v>
      </c>
    </row>
    <row r="5592" spans="1:7" x14ac:dyDescent="0.25">
      <c r="A5592">
        <v>127274.70329999999</v>
      </c>
      <c r="B5592">
        <v>72</v>
      </c>
      <c r="C5592">
        <v>1</v>
      </c>
      <c r="D5592">
        <v>9</v>
      </c>
      <c r="E5592">
        <v>7</v>
      </c>
      <c r="F5592">
        <v>456451.46360000002</v>
      </c>
      <c r="G5592">
        <v>1</v>
      </c>
    </row>
    <row r="5593" spans="1:7" x14ac:dyDescent="0.25">
      <c r="A5593">
        <v>112734.9807</v>
      </c>
      <c r="B5593">
        <v>49</v>
      </c>
      <c r="C5593">
        <v>2</v>
      </c>
      <c r="D5593">
        <v>20</v>
      </c>
      <c r="E5593">
        <v>2</v>
      </c>
      <c r="F5593">
        <v>232180.14569999999</v>
      </c>
      <c r="G5593">
        <v>0</v>
      </c>
    </row>
    <row r="5594" spans="1:7" x14ac:dyDescent="0.25">
      <c r="A5594">
        <v>99096.54853</v>
      </c>
      <c r="B5594">
        <v>62</v>
      </c>
      <c r="C5594">
        <v>0</v>
      </c>
      <c r="D5594">
        <v>19</v>
      </c>
      <c r="E5594">
        <v>6</v>
      </c>
      <c r="F5594">
        <v>284159.6017</v>
      </c>
      <c r="G5594">
        <v>1</v>
      </c>
    </row>
    <row r="5595" spans="1:7" x14ac:dyDescent="0.25">
      <c r="A5595">
        <v>85303.217919999996</v>
      </c>
      <c r="B5595">
        <v>43</v>
      </c>
      <c r="C5595">
        <v>3</v>
      </c>
      <c r="D5595">
        <v>4</v>
      </c>
      <c r="E5595">
        <v>2</v>
      </c>
      <c r="F5595">
        <v>482153.95059999998</v>
      </c>
      <c r="G5595">
        <v>0</v>
      </c>
    </row>
    <row r="5596" spans="1:7" x14ac:dyDescent="0.25">
      <c r="A5596">
        <v>122788.39969999999</v>
      </c>
      <c r="B5596">
        <v>42</v>
      </c>
      <c r="C5596">
        <v>2</v>
      </c>
      <c r="D5596">
        <v>18</v>
      </c>
      <c r="E5596">
        <v>5</v>
      </c>
      <c r="F5596">
        <v>262253.14510000002</v>
      </c>
      <c r="G5596">
        <v>0</v>
      </c>
    </row>
    <row r="5597" spans="1:7" x14ac:dyDescent="0.25">
      <c r="A5597">
        <v>85405.721640000003</v>
      </c>
      <c r="B5597">
        <v>60</v>
      </c>
      <c r="C5597">
        <v>3</v>
      </c>
      <c r="D5597">
        <v>6</v>
      </c>
      <c r="E5597">
        <v>8</v>
      </c>
      <c r="F5597">
        <v>109557.0689</v>
      </c>
      <c r="G5597">
        <v>1</v>
      </c>
    </row>
    <row r="5598" spans="1:7" x14ac:dyDescent="0.25">
      <c r="A5598">
        <v>35592.876730000004</v>
      </c>
      <c r="B5598">
        <v>53</v>
      </c>
      <c r="C5598">
        <v>2</v>
      </c>
      <c r="D5598">
        <v>9</v>
      </c>
      <c r="E5598">
        <v>1</v>
      </c>
      <c r="F5598">
        <v>313222.69689999998</v>
      </c>
      <c r="G5598">
        <v>1</v>
      </c>
    </row>
    <row r="5599" spans="1:7" x14ac:dyDescent="0.25">
      <c r="A5599">
        <v>87603.454280000005</v>
      </c>
      <c r="B5599">
        <v>26</v>
      </c>
      <c r="C5599">
        <v>2</v>
      </c>
      <c r="D5599">
        <v>2</v>
      </c>
      <c r="E5599">
        <v>6</v>
      </c>
      <c r="F5599">
        <v>9084.8136699999995</v>
      </c>
      <c r="G5599">
        <v>0</v>
      </c>
    </row>
    <row r="5600" spans="1:7" x14ac:dyDescent="0.25">
      <c r="A5600">
        <v>90004.581460000001</v>
      </c>
      <c r="B5600">
        <v>65</v>
      </c>
      <c r="C5600">
        <v>4</v>
      </c>
      <c r="D5600">
        <v>12</v>
      </c>
      <c r="E5600">
        <v>8</v>
      </c>
      <c r="F5600">
        <v>135835.5863</v>
      </c>
      <c r="G5600">
        <v>1</v>
      </c>
    </row>
    <row r="5601" spans="1:7" x14ac:dyDescent="0.25">
      <c r="A5601">
        <v>142338.8432</v>
      </c>
      <c r="B5601">
        <v>35</v>
      </c>
      <c r="C5601">
        <v>0</v>
      </c>
      <c r="D5601">
        <v>15</v>
      </c>
      <c r="E5601">
        <v>4</v>
      </c>
      <c r="F5601">
        <v>295010.5123</v>
      </c>
      <c r="G5601">
        <v>1</v>
      </c>
    </row>
    <row r="5602" spans="1:7" x14ac:dyDescent="0.25">
      <c r="A5602">
        <v>43395.163809999998</v>
      </c>
      <c r="B5602">
        <v>20</v>
      </c>
      <c r="C5602">
        <v>0</v>
      </c>
      <c r="D5602">
        <v>2</v>
      </c>
      <c r="E5602">
        <v>1</v>
      </c>
      <c r="F5602">
        <v>232616.17310000001</v>
      </c>
      <c r="G5602">
        <v>1</v>
      </c>
    </row>
    <row r="5603" spans="1:7" x14ac:dyDescent="0.25">
      <c r="A5603">
        <v>58861.206870000002</v>
      </c>
      <c r="B5603">
        <v>50</v>
      </c>
      <c r="C5603">
        <v>4</v>
      </c>
      <c r="D5603">
        <v>17</v>
      </c>
      <c r="E5603">
        <v>2</v>
      </c>
      <c r="F5603">
        <v>95880.139679999993</v>
      </c>
      <c r="G5603">
        <v>1</v>
      </c>
    </row>
    <row r="5604" spans="1:7" x14ac:dyDescent="0.25">
      <c r="A5604">
        <v>39025.248010000003</v>
      </c>
      <c r="B5604">
        <v>53</v>
      </c>
      <c r="C5604">
        <v>2</v>
      </c>
      <c r="D5604">
        <v>19</v>
      </c>
      <c r="E5604">
        <v>6</v>
      </c>
      <c r="F5604">
        <v>104552.7929</v>
      </c>
      <c r="G5604">
        <v>1</v>
      </c>
    </row>
    <row r="5605" spans="1:7" x14ac:dyDescent="0.25">
      <c r="A5605">
        <v>119892.33719999999</v>
      </c>
      <c r="B5605">
        <v>67</v>
      </c>
      <c r="C5605">
        <v>4</v>
      </c>
      <c r="D5605">
        <v>5</v>
      </c>
      <c r="E5605">
        <v>5</v>
      </c>
      <c r="F5605">
        <v>158435.13570000001</v>
      </c>
      <c r="G5605">
        <v>1</v>
      </c>
    </row>
    <row r="5606" spans="1:7" x14ac:dyDescent="0.25">
      <c r="A5606">
        <v>115651.7965</v>
      </c>
      <c r="B5606">
        <v>32</v>
      </c>
      <c r="C5606">
        <v>2</v>
      </c>
      <c r="D5606">
        <v>3</v>
      </c>
      <c r="E5606">
        <v>0</v>
      </c>
      <c r="F5606">
        <v>191437.41029999999</v>
      </c>
      <c r="G5606">
        <v>1</v>
      </c>
    </row>
    <row r="5607" spans="1:7" x14ac:dyDescent="0.25">
      <c r="A5607">
        <v>144989.4332</v>
      </c>
      <c r="B5607">
        <v>65</v>
      </c>
      <c r="C5607">
        <v>4</v>
      </c>
      <c r="D5607">
        <v>17</v>
      </c>
      <c r="E5607">
        <v>1</v>
      </c>
      <c r="F5607">
        <v>30829.806519999998</v>
      </c>
      <c r="G5607">
        <v>1</v>
      </c>
    </row>
    <row r="5608" spans="1:7" x14ac:dyDescent="0.25">
      <c r="A5608">
        <v>37010.311430000002</v>
      </c>
      <c r="B5608">
        <v>70</v>
      </c>
      <c r="C5608">
        <v>1</v>
      </c>
      <c r="D5608">
        <v>2</v>
      </c>
      <c r="E5608">
        <v>5</v>
      </c>
      <c r="F5608">
        <v>104986.37480000001</v>
      </c>
      <c r="G5608">
        <v>0</v>
      </c>
    </row>
    <row r="5609" spans="1:7" x14ac:dyDescent="0.25">
      <c r="A5609">
        <v>80867.305739999996</v>
      </c>
      <c r="B5609">
        <v>20</v>
      </c>
      <c r="C5609">
        <v>2</v>
      </c>
      <c r="D5609">
        <v>19</v>
      </c>
      <c r="E5609">
        <v>5</v>
      </c>
      <c r="F5609">
        <v>108334.0956</v>
      </c>
      <c r="G5609">
        <v>0</v>
      </c>
    </row>
    <row r="5610" spans="1:7" x14ac:dyDescent="0.25">
      <c r="A5610">
        <v>38634.945489999998</v>
      </c>
      <c r="B5610">
        <v>64</v>
      </c>
      <c r="C5610">
        <v>4</v>
      </c>
      <c r="D5610">
        <v>14</v>
      </c>
      <c r="E5610">
        <v>0</v>
      </c>
      <c r="F5610">
        <v>360582.13160000002</v>
      </c>
      <c r="G5610">
        <v>0</v>
      </c>
    </row>
    <row r="5611" spans="1:7" x14ac:dyDescent="0.25">
      <c r="A5611">
        <v>66426.985079999999</v>
      </c>
      <c r="B5611">
        <v>20</v>
      </c>
      <c r="C5611">
        <v>1</v>
      </c>
      <c r="D5611">
        <v>3</v>
      </c>
      <c r="E5611">
        <v>5</v>
      </c>
      <c r="F5611">
        <v>394671.70610000001</v>
      </c>
      <c r="G5611">
        <v>0</v>
      </c>
    </row>
    <row r="5612" spans="1:7" x14ac:dyDescent="0.25">
      <c r="A5612">
        <v>144581.70699999999</v>
      </c>
      <c r="B5612">
        <v>30</v>
      </c>
      <c r="C5612">
        <v>2</v>
      </c>
      <c r="D5612">
        <v>11</v>
      </c>
      <c r="E5612">
        <v>1</v>
      </c>
      <c r="F5612">
        <v>203205.84650000001</v>
      </c>
      <c r="G5612">
        <v>1</v>
      </c>
    </row>
    <row r="5613" spans="1:7" x14ac:dyDescent="0.25">
      <c r="A5613">
        <v>95520.202120000002</v>
      </c>
      <c r="B5613">
        <v>41</v>
      </c>
      <c r="C5613">
        <v>0</v>
      </c>
      <c r="D5613">
        <v>12</v>
      </c>
      <c r="E5613">
        <v>0</v>
      </c>
      <c r="F5613">
        <v>0</v>
      </c>
      <c r="G5613">
        <v>0</v>
      </c>
    </row>
    <row r="5614" spans="1:7" x14ac:dyDescent="0.25">
      <c r="A5614">
        <v>34644.888740000002</v>
      </c>
      <c r="B5614">
        <v>45</v>
      </c>
      <c r="C5614">
        <v>3</v>
      </c>
      <c r="D5614">
        <v>10</v>
      </c>
      <c r="E5614">
        <v>7</v>
      </c>
      <c r="F5614">
        <v>391412.15100000001</v>
      </c>
      <c r="G5614">
        <v>1</v>
      </c>
    </row>
    <row r="5615" spans="1:7" x14ac:dyDescent="0.25">
      <c r="A5615">
        <v>112685.3787</v>
      </c>
      <c r="B5615">
        <v>30</v>
      </c>
      <c r="C5615">
        <v>1</v>
      </c>
      <c r="D5615">
        <v>9</v>
      </c>
      <c r="E5615">
        <v>0</v>
      </c>
      <c r="F5615">
        <v>427410.35129999998</v>
      </c>
      <c r="G5615">
        <v>1</v>
      </c>
    </row>
    <row r="5616" spans="1:7" x14ac:dyDescent="0.25">
      <c r="A5616">
        <v>141349.09090000001</v>
      </c>
      <c r="B5616">
        <v>21</v>
      </c>
      <c r="C5616">
        <v>3</v>
      </c>
      <c r="D5616">
        <v>8</v>
      </c>
      <c r="E5616">
        <v>4</v>
      </c>
      <c r="F5616">
        <v>51950.074050000003</v>
      </c>
      <c r="G5616">
        <v>1</v>
      </c>
    </row>
    <row r="5617" spans="1:7" x14ac:dyDescent="0.25">
      <c r="A5617">
        <v>128355.155</v>
      </c>
      <c r="B5617">
        <v>37</v>
      </c>
      <c r="C5617">
        <v>4</v>
      </c>
      <c r="D5617">
        <v>12</v>
      </c>
      <c r="E5617">
        <v>8</v>
      </c>
      <c r="F5617">
        <v>377046.36190000002</v>
      </c>
      <c r="G5617">
        <v>1</v>
      </c>
    </row>
    <row r="5618" spans="1:7" x14ac:dyDescent="0.25">
      <c r="A5618">
        <v>42870.679190000003</v>
      </c>
      <c r="B5618">
        <v>22</v>
      </c>
      <c r="C5618">
        <v>1</v>
      </c>
      <c r="D5618">
        <v>17</v>
      </c>
      <c r="E5618">
        <v>8</v>
      </c>
      <c r="F5618">
        <v>318554.54849999998</v>
      </c>
      <c r="G5618">
        <v>1</v>
      </c>
    </row>
    <row r="5619" spans="1:7" x14ac:dyDescent="0.25">
      <c r="A5619">
        <v>22428.074629999999</v>
      </c>
      <c r="B5619">
        <v>36</v>
      </c>
      <c r="C5619">
        <v>4</v>
      </c>
      <c r="D5619">
        <v>19</v>
      </c>
      <c r="E5619">
        <v>8</v>
      </c>
      <c r="F5619">
        <v>432222.09480000002</v>
      </c>
      <c r="G5619">
        <v>1</v>
      </c>
    </row>
    <row r="5620" spans="1:7" x14ac:dyDescent="0.25">
      <c r="A5620">
        <v>49500.264759999998</v>
      </c>
      <c r="B5620">
        <v>29</v>
      </c>
      <c r="C5620">
        <v>0</v>
      </c>
      <c r="D5620">
        <v>5</v>
      </c>
      <c r="E5620">
        <v>4</v>
      </c>
      <c r="F5620">
        <v>168088.6428</v>
      </c>
      <c r="G5620">
        <v>1</v>
      </c>
    </row>
    <row r="5621" spans="1:7" x14ac:dyDescent="0.25">
      <c r="A5621">
        <v>145672.5539</v>
      </c>
      <c r="B5621">
        <v>23</v>
      </c>
      <c r="C5621">
        <v>1</v>
      </c>
      <c r="D5621">
        <v>8</v>
      </c>
      <c r="E5621">
        <v>6</v>
      </c>
      <c r="F5621">
        <v>190845.16620000001</v>
      </c>
      <c r="G5621">
        <v>1</v>
      </c>
    </row>
    <row r="5622" spans="1:7" x14ac:dyDescent="0.25">
      <c r="A5622">
        <v>103378.89200000001</v>
      </c>
      <c r="B5622">
        <v>43</v>
      </c>
      <c r="C5622">
        <v>3</v>
      </c>
      <c r="D5622">
        <v>13</v>
      </c>
      <c r="E5622">
        <v>6</v>
      </c>
      <c r="F5622">
        <v>116876.8784</v>
      </c>
      <c r="G5622">
        <v>0</v>
      </c>
    </row>
    <row r="5623" spans="1:7" x14ac:dyDescent="0.25">
      <c r="A5623">
        <v>128421.4391</v>
      </c>
      <c r="B5623">
        <v>20</v>
      </c>
      <c r="C5623">
        <v>2</v>
      </c>
      <c r="D5623">
        <v>8</v>
      </c>
      <c r="E5623">
        <v>4</v>
      </c>
      <c r="F5623">
        <v>419465.86249999999</v>
      </c>
      <c r="G5623">
        <v>1</v>
      </c>
    </row>
    <row r="5624" spans="1:7" x14ac:dyDescent="0.25">
      <c r="A5624">
        <v>95040.430540000001</v>
      </c>
      <c r="B5624">
        <v>75</v>
      </c>
      <c r="C5624">
        <v>0</v>
      </c>
      <c r="D5624">
        <v>5</v>
      </c>
      <c r="E5624">
        <v>1</v>
      </c>
      <c r="F5624">
        <v>328520.11379999999</v>
      </c>
      <c r="G5624">
        <v>1</v>
      </c>
    </row>
    <row r="5625" spans="1:7" x14ac:dyDescent="0.25">
      <c r="A5625">
        <v>77577.295440000002</v>
      </c>
      <c r="B5625">
        <v>79</v>
      </c>
      <c r="C5625">
        <v>3</v>
      </c>
      <c r="D5625">
        <v>1</v>
      </c>
      <c r="E5625">
        <v>6</v>
      </c>
      <c r="F5625">
        <v>457086.96639999998</v>
      </c>
      <c r="G5625">
        <v>1</v>
      </c>
    </row>
    <row r="5626" spans="1:7" x14ac:dyDescent="0.25">
      <c r="A5626">
        <v>126902.24</v>
      </c>
      <c r="B5626">
        <v>39</v>
      </c>
      <c r="C5626">
        <v>2</v>
      </c>
      <c r="D5626">
        <v>7</v>
      </c>
      <c r="E5626">
        <v>5</v>
      </c>
      <c r="F5626">
        <v>48773.253859999997</v>
      </c>
      <c r="G5626">
        <v>1</v>
      </c>
    </row>
    <row r="5627" spans="1:7" x14ac:dyDescent="0.25">
      <c r="A5627">
        <v>39029.445229999998</v>
      </c>
      <c r="B5627">
        <v>43</v>
      </c>
      <c r="C5627">
        <v>0</v>
      </c>
      <c r="D5627">
        <v>16</v>
      </c>
      <c r="E5627">
        <v>4</v>
      </c>
      <c r="F5627">
        <v>23656.08438</v>
      </c>
      <c r="G5627">
        <v>1</v>
      </c>
    </row>
    <row r="5628" spans="1:7" x14ac:dyDescent="0.25">
      <c r="A5628">
        <v>52896.220410000002</v>
      </c>
      <c r="B5628">
        <v>58</v>
      </c>
      <c r="C5628">
        <v>2</v>
      </c>
      <c r="D5628">
        <v>20</v>
      </c>
      <c r="E5628">
        <v>5</v>
      </c>
      <c r="F5628">
        <v>173271.20389999999</v>
      </c>
      <c r="G5628">
        <v>1</v>
      </c>
    </row>
    <row r="5629" spans="1:7" x14ac:dyDescent="0.25">
      <c r="A5629">
        <v>102530.3122</v>
      </c>
      <c r="B5629">
        <v>53</v>
      </c>
      <c r="C5629">
        <v>2</v>
      </c>
      <c r="D5629">
        <v>3</v>
      </c>
      <c r="E5629">
        <v>0</v>
      </c>
      <c r="F5629">
        <v>224103.3964</v>
      </c>
      <c r="G5629">
        <v>0</v>
      </c>
    </row>
    <row r="5630" spans="1:7" x14ac:dyDescent="0.25">
      <c r="A5630">
        <v>37026.688099999999</v>
      </c>
      <c r="B5630">
        <v>48</v>
      </c>
      <c r="C5630">
        <v>3</v>
      </c>
      <c r="D5630">
        <v>13</v>
      </c>
      <c r="E5630">
        <v>5</v>
      </c>
      <c r="F5630">
        <v>11760.30905</v>
      </c>
      <c r="G5630">
        <v>1</v>
      </c>
    </row>
    <row r="5631" spans="1:7" x14ac:dyDescent="0.25">
      <c r="A5631">
        <v>20000</v>
      </c>
      <c r="B5631">
        <v>67</v>
      </c>
      <c r="C5631">
        <v>0</v>
      </c>
      <c r="D5631">
        <v>4</v>
      </c>
      <c r="E5631">
        <v>3</v>
      </c>
      <c r="F5631">
        <v>186060.31340000001</v>
      </c>
      <c r="G5631">
        <v>1</v>
      </c>
    </row>
    <row r="5632" spans="1:7" x14ac:dyDescent="0.25">
      <c r="A5632">
        <v>102829.93520000001</v>
      </c>
      <c r="B5632">
        <v>31</v>
      </c>
      <c r="C5632">
        <v>0</v>
      </c>
      <c r="D5632">
        <v>7</v>
      </c>
      <c r="E5632">
        <v>8</v>
      </c>
      <c r="F5632">
        <v>157902.76990000001</v>
      </c>
      <c r="G5632">
        <v>1</v>
      </c>
    </row>
    <row r="5633" spans="1:7" x14ac:dyDescent="0.25">
      <c r="A5633">
        <v>128281.8011</v>
      </c>
      <c r="B5633">
        <v>68</v>
      </c>
      <c r="C5633">
        <v>0</v>
      </c>
      <c r="D5633">
        <v>3</v>
      </c>
      <c r="E5633">
        <v>5</v>
      </c>
      <c r="F5633">
        <v>411619.97869999998</v>
      </c>
      <c r="G5633">
        <v>1</v>
      </c>
    </row>
    <row r="5634" spans="1:7" x14ac:dyDescent="0.25">
      <c r="A5634">
        <v>74045.228889999999</v>
      </c>
      <c r="B5634">
        <v>50</v>
      </c>
      <c r="C5634">
        <v>4</v>
      </c>
      <c r="D5634">
        <v>12</v>
      </c>
      <c r="E5634">
        <v>7</v>
      </c>
      <c r="F5634">
        <v>222636.57740000001</v>
      </c>
      <c r="G5634">
        <v>1</v>
      </c>
    </row>
    <row r="5635" spans="1:7" x14ac:dyDescent="0.25">
      <c r="A5635">
        <v>48893.370089999997</v>
      </c>
      <c r="B5635">
        <v>22</v>
      </c>
      <c r="C5635">
        <v>3</v>
      </c>
      <c r="D5635">
        <v>17</v>
      </c>
      <c r="E5635">
        <v>6</v>
      </c>
      <c r="F5635">
        <v>441544.51240000001</v>
      </c>
      <c r="G5635">
        <v>1</v>
      </c>
    </row>
    <row r="5636" spans="1:7" x14ac:dyDescent="0.25">
      <c r="A5636">
        <v>61261.688959999999</v>
      </c>
      <c r="B5636">
        <v>59</v>
      </c>
      <c r="C5636">
        <v>3</v>
      </c>
      <c r="D5636">
        <v>14</v>
      </c>
      <c r="E5636">
        <v>3</v>
      </c>
      <c r="F5636">
        <v>77568.546520000004</v>
      </c>
      <c r="G5636">
        <v>1</v>
      </c>
    </row>
    <row r="5637" spans="1:7" x14ac:dyDescent="0.25">
      <c r="A5637">
        <v>114078.4654</v>
      </c>
      <c r="B5637">
        <v>23</v>
      </c>
      <c r="C5637">
        <v>1</v>
      </c>
      <c r="D5637">
        <v>2</v>
      </c>
      <c r="E5637">
        <v>5</v>
      </c>
      <c r="F5637">
        <v>49187.444539999997</v>
      </c>
      <c r="G5637">
        <v>1</v>
      </c>
    </row>
    <row r="5638" spans="1:7" x14ac:dyDescent="0.25">
      <c r="A5638">
        <v>54548.949009999997</v>
      </c>
      <c r="B5638">
        <v>30</v>
      </c>
      <c r="C5638">
        <v>1</v>
      </c>
      <c r="D5638">
        <v>16</v>
      </c>
      <c r="E5638">
        <v>6</v>
      </c>
      <c r="F5638">
        <v>278528.70740000001</v>
      </c>
      <c r="G5638">
        <v>1</v>
      </c>
    </row>
    <row r="5639" spans="1:7" x14ac:dyDescent="0.25">
      <c r="A5639">
        <v>86899.497440000006</v>
      </c>
      <c r="B5639">
        <v>33</v>
      </c>
      <c r="C5639">
        <v>1</v>
      </c>
      <c r="D5639">
        <v>12</v>
      </c>
      <c r="E5639">
        <v>0</v>
      </c>
      <c r="F5639">
        <v>446847.0147</v>
      </c>
      <c r="G5639">
        <v>0</v>
      </c>
    </row>
    <row r="5640" spans="1:7" x14ac:dyDescent="0.25">
      <c r="A5640">
        <v>82253.304510000002</v>
      </c>
      <c r="B5640">
        <v>79</v>
      </c>
      <c r="C5640">
        <v>3</v>
      </c>
      <c r="D5640">
        <v>9</v>
      </c>
      <c r="E5640">
        <v>6</v>
      </c>
      <c r="F5640">
        <v>299610.4313</v>
      </c>
      <c r="G5640">
        <v>1</v>
      </c>
    </row>
    <row r="5641" spans="1:7" x14ac:dyDescent="0.25">
      <c r="A5641">
        <v>116254.2834</v>
      </c>
      <c r="B5641">
        <v>49</v>
      </c>
      <c r="C5641">
        <v>2</v>
      </c>
      <c r="D5641">
        <v>11</v>
      </c>
      <c r="E5641">
        <v>6</v>
      </c>
      <c r="F5641">
        <v>354710.67820000002</v>
      </c>
      <c r="G5641">
        <v>0</v>
      </c>
    </row>
    <row r="5642" spans="1:7" x14ac:dyDescent="0.25">
      <c r="A5642">
        <v>113108.72659999999</v>
      </c>
      <c r="B5642">
        <v>80</v>
      </c>
      <c r="C5642">
        <v>0</v>
      </c>
      <c r="D5642">
        <v>2</v>
      </c>
      <c r="E5642">
        <v>4</v>
      </c>
      <c r="F5642">
        <v>257560.2115</v>
      </c>
      <c r="G5642">
        <v>1</v>
      </c>
    </row>
    <row r="5643" spans="1:7" x14ac:dyDescent="0.25">
      <c r="A5643">
        <v>63331.49123</v>
      </c>
      <c r="B5643">
        <v>43</v>
      </c>
      <c r="C5643">
        <v>4</v>
      </c>
      <c r="D5643">
        <v>1</v>
      </c>
      <c r="E5643">
        <v>0</v>
      </c>
      <c r="F5643">
        <v>199487.96030000001</v>
      </c>
      <c r="G5643">
        <v>1</v>
      </c>
    </row>
    <row r="5644" spans="1:7" x14ac:dyDescent="0.25">
      <c r="A5644">
        <v>104890.652</v>
      </c>
      <c r="B5644">
        <v>67</v>
      </c>
      <c r="C5644">
        <v>3</v>
      </c>
      <c r="D5644">
        <v>16</v>
      </c>
      <c r="E5644">
        <v>6</v>
      </c>
      <c r="F5644">
        <v>37235.035040000002</v>
      </c>
      <c r="G5644">
        <v>1</v>
      </c>
    </row>
    <row r="5645" spans="1:7" x14ac:dyDescent="0.25">
      <c r="A5645">
        <v>51646.975250000003</v>
      </c>
      <c r="B5645">
        <v>59</v>
      </c>
      <c r="C5645">
        <v>2</v>
      </c>
      <c r="D5645">
        <v>5</v>
      </c>
      <c r="E5645">
        <v>1</v>
      </c>
      <c r="F5645">
        <v>424843.05410000001</v>
      </c>
      <c r="G5645">
        <v>0</v>
      </c>
    </row>
    <row r="5646" spans="1:7" x14ac:dyDescent="0.25">
      <c r="A5646">
        <v>78996.584579999995</v>
      </c>
      <c r="B5646">
        <v>73</v>
      </c>
      <c r="C5646">
        <v>1</v>
      </c>
      <c r="D5646">
        <v>18</v>
      </c>
      <c r="E5646">
        <v>7</v>
      </c>
      <c r="F5646">
        <v>423327.70919999998</v>
      </c>
      <c r="G5646">
        <v>1</v>
      </c>
    </row>
    <row r="5647" spans="1:7" x14ac:dyDescent="0.25">
      <c r="A5647">
        <v>128506.7758</v>
      </c>
      <c r="B5647">
        <v>68</v>
      </c>
      <c r="C5647">
        <v>4</v>
      </c>
      <c r="D5647">
        <v>16</v>
      </c>
      <c r="E5647">
        <v>1</v>
      </c>
      <c r="F5647">
        <v>59084.995600000002</v>
      </c>
      <c r="G5647">
        <v>1</v>
      </c>
    </row>
    <row r="5648" spans="1:7" x14ac:dyDescent="0.25">
      <c r="A5648">
        <v>133886.70629999999</v>
      </c>
      <c r="B5648">
        <v>27</v>
      </c>
      <c r="C5648">
        <v>1</v>
      </c>
      <c r="D5648">
        <v>19</v>
      </c>
      <c r="E5648">
        <v>3</v>
      </c>
      <c r="F5648">
        <v>190372.46979999999</v>
      </c>
      <c r="G5648">
        <v>1</v>
      </c>
    </row>
    <row r="5649" spans="1:7" x14ac:dyDescent="0.25">
      <c r="A5649">
        <v>46253.984880000004</v>
      </c>
      <c r="B5649">
        <v>20</v>
      </c>
      <c r="C5649">
        <v>4</v>
      </c>
      <c r="D5649">
        <v>3</v>
      </c>
      <c r="E5649">
        <v>4</v>
      </c>
      <c r="F5649">
        <v>178750.68090000001</v>
      </c>
      <c r="G5649">
        <v>1</v>
      </c>
    </row>
    <row r="5650" spans="1:7" x14ac:dyDescent="0.25">
      <c r="A5650">
        <v>52683.166870000001</v>
      </c>
      <c r="B5650">
        <v>39</v>
      </c>
      <c r="C5650">
        <v>1</v>
      </c>
      <c r="D5650">
        <v>6</v>
      </c>
      <c r="E5650">
        <v>0</v>
      </c>
      <c r="F5650">
        <v>449719.60639999999</v>
      </c>
      <c r="G5650">
        <v>1</v>
      </c>
    </row>
    <row r="5651" spans="1:7" x14ac:dyDescent="0.25">
      <c r="A5651">
        <v>85885.497799999997</v>
      </c>
      <c r="B5651">
        <v>35</v>
      </c>
      <c r="C5651">
        <v>1</v>
      </c>
      <c r="D5651">
        <v>17</v>
      </c>
      <c r="E5651">
        <v>1</v>
      </c>
      <c r="F5651">
        <v>45173.182030000004</v>
      </c>
      <c r="G5651">
        <v>0</v>
      </c>
    </row>
    <row r="5652" spans="1:7" x14ac:dyDescent="0.25">
      <c r="A5652">
        <v>81417.777669999996</v>
      </c>
      <c r="B5652">
        <v>55</v>
      </c>
      <c r="C5652">
        <v>1</v>
      </c>
      <c r="D5652">
        <v>9</v>
      </c>
      <c r="E5652">
        <v>8</v>
      </c>
      <c r="F5652">
        <v>342935.85749999998</v>
      </c>
      <c r="G5652">
        <v>0</v>
      </c>
    </row>
    <row r="5653" spans="1:7" x14ac:dyDescent="0.25">
      <c r="A5653">
        <v>59258.422700000003</v>
      </c>
      <c r="B5653">
        <v>44</v>
      </c>
      <c r="C5653">
        <v>1</v>
      </c>
      <c r="D5653">
        <v>1</v>
      </c>
      <c r="E5653">
        <v>6</v>
      </c>
      <c r="F5653">
        <v>115942.3744</v>
      </c>
      <c r="G5653">
        <v>1</v>
      </c>
    </row>
    <row r="5654" spans="1:7" x14ac:dyDescent="0.25">
      <c r="A5654">
        <v>73888.791060000003</v>
      </c>
      <c r="B5654">
        <v>68</v>
      </c>
      <c r="C5654">
        <v>0</v>
      </c>
      <c r="D5654">
        <v>8</v>
      </c>
      <c r="E5654">
        <v>2</v>
      </c>
      <c r="F5654">
        <v>144660.83100000001</v>
      </c>
      <c r="G5654">
        <v>0</v>
      </c>
    </row>
    <row r="5655" spans="1:7" x14ac:dyDescent="0.25">
      <c r="A5655">
        <v>145292.2377</v>
      </c>
      <c r="B5655">
        <v>58</v>
      </c>
      <c r="C5655">
        <v>0</v>
      </c>
      <c r="D5655">
        <v>8</v>
      </c>
      <c r="E5655">
        <v>3</v>
      </c>
      <c r="F5655">
        <v>428669.35979999998</v>
      </c>
      <c r="G5655">
        <v>1</v>
      </c>
    </row>
    <row r="5656" spans="1:7" x14ac:dyDescent="0.25">
      <c r="A5656">
        <v>63961.68636</v>
      </c>
      <c r="B5656">
        <v>54</v>
      </c>
      <c r="C5656">
        <v>4</v>
      </c>
      <c r="D5656">
        <v>19</v>
      </c>
      <c r="E5656">
        <v>7</v>
      </c>
      <c r="F5656">
        <v>150652.87729999999</v>
      </c>
      <c r="G5656">
        <v>1</v>
      </c>
    </row>
    <row r="5657" spans="1:7" x14ac:dyDescent="0.25">
      <c r="A5657">
        <v>76704.497910000006</v>
      </c>
      <c r="B5657">
        <v>33</v>
      </c>
      <c r="C5657">
        <v>2</v>
      </c>
      <c r="D5657">
        <v>15</v>
      </c>
      <c r="E5657">
        <v>3</v>
      </c>
      <c r="F5657">
        <v>116807.52159999999</v>
      </c>
      <c r="G5657">
        <v>0</v>
      </c>
    </row>
    <row r="5658" spans="1:7" x14ac:dyDescent="0.25">
      <c r="A5658">
        <v>121578.57429999999</v>
      </c>
      <c r="B5658">
        <v>24</v>
      </c>
      <c r="C5658">
        <v>4</v>
      </c>
      <c r="D5658">
        <v>8</v>
      </c>
      <c r="E5658">
        <v>8</v>
      </c>
      <c r="F5658">
        <v>251484.147</v>
      </c>
      <c r="G5658">
        <v>1</v>
      </c>
    </row>
    <row r="5659" spans="1:7" x14ac:dyDescent="0.25">
      <c r="A5659">
        <v>108732.4739</v>
      </c>
      <c r="B5659">
        <v>37</v>
      </c>
      <c r="C5659">
        <v>4</v>
      </c>
      <c r="D5659">
        <v>13</v>
      </c>
      <c r="E5659">
        <v>0</v>
      </c>
      <c r="F5659">
        <v>116470.8265</v>
      </c>
      <c r="G5659">
        <v>1</v>
      </c>
    </row>
    <row r="5660" spans="1:7" x14ac:dyDescent="0.25">
      <c r="A5660">
        <v>32635.7048</v>
      </c>
      <c r="B5660">
        <v>37</v>
      </c>
      <c r="C5660">
        <v>0</v>
      </c>
      <c r="D5660">
        <v>11</v>
      </c>
      <c r="E5660">
        <v>2</v>
      </c>
      <c r="F5660">
        <v>70856.533590000006</v>
      </c>
      <c r="G5660">
        <v>1</v>
      </c>
    </row>
    <row r="5661" spans="1:7" x14ac:dyDescent="0.25">
      <c r="A5661">
        <v>108935.7543</v>
      </c>
      <c r="B5661">
        <v>24</v>
      </c>
      <c r="C5661">
        <v>4</v>
      </c>
      <c r="D5661">
        <v>1</v>
      </c>
      <c r="E5661">
        <v>2</v>
      </c>
      <c r="F5661">
        <v>282558.386</v>
      </c>
      <c r="G5661">
        <v>1</v>
      </c>
    </row>
    <row r="5662" spans="1:7" x14ac:dyDescent="0.25">
      <c r="A5662">
        <v>111785.2764</v>
      </c>
      <c r="B5662">
        <v>78</v>
      </c>
      <c r="C5662">
        <v>4</v>
      </c>
      <c r="D5662">
        <v>10</v>
      </c>
      <c r="E5662">
        <v>5</v>
      </c>
      <c r="F5662">
        <v>115666.54640000001</v>
      </c>
      <c r="G5662">
        <v>1</v>
      </c>
    </row>
    <row r="5663" spans="1:7" x14ac:dyDescent="0.25">
      <c r="A5663">
        <v>83439.996220000001</v>
      </c>
      <c r="B5663">
        <v>68</v>
      </c>
      <c r="C5663">
        <v>0</v>
      </c>
      <c r="D5663">
        <v>8</v>
      </c>
      <c r="E5663">
        <v>5</v>
      </c>
      <c r="F5663">
        <v>335732.38520000002</v>
      </c>
      <c r="G5663">
        <v>1</v>
      </c>
    </row>
    <row r="5664" spans="1:7" x14ac:dyDescent="0.25">
      <c r="A5664">
        <v>142978.10889999999</v>
      </c>
      <c r="B5664">
        <v>39</v>
      </c>
      <c r="C5664">
        <v>2</v>
      </c>
      <c r="D5664">
        <v>10</v>
      </c>
      <c r="E5664">
        <v>5</v>
      </c>
      <c r="F5664">
        <v>377362.82909999997</v>
      </c>
      <c r="G5664">
        <v>1</v>
      </c>
    </row>
    <row r="5665" spans="1:7" x14ac:dyDescent="0.25">
      <c r="A5665">
        <v>135119.53400000001</v>
      </c>
      <c r="B5665">
        <v>25</v>
      </c>
      <c r="C5665">
        <v>1</v>
      </c>
      <c r="D5665">
        <v>3</v>
      </c>
      <c r="E5665">
        <v>2</v>
      </c>
      <c r="F5665">
        <v>263084.07209999999</v>
      </c>
      <c r="G5665">
        <v>1</v>
      </c>
    </row>
    <row r="5666" spans="1:7" x14ac:dyDescent="0.25">
      <c r="A5666">
        <v>128615.0258</v>
      </c>
      <c r="B5666">
        <v>62</v>
      </c>
      <c r="C5666">
        <v>1</v>
      </c>
      <c r="D5666">
        <v>9</v>
      </c>
      <c r="E5666">
        <v>6</v>
      </c>
      <c r="F5666">
        <v>207185.03049999999</v>
      </c>
      <c r="G5666">
        <v>1</v>
      </c>
    </row>
    <row r="5667" spans="1:7" x14ac:dyDescent="0.25">
      <c r="A5667">
        <v>105582.9414</v>
      </c>
      <c r="B5667">
        <v>55</v>
      </c>
      <c r="C5667">
        <v>1</v>
      </c>
      <c r="D5667">
        <v>1</v>
      </c>
      <c r="E5667">
        <v>1</v>
      </c>
      <c r="F5667">
        <v>111702.3222</v>
      </c>
      <c r="G5667">
        <v>0</v>
      </c>
    </row>
    <row r="5668" spans="1:7" x14ac:dyDescent="0.25">
      <c r="A5668">
        <v>53598.411849999997</v>
      </c>
      <c r="B5668">
        <v>66</v>
      </c>
      <c r="C5668">
        <v>1</v>
      </c>
      <c r="D5668">
        <v>10</v>
      </c>
      <c r="E5668">
        <v>4</v>
      </c>
      <c r="F5668">
        <v>115831.44899999999</v>
      </c>
      <c r="G5668">
        <v>0</v>
      </c>
    </row>
    <row r="5669" spans="1:7" x14ac:dyDescent="0.25">
      <c r="A5669">
        <v>59249.177320000003</v>
      </c>
      <c r="B5669">
        <v>35</v>
      </c>
      <c r="C5669">
        <v>2</v>
      </c>
      <c r="D5669">
        <v>5</v>
      </c>
      <c r="E5669">
        <v>5</v>
      </c>
      <c r="F5669">
        <v>421905.20490000001</v>
      </c>
      <c r="G5669">
        <v>0</v>
      </c>
    </row>
    <row r="5670" spans="1:7" x14ac:dyDescent="0.25">
      <c r="A5670">
        <v>84585.475839999999</v>
      </c>
      <c r="B5670">
        <v>31</v>
      </c>
      <c r="C5670">
        <v>4</v>
      </c>
      <c r="D5670">
        <v>15</v>
      </c>
      <c r="E5670">
        <v>3</v>
      </c>
      <c r="F5670">
        <v>289335.93849999999</v>
      </c>
      <c r="G5670">
        <v>0</v>
      </c>
    </row>
    <row r="5671" spans="1:7" x14ac:dyDescent="0.25">
      <c r="A5671">
        <v>74606.439339999997</v>
      </c>
      <c r="B5671">
        <v>49</v>
      </c>
      <c r="C5671">
        <v>1</v>
      </c>
      <c r="D5671">
        <v>3</v>
      </c>
      <c r="E5671">
        <v>3</v>
      </c>
      <c r="F5671">
        <v>92907.339059999998</v>
      </c>
      <c r="G5671">
        <v>0</v>
      </c>
    </row>
    <row r="5672" spans="1:7" x14ac:dyDescent="0.25">
      <c r="A5672">
        <v>134280.27410000001</v>
      </c>
      <c r="B5672">
        <v>20</v>
      </c>
      <c r="C5672">
        <v>2</v>
      </c>
      <c r="D5672">
        <v>9</v>
      </c>
      <c r="E5672">
        <v>2</v>
      </c>
      <c r="F5672">
        <v>96289.513189999998</v>
      </c>
      <c r="G5672">
        <v>1</v>
      </c>
    </row>
    <row r="5673" spans="1:7" x14ac:dyDescent="0.25">
      <c r="A5673">
        <v>131207.11420000001</v>
      </c>
      <c r="B5673">
        <v>38</v>
      </c>
      <c r="C5673">
        <v>1</v>
      </c>
      <c r="D5673">
        <v>9</v>
      </c>
      <c r="E5673">
        <v>4</v>
      </c>
      <c r="F5673">
        <v>84984.248510000005</v>
      </c>
      <c r="G5673">
        <v>1</v>
      </c>
    </row>
    <row r="5674" spans="1:7" x14ac:dyDescent="0.25">
      <c r="A5674">
        <v>123724.68060000001</v>
      </c>
      <c r="B5674">
        <v>78</v>
      </c>
      <c r="C5674">
        <v>3</v>
      </c>
      <c r="D5674">
        <v>20</v>
      </c>
      <c r="E5674">
        <v>7</v>
      </c>
      <c r="F5674">
        <v>40593.435189999997</v>
      </c>
      <c r="G5674">
        <v>1</v>
      </c>
    </row>
    <row r="5675" spans="1:7" x14ac:dyDescent="0.25">
      <c r="A5675">
        <v>71396.448770000003</v>
      </c>
      <c r="B5675">
        <v>44</v>
      </c>
      <c r="C5675">
        <v>3</v>
      </c>
      <c r="D5675">
        <v>6</v>
      </c>
      <c r="E5675">
        <v>7</v>
      </c>
      <c r="F5675">
        <v>488766.61420000001</v>
      </c>
      <c r="G5675">
        <v>1</v>
      </c>
    </row>
    <row r="5676" spans="1:7" x14ac:dyDescent="0.25">
      <c r="A5676">
        <v>65150.431680000002</v>
      </c>
      <c r="B5676">
        <v>69</v>
      </c>
      <c r="C5676">
        <v>0</v>
      </c>
      <c r="D5676">
        <v>17</v>
      </c>
      <c r="E5676">
        <v>1</v>
      </c>
      <c r="F5676">
        <v>209645.37659999999</v>
      </c>
      <c r="G5676">
        <v>0</v>
      </c>
    </row>
    <row r="5677" spans="1:7" x14ac:dyDescent="0.25">
      <c r="A5677">
        <v>46419.72191</v>
      </c>
      <c r="B5677">
        <v>26</v>
      </c>
      <c r="C5677">
        <v>4</v>
      </c>
      <c r="D5677">
        <v>1</v>
      </c>
      <c r="E5677">
        <v>6</v>
      </c>
      <c r="F5677">
        <v>254353.76019999999</v>
      </c>
      <c r="G5677">
        <v>1</v>
      </c>
    </row>
    <row r="5678" spans="1:7" x14ac:dyDescent="0.25">
      <c r="A5678">
        <v>28518.267650000002</v>
      </c>
      <c r="B5678">
        <v>56</v>
      </c>
      <c r="C5678">
        <v>4</v>
      </c>
      <c r="D5678">
        <v>4</v>
      </c>
      <c r="E5678">
        <v>3</v>
      </c>
      <c r="F5678">
        <v>381745.6703</v>
      </c>
      <c r="G5678">
        <v>1</v>
      </c>
    </row>
    <row r="5679" spans="1:7" x14ac:dyDescent="0.25">
      <c r="A5679">
        <v>97510.301030000002</v>
      </c>
      <c r="B5679">
        <v>20</v>
      </c>
      <c r="C5679">
        <v>0</v>
      </c>
      <c r="D5679">
        <v>12</v>
      </c>
      <c r="E5679">
        <v>7</v>
      </c>
      <c r="F5679">
        <v>377782.7708</v>
      </c>
      <c r="G5679">
        <v>0</v>
      </c>
    </row>
    <row r="5680" spans="1:7" x14ac:dyDescent="0.25">
      <c r="A5680">
        <v>118880.0517</v>
      </c>
      <c r="B5680">
        <v>41</v>
      </c>
      <c r="C5680">
        <v>4</v>
      </c>
      <c r="D5680">
        <v>2</v>
      </c>
      <c r="E5680">
        <v>6</v>
      </c>
      <c r="F5680">
        <v>65200.291400000002</v>
      </c>
      <c r="G5680">
        <v>0</v>
      </c>
    </row>
    <row r="5681" spans="1:7" x14ac:dyDescent="0.25">
      <c r="A5681">
        <v>26426.880990000001</v>
      </c>
      <c r="B5681">
        <v>48</v>
      </c>
      <c r="C5681">
        <v>0</v>
      </c>
      <c r="D5681">
        <v>9</v>
      </c>
      <c r="E5681">
        <v>8</v>
      </c>
      <c r="F5681">
        <v>409396.10200000001</v>
      </c>
      <c r="G5681">
        <v>1</v>
      </c>
    </row>
    <row r="5682" spans="1:7" x14ac:dyDescent="0.25">
      <c r="A5682">
        <v>20000</v>
      </c>
      <c r="B5682">
        <v>74</v>
      </c>
      <c r="C5682">
        <v>1</v>
      </c>
      <c r="D5682">
        <v>7</v>
      </c>
      <c r="E5682">
        <v>3</v>
      </c>
      <c r="F5682">
        <v>417876.62609999999</v>
      </c>
      <c r="G5682">
        <v>1</v>
      </c>
    </row>
    <row r="5683" spans="1:7" x14ac:dyDescent="0.25">
      <c r="A5683">
        <v>85682.428790000005</v>
      </c>
      <c r="B5683">
        <v>49</v>
      </c>
      <c r="C5683">
        <v>2</v>
      </c>
      <c r="D5683">
        <v>11</v>
      </c>
      <c r="E5683">
        <v>0</v>
      </c>
      <c r="F5683">
        <v>103485.5629</v>
      </c>
      <c r="G5683">
        <v>0</v>
      </c>
    </row>
    <row r="5684" spans="1:7" x14ac:dyDescent="0.25">
      <c r="A5684">
        <v>97991.393190000003</v>
      </c>
      <c r="B5684">
        <v>52</v>
      </c>
      <c r="C5684">
        <v>1</v>
      </c>
      <c r="D5684">
        <v>5</v>
      </c>
      <c r="E5684">
        <v>5</v>
      </c>
      <c r="F5684">
        <v>453066.57270000002</v>
      </c>
      <c r="G5684">
        <v>0</v>
      </c>
    </row>
    <row r="5685" spans="1:7" x14ac:dyDescent="0.25">
      <c r="A5685">
        <v>111355.4901</v>
      </c>
      <c r="B5685">
        <v>70</v>
      </c>
      <c r="C5685">
        <v>4</v>
      </c>
      <c r="D5685">
        <v>13</v>
      </c>
      <c r="E5685">
        <v>7</v>
      </c>
      <c r="F5685">
        <v>193432.929</v>
      </c>
      <c r="G5685">
        <v>1</v>
      </c>
    </row>
    <row r="5686" spans="1:7" x14ac:dyDescent="0.25">
      <c r="A5686">
        <v>67893.215299999996</v>
      </c>
      <c r="B5686">
        <v>30</v>
      </c>
      <c r="C5686">
        <v>1</v>
      </c>
      <c r="D5686">
        <v>10</v>
      </c>
      <c r="E5686">
        <v>8</v>
      </c>
      <c r="F5686">
        <v>423176.25760000001</v>
      </c>
      <c r="G5686">
        <v>0</v>
      </c>
    </row>
    <row r="5687" spans="1:7" x14ac:dyDescent="0.25">
      <c r="A5687">
        <v>107036.73</v>
      </c>
      <c r="B5687">
        <v>73</v>
      </c>
      <c r="C5687">
        <v>3</v>
      </c>
      <c r="D5687">
        <v>3</v>
      </c>
      <c r="E5687">
        <v>8</v>
      </c>
      <c r="F5687">
        <v>72168.482430000004</v>
      </c>
      <c r="G5687">
        <v>1</v>
      </c>
    </row>
    <row r="5688" spans="1:7" x14ac:dyDescent="0.25">
      <c r="A5688">
        <v>52436.639000000003</v>
      </c>
      <c r="B5688">
        <v>45</v>
      </c>
      <c r="C5688">
        <v>2</v>
      </c>
      <c r="D5688">
        <v>12</v>
      </c>
      <c r="E5688">
        <v>1</v>
      </c>
      <c r="F5688">
        <v>131337.9296</v>
      </c>
      <c r="G5688">
        <v>1</v>
      </c>
    </row>
    <row r="5689" spans="1:7" x14ac:dyDescent="0.25">
      <c r="A5689">
        <v>49798.387470000001</v>
      </c>
      <c r="B5689">
        <v>44</v>
      </c>
      <c r="C5689">
        <v>3</v>
      </c>
      <c r="D5689">
        <v>14</v>
      </c>
      <c r="E5689">
        <v>4</v>
      </c>
      <c r="F5689">
        <v>96225.74106</v>
      </c>
      <c r="G5689">
        <v>1</v>
      </c>
    </row>
    <row r="5690" spans="1:7" x14ac:dyDescent="0.25">
      <c r="A5690">
        <v>136044.6684</v>
      </c>
      <c r="B5690">
        <v>52</v>
      </c>
      <c r="C5690">
        <v>0</v>
      </c>
      <c r="D5690">
        <v>20</v>
      </c>
      <c r="E5690">
        <v>1</v>
      </c>
      <c r="F5690">
        <v>42533.972529999999</v>
      </c>
      <c r="G5690">
        <v>1</v>
      </c>
    </row>
    <row r="5691" spans="1:7" x14ac:dyDescent="0.25">
      <c r="A5691">
        <v>141467.57430000001</v>
      </c>
      <c r="B5691">
        <v>23</v>
      </c>
      <c r="C5691">
        <v>4</v>
      </c>
      <c r="D5691">
        <v>7</v>
      </c>
      <c r="E5691">
        <v>4</v>
      </c>
      <c r="F5691">
        <v>324918.80219999998</v>
      </c>
      <c r="G5691">
        <v>1</v>
      </c>
    </row>
    <row r="5692" spans="1:7" x14ac:dyDescent="0.25">
      <c r="A5692">
        <v>109044.30220000001</v>
      </c>
      <c r="B5692">
        <v>65</v>
      </c>
      <c r="C5692">
        <v>3</v>
      </c>
      <c r="D5692">
        <v>8</v>
      </c>
      <c r="E5692">
        <v>8</v>
      </c>
      <c r="F5692">
        <v>324849.70419999998</v>
      </c>
      <c r="G5692">
        <v>1</v>
      </c>
    </row>
    <row r="5693" spans="1:7" x14ac:dyDescent="0.25">
      <c r="A5693">
        <v>128576.35950000001</v>
      </c>
      <c r="B5693">
        <v>26</v>
      </c>
      <c r="C5693">
        <v>2</v>
      </c>
      <c r="D5693">
        <v>1</v>
      </c>
      <c r="E5693">
        <v>4</v>
      </c>
      <c r="F5693">
        <v>0</v>
      </c>
      <c r="G5693">
        <v>1</v>
      </c>
    </row>
    <row r="5694" spans="1:7" x14ac:dyDescent="0.25">
      <c r="A5694">
        <v>136023.58809999999</v>
      </c>
      <c r="B5694">
        <v>50</v>
      </c>
      <c r="C5694">
        <v>0</v>
      </c>
      <c r="D5694">
        <v>5</v>
      </c>
      <c r="E5694">
        <v>4</v>
      </c>
      <c r="F5694">
        <v>265175.52909999999</v>
      </c>
      <c r="G5694">
        <v>1</v>
      </c>
    </row>
    <row r="5695" spans="1:7" x14ac:dyDescent="0.25">
      <c r="A5695">
        <v>53117.764150000003</v>
      </c>
      <c r="B5695">
        <v>29</v>
      </c>
      <c r="C5695">
        <v>3</v>
      </c>
      <c r="D5695">
        <v>1</v>
      </c>
      <c r="E5695">
        <v>3</v>
      </c>
      <c r="F5695">
        <v>364386.12660000002</v>
      </c>
      <c r="G5695">
        <v>0</v>
      </c>
    </row>
    <row r="5696" spans="1:7" x14ac:dyDescent="0.25">
      <c r="A5696">
        <v>143563.7628</v>
      </c>
      <c r="B5696">
        <v>37</v>
      </c>
      <c r="C5696">
        <v>3</v>
      </c>
      <c r="D5696">
        <v>14</v>
      </c>
      <c r="E5696">
        <v>0</v>
      </c>
      <c r="F5696">
        <v>402606.82189999998</v>
      </c>
      <c r="G5696">
        <v>1</v>
      </c>
    </row>
    <row r="5697" spans="1:7" x14ac:dyDescent="0.25">
      <c r="A5697">
        <v>81542.844500000007</v>
      </c>
      <c r="B5697">
        <v>73</v>
      </c>
      <c r="C5697">
        <v>0</v>
      </c>
      <c r="D5697">
        <v>13</v>
      </c>
      <c r="E5697">
        <v>0</v>
      </c>
      <c r="F5697">
        <v>372245.81630000001</v>
      </c>
      <c r="G5697">
        <v>1</v>
      </c>
    </row>
    <row r="5698" spans="1:7" x14ac:dyDescent="0.25">
      <c r="A5698">
        <v>72466.726379999993</v>
      </c>
      <c r="B5698">
        <v>37</v>
      </c>
      <c r="C5698">
        <v>0</v>
      </c>
      <c r="D5698">
        <v>8</v>
      </c>
      <c r="E5698">
        <v>6</v>
      </c>
      <c r="F5698">
        <v>442472.23989999999</v>
      </c>
      <c r="G5698">
        <v>0</v>
      </c>
    </row>
    <row r="5699" spans="1:7" x14ac:dyDescent="0.25">
      <c r="A5699">
        <v>71578.437569999995</v>
      </c>
      <c r="B5699">
        <v>74</v>
      </c>
      <c r="C5699">
        <v>2</v>
      </c>
      <c r="D5699">
        <v>5</v>
      </c>
      <c r="E5699">
        <v>2</v>
      </c>
      <c r="F5699">
        <v>389613.15730000002</v>
      </c>
      <c r="G5699">
        <v>0</v>
      </c>
    </row>
    <row r="5700" spans="1:7" x14ac:dyDescent="0.25">
      <c r="A5700">
        <v>34790.643759999999</v>
      </c>
      <c r="B5700">
        <v>44</v>
      </c>
      <c r="C5700">
        <v>0</v>
      </c>
      <c r="D5700">
        <v>9</v>
      </c>
      <c r="E5700">
        <v>7</v>
      </c>
      <c r="F5700">
        <v>366053.93969999999</v>
      </c>
      <c r="G5700">
        <v>1</v>
      </c>
    </row>
    <row r="5701" spans="1:7" x14ac:dyDescent="0.25">
      <c r="A5701">
        <v>144605.66039999999</v>
      </c>
      <c r="B5701">
        <v>30</v>
      </c>
      <c r="C5701">
        <v>1</v>
      </c>
      <c r="D5701">
        <v>6</v>
      </c>
      <c r="E5701">
        <v>6</v>
      </c>
      <c r="F5701">
        <v>43758.596460000001</v>
      </c>
      <c r="G5701">
        <v>1</v>
      </c>
    </row>
    <row r="5702" spans="1:7" x14ac:dyDescent="0.25">
      <c r="A5702">
        <v>50722.987009999997</v>
      </c>
      <c r="B5702">
        <v>49</v>
      </c>
      <c r="C5702">
        <v>3</v>
      </c>
      <c r="D5702">
        <v>14</v>
      </c>
      <c r="E5702">
        <v>1</v>
      </c>
      <c r="F5702">
        <v>163712.00030000001</v>
      </c>
      <c r="G5702">
        <v>1</v>
      </c>
    </row>
    <row r="5703" spans="1:7" x14ac:dyDescent="0.25">
      <c r="A5703">
        <v>125325.565</v>
      </c>
      <c r="B5703">
        <v>56</v>
      </c>
      <c r="C5703">
        <v>1</v>
      </c>
      <c r="D5703">
        <v>3</v>
      </c>
      <c r="E5703">
        <v>2</v>
      </c>
      <c r="F5703">
        <v>447179.03529999999</v>
      </c>
      <c r="G5703">
        <v>1</v>
      </c>
    </row>
    <row r="5704" spans="1:7" x14ac:dyDescent="0.25">
      <c r="A5704">
        <v>33024.486320000004</v>
      </c>
      <c r="B5704">
        <v>24</v>
      </c>
      <c r="C5704">
        <v>4</v>
      </c>
      <c r="D5704">
        <v>3</v>
      </c>
      <c r="E5704">
        <v>8</v>
      </c>
      <c r="F5704">
        <v>88957.759680000003</v>
      </c>
      <c r="G5704">
        <v>1</v>
      </c>
    </row>
    <row r="5705" spans="1:7" x14ac:dyDescent="0.25">
      <c r="A5705">
        <v>78293.294190000001</v>
      </c>
      <c r="B5705">
        <v>47</v>
      </c>
      <c r="C5705">
        <v>0</v>
      </c>
      <c r="D5705">
        <v>7</v>
      </c>
      <c r="E5705">
        <v>0</v>
      </c>
      <c r="F5705">
        <v>271038.989</v>
      </c>
      <c r="G5705">
        <v>0</v>
      </c>
    </row>
    <row r="5706" spans="1:7" x14ac:dyDescent="0.25">
      <c r="A5706">
        <v>23940.00778</v>
      </c>
      <c r="B5706">
        <v>71</v>
      </c>
      <c r="C5706">
        <v>0</v>
      </c>
      <c r="D5706">
        <v>20</v>
      </c>
      <c r="E5706">
        <v>1</v>
      </c>
      <c r="F5706">
        <v>264997.27960000001</v>
      </c>
      <c r="G5706">
        <v>0</v>
      </c>
    </row>
    <row r="5707" spans="1:7" x14ac:dyDescent="0.25">
      <c r="A5707">
        <v>58919.64933</v>
      </c>
      <c r="B5707">
        <v>60</v>
      </c>
      <c r="C5707">
        <v>3</v>
      </c>
      <c r="D5707">
        <v>17</v>
      </c>
      <c r="E5707">
        <v>7</v>
      </c>
      <c r="F5707">
        <v>225142.68659999999</v>
      </c>
      <c r="G5707">
        <v>0</v>
      </c>
    </row>
    <row r="5708" spans="1:7" x14ac:dyDescent="0.25">
      <c r="A5708">
        <v>130887.90059999999</v>
      </c>
      <c r="B5708">
        <v>23</v>
      </c>
      <c r="C5708">
        <v>2</v>
      </c>
      <c r="D5708">
        <v>20</v>
      </c>
      <c r="E5708">
        <v>0</v>
      </c>
      <c r="F5708">
        <v>56213.830999999998</v>
      </c>
      <c r="G5708">
        <v>1</v>
      </c>
    </row>
    <row r="5709" spans="1:7" x14ac:dyDescent="0.25">
      <c r="A5709">
        <v>34547.472099999999</v>
      </c>
      <c r="B5709">
        <v>57</v>
      </c>
      <c r="C5709">
        <v>2</v>
      </c>
      <c r="D5709">
        <v>13</v>
      </c>
      <c r="E5709">
        <v>7</v>
      </c>
      <c r="F5709">
        <v>284719.86820000003</v>
      </c>
      <c r="G5709">
        <v>1</v>
      </c>
    </row>
    <row r="5710" spans="1:7" x14ac:dyDescent="0.25">
      <c r="A5710">
        <v>134523.56030000001</v>
      </c>
      <c r="B5710">
        <v>50</v>
      </c>
      <c r="C5710">
        <v>3</v>
      </c>
      <c r="D5710">
        <v>18</v>
      </c>
      <c r="E5710">
        <v>5</v>
      </c>
      <c r="F5710">
        <v>207479.86569999999</v>
      </c>
      <c r="G5710">
        <v>1</v>
      </c>
    </row>
    <row r="5711" spans="1:7" x14ac:dyDescent="0.25">
      <c r="A5711">
        <v>48158.441449999998</v>
      </c>
      <c r="B5711">
        <v>75</v>
      </c>
      <c r="C5711">
        <v>4</v>
      </c>
      <c r="D5711">
        <v>17</v>
      </c>
      <c r="E5711">
        <v>8</v>
      </c>
      <c r="F5711">
        <v>87782.02893</v>
      </c>
      <c r="G5711">
        <v>0</v>
      </c>
    </row>
    <row r="5712" spans="1:7" x14ac:dyDescent="0.25">
      <c r="A5712">
        <v>125458.1594</v>
      </c>
      <c r="B5712">
        <v>53</v>
      </c>
      <c r="C5712">
        <v>4</v>
      </c>
      <c r="D5712">
        <v>13</v>
      </c>
      <c r="E5712">
        <v>5</v>
      </c>
      <c r="F5712">
        <v>92313.391730000003</v>
      </c>
      <c r="G5712">
        <v>1</v>
      </c>
    </row>
    <row r="5713" spans="1:7" x14ac:dyDescent="0.25">
      <c r="A5713">
        <v>87363.049599999998</v>
      </c>
      <c r="B5713">
        <v>39</v>
      </c>
      <c r="C5713">
        <v>3</v>
      </c>
      <c r="D5713">
        <v>15</v>
      </c>
      <c r="E5713">
        <v>0</v>
      </c>
      <c r="F5713">
        <v>96149.34362</v>
      </c>
      <c r="G5713">
        <v>0</v>
      </c>
    </row>
    <row r="5714" spans="1:7" x14ac:dyDescent="0.25">
      <c r="A5714">
        <v>100586.1027</v>
      </c>
      <c r="B5714">
        <v>26</v>
      </c>
      <c r="C5714">
        <v>3</v>
      </c>
      <c r="D5714">
        <v>3</v>
      </c>
      <c r="E5714">
        <v>8</v>
      </c>
      <c r="F5714">
        <v>52743.748030000002</v>
      </c>
      <c r="G5714">
        <v>1</v>
      </c>
    </row>
    <row r="5715" spans="1:7" x14ac:dyDescent="0.25">
      <c r="A5715">
        <v>113351.929</v>
      </c>
      <c r="B5715">
        <v>80</v>
      </c>
      <c r="C5715">
        <v>4</v>
      </c>
      <c r="D5715">
        <v>15</v>
      </c>
      <c r="E5715">
        <v>7</v>
      </c>
      <c r="F5715">
        <v>468547.84490000003</v>
      </c>
      <c r="G5715">
        <v>1</v>
      </c>
    </row>
    <row r="5716" spans="1:7" x14ac:dyDescent="0.25">
      <c r="A5716">
        <v>123064.2188</v>
      </c>
      <c r="B5716">
        <v>33</v>
      </c>
      <c r="C5716">
        <v>0</v>
      </c>
      <c r="D5716">
        <v>16</v>
      </c>
      <c r="E5716">
        <v>2</v>
      </c>
      <c r="F5716">
        <v>292110.5245</v>
      </c>
      <c r="G5716">
        <v>1</v>
      </c>
    </row>
    <row r="5717" spans="1:7" x14ac:dyDescent="0.25">
      <c r="A5717">
        <v>50870.276449999998</v>
      </c>
      <c r="B5717">
        <v>23</v>
      </c>
      <c r="C5717">
        <v>2</v>
      </c>
      <c r="D5717">
        <v>16</v>
      </c>
      <c r="E5717">
        <v>2</v>
      </c>
      <c r="F5717">
        <v>166153.13870000001</v>
      </c>
      <c r="G5717">
        <v>0</v>
      </c>
    </row>
    <row r="5718" spans="1:7" x14ac:dyDescent="0.25">
      <c r="A5718">
        <v>139431.02059999999</v>
      </c>
      <c r="B5718">
        <v>50</v>
      </c>
      <c r="C5718">
        <v>1</v>
      </c>
      <c r="D5718">
        <v>13</v>
      </c>
      <c r="E5718">
        <v>2</v>
      </c>
      <c r="F5718">
        <v>65554.879520000002</v>
      </c>
      <c r="G5718">
        <v>1</v>
      </c>
    </row>
    <row r="5719" spans="1:7" x14ac:dyDescent="0.25">
      <c r="A5719">
        <v>82203.204670000006</v>
      </c>
      <c r="B5719">
        <v>61</v>
      </c>
      <c r="C5719">
        <v>0</v>
      </c>
      <c r="D5719">
        <v>13</v>
      </c>
      <c r="E5719">
        <v>7</v>
      </c>
      <c r="F5719">
        <v>111793.24069999999</v>
      </c>
      <c r="G5719">
        <v>1</v>
      </c>
    </row>
    <row r="5720" spans="1:7" x14ac:dyDescent="0.25">
      <c r="A5720">
        <v>80590.016260000004</v>
      </c>
      <c r="B5720">
        <v>77</v>
      </c>
      <c r="C5720">
        <v>2</v>
      </c>
      <c r="D5720">
        <v>20</v>
      </c>
      <c r="E5720">
        <v>1</v>
      </c>
      <c r="F5720">
        <v>404387.29139999999</v>
      </c>
      <c r="G5720">
        <v>1</v>
      </c>
    </row>
    <row r="5721" spans="1:7" x14ac:dyDescent="0.25">
      <c r="A5721">
        <v>142922.4149</v>
      </c>
      <c r="B5721">
        <v>22</v>
      </c>
      <c r="C5721">
        <v>0</v>
      </c>
      <c r="D5721">
        <v>15</v>
      </c>
      <c r="E5721">
        <v>4</v>
      </c>
      <c r="F5721">
        <v>179845.65729999999</v>
      </c>
      <c r="G5721">
        <v>1</v>
      </c>
    </row>
    <row r="5722" spans="1:7" x14ac:dyDescent="0.25">
      <c r="A5722">
        <v>105641.77250000001</v>
      </c>
      <c r="B5722">
        <v>39</v>
      </c>
      <c r="C5722">
        <v>1</v>
      </c>
      <c r="D5722">
        <v>14</v>
      </c>
      <c r="E5722">
        <v>2</v>
      </c>
      <c r="F5722">
        <v>144089.9748</v>
      </c>
      <c r="G5722">
        <v>1</v>
      </c>
    </row>
    <row r="5723" spans="1:7" x14ac:dyDescent="0.25">
      <c r="A5723">
        <v>45391.682460000004</v>
      </c>
      <c r="B5723">
        <v>64</v>
      </c>
      <c r="C5723">
        <v>2</v>
      </c>
      <c r="D5723">
        <v>4</v>
      </c>
      <c r="E5723">
        <v>1</v>
      </c>
      <c r="F5723">
        <v>63741.362070000003</v>
      </c>
      <c r="G5723">
        <v>0</v>
      </c>
    </row>
    <row r="5724" spans="1:7" x14ac:dyDescent="0.25">
      <c r="A5724">
        <v>127557.7911</v>
      </c>
      <c r="B5724">
        <v>75</v>
      </c>
      <c r="C5724">
        <v>4</v>
      </c>
      <c r="D5724">
        <v>19</v>
      </c>
      <c r="E5724">
        <v>5</v>
      </c>
      <c r="F5724">
        <v>26745.15769</v>
      </c>
      <c r="G5724">
        <v>1</v>
      </c>
    </row>
    <row r="5725" spans="1:7" x14ac:dyDescent="0.25">
      <c r="A5725">
        <v>44041.052799999998</v>
      </c>
      <c r="B5725">
        <v>29</v>
      </c>
      <c r="C5725">
        <v>1</v>
      </c>
      <c r="D5725">
        <v>13</v>
      </c>
      <c r="E5725">
        <v>4</v>
      </c>
      <c r="F5725">
        <v>330842.26750000002</v>
      </c>
      <c r="G5725">
        <v>1</v>
      </c>
    </row>
    <row r="5726" spans="1:7" x14ac:dyDescent="0.25">
      <c r="A5726">
        <v>136395.53520000001</v>
      </c>
      <c r="B5726">
        <v>50</v>
      </c>
      <c r="C5726">
        <v>3</v>
      </c>
      <c r="D5726">
        <v>13</v>
      </c>
      <c r="E5726">
        <v>7</v>
      </c>
      <c r="F5726">
        <v>137972.75030000001</v>
      </c>
      <c r="G5726">
        <v>1</v>
      </c>
    </row>
    <row r="5727" spans="1:7" x14ac:dyDescent="0.25">
      <c r="A5727">
        <v>52877.213380000001</v>
      </c>
      <c r="B5727">
        <v>23</v>
      </c>
      <c r="C5727">
        <v>4</v>
      </c>
      <c r="D5727">
        <v>8</v>
      </c>
      <c r="E5727">
        <v>5</v>
      </c>
      <c r="F5727">
        <v>119782.66989999999</v>
      </c>
      <c r="G5727">
        <v>1</v>
      </c>
    </row>
    <row r="5728" spans="1:7" x14ac:dyDescent="0.25">
      <c r="A5728">
        <v>147177.36919999999</v>
      </c>
      <c r="B5728">
        <v>36</v>
      </c>
      <c r="C5728">
        <v>4</v>
      </c>
      <c r="D5728">
        <v>4</v>
      </c>
      <c r="E5728">
        <v>0</v>
      </c>
      <c r="F5728">
        <v>282801.94919999997</v>
      </c>
      <c r="G5728">
        <v>1</v>
      </c>
    </row>
    <row r="5729" spans="1:7" x14ac:dyDescent="0.25">
      <c r="A5729">
        <v>79321.53989</v>
      </c>
      <c r="B5729">
        <v>23</v>
      </c>
      <c r="C5729">
        <v>4</v>
      </c>
      <c r="D5729">
        <v>15</v>
      </c>
      <c r="E5729">
        <v>6</v>
      </c>
      <c r="F5729">
        <v>398679.80499999999</v>
      </c>
      <c r="G5729">
        <v>0</v>
      </c>
    </row>
    <row r="5730" spans="1:7" x14ac:dyDescent="0.25">
      <c r="A5730">
        <v>133517.67019999999</v>
      </c>
      <c r="B5730">
        <v>63</v>
      </c>
      <c r="C5730">
        <v>4</v>
      </c>
      <c r="D5730">
        <v>13</v>
      </c>
      <c r="E5730">
        <v>8</v>
      </c>
      <c r="F5730">
        <v>69011.081590000002</v>
      </c>
      <c r="G5730">
        <v>1</v>
      </c>
    </row>
    <row r="5731" spans="1:7" x14ac:dyDescent="0.25">
      <c r="A5731">
        <v>64812.711569999999</v>
      </c>
      <c r="B5731">
        <v>39</v>
      </c>
      <c r="C5731">
        <v>3</v>
      </c>
      <c r="D5731">
        <v>18</v>
      </c>
      <c r="E5731">
        <v>4</v>
      </c>
      <c r="F5731">
        <v>27581.898829999998</v>
      </c>
      <c r="G5731">
        <v>0</v>
      </c>
    </row>
    <row r="5732" spans="1:7" x14ac:dyDescent="0.25">
      <c r="A5732">
        <v>110153.4379</v>
      </c>
      <c r="B5732">
        <v>29</v>
      </c>
      <c r="C5732">
        <v>0</v>
      </c>
      <c r="D5732">
        <v>8</v>
      </c>
      <c r="E5732">
        <v>3</v>
      </c>
      <c r="F5732">
        <v>79554.356440000003</v>
      </c>
      <c r="G5732">
        <v>1</v>
      </c>
    </row>
    <row r="5733" spans="1:7" x14ac:dyDescent="0.25">
      <c r="A5733">
        <v>30089.757610000001</v>
      </c>
      <c r="B5733">
        <v>64</v>
      </c>
      <c r="C5733">
        <v>2</v>
      </c>
      <c r="D5733">
        <v>7</v>
      </c>
      <c r="E5733">
        <v>0</v>
      </c>
      <c r="F5733">
        <v>429123.31679999997</v>
      </c>
      <c r="G5733">
        <v>1</v>
      </c>
    </row>
    <row r="5734" spans="1:7" x14ac:dyDescent="0.25">
      <c r="A5734">
        <v>36361.300539999997</v>
      </c>
      <c r="B5734">
        <v>49</v>
      </c>
      <c r="C5734">
        <v>4</v>
      </c>
      <c r="D5734">
        <v>7</v>
      </c>
      <c r="E5734">
        <v>4</v>
      </c>
      <c r="F5734">
        <v>353602.96879999997</v>
      </c>
      <c r="G5734">
        <v>1</v>
      </c>
    </row>
    <row r="5735" spans="1:7" x14ac:dyDescent="0.25">
      <c r="A5735">
        <v>150000</v>
      </c>
      <c r="B5735">
        <v>53</v>
      </c>
      <c r="C5735">
        <v>3</v>
      </c>
      <c r="D5735">
        <v>19</v>
      </c>
      <c r="E5735">
        <v>3</v>
      </c>
      <c r="F5735">
        <v>358995.72450000001</v>
      </c>
      <c r="G5735">
        <v>1</v>
      </c>
    </row>
    <row r="5736" spans="1:7" x14ac:dyDescent="0.25">
      <c r="A5736">
        <v>135007.60269999999</v>
      </c>
      <c r="B5736">
        <v>75</v>
      </c>
      <c r="C5736">
        <v>1</v>
      </c>
      <c r="D5736">
        <v>15</v>
      </c>
      <c r="E5736">
        <v>2</v>
      </c>
      <c r="F5736">
        <v>384103.87199999997</v>
      </c>
      <c r="G5736">
        <v>1</v>
      </c>
    </row>
    <row r="5737" spans="1:7" x14ac:dyDescent="0.25">
      <c r="A5737">
        <v>46994.051119999996</v>
      </c>
      <c r="B5737">
        <v>20</v>
      </c>
      <c r="C5737">
        <v>2</v>
      </c>
      <c r="D5737">
        <v>10</v>
      </c>
      <c r="E5737">
        <v>8</v>
      </c>
      <c r="F5737">
        <v>435156.0258</v>
      </c>
      <c r="G5737">
        <v>1</v>
      </c>
    </row>
    <row r="5738" spans="1:7" x14ac:dyDescent="0.25">
      <c r="A5738">
        <v>32339.354050000002</v>
      </c>
      <c r="B5738">
        <v>62</v>
      </c>
      <c r="C5738">
        <v>1</v>
      </c>
      <c r="D5738">
        <v>3</v>
      </c>
      <c r="E5738">
        <v>7</v>
      </c>
      <c r="F5738">
        <v>97498.124590000007</v>
      </c>
      <c r="G5738">
        <v>0</v>
      </c>
    </row>
    <row r="5739" spans="1:7" x14ac:dyDescent="0.25">
      <c r="A5739">
        <v>136850.3505</v>
      </c>
      <c r="B5739">
        <v>20</v>
      </c>
      <c r="C5739">
        <v>2</v>
      </c>
      <c r="D5739">
        <v>9</v>
      </c>
      <c r="E5739">
        <v>2</v>
      </c>
      <c r="F5739">
        <v>324117.18030000001</v>
      </c>
      <c r="G5739">
        <v>1</v>
      </c>
    </row>
    <row r="5740" spans="1:7" x14ac:dyDescent="0.25">
      <c r="A5740">
        <v>113604.4613</v>
      </c>
      <c r="B5740">
        <v>75</v>
      </c>
      <c r="C5740">
        <v>4</v>
      </c>
      <c r="D5740">
        <v>10</v>
      </c>
      <c r="E5740">
        <v>0</v>
      </c>
      <c r="F5740">
        <v>416451.47519999999</v>
      </c>
      <c r="G5740">
        <v>1</v>
      </c>
    </row>
    <row r="5741" spans="1:7" x14ac:dyDescent="0.25">
      <c r="A5741">
        <v>67715.020050000006</v>
      </c>
      <c r="B5741">
        <v>38</v>
      </c>
      <c r="C5741">
        <v>4</v>
      </c>
      <c r="D5741">
        <v>20</v>
      </c>
      <c r="E5741">
        <v>8</v>
      </c>
      <c r="F5741">
        <v>438322.15480000002</v>
      </c>
      <c r="G5741">
        <v>0</v>
      </c>
    </row>
    <row r="5742" spans="1:7" x14ac:dyDescent="0.25">
      <c r="A5742">
        <v>137949.2623</v>
      </c>
      <c r="B5742">
        <v>76</v>
      </c>
      <c r="C5742">
        <v>4</v>
      </c>
      <c r="D5742">
        <v>19</v>
      </c>
      <c r="E5742">
        <v>5</v>
      </c>
      <c r="F5742">
        <v>201983.80319999999</v>
      </c>
      <c r="G5742">
        <v>1</v>
      </c>
    </row>
    <row r="5743" spans="1:7" x14ac:dyDescent="0.25">
      <c r="A5743">
        <v>112454.85950000001</v>
      </c>
      <c r="B5743">
        <v>73</v>
      </c>
      <c r="C5743">
        <v>0</v>
      </c>
      <c r="D5743">
        <v>13</v>
      </c>
      <c r="E5743">
        <v>8</v>
      </c>
      <c r="F5743">
        <v>319999.20419999998</v>
      </c>
      <c r="G5743">
        <v>1</v>
      </c>
    </row>
    <row r="5744" spans="1:7" x14ac:dyDescent="0.25">
      <c r="A5744">
        <v>72267.037819999998</v>
      </c>
      <c r="B5744">
        <v>52</v>
      </c>
      <c r="C5744">
        <v>1</v>
      </c>
      <c r="D5744">
        <v>13</v>
      </c>
      <c r="E5744">
        <v>2</v>
      </c>
      <c r="F5744">
        <v>195549.26060000001</v>
      </c>
      <c r="G5744">
        <v>1</v>
      </c>
    </row>
    <row r="5745" spans="1:7" x14ac:dyDescent="0.25">
      <c r="A5745">
        <v>129697.6336</v>
      </c>
      <c r="B5745">
        <v>24</v>
      </c>
      <c r="C5745">
        <v>4</v>
      </c>
      <c r="D5745">
        <v>9</v>
      </c>
      <c r="E5745">
        <v>6</v>
      </c>
      <c r="F5745">
        <v>155675.28150000001</v>
      </c>
      <c r="G5745">
        <v>1</v>
      </c>
    </row>
    <row r="5746" spans="1:7" x14ac:dyDescent="0.25">
      <c r="A5746">
        <v>29404.896390000002</v>
      </c>
      <c r="B5746">
        <v>35</v>
      </c>
      <c r="C5746">
        <v>0</v>
      </c>
      <c r="D5746">
        <v>2</v>
      </c>
      <c r="E5746">
        <v>3</v>
      </c>
      <c r="F5746">
        <v>265726.04369999998</v>
      </c>
      <c r="G5746">
        <v>1</v>
      </c>
    </row>
    <row r="5747" spans="1:7" x14ac:dyDescent="0.25">
      <c r="A5747">
        <v>43868.685210000003</v>
      </c>
      <c r="B5747">
        <v>38</v>
      </c>
      <c r="C5747">
        <v>4</v>
      </c>
      <c r="D5747">
        <v>16</v>
      </c>
      <c r="E5747">
        <v>1</v>
      </c>
      <c r="F5747">
        <v>259000.36429999999</v>
      </c>
      <c r="G5747">
        <v>1</v>
      </c>
    </row>
    <row r="5748" spans="1:7" x14ac:dyDescent="0.25">
      <c r="A5748">
        <v>134368.5674</v>
      </c>
      <c r="B5748">
        <v>55</v>
      </c>
      <c r="C5748">
        <v>3</v>
      </c>
      <c r="D5748">
        <v>17</v>
      </c>
      <c r="E5748">
        <v>3</v>
      </c>
      <c r="F5748">
        <v>305671.43949999998</v>
      </c>
      <c r="G5748">
        <v>1</v>
      </c>
    </row>
    <row r="5749" spans="1:7" x14ac:dyDescent="0.25">
      <c r="A5749">
        <v>150000</v>
      </c>
      <c r="B5749">
        <v>74</v>
      </c>
      <c r="C5749">
        <v>2</v>
      </c>
      <c r="D5749">
        <v>19</v>
      </c>
      <c r="E5749">
        <v>1</v>
      </c>
      <c r="F5749">
        <v>348225.08299999998</v>
      </c>
      <c r="G5749">
        <v>1</v>
      </c>
    </row>
    <row r="5750" spans="1:7" x14ac:dyDescent="0.25">
      <c r="A5750">
        <v>57227.06869</v>
      </c>
      <c r="B5750">
        <v>31</v>
      </c>
      <c r="C5750">
        <v>3</v>
      </c>
      <c r="D5750">
        <v>14</v>
      </c>
      <c r="E5750">
        <v>3</v>
      </c>
      <c r="F5750">
        <v>453175.58990000002</v>
      </c>
      <c r="G5750">
        <v>0</v>
      </c>
    </row>
    <row r="5751" spans="1:7" x14ac:dyDescent="0.25">
      <c r="A5751">
        <v>103027.4443</v>
      </c>
      <c r="B5751">
        <v>49</v>
      </c>
      <c r="C5751">
        <v>2</v>
      </c>
      <c r="D5751">
        <v>3</v>
      </c>
      <c r="E5751">
        <v>0</v>
      </c>
      <c r="F5751">
        <v>126732.96920000001</v>
      </c>
      <c r="G5751">
        <v>0</v>
      </c>
    </row>
    <row r="5752" spans="1:7" x14ac:dyDescent="0.25">
      <c r="A5752">
        <v>57266.979639999998</v>
      </c>
      <c r="B5752">
        <v>48</v>
      </c>
      <c r="C5752">
        <v>2</v>
      </c>
      <c r="D5752">
        <v>18</v>
      </c>
      <c r="E5752">
        <v>2</v>
      </c>
      <c r="F5752">
        <v>263509.11989999999</v>
      </c>
      <c r="G5752">
        <v>1</v>
      </c>
    </row>
    <row r="5753" spans="1:7" x14ac:dyDescent="0.25">
      <c r="A5753">
        <v>127946.5849</v>
      </c>
      <c r="B5753">
        <v>22</v>
      </c>
      <c r="C5753">
        <v>2</v>
      </c>
      <c r="D5753">
        <v>14</v>
      </c>
      <c r="E5753">
        <v>3</v>
      </c>
      <c r="F5753">
        <v>198183.90890000001</v>
      </c>
      <c r="G5753">
        <v>1</v>
      </c>
    </row>
    <row r="5754" spans="1:7" x14ac:dyDescent="0.25">
      <c r="A5754">
        <v>90512.384890000001</v>
      </c>
      <c r="B5754">
        <v>28</v>
      </c>
      <c r="C5754">
        <v>2</v>
      </c>
      <c r="D5754">
        <v>20</v>
      </c>
      <c r="E5754">
        <v>3</v>
      </c>
      <c r="F5754">
        <v>437439.12109999999</v>
      </c>
      <c r="G5754">
        <v>0</v>
      </c>
    </row>
    <row r="5755" spans="1:7" x14ac:dyDescent="0.25">
      <c r="A5755">
        <v>81029.510739999998</v>
      </c>
      <c r="B5755">
        <v>51</v>
      </c>
      <c r="C5755">
        <v>1</v>
      </c>
      <c r="D5755">
        <v>3</v>
      </c>
      <c r="E5755">
        <v>7</v>
      </c>
      <c r="F5755">
        <v>45779.842360000002</v>
      </c>
      <c r="G5755">
        <v>0</v>
      </c>
    </row>
    <row r="5756" spans="1:7" x14ac:dyDescent="0.25">
      <c r="A5756">
        <v>98459.437470000004</v>
      </c>
      <c r="B5756">
        <v>48</v>
      </c>
      <c r="C5756">
        <v>2</v>
      </c>
      <c r="D5756">
        <v>19</v>
      </c>
      <c r="E5756">
        <v>1</v>
      </c>
      <c r="F5756">
        <v>375471.38260000001</v>
      </c>
      <c r="G5756">
        <v>0</v>
      </c>
    </row>
    <row r="5757" spans="1:7" x14ac:dyDescent="0.25">
      <c r="A5757">
        <v>72408.970409999994</v>
      </c>
      <c r="B5757">
        <v>56</v>
      </c>
      <c r="C5757">
        <v>2</v>
      </c>
      <c r="D5757">
        <v>6</v>
      </c>
      <c r="E5757">
        <v>4</v>
      </c>
      <c r="F5757">
        <v>285129.49839999998</v>
      </c>
      <c r="G5757">
        <v>1</v>
      </c>
    </row>
    <row r="5758" spans="1:7" x14ac:dyDescent="0.25">
      <c r="A5758">
        <v>20000</v>
      </c>
      <c r="B5758">
        <v>65</v>
      </c>
      <c r="C5758">
        <v>1</v>
      </c>
      <c r="D5758">
        <v>9</v>
      </c>
      <c r="E5758">
        <v>0</v>
      </c>
      <c r="F5758">
        <v>115614.69010000001</v>
      </c>
      <c r="G5758">
        <v>1</v>
      </c>
    </row>
    <row r="5759" spans="1:7" x14ac:dyDescent="0.25">
      <c r="A5759">
        <v>55977.56093</v>
      </c>
      <c r="B5759">
        <v>28</v>
      </c>
      <c r="C5759">
        <v>4</v>
      </c>
      <c r="D5759">
        <v>19</v>
      </c>
      <c r="E5759">
        <v>0</v>
      </c>
      <c r="F5759">
        <v>208161.9596</v>
      </c>
      <c r="G5759">
        <v>0</v>
      </c>
    </row>
    <row r="5760" spans="1:7" x14ac:dyDescent="0.25">
      <c r="A5760">
        <v>136022.296</v>
      </c>
      <c r="B5760">
        <v>23</v>
      </c>
      <c r="C5760">
        <v>0</v>
      </c>
      <c r="D5760">
        <v>9</v>
      </c>
      <c r="E5760">
        <v>0</v>
      </c>
      <c r="F5760">
        <v>449361.10600000003</v>
      </c>
      <c r="G5760">
        <v>1</v>
      </c>
    </row>
    <row r="5761" spans="1:7" x14ac:dyDescent="0.25">
      <c r="A5761">
        <v>89283.188200000004</v>
      </c>
      <c r="B5761">
        <v>21</v>
      </c>
      <c r="C5761">
        <v>1</v>
      </c>
      <c r="D5761">
        <v>16</v>
      </c>
      <c r="E5761">
        <v>6</v>
      </c>
      <c r="F5761">
        <v>415463.80820000003</v>
      </c>
      <c r="G5761">
        <v>0</v>
      </c>
    </row>
    <row r="5762" spans="1:7" x14ac:dyDescent="0.25">
      <c r="A5762">
        <v>48882.324059999999</v>
      </c>
      <c r="B5762">
        <v>54</v>
      </c>
      <c r="C5762">
        <v>1</v>
      </c>
      <c r="D5762">
        <v>1</v>
      </c>
      <c r="E5762">
        <v>5</v>
      </c>
      <c r="F5762">
        <v>199743.79790000001</v>
      </c>
      <c r="G5762">
        <v>1</v>
      </c>
    </row>
    <row r="5763" spans="1:7" x14ac:dyDescent="0.25">
      <c r="A5763">
        <v>122907.69</v>
      </c>
      <c r="B5763">
        <v>46</v>
      </c>
      <c r="C5763">
        <v>4</v>
      </c>
      <c r="D5763">
        <v>6</v>
      </c>
      <c r="E5763">
        <v>0</v>
      </c>
      <c r="F5763">
        <v>185360.41829999999</v>
      </c>
      <c r="G5763">
        <v>1</v>
      </c>
    </row>
    <row r="5764" spans="1:7" x14ac:dyDescent="0.25">
      <c r="A5764">
        <v>97971.332070000004</v>
      </c>
      <c r="B5764">
        <v>28</v>
      </c>
      <c r="C5764">
        <v>2</v>
      </c>
      <c r="D5764">
        <v>7</v>
      </c>
      <c r="E5764">
        <v>6</v>
      </c>
      <c r="F5764">
        <v>144863.3965</v>
      </c>
      <c r="G5764">
        <v>1</v>
      </c>
    </row>
    <row r="5765" spans="1:7" x14ac:dyDescent="0.25">
      <c r="A5765">
        <v>131701.82130000001</v>
      </c>
      <c r="B5765">
        <v>20</v>
      </c>
      <c r="C5765">
        <v>4</v>
      </c>
      <c r="D5765">
        <v>13</v>
      </c>
      <c r="E5765">
        <v>0</v>
      </c>
      <c r="F5765">
        <v>133962.20079999999</v>
      </c>
      <c r="G5765">
        <v>1</v>
      </c>
    </row>
    <row r="5766" spans="1:7" x14ac:dyDescent="0.25">
      <c r="A5766">
        <v>111750.16190000001</v>
      </c>
      <c r="B5766">
        <v>38</v>
      </c>
      <c r="C5766">
        <v>1</v>
      </c>
      <c r="D5766">
        <v>7</v>
      </c>
      <c r="E5766">
        <v>4</v>
      </c>
      <c r="F5766">
        <v>239861.31890000001</v>
      </c>
      <c r="G5766">
        <v>1</v>
      </c>
    </row>
    <row r="5767" spans="1:7" x14ac:dyDescent="0.25">
      <c r="A5767">
        <v>23744.712169999999</v>
      </c>
      <c r="B5767">
        <v>54</v>
      </c>
      <c r="C5767">
        <v>4</v>
      </c>
      <c r="D5767">
        <v>5</v>
      </c>
      <c r="E5767">
        <v>4</v>
      </c>
      <c r="F5767">
        <v>196105.6134</v>
      </c>
      <c r="G5767">
        <v>1</v>
      </c>
    </row>
    <row r="5768" spans="1:7" x14ac:dyDescent="0.25">
      <c r="A5768">
        <v>137342.98540000001</v>
      </c>
      <c r="B5768">
        <v>55</v>
      </c>
      <c r="C5768">
        <v>2</v>
      </c>
      <c r="D5768">
        <v>2</v>
      </c>
      <c r="E5768">
        <v>8</v>
      </c>
      <c r="F5768">
        <v>456823.44929999998</v>
      </c>
      <c r="G5768">
        <v>1</v>
      </c>
    </row>
    <row r="5769" spans="1:7" x14ac:dyDescent="0.25">
      <c r="A5769">
        <v>132294.43659999999</v>
      </c>
      <c r="B5769">
        <v>57</v>
      </c>
      <c r="C5769">
        <v>0</v>
      </c>
      <c r="D5769">
        <v>4</v>
      </c>
      <c r="E5769">
        <v>1</v>
      </c>
      <c r="F5769">
        <v>186825.1545</v>
      </c>
      <c r="G5769">
        <v>1</v>
      </c>
    </row>
    <row r="5770" spans="1:7" x14ac:dyDescent="0.25">
      <c r="A5770">
        <v>106557.1928</v>
      </c>
      <c r="B5770">
        <v>56</v>
      </c>
      <c r="C5770">
        <v>2</v>
      </c>
      <c r="D5770">
        <v>4</v>
      </c>
      <c r="E5770">
        <v>5</v>
      </c>
      <c r="F5770">
        <v>143093.9466</v>
      </c>
      <c r="G5770">
        <v>0</v>
      </c>
    </row>
    <row r="5771" spans="1:7" x14ac:dyDescent="0.25">
      <c r="A5771">
        <v>48219.294289999998</v>
      </c>
      <c r="B5771">
        <v>24</v>
      </c>
      <c r="C5771">
        <v>2</v>
      </c>
      <c r="D5771">
        <v>2</v>
      </c>
      <c r="E5771">
        <v>5</v>
      </c>
      <c r="F5771">
        <v>194502.81200000001</v>
      </c>
      <c r="G5771">
        <v>1</v>
      </c>
    </row>
    <row r="5772" spans="1:7" x14ac:dyDescent="0.25">
      <c r="A5772">
        <v>81503.740550000002</v>
      </c>
      <c r="B5772">
        <v>37</v>
      </c>
      <c r="C5772">
        <v>4</v>
      </c>
      <c r="D5772">
        <v>20</v>
      </c>
      <c r="E5772">
        <v>2</v>
      </c>
      <c r="F5772">
        <v>440606.55109999998</v>
      </c>
      <c r="G5772">
        <v>0</v>
      </c>
    </row>
    <row r="5773" spans="1:7" x14ac:dyDescent="0.25">
      <c r="A5773">
        <v>89803.874429999996</v>
      </c>
      <c r="B5773">
        <v>59</v>
      </c>
      <c r="C5773">
        <v>1</v>
      </c>
      <c r="D5773">
        <v>2</v>
      </c>
      <c r="E5773">
        <v>8</v>
      </c>
      <c r="F5773">
        <v>444755.81900000002</v>
      </c>
      <c r="G5773">
        <v>0</v>
      </c>
    </row>
    <row r="5774" spans="1:7" x14ac:dyDescent="0.25">
      <c r="A5774">
        <v>133675.37100000001</v>
      </c>
      <c r="B5774">
        <v>36</v>
      </c>
      <c r="C5774">
        <v>4</v>
      </c>
      <c r="D5774">
        <v>9</v>
      </c>
      <c r="E5774">
        <v>0</v>
      </c>
      <c r="F5774">
        <v>261547.7004</v>
      </c>
      <c r="G5774">
        <v>1</v>
      </c>
    </row>
    <row r="5775" spans="1:7" x14ac:dyDescent="0.25">
      <c r="A5775">
        <v>21847.345300000001</v>
      </c>
      <c r="B5775">
        <v>45</v>
      </c>
      <c r="C5775">
        <v>2</v>
      </c>
      <c r="D5775">
        <v>9</v>
      </c>
      <c r="E5775">
        <v>4</v>
      </c>
      <c r="F5775">
        <v>32384.12988</v>
      </c>
      <c r="G5775">
        <v>1</v>
      </c>
    </row>
    <row r="5776" spans="1:7" x14ac:dyDescent="0.25">
      <c r="A5776">
        <v>29299.367620000001</v>
      </c>
      <c r="B5776">
        <v>45</v>
      </c>
      <c r="C5776">
        <v>2</v>
      </c>
      <c r="D5776">
        <v>8</v>
      </c>
      <c r="E5776">
        <v>7</v>
      </c>
      <c r="F5776">
        <v>316468.1777</v>
      </c>
      <c r="G5776">
        <v>1</v>
      </c>
    </row>
    <row r="5777" spans="1:7" x14ac:dyDescent="0.25">
      <c r="A5777">
        <v>88624.66966</v>
      </c>
      <c r="B5777">
        <v>80</v>
      </c>
      <c r="C5777">
        <v>1</v>
      </c>
      <c r="D5777">
        <v>9</v>
      </c>
      <c r="E5777">
        <v>7</v>
      </c>
      <c r="F5777">
        <v>473550.91710000002</v>
      </c>
      <c r="G5777">
        <v>1</v>
      </c>
    </row>
    <row r="5778" spans="1:7" x14ac:dyDescent="0.25">
      <c r="A5778">
        <v>113417.7454</v>
      </c>
      <c r="B5778">
        <v>60</v>
      </c>
      <c r="C5778">
        <v>2</v>
      </c>
      <c r="D5778">
        <v>2</v>
      </c>
      <c r="E5778">
        <v>1</v>
      </c>
      <c r="F5778">
        <v>3720.3299029999998</v>
      </c>
      <c r="G5778">
        <v>1</v>
      </c>
    </row>
    <row r="5779" spans="1:7" x14ac:dyDescent="0.25">
      <c r="A5779">
        <v>70379.812479999993</v>
      </c>
      <c r="B5779">
        <v>37</v>
      </c>
      <c r="C5779">
        <v>3</v>
      </c>
      <c r="D5779">
        <v>2</v>
      </c>
      <c r="E5779">
        <v>8</v>
      </c>
      <c r="F5779">
        <v>350464.50270000001</v>
      </c>
      <c r="G5779">
        <v>0</v>
      </c>
    </row>
    <row r="5780" spans="1:7" x14ac:dyDescent="0.25">
      <c r="A5780">
        <v>71902.493539999996</v>
      </c>
      <c r="B5780">
        <v>63</v>
      </c>
      <c r="C5780">
        <v>3</v>
      </c>
      <c r="D5780">
        <v>2</v>
      </c>
      <c r="E5780">
        <v>6</v>
      </c>
      <c r="F5780">
        <v>134445.52970000001</v>
      </c>
      <c r="G5780">
        <v>0</v>
      </c>
    </row>
    <row r="5781" spans="1:7" x14ac:dyDescent="0.25">
      <c r="A5781">
        <v>28266.054530000001</v>
      </c>
      <c r="B5781">
        <v>25</v>
      </c>
      <c r="C5781">
        <v>2</v>
      </c>
      <c r="D5781">
        <v>19</v>
      </c>
      <c r="E5781">
        <v>4</v>
      </c>
      <c r="F5781">
        <v>20555.115379999999</v>
      </c>
      <c r="G5781">
        <v>1</v>
      </c>
    </row>
    <row r="5782" spans="1:7" x14ac:dyDescent="0.25">
      <c r="A5782">
        <v>82270.039579999997</v>
      </c>
      <c r="B5782">
        <v>20</v>
      </c>
      <c r="C5782">
        <v>3</v>
      </c>
      <c r="D5782">
        <v>9</v>
      </c>
      <c r="E5782">
        <v>3</v>
      </c>
      <c r="F5782">
        <v>446895.82370000001</v>
      </c>
      <c r="G5782">
        <v>0</v>
      </c>
    </row>
    <row r="5783" spans="1:7" x14ac:dyDescent="0.25">
      <c r="A5783">
        <v>37233.586159999999</v>
      </c>
      <c r="B5783">
        <v>20</v>
      </c>
      <c r="C5783">
        <v>1</v>
      </c>
      <c r="D5783">
        <v>19</v>
      </c>
      <c r="E5783">
        <v>8</v>
      </c>
      <c r="F5783">
        <v>324732.0563</v>
      </c>
      <c r="G5783">
        <v>1</v>
      </c>
    </row>
    <row r="5784" spans="1:7" x14ac:dyDescent="0.25">
      <c r="A5784">
        <v>109224.26579999999</v>
      </c>
      <c r="B5784">
        <v>20</v>
      </c>
      <c r="C5784">
        <v>4</v>
      </c>
      <c r="D5784">
        <v>3</v>
      </c>
      <c r="E5784">
        <v>0</v>
      </c>
      <c r="F5784">
        <v>89590.568790000005</v>
      </c>
      <c r="G5784">
        <v>1</v>
      </c>
    </row>
    <row r="5785" spans="1:7" x14ac:dyDescent="0.25">
      <c r="A5785">
        <v>109851.8806</v>
      </c>
      <c r="B5785">
        <v>72</v>
      </c>
      <c r="C5785">
        <v>2</v>
      </c>
      <c r="D5785">
        <v>6</v>
      </c>
      <c r="E5785">
        <v>7</v>
      </c>
      <c r="F5785">
        <v>436569.56900000002</v>
      </c>
      <c r="G5785">
        <v>1</v>
      </c>
    </row>
    <row r="5786" spans="1:7" x14ac:dyDescent="0.25">
      <c r="A5786">
        <v>20000</v>
      </c>
      <c r="B5786">
        <v>20</v>
      </c>
      <c r="C5786">
        <v>2</v>
      </c>
      <c r="D5786">
        <v>17</v>
      </c>
      <c r="E5786">
        <v>8</v>
      </c>
      <c r="F5786">
        <v>408137.82860000001</v>
      </c>
      <c r="G5786">
        <v>1</v>
      </c>
    </row>
    <row r="5787" spans="1:7" x14ac:dyDescent="0.25">
      <c r="A5787">
        <v>94740.038799999995</v>
      </c>
      <c r="B5787">
        <v>28</v>
      </c>
      <c r="C5787">
        <v>1</v>
      </c>
      <c r="D5787">
        <v>17</v>
      </c>
      <c r="E5787">
        <v>2</v>
      </c>
      <c r="F5787">
        <v>14405.01203</v>
      </c>
      <c r="G5787">
        <v>0</v>
      </c>
    </row>
    <row r="5788" spans="1:7" x14ac:dyDescent="0.25">
      <c r="A5788">
        <v>62014.217859999997</v>
      </c>
      <c r="B5788">
        <v>46</v>
      </c>
      <c r="C5788">
        <v>1</v>
      </c>
      <c r="D5788">
        <v>12</v>
      </c>
      <c r="E5788">
        <v>6</v>
      </c>
      <c r="F5788">
        <v>315774.14769999997</v>
      </c>
      <c r="G5788">
        <v>1</v>
      </c>
    </row>
    <row r="5789" spans="1:7" x14ac:dyDescent="0.25">
      <c r="A5789">
        <v>65044.19313</v>
      </c>
      <c r="B5789">
        <v>35</v>
      </c>
      <c r="C5789">
        <v>3</v>
      </c>
      <c r="D5789">
        <v>10</v>
      </c>
      <c r="E5789">
        <v>8</v>
      </c>
      <c r="F5789">
        <v>90744.778969999999</v>
      </c>
      <c r="G5789">
        <v>0</v>
      </c>
    </row>
    <row r="5790" spans="1:7" x14ac:dyDescent="0.25">
      <c r="A5790">
        <v>133882.12760000001</v>
      </c>
      <c r="B5790">
        <v>34</v>
      </c>
      <c r="C5790">
        <v>3</v>
      </c>
      <c r="D5790">
        <v>2</v>
      </c>
      <c r="E5790">
        <v>6</v>
      </c>
      <c r="F5790">
        <v>351041.39390000002</v>
      </c>
      <c r="G5790">
        <v>1</v>
      </c>
    </row>
    <row r="5791" spans="1:7" x14ac:dyDescent="0.25">
      <c r="A5791">
        <v>132046.56640000001</v>
      </c>
      <c r="B5791">
        <v>54</v>
      </c>
      <c r="C5791">
        <v>4</v>
      </c>
      <c r="D5791">
        <v>17</v>
      </c>
      <c r="E5791">
        <v>6</v>
      </c>
      <c r="F5791">
        <v>0</v>
      </c>
      <c r="G5791">
        <v>1</v>
      </c>
    </row>
    <row r="5792" spans="1:7" x14ac:dyDescent="0.25">
      <c r="A5792">
        <v>50639.08844</v>
      </c>
      <c r="B5792">
        <v>52</v>
      </c>
      <c r="C5792">
        <v>3</v>
      </c>
      <c r="D5792">
        <v>12</v>
      </c>
      <c r="E5792">
        <v>4</v>
      </c>
      <c r="F5792">
        <v>197927.47409999999</v>
      </c>
      <c r="G5792">
        <v>1</v>
      </c>
    </row>
    <row r="5793" spans="1:7" x14ac:dyDescent="0.25">
      <c r="A5793">
        <v>75088.735719999997</v>
      </c>
      <c r="B5793">
        <v>43</v>
      </c>
      <c r="C5793">
        <v>4</v>
      </c>
      <c r="D5793">
        <v>6</v>
      </c>
      <c r="E5793">
        <v>6</v>
      </c>
      <c r="F5793">
        <v>395623.74849999999</v>
      </c>
      <c r="G5793">
        <v>0</v>
      </c>
    </row>
    <row r="5794" spans="1:7" x14ac:dyDescent="0.25">
      <c r="A5794">
        <v>57917.633280000002</v>
      </c>
      <c r="B5794">
        <v>73</v>
      </c>
      <c r="C5794">
        <v>4</v>
      </c>
      <c r="D5794">
        <v>7</v>
      </c>
      <c r="E5794">
        <v>2</v>
      </c>
      <c r="F5794">
        <v>378490.1237</v>
      </c>
      <c r="G5794">
        <v>0</v>
      </c>
    </row>
    <row r="5795" spans="1:7" x14ac:dyDescent="0.25">
      <c r="A5795">
        <v>22988.918679999999</v>
      </c>
      <c r="B5795">
        <v>36</v>
      </c>
      <c r="C5795">
        <v>2</v>
      </c>
      <c r="D5795">
        <v>20</v>
      </c>
      <c r="E5795">
        <v>6</v>
      </c>
      <c r="F5795">
        <v>243494.307</v>
      </c>
      <c r="G5795">
        <v>1</v>
      </c>
    </row>
    <row r="5796" spans="1:7" x14ac:dyDescent="0.25">
      <c r="A5796">
        <v>43944.729549999996</v>
      </c>
      <c r="B5796">
        <v>73</v>
      </c>
      <c r="C5796">
        <v>0</v>
      </c>
      <c r="D5796">
        <v>17</v>
      </c>
      <c r="E5796">
        <v>8</v>
      </c>
      <c r="F5796">
        <v>464164.70809999999</v>
      </c>
      <c r="G5796">
        <v>0</v>
      </c>
    </row>
    <row r="5797" spans="1:7" x14ac:dyDescent="0.25">
      <c r="A5797">
        <v>113410.7867</v>
      </c>
      <c r="B5797">
        <v>32</v>
      </c>
      <c r="C5797">
        <v>4</v>
      </c>
      <c r="D5797">
        <v>3</v>
      </c>
      <c r="E5797">
        <v>3</v>
      </c>
      <c r="F5797">
        <v>295416.65130000003</v>
      </c>
      <c r="G5797">
        <v>1</v>
      </c>
    </row>
    <row r="5798" spans="1:7" x14ac:dyDescent="0.25">
      <c r="A5798">
        <v>45474.86133</v>
      </c>
      <c r="B5798">
        <v>48</v>
      </c>
      <c r="C5798">
        <v>4</v>
      </c>
      <c r="D5798">
        <v>16</v>
      </c>
      <c r="E5798">
        <v>8</v>
      </c>
      <c r="F5798">
        <v>333986.68780000001</v>
      </c>
      <c r="G5798">
        <v>1</v>
      </c>
    </row>
    <row r="5799" spans="1:7" x14ac:dyDescent="0.25">
      <c r="A5799">
        <v>107799.83199999999</v>
      </c>
      <c r="B5799">
        <v>50</v>
      </c>
      <c r="C5799">
        <v>4</v>
      </c>
      <c r="D5799">
        <v>8</v>
      </c>
      <c r="E5799">
        <v>4</v>
      </c>
      <c r="F5799">
        <v>356932.3272</v>
      </c>
      <c r="G5799">
        <v>0</v>
      </c>
    </row>
    <row r="5800" spans="1:7" x14ac:dyDescent="0.25">
      <c r="A5800">
        <v>131630.31299999999</v>
      </c>
      <c r="B5800">
        <v>66</v>
      </c>
      <c r="C5800">
        <v>0</v>
      </c>
      <c r="D5800">
        <v>3</v>
      </c>
      <c r="E5800">
        <v>8</v>
      </c>
      <c r="F5800">
        <v>465497.66</v>
      </c>
      <c r="G5800">
        <v>1</v>
      </c>
    </row>
    <row r="5801" spans="1:7" x14ac:dyDescent="0.25">
      <c r="A5801">
        <v>129589.7052</v>
      </c>
      <c r="B5801">
        <v>41</v>
      </c>
      <c r="C5801">
        <v>1</v>
      </c>
      <c r="D5801">
        <v>11</v>
      </c>
      <c r="E5801">
        <v>7</v>
      </c>
      <c r="F5801">
        <v>21872.00619</v>
      </c>
      <c r="G5801">
        <v>1</v>
      </c>
    </row>
    <row r="5802" spans="1:7" x14ac:dyDescent="0.25">
      <c r="A5802">
        <v>112169.7469</v>
      </c>
      <c r="B5802">
        <v>23</v>
      </c>
      <c r="C5802">
        <v>1</v>
      </c>
      <c r="D5802">
        <v>20</v>
      </c>
      <c r="E5802">
        <v>8</v>
      </c>
      <c r="F5802">
        <v>69428.968810000006</v>
      </c>
      <c r="G5802">
        <v>1</v>
      </c>
    </row>
    <row r="5803" spans="1:7" x14ac:dyDescent="0.25">
      <c r="A5803">
        <v>112123.72100000001</v>
      </c>
      <c r="B5803">
        <v>80</v>
      </c>
      <c r="C5803">
        <v>4</v>
      </c>
      <c r="D5803">
        <v>2</v>
      </c>
      <c r="E5803">
        <v>8</v>
      </c>
      <c r="F5803">
        <v>1485.685817</v>
      </c>
      <c r="G5803">
        <v>1</v>
      </c>
    </row>
    <row r="5804" spans="1:7" x14ac:dyDescent="0.25">
      <c r="A5804">
        <v>143455.0533</v>
      </c>
      <c r="B5804">
        <v>26</v>
      </c>
      <c r="C5804">
        <v>4</v>
      </c>
      <c r="D5804">
        <v>2</v>
      </c>
      <c r="E5804">
        <v>2</v>
      </c>
      <c r="F5804">
        <v>51168.956989999999</v>
      </c>
      <c r="G5804">
        <v>1</v>
      </c>
    </row>
    <row r="5805" spans="1:7" x14ac:dyDescent="0.25">
      <c r="A5805">
        <v>89137.341230000005</v>
      </c>
      <c r="B5805">
        <v>27</v>
      </c>
      <c r="C5805">
        <v>0</v>
      </c>
      <c r="D5805">
        <v>13</v>
      </c>
      <c r="E5805">
        <v>0</v>
      </c>
      <c r="F5805">
        <v>173986.07199999999</v>
      </c>
      <c r="G5805">
        <v>0</v>
      </c>
    </row>
    <row r="5806" spans="1:7" x14ac:dyDescent="0.25">
      <c r="A5806">
        <v>78781.208270000003</v>
      </c>
      <c r="B5806">
        <v>58</v>
      </c>
      <c r="C5806">
        <v>1</v>
      </c>
      <c r="D5806">
        <v>17</v>
      </c>
      <c r="E5806">
        <v>3</v>
      </c>
      <c r="F5806">
        <v>273431.90460000001</v>
      </c>
      <c r="G5806">
        <v>0</v>
      </c>
    </row>
    <row r="5807" spans="1:7" x14ac:dyDescent="0.25">
      <c r="A5807">
        <v>103690.3336</v>
      </c>
      <c r="B5807">
        <v>28</v>
      </c>
      <c r="C5807">
        <v>3</v>
      </c>
      <c r="D5807">
        <v>1</v>
      </c>
      <c r="E5807">
        <v>3</v>
      </c>
      <c r="F5807">
        <v>47303.477469999998</v>
      </c>
      <c r="G5807">
        <v>0</v>
      </c>
    </row>
    <row r="5808" spans="1:7" x14ac:dyDescent="0.25">
      <c r="A5808">
        <v>36789.278530000003</v>
      </c>
      <c r="B5808">
        <v>68</v>
      </c>
      <c r="C5808">
        <v>0</v>
      </c>
      <c r="D5808">
        <v>11</v>
      </c>
      <c r="E5808">
        <v>7</v>
      </c>
      <c r="F5808">
        <v>302899.08689999999</v>
      </c>
      <c r="G5808">
        <v>0</v>
      </c>
    </row>
    <row r="5809" spans="1:7" x14ac:dyDescent="0.25">
      <c r="A5809">
        <v>92320.973549999995</v>
      </c>
      <c r="B5809">
        <v>78</v>
      </c>
      <c r="C5809">
        <v>3</v>
      </c>
      <c r="D5809">
        <v>5</v>
      </c>
      <c r="E5809">
        <v>5</v>
      </c>
      <c r="F5809">
        <v>15481.480250000001</v>
      </c>
      <c r="G5809">
        <v>1</v>
      </c>
    </row>
    <row r="5810" spans="1:7" x14ac:dyDescent="0.25">
      <c r="A5810">
        <v>142449.76240000001</v>
      </c>
      <c r="B5810">
        <v>45</v>
      </c>
      <c r="C5810">
        <v>4</v>
      </c>
      <c r="D5810">
        <v>5</v>
      </c>
      <c r="E5810">
        <v>4</v>
      </c>
      <c r="F5810">
        <v>20366.140189999998</v>
      </c>
      <c r="G5810">
        <v>1</v>
      </c>
    </row>
    <row r="5811" spans="1:7" x14ac:dyDescent="0.25">
      <c r="A5811">
        <v>140351.6721</v>
      </c>
      <c r="B5811">
        <v>25</v>
      </c>
      <c r="C5811">
        <v>4</v>
      </c>
      <c r="D5811">
        <v>16</v>
      </c>
      <c r="E5811">
        <v>7</v>
      </c>
      <c r="F5811">
        <v>34550.091260000001</v>
      </c>
      <c r="G5811">
        <v>1</v>
      </c>
    </row>
    <row r="5812" spans="1:7" x14ac:dyDescent="0.25">
      <c r="A5812">
        <v>39068.808749999997</v>
      </c>
      <c r="B5812">
        <v>20</v>
      </c>
      <c r="C5812">
        <v>1</v>
      </c>
      <c r="D5812">
        <v>14</v>
      </c>
      <c r="E5812">
        <v>4</v>
      </c>
      <c r="F5812">
        <v>128552.6511</v>
      </c>
      <c r="G5812">
        <v>1</v>
      </c>
    </row>
    <row r="5813" spans="1:7" x14ac:dyDescent="0.25">
      <c r="A5813">
        <v>38648.841910000003</v>
      </c>
      <c r="B5813">
        <v>45</v>
      </c>
      <c r="C5813">
        <v>4</v>
      </c>
      <c r="D5813">
        <v>1</v>
      </c>
      <c r="E5813">
        <v>8</v>
      </c>
      <c r="F5813">
        <v>398538.88699999999</v>
      </c>
      <c r="G5813">
        <v>1</v>
      </c>
    </row>
    <row r="5814" spans="1:7" x14ac:dyDescent="0.25">
      <c r="A5814">
        <v>53278.953869999998</v>
      </c>
      <c r="B5814">
        <v>49</v>
      </c>
      <c r="C5814">
        <v>4</v>
      </c>
      <c r="D5814">
        <v>12</v>
      </c>
      <c r="E5814">
        <v>7</v>
      </c>
      <c r="F5814">
        <v>500000</v>
      </c>
      <c r="G5814">
        <v>1</v>
      </c>
    </row>
    <row r="5815" spans="1:7" x14ac:dyDescent="0.25">
      <c r="A5815">
        <v>28686.45192</v>
      </c>
      <c r="B5815">
        <v>68</v>
      </c>
      <c r="C5815">
        <v>1</v>
      </c>
      <c r="D5815">
        <v>16</v>
      </c>
      <c r="E5815">
        <v>7</v>
      </c>
      <c r="F5815">
        <v>244314.3548</v>
      </c>
      <c r="G5815">
        <v>0</v>
      </c>
    </row>
    <row r="5816" spans="1:7" x14ac:dyDescent="0.25">
      <c r="A5816">
        <v>29793.357840000001</v>
      </c>
      <c r="B5816">
        <v>76</v>
      </c>
      <c r="C5816">
        <v>4</v>
      </c>
      <c r="D5816">
        <v>5</v>
      </c>
      <c r="E5816">
        <v>1</v>
      </c>
      <c r="F5816">
        <v>85126.019719999997</v>
      </c>
      <c r="G5816">
        <v>0</v>
      </c>
    </row>
    <row r="5817" spans="1:7" x14ac:dyDescent="0.25">
      <c r="A5817">
        <v>127656.3484</v>
      </c>
      <c r="B5817">
        <v>70</v>
      </c>
      <c r="C5817">
        <v>2</v>
      </c>
      <c r="D5817">
        <v>1</v>
      </c>
      <c r="E5817">
        <v>7</v>
      </c>
      <c r="F5817">
        <v>90895.858730000007</v>
      </c>
      <c r="G5817">
        <v>1</v>
      </c>
    </row>
    <row r="5818" spans="1:7" x14ac:dyDescent="0.25">
      <c r="A5818">
        <v>70955.884009999994</v>
      </c>
      <c r="B5818">
        <v>63</v>
      </c>
      <c r="C5818">
        <v>4</v>
      </c>
      <c r="D5818">
        <v>2</v>
      </c>
      <c r="E5818">
        <v>3</v>
      </c>
      <c r="F5818">
        <v>233640.92600000001</v>
      </c>
      <c r="G5818">
        <v>0</v>
      </c>
    </row>
    <row r="5819" spans="1:7" x14ac:dyDescent="0.25">
      <c r="A5819">
        <v>65797.560089999999</v>
      </c>
      <c r="B5819">
        <v>69</v>
      </c>
      <c r="C5819">
        <v>4</v>
      </c>
      <c r="D5819">
        <v>14</v>
      </c>
      <c r="E5819">
        <v>7</v>
      </c>
      <c r="F5819">
        <v>37386.81854</v>
      </c>
      <c r="G5819">
        <v>0</v>
      </c>
    </row>
    <row r="5820" spans="1:7" x14ac:dyDescent="0.25">
      <c r="A5820">
        <v>43757.707779999997</v>
      </c>
      <c r="B5820">
        <v>32</v>
      </c>
      <c r="C5820">
        <v>4</v>
      </c>
      <c r="D5820">
        <v>8</v>
      </c>
      <c r="E5820">
        <v>6</v>
      </c>
      <c r="F5820">
        <v>42602.316980000003</v>
      </c>
      <c r="G5820">
        <v>1</v>
      </c>
    </row>
    <row r="5821" spans="1:7" x14ac:dyDescent="0.25">
      <c r="A5821">
        <v>126952.6491</v>
      </c>
      <c r="B5821">
        <v>60</v>
      </c>
      <c r="C5821">
        <v>0</v>
      </c>
      <c r="D5821">
        <v>4</v>
      </c>
      <c r="E5821">
        <v>4</v>
      </c>
      <c r="F5821">
        <v>335523.08600000001</v>
      </c>
      <c r="G5821">
        <v>1</v>
      </c>
    </row>
    <row r="5822" spans="1:7" x14ac:dyDescent="0.25">
      <c r="A5822">
        <v>117417.7179</v>
      </c>
      <c r="B5822">
        <v>40</v>
      </c>
      <c r="C5822">
        <v>1</v>
      </c>
      <c r="D5822">
        <v>14</v>
      </c>
      <c r="E5822">
        <v>7</v>
      </c>
      <c r="F5822">
        <v>23670.710330000002</v>
      </c>
      <c r="G5822">
        <v>0</v>
      </c>
    </row>
    <row r="5823" spans="1:7" x14ac:dyDescent="0.25">
      <c r="A5823">
        <v>29858.629649999999</v>
      </c>
      <c r="B5823">
        <v>51</v>
      </c>
      <c r="C5823">
        <v>3</v>
      </c>
      <c r="D5823">
        <v>2</v>
      </c>
      <c r="E5823">
        <v>2</v>
      </c>
      <c r="F5823">
        <v>291884.55229999998</v>
      </c>
      <c r="G5823">
        <v>1</v>
      </c>
    </row>
    <row r="5824" spans="1:7" x14ac:dyDescent="0.25">
      <c r="A5824">
        <v>37513.840839999997</v>
      </c>
      <c r="B5824">
        <v>21</v>
      </c>
      <c r="C5824">
        <v>4</v>
      </c>
      <c r="D5824">
        <v>5</v>
      </c>
      <c r="E5824">
        <v>5</v>
      </c>
      <c r="F5824">
        <v>448071.1202</v>
      </c>
      <c r="G5824">
        <v>1</v>
      </c>
    </row>
    <row r="5825" spans="1:7" x14ac:dyDescent="0.25">
      <c r="A5825">
        <v>26240.08194</v>
      </c>
      <c r="B5825">
        <v>40</v>
      </c>
      <c r="C5825">
        <v>1</v>
      </c>
      <c r="D5825">
        <v>17</v>
      </c>
      <c r="E5825">
        <v>1</v>
      </c>
      <c r="F5825">
        <v>388020.69669999997</v>
      </c>
      <c r="G5825">
        <v>1</v>
      </c>
    </row>
    <row r="5826" spans="1:7" x14ac:dyDescent="0.25">
      <c r="A5826">
        <v>87548.750270000004</v>
      </c>
      <c r="B5826">
        <v>69</v>
      </c>
      <c r="C5826">
        <v>2</v>
      </c>
      <c r="D5826">
        <v>15</v>
      </c>
      <c r="E5826">
        <v>1</v>
      </c>
      <c r="F5826">
        <v>454697.35859999998</v>
      </c>
      <c r="G5826">
        <v>1</v>
      </c>
    </row>
    <row r="5827" spans="1:7" x14ac:dyDescent="0.25">
      <c r="A5827">
        <v>46644.698450000004</v>
      </c>
      <c r="B5827">
        <v>57</v>
      </c>
      <c r="C5827">
        <v>1</v>
      </c>
      <c r="D5827">
        <v>15</v>
      </c>
      <c r="E5827">
        <v>3</v>
      </c>
      <c r="F5827">
        <v>396164.66129999998</v>
      </c>
      <c r="G5827">
        <v>1</v>
      </c>
    </row>
    <row r="5828" spans="1:7" x14ac:dyDescent="0.25">
      <c r="A5828">
        <v>141260.8781</v>
      </c>
      <c r="B5828">
        <v>46</v>
      </c>
      <c r="C5828">
        <v>1</v>
      </c>
      <c r="D5828">
        <v>11</v>
      </c>
      <c r="E5828">
        <v>3</v>
      </c>
      <c r="F5828">
        <v>408782.86780000001</v>
      </c>
      <c r="G5828">
        <v>1</v>
      </c>
    </row>
    <row r="5829" spans="1:7" x14ac:dyDescent="0.25">
      <c r="A5829">
        <v>93675.634279999998</v>
      </c>
      <c r="B5829">
        <v>23</v>
      </c>
      <c r="C5829">
        <v>1</v>
      </c>
      <c r="D5829">
        <v>2</v>
      </c>
      <c r="E5829">
        <v>4</v>
      </c>
      <c r="F5829">
        <v>183554.08240000001</v>
      </c>
      <c r="G5829">
        <v>1</v>
      </c>
    </row>
    <row r="5830" spans="1:7" x14ac:dyDescent="0.25">
      <c r="A5830">
        <v>106445.05740000001</v>
      </c>
      <c r="B5830">
        <v>47</v>
      </c>
      <c r="C5830">
        <v>4</v>
      </c>
      <c r="D5830">
        <v>4</v>
      </c>
      <c r="E5830">
        <v>6</v>
      </c>
      <c r="F5830">
        <v>131962.9865</v>
      </c>
      <c r="G5830">
        <v>0</v>
      </c>
    </row>
    <row r="5831" spans="1:7" x14ac:dyDescent="0.25">
      <c r="A5831">
        <v>82380.952940000003</v>
      </c>
      <c r="B5831">
        <v>28</v>
      </c>
      <c r="C5831">
        <v>1</v>
      </c>
      <c r="D5831">
        <v>9</v>
      </c>
      <c r="E5831">
        <v>2</v>
      </c>
      <c r="F5831">
        <v>389513.19130000001</v>
      </c>
      <c r="G5831">
        <v>0</v>
      </c>
    </row>
    <row r="5832" spans="1:7" x14ac:dyDescent="0.25">
      <c r="A5832">
        <v>70930.951490000007</v>
      </c>
      <c r="B5832">
        <v>72</v>
      </c>
      <c r="C5832">
        <v>2</v>
      </c>
      <c r="D5832">
        <v>10</v>
      </c>
      <c r="E5832">
        <v>5</v>
      </c>
      <c r="F5832">
        <v>273797.91570000001</v>
      </c>
      <c r="G5832">
        <v>0</v>
      </c>
    </row>
    <row r="5833" spans="1:7" x14ac:dyDescent="0.25">
      <c r="A5833">
        <v>43455.622060000002</v>
      </c>
      <c r="B5833">
        <v>35</v>
      </c>
      <c r="C5833">
        <v>1</v>
      </c>
      <c r="D5833">
        <v>19</v>
      </c>
      <c r="E5833">
        <v>2</v>
      </c>
      <c r="F5833">
        <v>318710.66970000003</v>
      </c>
      <c r="G5833">
        <v>1</v>
      </c>
    </row>
    <row r="5834" spans="1:7" x14ac:dyDescent="0.25">
      <c r="A5834">
        <v>113349.07980000001</v>
      </c>
      <c r="B5834">
        <v>36</v>
      </c>
      <c r="C5834">
        <v>3</v>
      </c>
      <c r="D5834">
        <v>17</v>
      </c>
      <c r="E5834">
        <v>8</v>
      </c>
      <c r="F5834">
        <v>122056.8484</v>
      </c>
      <c r="G5834">
        <v>1</v>
      </c>
    </row>
    <row r="5835" spans="1:7" x14ac:dyDescent="0.25">
      <c r="A5835">
        <v>100908.9296</v>
      </c>
      <c r="B5835">
        <v>62</v>
      </c>
      <c r="C5835">
        <v>2</v>
      </c>
      <c r="D5835">
        <v>5</v>
      </c>
      <c r="E5835">
        <v>7</v>
      </c>
      <c r="F5835">
        <v>467250.23090000002</v>
      </c>
      <c r="G5835">
        <v>1</v>
      </c>
    </row>
    <row r="5836" spans="1:7" x14ac:dyDescent="0.25">
      <c r="A5836">
        <v>22780.688409999999</v>
      </c>
      <c r="B5836">
        <v>43</v>
      </c>
      <c r="C5836">
        <v>3</v>
      </c>
      <c r="D5836">
        <v>16</v>
      </c>
      <c r="E5836">
        <v>1</v>
      </c>
      <c r="F5836">
        <v>393254.54560000001</v>
      </c>
      <c r="G5836">
        <v>1</v>
      </c>
    </row>
    <row r="5837" spans="1:7" x14ac:dyDescent="0.25">
      <c r="A5837">
        <v>73114.630860000005</v>
      </c>
      <c r="B5837">
        <v>61</v>
      </c>
      <c r="C5837">
        <v>2</v>
      </c>
      <c r="D5837">
        <v>1</v>
      </c>
      <c r="E5837">
        <v>4</v>
      </c>
      <c r="F5837">
        <v>329009.16340000002</v>
      </c>
      <c r="G5837">
        <v>0</v>
      </c>
    </row>
    <row r="5838" spans="1:7" x14ac:dyDescent="0.25">
      <c r="A5838">
        <v>20000</v>
      </c>
      <c r="B5838">
        <v>36</v>
      </c>
      <c r="C5838">
        <v>1</v>
      </c>
      <c r="D5838">
        <v>7</v>
      </c>
      <c r="E5838">
        <v>3</v>
      </c>
      <c r="F5838">
        <v>297047.21480000002</v>
      </c>
      <c r="G5838">
        <v>1</v>
      </c>
    </row>
    <row r="5839" spans="1:7" x14ac:dyDescent="0.25">
      <c r="A5839">
        <v>139293.64910000001</v>
      </c>
      <c r="B5839">
        <v>55</v>
      </c>
      <c r="C5839">
        <v>1</v>
      </c>
      <c r="D5839">
        <v>20</v>
      </c>
      <c r="E5839">
        <v>4</v>
      </c>
      <c r="F5839">
        <v>81342.979519999993</v>
      </c>
      <c r="G5839">
        <v>1</v>
      </c>
    </row>
    <row r="5840" spans="1:7" x14ac:dyDescent="0.25">
      <c r="A5840">
        <v>104624.93700000001</v>
      </c>
      <c r="B5840">
        <v>30</v>
      </c>
      <c r="C5840">
        <v>0</v>
      </c>
      <c r="D5840">
        <v>9</v>
      </c>
      <c r="E5840">
        <v>5</v>
      </c>
      <c r="F5840">
        <v>64466.726349999997</v>
      </c>
      <c r="G5840">
        <v>1</v>
      </c>
    </row>
    <row r="5841" spans="1:7" x14ac:dyDescent="0.25">
      <c r="A5841">
        <v>86675.512489999994</v>
      </c>
      <c r="B5841">
        <v>79</v>
      </c>
      <c r="C5841">
        <v>4</v>
      </c>
      <c r="D5841">
        <v>20</v>
      </c>
      <c r="E5841">
        <v>2</v>
      </c>
      <c r="F5841">
        <v>396412.43569999997</v>
      </c>
      <c r="G5841">
        <v>1</v>
      </c>
    </row>
    <row r="5842" spans="1:7" x14ac:dyDescent="0.25">
      <c r="A5842">
        <v>84355.77622</v>
      </c>
      <c r="B5842">
        <v>33</v>
      </c>
      <c r="C5842">
        <v>3</v>
      </c>
      <c r="D5842">
        <v>7</v>
      </c>
      <c r="E5842">
        <v>1</v>
      </c>
      <c r="F5842">
        <v>236990.32209999999</v>
      </c>
      <c r="G5842">
        <v>0</v>
      </c>
    </row>
    <row r="5843" spans="1:7" x14ac:dyDescent="0.25">
      <c r="A5843">
        <v>86686.532990000007</v>
      </c>
      <c r="B5843">
        <v>66</v>
      </c>
      <c r="C5843">
        <v>4</v>
      </c>
      <c r="D5843">
        <v>9</v>
      </c>
      <c r="E5843">
        <v>7</v>
      </c>
      <c r="F5843">
        <v>157829.6465</v>
      </c>
      <c r="G5843">
        <v>1</v>
      </c>
    </row>
    <row r="5844" spans="1:7" x14ac:dyDescent="0.25">
      <c r="A5844">
        <v>82750.283500000005</v>
      </c>
      <c r="B5844">
        <v>39</v>
      </c>
      <c r="C5844">
        <v>0</v>
      </c>
      <c r="D5844">
        <v>7</v>
      </c>
      <c r="E5844">
        <v>4</v>
      </c>
      <c r="F5844">
        <v>419370.61729999998</v>
      </c>
      <c r="G5844">
        <v>0</v>
      </c>
    </row>
    <row r="5845" spans="1:7" x14ac:dyDescent="0.25">
      <c r="A5845">
        <v>38574.653590000002</v>
      </c>
      <c r="B5845">
        <v>50</v>
      </c>
      <c r="C5845">
        <v>3</v>
      </c>
      <c r="D5845">
        <v>10</v>
      </c>
      <c r="E5845">
        <v>5</v>
      </c>
      <c r="F5845">
        <v>478084.38829999999</v>
      </c>
      <c r="G5845">
        <v>1</v>
      </c>
    </row>
    <row r="5846" spans="1:7" x14ac:dyDescent="0.25">
      <c r="A5846">
        <v>100687.5886</v>
      </c>
      <c r="B5846">
        <v>27</v>
      </c>
      <c r="C5846">
        <v>0</v>
      </c>
      <c r="D5846">
        <v>14</v>
      </c>
      <c r="E5846">
        <v>1</v>
      </c>
      <c r="F5846">
        <v>81360.253890000007</v>
      </c>
      <c r="G5846">
        <v>0</v>
      </c>
    </row>
    <row r="5847" spans="1:7" x14ac:dyDescent="0.25">
      <c r="A5847">
        <v>129543.16190000001</v>
      </c>
      <c r="B5847">
        <v>79</v>
      </c>
      <c r="C5847">
        <v>0</v>
      </c>
      <c r="D5847">
        <v>17</v>
      </c>
      <c r="E5847">
        <v>0</v>
      </c>
      <c r="F5847">
        <v>235406.68210000001</v>
      </c>
      <c r="G5847">
        <v>1</v>
      </c>
    </row>
    <row r="5848" spans="1:7" x14ac:dyDescent="0.25">
      <c r="A5848">
        <v>42146.538719999997</v>
      </c>
      <c r="B5848">
        <v>32</v>
      </c>
      <c r="C5848">
        <v>1</v>
      </c>
      <c r="D5848">
        <v>19</v>
      </c>
      <c r="E5848">
        <v>3</v>
      </c>
      <c r="F5848">
        <v>461843.93</v>
      </c>
      <c r="G5848">
        <v>1</v>
      </c>
    </row>
    <row r="5849" spans="1:7" x14ac:dyDescent="0.25">
      <c r="A5849">
        <v>77905.991590000005</v>
      </c>
      <c r="B5849">
        <v>43</v>
      </c>
      <c r="C5849">
        <v>0</v>
      </c>
      <c r="D5849">
        <v>15</v>
      </c>
      <c r="E5849">
        <v>8</v>
      </c>
      <c r="F5849">
        <v>36824.241459999997</v>
      </c>
      <c r="G5849">
        <v>1</v>
      </c>
    </row>
    <row r="5850" spans="1:7" x14ac:dyDescent="0.25">
      <c r="A5850">
        <v>134609.17120000001</v>
      </c>
      <c r="B5850">
        <v>55</v>
      </c>
      <c r="C5850">
        <v>0</v>
      </c>
      <c r="D5850">
        <v>18</v>
      </c>
      <c r="E5850">
        <v>1</v>
      </c>
      <c r="F5850">
        <v>151678.71530000001</v>
      </c>
      <c r="G5850">
        <v>1</v>
      </c>
    </row>
    <row r="5851" spans="1:7" x14ac:dyDescent="0.25">
      <c r="A5851">
        <v>142621.49059999999</v>
      </c>
      <c r="B5851">
        <v>53</v>
      </c>
      <c r="C5851">
        <v>3</v>
      </c>
      <c r="D5851">
        <v>15</v>
      </c>
      <c r="E5851">
        <v>1</v>
      </c>
      <c r="F5851">
        <v>384055.60889999999</v>
      </c>
      <c r="G5851">
        <v>1</v>
      </c>
    </row>
    <row r="5852" spans="1:7" x14ac:dyDescent="0.25">
      <c r="A5852">
        <v>48764.489780000004</v>
      </c>
      <c r="B5852">
        <v>75</v>
      </c>
      <c r="C5852">
        <v>1</v>
      </c>
      <c r="D5852">
        <v>12</v>
      </c>
      <c r="E5852">
        <v>0</v>
      </c>
      <c r="F5852">
        <v>124607.5996</v>
      </c>
      <c r="G5852">
        <v>0</v>
      </c>
    </row>
    <row r="5853" spans="1:7" x14ac:dyDescent="0.25">
      <c r="A5853">
        <v>138685.71100000001</v>
      </c>
      <c r="B5853">
        <v>65</v>
      </c>
      <c r="C5853">
        <v>4</v>
      </c>
      <c r="D5853">
        <v>4</v>
      </c>
      <c r="E5853">
        <v>5</v>
      </c>
      <c r="F5853">
        <v>254270.258</v>
      </c>
      <c r="G5853">
        <v>1</v>
      </c>
    </row>
    <row r="5854" spans="1:7" x14ac:dyDescent="0.25">
      <c r="A5854">
        <v>63688.87659</v>
      </c>
      <c r="B5854">
        <v>33</v>
      </c>
      <c r="C5854">
        <v>2</v>
      </c>
      <c r="D5854">
        <v>16</v>
      </c>
      <c r="E5854">
        <v>7</v>
      </c>
      <c r="F5854">
        <v>75886.215370000005</v>
      </c>
      <c r="G5854">
        <v>0</v>
      </c>
    </row>
    <row r="5855" spans="1:7" x14ac:dyDescent="0.25">
      <c r="A5855">
        <v>131366.4699</v>
      </c>
      <c r="B5855">
        <v>24</v>
      </c>
      <c r="C5855">
        <v>4</v>
      </c>
      <c r="D5855">
        <v>17</v>
      </c>
      <c r="E5855">
        <v>5</v>
      </c>
      <c r="F5855">
        <v>364075.52010000002</v>
      </c>
      <c r="G5855">
        <v>1</v>
      </c>
    </row>
    <row r="5856" spans="1:7" x14ac:dyDescent="0.25">
      <c r="A5856">
        <v>115674.12059999999</v>
      </c>
      <c r="B5856">
        <v>26</v>
      </c>
      <c r="C5856">
        <v>3</v>
      </c>
      <c r="D5856">
        <v>16</v>
      </c>
      <c r="E5856">
        <v>6</v>
      </c>
      <c r="F5856">
        <v>340626.41249999998</v>
      </c>
      <c r="G5856">
        <v>1</v>
      </c>
    </row>
    <row r="5857" spans="1:7" x14ac:dyDescent="0.25">
      <c r="A5857">
        <v>32997.66027</v>
      </c>
      <c r="B5857">
        <v>63</v>
      </c>
      <c r="C5857">
        <v>3</v>
      </c>
      <c r="D5857">
        <v>9</v>
      </c>
      <c r="E5857">
        <v>2</v>
      </c>
      <c r="F5857">
        <v>401015.8861</v>
      </c>
      <c r="G5857">
        <v>0</v>
      </c>
    </row>
    <row r="5858" spans="1:7" x14ac:dyDescent="0.25">
      <c r="A5858">
        <v>76207.066919999997</v>
      </c>
      <c r="B5858">
        <v>20</v>
      </c>
      <c r="C5858">
        <v>3</v>
      </c>
      <c r="D5858">
        <v>2</v>
      </c>
      <c r="E5858">
        <v>8</v>
      </c>
      <c r="F5858">
        <v>359473.53529999999</v>
      </c>
      <c r="G5858">
        <v>0</v>
      </c>
    </row>
    <row r="5859" spans="1:7" x14ac:dyDescent="0.25">
      <c r="A5859">
        <v>132474.9774</v>
      </c>
      <c r="B5859">
        <v>32</v>
      </c>
      <c r="C5859">
        <v>1</v>
      </c>
      <c r="D5859">
        <v>13</v>
      </c>
      <c r="E5859">
        <v>8</v>
      </c>
      <c r="F5859">
        <v>213785.30129999999</v>
      </c>
      <c r="G5859">
        <v>1</v>
      </c>
    </row>
    <row r="5860" spans="1:7" x14ac:dyDescent="0.25">
      <c r="A5860">
        <v>26974.146209999999</v>
      </c>
      <c r="B5860">
        <v>69</v>
      </c>
      <c r="C5860">
        <v>0</v>
      </c>
      <c r="D5860">
        <v>18</v>
      </c>
      <c r="E5860">
        <v>1</v>
      </c>
      <c r="F5860">
        <v>245519.82769999999</v>
      </c>
      <c r="G5860">
        <v>0</v>
      </c>
    </row>
    <row r="5861" spans="1:7" x14ac:dyDescent="0.25">
      <c r="A5861">
        <v>131203.58960000001</v>
      </c>
      <c r="B5861">
        <v>80</v>
      </c>
      <c r="C5861">
        <v>2</v>
      </c>
      <c r="D5861">
        <v>11</v>
      </c>
      <c r="E5861">
        <v>3</v>
      </c>
      <c r="F5861">
        <v>362777.78289999999</v>
      </c>
      <c r="G5861">
        <v>1</v>
      </c>
    </row>
    <row r="5862" spans="1:7" x14ac:dyDescent="0.25">
      <c r="A5862">
        <v>142211.56210000001</v>
      </c>
      <c r="B5862">
        <v>34</v>
      </c>
      <c r="C5862">
        <v>0</v>
      </c>
      <c r="D5862">
        <v>16</v>
      </c>
      <c r="E5862">
        <v>4</v>
      </c>
      <c r="F5862">
        <v>225299.5214</v>
      </c>
      <c r="G5862">
        <v>1</v>
      </c>
    </row>
    <row r="5863" spans="1:7" x14ac:dyDescent="0.25">
      <c r="A5863">
        <v>111631.4979</v>
      </c>
      <c r="B5863">
        <v>68</v>
      </c>
      <c r="C5863">
        <v>1</v>
      </c>
      <c r="D5863">
        <v>1</v>
      </c>
      <c r="E5863">
        <v>0</v>
      </c>
      <c r="F5863">
        <v>21234.262439999999</v>
      </c>
      <c r="G5863">
        <v>1</v>
      </c>
    </row>
    <row r="5864" spans="1:7" x14ac:dyDescent="0.25">
      <c r="A5864">
        <v>66923.165309999997</v>
      </c>
      <c r="B5864">
        <v>53</v>
      </c>
      <c r="C5864">
        <v>2</v>
      </c>
      <c r="D5864">
        <v>2</v>
      </c>
      <c r="E5864">
        <v>0</v>
      </c>
      <c r="F5864">
        <v>257436.9235</v>
      </c>
      <c r="G5864">
        <v>1</v>
      </c>
    </row>
    <row r="5865" spans="1:7" x14ac:dyDescent="0.25">
      <c r="A5865">
        <v>139880.23319999999</v>
      </c>
      <c r="B5865">
        <v>64</v>
      </c>
      <c r="C5865">
        <v>0</v>
      </c>
      <c r="D5865">
        <v>19</v>
      </c>
      <c r="E5865">
        <v>2</v>
      </c>
      <c r="F5865">
        <v>374686.64150000003</v>
      </c>
      <c r="G5865">
        <v>1</v>
      </c>
    </row>
    <row r="5866" spans="1:7" x14ac:dyDescent="0.25">
      <c r="A5866">
        <v>113227.33839999999</v>
      </c>
      <c r="B5866">
        <v>35</v>
      </c>
      <c r="C5866">
        <v>2</v>
      </c>
      <c r="D5866">
        <v>5</v>
      </c>
      <c r="E5866">
        <v>6</v>
      </c>
      <c r="F5866">
        <v>296998.95890000003</v>
      </c>
      <c r="G5866">
        <v>1</v>
      </c>
    </row>
    <row r="5867" spans="1:7" x14ac:dyDescent="0.25">
      <c r="A5867">
        <v>124966.6544</v>
      </c>
      <c r="B5867">
        <v>48</v>
      </c>
      <c r="C5867">
        <v>0</v>
      </c>
      <c r="D5867">
        <v>1</v>
      </c>
      <c r="E5867">
        <v>0</v>
      </c>
      <c r="F5867">
        <v>249838.11</v>
      </c>
      <c r="G5867">
        <v>1</v>
      </c>
    </row>
    <row r="5868" spans="1:7" x14ac:dyDescent="0.25">
      <c r="A5868">
        <v>144838.12590000001</v>
      </c>
      <c r="B5868">
        <v>49</v>
      </c>
      <c r="C5868">
        <v>2</v>
      </c>
      <c r="D5868">
        <v>18</v>
      </c>
      <c r="E5868">
        <v>6</v>
      </c>
      <c r="F5868">
        <v>366659.09090000001</v>
      </c>
      <c r="G5868">
        <v>1</v>
      </c>
    </row>
    <row r="5869" spans="1:7" x14ac:dyDescent="0.25">
      <c r="A5869">
        <v>96590.700719999993</v>
      </c>
      <c r="B5869">
        <v>54</v>
      </c>
      <c r="C5869">
        <v>1</v>
      </c>
      <c r="D5869">
        <v>1</v>
      </c>
      <c r="E5869">
        <v>7</v>
      </c>
      <c r="F5869">
        <v>347665.9595</v>
      </c>
      <c r="G5869">
        <v>0</v>
      </c>
    </row>
    <row r="5870" spans="1:7" x14ac:dyDescent="0.25">
      <c r="A5870">
        <v>87218.485839999994</v>
      </c>
      <c r="B5870">
        <v>30</v>
      </c>
      <c r="C5870">
        <v>2</v>
      </c>
      <c r="D5870">
        <v>10</v>
      </c>
      <c r="E5870">
        <v>3</v>
      </c>
      <c r="F5870">
        <v>144577.399</v>
      </c>
      <c r="G5870">
        <v>0</v>
      </c>
    </row>
    <row r="5871" spans="1:7" x14ac:dyDescent="0.25">
      <c r="A5871">
        <v>35241.542119999998</v>
      </c>
      <c r="B5871">
        <v>25</v>
      </c>
      <c r="C5871">
        <v>0</v>
      </c>
      <c r="D5871">
        <v>3</v>
      </c>
      <c r="E5871">
        <v>7</v>
      </c>
      <c r="F5871">
        <v>379491.02490000002</v>
      </c>
      <c r="G5871">
        <v>1</v>
      </c>
    </row>
    <row r="5872" spans="1:7" x14ac:dyDescent="0.25">
      <c r="A5872">
        <v>103821.63310000001</v>
      </c>
      <c r="B5872">
        <v>25</v>
      </c>
      <c r="C5872">
        <v>0</v>
      </c>
      <c r="D5872">
        <v>16</v>
      </c>
      <c r="E5872">
        <v>5</v>
      </c>
      <c r="F5872">
        <v>362737.11180000001</v>
      </c>
      <c r="G5872">
        <v>1</v>
      </c>
    </row>
    <row r="5873" spans="1:7" x14ac:dyDescent="0.25">
      <c r="A5873">
        <v>145926.2942</v>
      </c>
      <c r="B5873">
        <v>72</v>
      </c>
      <c r="C5873">
        <v>0</v>
      </c>
      <c r="D5873">
        <v>18</v>
      </c>
      <c r="E5873">
        <v>2</v>
      </c>
      <c r="F5873">
        <v>359131.14649999997</v>
      </c>
      <c r="G5873">
        <v>1</v>
      </c>
    </row>
    <row r="5874" spans="1:7" x14ac:dyDescent="0.25">
      <c r="A5874">
        <v>73056.413990000001</v>
      </c>
      <c r="B5874">
        <v>59</v>
      </c>
      <c r="C5874">
        <v>2</v>
      </c>
      <c r="D5874">
        <v>11</v>
      </c>
      <c r="E5874">
        <v>6</v>
      </c>
      <c r="F5874">
        <v>497922.5846</v>
      </c>
      <c r="G5874">
        <v>1</v>
      </c>
    </row>
    <row r="5875" spans="1:7" x14ac:dyDescent="0.25">
      <c r="A5875">
        <v>68042.681230000002</v>
      </c>
      <c r="B5875">
        <v>53</v>
      </c>
      <c r="C5875">
        <v>1</v>
      </c>
      <c r="D5875">
        <v>12</v>
      </c>
      <c r="E5875">
        <v>0</v>
      </c>
      <c r="F5875">
        <v>301428.57569999999</v>
      </c>
      <c r="G5875">
        <v>1</v>
      </c>
    </row>
    <row r="5876" spans="1:7" x14ac:dyDescent="0.25">
      <c r="A5876">
        <v>76399.286850000004</v>
      </c>
      <c r="B5876">
        <v>45</v>
      </c>
      <c r="C5876">
        <v>4</v>
      </c>
      <c r="D5876">
        <v>8</v>
      </c>
      <c r="E5876">
        <v>8</v>
      </c>
      <c r="F5876">
        <v>286052.39980000001</v>
      </c>
      <c r="G5876">
        <v>1</v>
      </c>
    </row>
    <row r="5877" spans="1:7" x14ac:dyDescent="0.25">
      <c r="A5877">
        <v>43270.150249999999</v>
      </c>
      <c r="B5877">
        <v>53</v>
      </c>
      <c r="C5877">
        <v>2</v>
      </c>
      <c r="D5877">
        <v>20</v>
      </c>
      <c r="E5877">
        <v>3</v>
      </c>
      <c r="F5877">
        <v>81608.032689999993</v>
      </c>
      <c r="G5877">
        <v>1</v>
      </c>
    </row>
    <row r="5878" spans="1:7" x14ac:dyDescent="0.25">
      <c r="A5878">
        <v>83024.035730000003</v>
      </c>
      <c r="B5878">
        <v>54</v>
      </c>
      <c r="C5878">
        <v>1</v>
      </c>
      <c r="D5878">
        <v>7</v>
      </c>
      <c r="E5878">
        <v>1</v>
      </c>
      <c r="F5878">
        <v>441015.06420000002</v>
      </c>
      <c r="G5878">
        <v>0</v>
      </c>
    </row>
    <row r="5879" spans="1:7" x14ac:dyDescent="0.25">
      <c r="A5879">
        <v>88079.269539999994</v>
      </c>
      <c r="B5879">
        <v>73</v>
      </c>
      <c r="C5879">
        <v>1</v>
      </c>
      <c r="D5879">
        <v>1</v>
      </c>
      <c r="E5879">
        <v>1</v>
      </c>
      <c r="F5879">
        <v>374450.10969999997</v>
      </c>
      <c r="G5879">
        <v>1</v>
      </c>
    </row>
    <row r="5880" spans="1:7" x14ac:dyDescent="0.25">
      <c r="A5880">
        <v>42918.7906</v>
      </c>
      <c r="B5880">
        <v>71</v>
      </c>
      <c r="C5880">
        <v>4</v>
      </c>
      <c r="D5880">
        <v>17</v>
      </c>
      <c r="E5880">
        <v>5</v>
      </c>
      <c r="F5880">
        <v>457701.51329999999</v>
      </c>
      <c r="G5880">
        <v>0</v>
      </c>
    </row>
    <row r="5881" spans="1:7" x14ac:dyDescent="0.25">
      <c r="A5881">
        <v>97480.006510000007</v>
      </c>
      <c r="B5881">
        <v>63</v>
      </c>
      <c r="C5881">
        <v>3</v>
      </c>
      <c r="D5881">
        <v>6</v>
      </c>
      <c r="E5881">
        <v>6</v>
      </c>
      <c r="F5881">
        <v>305777.98499999999</v>
      </c>
      <c r="G5881">
        <v>1</v>
      </c>
    </row>
    <row r="5882" spans="1:7" x14ac:dyDescent="0.25">
      <c r="A5882">
        <v>118053.56419999999</v>
      </c>
      <c r="B5882">
        <v>41</v>
      </c>
      <c r="C5882">
        <v>3</v>
      </c>
      <c r="D5882">
        <v>12</v>
      </c>
      <c r="E5882">
        <v>3</v>
      </c>
      <c r="F5882">
        <v>120997.36749999999</v>
      </c>
      <c r="G5882">
        <v>1</v>
      </c>
    </row>
    <row r="5883" spans="1:7" x14ac:dyDescent="0.25">
      <c r="A5883">
        <v>150000</v>
      </c>
      <c r="B5883">
        <v>22</v>
      </c>
      <c r="C5883">
        <v>4</v>
      </c>
      <c r="D5883">
        <v>20</v>
      </c>
      <c r="E5883">
        <v>8</v>
      </c>
      <c r="F5883">
        <v>220312.198</v>
      </c>
      <c r="G5883">
        <v>1</v>
      </c>
    </row>
    <row r="5884" spans="1:7" x14ac:dyDescent="0.25">
      <c r="A5884">
        <v>94010.134269999995</v>
      </c>
      <c r="B5884">
        <v>51</v>
      </c>
      <c r="C5884">
        <v>2</v>
      </c>
      <c r="D5884">
        <v>12</v>
      </c>
      <c r="E5884">
        <v>3</v>
      </c>
      <c r="F5884">
        <v>252830.04070000001</v>
      </c>
      <c r="G5884">
        <v>0</v>
      </c>
    </row>
    <row r="5885" spans="1:7" x14ac:dyDescent="0.25">
      <c r="A5885">
        <v>105165.2234</v>
      </c>
      <c r="B5885">
        <v>36</v>
      </c>
      <c r="C5885">
        <v>3</v>
      </c>
      <c r="D5885">
        <v>20</v>
      </c>
      <c r="E5885">
        <v>0</v>
      </c>
      <c r="F5885">
        <v>359017.61060000001</v>
      </c>
      <c r="G5885">
        <v>1</v>
      </c>
    </row>
    <row r="5886" spans="1:7" x14ac:dyDescent="0.25">
      <c r="A5886">
        <v>24151.198049999999</v>
      </c>
      <c r="B5886">
        <v>50</v>
      </c>
      <c r="C5886">
        <v>2</v>
      </c>
      <c r="D5886">
        <v>3</v>
      </c>
      <c r="E5886">
        <v>3</v>
      </c>
      <c r="F5886">
        <v>114109.29399999999</v>
      </c>
      <c r="G5886">
        <v>1</v>
      </c>
    </row>
    <row r="5887" spans="1:7" x14ac:dyDescent="0.25">
      <c r="A5887">
        <v>123423.6458</v>
      </c>
      <c r="B5887">
        <v>61</v>
      </c>
      <c r="C5887">
        <v>0</v>
      </c>
      <c r="D5887">
        <v>8</v>
      </c>
      <c r="E5887">
        <v>7</v>
      </c>
      <c r="F5887">
        <v>168715.63709999999</v>
      </c>
      <c r="G5887">
        <v>1</v>
      </c>
    </row>
    <row r="5888" spans="1:7" x14ac:dyDescent="0.25">
      <c r="A5888">
        <v>56620.057110000002</v>
      </c>
      <c r="B5888">
        <v>70</v>
      </c>
      <c r="C5888">
        <v>1</v>
      </c>
      <c r="D5888">
        <v>8</v>
      </c>
      <c r="E5888">
        <v>2</v>
      </c>
      <c r="F5888">
        <v>500000</v>
      </c>
      <c r="G5888">
        <v>0</v>
      </c>
    </row>
    <row r="5889" spans="1:7" x14ac:dyDescent="0.25">
      <c r="A5889">
        <v>63163.100319999998</v>
      </c>
      <c r="B5889">
        <v>80</v>
      </c>
      <c r="C5889">
        <v>0</v>
      </c>
      <c r="D5889">
        <v>6</v>
      </c>
      <c r="E5889">
        <v>6</v>
      </c>
      <c r="F5889">
        <v>340268.33750000002</v>
      </c>
      <c r="G5889">
        <v>0</v>
      </c>
    </row>
    <row r="5890" spans="1:7" x14ac:dyDescent="0.25">
      <c r="A5890">
        <v>65174.326229999999</v>
      </c>
      <c r="B5890">
        <v>74</v>
      </c>
      <c r="C5890">
        <v>2</v>
      </c>
      <c r="D5890">
        <v>11</v>
      </c>
      <c r="E5890">
        <v>1</v>
      </c>
      <c r="F5890">
        <v>112396.25169999999</v>
      </c>
      <c r="G5890">
        <v>0</v>
      </c>
    </row>
    <row r="5891" spans="1:7" x14ac:dyDescent="0.25">
      <c r="A5891">
        <v>109915.2735</v>
      </c>
      <c r="B5891">
        <v>51</v>
      </c>
      <c r="C5891">
        <v>0</v>
      </c>
      <c r="D5891">
        <v>9</v>
      </c>
      <c r="E5891">
        <v>5</v>
      </c>
      <c r="F5891">
        <v>301494.86090000003</v>
      </c>
      <c r="G5891">
        <v>0</v>
      </c>
    </row>
    <row r="5892" spans="1:7" x14ac:dyDescent="0.25">
      <c r="A5892">
        <v>59268.822330000003</v>
      </c>
      <c r="B5892">
        <v>59</v>
      </c>
      <c r="C5892">
        <v>1</v>
      </c>
      <c r="D5892">
        <v>7</v>
      </c>
      <c r="E5892">
        <v>7</v>
      </c>
      <c r="F5892">
        <v>481084.57990000001</v>
      </c>
      <c r="G5892">
        <v>1</v>
      </c>
    </row>
    <row r="5893" spans="1:7" x14ac:dyDescent="0.25">
      <c r="A5893">
        <v>87761.64284</v>
      </c>
      <c r="B5893">
        <v>32</v>
      </c>
      <c r="C5893">
        <v>0</v>
      </c>
      <c r="D5893">
        <v>5</v>
      </c>
      <c r="E5893">
        <v>4</v>
      </c>
      <c r="F5893">
        <v>185939.50200000001</v>
      </c>
      <c r="G5893">
        <v>0</v>
      </c>
    </row>
    <row r="5894" spans="1:7" x14ac:dyDescent="0.25">
      <c r="A5894">
        <v>105980.21430000001</v>
      </c>
      <c r="B5894">
        <v>57</v>
      </c>
      <c r="C5894">
        <v>4</v>
      </c>
      <c r="D5894">
        <v>6</v>
      </c>
      <c r="E5894">
        <v>6</v>
      </c>
      <c r="F5894">
        <v>113033.91280000001</v>
      </c>
      <c r="G5894">
        <v>0</v>
      </c>
    </row>
    <row r="5895" spans="1:7" x14ac:dyDescent="0.25">
      <c r="A5895">
        <v>118608.7928</v>
      </c>
      <c r="B5895">
        <v>46</v>
      </c>
      <c r="C5895">
        <v>1</v>
      </c>
      <c r="D5895">
        <v>20</v>
      </c>
      <c r="E5895">
        <v>4</v>
      </c>
      <c r="F5895">
        <v>109806.7346</v>
      </c>
      <c r="G5895">
        <v>0</v>
      </c>
    </row>
    <row r="5896" spans="1:7" x14ac:dyDescent="0.25">
      <c r="A5896">
        <v>96634.726060000001</v>
      </c>
      <c r="B5896">
        <v>28</v>
      </c>
      <c r="C5896">
        <v>4</v>
      </c>
      <c r="D5896">
        <v>6</v>
      </c>
      <c r="E5896">
        <v>5</v>
      </c>
      <c r="F5896">
        <v>94341.369600000005</v>
      </c>
      <c r="G5896">
        <v>0</v>
      </c>
    </row>
    <row r="5897" spans="1:7" x14ac:dyDescent="0.25">
      <c r="A5897">
        <v>36109.650370000003</v>
      </c>
      <c r="B5897">
        <v>73</v>
      </c>
      <c r="C5897">
        <v>0</v>
      </c>
      <c r="D5897">
        <v>3</v>
      </c>
      <c r="E5897">
        <v>7</v>
      </c>
      <c r="F5897">
        <v>144315.8009</v>
      </c>
      <c r="G5897">
        <v>0</v>
      </c>
    </row>
    <row r="5898" spans="1:7" x14ac:dyDescent="0.25">
      <c r="A5898">
        <v>36460.2212</v>
      </c>
      <c r="B5898">
        <v>22</v>
      </c>
      <c r="C5898">
        <v>3</v>
      </c>
      <c r="D5898">
        <v>18</v>
      </c>
      <c r="E5898">
        <v>0</v>
      </c>
      <c r="F5898">
        <v>292564.3</v>
      </c>
      <c r="G5898">
        <v>1</v>
      </c>
    </row>
    <row r="5899" spans="1:7" x14ac:dyDescent="0.25">
      <c r="A5899">
        <v>137568.81349999999</v>
      </c>
      <c r="B5899">
        <v>55</v>
      </c>
      <c r="C5899">
        <v>3</v>
      </c>
      <c r="D5899">
        <v>17</v>
      </c>
      <c r="E5899">
        <v>1</v>
      </c>
      <c r="F5899">
        <v>241287.22829999999</v>
      </c>
      <c r="G5899">
        <v>1</v>
      </c>
    </row>
    <row r="5900" spans="1:7" x14ac:dyDescent="0.25">
      <c r="A5900">
        <v>135979.32879999999</v>
      </c>
      <c r="B5900">
        <v>33</v>
      </c>
      <c r="C5900">
        <v>1</v>
      </c>
      <c r="D5900">
        <v>19</v>
      </c>
      <c r="E5900">
        <v>5</v>
      </c>
      <c r="F5900">
        <v>54682.636310000002</v>
      </c>
      <c r="G5900">
        <v>1</v>
      </c>
    </row>
    <row r="5901" spans="1:7" x14ac:dyDescent="0.25">
      <c r="A5901">
        <v>130933.1645</v>
      </c>
      <c r="B5901">
        <v>71</v>
      </c>
      <c r="C5901">
        <v>0</v>
      </c>
      <c r="D5901">
        <v>13</v>
      </c>
      <c r="E5901">
        <v>3</v>
      </c>
      <c r="F5901">
        <v>258122.614</v>
      </c>
      <c r="G5901">
        <v>1</v>
      </c>
    </row>
    <row r="5902" spans="1:7" x14ac:dyDescent="0.25">
      <c r="A5902">
        <v>72074.232629999999</v>
      </c>
      <c r="B5902">
        <v>52</v>
      </c>
      <c r="C5902">
        <v>2</v>
      </c>
      <c r="D5902">
        <v>7</v>
      </c>
      <c r="E5902">
        <v>5</v>
      </c>
      <c r="F5902">
        <v>439452.98619999998</v>
      </c>
      <c r="G5902">
        <v>1</v>
      </c>
    </row>
    <row r="5903" spans="1:7" x14ac:dyDescent="0.25">
      <c r="A5903">
        <v>140448.47779999999</v>
      </c>
      <c r="B5903">
        <v>47</v>
      </c>
      <c r="C5903">
        <v>2</v>
      </c>
      <c r="D5903">
        <v>2</v>
      </c>
      <c r="E5903">
        <v>8</v>
      </c>
      <c r="F5903">
        <v>73385.410910000006</v>
      </c>
      <c r="G5903">
        <v>1</v>
      </c>
    </row>
    <row r="5904" spans="1:7" x14ac:dyDescent="0.25">
      <c r="A5904">
        <v>78343.941519999993</v>
      </c>
      <c r="B5904">
        <v>53</v>
      </c>
      <c r="C5904">
        <v>1</v>
      </c>
      <c r="D5904">
        <v>20</v>
      </c>
      <c r="E5904">
        <v>3</v>
      </c>
      <c r="F5904">
        <v>14736.39688</v>
      </c>
      <c r="G5904">
        <v>0</v>
      </c>
    </row>
    <row r="5905" spans="1:7" x14ac:dyDescent="0.25">
      <c r="A5905">
        <v>25658.885249999999</v>
      </c>
      <c r="B5905">
        <v>28</v>
      </c>
      <c r="C5905">
        <v>1</v>
      </c>
      <c r="D5905">
        <v>19</v>
      </c>
      <c r="E5905">
        <v>5</v>
      </c>
      <c r="F5905">
        <v>377249.85220000002</v>
      </c>
      <c r="G5905">
        <v>1</v>
      </c>
    </row>
    <row r="5906" spans="1:7" x14ac:dyDescent="0.25">
      <c r="A5906">
        <v>48205.913159999996</v>
      </c>
      <c r="B5906">
        <v>23</v>
      </c>
      <c r="C5906">
        <v>3</v>
      </c>
      <c r="D5906">
        <v>9</v>
      </c>
      <c r="E5906">
        <v>7</v>
      </c>
      <c r="F5906">
        <v>417649.52669999999</v>
      </c>
      <c r="G5906">
        <v>1</v>
      </c>
    </row>
    <row r="5907" spans="1:7" x14ac:dyDescent="0.25">
      <c r="A5907">
        <v>110012.8587</v>
      </c>
      <c r="B5907">
        <v>41</v>
      </c>
      <c r="C5907">
        <v>2</v>
      </c>
      <c r="D5907">
        <v>13</v>
      </c>
      <c r="E5907">
        <v>5</v>
      </c>
      <c r="F5907">
        <v>477135.6655</v>
      </c>
      <c r="G5907">
        <v>0</v>
      </c>
    </row>
    <row r="5908" spans="1:7" x14ac:dyDescent="0.25">
      <c r="A5908">
        <v>118256.24890000001</v>
      </c>
      <c r="B5908">
        <v>49</v>
      </c>
      <c r="C5908">
        <v>3</v>
      </c>
      <c r="D5908">
        <v>20</v>
      </c>
      <c r="E5908">
        <v>1</v>
      </c>
      <c r="F5908">
        <v>199276.7727</v>
      </c>
      <c r="G5908">
        <v>0</v>
      </c>
    </row>
    <row r="5909" spans="1:7" x14ac:dyDescent="0.25">
      <c r="A5909">
        <v>121259.3383</v>
      </c>
      <c r="B5909">
        <v>47</v>
      </c>
      <c r="C5909">
        <v>3</v>
      </c>
      <c r="D5909">
        <v>12</v>
      </c>
      <c r="E5909">
        <v>4</v>
      </c>
      <c r="F5909">
        <v>486923.95150000002</v>
      </c>
      <c r="G5909">
        <v>0</v>
      </c>
    </row>
    <row r="5910" spans="1:7" x14ac:dyDescent="0.25">
      <c r="A5910">
        <v>54547.87442</v>
      </c>
      <c r="B5910">
        <v>22</v>
      </c>
      <c r="C5910">
        <v>1</v>
      </c>
      <c r="D5910">
        <v>9</v>
      </c>
      <c r="E5910">
        <v>0</v>
      </c>
      <c r="F5910">
        <v>254983.02439999999</v>
      </c>
      <c r="G5910">
        <v>0</v>
      </c>
    </row>
    <row r="5911" spans="1:7" x14ac:dyDescent="0.25">
      <c r="A5911">
        <v>145381.07759999999</v>
      </c>
      <c r="B5911">
        <v>36</v>
      </c>
      <c r="C5911">
        <v>3</v>
      </c>
      <c r="D5911">
        <v>7</v>
      </c>
      <c r="E5911">
        <v>3</v>
      </c>
      <c r="F5911">
        <v>241504.7556</v>
      </c>
      <c r="G5911">
        <v>1</v>
      </c>
    </row>
    <row r="5912" spans="1:7" x14ac:dyDescent="0.25">
      <c r="A5912">
        <v>43478.479370000001</v>
      </c>
      <c r="B5912">
        <v>52</v>
      </c>
      <c r="C5912">
        <v>3</v>
      </c>
      <c r="D5912">
        <v>20</v>
      </c>
      <c r="E5912">
        <v>2</v>
      </c>
      <c r="F5912">
        <v>427303.96110000001</v>
      </c>
      <c r="G5912">
        <v>1</v>
      </c>
    </row>
    <row r="5913" spans="1:7" x14ac:dyDescent="0.25">
      <c r="A5913">
        <v>143365.79089999999</v>
      </c>
      <c r="B5913">
        <v>61</v>
      </c>
      <c r="C5913">
        <v>1</v>
      </c>
      <c r="D5913">
        <v>18</v>
      </c>
      <c r="E5913">
        <v>3</v>
      </c>
      <c r="F5913">
        <v>352848.5638</v>
      </c>
      <c r="G5913">
        <v>1</v>
      </c>
    </row>
    <row r="5914" spans="1:7" x14ac:dyDescent="0.25">
      <c r="A5914">
        <v>91315.240359999996</v>
      </c>
      <c r="B5914">
        <v>47</v>
      </c>
      <c r="C5914">
        <v>4</v>
      </c>
      <c r="D5914">
        <v>16</v>
      </c>
      <c r="E5914">
        <v>4</v>
      </c>
      <c r="F5914">
        <v>435043.5085</v>
      </c>
      <c r="G5914">
        <v>0</v>
      </c>
    </row>
    <row r="5915" spans="1:7" x14ac:dyDescent="0.25">
      <c r="A5915">
        <v>58823.467539999998</v>
      </c>
      <c r="B5915">
        <v>33</v>
      </c>
      <c r="C5915">
        <v>2</v>
      </c>
      <c r="D5915">
        <v>15</v>
      </c>
      <c r="E5915">
        <v>1</v>
      </c>
      <c r="F5915">
        <v>290169.32669999998</v>
      </c>
      <c r="G5915">
        <v>0</v>
      </c>
    </row>
    <row r="5916" spans="1:7" x14ac:dyDescent="0.25">
      <c r="A5916">
        <v>60757.501369999998</v>
      </c>
      <c r="B5916">
        <v>38</v>
      </c>
      <c r="C5916">
        <v>1</v>
      </c>
      <c r="D5916">
        <v>12</v>
      </c>
      <c r="E5916">
        <v>8</v>
      </c>
      <c r="F5916">
        <v>23471.316080000001</v>
      </c>
      <c r="G5916">
        <v>1</v>
      </c>
    </row>
    <row r="5917" spans="1:7" x14ac:dyDescent="0.25">
      <c r="A5917">
        <v>119559.9987</v>
      </c>
      <c r="B5917">
        <v>77</v>
      </c>
      <c r="C5917">
        <v>1</v>
      </c>
      <c r="D5917">
        <v>2</v>
      </c>
      <c r="E5917">
        <v>5</v>
      </c>
      <c r="F5917">
        <v>29311.917280000001</v>
      </c>
      <c r="G5917">
        <v>1</v>
      </c>
    </row>
    <row r="5918" spans="1:7" x14ac:dyDescent="0.25">
      <c r="A5918">
        <v>56546.112679999998</v>
      </c>
      <c r="B5918">
        <v>38</v>
      </c>
      <c r="C5918">
        <v>3</v>
      </c>
      <c r="D5918">
        <v>20</v>
      </c>
      <c r="E5918">
        <v>0</v>
      </c>
      <c r="F5918">
        <v>222676.7628</v>
      </c>
      <c r="G5918">
        <v>0</v>
      </c>
    </row>
    <row r="5919" spans="1:7" x14ac:dyDescent="0.25">
      <c r="A5919">
        <v>76968.758830000006</v>
      </c>
      <c r="B5919">
        <v>71</v>
      </c>
      <c r="C5919">
        <v>1</v>
      </c>
      <c r="D5919">
        <v>2</v>
      </c>
      <c r="E5919">
        <v>0</v>
      </c>
      <c r="F5919">
        <v>668.02872000000002</v>
      </c>
      <c r="G5919">
        <v>1</v>
      </c>
    </row>
    <row r="5920" spans="1:7" x14ac:dyDescent="0.25">
      <c r="A5920">
        <v>84752.799570000003</v>
      </c>
      <c r="B5920">
        <v>48</v>
      </c>
      <c r="C5920">
        <v>1</v>
      </c>
      <c r="D5920">
        <v>10</v>
      </c>
      <c r="E5920">
        <v>1</v>
      </c>
      <c r="F5920">
        <v>500000</v>
      </c>
      <c r="G5920">
        <v>0</v>
      </c>
    </row>
    <row r="5921" spans="1:7" x14ac:dyDescent="0.25">
      <c r="A5921">
        <v>23356.55111</v>
      </c>
      <c r="B5921">
        <v>38</v>
      </c>
      <c r="C5921">
        <v>2</v>
      </c>
      <c r="D5921">
        <v>15</v>
      </c>
      <c r="E5921">
        <v>4</v>
      </c>
      <c r="F5921">
        <v>415679.11259999999</v>
      </c>
      <c r="G5921">
        <v>1</v>
      </c>
    </row>
    <row r="5922" spans="1:7" x14ac:dyDescent="0.25">
      <c r="A5922">
        <v>89887.117240000007</v>
      </c>
      <c r="B5922">
        <v>24</v>
      </c>
      <c r="C5922">
        <v>1</v>
      </c>
      <c r="D5922">
        <v>5</v>
      </c>
      <c r="E5922">
        <v>0</v>
      </c>
      <c r="F5922">
        <v>161822.1464</v>
      </c>
      <c r="G5922">
        <v>0</v>
      </c>
    </row>
    <row r="5923" spans="1:7" x14ac:dyDescent="0.25">
      <c r="A5923">
        <v>124561.5788</v>
      </c>
      <c r="B5923">
        <v>47</v>
      </c>
      <c r="C5923">
        <v>0</v>
      </c>
      <c r="D5923">
        <v>17</v>
      </c>
      <c r="E5923">
        <v>3</v>
      </c>
      <c r="F5923">
        <v>175578.83809999999</v>
      </c>
      <c r="G5923">
        <v>0</v>
      </c>
    </row>
    <row r="5924" spans="1:7" x14ac:dyDescent="0.25">
      <c r="A5924">
        <v>130149.6844</v>
      </c>
      <c r="B5924">
        <v>64</v>
      </c>
      <c r="C5924">
        <v>3</v>
      </c>
      <c r="D5924">
        <v>20</v>
      </c>
      <c r="E5924">
        <v>6</v>
      </c>
      <c r="F5924">
        <v>141143.08369999999</v>
      </c>
      <c r="G5924">
        <v>1</v>
      </c>
    </row>
    <row r="5925" spans="1:7" x14ac:dyDescent="0.25">
      <c r="A5925">
        <v>102106.86229999999</v>
      </c>
      <c r="B5925">
        <v>80</v>
      </c>
      <c r="C5925">
        <v>0</v>
      </c>
      <c r="D5925">
        <v>6</v>
      </c>
      <c r="E5925">
        <v>3</v>
      </c>
      <c r="F5925">
        <v>163336.67129999999</v>
      </c>
      <c r="G5925">
        <v>1</v>
      </c>
    </row>
    <row r="5926" spans="1:7" x14ac:dyDescent="0.25">
      <c r="A5926">
        <v>42342.557529999998</v>
      </c>
      <c r="B5926">
        <v>40</v>
      </c>
      <c r="C5926">
        <v>1</v>
      </c>
      <c r="D5926">
        <v>14</v>
      </c>
      <c r="E5926">
        <v>5</v>
      </c>
      <c r="F5926">
        <v>166232.8057</v>
      </c>
      <c r="G5926">
        <v>1</v>
      </c>
    </row>
    <row r="5927" spans="1:7" x14ac:dyDescent="0.25">
      <c r="A5927">
        <v>25517.275000000001</v>
      </c>
      <c r="B5927">
        <v>26</v>
      </c>
      <c r="C5927">
        <v>4</v>
      </c>
      <c r="D5927">
        <v>10</v>
      </c>
      <c r="E5927">
        <v>3</v>
      </c>
      <c r="F5927">
        <v>471399.7818</v>
      </c>
      <c r="G5927">
        <v>1</v>
      </c>
    </row>
    <row r="5928" spans="1:7" x14ac:dyDescent="0.25">
      <c r="A5928">
        <v>67634.498219999994</v>
      </c>
      <c r="B5928">
        <v>55</v>
      </c>
      <c r="C5928">
        <v>4</v>
      </c>
      <c r="D5928">
        <v>5</v>
      </c>
      <c r="E5928">
        <v>1</v>
      </c>
      <c r="F5928">
        <v>90543.177190000002</v>
      </c>
      <c r="G5928">
        <v>1</v>
      </c>
    </row>
    <row r="5929" spans="1:7" x14ac:dyDescent="0.25">
      <c r="A5929">
        <v>43236.974580000002</v>
      </c>
      <c r="B5929">
        <v>49</v>
      </c>
      <c r="C5929">
        <v>1</v>
      </c>
      <c r="D5929">
        <v>14</v>
      </c>
      <c r="E5929">
        <v>7</v>
      </c>
      <c r="F5929">
        <v>51660.809690000002</v>
      </c>
      <c r="G5929">
        <v>1</v>
      </c>
    </row>
    <row r="5930" spans="1:7" x14ac:dyDescent="0.25">
      <c r="A5930">
        <v>56116.031060000001</v>
      </c>
      <c r="B5930">
        <v>26</v>
      </c>
      <c r="C5930">
        <v>0</v>
      </c>
      <c r="D5930">
        <v>12</v>
      </c>
      <c r="E5930">
        <v>5</v>
      </c>
      <c r="F5930">
        <v>454039.77100000001</v>
      </c>
      <c r="G5930">
        <v>0</v>
      </c>
    </row>
    <row r="5931" spans="1:7" x14ac:dyDescent="0.25">
      <c r="A5931">
        <v>106043.1928</v>
      </c>
      <c r="B5931">
        <v>55</v>
      </c>
      <c r="C5931">
        <v>0</v>
      </c>
      <c r="D5931">
        <v>4</v>
      </c>
      <c r="E5931">
        <v>8</v>
      </c>
      <c r="F5931">
        <v>20695.045460000001</v>
      </c>
      <c r="G5931">
        <v>0</v>
      </c>
    </row>
    <row r="5932" spans="1:7" x14ac:dyDescent="0.25">
      <c r="A5932">
        <v>56961.268020000003</v>
      </c>
      <c r="B5932">
        <v>34</v>
      </c>
      <c r="C5932">
        <v>3</v>
      </c>
      <c r="D5932">
        <v>8</v>
      </c>
      <c r="E5932">
        <v>4</v>
      </c>
      <c r="F5932">
        <v>188090.9094</v>
      </c>
      <c r="G5932">
        <v>0</v>
      </c>
    </row>
    <row r="5933" spans="1:7" x14ac:dyDescent="0.25">
      <c r="A5933">
        <v>93306.845100000006</v>
      </c>
      <c r="B5933">
        <v>69</v>
      </c>
      <c r="C5933">
        <v>0</v>
      </c>
      <c r="D5933">
        <v>7</v>
      </c>
      <c r="E5933">
        <v>1</v>
      </c>
      <c r="F5933">
        <v>78851.725879999998</v>
      </c>
      <c r="G5933">
        <v>1</v>
      </c>
    </row>
    <row r="5934" spans="1:7" x14ac:dyDescent="0.25">
      <c r="A5934">
        <v>20000</v>
      </c>
      <c r="B5934">
        <v>21</v>
      </c>
      <c r="C5934">
        <v>3</v>
      </c>
      <c r="D5934">
        <v>11</v>
      </c>
      <c r="E5934">
        <v>3</v>
      </c>
      <c r="F5934">
        <v>232495.38870000001</v>
      </c>
      <c r="G5934">
        <v>1</v>
      </c>
    </row>
    <row r="5935" spans="1:7" x14ac:dyDescent="0.25">
      <c r="A5935">
        <v>59440.740230000003</v>
      </c>
      <c r="B5935">
        <v>35</v>
      </c>
      <c r="C5935">
        <v>1</v>
      </c>
      <c r="D5935">
        <v>18</v>
      </c>
      <c r="E5935">
        <v>8</v>
      </c>
      <c r="F5935">
        <v>281187.5048</v>
      </c>
      <c r="G5935">
        <v>0</v>
      </c>
    </row>
    <row r="5936" spans="1:7" x14ac:dyDescent="0.25">
      <c r="A5936">
        <v>142732.13440000001</v>
      </c>
      <c r="B5936">
        <v>49</v>
      </c>
      <c r="C5936">
        <v>1</v>
      </c>
      <c r="D5936">
        <v>20</v>
      </c>
      <c r="E5936">
        <v>6</v>
      </c>
      <c r="F5936">
        <v>211686.89439999999</v>
      </c>
      <c r="G5936">
        <v>1</v>
      </c>
    </row>
    <row r="5937" spans="1:7" x14ac:dyDescent="0.25">
      <c r="A5937">
        <v>121100.0327</v>
      </c>
      <c r="B5937">
        <v>28</v>
      </c>
      <c r="C5937">
        <v>2</v>
      </c>
      <c r="D5937">
        <v>4</v>
      </c>
      <c r="E5937">
        <v>0</v>
      </c>
      <c r="F5937">
        <v>284585.11479999998</v>
      </c>
      <c r="G5937">
        <v>1</v>
      </c>
    </row>
    <row r="5938" spans="1:7" x14ac:dyDescent="0.25">
      <c r="A5938">
        <v>133412.62229999999</v>
      </c>
      <c r="B5938">
        <v>42</v>
      </c>
      <c r="C5938">
        <v>1</v>
      </c>
      <c r="D5938">
        <v>15</v>
      </c>
      <c r="E5938">
        <v>6</v>
      </c>
      <c r="F5938">
        <v>12840.866330000001</v>
      </c>
      <c r="G5938">
        <v>1</v>
      </c>
    </row>
    <row r="5939" spans="1:7" x14ac:dyDescent="0.25">
      <c r="A5939">
        <v>89706.457760000005</v>
      </c>
      <c r="B5939">
        <v>38</v>
      </c>
      <c r="C5939">
        <v>0</v>
      </c>
      <c r="D5939">
        <v>8</v>
      </c>
      <c r="E5939">
        <v>2</v>
      </c>
      <c r="F5939">
        <v>253840.65830000001</v>
      </c>
      <c r="G5939">
        <v>0</v>
      </c>
    </row>
    <row r="5940" spans="1:7" x14ac:dyDescent="0.25">
      <c r="A5940">
        <v>67009.881590000005</v>
      </c>
      <c r="B5940">
        <v>59</v>
      </c>
      <c r="C5940">
        <v>4</v>
      </c>
      <c r="D5940">
        <v>6</v>
      </c>
      <c r="E5940">
        <v>1</v>
      </c>
      <c r="F5940">
        <v>340267.47629999998</v>
      </c>
      <c r="G5940">
        <v>0</v>
      </c>
    </row>
    <row r="5941" spans="1:7" x14ac:dyDescent="0.25">
      <c r="A5941">
        <v>68615.575779999999</v>
      </c>
      <c r="B5941">
        <v>54</v>
      </c>
      <c r="C5941">
        <v>1</v>
      </c>
      <c r="D5941">
        <v>18</v>
      </c>
      <c r="E5941">
        <v>8</v>
      </c>
      <c r="F5941">
        <v>430840.44339999999</v>
      </c>
      <c r="G5941">
        <v>1</v>
      </c>
    </row>
    <row r="5942" spans="1:7" x14ac:dyDescent="0.25">
      <c r="A5942">
        <v>34975.749799999998</v>
      </c>
      <c r="B5942">
        <v>73</v>
      </c>
      <c r="C5942">
        <v>0</v>
      </c>
      <c r="D5942">
        <v>17</v>
      </c>
      <c r="E5942">
        <v>6</v>
      </c>
      <c r="F5942">
        <v>147444.08660000001</v>
      </c>
      <c r="G5942">
        <v>0</v>
      </c>
    </row>
    <row r="5943" spans="1:7" x14ac:dyDescent="0.25">
      <c r="A5943">
        <v>121697.0009</v>
      </c>
      <c r="B5943">
        <v>46</v>
      </c>
      <c r="C5943">
        <v>4</v>
      </c>
      <c r="D5943">
        <v>10</v>
      </c>
      <c r="E5943">
        <v>0</v>
      </c>
      <c r="F5943">
        <v>229106.7524</v>
      </c>
      <c r="G5943">
        <v>1</v>
      </c>
    </row>
    <row r="5944" spans="1:7" x14ac:dyDescent="0.25">
      <c r="A5944">
        <v>36403.139799999997</v>
      </c>
      <c r="B5944">
        <v>61</v>
      </c>
      <c r="C5944">
        <v>2</v>
      </c>
      <c r="D5944">
        <v>2</v>
      </c>
      <c r="E5944">
        <v>2</v>
      </c>
      <c r="F5944">
        <v>236761.86</v>
      </c>
      <c r="G5944">
        <v>1</v>
      </c>
    </row>
    <row r="5945" spans="1:7" x14ac:dyDescent="0.25">
      <c r="A5945">
        <v>77507.419460000005</v>
      </c>
      <c r="B5945">
        <v>46</v>
      </c>
      <c r="C5945">
        <v>4</v>
      </c>
      <c r="D5945">
        <v>10</v>
      </c>
      <c r="E5945">
        <v>2</v>
      </c>
      <c r="F5945">
        <v>218973.8751</v>
      </c>
      <c r="G5945">
        <v>0</v>
      </c>
    </row>
    <row r="5946" spans="1:7" x14ac:dyDescent="0.25">
      <c r="A5946">
        <v>66176.323629999999</v>
      </c>
      <c r="B5946">
        <v>64</v>
      </c>
      <c r="C5946">
        <v>1</v>
      </c>
      <c r="D5946">
        <v>19</v>
      </c>
      <c r="E5946">
        <v>0</v>
      </c>
      <c r="F5946">
        <v>410343.7868</v>
      </c>
      <c r="G5946">
        <v>0</v>
      </c>
    </row>
    <row r="5947" spans="1:7" x14ac:dyDescent="0.25">
      <c r="A5947">
        <v>70182.084629999998</v>
      </c>
      <c r="B5947">
        <v>77</v>
      </c>
      <c r="C5947">
        <v>0</v>
      </c>
      <c r="D5947">
        <v>7</v>
      </c>
      <c r="E5947">
        <v>1</v>
      </c>
      <c r="F5947">
        <v>455200.24099999998</v>
      </c>
      <c r="G5947">
        <v>0</v>
      </c>
    </row>
    <row r="5948" spans="1:7" x14ac:dyDescent="0.25">
      <c r="A5948">
        <v>26144.815330000001</v>
      </c>
      <c r="B5948">
        <v>76</v>
      </c>
      <c r="C5948">
        <v>0</v>
      </c>
      <c r="D5948">
        <v>5</v>
      </c>
      <c r="E5948">
        <v>6</v>
      </c>
      <c r="F5948">
        <v>289319.60930000001</v>
      </c>
      <c r="G5948">
        <v>0</v>
      </c>
    </row>
    <row r="5949" spans="1:7" x14ac:dyDescent="0.25">
      <c r="A5949">
        <v>135375.2267</v>
      </c>
      <c r="B5949">
        <v>72</v>
      </c>
      <c r="C5949">
        <v>2</v>
      </c>
      <c r="D5949">
        <v>6</v>
      </c>
      <c r="E5949">
        <v>0</v>
      </c>
      <c r="F5949">
        <v>254153.86139999999</v>
      </c>
      <c r="G5949">
        <v>1</v>
      </c>
    </row>
    <row r="5950" spans="1:7" x14ac:dyDescent="0.25">
      <c r="A5950">
        <v>125076.7141</v>
      </c>
      <c r="B5950">
        <v>57</v>
      </c>
      <c r="C5950">
        <v>3</v>
      </c>
      <c r="D5950">
        <v>12</v>
      </c>
      <c r="E5950">
        <v>4</v>
      </c>
      <c r="F5950">
        <v>443638.55680000002</v>
      </c>
      <c r="G5950">
        <v>1</v>
      </c>
    </row>
    <row r="5951" spans="1:7" x14ac:dyDescent="0.25">
      <c r="A5951">
        <v>79299.771649999995</v>
      </c>
      <c r="B5951">
        <v>55</v>
      </c>
      <c r="C5951">
        <v>4</v>
      </c>
      <c r="D5951">
        <v>15</v>
      </c>
      <c r="E5951">
        <v>0</v>
      </c>
      <c r="F5951">
        <v>128321.3282</v>
      </c>
      <c r="G5951">
        <v>0</v>
      </c>
    </row>
    <row r="5952" spans="1:7" x14ac:dyDescent="0.25">
      <c r="A5952">
        <v>20000</v>
      </c>
      <c r="B5952">
        <v>77</v>
      </c>
      <c r="C5952">
        <v>1</v>
      </c>
      <c r="D5952">
        <v>13</v>
      </c>
      <c r="E5952">
        <v>5</v>
      </c>
      <c r="F5952">
        <v>371131.63799999998</v>
      </c>
      <c r="G5952">
        <v>1</v>
      </c>
    </row>
    <row r="5953" spans="1:7" x14ac:dyDescent="0.25">
      <c r="A5953">
        <v>104938.71249999999</v>
      </c>
      <c r="B5953">
        <v>43</v>
      </c>
      <c r="C5953">
        <v>1</v>
      </c>
      <c r="D5953">
        <v>16</v>
      </c>
      <c r="E5953">
        <v>7</v>
      </c>
      <c r="F5953">
        <v>212207.08050000001</v>
      </c>
      <c r="G5953">
        <v>0</v>
      </c>
    </row>
    <row r="5954" spans="1:7" x14ac:dyDescent="0.25">
      <c r="A5954">
        <v>28063.3642</v>
      </c>
      <c r="B5954">
        <v>37</v>
      </c>
      <c r="C5954">
        <v>2</v>
      </c>
      <c r="D5954">
        <v>7</v>
      </c>
      <c r="E5954">
        <v>2</v>
      </c>
      <c r="F5954">
        <v>400448.77659999998</v>
      </c>
      <c r="G5954">
        <v>1</v>
      </c>
    </row>
    <row r="5955" spans="1:7" x14ac:dyDescent="0.25">
      <c r="A5955">
        <v>56827.38985</v>
      </c>
      <c r="B5955">
        <v>59</v>
      </c>
      <c r="C5955">
        <v>4</v>
      </c>
      <c r="D5955">
        <v>4</v>
      </c>
      <c r="E5955">
        <v>8</v>
      </c>
      <c r="F5955">
        <v>258421.55379999999</v>
      </c>
      <c r="G5955">
        <v>1</v>
      </c>
    </row>
    <row r="5956" spans="1:7" x14ac:dyDescent="0.25">
      <c r="A5956">
        <v>85545.332760000005</v>
      </c>
      <c r="B5956">
        <v>34</v>
      </c>
      <c r="C5956">
        <v>4</v>
      </c>
      <c r="D5956">
        <v>1</v>
      </c>
      <c r="E5956">
        <v>2</v>
      </c>
      <c r="F5956">
        <v>352706.86070000002</v>
      </c>
      <c r="G5956">
        <v>0</v>
      </c>
    </row>
    <row r="5957" spans="1:7" x14ac:dyDescent="0.25">
      <c r="A5957">
        <v>69623.974579999995</v>
      </c>
      <c r="B5957">
        <v>27</v>
      </c>
      <c r="C5957">
        <v>0</v>
      </c>
      <c r="D5957">
        <v>8</v>
      </c>
      <c r="E5957">
        <v>4</v>
      </c>
      <c r="F5957">
        <v>105953.51179999999</v>
      </c>
      <c r="G5957">
        <v>0</v>
      </c>
    </row>
    <row r="5958" spans="1:7" x14ac:dyDescent="0.25">
      <c r="A5958">
        <v>131136.43100000001</v>
      </c>
      <c r="B5958">
        <v>50</v>
      </c>
      <c r="C5958">
        <v>4</v>
      </c>
      <c r="D5958">
        <v>7</v>
      </c>
      <c r="E5958">
        <v>0</v>
      </c>
      <c r="F5958">
        <v>160618.48449999999</v>
      </c>
      <c r="G5958">
        <v>1</v>
      </c>
    </row>
    <row r="5959" spans="1:7" x14ac:dyDescent="0.25">
      <c r="A5959">
        <v>141449.193</v>
      </c>
      <c r="B5959">
        <v>43</v>
      </c>
      <c r="C5959">
        <v>4</v>
      </c>
      <c r="D5959">
        <v>7</v>
      </c>
      <c r="E5959">
        <v>4</v>
      </c>
      <c r="F5959">
        <v>365438.05070000002</v>
      </c>
      <c r="G5959">
        <v>1</v>
      </c>
    </row>
    <row r="5960" spans="1:7" x14ac:dyDescent="0.25">
      <c r="A5960">
        <v>100133.3668</v>
      </c>
      <c r="B5960">
        <v>34</v>
      </c>
      <c r="C5960">
        <v>0</v>
      </c>
      <c r="D5960">
        <v>14</v>
      </c>
      <c r="E5960">
        <v>2</v>
      </c>
      <c r="F5960">
        <v>337675.59399999998</v>
      </c>
      <c r="G5960">
        <v>1</v>
      </c>
    </row>
    <row r="5961" spans="1:7" x14ac:dyDescent="0.25">
      <c r="A5961">
        <v>47612.429859999997</v>
      </c>
      <c r="B5961">
        <v>60</v>
      </c>
      <c r="C5961">
        <v>4</v>
      </c>
      <c r="D5961">
        <v>19</v>
      </c>
      <c r="E5961">
        <v>0</v>
      </c>
      <c r="F5961">
        <v>0</v>
      </c>
      <c r="G5961">
        <v>0</v>
      </c>
    </row>
    <row r="5962" spans="1:7" x14ac:dyDescent="0.25">
      <c r="A5962">
        <v>129378.6676</v>
      </c>
      <c r="B5962">
        <v>45</v>
      </c>
      <c r="C5962">
        <v>2</v>
      </c>
      <c r="D5962">
        <v>1</v>
      </c>
      <c r="E5962">
        <v>7</v>
      </c>
      <c r="F5962">
        <v>20325.797600000002</v>
      </c>
      <c r="G5962">
        <v>1</v>
      </c>
    </row>
    <row r="5963" spans="1:7" x14ac:dyDescent="0.25">
      <c r="A5963">
        <v>105506.2586</v>
      </c>
      <c r="B5963">
        <v>31</v>
      </c>
      <c r="C5963">
        <v>0</v>
      </c>
      <c r="D5963">
        <v>13</v>
      </c>
      <c r="E5963">
        <v>0</v>
      </c>
      <c r="F5963">
        <v>58546.348279999998</v>
      </c>
      <c r="G5963">
        <v>1</v>
      </c>
    </row>
    <row r="5964" spans="1:7" x14ac:dyDescent="0.25">
      <c r="A5964">
        <v>84528.901339999997</v>
      </c>
      <c r="B5964">
        <v>58</v>
      </c>
      <c r="C5964">
        <v>3</v>
      </c>
      <c r="D5964">
        <v>8</v>
      </c>
      <c r="E5964">
        <v>1</v>
      </c>
      <c r="F5964">
        <v>481562.27980000002</v>
      </c>
      <c r="G5964">
        <v>1</v>
      </c>
    </row>
    <row r="5965" spans="1:7" x14ac:dyDescent="0.25">
      <c r="A5965">
        <v>93797.916270000002</v>
      </c>
      <c r="B5965">
        <v>56</v>
      </c>
      <c r="C5965">
        <v>1</v>
      </c>
      <c r="D5965">
        <v>3</v>
      </c>
      <c r="E5965">
        <v>0</v>
      </c>
      <c r="F5965">
        <v>112058.8462</v>
      </c>
      <c r="G5965">
        <v>0</v>
      </c>
    </row>
    <row r="5966" spans="1:7" x14ac:dyDescent="0.25">
      <c r="A5966">
        <v>127331.0742</v>
      </c>
      <c r="B5966">
        <v>68</v>
      </c>
      <c r="C5966">
        <v>4</v>
      </c>
      <c r="D5966">
        <v>5</v>
      </c>
      <c r="E5966">
        <v>0</v>
      </c>
      <c r="F5966">
        <v>28935.263650000001</v>
      </c>
      <c r="G5966">
        <v>1</v>
      </c>
    </row>
    <row r="5967" spans="1:7" x14ac:dyDescent="0.25">
      <c r="A5967">
        <v>135733.64480000001</v>
      </c>
      <c r="B5967">
        <v>21</v>
      </c>
      <c r="C5967">
        <v>0</v>
      </c>
      <c r="D5967">
        <v>18</v>
      </c>
      <c r="E5967">
        <v>1</v>
      </c>
      <c r="F5967">
        <v>360144.31510000001</v>
      </c>
      <c r="G5967">
        <v>1</v>
      </c>
    </row>
    <row r="5968" spans="1:7" x14ac:dyDescent="0.25">
      <c r="A5968">
        <v>86621.751210000002</v>
      </c>
      <c r="B5968">
        <v>53</v>
      </c>
      <c r="C5968">
        <v>0</v>
      </c>
      <c r="D5968">
        <v>11</v>
      </c>
      <c r="E5968">
        <v>3</v>
      </c>
      <c r="F5968">
        <v>133302.21799999999</v>
      </c>
      <c r="G5968">
        <v>0</v>
      </c>
    </row>
    <row r="5969" spans="1:7" x14ac:dyDescent="0.25">
      <c r="A5969">
        <v>64746.392189999999</v>
      </c>
      <c r="B5969">
        <v>40</v>
      </c>
      <c r="C5969">
        <v>1</v>
      </c>
      <c r="D5969">
        <v>4</v>
      </c>
      <c r="E5969">
        <v>8</v>
      </c>
      <c r="F5969">
        <v>302302.53879999998</v>
      </c>
      <c r="G5969">
        <v>0</v>
      </c>
    </row>
    <row r="5970" spans="1:7" x14ac:dyDescent="0.25">
      <c r="A5970">
        <v>137613.4356</v>
      </c>
      <c r="B5970">
        <v>75</v>
      </c>
      <c r="C5970">
        <v>2</v>
      </c>
      <c r="D5970">
        <v>10</v>
      </c>
      <c r="E5970">
        <v>2</v>
      </c>
      <c r="F5970">
        <v>351043.17180000001</v>
      </c>
      <c r="G5970">
        <v>1</v>
      </c>
    </row>
    <row r="5971" spans="1:7" x14ac:dyDescent="0.25">
      <c r="A5971">
        <v>24728.69829</v>
      </c>
      <c r="B5971">
        <v>54</v>
      </c>
      <c r="C5971">
        <v>2</v>
      </c>
      <c r="D5971">
        <v>14</v>
      </c>
      <c r="E5971">
        <v>7</v>
      </c>
      <c r="F5971">
        <v>316138.09139999998</v>
      </c>
      <c r="G5971">
        <v>1</v>
      </c>
    </row>
    <row r="5972" spans="1:7" x14ac:dyDescent="0.25">
      <c r="A5972">
        <v>75946.135599999994</v>
      </c>
      <c r="B5972">
        <v>33</v>
      </c>
      <c r="C5972">
        <v>4</v>
      </c>
      <c r="D5972">
        <v>4</v>
      </c>
      <c r="E5972">
        <v>3</v>
      </c>
      <c r="F5972">
        <v>41781.711860000003</v>
      </c>
      <c r="G5972">
        <v>0</v>
      </c>
    </row>
    <row r="5973" spans="1:7" x14ac:dyDescent="0.25">
      <c r="A5973">
        <v>41418.094369999999</v>
      </c>
      <c r="B5973">
        <v>50</v>
      </c>
      <c r="C5973">
        <v>4</v>
      </c>
      <c r="D5973">
        <v>15</v>
      </c>
      <c r="E5973">
        <v>5</v>
      </c>
      <c r="F5973">
        <v>205347.5416</v>
      </c>
      <c r="G5973">
        <v>1</v>
      </c>
    </row>
    <row r="5974" spans="1:7" x14ac:dyDescent="0.25">
      <c r="A5974">
        <v>41190.223510000003</v>
      </c>
      <c r="B5974">
        <v>40</v>
      </c>
      <c r="C5974">
        <v>3</v>
      </c>
      <c r="D5974">
        <v>5</v>
      </c>
      <c r="E5974">
        <v>5</v>
      </c>
      <c r="F5974">
        <v>199838.03580000001</v>
      </c>
      <c r="G5974">
        <v>1</v>
      </c>
    </row>
    <row r="5975" spans="1:7" x14ac:dyDescent="0.25">
      <c r="A5975">
        <v>34673.533839999996</v>
      </c>
      <c r="B5975">
        <v>26</v>
      </c>
      <c r="C5975">
        <v>1</v>
      </c>
      <c r="D5975">
        <v>3</v>
      </c>
      <c r="E5975">
        <v>8</v>
      </c>
      <c r="F5975">
        <v>437283.41440000001</v>
      </c>
      <c r="G5975">
        <v>1</v>
      </c>
    </row>
    <row r="5976" spans="1:7" x14ac:dyDescent="0.25">
      <c r="A5976">
        <v>66768.19558</v>
      </c>
      <c r="B5976">
        <v>40</v>
      </c>
      <c r="C5976">
        <v>1</v>
      </c>
      <c r="D5976">
        <v>14</v>
      </c>
      <c r="E5976">
        <v>3</v>
      </c>
      <c r="F5976">
        <v>59108.790209999999</v>
      </c>
      <c r="G5976">
        <v>0</v>
      </c>
    </row>
    <row r="5977" spans="1:7" x14ac:dyDescent="0.25">
      <c r="A5977">
        <v>39938.419049999997</v>
      </c>
      <c r="B5977">
        <v>55</v>
      </c>
      <c r="C5977">
        <v>0</v>
      </c>
      <c r="D5977">
        <v>6</v>
      </c>
      <c r="E5977">
        <v>3</v>
      </c>
      <c r="F5977">
        <v>316481.35960000003</v>
      </c>
      <c r="G5977">
        <v>1</v>
      </c>
    </row>
    <row r="5978" spans="1:7" x14ac:dyDescent="0.25">
      <c r="A5978">
        <v>132519.0331</v>
      </c>
      <c r="B5978">
        <v>27</v>
      </c>
      <c r="C5978">
        <v>0</v>
      </c>
      <c r="D5978">
        <v>5</v>
      </c>
      <c r="E5978">
        <v>8</v>
      </c>
      <c r="F5978">
        <v>218542.1042</v>
      </c>
      <c r="G5978">
        <v>1</v>
      </c>
    </row>
    <row r="5979" spans="1:7" x14ac:dyDescent="0.25">
      <c r="A5979">
        <v>69623.888439999995</v>
      </c>
      <c r="B5979">
        <v>80</v>
      </c>
      <c r="C5979">
        <v>4</v>
      </c>
      <c r="D5979">
        <v>8</v>
      </c>
      <c r="E5979">
        <v>0</v>
      </c>
      <c r="F5979">
        <v>333530.326</v>
      </c>
      <c r="G5979">
        <v>0</v>
      </c>
    </row>
    <row r="5980" spans="1:7" x14ac:dyDescent="0.25">
      <c r="A5980">
        <v>91035.326520000002</v>
      </c>
      <c r="B5980">
        <v>20</v>
      </c>
      <c r="C5980">
        <v>0</v>
      </c>
      <c r="D5980">
        <v>6</v>
      </c>
      <c r="E5980">
        <v>7</v>
      </c>
      <c r="F5980">
        <v>449850.50260000001</v>
      </c>
      <c r="G5980">
        <v>0</v>
      </c>
    </row>
    <row r="5981" spans="1:7" x14ac:dyDescent="0.25">
      <c r="A5981">
        <v>131739.68239999999</v>
      </c>
      <c r="B5981">
        <v>72</v>
      </c>
      <c r="C5981">
        <v>2</v>
      </c>
      <c r="D5981">
        <v>15</v>
      </c>
      <c r="E5981">
        <v>1</v>
      </c>
      <c r="F5981">
        <v>133795.75440000001</v>
      </c>
      <c r="G5981">
        <v>1</v>
      </c>
    </row>
    <row r="5982" spans="1:7" x14ac:dyDescent="0.25">
      <c r="A5982">
        <v>63893.322959999998</v>
      </c>
      <c r="B5982">
        <v>75</v>
      </c>
      <c r="C5982">
        <v>3</v>
      </c>
      <c r="D5982">
        <v>18</v>
      </c>
      <c r="E5982">
        <v>8</v>
      </c>
      <c r="F5982">
        <v>38617.271439999997</v>
      </c>
      <c r="G5982">
        <v>0</v>
      </c>
    </row>
    <row r="5983" spans="1:7" x14ac:dyDescent="0.25">
      <c r="A5983">
        <v>79529.522710000005</v>
      </c>
      <c r="B5983">
        <v>71</v>
      </c>
      <c r="C5983">
        <v>1</v>
      </c>
      <c r="D5983">
        <v>15</v>
      </c>
      <c r="E5983">
        <v>4</v>
      </c>
      <c r="F5983">
        <v>213011.0533</v>
      </c>
      <c r="G5983">
        <v>1</v>
      </c>
    </row>
    <row r="5984" spans="1:7" x14ac:dyDescent="0.25">
      <c r="A5984">
        <v>102495.8878</v>
      </c>
      <c r="B5984">
        <v>31</v>
      </c>
      <c r="C5984">
        <v>3</v>
      </c>
      <c r="D5984">
        <v>15</v>
      </c>
      <c r="E5984">
        <v>4</v>
      </c>
      <c r="F5984">
        <v>201192.56830000001</v>
      </c>
      <c r="G5984">
        <v>0</v>
      </c>
    </row>
    <row r="5985" spans="1:7" x14ac:dyDescent="0.25">
      <c r="A5985">
        <v>95843.535319999995</v>
      </c>
      <c r="B5985">
        <v>30</v>
      </c>
      <c r="C5985">
        <v>1</v>
      </c>
      <c r="D5985">
        <v>20</v>
      </c>
      <c r="E5985">
        <v>6</v>
      </c>
      <c r="F5985">
        <v>246249.64739999999</v>
      </c>
      <c r="G5985">
        <v>0</v>
      </c>
    </row>
    <row r="5986" spans="1:7" x14ac:dyDescent="0.25">
      <c r="A5986">
        <v>125826.75659999999</v>
      </c>
      <c r="B5986">
        <v>56</v>
      </c>
      <c r="C5986">
        <v>3</v>
      </c>
      <c r="D5986">
        <v>12</v>
      </c>
      <c r="E5986">
        <v>7</v>
      </c>
      <c r="F5986">
        <v>423284.73</v>
      </c>
      <c r="G5986">
        <v>1</v>
      </c>
    </row>
    <row r="5987" spans="1:7" x14ac:dyDescent="0.25">
      <c r="A5987">
        <v>106056.523</v>
      </c>
      <c r="B5987">
        <v>35</v>
      </c>
      <c r="C5987">
        <v>3</v>
      </c>
      <c r="D5987">
        <v>16</v>
      </c>
      <c r="E5987">
        <v>6</v>
      </c>
      <c r="F5987">
        <v>267414.21669999999</v>
      </c>
      <c r="G5987">
        <v>1</v>
      </c>
    </row>
    <row r="5988" spans="1:7" x14ac:dyDescent="0.25">
      <c r="A5988">
        <v>107603.1021</v>
      </c>
      <c r="B5988">
        <v>69</v>
      </c>
      <c r="C5988">
        <v>1</v>
      </c>
      <c r="D5988">
        <v>11</v>
      </c>
      <c r="E5988">
        <v>5</v>
      </c>
      <c r="F5988">
        <v>292707.92019999999</v>
      </c>
      <c r="G5988">
        <v>1</v>
      </c>
    </row>
    <row r="5989" spans="1:7" x14ac:dyDescent="0.25">
      <c r="A5989">
        <v>42122.548540000003</v>
      </c>
      <c r="B5989">
        <v>52</v>
      </c>
      <c r="C5989">
        <v>1</v>
      </c>
      <c r="D5989">
        <v>5</v>
      </c>
      <c r="E5989">
        <v>5</v>
      </c>
      <c r="F5989">
        <v>229297.49720000001</v>
      </c>
      <c r="G5989">
        <v>1</v>
      </c>
    </row>
    <row r="5990" spans="1:7" x14ac:dyDescent="0.25">
      <c r="A5990">
        <v>137082.03030000001</v>
      </c>
      <c r="B5990">
        <v>46</v>
      </c>
      <c r="C5990">
        <v>3</v>
      </c>
      <c r="D5990">
        <v>1</v>
      </c>
      <c r="E5990">
        <v>8</v>
      </c>
      <c r="F5990">
        <v>266375.18530000001</v>
      </c>
      <c r="G5990">
        <v>1</v>
      </c>
    </row>
    <row r="5991" spans="1:7" x14ac:dyDescent="0.25">
      <c r="A5991">
        <v>103307.10799999999</v>
      </c>
      <c r="B5991">
        <v>43</v>
      </c>
      <c r="C5991">
        <v>4</v>
      </c>
      <c r="D5991">
        <v>12</v>
      </c>
      <c r="E5991">
        <v>6</v>
      </c>
      <c r="F5991">
        <v>252841.04250000001</v>
      </c>
      <c r="G5991">
        <v>0</v>
      </c>
    </row>
    <row r="5992" spans="1:7" x14ac:dyDescent="0.25">
      <c r="A5992">
        <v>127756.1632</v>
      </c>
      <c r="B5992">
        <v>54</v>
      </c>
      <c r="C5992">
        <v>3</v>
      </c>
      <c r="D5992">
        <v>12</v>
      </c>
      <c r="E5992">
        <v>0</v>
      </c>
      <c r="F5992">
        <v>300244.44170000002</v>
      </c>
      <c r="G5992">
        <v>1</v>
      </c>
    </row>
    <row r="5993" spans="1:7" x14ac:dyDescent="0.25">
      <c r="A5993">
        <v>90304.873240000001</v>
      </c>
      <c r="B5993">
        <v>39</v>
      </c>
      <c r="C5993">
        <v>0</v>
      </c>
      <c r="D5993">
        <v>19</v>
      </c>
      <c r="E5993">
        <v>1</v>
      </c>
      <c r="F5993">
        <v>417159.25079999998</v>
      </c>
      <c r="G5993">
        <v>0</v>
      </c>
    </row>
    <row r="5994" spans="1:7" x14ac:dyDescent="0.25">
      <c r="A5994">
        <v>119970.0125</v>
      </c>
      <c r="B5994">
        <v>62</v>
      </c>
      <c r="C5994">
        <v>3</v>
      </c>
      <c r="D5994">
        <v>7</v>
      </c>
      <c r="E5994">
        <v>8</v>
      </c>
      <c r="F5994">
        <v>236252.3082</v>
      </c>
      <c r="G5994">
        <v>0</v>
      </c>
    </row>
    <row r="5995" spans="1:7" x14ac:dyDescent="0.25">
      <c r="A5995">
        <v>54901.496610000002</v>
      </c>
      <c r="B5995">
        <v>26</v>
      </c>
      <c r="C5995">
        <v>1</v>
      </c>
      <c r="D5995">
        <v>9</v>
      </c>
      <c r="E5995">
        <v>0</v>
      </c>
      <c r="F5995">
        <v>277756.95669999998</v>
      </c>
      <c r="G5995">
        <v>1</v>
      </c>
    </row>
    <row r="5996" spans="1:7" x14ac:dyDescent="0.25">
      <c r="A5996">
        <v>101065.29029999999</v>
      </c>
      <c r="B5996">
        <v>29</v>
      </c>
      <c r="C5996">
        <v>4</v>
      </c>
      <c r="D5996">
        <v>14</v>
      </c>
      <c r="E5996">
        <v>1</v>
      </c>
      <c r="F5996">
        <v>426625.054</v>
      </c>
      <c r="G5996">
        <v>0</v>
      </c>
    </row>
    <row r="5997" spans="1:7" x14ac:dyDescent="0.25">
      <c r="A5997">
        <v>129476.47</v>
      </c>
      <c r="B5997">
        <v>37</v>
      </c>
      <c r="C5997">
        <v>0</v>
      </c>
      <c r="D5997">
        <v>10</v>
      </c>
      <c r="E5997">
        <v>4</v>
      </c>
      <c r="F5997">
        <v>224179.17689999999</v>
      </c>
      <c r="G5997">
        <v>1</v>
      </c>
    </row>
    <row r="5998" spans="1:7" x14ac:dyDescent="0.25">
      <c r="A5998">
        <v>83011.394629999995</v>
      </c>
      <c r="B5998">
        <v>35</v>
      </c>
      <c r="C5998">
        <v>0</v>
      </c>
      <c r="D5998">
        <v>10</v>
      </c>
      <c r="E5998">
        <v>8</v>
      </c>
      <c r="F5998">
        <v>63150.396780000003</v>
      </c>
      <c r="G5998">
        <v>0</v>
      </c>
    </row>
    <row r="5999" spans="1:7" x14ac:dyDescent="0.25">
      <c r="A5999">
        <v>100619.7571</v>
      </c>
      <c r="B5999">
        <v>59</v>
      </c>
      <c r="C5999">
        <v>0</v>
      </c>
      <c r="D5999">
        <v>14</v>
      </c>
      <c r="E5999">
        <v>3</v>
      </c>
      <c r="F5999">
        <v>134744.092</v>
      </c>
      <c r="G5999">
        <v>1</v>
      </c>
    </row>
    <row r="6000" spans="1:7" x14ac:dyDescent="0.25">
      <c r="A6000">
        <v>110025.3325</v>
      </c>
      <c r="B6000">
        <v>20</v>
      </c>
      <c r="C6000">
        <v>0</v>
      </c>
      <c r="D6000">
        <v>6</v>
      </c>
      <c r="E6000">
        <v>0</v>
      </c>
      <c r="F6000">
        <v>226002.64980000001</v>
      </c>
      <c r="G6000">
        <v>1</v>
      </c>
    </row>
    <row r="6001" spans="1:7" x14ac:dyDescent="0.25">
      <c r="A6001">
        <v>55544.485480000003</v>
      </c>
      <c r="B6001">
        <v>80</v>
      </c>
      <c r="C6001">
        <v>4</v>
      </c>
      <c r="D6001">
        <v>18</v>
      </c>
      <c r="E6001">
        <v>4</v>
      </c>
      <c r="F6001">
        <v>37573.234839999997</v>
      </c>
      <c r="G6001">
        <v>0</v>
      </c>
    </row>
    <row r="6002" spans="1:7" x14ac:dyDescent="0.25">
      <c r="A6002">
        <v>80494.719620000003</v>
      </c>
      <c r="B6002">
        <v>21</v>
      </c>
      <c r="C6002">
        <v>3</v>
      </c>
      <c r="D6002">
        <v>15</v>
      </c>
      <c r="E6002">
        <v>1</v>
      </c>
      <c r="F6002">
        <v>355689.8443</v>
      </c>
      <c r="G6002">
        <v>0</v>
      </c>
    </row>
    <row r="6003" spans="1:7" x14ac:dyDescent="0.25">
      <c r="A6003">
        <v>96341.101689999996</v>
      </c>
      <c r="B6003">
        <v>46</v>
      </c>
      <c r="C6003">
        <v>0</v>
      </c>
      <c r="D6003">
        <v>13</v>
      </c>
      <c r="E6003">
        <v>6</v>
      </c>
      <c r="F6003">
        <v>301051.62689999997</v>
      </c>
      <c r="G6003">
        <v>0</v>
      </c>
    </row>
    <row r="6004" spans="1:7" x14ac:dyDescent="0.25">
      <c r="A6004">
        <v>25989.757320000001</v>
      </c>
      <c r="B6004">
        <v>40</v>
      </c>
      <c r="C6004">
        <v>0</v>
      </c>
      <c r="D6004">
        <v>7</v>
      </c>
      <c r="E6004">
        <v>2</v>
      </c>
      <c r="F6004">
        <v>164265.39170000001</v>
      </c>
      <c r="G6004">
        <v>1</v>
      </c>
    </row>
    <row r="6005" spans="1:7" x14ac:dyDescent="0.25">
      <c r="A6005">
        <v>95627.060689999998</v>
      </c>
      <c r="B6005">
        <v>46</v>
      </c>
      <c r="C6005">
        <v>3</v>
      </c>
      <c r="D6005">
        <v>9</v>
      </c>
      <c r="E6005">
        <v>4</v>
      </c>
      <c r="F6005">
        <v>324662.12449999998</v>
      </c>
      <c r="G6005">
        <v>0</v>
      </c>
    </row>
    <row r="6006" spans="1:7" x14ac:dyDescent="0.25">
      <c r="A6006">
        <v>114138.17720000001</v>
      </c>
      <c r="B6006">
        <v>37</v>
      </c>
      <c r="C6006">
        <v>0</v>
      </c>
      <c r="D6006">
        <v>10</v>
      </c>
      <c r="E6006">
        <v>5</v>
      </c>
      <c r="F6006">
        <v>204300.95379999999</v>
      </c>
      <c r="G6006">
        <v>1</v>
      </c>
    </row>
    <row r="6007" spans="1:7" x14ac:dyDescent="0.25">
      <c r="A6007">
        <v>60669.135589999998</v>
      </c>
      <c r="B6007">
        <v>60</v>
      </c>
      <c r="C6007">
        <v>3</v>
      </c>
      <c r="D6007">
        <v>19</v>
      </c>
      <c r="E6007">
        <v>6</v>
      </c>
      <c r="F6007">
        <v>5740.0244460000004</v>
      </c>
      <c r="G6007">
        <v>0</v>
      </c>
    </row>
    <row r="6008" spans="1:7" x14ac:dyDescent="0.25">
      <c r="A6008">
        <v>141629.1991</v>
      </c>
      <c r="B6008">
        <v>73</v>
      </c>
      <c r="C6008">
        <v>4</v>
      </c>
      <c r="D6008">
        <v>5</v>
      </c>
      <c r="E6008">
        <v>7</v>
      </c>
      <c r="F6008">
        <v>152787.14249999999</v>
      </c>
      <c r="G6008">
        <v>1</v>
      </c>
    </row>
    <row r="6009" spans="1:7" x14ac:dyDescent="0.25">
      <c r="A6009">
        <v>21281.297269999999</v>
      </c>
      <c r="B6009">
        <v>68</v>
      </c>
      <c r="C6009">
        <v>1</v>
      </c>
      <c r="D6009">
        <v>9</v>
      </c>
      <c r="E6009">
        <v>0</v>
      </c>
      <c r="F6009">
        <v>264236.48180000001</v>
      </c>
      <c r="G6009">
        <v>1</v>
      </c>
    </row>
    <row r="6010" spans="1:7" x14ac:dyDescent="0.25">
      <c r="A6010">
        <v>143855.6121</v>
      </c>
      <c r="B6010">
        <v>22</v>
      </c>
      <c r="C6010">
        <v>2</v>
      </c>
      <c r="D6010">
        <v>16</v>
      </c>
      <c r="E6010">
        <v>0</v>
      </c>
      <c r="F6010">
        <v>124755.5943</v>
      </c>
      <c r="G6010">
        <v>1</v>
      </c>
    </row>
    <row r="6011" spans="1:7" x14ac:dyDescent="0.25">
      <c r="A6011">
        <v>98089.144549999997</v>
      </c>
      <c r="B6011">
        <v>67</v>
      </c>
      <c r="C6011">
        <v>2</v>
      </c>
      <c r="D6011">
        <v>9</v>
      </c>
      <c r="E6011">
        <v>0</v>
      </c>
      <c r="F6011">
        <v>417590.84889999998</v>
      </c>
      <c r="G6011">
        <v>1</v>
      </c>
    </row>
    <row r="6012" spans="1:7" x14ac:dyDescent="0.25">
      <c r="A6012">
        <v>61474.314830000003</v>
      </c>
      <c r="B6012">
        <v>68</v>
      </c>
      <c r="C6012">
        <v>3</v>
      </c>
      <c r="D6012">
        <v>19</v>
      </c>
      <c r="E6012">
        <v>1</v>
      </c>
      <c r="F6012">
        <v>359492.56650000002</v>
      </c>
      <c r="G6012">
        <v>0</v>
      </c>
    </row>
    <row r="6013" spans="1:7" x14ac:dyDescent="0.25">
      <c r="A6013">
        <v>134067.1765</v>
      </c>
      <c r="B6013">
        <v>62</v>
      </c>
      <c r="C6013">
        <v>0</v>
      </c>
      <c r="D6013">
        <v>1</v>
      </c>
      <c r="E6013">
        <v>7</v>
      </c>
      <c r="F6013">
        <v>319628.8786</v>
      </c>
      <c r="G6013">
        <v>1</v>
      </c>
    </row>
    <row r="6014" spans="1:7" x14ac:dyDescent="0.25">
      <c r="A6014">
        <v>123496.1005</v>
      </c>
      <c r="B6014">
        <v>41</v>
      </c>
      <c r="C6014">
        <v>1</v>
      </c>
      <c r="D6014">
        <v>7</v>
      </c>
      <c r="E6014">
        <v>2</v>
      </c>
      <c r="F6014">
        <v>214618.698</v>
      </c>
      <c r="G6014">
        <v>1</v>
      </c>
    </row>
    <row r="6015" spans="1:7" x14ac:dyDescent="0.25">
      <c r="A6015">
        <v>87896.562239999999</v>
      </c>
      <c r="B6015">
        <v>38</v>
      </c>
      <c r="C6015">
        <v>2</v>
      </c>
      <c r="D6015">
        <v>3</v>
      </c>
      <c r="E6015">
        <v>8</v>
      </c>
      <c r="F6015">
        <v>21658.47523</v>
      </c>
      <c r="G6015">
        <v>0</v>
      </c>
    </row>
    <row r="6016" spans="1:7" x14ac:dyDescent="0.25">
      <c r="A6016">
        <v>109810.6703</v>
      </c>
      <c r="B6016">
        <v>63</v>
      </c>
      <c r="C6016">
        <v>1</v>
      </c>
      <c r="D6016">
        <v>20</v>
      </c>
      <c r="E6016">
        <v>5</v>
      </c>
      <c r="F6016">
        <v>248379.0705</v>
      </c>
      <c r="G6016">
        <v>1</v>
      </c>
    </row>
    <row r="6017" spans="1:7" x14ac:dyDescent="0.25">
      <c r="A6017">
        <v>94857.278430000006</v>
      </c>
      <c r="B6017">
        <v>26</v>
      </c>
      <c r="C6017">
        <v>1</v>
      </c>
      <c r="D6017">
        <v>2</v>
      </c>
      <c r="E6017">
        <v>8</v>
      </c>
      <c r="F6017">
        <v>143513.296</v>
      </c>
      <c r="G6017">
        <v>0</v>
      </c>
    </row>
    <row r="6018" spans="1:7" x14ac:dyDescent="0.25">
      <c r="A6018">
        <v>58570.193290000003</v>
      </c>
      <c r="B6018">
        <v>41</v>
      </c>
      <c r="C6018">
        <v>2</v>
      </c>
      <c r="D6018">
        <v>19</v>
      </c>
      <c r="E6018">
        <v>6</v>
      </c>
      <c r="F6018">
        <v>11830.34669</v>
      </c>
      <c r="G6018">
        <v>0</v>
      </c>
    </row>
    <row r="6019" spans="1:7" x14ac:dyDescent="0.25">
      <c r="A6019">
        <v>136081.97339999999</v>
      </c>
      <c r="B6019">
        <v>80</v>
      </c>
      <c r="C6019">
        <v>0</v>
      </c>
      <c r="D6019">
        <v>8</v>
      </c>
      <c r="E6019">
        <v>7</v>
      </c>
      <c r="F6019">
        <v>349357.72989999998</v>
      </c>
      <c r="G6019">
        <v>1</v>
      </c>
    </row>
    <row r="6020" spans="1:7" x14ac:dyDescent="0.25">
      <c r="A6020">
        <v>63835.515079999997</v>
      </c>
      <c r="B6020">
        <v>54</v>
      </c>
      <c r="C6020">
        <v>2</v>
      </c>
      <c r="D6020">
        <v>5</v>
      </c>
      <c r="E6020">
        <v>2</v>
      </c>
      <c r="F6020">
        <v>283231.43680000002</v>
      </c>
      <c r="G6020">
        <v>1</v>
      </c>
    </row>
    <row r="6021" spans="1:7" x14ac:dyDescent="0.25">
      <c r="A6021">
        <v>23303.797009999998</v>
      </c>
      <c r="B6021">
        <v>66</v>
      </c>
      <c r="C6021">
        <v>0</v>
      </c>
      <c r="D6021">
        <v>17</v>
      </c>
      <c r="E6021">
        <v>3</v>
      </c>
      <c r="F6021">
        <v>209440.3259</v>
      </c>
      <c r="G6021">
        <v>0</v>
      </c>
    </row>
    <row r="6022" spans="1:7" x14ac:dyDescent="0.25">
      <c r="A6022">
        <v>26716.091369999998</v>
      </c>
      <c r="B6022">
        <v>65</v>
      </c>
      <c r="C6022">
        <v>2</v>
      </c>
      <c r="D6022">
        <v>8</v>
      </c>
      <c r="E6022">
        <v>4</v>
      </c>
      <c r="F6022">
        <v>184853.57980000001</v>
      </c>
      <c r="G6022">
        <v>0</v>
      </c>
    </row>
    <row r="6023" spans="1:7" x14ac:dyDescent="0.25">
      <c r="A6023">
        <v>132144.6433</v>
      </c>
      <c r="B6023">
        <v>48</v>
      </c>
      <c r="C6023">
        <v>3</v>
      </c>
      <c r="D6023">
        <v>5</v>
      </c>
      <c r="E6023">
        <v>4</v>
      </c>
      <c r="F6023">
        <v>415243.29009999998</v>
      </c>
      <c r="G6023">
        <v>1</v>
      </c>
    </row>
    <row r="6024" spans="1:7" x14ac:dyDescent="0.25">
      <c r="A6024">
        <v>50168.773639999999</v>
      </c>
      <c r="B6024">
        <v>44</v>
      </c>
      <c r="C6024">
        <v>3</v>
      </c>
      <c r="D6024">
        <v>14</v>
      </c>
      <c r="E6024">
        <v>5</v>
      </c>
      <c r="F6024">
        <v>0</v>
      </c>
      <c r="G6024">
        <v>1</v>
      </c>
    </row>
    <row r="6025" spans="1:7" x14ac:dyDescent="0.25">
      <c r="A6025">
        <v>121743.9611</v>
      </c>
      <c r="B6025">
        <v>51</v>
      </c>
      <c r="C6025">
        <v>0</v>
      </c>
      <c r="D6025">
        <v>4</v>
      </c>
      <c r="E6025">
        <v>6</v>
      </c>
      <c r="F6025">
        <v>281457.73469999997</v>
      </c>
      <c r="G6025">
        <v>0</v>
      </c>
    </row>
    <row r="6026" spans="1:7" x14ac:dyDescent="0.25">
      <c r="A6026">
        <v>93243.922879999998</v>
      </c>
      <c r="B6026">
        <v>75</v>
      </c>
      <c r="C6026">
        <v>1</v>
      </c>
      <c r="D6026">
        <v>11</v>
      </c>
      <c r="E6026">
        <v>1</v>
      </c>
      <c r="F6026">
        <v>344735.56530000002</v>
      </c>
      <c r="G6026">
        <v>1</v>
      </c>
    </row>
    <row r="6027" spans="1:7" x14ac:dyDescent="0.25">
      <c r="A6027">
        <v>74710.237420000005</v>
      </c>
      <c r="B6027">
        <v>35</v>
      </c>
      <c r="C6027">
        <v>1</v>
      </c>
      <c r="D6027">
        <v>16</v>
      </c>
      <c r="E6027">
        <v>8</v>
      </c>
      <c r="F6027">
        <v>71216.335720000003</v>
      </c>
      <c r="G6027">
        <v>0</v>
      </c>
    </row>
    <row r="6028" spans="1:7" x14ac:dyDescent="0.25">
      <c r="A6028">
        <v>114643.902</v>
      </c>
      <c r="B6028">
        <v>80</v>
      </c>
      <c r="C6028">
        <v>0</v>
      </c>
      <c r="D6028">
        <v>12</v>
      </c>
      <c r="E6028">
        <v>1</v>
      </c>
      <c r="F6028">
        <v>200574.24170000001</v>
      </c>
      <c r="G6028">
        <v>1</v>
      </c>
    </row>
    <row r="6029" spans="1:7" x14ac:dyDescent="0.25">
      <c r="A6029">
        <v>51238.953970000002</v>
      </c>
      <c r="B6029">
        <v>60</v>
      </c>
      <c r="C6029">
        <v>4</v>
      </c>
      <c r="D6029">
        <v>20</v>
      </c>
      <c r="E6029">
        <v>4</v>
      </c>
      <c r="F6029">
        <v>354298.93939999997</v>
      </c>
      <c r="G6029">
        <v>1</v>
      </c>
    </row>
    <row r="6030" spans="1:7" x14ac:dyDescent="0.25">
      <c r="A6030">
        <v>91812.899069999999</v>
      </c>
      <c r="B6030">
        <v>66</v>
      </c>
      <c r="C6030">
        <v>1</v>
      </c>
      <c r="D6030">
        <v>3</v>
      </c>
      <c r="E6030">
        <v>5</v>
      </c>
      <c r="F6030">
        <v>278990.42739999999</v>
      </c>
      <c r="G6030">
        <v>1</v>
      </c>
    </row>
    <row r="6031" spans="1:7" x14ac:dyDescent="0.25">
      <c r="A6031">
        <v>123877.3358</v>
      </c>
      <c r="B6031">
        <v>22</v>
      </c>
      <c r="C6031">
        <v>2</v>
      </c>
      <c r="D6031">
        <v>1</v>
      </c>
      <c r="E6031">
        <v>5</v>
      </c>
      <c r="F6031">
        <v>261842.54730000001</v>
      </c>
      <c r="G6031">
        <v>1</v>
      </c>
    </row>
    <row r="6032" spans="1:7" x14ac:dyDescent="0.25">
      <c r="A6032">
        <v>105314.548</v>
      </c>
      <c r="B6032">
        <v>54</v>
      </c>
      <c r="C6032">
        <v>0</v>
      </c>
      <c r="D6032">
        <v>6</v>
      </c>
      <c r="E6032">
        <v>3</v>
      </c>
      <c r="F6032">
        <v>250287.08439999999</v>
      </c>
      <c r="G6032">
        <v>0</v>
      </c>
    </row>
    <row r="6033" spans="1:7" x14ac:dyDescent="0.25">
      <c r="A6033">
        <v>140158.6404</v>
      </c>
      <c r="B6033">
        <v>32</v>
      </c>
      <c r="C6033">
        <v>0</v>
      </c>
      <c r="D6033">
        <v>19</v>
      </c>
      <c r="E6033">
        <v>4</v>
      </c>
      <c r="F6033">
        <v>139023.44339999999</v>
      </c>
      <c r="G6033">
        <v>1</v>
      </c>
    </row>
    <row r="6034" spans="1:7" x14ac:dyDescent="0.25">
      <c r="A6034">
        <v>61416.141739999999</v>
      </c>
      <c r="B6034">
        <v>63</v>
      </c>
      <c r="C6034">
        <v>0</v>
      </c>
      <c r="D6034">
        <v>2</v>
      </c>
      <c r="E6034">
        <v>1</v>
      </c>
      <c r="F6034">
        <v>322847.46509999997</v>
      </c>
      <c r="G6034">
        <v>0</v>
      </c>
    </row>
    <row r="6035" spans="1:7" x14ac:dyDescent="0.25">
      <c r="A6035">
        <v>62247.088940000001</v>
      </c>
      <c r="B6035">
        <v>57</v>
      </c>
      <c r="C6035">
        <v>0</v>
      </c>
      <c r="D6035">
        <v>2</v>
      </c>
      <c r="E6035">
        <v>2</v>
      </c>
      <c r="F6035">
        <v>170014.87330000001</v>
      </c>
      <c r="G6035">
        <v>1</v>
      </c>
    </row>
    <row r="6036" spans="1:7" x14ac:dyDescent="0.25">
      <c r="A6036">
        <v>98074.920700000002</v>
      </c>
      <c r="B6036">
        <v>57</v>
      </c>
      <c r="C6036">
        <v>3</v>
      </c>
      <c r="D6036">
        <v>12</v>
      </c>
      <c r="E6036">
        <v>1</v>
      </c>
      <c r="F6036">
        <v>423245.31180000002</v>
      </c>
      <c r="G6036">
        <v>0</v>
      </c>
    </row>
    <row r="6037" spans="1:7" x14ac:dyDescent="0.25">
      <c r="A6037">
        <v>27339.558249999998</v>
      </c>
      <c r="B6037">
        <v>52</v>
      </c>
      <c r="C6037">
        <v>1</v>
      </c>
      <c r="D6037">
        <v>7</v>
      </c>
      <c r="E6037">
        <v>0</v>
      </c>
      <c r="F6037">
        <v>53605.715349999999</v>
      </c>
      <c r="G6037">
        <v>1</v>
      </c>
    </row>
    <row r="6038" spans="1:7" x14ac:dyDescent="0.25">
      <c r="A6038">
        <v>129338.85739999999</v>
      </c>
      <c r="B6038">
        <v>41</v>
      </c>
      <c r="C6038">
        <v>4</v>
      </c>
      <c r="D6038">
        <v>17</v>
      </c>
      <c r="E6038">
        <v>4</v>
      </c>
      <c r="F6038">
        <v>36023.880949999999</v>
      </c>
      <c r="G6038">
        <v>0</v>
      </c>
    </row>
    <row r="6039" spans="1:7" x14ac:dyDescent="0.25">
      <c r="A6039">
        <v>84426.593710000001</v>
      </c>
      <c r="B6039">
        <v>25</v>
      </c>
      <c r="C6039">
        <v>1</v>
      </c>
      <c r="D6039">
        <v>1</v>
      </c>
      <c r="E6039">
        <v>0</v>
      </c>
      <c r="F6039">
        <v>58589.19958</v>
      </c>
      <c r="G6039">
        <v>0</v>
      </c>
    </row>
    <row r="6040" spans="1:7" x14ac:dyDescent="0.25">
      <c r="A6040">
        <v>140984.2311</v>
      </c>
      <c r="B6040">
        <v>50</v>
      </c>
      <c r="C6040">
        <v>0</v>
      </c>
      <c r="D6040">
        <v>11</v>
      </c>
      <c r="E6040">
        <v>8</v>
      </c>
      <c r="F6040">
        <v>129484.0196</v>
      </c>
      <c r="G6040">
        <v>1</v>
      </c>
    </row>
    <row r="6041" spans="1:7" x14ac:dyDescent="0.25">
      <c r="A6041">
        <v>103538.0745</v>
      </c>
      <c r="B6041">
        <v>53</v>
      </c>
      <c r="C6041">
        <v>2</v>
      </c>
      <c r="D6041">
        <v>7</v>
      </c>
      <c r="E6041">
        <v>1</v>
      </c>
      <c r="F6041">
        <v>403755.24249999999</v>
      </c>
      <c r="G6041">
        <v>0</v>
      </c>
    </row>
    <row r="6042" spans="1:7" x14ac:dyDescent="0.25">
      <c r="A6042">
        <v>117245.2708</v>
      </c>
      <c r="B6042">
        <v>49</v>
      </c>
      <c r="C6042">
        <v>4</v>
      </c>
      <c r="D6042">
        <v>19</v>
      </c>
      <c r="E6042">
        <v>1</v>
      </c>
      <c r="F6042">
        <v>178679.0196</v>
      </c>
      <c r="G6042">
        <v>0</v>
      </c>
    </row>
    <row r="6043" spans="1:7" x14ac:dyDescent="0.25">
      <c r="A6043">
        <v>74772.632849999995</v>
      </c>
      <c r="B6043">
        <v>44</v>
      </c>
      <c r="C6043">
        <v>2</v>
      </c>
      <c r="D6043">
        <v>7</v>
      </c>
      <c r="E6043">
        <v>0</v>
      </c>
      <c r="F6043">
        <v>224755.86040000001</v>
      </c>
      <c r="G6043">
        <v>0</v>
      </c>
    </row>
    <row r="6044" spans="1:7" x14ac:dyDescent="0.25">
      <c r="A6044">
        <v>54226.005830000002</v>
      </c>
      <c r="B6044">
        <v>64</v>
      </c>
      <c r="C6044">
        <v>2</v>
      </c>
      <c r="D6044">
        <v>8</v>
      </c>
      <c r="E6044">
        <v>4</v>
      </c>
      <c r="F6044">
        <v>256600.1856</v>
      </c>
      <c r="G6044">
        <v>0</v>
      </c>
    </row>
    <row r="6045" spans="1:7" x14ac:dyDescent="0.25">
      <c r="A6045">
        <v>103847.6713</v>
      </c>
      <c r="B6045">
        <v>25</v>
      </c>
      <c r="C6045">
        <v>4</v>
      </c>
      <c r="D6045">
        <v>3</v>
      </c>
      <c r="E6045">
        <v>2</v>
      </c>
      <c r="F6045">
        <v>456862.49219999998</v>
      </c>
      <c r="G6045">
        <v>1</v>
      </c>
    </row>
    <row r="6046" spans="1:7" x14ac:dyDescent="0.25">
      <c r="A6046">
        <v>67325.534100000004</v>
      </c>
      <c r="B6046">
        <v>40</v>
      </c>
      <c r="C6046">
        <v>0</v>
      </c>
      <c r="D6046">
        <v>17</v>
      </c>
      <c r="E6046">
        <v>0</v>
      </c>
      <c r="F6046">
        <v>314126.65889999998</v>
      </c>
      <c r="G6046">
        <v>1</v>
      </c>
    </row>
    <row r="6047" spans="1:7" x14ac:dyDescent="0.25">
      <c r="A6047">
        <v>136553.73149999999</v>
      </c>
      <c r="B6047">
        <v>41</v>
      </c>
      <c r="C6047">
        <v>0</v>
      </c>
      <c r="D6047">
        <v>18</v>
      </c>
      <c r="E6047">
        <v>1</v>
      </c>
      <c r="F6047">
        <v>40140.431429999997</v>
      </c>
      <c r="G6047">
        <v>1</v>
      </c>
    </row>
    <row r="6048" spans="1:7" x14ac:dyDescent="0.25">
      <c r="A6048">
        <v>115371.6063</v>
      </c>
      <c r="B6048">
        <v>47</v>
      </c>
      <c r="C6048">
        <v>2</v>
      </c>
      <c r="D6048">
        <v>11</v>
      </c>
      <c r="E6048">
        <v>0</v>
      </c>
      <c r="F6048">
        <v>326191.37709999998</v>
      </c>
      <c r="G6048">
        <v>0</v>
      </c>
    </row>
    <row r="6049" spans="1:7" x14ac:dyDescent="0.25">
      <c r="A6049">
        <v>23819.548449999998</v>
      </c>
      <c r="B6049">
        <v>45</v>
      </c>
      <c r="C6049">
        <v>4</v>
      </c>
      <c r="D6049">
        <v>1</v>
      </c>
      <c r="E6049">
        <v>4</v>
      </c>
      <c r="F6049">
        <v>232696.73749999999</v>
      </c>
      <c r="G6049">
        <v>1</v>
      </c>
    </row>
    <row r="6050" spans="1:7" x14ac:dyDescent="0.25">
      <c r="A6050">
        <v>71068.906000000003</v>
      </c>
      <c r="B6050">
        <v>44</v>
      </c>
      <c r="C6050">
        <v>0</v>
      </c>
      <c r="D6050">
        <v>6</v>
      </c>
      <c r="E6050">
        <v>7</v>
      </c>
      <c r="F6050">
        <v>199279.9215</v>
      </c>
      <c r="G6050">
        <v>1</v>
      </c>
    </row>
    <row r="6051" spans="1:7" x14ac:dyDescent="0.25">
      <c r="A6051">
        <v>79027.021420000005</v>
      </c>
      <c r="B6051">
        <v>39</v>
      </c>
      <c r="C6051">
        <v>4</v>
      </c>
      <c r="D6051">
        <v>17</v>
      </c>
      <c r="E6051">
        <v>1</v>
      </c>
      <c r="F6051">
        <v>245815.17790000001</v>
      </c>
      <c r="G6051">
        <v>0</v>
      </c>
    </row>
    <row r="6052" spans="1:7" x14ac:dyDescent="0.25">
      <c r="A6052">
        <v>87647.460819999993</v>
      </c>
      <c r="B6052">
        <v>25</v>
      </c>
      <c r="C6052">
        <v>3</v>
      </c>
      <c r="D6052">
        <v>12</v>
      </c>
      <c r="E6052">
        <v>4</v>
      </c>
      <c r="F6052">
        <v>298536.0674</v>
      </c>
      <c r="G6052">
        <v>0</v>
      </c>
    </row>
    <row r="6053" spans="1:7" x14ac:dyDescent="0.25">
      <c r="A6053">
        <v>47320.269840000001</v>
      </c>
      <c r="B6053">
        <v>77</v>
      </c>
      <c r="C6053">
        <v>4</v>
      </c>
      <c r="D6053">
        <v>4</v>
      </c>
      <c r="E6053">
        <v>2</v>
      </c>
      <c r="F6053">
        <v>267313.63189999998</v>
      </c>
      <c r="G6053">
        <v>0</v>
      </c>
    </row>
    <row r="6054" spans="1:7" x14ac:dyDescent="0.25">
      <c r="A6054">
        <v>68009.400299999994</v>
      </c>
      <c r="B6054">
        <v>68</v>
      </c>
      <c r="C6054">
        <v>2</v>
      </c>
      <c r="D6054">
        <v>8</v>
      </c>
      <c r="E6054">
        <v>2</v>
      </c>
      <c r="F6054">
        <v>114499.2494</v>
      </c>
      <c r="G6054">
        <v>0</v>
      </c>
    </row>
    <row r="6055" spans="1:7" x14ac:dyDescent="0.25">
      <c r="A6055">
        <v>41856.202230000003</v>
      </c>
      <c r="B6055">
        <v>63</v>
      </c>
      <c r="C6055">
        <v>1</v>
      </c>
      <c r="D6055">
        <v>9</v>
      </c>
      <c r="E6055">
        <v>4</v>
      </c>
      <c r="F6055">
        <v>393365.2145</v>
      </c>
      <c r="G6055">
        <v>0</v>
      </c>
    </row>
    <row r="6056" spans="1:7" x14ac:dyDescent="0.25">
      <c r="A6056">
        <v>67866.006280000001</v>
      </c>
      <c r="B6056">
        <v>56</v>
      </c>
      <c r="C6056">
        <v>1</v>
      </c>
      <c r="D6056">
        <v>7</v>
      </c>
      <c r="E6056">
        <v>2</v>
      </c>
      <c r="F6056">
        <v>301110.08020000003</v>
      </c>
      <c r="G6056">
        <v>1</v>
      </c>
    </row>
    <row r="6057" spans="1:7" x14ac:dyDescent="0.25">
      <c r="A6057">
        <v>135732.95600000001</v>
      </c>
      <c r="B6057">
        <v>20</v>
      </c>
      <c r="C6057">
        <v>4</v>
      </c>
      <c r="D6057">
        <v>6</v>
      </c>
      <c r="E6057">
        <v>4</v>
      </c>
      <c r="F6057">
        <v>464919.86560000002</v>
      </c>
      <c r="G6057">
        <v>1</v>
      </c>
    </row>
    <row r="6058" spans="1:7" x14ac:dyDescent="0.25">
      <c r="A6058">
        <v>147244.4363</v>
      </c>
      <c r="B6058">
        <v>41</v>
      </c>
      <c r="C6058">
        <v>1</v>
      </c>
      <c r="D6058">
        <v>5</v>
      </c>
      <c r="E6058">
        <v>3</v>
      </c>
      <c r="F6058">
        <v>382094.35690000001</v>
      </c>
      <c r="G6058">
        <v>1</v>
      </c>
    </row>
    <row r="6059" spans="1:7" x14ac:dyDescent="0.25">
      <c r="A6059">
        <v>100124.8367</v>
      </c>
      <c r="B6059">
        <v>20</v>
      </c>
      <c r="C6059">
        <v>4</v>
      </c>
      <c r="D6059">
        <v>17</v>
      </c>
      <c r="E6059">
        <v>1</v>
      </c>
      <c r="F6059">
        <v>260582.4877</v>
      </c>
      <c r="G6059">
        <v>1</v>
      </c>
    </row>
    <row r="6060" spans="1:7" x14ac:dyDescent="0.25">
      <c r="A6060">
        <v>73657.069520000005</v>
      </c>
      <c r="B6060">
        <v>36</v>
      </c>
      <c r="C6060">
        <v>4</v>
      </c>
      <c r="D6060">
        <v>7</v>
      </c>
      <c r="E6060">
        <v>4</v>
      </c>
      <c r="F6060">
        <v>249289.44870000001</v>
      </c>
      <c r="G6060">
        <v>0</v>
      </c>
    </row>
    <row r="6061" spans="1:7" x14ac:dyDescent="0.25">
      <c r="A6061">
        <v>104465.52310000001</v>
      </c>
      <c r="B6061">
        <v>25</v>
      </c>
      <c r="C6061">
        <v>4</v>
      </c>
      <c r="D6061">
        <v>16</v>
      </c>
      <c r="E6061">
        <v>5</v>
      </c>
      <c r="F6061">
        <v>78782.696110000004</v>
      </c>
      <c r="G6061">
        <v>1</v>
      </c>
    </row>
    <row r="6062" spans="1:7" x14ac:dyDescent="0.25">
      <c r="A6062">
        <v>79789.743960000007</v>
      </c>
      <c r="B6062">
        <v>23</v>
      </c>
      <c r="C6062">
        <v>1</v>
      </c>
      <c r="D6062">
        <v>9</v>
      </c>
      <c r="E6062">
        <v>1</v>
      </c>
      <c r="F6062">
        <v>101424.09510000001</v>
      </c>
      <c r="G6062">
        <v>0</v>
      </c>
    </row>
    <row r="6063" spans="1:7" x14ac:dyDescent="0.25">
      <c r="A6063">
        <v>142035.50320000001</v>
      </c>
      <c r="B6063">
        <v>54</v>
      </c>
      <c r="C6063">
        <v>0</v>
      </c>
      <c r="D6063">
        <v>10</v>
      </c>
      <c r="E6063">
        <v>1</v>
      </c>
      <c r="F6063">
        <v>291291.54499999998</v>
      </c>
      <c r="G6063">
        <v>1</v>
      </c>
    </row>
    <row r="6064" spans="1:7" x14ac:dyDescent="0.25">
      <c r="A6064">
        <v>20000</v>
      </c>
      <c r="B6064">
        <v>66</v>
      </c>
      <c r="C6064">
        <v>3</v>
      </c>
      <c r="D6064">
        <v>10</v>
      </c>
      <c r="E6064">
        <v>3</v>
      </c>
      <c r="F6064">
        <v>38645.377919999999</v>
      </c>
      <c r="G6064">
        <v>1</v>
      </c>
    </row>
    <row r="6065" spans="1:7" x14ac:dyDescent="0.25">
      <c r="A6065">
        <v>35277.202340000003</v>
      </c>
      <c r="B6065">
        <v>45</v>
      </c>
      <c r="C6065">
        <v>0</v>
      </c>
      <c r="D6065">
        <v>8</v>
      </c>
      <c r="E6065">
        <v>4</v>
      </c>
      <c r="F6065">
        <v>403109.18150000001</v>
      </c>
      <c r="G6065">
        <v>1</v>
      </c>
    </row>
    <row r="6066" spans="1:7" x14ac:dyDescent="0.25">
      <c r="A6066">
        <v>105581.5778</v>
      </c>
      <c r="B6066">
        <v>44</v>
      </c>
      <c r="C6066">
        <v>1</v>
      </c>
      <c r="D6066">
        <v>13</v>
      </c>
      <c r="E6066">
        <v>2</v>
      </c>
      <c r="F6066">
        <v>147944.90969999999</v>
      </c>
      <c r="G6066">
        <v>0</v>
      </c>
    </row>
    <row r="6067" spans="1:7" x14ac:dyDescent="0.25">
      <c r="A6067">
        <v>69061.462100000004</v>
      </c>
      <c r="B6067">
        <v>45</v>
      </c>
      <c r="C6067">
        <v>2</v>
      </c>
      <c r="D6067">
        <v>18</v>
      </c>
      <c r="E6067">
        <v>7</v>
      </c>
      <c r="F6067">
        <v>462455.87180000002</v>
      </c>
      <c r="G6067">
        <v>1</v>
      </c>
    </row>
    <row r="6068" spans="1:7" x14ac:dyDescent="0.25">
      <c r="A6068">
        <v>80540.864350000003</v>
      </c>
      <c r="B6068">
        <v>50</v>
      </c>
      <c r="C6068">
        <v>2</v>
      </c>
      <c r="D6068">
        <v>20</v>
      </c>
      <c r="E6068">
        <v>5</v>
      </c>
      <c r="F6068">
        <v>69307.254490000007</v>
      </c>
      <c r="G6068">
        <v>0</v>
      </c>
    </row>
    <row r="6069" spans="1:7" x14ac:dyDescent="0.25">
      <c r="A6069">
        <v>143729.3425</v>
      </c>
      <c r="B6069">
        <v>43</v>
      </c>
      <c r="C6069">
        <v>4</v>
      </c>
      <c r="D6069">
        <v>10</v>
      </c>
      <c r="E6069">
        <v>6</v>
      </c>
      <c r="F6069">
        <v>39604.276160000001</v>
      </c>
      <c r="G6069">
        <v>1</v>
      </c>
    </row>
    <row r="6070" spans="1:7" x14ac:dyDescent="0.25">
      <c r="A6070">
        <v>35401.861490000003</v>
      </c>
      <c r="B6070">
        <v>56</v>
      </c>
      <c r="C6070">
        <v>0</v>
      </c>
      <c r="D6070">
        <v>16</v>
      </c>
      <c r="E6070">
        <v>3</v>
      </c>
      <c r="F6070">
        <v>285737.69620000001</v>
      </c>
      <c r="G6070">
        <v>1</v>
      </c>
    </row>
    <row r="6071" spans="1:7" x14ac:dyDescent="0.25">
      <c r="A6071">
        <v>76858.951860000001</v>
      </c>
      <c r="B6071">
        <v>40</v>
      </c>
      <c r="C6071">
        <v>0</v>
      </c>
      <c r="D6071">
        <v>15</v>
      </c>
      <c r="E6071">
        <v>2</v>
      </c>
      <c r="F6071">
        <v>198615.2726</v>
      </c>
      <c r="G6071">
        <v>0</v>
      </c>
    </row>
    <row r="6072" spans="1:7" x14ac:dyDescent="0.25">
      <c r="A6072">
        <v>39926.776839999999</v>
      </c>
      <c r="B6072">
        <v>55</v>
      </c>
      <c r="C6072">
        <v>0</v>
      </c>
      <c r="D6072">
        <v>9</v>
      </c>
      <c r="E6072">
        <v>1</v>
      </c>
      <c r="F6072">
        <v>286273.15120000002</v>
      </c>
      <c r="G6072">
        <v>1</v>
      </c>
    </row>
    <row r="6073" spans="1:7" x14ac:dyDescent="0.25">
      <c r="A6073">
        <v>109822.90949999999</v>
      </c>
      <c r="B6073">
        <v>24</v>
      </c>
      <c r="C6073">
        <v>1</v>
      </c>
      <c r="D6073">
        <v>3</v>
      </c>
      <c r="E6073">
        <v>0</v>
      </c>
      <c r="F6073">
        <v>267837.55869999999</v>
      </c>
      <c r="G6073">
        <v>1</v>
      </c>
    </row>
    <row r="6074" spans="1:7" x14ac:dyDescent="0.25">
      <c r="A6074">
        <v>86394.349879999994</v>
      </c>
      <c r="B6074">
        <v>56</v>
      </c>
      <c r="C6074">
        <v>4</v>
      </c>
      <c r="D6074">
        <v>17</v>
      </c>
      <c r="E6074">
        <v>3</v>
      </c>
      <c r="F6074">
        <v>121079.1655</v>
      </c>
      <c r="G6074">
        <v>0</v>
      </c>
    </row>
    <row r="6075" spans="1:7" x14ac:dyDescent="0.25">
      <c r="A6075">
        <v>120157.7166</v>
      </c>
      <c r="B6075">
        <v>30</v>
      </c>
      <c r="C6075">
        <v>0</v>
      </c>
      <c r="D6075">
        <v>16</v>
      </c>
      <c r="E6075">
        <v>1</v>
      </c>
      <c r="F6075">
        <v>261052.4313</v>
      </c>
      <c r="G6075">
        <v>1</v>
      </c>
    </row>
    <row r="6076" spans="1:7" x14ac:dyDescent="0.25">
      <c r="A6076">
        <v>134964.7947</v>
      </c>
      <c r="B6076">
        <v>20</v>
      </c>
      <c r="C6076">
        <v>0</v>
      </c>
      <c r="D6076">
        <v>9</v>
      </c>
      <c r="E6076">
        <v>3</v>
      </c>
      <c r="F6076">
        <v>440670.30959999998</v>
      </c>
      <c r="G6076">
        <v>1</v>
      </c>
    </row>
    <row r="6077" spans="1:7" x14ac:dyDescent="0.25">
      <c r="A6077">
        <v>86232.589829999997</v>
      </c>
      <c r="B6077">
        <v>77</v>
      </c>
      <c r="C6077">
        <v>1</v>
      </c>
      <c r="D6077">
        <v>12</v>
      </c>
      <c r="E6077">
        <v>8</v>
      </c>
      <c r="F6077">
        <v>377558.23430000001</v>
      </c>
      <c r="G6077">
        <v>1</v>
      </c>
    </row>
    <row r="6078" spans="1:7" x14ac:dyDescent="0.25">
      <c r="A6078">
        <v>25309.729530000001</v>
      </c>
      <c r="B6078">
        <v>80</v>
      </c>
      <c r="C6078">
        <v>3</v>
      </c>
      <c r="D6078">
        <v>9</v>
      </c>
      <c r="E6078">
        <v>4</v>
      </c>
      <c r="F6078">
        <v>351689.27769999998</v>
      </c>
      <c r="G6078">
        <v>1</v>
      </c>
    </row>
    <row r="6079" spans="1:7" x14ac:dyDescent="0.25">
      <c r="A6079">
        <v>97230.690289999999</v>
      </c>
      <c r="B6079">
        <v>30</v>
      </c>
      <c r="C6079">
        <v>3</v>
      </c>
      <c r="D6079">
        <v>1</v>
      </c>
      <c r="E6079">
        <v>2</v>
      </c>
      <c r="F6079">
        <v>171339.5907</v>
      </c>
      <c r="G6079">
        <v>0</v>
      </c>
    </row>
    <row r="6080" spans="1:7" x14ac:dyDescent="0.25">
      <c r="A6080">
        <v>62862.885490000001</v>
      </c>
      <c r="B6080">
        <v>36</v>
      </c>
      <c r="C6080">
        <v>2</v>
      </c>
      <c r="D6080">
        <v>10</v>
      </c>
      <c r="E6080">
        <v>2</v>
      </c>
      <c r="F6080">
        <v>201749.08470000001</v>
      </c>
      <c r="G6080">
        <v>0</v>
      </c>
    </row>
    <row r="6081" spans="1:7" x14ac:dyDescent="0.25">
      <c r="A6081">
        <v>68866.522010000001</v>
      </c>
      <c r="B6081">
        <v>27</v>
      </c>
      <c r="C6081">
        <v>4</v>
      </c>
      <c r="D6081">
        <v>7</v>
      </c>
      <c r="E6081">
        <v>3</v>
      </c>
      <c r="F6081">
        <v>311295.90210000001</v>
      </c>
      <c r="G6081">
        <v>0</v>
      </c>
    </row>
    <row r="6082" spans="1:7" x14ac:dyDescent="0.25">
      <c r="A6082">
        <v>76887.066349999994</v>
      </c>
      <c r="B6082">
        <v>43</v>
      </c>
      <c r="C6082">
        <v>1</v>
      </c>
      <c r="D6082">
        <v>8</v>
      </c>
      <c r="E6082">
        <v>7</v>
      </c>
      <c r="F6082">
        <v>69813.215700000001</v>
      </c>
      <c r="G6082">
        <v>0</v>
      </c>
    </row>
    <row r="6083" spans="1:7" x14ac:dyDescent="0.25">
      <c r="A6083">
        <v>120010.4569</v>
      </c>
      <c r="B6083">
        <v>40</v>
      </c>
      <c r="C6083">
        <v>0</v>
      </c>
      <c r="D6083">
        <v>4</v>
      </c>
      <c r="E6083">
        <v>3</v>
      </c>
      <c r="F6083">
        <v>496134.65639999998</v>
      </c>
      <c r="G6083">
        <v>1</v>
      </c>
    </row>
    <row r="6084" spans="1:7" x14ac:dyDescent="0.25">
      <c r="A6084">
        <v>46548.604120000004</v>
      </c>
      <c r="B6084">
        <v>58</v>
      </c>
      <c r="C6084">
        <v>0</v>
      </c>
      <c r="D6084">
        <v>13</v>
      </c>
      <c r="E6084">
        <v>2</v>
      </c>
      <c r="F6084">
        <v>341980.5209</v>
      </c>
      <c r="G6084">
        <v>0</v>
      </c>
    </row>
    <row r="6085" spans="1:7" x14ac:dyDescent="0.25">
      <c r="A6085">
        <v>30821.62644</v>
      </c>
      <c r="B6085">
        <v>58</v>
      </c>
      <c r="C6085">
        <v>2</v>
      </c>
      <c r="D6085">
        <v>14</v>
      </c>
      <c r="E6085">
        <v>2</v>
      </c>
      <c r="F6085">
        <v>439307.22820000001</v>
      </c>
      <c r="G6085">
        <v>1</v>
      </c>
    </row>
    <row r="6086" spans="1:7" x14ac:dyDescent="0.25">
      <c r="A6086">
        <v>56404.806879999996</v>
      </c>
      <c r="B6086">
        <v>80</v>
      </c>
      <c r="C6086">
        <v>2</v>
      </c>
      <c r="D6086">
        <v>1</v>
      </c>
      <c r="E6086">
        <v>3</v>
      </c>
      <c r="F6086">
        <v>387580.58380000002</v>
      </c>
      <c r="G6086">
        <v>0</v>
      </c>
    </row>
    <row r="6087" spans="1:7" x14ac:dyDescent="0.25">
      <c r="A6087">
        <v>35131.180399999997</v>
      </c>
      <c r="B6087">
        <v>39</v>
      </c>
      <c r="C6087">
        <v>4</v>
      </c>
      <c r="D6087">
        <v>19</v>
      </c>
      <c r="E6087">
        <v>2</v>
      </c>
      <c r="F6087">
        <v>169439.2838</v>
      </c>
      <c r="G6087">
        <v>1</v>
      </c>
    </row>
    <row r="6088" spans="1:7" x14ac:dyDescent="0.25">
      <c r="A6088">
        <v>53570.94339</v>
      </c>
      <c r="B6088">
        <v>40</v>
      </c>
      <c r="C6088">
        <v>2</v>
      </c>
      <c r="D6088">
        <v>20</v>
      </c>
      <c r="E6088">
        <v>3</v>
      </c>
      <c r="F6088">
        <v>191466.7758</v>
      </c>
      <c r="G6088">
        <v>1</v>
      </c>
    </row>
    <row r="6089" spans="1:7" x14ac:dyDescent="0.25">
      <c r="A6089">
        <v>141524.728</v>
      </c>
      <c r="B6089">
        <v>38</v>
      </c>
      <c r="C6089">
        <v>1</v>
      </c>
      <c r="D6089">
        <v>4</v>
      </c>
      <c r="E6089">
        <v>6</v>
      </c>
      <c r="F6089">
        <v>405919.35639999999</v>
      </c>
      <c r="G6089">
        <v>1</v>
      </c>
    </row>
    <row r="6090" spans="1:7" x14ac:dyDescent="0.25">
      <c r="A6090">
        <v>76181.081099999996</v>
      </c>
      <c r="B6090">
        <v>67</v>
      </c>
      <c r="C6090">
        <v>3</v>
      </c>
      <c r="D6090">
        <v>18</v>
      </c>
      <c r="E6090">
        <v>5</v>
      </c>
      <c r="F6090">
        <v>78429.621589999995</v>
      </c>
      <c r="G6090">
        <v>1</v>
      </c>
    </row>
    <row r="6091" spans="1:7" x14ac:dyDescent="0.25">
      <c r="A6091">
        <v>137034.37659999999</v>
      </c>
      <c r="B6091">
        <v>71</v>
      </c>
      <c r="C6091">
        <v>1</v>
      </c>
      <c r="D6091">
        <v>4</v>
      </c>
      <c r="E6091">
        <v>2</v>
      </c>
      <c r="F6091">
        <v>244440.59270000001</v>
      </c>
      <c r="G6091">
        <v>1</v>
      </c>
    </row>
    <row r="6092" spans="1:7" x14ac:dyDescent="0.25">
      <c r="A6092">
        <v>65817.755139999994</v>
      </c>
      <c r="B6092">
        <v>54</v>
      </c>
      <c r="C6092">
        <v>2</v>
      </c>
      <c r="D6092">
        <v>4</v>
      </c>
      <c r="E6092">
        <v>5</v>
      </c>
      <c r="F6092">
        <v>380660.66570000001</v>
      </c>
      <c r="G6092">
        <v>1</v>
      </c>
    </row>
    <row r="6093" spans="1:7" x14ac:dyDescent="0.25">
      <c r="A6093">
        <v>128369.3214</v>
      </c>
      <c r="B6093">
        <v>60</v>
      </c>
      <c r="C6093">
        <v>2</v>
      </c>
      <c r="D6093">
        <v>17</v>
      </c>
      <c r="E6093">
        <v>4</v>
      </c>
      <c r="F6093">
        <v>265747.3137</v>
      </c>
      <c r="G6093">
        <v>1</v>
      </c>
    </row>
    <row r="6094" spans="1:7" x14ac:dyDescent="0.25">
      <c r="A6094">
        <v>143934.51519999999</v>
      </c>
      <c r="B6094">
        <v>27</v>
      </c>
      <c r="C6094">
        <v>3</v>
      </c>
      <c r="D6094">
        <v>6</v>
      </c>
      <c r="E6094">
        <v>5</v>
      </c>
      <c r="F6094">
        <v>48945.5942</v>
      </c>
      <c r="G6094">
        <v>1</v>
      </c>
    </row>
    <row r="6095" spans="1:7" x14ac:dyDescent="0.25">
      <c r="A6095">
        <v>45058.053639999998</v>
      </c>
      <c r="B6095">
        <v>41</v>
      </c>
      <c r="C6095">
        <v>0</v>
      </c>
      <c r="D6095">
        <v>15</v>
      </c>
      <c r="E6095">
        <v>4</v>
      </c>
      <c r="F6095">
        <v>144545.74840000001</v>
      </c>
      <c r="G6095">
        <v>1</v>
      </c>
    </row>
    <row r="6096" spans="1:7" x14ac:dyDescent="0.25">
      <c r="A6096">
        <v>36554.156860000003</v>
      </c>
      <c r="B6096">
        <v>52</v>
      </c>
      <c r="C6096">
        <v>1</v>
      </c>
      <c r="D6096">
        <v>15</v>
      </c>
      <c r="E6096">
        <v>4</v>
      </c>
      <c r="F6096">
        <v>142542.29300000001</v>
      </c>
      <c r="G6096">
        <v>1</v>
      </c>
    </row>
    <row r="6097" spans="1:7" x14ac:dyDescent="0.25">
      <c r="A6097">
        <v>144367.05420000001</v>
      </c>
      <c r="B6097">
        <v>59</v>
      </c>
      <c r="C6097">
        <v>2</v>
      </c>
      <c r="D6097">
        <v>8</v>
      </c>
      <c r="E6097">
        <v>8</v>
      </c>
      <c r="F6097">
        <v>249062.60649999999</v>
      </c>
      <c r="G6097">
        <v>1</v>
      </c>
    </row>
    <row r="6098" spans="1:7" x14ac:dyDescent="0.25">
      <c r="A6098">
        <v>37871.566720000003</v>
      </c>
      <c r="B6098">
        <v>47</v>
      </c>
      <c r="C6098">
        <v>1</v>
      </c>
      <c r="D6098">
        <v>2</v>
      </c>
      <c r="E6098">
        <v>4</v>
      </c>
      <c r="F6098">
        <v>352587.64939999999</v>
      </c>
      <c r="G6098">
        <v>1</v>
      </c>
    </row>
    <row r="6099" spans="1:7" x14ac:dyDescent="0.25">
      <c r="A6099">
        <v>52551.367030000001</v>
      </c>
      <c r="B6099">
        <v>38</v>
      </c>
      <c r="C6099">
        <v>1</v>
      </c>
      <c r="D6099">
        <v>5</v>
      </c>
      <c r="E6099">
        <v>2</v>
      </c>
      <c r="F6099">
        <v>453636.76020000002</v>
      </c>
      <c r="G6099">
        <v>0</v>
      </c>
    </row>
    <row r="6100" spans="1:7" x14ac:dyDescent="0.25">
      <c r="A6100">
        <v>76092.316449999998</v>
      </c>
      <c r="B6100">
        <v>56</v>
      </c>
      <c r="C6100">
        <v>2</v>
      </c>
      <c r="D6100">
        <v>19</v>
      </c>
      <c r="E6100">
        <v>0</v>
      </c>
      <c r="F6100">
        <v>332542.94549999997</v>
      </c>
      <c r="G6100">
        <v>0</v>
      </c>
    </row>
    <row r="6101" spans="1:7" x14ac:dyDescent="0.25">
      <c r="A6101">
        <v>116247.4278</v>
      </c>
      <c r="B6101">
        <v>78</v>
      </c>
      <c r="C6101">
        <v>0</v>
      </c>
      <c r="D6101">
        <v>13</v>
      </c>
      <c r="E6101">
        <v>3</v>
      </c>
      <c r="F6101">
        <v>44851.00361</v>
      </c>
      <c r="G6101">
        <v>1</v>
      </c>
    </row>
    <row r="6102" spans="1:7" x14ac:dyDescent="0.25">
      <c r="A6102">
        <v>20000</v>
      </c>
      <c r="B6102">
        <v>59</v>
      </c>
      <c r="C6102">
        <v>0</v>
      </c>
      <c r="D6102">
        <v>20</v>
      </c>
      <c r="E6102">
        <v>3</v>
      </c>
      <c r="F6102">
        <v>67553.469100000002</v>
      </c>
      <c r="G6102">
        <v>1</v>
      </c>
    </row>
    <row r="6103" spans="1:7" x14ac:dyDescent="0.25">
      <c r="A6103">
        <v>142075.62119999999</v>
      </c>
      <c r="B6103">
        <v>41</v>
      </c>
      <c r="C6103">
        <v>4</v>
      </c>
      <c r="D6103">
        <v>10</v>
      </c>
      <c r="E6103">
        <v>3</v>
      </c>
      <c r="F6103">
        <v>127253.3112</v>
      </c>
      <c r="G6103">
        <v>1</v>
      </c>
    </row>
    <row r="6104" spans="1:7" x14ac:dyDescent="0.25">
      <c r="A6104">
        <v>71699.017049999995</v>
      </c>
      <c r="B6104">
        <v>74</v>
      </c>
      <c r="C6104">
        <v>4</v>
      </c>
      <c r="D6104">
        <v>15</v>
      </c>
      <c r="E6104">
        <v>2</v>
      </c>
      <c r="F6104">
        <v>382148.53899999999</v>
      </c>
      <c r="G6104">
        <v>0</v>
      </c>
    </row>
    <row r="6105" spans="1:7" x14ac:dyDescent="0.25">
      <c r="A6105">
        <v>20000</v>
      </c>
      <c r="B6105">
        <v>61</v>
      </c>
      <c r="C6105">
        <v>4</v>
      </c>
      <c r="D6105">
        <v>13</v>
      </c>
      <c r="E6105">
        <v>6</v>
      </c>
      <c r="F6105">
        <v>282188.11550000001</v>
      </c>
      <c r="G6105">
        <v>1</v>
      </c>
    </row>
    <row r="6106" spans="1:7" x14ac:dyDescent="0.25">
      <c r="A6106">
        <v>36124.491800000003</v>
      </c>
      <c r="B6106">
        <v>42</v>
      </c>
      <c r="C6106">
        <v>4</v>
      </c>
      <c r="D6106">
        <v>2</v>
      </c>
      <c r="E6106">
        <v>5</v>
      </c>
      <c r="F6106">
        <v>27059.890810000001</v>
      </c>
      <c r="G6106">
        <v>1</v>
      </c>
    </row>
    <row r="6107" spans="1:7" x14ac:dyDescent="0.25">
      <c r="A6107">
        <v>118835.86749999999</v>
      </c>
      <c r="B6107">
        <v>67</v>
      </c>
      <c r="C6107">
        <v>2</v>
      </c>
      <c r="D6107">
        <v>16</v>
      </c>
      <c r="E6107">
        <v>7</v>
      </c>
      <c r="F6107">
        <v>231596.34390000001</v>
      </c>
      <c r="G6107">
        <v>1</v>
      </c>
    </row>
    <row r="6108" spans="1:7" x14ac:dyDescent="0.25">
      <c r="A6108">
        <v>54396.329980000002</v>
      </c>
      <c r="B6108">
        <v>74</v>
      </c>
      <c r="C6108">
        <v>3</v>
      </c>
      <c r="D6108">
        <v>2</v>
      </c>
      <c r="E6108">
        <v>6</v>
      </c>
      <c r="F6108">
        <v>263073.62780000002</v>
      </c>
      <c r="G6108">
        <v>0</v>
      </c>
    </row>
    <row r="6109" spans="1:7" x14ac:dyDescent="0.25">
      <c r="A6109">
        <v>77122.567020000002</v>
      </c>
      <c r="B6109">
        <v>40</v>
      </c>
      <c r="C6109">
        <v>4</v>
      </c>
      <c r="D6109">
        <v>8</v>
      </c>
      <c r="E6109">
        <v>4</v>
      </c>
      <c r="F6109">
        <v>198503.9388</v>
      </c>
      <c r="G6109">
        <v>1</v>
      </c>
    </row>
    <row r="6110" spans="1:7" x14ac:dyDescent="0.25">
      <c r="A6110">
        <v>113877.2196</v>
      </c>
      <c r="B6110">
        <v>48</v>
      </c>
      <c r="C6110">
        <v>3</v>
      </c>
      <c r="D6110">
        <v>17</v>
      </c>
      <c r="E6110">
        <v>8</v>
      </c>
      <c r="F6110">
        <v>237440.88510000001</v>
      </c>
      <c r="G6110">
        <v>0</v>
      </c>
    </row>
    <row r="6111" spans="1:7" x14ac:dyDescent="0.25">
      <c r="A6111">
        <v>136300.96590000001</v>
      </c>
      <c r="B6111">
        <v>32</v>
      </c>
      <c r="C6111">
        <v>2</v>
      </c>
      <c r="D6111">
        <v>3</v>
      </c>
      <c r="E6111">
        <v>2</v>
      </c>
      <c r="F6111">
        <v>10050.7374</v>
      </c>
      <c r="G6111">
        <v>1</v>
      </c>
    </row>
    <row r="6112" spans="1:7" x14ac:dyDescent="0.25">
      <c r="A6112">
        <v>30340.27763</v>
      </c>
      <c r="B6112">
        <v>31</v>
      </c>
      <c r="C6112">
        <v>4</v>
      </c>
      <c r="D6112">
        <v>10</v>
      </c>
      <c r="E6112">
        <v>4</v>
      </c>
      <c r="F6112">
        <v>335730.13290000003</v>
      </c>
      <c r="G6112">
        <v>1</v>
      </c>
    </row>
    <row r="6113" spans="1:7" x14ac:dyDescent="0.25">
      <c r="A6113">
        <v>50052.872869999999</v>
      </c>
      <c r="B6113">
        <v>78</v>
      </c>
      <c r="C6113">
        <v>1</v>
      </c>
      <c r="D6113">
        <v>1</v>
      </c>
      <c r="E6113">
        <v>3</v>
      </c>
      <c r="F6113">
        <v>111451.5358</v>
      </c>
      <c r="G6113">
        <v>0</v>
      </c>
    </row>
    <row r="6114" spans="1:7" x14ac:dyDescent="0.25">
      <c r="A6114">
        <v>109717.7371</v>
      </c>
      <c r="B6114">
        <v>80</v>
      </c>
      <c r="C6114">
        <v>4</v>
      </c>
      <c r="D6114">
        <v>17</v>
      </c>
      <c r="E6114">
        <v>8</v>
      </c>
      <c r="F6114">
        <v>261961.43789999999</v>
      </c>
      <c r="G6114">
        <v>1</v>
      </c>
    </row>
    <row r="6115" spans="1:7" x14ac:dyDescent="0.25">
      <c r="A6115">
        <v>32114.935659999999</v>
      </c>
      <c r="B6115">
        <v>56</v>
      </c>
      <c r="C6115">
        <v>0</v>
      </c>
      <c r="D6115">
        <v>12</v>
      </c>
      <c r="E6115">
        <v>8</v>
      </c>
      <c r="F6115">
        <v>385671.53240000003</v>
      </c>
      <c r="G6115">
        <v>1</v>
      </c>
    </row>
    <row r="6116" spans="1:7" x14ac:dyDescent="0.25">
      <c r="A6116">
        <v>86724.849109999996</v>
      </c>
      <c r="B6116">
        <v>62</v>
      </c>
      <c r="C6116">
        <v>3</v>
      </c>
      <c r="D6116">
        <v>6</v>
      </c>
      <c r="E6116">
        <v>3</v>
      </c>
      <c r="F6116">
        <v>144865.85630000001</v>
      </c>
      <c r="G6116">
        <v>1</v>
      </c>
    </row>
    <row r="6117" spans="1:7" x14ac:dyDescent="0.25">
      <c r="A6117">
        <v>66030.005000000005</v>
      </c>
      <c r="B6117">
        <v>76</v>
      </c>
      <c r="C6117">
        <v>4</v>
      </c>
      <c r="D6117">
        <v>3</v>
      </c>
      <c r="E6117">
        <v>6</v>
      </c>
      <c r="F6117">
        <v>223274.37580000001</v>
      </c>
      <c r="G6117">
        <v>0</v>
      </c>
    </row>
    <row r="6118" spans="1:7" x14ac:dyDescent="0.25">
      <c r="A6118">
        <v>100068.1667</v>
      </c>
      <c r="B6118">
        <v>20</v>
      </c>
      <c r="C6118">
        <v>1</v>
      </c>
      <c r="D6118">
        <v>8</v>
      </c>
      <c r="E6118">
        <v>2</v>
      </c>
      <c r="F6118">
        <v>371513.1213</v>
      </c>
      <c r="G6118">
        <v>0</v>
      </c>
    </row>
    <row r="6119" spans="1:7" x14ac:dyDescent="0.25">
      <c r="A6119">
        <v>95868.751120000001</v>
      </c>
      <c r="B6119">
        <v>48</v>
      </c>
      <c r="C6119">
        <v>0</v>
      </c>
      <c r="D6119">
        <v>8</v>
      </c>
      <c r="E6119">
        <v>1</v>
      </c>
      <c r="F6119">
        <v>439909.15299999999</v>
      </c>
      <c r="G6119">
        <v>0</v>
      </c>
    </row>
    <row r="6120" spans="1:7" x14ac:dyDescent="0.25">
      <c r="A6120">
        <v>42886.608569999997</v>
      </c>
      <c r="B6120">
        <v>55</v>
      </c>
      <c r="C6120">
        <v>4</v>
      </c>
      <c r="D6120">
        <v>17</v>
      </c>
      <c r="E6120">
        <v>8</v>
      </c>
      <c r="F6120">
        <v>410013.67989999999</v>
      </c>
      <c r="G6120">
        <v>1</v>
      </c>
    </row>
    <row r="6121" spans="1:7" x14ac:dyDescent="0.25">
      <c r="A6121">
        <v>54223.983090000002</v>
      </c>
      <c r="B6121">
        <v>32</v>
      </c>
      <c r="C6121">
        <v>0</v>
      </c>
      <c r="D6121">
        <v>19</v>
      </c>
      <c r="E6121">
        <v>5</v>
      </c>
      <c r="F6121">
        <v>500000</v>
      </c>
      <c r="G6121">
        <v>0</v>
      </c>
    </row>
    <row r="6122" spans="1:7" x14ac:dyDescent="0.25">
      <c r="A6122">
        <v>20000</v>
      </c>
      <c r="B6122">
        <v>39</v>
      </c>
      <c r="C6122">
        <v>3</v>
      </c>
      <c r="D6122">
        <v>2</v>
      </c>
      <c r="E6122">
        <v>0</v>
      </c>
      <c r="F6122">
        <v>248386.68539999999</v>
      </c>
      <c r="G6122">
        <v>1</v>
      </c>
    </row>
    <row r="6123" spans="1:7" x14ac:dyDescent="0.25">
      <c r="A6123">
        <v>87182.391080000001</v>
      </c>
      <c r="B6123">
        <v>47</v>
      </c>
      <c r="C6123">
        <v>2</v>
      </c>
      <c r="D6123">
        <v>18</v>
      </c>
      <c r="E6123">
        <v>3</v>
      </c>
      <c r="F6123">
        <v>18849.193899999998</v>
      </c>
      <c r="G6123">
        <v>0</v>
      </c>
    </row>
    <row r="6124" spans="1:7" x14ac:dyDescent="0.25">
      <c r="A6124">
        <v>130201.3677</v>
      </c>
      <c r="B6124">
        <v>34</v>
      </c>
      <c r="C6124">
        <v>3</v>
      </c>
      <c r="D6124">
        <v>15</v>
      </c>
      <c r="E6124">
        <v>8</v>
      </c>
      <c r="F6124">
        <v>277082.83250000002</v>
      </c>
      <c r="G6124">
        <v>1</v>
      </c>
    </row>
    <row r="6125" spans="1:7" x14ac:dyDescent="0.25">
      <c r="A6125">
        <v>149994.20619999999</v>
      </c>
      <c r="B6125">
        <v>26</v>
      </c>
      <c r="C6125">
        <v>2</v>
      </c>
      <c r="D6125">
        <v>1</v>
      </c>
      <c r="E6125">
        <v>4</v>
      </c>
      <c r="F6125">
        <v>144667.02290000001</v>
      </c>
      <c r="G6125">
        <v>1</v>
      </c>
    </row>
    <row r="6126" spans="1:7" x14ac:dyDescent="0.25">
      <c r="A6126">
        <v>53207.896910000003</v>
      </c>
      <c r="B6126">
        <v>29</v>
      </c>
      <c r="C6126">
        <v>0</v>
      </c>
      <c r="D6126">
        <v>13</v>
      </c>
      <c r="E6126">
        <v>8</v>
      </c>
      <c r="F6126">
        <v>213288.82209999999</v>
      </c>
      <c r="G6126">
        <v>0</v>
      </c>
    </row>
    <row r="6127" spans="1:7" x14ac:dyDescent="0.25">
      <c r="A6127">
        <v>93818.517649999994</v>
      </c>
      <c r="B6127">
        <v>60</v>
      </c>
      <c r="C6127">
        <v>2</v>
      </c>
      <c r="D6127">
        <v>19</v>
      </c>
      <c r="E6127">
        <v>7</v>
      </c>
      <c r="F6127">
        <v>425600.64899999998</v>
      </c>
      <c r="G6127">
        <v>0</v>
      </c>
    </row>
    <row r="6128" spans="1:7" x14ac:dyDescent="0.25">
      <c r="A6128">
        <v>59316.679239999998</v>
      </c>
      <c r="B6128">
        <v>54</v>
      </c>
      <c r="C6128">
        <v>4</v>
      </c>
      <c r="D6128">
        <v>10</v>
      </c>
      <c r="E6128">
        <v>8</v>
      </c>
      <c r="F6128">
        <v>289970.57939999999</v>
      </c>
      <c r="G6128">
        <v>1</v>
      </c>
    </row>
    <row r="6129" spans="1:7" x14ac:dyDescent="0.25">
      <c r="A6129">
        <v>85089.558879999997</v>
      </c>
      <c r="B6129">
        <v>72</v>
      </c>
      <c r="C6129">
        <v>1</v>
      </c>
      <c r="D6129">
        <v>8</v>
      </c>
      <c r="E6129">
        <v>5</v>
      </c>
      <c r="F6129">
        <v>481528.94760000001</v>
      </c>
      <c r="G6129">
        <v>1</v>
      </c>
    </row>
    <row r="6130" spans="1:7" x14ac:dyDescent="0.25">
      <c r="A6130">
        <v>35336.747799999997</v>
      </c>
      <c r="B6130">
        <v>32</v>
      </c>
      <c r="C6130">
        <v>1</v>
      </c>
      <c r="D6130">
        <v>5</v>
      </c>
      <c r="E6130">
        <v>0</v>
      </c>
      <c r="F6130">
        <v>375221.78529999999</v>
      </c>
      <c r="G6130">
        <v>1</v>
      </c>
    </row>
    <row r="6131" spans="1:7" x14ac:dyDescent="0.25">
      <c r="A6131">
        <v>108462.8153</v>
      </c>
      <c r="B6131">
        <v>45</v>
      </c>
      <c r="C6131">
        <v>2</v>
      </c>
      <c r="D6131">
        <v>6</v>
      </c>
      <c r="E6131">
        <v>4</v>
      </c>
      <c r="F6131">
        <v>87968.226039999994</v>
      </c>
      <c r="G6131">
        <v>0</v>
      </c>
    </row>
    <row r="6132" spans="1:7" x14ac:dyDescent="0.25">
      <c r="A6132">
        <v>121131.8858</v>
      </c>
      <c r="B6132">
        <v>71</v>
      </c>
      <c r="C6132">
        <v>0</v>
      </c>
      <c r="D6132">
        <v>19</v>
      </c>
      <c r="E6132">
        <v>2</v>
      </c>
      <c r="F6132">
        <v>0</v>
      </c>
      <c r="G6132">
        <v>1</v>
      </c>
    </row>
    <row r="6133" spans="1:7" x14ac:dyDescent="0.25">
      <c r="A6133">
        <v>81196.689599999998</v>
      </c>
      <c r="B6133">
        <v>65</v>
      </c>
      <c r="C6133">
        <v>2</v>
      </c>
      <c r="D6133">
        <v>18</v>
      </c>
      <c r="E6133">
        <v>6</v>
      </c>
      <c r="F6133">
        <v>329981.51770000003</v>
      </c>
      <c r="G6133">
        <v>1</v>
      </c>
    </row>
    <row r="6134" spans="1:7" x14ac:dyDescent="0.25">
      <c r="A6134">
        <v>67875.765220000001</v>
      </c>
      <c r="B6134">
        <v>38</v>
      </c>
      <c r="C6134">
        <v>3</v>
      </c>
      <c r="D6134">
        <v>15</v>
      </c>
      <c r="E6134">
        <v>1</v>
      </c>
      <c r="F6134">
        <v>443927.3602</v>
      </c>
      <c r="G6134">
        <v>1</v>
      </c>
    </row>
    <row r="6135" spans="1:7" x14ac:dyDescent="0.25">
      <c r="A6135">
        <v>27627.161069999998</v>
      </c>
      <c r="B6135">
        <v>59</v>
      </c>
      <c r="C6135">
        <v>1</v>
      </c>
      <c r="D6135">
        <v>18</v>
      </c>
      <c r="E6135">
        <v>2</v>
      </c>
      <c r="F6135">
        <v>151581.6826</v>
      </c>
      <c r="G6135">
        <v>1</v>
      </c>
    </row>
    <row r="6136" spans="1:7" x14ac:dyDescent="0.25">
      <c r="A6136">
        <v>136757.62719999999</v>
      </c>
      <c r="B6136">
        <v>52</v>
      </c>
      <c r="C6136">
        <v>1</v>
      </c>
      <c r="D6136">
        <v>10</v>
      </c>
      <c r="E6136">
        <v>0</v>
      </c>
      <c r="F6136">
        <v>97532.886069999993</v>
      </c>
      <c r="G6136">
        <v>1</v>
      </c>
    </row>
    <row r="6137" spans="1:7" x14ac:dyDescent="0.25">
      <c r="A6137">
        <v>54566.275869999998</v>
      </c>
      <c r="B6137">
        <v>69</v>
      </c>
      <c r="C6137">
        <v>3</v>
      </c>
      <c r="D6137">
        <v>9</v>
      </c>
      <c r="E6137">
        <v>5</v>
      </c>
      <c r="F6137">
        <v>12161.645769999999</v>
      </c>
      <c r="G6137">
        <v>0</v>
      </c>
    </row>
    <row r="6138" spans="1:7" x14ac:dyDescent="0.25">
      <c r="A6138">
        <v>91717.444229999994</v>
      </c>
      <c r="B6138">
        <v>68</v>
      </c>
      <c r="C6138">
        <v>3</v>
      </c>
      <c r="D6138">
        <v>17</v>
      </c>
      <c r="E6138">
        <v>8</v>
      </c>
      <c r="F6138">
        <v>116474.3979</v>
      </c>
      <c r="G6138">
        <v>1</v>
      </c>
    </row>
    <row r="6139" spans="1:7" x14ac:dyDescent="0.25">
      <c r="A6139">
        <v>20000</v>
      </c>
      <c r="B6139">
        <v>26</v>
      </c>
      <c r="C6139">
        <v>3</v>
      </c>
      <c r="D6139">
        <v>8</v>
      </c>
      <c r="E6139">
        <v>7</v>
      </c>
      <c r="F6139">
        <v>379230.21340000001</v>
      </c>
      <c r="G6139">
        <v>1</v>
      </c>
    </row>
    <row r="6140" spans="1:7" x14ac:dyDescent="0.25">
      <c r="A6140">
        <v>122044.618</v>
      </c>
      <c r="B6140">
        <v>21</v>
      </c>
      <c r="C6140">
        <v>3</v>
      </c>
      <c r="D6140">
        <v>18</v>
      </c>
      <c r="E6140">
        <v>8</v>
      </c>
      <c r="F6140">
        <v>93082.2883</v>
      </c>
      <c r="G6140">
        <v>1</v>
      </c>
    </row>
    <row r="6141" spans="1:7" x14ac:dyDescent="0.25">
      <c r="A6141">
        <v>133901.45449999999</v>
      </c>
      <c r="B6141">
        <v>60</v>
      </c>
      <c r="C6141">
        <v>2</v>
      </c>
      <c r="D6141">
        <v>20</v>
      </c>
      <c r="E6141">
        <v>3</v>
      </c>
      <c r="F6141">
        <v>443384.64630000002</v>
      </c>
      <c r="G6141">
        <v>1</v>
      </c>
    </row>
    <row r="6142" spans="1:7" x14ac:dyDescent="0.25">
      <c r="A6142">
        <v>57020.394659999998</v>
      </c>
      <c r="B6142">
        <v>28</v>
      </c>
      <c r="C6142">
        <v>4</v>
      </c>
      <c r="D6142">
        <v>15</v>
      </c>
      <c r="E6142">
        <v>3</v>
      </c>
      <c r="F6142">
        <v>138336.86850000001</v>
      </c>
      <c r="G6142">
        <v>0</v>
      </c>
    </row>
    <row r="6143" spans="1:7" x14ac:dyDescent="0.25">
      <c r="A6143">
        <v>87316.579370000007</v>
      </c>
      <c r="B6143">
        <v>36</v>
      </c>
      <c r="C6143">
        <v>1</v>
      </c>
      <c r="D6143">
        <v>8</v>
      </c>
      <c r="E6143">
        <v>4</v>
      </c>
      <c r="F6143">
        <v>263353.42959999997</v>
      </c>
      <c r="G6143">
        <v>0</v>
      </c>
    </row>
    <row r="6144" spans="1:7" x14ac:dyDescent="0.25">
      <c r="A6144">
        <v>137191.03510000001</v>
      </c>
      <c r="B6144">
        <v>51</v>
      </c>
      <c r="C6144">
        <v>2</v>
      </c>
      <c r="D6144">
        <v>6</v>
      </c>
      <c r="E6144">
        <v>2</v>
      </c>
      <c r="F6144">
        <v>440001.46490000002</v>
      </c>
      <c r="G6144">
        <v>1</v>
      </c>
    </row>
    <row r="6145" spans="1:7" x14ac:dyDescent="0.25">
      <c r="A6145">
        <v>144012.8364</v>
      </c>
      <c r="B6145">
        <v>55</v>
      </c>
      <c r="C6145">
        <v>1</v>
      </c>
      <c r="D6145">
        <v>9</v>
      </c>
      <c r="E6145">
        <v>1</v>
      </c>
      <c r="F6145">
        <v>96365.384760000001</v>
      </c>
      <c r="G6145">
        <v>1</v>
      </c>
    </row>
    <row r="6146" spans="1:7" x14ac:dyDescent="0.25">
      <c r="A6146">
        <v>148749.3045</v>
      </c>
      <c r="B6146">
        <v>42</v>
      </c>
      <c r="C6146">
        <v>1</v>
      </c>
      <c r="D6146">
        <v>9</v>
      </c>
      <c r="E6146">
        <v>5</v>
      </c>
      <c r="F6146">
        <v>51513.22754</v>
      </c>
      <c r="G6146">
        <v>1</v>
      </c>
    </row>
    <row r="6147" spans="1:7" x14ac:dyDescent="0.25">
      <c r="A6147">
        <v>37298.690340000001</v>
      </c>
      <c r="B6147">
        <v>48</v>
      </c>
      <c r="C6147">
        <v>3</v>
      </c>
      <c r="D6147">
        <v>1</v>
      </c>
      <c r="E6147">
        <v>3</v>
      </c>
      <c r="F6147">
        <v>361679.7451</v>
      </c>
      <c r="G6147">
        <v>1</v>
      </c>
    </row>
    <row r="6148" spans="1:7" x14ac:dyDescent="0.25">
      <c r="A6148">
        <v>131878.57800000001</v>
      </c>
      <c r="B6148">
        <v>67</v>
      </c>
      <c r="C6148">
        <v>1</v>
      </c>
      <c r="D6148">
        <v>4</v>
      </c>
      <c r="E6148">
        <v>7</v>
      </c>
      <c r="F6148">
        <v>153709.14670000001</v>
      </c>
      <c r="G6148">
        <v>1</v>
      </c>
    </row>
    <row r="6149" spans="1:7" x14ac:dyDescent="0.25">
      <c r="A6149">
        <v>133005.30650000001</v>
      </c>
      <c r="B6149">
        <v>50</v>
      </c>
      <c r="C6149">
        <v>0</v>
      </c>
      <c r="D6149">
        <v>15</v>
      </c>
      <c r="E6149">
        <v>5</v>
      </c>
      <c r="F6149">
        <v>231792.5324</v>
      </c>
      <c r="G6149">
        <v>1</v>
      </c>
    </row>
    <row r="6150" spans="1:7" x14ac:dyDescent="0.25">
      <c r="A6150">
        <v>48490.843200000003</v>
      </c>
      <c r="B6150">
        <v>35</v>
      </c>
      <c r="C6150">
        <v>0</v>
      </c>
      <c r="D6150">
        <v>2</v>
      </c>
      <c r="E6150">
        <v>2</v>
      </c>
      <c r="F6150">
        <v>259974.95550000001</v>
      </c>
      <c r="G6150">
        <v>1</v>
      </c>
    </row>
    <row r="6151" spans="1:7" x14ac:dyDescent="0.25">
      <c r="A6151">
        <v>128145.7246</v>
      </c>
      <c r="B6151">
        <v>41</v>
      </c>
      <c r="C6151">
        <v>3</v>
      </c>
      <c r="D6151">
        <v>9</v>
      </c>
      <c r="E6151">
        <v>5</v>
      </c>
      <c r="F6151">
        <v>80526.151580000005</v>
      </c>
      <c r="G6151">
        <v>1</v>
      </c>
    </row>
    <row r="6152" spans="1:7" x14ac:dyDescent="0.25">
      <c r="A6152">
        <v>80023.002120000005</v>
      </c>
      <c r="B6152">
        <v>31</v>
      </c>
      <c r="C6152">
        <v>0</v>
      </c>
      <c r="D6152">
        <v>3</v>
      </c>
      <c r="E6152">
        <v>5</v>
      </c>
      <c r="F6152">
        <v>434158.97489999997</v>
      </c>
      <c r="G6152">
        <v>0</v>
      </c>
    </row>
    <row r="6153" spans="1:7" x14ac:dyDescent="0.25">
      <c r="A6153">
        <v>96214.380999999994</v>
      </c>
      <c r="B6153">
        <v>33</v>
      </c>
      <c r="C6153">
        <v>3</v>
      </c>
      <c r="D6153">
        <v>16</v>
      </c>
      <c r="E6153">
        <v>3</v>
      </c>
      <c r="F6153">
        <v>248642.35389999999</v>
      </c>
      <c r="G6153">
        <v>1</v>
      </c>
    </row>
    <row r="6154" spans="1:7" x14ac:dyDescent="0.25">
      <c r="A6154">
        <v>113313.5874</v>
      </c>
      <c r="B6154">
        <v>50</v>
      </c>
      <c r="C6154">
        <v>3</v>
      </c>
      <c r="D6154">
        <v>6</v>
      </c>
      <c r="E6154">
        <v>1</v>
      </c>
      <c r="F6154">
        <v>474860.728</v>
      </c>
      <c r="G6154">
        <v>0</v>
      </c>
    </row>
    <row r="6155" spans="1:7" x14ac:dyDescent="0.25">
      <c r="A6155">
        <v>27952.843830000002</v>
      </c>
      <c r="B6155">
        <v>39</v>
      </c>
      <c r="C6155">
        <v>1</v>
      </c>
      <c r="D6155">
        <v>6</v>
      </c>
      <c r="E6155">
        <v>3</v>
      </c>
      <c r="F6155">
        <v>241652.9529</v>
      </c>
      <c r="G6155">
        <v>1</v>
      </c>
    </row>
    <row r="6156" spans="1:7" x14ac:dyDescent="0.25">
      <c r="A6156">
        <v>49984.898050000003</v>
      </c>
      <c r="B6156">
        <v>44</v>
      </c>
      <c r="C6156">
        <v>3</v>
      </c>
      <c r="D6156">
        <v>15</v>
      </c>
      <c r="E6156">
        <v>6</v>
      </c>
      <c r="F6156">
        <v>17416.242170000001</v>
      </c>
      <c r="G6156">
        <v>1</v>
      </c>
    </row>
    <row r="6157" spans="1:7" x14ac:dyDescent="0.25">
      <c r="A6157">
        <v>84589.473660000003</v>
      </c>
      <c r="B6157">
        <v>27</v>
      </c>
      <c r="C6157">
        <v>3</v>
      </c>
      <c r="D6157">
        <v>16</v>
      </c>
      <c r="E6157">
        <v>0</v>
      </c>
      <c r="F6157">
        <v>25707.533159999999</v>
      </c>
      <c r="G6157">
        <v>0</v>
      </c>
    </row>
    <row r="6158" spans="1:7" x14ac:dyDescent="0.25">
      <c r="A6158">
        <v>50118.158530000001</v>
      </c>
      <c r="B6158">
        <v>47</v>
      </c>
      <c r="C6158">
        <v>0</v>
      </c>
      <c r="D6158">
        <v>6</v>
      </c>
      <c r="E6158">
        <v>0</v>
      </c>
      <c r="F6158">
        <v>393081.1606</v>
      </c>
      <c r="G6158">
        <v>1</v>
      </c>
    </row>
    <row r="6159" spans="1:7" x14ac:dyDescent="0.25">
      <c r="A6159">
        <v>145572.2867</v>
      </c>
      <c r="B6159">
        <v>36</v>
      </c>
      <c r="C6159">
        <v>1</v>
      </c>
      <c r="D6159">
        <v>5</v>
      </c>
      <c r="E6159">
        <v>7</v>
      </c>
      <c r="F6159">
        <v>4450.3845170000004</v>
      </c>
      <c r="G6159">
        <v>1</v>
      </c>
    </row>
    <row r="6160" spans="1:7" x14ac:dyDescent="0.25">
      <c r="A6160">
        <v>72208.982409999997</v>
      </c>
      <c r="B6160">
        <v>69</v>
      </c>
      <c r="C6160">
        <v>2</v>
      </c>
      <c r="D6160">
        <v>10</v>
      </c>
      <c r="E6160">
        <v>2</v>
      </c>
      <c r="F6160">
        <v>459449.38559999998</v>
      </c>
      <c r="G6160">
        <v>0</v>
      </c>
    </row>
    <row r="6161" spans="1:7" x14ac:dyDescent="0.25">
      <c r="A6161">
        <v>51502.511870000002</v>
      </c>
      <c r="B6161">
        <v>70</v>
      </c>
      <c r="C6161">
        <v>4</v>
      </c>
      <c r="D6161">
        <v>4</v>
      </c>
      <c r="E6161">
        <v>8</v>
      </c>
      <c r="F6161">
        <v>367828.10769999999</v>
      </c>
      <c r="G6161">
        <v>0</v>
      </c>
    </row>
    <row r="6162" spans="1:7" x14ac:dyDescent="0.25">
      <c r="A6162">
        <v>59800.421329999997</v>
      </c>
      <c r="B6162">
        <v>52</v>
      </c>
      <c r="C6162">
        <v>3</v>
      </c>
      <c r="D6162">
        <v>7</v>
      </c>
      <c r="E6162">
        <v>7</v>
      </c>
      <c r="F6162">
        <v>199087.30410000001</v>
      </c>
      <c r="G6162">
        <v>1</v>
      </c>
    </row>
    <row r="6163" spans="1:7" x14ac:dyDescent="0.25">
      <c r="A6163">
        <v>97039.675040000002</v>
      </c>
      <c r="B6163">
        <v>54</v>
      </c>
      <c r="C6163">
        <v>0</v>
      </c>
      <c r="D6163">
        <v>17</v>
      </c>
      <c r="E6163">
        <v>6</v>
      </c>
      <c r="F6163">
        <v>22793.027480000001</v>
      </c>
      <c r="G6163">
        <v>0</v>
      </c>
    </row>
    <row r="6164" spans="1:7" x14ac:dyDescent="0.25">
      <c r="A6164">
        <v>130549.4676</v>
      </c>
      <c r="B6164">
        <v>28</v>
      </c>
      <c r="C6164">
        <v>4</v>
      </c>
      <c r="D6164">
        <v>2</v>
      </c>
      <c r="E6164">
        <v>5</v>
      </c>
      <c r="F6164">
        <v>153687.86240000001</v>
      </c>
      <c r="G6164">
        <v>1</v>
      </c>
    </row>
    <row r="6165" spans="1:7" x14ac:dyDescent="0.25">
      <c r="A6165">
        <v>96444.803660000005</v>
      </c>
      <c r="B6165">
        <v>35</v>
      </c>
      <c r="C6165">
        <v>4</v>
      </c>
      <c r="D6165">
        <v>18</v>
      </c>
      <c r="E6165">
        <v>1</v>
      </c>
      <c r="F6165">
        <v>298850.6827</v>
      </c>
      <c r="G6165">
        <v>1</v>
      </c>
    </row>
    <row r="6166" spans="1:7" x14ac:dyDescent="0.25">
      <c r="A6166">
        <v>22803.04176</v>
      </c>
      <c r="B6166">
        <v>69</v>
      </c>
      <c r="C6166">
        <v>2</v>
      </c>
      <c r="D6166">
        <v>12</v>
      </c>
      <c r="E6166">
        <v>1</v>
      </c>
      <c r="F6166">
        <v>333165.60950000002</v>
      </c>
      <c r="G6166">
        <v>0</v>
      </c>
    </row>
    <row r="6167" spans="1:7" x14ac:dyDescent="0.25">
      <c r="A6167">
        <v>36247.635710000002</v>
      </c>
      <c r="B6167">
        <v>34</v>
      </c>
      <c r="C6167">
        <v>4</v>
      </c>
      <c r="D6167">
        <v>13</v>
      </c>
      <c r="E6167">
        <v>2</v>
      </c>
      <c r="F6167">
        <v>434435.15480000002</v>
      </c>
      <c r="G6167">
        <v>1</v>
      </c>
    </row>
    <row r="6168" spans="1:7" x14ac:dyDescent="0.25">
      <c r="A6168">
        <v>32115.805420000001</v>
      </c>
      <c r="B6168">
        <v>35</v>
      </c>
      <c r="C6168">
        <v>0</v>
      </c>
      <c r="D6168">
        <v>14</v>
      </c>
      <c r="E6168">
        <v>2</v>
      </c>
      <c r="F6168">
        <v>18570.40626</v>
      </c>
      <c r="G6168">
        <v>1</v>
      </c>
    </row>
    <row r="6169" spans="1:7" x14ac:dyDescent="0.25">
      <c r="A6169">
        <v>38953.858209999999</v>
      </c>
      <c r="B6169">
        <v>22</v>
      </c>
      <c r="C6169">
        <v>4</v>
      </c>
      <c r="D6169">
        <v>6</v>
      </c>
      <c r="E6169">
        <v>1</v>
      </c>
      <c r="F6169">
        <v>77613.217269999994</v>
      </c>
      <c r="G6169">
        <v>1</v>
      </c>
    </row>
    <row r="6170" spans="1:7" x14ac:dyDescent="0.25">
      <c r="A6170">
        <v>80559.142730000007</v>
      </c>
      <c r="B6170">
        <v>36</v>
      </c>
      <c r="C6170">
        <v>2</v>
      </c>
      <c r="D6170">
        <v>11</v>
      </c>
      <c r="E6170">
        <v>7</v>
      </c>
      <c r="F6170">
        <v>273627.3149</v>
      </c>
      <c r="G6170">
        <v>0</v>
      </c>
    </row>
    <row r="6171" spans="1:7" x14ac:dyDescent="0.25">
      <c r="A6171">
        <v>104608.5453</v>
      </c>
      <c r="B6171">
        <v>68</v>
      </c>
      <c r="C6171">
        <v>4</v>
      </c>
      <c r="D6171">
        <v>8</v>
      </c>
      <c r="E6171">
        <v>6</v>
      </c>
      <c r="F6171">
        <v>228714.92300000001</v>
      </c>
      <c r="G6171">
        <v>1</v>
      </c>
    </row>
    <row r="6172" spans="1:7" x14ac:dyDescent="0.25">
      <c r="A6172">
        <v>97945.119380000004</v>
      </c>
      <c r="B6172">
        <v>26</v>
      </c>
      <c r="C6172">
        <v>4</v>
      </c>
      <c r="D6172">
        <v>18</v>
      </c>
      <c r="E6172">
        <v>3</v>
      </c>
      <c r="F6172">
        <v>36587.71862</v>
      </c>
      <c r="G6172">
        <v>0</v>
      </c>
    </row>
    <row r="6173" spans="1:7" x14ac:dyDescent="0.25">
      <c r="A6173">
        <v>55178.136480000001</v>
      </c>
      <c r="B6173">
        <v>63</v>
      </c>
      <c r="C6173">
        <v>3</v>
      </c>
      <c r="D6173">
        <v>11</v>
      </c>
      <c r="E6173">
        <v>6</v>
      </c>
      <c r="F6173">
        <v>361541.96600000001</v>
      </c>
      <c r="G6173">
        <v>0</v>
      </c>
    </row>
    <row r="6174" spans="1:7" x14ac:dyDescent="0.25">
      <c r="A6174">
        <v>61245.007100000003</v>
      </c>
      <c r="B6174">
        <v>55</v>
      </c>
      <c r="C6174">
        <v>4</v>
      </c>
      <c r="D6174">
        <v>16</v>
      </c>
      <c r="E6174">
        <v>0</v>
      </c>
      <c r="F6174">
        <v>372044.96470000001</v>
      </c>
      <c r="G6174">
        <v>1</v>
      </c>
    </row>
    <row r="6175" spans="1:7" x14ac:dyDescent="0.25">
      <c r="A6175">
        <v>37175.732109999997</v>
      </c>
      <c r="B6175">
        <v>46</v>
      </c>
      <c r="C6175">
        <v>3</v>
      </c>
      <c r="D6175">
        <v>2</v>
      </c>
      <c r="E6175">
        <v>3</v>
      </c>
      <c r="F6175">
        <v>298798.99300000002</v>
      </c>
      <c r="G6175">
        <v>1</v>
      </c>
    </row>
    <row r="6176" spans="1:7" x14ac:dyDescent="0.25">
      <c r="A6176">
        <v>115940.33199999999</v>
      </c>
      <c r="B6176">
        <v>77</v>
      </c>
      <c r="C6176">
        <v>3</v>
      </c>
      <c r="D6176">
        <v>16</v>
      </c>
      <c r="E6176">
        <v>7</v>
      </c>
      <c r="F6176">
        <v>283132.82410000003</v>
      </c>
      <c r="G6176">
        <v>1</v>
      </c>
    </row>
    <row r="6177" spans="1:7" x14ac:dyDescent="0.25">
      <c r="A6177">
        <v>59290.04423</v>
      </c>
      <c r="B6177">
        <v>76</v>
      </c>
      <c r="C6177">
        <v>1</v>
      </c>
      <c r="D6177">
        <v>14</v>
      </c>
      <c r="E6177">
        <v>7</v>
      </c>
      <c r="F6177">
        <v>327959.88199999998</v>
      </c>
      <c r="G6177">
        <v>0</v>
      </c>
    </row>
    <row r="6178" spans="1:7" x14ac:dyDescent="0.25">
      <c r="A6178">
        <v>132648.52189999999</v>
      </c>
      <c r="B6178">
        <v>34</v>
      </c>
      <c r="C6178">
        <v>2</v>
      </c>
      <c r="D6178">
        <v>19</v>
      </c>
      <c r="E6178">
        <v>0</v>
      </c>
      <c r="F6178">
        <v>270560.3872</v>
      </c>
      <c r="G6178">
        <v>1</v>
      </c>
    </row>
    <row r="6179" spans="1:7" x14ac:dyDescent="0.25">
      <c r="A6179">
        <v>92035.548320000002</v>
      </c>
      <c r="B6179">
        <v>66</v>
      </c>
      <c r="C6179">
        <v>3</v>
      </c>
      <c r="D6179">
        <v>15</v>
      </c>
      <c r="E6179">
        <v>2</v>
      </c>
      <c r="F6179">
        <v>405834.71289999998</v>
      </c>
      <c r="G6179">
        <v>1</v>
      </c>
    </row>
    <row r="6180" spans="1:7" x14ac:dyDescent="0.25">
      <c r="A6180">
        <v>53008.056109999998</v>
      </c>
      <c r="B6180">
        <v>73</v>
      </c>
      <c r="C6180">
        <v>2</v>
      </c>
      <c r="D6180">
        <v>9</v>
      </c>
      <c r="E6180">
        <v>6</v>
      </c>
      <c r="F6180">
        <v>242654.44029999999</v>
      </c>
      <c r="G6180">
        <v>0</v>
      </c>
    </row>
    <row r="6181" spans="1:7" x14ac:dyDescent="0.25">
      <c r="A6181">
        <v>53569.578289999998</v>
      </c>
      <c r="B6181">
        <v>24</v>
      </c>
      <c r="C6181">
        <v>3</v>
      </c>
      <c r="D6181">
        <v>1</v>
      </c>
      <c r="E6181">
        <v>3</v>
      </c>
      <c r="F6181">
        <v>25463.23691</v>
      </c>
      <c r="G6181">
        <v>0</v>
      </c>
    </row>
    <row r="6182" spans="1:7" x14ac:dyDescent="0.25">
      <c r="A6182">
        <v>38901.01066</v>
      </c>
      <c r="B6182">
        <v>63</v>
      </c>
      <c r="C6182">
        <v>2</v>
      </c>
      <c r="D6182">
        <v>18</v>
      </c>
      <c r="E6182">
        <v>3</v>
      </c>
      <c r="F6182">
        <v>171125.2499</v>
      </c>
      <c r="G6182">
        <v>0</v>
      </c>
    </row>
    <row r="6183" spans="1:7" x14ac:dyDescent="0.25">
      <c r="A6183">
        <v>114925.1703</v>
      </c>
      <c r="B6183">
        <v>31</v>
      </c>
      <c r="C6183">
        <v>1</v>
      </c>
      <c r="D6183">
        <v>6</v>
      </c>
      <c r="E6183">
        <v>6</v>
      </c>
      <c r="F6183">
        <v>329995.22009999998</v>
      </c>
      <c r="G6183">
        <v>1</v>
      </c>
    </row>
    <row r="6184" spans="1:7" x14ac:dyDescent="0.25">
      <c r="A6184">
        <v>69973.846030000001</v>
      </c>
      <c r="B6184">
        <v>56</v>
      </c>
      <c r="C6184">
        <v>2</v>
      </c>
      <c r="D6184">
        <v>11</v>
      </c>
      <c r="E6184">
        <v>6</v>
      </c>
      <c r="F6184">
        <v>357028.35960000003</v>
      </c>
      <c r="G6184">
        <v>1</v>
      </c>
    </row>
    <row r="6185" spans="1:7" x14ac:dyDescent="0.25">
      <c r="A6185">
        <v>122527.09420000001</v>
      </c>
      <c r="B6185">
        <v>71</v>
      </c>
      <c r="C6185">
        <v>0</v>
      </c>
      <c r="D6185">
        <v>4</v>
      </c>
      <c r="E6185">
        <v>8</v>
      </c>
      <c r="F6185">
        <v>444702.74160000001</v>
      </c>
      <c r="G6185">
        <v>1</v>
      </c>
    </row>
    <row r="6186" spans="1:7" x14ac:dyDescent="0.25">
      <c r="A6186">
        <v>21903.038860000001</v>
      </c>
      <c r="B6186">
        <v>64</v>
      </c>
      <c r="C6186">
        <v>2</v>
      </c>
      <c r="D6186">
        <v>1</v>
      </c>
      <c r="E6186">
        <v>3</v>
      </c>
      <c r="F6186">
        <v>300291.65169999999</v>
      </c>
      <c r="G6186">
        <v>1</v>
      </c>
    </row>
    <row r="6187" spans="1:7" x14ac:dyDescent="0.25">
      <c r="A6187">
        <v>116889.44779999999</v>
      </c>
      <c r="B6187">
        <v>50</v>
      </c>
      <c r="C6187">
        <v>2</v>
      </c>
      <c r="D6187">
        <v>2</v>
      </c>
      <c r="E6187">
        <v>5</v>
      </c>
      <c r="F6187">
        <v>101740.0667</v>
      </c>
      <c r="G6187">
        <v>0</v>
      </c>
    </row>
    <row r="6188" spans="1:7" x14ac:dyDescent="0.25">
      <c r="A6188">
        <v>116234.9964</v>
      </c>
      <c r="B6188">
        <v>54</v>
      </c>
      <c r="C6188">
        <v>1</v>
      </c>
      <c r="D6188">
        <v>18</v>
      </c>
      <c r="E6188">
        <v>5</v>
      </c>
      <c r="F6188">
        <v>180848.75289999999</v>
      </c>
      <c r="G6188">
        <v>0</v>
      </c>
    </row>
    <row r="6189" spans="1:7" x14ac:dyDescent="0.25">
      <c r="A6189">
        <v>77249.914529999995</v>
      </c>
      <c r="B6189">
        <v>55</v>
      </c>
      <c r="C6189">
        <v>2</v>
      </c>
      <c r="D6189">
        <v>13</v>
      </c>
      <c r="E6189">
        <v>5</v>
      </c>
      <c r="F6189">
        <v>160060.19709999999</v>
      </c>
      <c r="G6189">
        <v>0</v>
      </c>
    </row>
    <row r="6190" spans="1:7" x14ac:dyDescent="0.25">
      <c r="A6190">
        <v>144083.7597</v>
      </c>
      <c r="B6190">
        <v>80</v>
      </c>
      <c r="C6190">
        <v>3</v>
      </c>
      <c r="D6190">
        <v>12</v>
      </c>
      <c r="E6190">
        <v>2</v>
      </c>
      <c r="F6190">
        <v>338426.55239999999</v>
      </c>
      <c r="G6190">
        <v>1</v>
      </c>
    </row>
    <row r="6191" spans="1:7" x14ac:dyDescent="0.25">
      <c r="A6191">
        <v>74288.468710000001</v>
      </c>
      <c r="B6191">
        <v>52</v>
      </c>
      <c r="C6191">
        <v>3</v>
      </c>
      <c r="D6191">
        <v>7</v>
      </c>
      <c r="E6191">
        <v>8</v>
      </c>
      <c r="F6191">
        <v>243829.85560000001</v>
      </c>
      <c r="G6191">
        <v>0</v>
      </c>
    </row>
    <row r="6192" spans="1:7" x14ac:dyDescent="0.25">
      <c r="A6192">
        <v>136277.9699</v>
      </c>
      <c r="B6192">
        <v>78</v>
      </c>
      <c r="C6192">
        <v>3</v>
      </c>
      <c r="D6192">
        <v>20</v>
      </c>
      <c r="E6192">
        <v>8</v>
      </c>
      <c r="F6192">
        <v>116668.0978</v>
      </c>
      <c r="G6192">
        <v>1</v>
      </c>
    </row>
    <row r="6193" spans="1:7" x14ac:dyDescent="0.25">
      <c r="A6193">
        <v>84964.585980000003</v>
      </c>
      <c r="B6193">
        <v>50</v>
      </c>
      <c r="C6193">
        <v>2</v>
      </c>
      <c r="D6193">
        <v>2</v>
      </c>
      <c r="E6193">
        <v>0</v>
      </c>
      <c r="F6193">
        <v>440065.84769999998</v>
      </c>
      <c r="G6193">
        <v>0</v>
      </c>
    </row>
    <row r="6194" spans="1:7" x14ac:dyDescent="0.25">
      <c r="A6194">
        <v>81219.448250000001</v>
      </c>
      <c r="B6194">
        <v>53</v>
      </c>
      <c r="C6194">
        <v>0</v>
      </c>
      <c r="D6194">
        <v>16</v>
      </c>
      <c r="E6194">
        <v>0</v>
      </c>
      <c r="F6194">
        <v>477484.23930000002</v>
      </c>
      <c r="G6194">
        <v>0</v>
      </c>
    </row>
    <row r="6195" spans="1:7" x14ac:dyDescent="0.25">
      <c r="A6195">
        <v>80892.951889999997</v>
      </c>
      <c r="B6195">
        <v>58</v>
      </c>
      <c r="C6195">
        <v>1</v>
      </c>
      <c r="D6195">
        <v>16</v>
      </c>
      <c r="E6195">
        <v>4</v>
      </c>
      <c r="F6195">
        <v>29189.877280000001</v>
      </c>
      <c r="G6195">
        <v>0</v>
      </c>
    </row>
    <row r="6196" spans="1:7" x14ac:dyDescent="0.25">
      <c r="A6196">
        <v>138114.43590000001</v>
      </c>
      <c r="B6196">
        <v>25</v>
      </c>
      <c r="C6196">
        <v>3</v>
      </c>
      <c r="D6196">
        <v>14</v>
      </c>
      <c r="E6196">
        <v>8</v>
      </c>
      <c r="F6196">
        <v>212203.1537</v>
      </c>
      <c r="G6196">
        <v>1</v>
      </c>
    </row>
    <row r="6197" spans="1:7" x14ac:dyDescent="0.25">
      <c r="A6197">
        <v>67411.194399999993</v>
      </c>
      <c r="B6197">
        <v>75</v>
      </c>
      <c r="C6197">
        <v>3</v>
      </c>
      <c r="D6197">
        <v>5</v>
      </c>
      <c r="E6197">
        <v>4</v>
      </c>
      <c r="F6197">
        <v>71317.688160000005</v>
      </c>
      <c r="G6197">
        <v>0</v>
      </c>
    </row>
    <row r="6198" spans="1:7" x14ac:dyDescent="0.25">
      <c r="A6198">
        <v>133395.55859999999</v>
      </c>
      <c r="B6198">
        <v>28</v>
      </c>
      <c r="C6198">
        <v>0</v>
      </c>
      <c r="D6198">
        <v>4</v>
      </c>
      <c r="E6198">
        <v>0</v>
      </c>
      <c r="F6198">
        <v>303411.9693</v>
      </c>
      <c r="G6198">
        <v>1</v>
      </c>
    </row>
    <row r="6199" spans="1:7" x14ac:dyDescent="0.25">
      <c r="A6199">
        <v>93277.659639999998</v>
      </c>
      <c r="B6199">
        <v>32</v>
      </c>
      <c r="C6199">
        <v>0</v>
      </c>
      <c r="D6199">
        <v>11</v>
      </c>
      <c r="E6199">
        <v>2</v>
      </c>
      <c r="F6199">
        <v>196780.4374</v>
      </c>
      <c r="G6199">
        <v>0</v>
      </c>
    </row>
    <row r="6200" spans="1:7" x14ac:dyDescent="0.25">
      <c r="A6200">
        <v>133643.38829999999</v>
      </c>
      <c r="B6200">
        <v>41</v>
      </c>
      <c r="C6200">
        <v>2</v>
      </c>
      <c r="D6200">
        <v>5</v>
      </c>
      <c r="E6200">
        <v>6</v>
      </c>
      <c r="F6200">
        <v>231872.8224</v>
      </c>
      <c r="G6200">
        <v>1</v>
      </c>
    </row>
    <row r="6201" spans="1:7" x14ac:dyDescent="0.25">
      <c r="A6201">
        <v>30970.14734</v>
      </c>
      <c r="B6201">
        <v>66</v>
      </c>
      <c r="C6201">
        <v>4</v>
      </c>
      <c r="D6201">
        <v>18</v>
      </c>
      <c r="E6201">
        <v>1</v>
      </c>
      <c r="F6201">
        <v>307959.16700000002</v>
      </c>
      <c r="G6201">
        <v>0</v>
      </c>
    </row>
    <row r="6202" spans="1:7" x14ac:dyDescent="0.25">
      <c r="A6202">
        <v>53133.111380000002</v>
      </c>
      <c r="B6202">
        <v>59</v>
      </c>
      <c r="C6202">
        <v>3</v>
      </c>
      <c r="D6202">
        <v>13</v>
      </c>
      <c r="E6202">
        <v>2</v>
      </c>
      <c r="F6202">
        <v>273471.4926</v>
      </c>
      <c r="G6202">
        <v>0</v>
      </c>
    </row>
    <row r="6203" spans="1:7" x14ac:dyDescent="0.25">
      <c r="A6203">
        <v>106389.8201</v>
      </c>
      <c r="B6203">
        <v>40</v>
      </c>
      <c r="C6203">
        <v>4</v>
      </c>
      <c r="D6203">
        <v>5</v>
      </c>
      <c r="E6203">
        <v>6</v>
      </c>
      <c r="F6203">
        <v>122174.89840000001</v>
      </c>
      <c r="G6203">
        <v>0</v>
      </c>
    </row>
    <row r="6204" spans="1:7" x14ac:dyDescent="0.25">
      <c r="A6204">
        <v>135262.1029</v>
      </c>
      <c r="B6204">
        <v>29</v>
      </c>
      <c r="C6204">
        <v>2</v>
      </c>
      <c r="D6204">
        <v>16</v>
      </c>
      <c r="E6204">
        <v>4</v>
      </c>
      <c r="F6204">
        <v>284136.79509999999</v>
      </c>
      <c r="G6204">
        <v>1</v>
      </c>
    </row>
    <row r="6205" spans="1:7" x14ac:dyDescent="0.25">
      <c r="A6205">
        <v>121132.2081</v>
      </c>
      <c r="B6205">
        <v>22</v>
      </c>
      <c r="C6205">
        <v>1</v>
      </c>
      <c r="D6205">
        <v>8</v>
      </c>
      <c r="E6205">
        <v>8</v>
      </c>
      <c r="F6205">
        <v>303878.70870000002</v>
      </c>
      <c r="G6205">
        <v>1</v>
      </c>
    </row>
    <row r="6206" spans="1:7" x14ac:dyDescent="0.25">
      <c r="A6206">
        <v>112567.03140000001</v>
      </c>
      <c r="B6206">
        <v>25</v>
      </c>
      <c r="C6206">
        <v>0</v>
      </c>
      <c r="D6206">
        <v>13</v>
      </c>
      <c r="E6206">
        <v>2</v>
      </c>
      <c r="F6206">
        <v>301466.4939</v>
      </c>
      <c r="G6206">
        <v>1</v>
      </c>
    </row>
    <row r="6207" spans="1:7" x14ac:dyDescent="0.25">
      <c r="A6207">
        <v>125243.3512</v>
      </c>
      <c r="B6207">
        <v>64</v>
      </c>
      <c r="C6207">
        <v>1</v>
      </c>
      <c r="D6207">
        <v>15</v>
      </c>
      <c r="E6207">
        <v>7</v>
      </c>
      <c r="F6207">
        <v>465194.01059999998</v>
      </c>
      <c r="G6207">
        <v>1</v>
      </c>
    </row>
    <row r="6208" spans="1:7" x14ac:dyDescent="0.25">
      <c r="A6208">
        <v>92857.969689999998</v>
      </c>
      <c r="B6208">
        <v>59</v>
      </c>
      <c r="C6208">
        <v>4</v>
      </c>
      <c r="D6208">
        <v>8</v>
      </c>
      <c r="E6208">
        <v>7</v>
      </c>
      <c r="F6208">
        <v>301132.80200000003</v>
      </c>
      <c r="G6208">
        <v>1</v>
      </c>
    </row>
    <row r="6209" spans="1:7" x14ac:dyDescent="0.25">
      <c r="A6209">
        <v>112876.8077</v>
      </c>
      <c r="B6209">
        <v>30</v>
      </c>
      <c r="C6209">
        <v>1</v>
      </c>
      <c r="D6209">
        <v>19</v>
      </c>
      <c r="E6209">
        <v>1</v>
      </c>
      <c r="F6209">
        <v>88541.566720000003</v>
      </c>
      <c r="G6209">
        <v>1</v>
      </c>
    </row>
    <row r="6210" spans="1:7" x14ac:dyDescent="0.25">
      <c r="A6210">
        <v>149049.1023</v>
      </c>
      <c r="B6210">
        <v>64</v>
      </c>
      <c r="C6210">
        <v>4</v>
      </c>
      <c r="D6210">
        <v>2</v>
      </c>
      <c r="E6210">
        <v>5</v>
      </c>
      <c r="F6210">
        <v>312654.2218</v>
      </c>
      <c r="G6210">
        <v>1</v>
      </c>
    </row>
    <row r="6211" spans="1:7" x14ac:dyDescent="0.25">
      <c r="A6211">
        <v>67193.597959999999</v>
      </c>
      <c r="B6211">
        <v>66</v>
      </c>
      <c r="C6211">
        <v>4</v>
      </c>
      <c r="D6211">
        <v>16</v>
      </c>
      <c r="E6211">
        <v>6</v>
      </c>
      <c r="F6211">
        <v>423125.09879999998</v>
      </c>
      <c r="G6211">
        <v>0</v>
      </c>
    </row>
    <row r="6212" spans="1:7" x14ac:dyDescent="0.25">
      <c r="A6212">
        <v>125383.32150000001</v>
      </c>
      <c r="B6212">
        <v>68</v>
      </c>
      <c r="C6212">
        <v>4</v>
      </c>
      <c r="D6212">
        <v>5</v>
      </c>
      <c r="E6212">
        <v>3</v>
      </c>
      <c r="F6212">
        <v>473140.27130000002</v>
      </c>
      <c r="G6212">
        <v>1</v>
      </c>
    </row>
    <row r="6213" spans="1:7" x14ac:dyDescent="0.25">
      <c r="A6213">
        <v>34822.940369999997</v>
      </c>
      <c r="B6213">
        <v>56</v>
      </c>
      <c r="C6213">
        <v>3</v>
      </c>
      <c r="D6213">
        <v>7</v>
      </c>
      <c r="E6213">
        <v>7</v>
      </c>
      <c r="F6213">
        <v>398585.46340000001</v>
      </c>
      <c r="G6213">
        <v>1</v>
      </c>
    </row>
    <row r="6214" spans="1:7" x14ac:dyDescent="0.25">
      <c r="A6214">
        <v>68827.445819999994</v>
      </c>
      <c r="B6214">
        <v>51</v>
      </c>
      <c r="C6214">
        <v>3</v>
      </c>
      <c r="D6214">
        <v>3</v>
      </c>
      <c r="E6214">
        <v>8</v>
      </c>
      <c r="F6214">
        <v>441805.1398</v>
      </c>
      <c r="G6214">
        <v>1</v>
      </c>
    </row>
    <row r="6215" spans="1:7" x14ac:dyDescent="0.25">
      <c r="A6215">
        <v>95893.530570000003</v>
      </c>
      <c r="B6215">
        <v>79</v>
      </c>
      <c r="C6215">
        <v>1</v>
      </c>
      <c r="D6215">
        <v>18</v>
      </c>
      <c r="E6215">
        <v>2</v>
      </c>
      <c r="F6215">
        <v>466089.0919</v>
      </c>
      <c r="G6215">
        <v>1</v>
      </c>
    </row>
    <row r="6216" spans="1:7" x14ac:dyDescent="0.25">
      <c r="A6216">
        <v>141053.3131</v>
      </c>
      <c r="B6216">
        <v>62</v>
      </c>
      <c r="C6216">
        <v>0</v>
      </c>
      <c r="D6216">
        <v>19</v>
      </c>
      <c r="E6216">
        <v>2</v>
      </c>
      <c r="F6216">
        <v>224500.80669999999</v>
      </c>
      <c r="G6216">
        <v>1</v>
      </c>
    </row>
    <row r="6217" spans="1:7" x14ac:dyDescent="0.25">
      <c r="A6217">
        <v>140555.7604</v>
      </c>
      <c r="B6217">
        <v>69</v>
      </c>
      <c r="C6217">
        <v>1</v>
      </c>
      <c r="D6217">
        <v>15</v>
      </c>
      <c r="E6217">
        <v>6</v>
      </c>
      <c r="F6217">
        <v>400033.67619999999</v>
      </c>
      <c r="G6217">
        <v>1</v>
      </c>
    </row>
    <row r="6218" spans="1:7" x14ac:dyDescent="0.25">
      <c r="A6218">
        <v>83039.063779999997</v>
      </c>
      <c r="B6218">
        <v>34</v>
      </c>
      <c r="C6218">
        <v>2</v>
      </c>
      <c r="D6218">
        <v>4</v>
      </c>
      <c r="E6218">
        <v>2</v>
      </c>
      <c r="F6218">
        <v>223092.54500000001</v>
      </c>
      <c r="G6218">
        <v>0</v>
      </c>
    </row>
    <row r="6219" spans="1:7" x14ac:dyDescent="0.25">
      <c r="A6219">
        <v>58715.80906</v>
      </c>
      <c r="B6219">
        <v>39</v>
      </c>
      <c r="C6219">
        <v>0</v>
      </c>
      <c r="D6219">
        <v>13</v>
      </c>
      <c r="E6219">
        <v>5</v>
      </c>
      <c r="F6219">
        <v>460123.89140000002</v>
      </c>
      <c r="G6219">
        <v>0</v>
      </c>
    </row>
    <row r="6220" spans="1:7" x14ac:dyDescent="0.25">
      <c r="A6220">
        <v>63328.279649999997</v>
      </c>
      <c r="B6220">
        <v>53</v>
      </c>
      <c r="C6220">
        <v>1</v>
      </c>
      <c r="D6220">
        <v>18</v>
      </c>
      <c r="E6220">
        <v>4</v>
      </c>
      <c r="F6220">
        <v>188607.27919999999</v>
      </c>
      <c r="G6220">
        <v>1</v>
      </c>
    </row>
    <row r="6221" spans="1:7" x14ac:dyDescent="0.25">
      <c r="A6221">
        <v>126065.2677</v>
      </c>
      <c r="B6221">
        <v>48</v>
      </c>
      <c r="C6221">
        <v>4</v>
      </c>
      <c r="D6221">
        <v>10</v>
      </c>
      <c r="E6221">
        <v>2</v>
      </c>
      <c r="F6221">
        <v>344619.34869999997</v>
      </c>
      <c r="G6221">
        <v>0</v>
      </c>
    </row>
    <row r="6222" spans="1:7" x14ac:dyDescent="0.25">
      <c r="A6222">
        <v>102128.6963</v>
      </c>
      <c r="B6222">
        <v>59</v>
      </c>
      <c r="C6222">
        <v>0</v>
      </c>
      <c r="D6222">
        <v>13</v>
      </c>
      <c r="E6222">
        <v>0</v>
      </c>
      <c r="F6222">
        <v>21853.113679999999</v>
      </c>
      <c r="G6222">
        <v>0</v>
      </c>
    </row>
    <row r="6223" spans="1:7" x14ac:dyDescent="0.25">
      <c r="A6223">
        <v>145474.1838</v>
      </c>
      <c r="B6223">
        <v>29</v>
      </c>
      <c r="C6223">
        <v>1</v>
      </c>
      <c r="D6223">
        <v>9</v>
      </c>
      <c r="E6223">
        <v>8</v>
      </c>
      <c r="F6223">
        <v>96764.030499999993</v>
      </c>
      <c r="G6223">
        <v>1</v>
      </c>
    </row>
    <row r="6224" spans="1:7" x14ac:dyDescent="0.25">
      <c r="A6224">
        <v>72347.27463</v>
      </c>
      <c r="B6224">
        <v>72</v>
      </c>
      <c r="C6224">
        <v>3</v>
      </c>
      <c r="D6224">
        <v>14</v>
      </c>
      <c r="E6224">
        <v>4</v>
      </c>
      <c r="F6224">
        <v>258078.31479999999</v>
      </c>
      <c r="G6224">
        <v>0</v>
      </c>
    </row>
    <row r="6225" spans="1:7" x14ac:dyDescent="0.25">
      <c r="A6225">
        <v>20000</v>
      </c>
      <c r="B6225">
        <v>77</v>
      </c>
      <c r="C6225">
        <v>2</v>
      </c>
      <c r="D6225">
        <v>14</v>
      </c>
      <c r="E6225">
        <v>8</v>
      </c>
      <c r="F6225">
        <v>110739.565</v>
      </c>
      <c r="G6225">
        <v>1</v>
      </c>
    </row>
    <row r="6226" spans="1:7" x14ac:dyDescent="0.25">
      <c r="A6226">
        <v>20218.816050000001</v>
      </c>
      <c r="B6226">
        <v>67</v>
      </c>
      <c r="C6226">
        <v>2</v>
      </c>
      <c r="D6226">
        <v>9</v>
      </c>
      <c r="E6226">
        <v>6</v>
      </c>
      <c r="F6226">
        <v>136149.50570000001</v>
      </c>
      <c r="G6226">
        <v>1</v>
      </c>
    </row>
    <row r="6227" spans="1:7" x14ac:dyDescent="0.25">
      <c r="A6227">
        <v>82466.297829999996</v>
      </c>
      <c r="B6227">
        <v>20</v>
      </c>
      <c r="C6227">
        <v>3</v>
      </c>
      <c r="D6227">
        <v>1</v>
      </c>
      <c r="E6227">
        <v>8</v>
      </c>
      <c r="F6227">
        <v>93208.305720000004</v>
      </c>
      <c r="G6227">
        <v>0</v>
      </c>
    </row>
    <row r="6228" spans="1:7" x14ac:dyDescent="0.25">
      <c r="A6228">
        <v>108868.2521</v>
      </c>
      <c r="B6228">
        <v>31</v>
      </c>
      <c r="C6228">
        <v>2</v>
      </c>
      <c r="D6228">
        <v>17</v>
      </c>
      <c r="E6228">
        <v>5</v>
      </c>
      <c r="F6228">
        <v>465090.99469999998</v>
      </c>
      <c r="G6228">
        <v>1</v>
      </c>
    </row>
    <row r="6229" spans="1:7" x14ac:dyDescent="0.25">
      <c r="A6229">
        <v>22394.635119999999</v>
      </c>
      <c r="B6229">
        <v>41</v>
      </c>
      <c r="C6229">
        <v>2</v>
      </c>
      <c r="D6229">
        <v>10</v>
      </c>
      <c r="E6229">
        <v>7</v>
      </c>
      <c r="F6229">
        <v>158592.8504</v>
      </c>
      <c r="G6229">
        <v>1</v>
      </c>
    </row>
    <row r="6230" spans="1:7" x14ac:dyDescent="0.25">
      <c r="A6230">
        <v>70413.688810000007</v>
      </c>
      <c r="B6230">
        <v>41</v>
      </c>
      <c r="C6230">
        <v>0</v>
      </c>
      <c r="D6230">
        <v>13</v>
      </c>
      <c r="E6230">
        <v>8</v>
      </c>
      <c r="F6230">
        <v>339530.86330000003</v>
      </c>
      <c r="G6230">
        <v>1</v>
      </c>
    </row>
    <row r="6231" spans="1:7" x14ac:dyDescent="0.25">
      <c r="A6231">
        <v>75078.536519999994</v>
      </c>
      <c r="B6231">
        <v>62</v>
      </c>
      <c r="C6231">
        <v>3</v>
      </c>
      <c r="D6231">
        <v>1</v>
      </c>
      <c r="E6231">
        <v>0</v>
      </c>
      <c r="F6231">
        <v>281343.20529999997</v>
      </c>
      <c r="G6231">
        <v>1</v>
      </c>
    </row>
    <row r="6232" spans="1:7" x14ac:dyDescent="0.25">
      <c r="A6232">
        <v>92257.80601</v>
      </c>
      <c r="B6232">
        <v>69</v>
      </c>
      <c r="C6232">
        <v>4</v>
      </c>
      <c r="D6232">
        <v>5</v>
      </c>
      <c r="E6232">
        <v>0</v>
      </c>
      <c r="F6232">
        <v>138795.5931</v>
      </c>
      <c r="G6232">
        <v>1</v>
      </c>
    </row>
    <row r="6233" spans="1:7" x14ac:dyDescent="0.25">
      <c r="A6233">
        <v>114270.37910000001</v>
      </c>
      <c r="B6233">
        <v>20</v>
      </c>
      <c r="C6233">
        <v>1</v>
      </c>
      <c r="D6233">
        <v>10</v>
      </c>
      <c r="E6233">
        <v>8</v>
      </c>
      <c r="F6233">
        <v>427566.03279999999</v>
      </c>
      <c r="G6233">
        <v>1</v>
      </c>
    </row>
    <row r="6234" spans="1:7" x14ac:dyDescent="0.25">
      <c r="A6234">
        <v>50625.362240000002</v>
      </c>
      <c r="B6234">
        <v>77</v>
      </c>
      <c r="C6234">
        <v>0</v>
      </c>
      <c r="D6234">
        <v>10</v>
      </c>
      <c r="E6234">
        <v>0</v>
      </c>
      <c r="F6234">
        <v>284827.63569999998</v>
      </c>
      <c r="G6234">
        <v>0</v>
      </c>
    </row>
    <row r="6235" spans="1:7" x14ac:dyDescent="0.25">
      <c r="A6235">
        <v>134749.67600000001</v>
      </c>
      <c r="B6235">
        <v>26</v>
      </c>
      <c r="C6235">
        <v>2</v>
      </c>
      <c r="D6235">
        <v>2</v>
      </c>
      <c r="E6235">
        <v>6</v>
      </c>
      <c r="F6235">
        <v>104870.3107</v>
      </c>
      <c r="G6235">
        <v>1</v>
      </c>
    </row>
    <row r="6236" spans="1:7" x14ac:dyDescent="0.25">
      <c r="A6236">
        <v>132905.6146</v>
      </c>
      <c r="B6236">
        <v>25</v>
      </c>
      <c r="C6236">
        <v>1</v>
      </c>
      <c r="D6236">
        <v>3</v>
      </c>
      <c r="E6236">
        <v>1</v>
      </c>
      <c r="F6236">
        <v>152524.11069999999</v>
      </c>
      <c r="G6236">
        <v>1</v>
      </c>
    </row>
    <row r="6237" spans="1:7" x14ac:dyDescent="0.25">
      <c r="A6237">
        <v>20000</v>
      </c>
      <c r="B6237">
        <v>71</v>
      </c>
      <c r="C6237">
        <v>0</v>
      </c>
      <c r="D6237">
        <v>19</v>
      </c>
      <c r="E6237">
        <v>1</v>
      </c>
      <c r="F6237">
        <v>471454.47360000003</v>
      </c>
      <c r="G6237">
        <v>1</v>
      </c>
    </row>
    <row r="6238" spans="1:7" x14ac:dyDescent="0.25">
      <c r="A6238">
        <v>117449.0895</v>
      </c>
      <c r="B6238">
        <v>20</v>
      </c>
      <c r="C6238">
        <v>4</v>
      </c>
      <c r="D6238">
        <v>1</v>
      </c>
      <c r="E6238">
        <v>8</v>
      </c>
      <c r="F6238">
        <v>390202.40950000001</v>
      </c>
      <c r="G6238">
        <v>1</v>
      </c>
    </row>
    <row r="6239" spans="1:7" x14ac:dyDescent="0.25">
      <c r="A6239">
        <v>38348.94844</v>
      </c>
      <c r="B6239">
        <v>56</v>
      </c>
      <c r="C6239">
        <v>0</v>
      </c>
      <c r="D6239">
        <v>2</v>
      </c>
      <c r="E6239">
        <v>7</v>
      </c>
      <c r="F6239">
        <v>384309.2856</v>
      </c>
      <c r="G6239">
        <v>1</v>
      </c>
    </row>
    <row r="6240" spans="1:7" x14ac:dyDescent="0.25">
      <c r="A6240">
        <v>67549.249049999999</v>
      </c>
      <c r="B6240">
        <v>62</v>
      </c>
      <c r="C6240">
        <v>1</v>
      </c>
      <c r="D6240">
        <v>14</v>
      </c>
      <c r="E6240">
        <v>5</v>
      </c>
      <c r="F6240">
        <v>338478.97149999999</v>
      </c>
      <c r="G6240">
        <v>0</v>
      </c>
    </row>
    <row r="6241" spans="1:7" x14ac:dyDescent="0.25">
      <c r="A6241">
        <v>62090.235520000002</v>
      </c>
      <c r="B6241">
        <v>47</v>
      </c>
      <c r="C6241">
        <v>1</v>
      </c>
      <c r="D6241">
        <v>15</v>
      </c>
      <c r="E6241">
        <v>1</v>
      </c>
      <c r="F6241">
        <v>93400.969889999993</v>
      </c>
      <c r="G6241">
        <v>1</v>
      </c>
    </row>
    <row r="6242" spans="1:7" x14ac:dyDescent="0.25">
      <c r="A6242">
        <v>108254.28260000001</v>
      </c>
      <c r="B6242">
        <v>37</v>
      </c>
      <c r="C6242">
        <v>1</v>
      </c>
      <c r="D6242">
        <v>6</v>
      </c>
      <c r="E6242">
        <v>1</v>
      </c>
      <c r="F6242">
        <v>363689.32640000002</v>
      </c>
      <c r="G6242">
        <v>1</v>
      </c>
    </row>
    <row r="6243" spans="1:7" x14ac:dyDescent="0.25">
      <c r="A6243">
        <v>150000</v>
      </c>
      <c r="B6243">
        <v>25</v>
      </c>
      <c r="C6243">
        <v>3</v>
      </c>
      <c r="D6243">
        <v>19</v>
      </c>
      <c r="E6243">
        <v>1</v>
      </c>
      <c r="F6243">
        <v>328676.95559999999</v>
      </c>
      <c r="G6243">
        <v>1</v>
      </c>
    </row>
    <row r="6244" spans="1:7" x14ac:dyDescent="0.25">
      <c r="A6244">
        <v>54547.324310000004</v>
      </c>
      <c r="B6244">
        <v>22</v>
      </c>
      <c r="C6244">
        <v>1</v>
      </c>
      <c r="D6244">
        <v>17</v>
      </c>
      <c r="E6244">
        <v>8</v>
      </c>
      <c r="F6244">
        <v>32613.313579999998</v>
      </c>
      <c r="G6244">
        <v>0</v>
      </c>
    </row>
    <row r="6245" spans="1:7" x14ac:dyDescent="0.25">
      <c r="A6245">
        <v>51013.233610000003</v>
      </c>
      <c r="B6245">
        <v>64</v>
      </c>
      <c r="C6245">
        <v>4</v>
      </c>
      <c r="D6245">
        <v>20</v>
      </c>
      <c r="E6245">
        <v>0</v>
      </c>
      <c r="F6245">
        <v>83123.198239999998</v>
      </c>
      <c r="G6245">
        <v>0</v>
      </c>
    </row>
    <row r="6246" spans="1:7" x14ac:dyDescent="0.25">
      <c r="A6246">
        <v>83314.392330000002</v>
      </c>
      <c r="B6246">
        <v>40</v>
      </c>
      <c r="C6246">
        <v>3</v>
      </c>
      <c r="D6246">
        <v>13</v>
      </c>
      <c r="E6246">
        <v>3</v>
      </c>
      <c r="F6246">
        <v>310421.24249999999</v>
      </c>
      <c r="G6246">
        <v>0</v>
      </c>
    </row>
    <row r="6247" spans="1:7" x14ac:dyDescent="0.25">
      <c r="A6247">
        <v>115195.4308</v>
      </c>
      <c r="B6247">
        <v>70</v>
      </c>
      <c r="C6247">
        <v>4</v>
      </c>
      <c r="D6247">
        <v>12</v>
      </c>
      <c r="E6247">
        <v>8</v>
      </c>
      <c r="F6247">
        <v>412916.92959999997</v>
      </c>
      <c r="G6247">
        <v>1</v>
      </c>
    </row>
    <row r="6248" spans="1:7" x14ac:dyDescent="0.25">
      <c r="A6248">
        <v>114850.2717</v>
      </c>
      <c r="B6248">
        <v>70</v>
      </c>
      <c r="C6248">
        <v>2</v>
      </c>
      <c r="D6248">
        <v>20</v>
      </c>
      <c r="E6248">
        <v>7</v>
      </c>
      <c r="F6248">
        <v>344571.65399999998</v>
      </c>
      <c r="G6248">
        <v>1</v>
      </c>
    </row>
    <row r="6249" spans="1:7" x14ac:dyDescent="0.25">
      <c r="A6249">
        <v>113899.1329</v>
      </c>
      <c r="B6249">
        <v>69</v>
      </c>
      <c r="C6249">
        <v>3</v>
      </c>
      <c r="D6249">
        <v>5</v>
      </c>
      <c r="E6249">
        <v>0</v>
      </c>
      <c r="F6249">
        <v>320243.52159999998</v>
      </c>
      <c r="G6249">
        <v>1</v>
      </c>
    </row>
    <row r="6250" spans="1:7" x14ac:dyDescent="0.25">
      <c r="A6250">
        <v>44185.344340000003</v>
      </c>
      <c r="B6250">
        <v>77</v>
      </c>
      <c r="C6250">
        <v>0</v>
      </c>
      <c r="D6250">
        <v>9</v>
      </c>
      <c r="E6250">
        <v>1</v>
      </c>
      <c r="F6250">
        <v>41875.095220000003</v>
      </c>
      <c r="G6250">
        <v>0</v>
      </c>
    </row>
    <row r="6251" spans="1:7" x14ac:dyDescent="0.25">
      <c r="A6251">
        <v>89632.026989999998</v>
      </c>
      <c r="B6251">
        <v>78</v>
      </c>
      <c r="C6251">
        <v>0</v>
      </c>
      <c r="D6251">
        <v>5</v>
      </c>
      <c r="E6251">
        <v>0</v>
      </c>
      <c r="F6251">
        <v>17492.870900000002</v>
      </c>
      <c r="G6251">
        <v>1</v>
      </c>
    </row>
    <row r="6252" spans="1:7" x14ac:dyDescent="0.25">
      <c r="A6252">
        <v>65331.511189999997</v>
      </c>
      <c r="B6252">
        <v>32</v>
      </c>
      <c r="C6252">
        <v>2</v>
      </c>
      <c r="D6252">
        <v>15</v>
      </c>
      <c r="E6252">
        <v>6</v>
      </c>
      <c r="F6252">
        <v>440911.50829999999</v>
      </c>
      <c r="G6252">
        <v>0</v>
      </c>
    </row>
    <row r="6253" spans="1:7" x14ac:dyDescent="0.25">
      <c r="A6253">
        <v>143203.6482</v>
      </c>
      <c r="B6253">
        <v>41</v>
      </c>
      <c r="C6253">
        <v>3</v>
      </c>
      <c r="D6253">
        <v>9</v>
      </c>
      <c r="E6253">
        <v>1</v>
      </c>
      <c r="F6253">
        <v>315607.09879999998</v>
      </c>
      <c r="G6253">
        <v>1</v>
      </c>
    </row>
    <row r="6254" spans="1:7" x14ac:dyDescent="0.25">
      <c r="A6254">
        <v>43918.166530000002</v>
      </c>
      <c r="B6254">
        <v>21</v>
      </c>
      <c r="C6254">
        <v>4</v>
      </c>
      <c r="D6254">
        <v>19</v>
      </c>
      <c r="E6254">
        <v>0</v>
      </c>
      <c r="F6254">
        <v>116882.9696</v>
      </c>
      <c r="G6254">
        <v>1</v>
      </c>
    </row>
    <row r="6255" spans="1:7" x14ac:dyDescent="0.25">
      <c r="A6255">
        <v>55354.962699999996</v>
      </c>
      <c r="B6255">
        <v>27</v>
      </c>
      <c r="C6255">
        <v>1</v>
      </c>
      <c r="D6255">
        <v>11</v>
      </c>
      <c r="E6255">
        <v>1</v>
      </c>
      <c r="F6255">
        <v>131900.79550000001</v>
      </c>
      <c r="G6255">
        <v>0</v>
      </c>
    </row>
    <row r="6256" spans="1:7" x14ac:dyDescent="0.25">
      <c r="A6256">
        <v>72271.824630000003</v>
      </c>
      <c r="B6256">
        <v>57</v>
      </c>
      <c r="C6256">
        <v>1</v>
      </c>
      <c r="D6256">
        <v>10</v>
      </c>
      <c r="E6256">
        <v>8</v>
      </c>
      <c r="F6256">
        <v>31714.918280000002</v>
      </c>
      <c r="G6256">
        <v>0</v>
      </c>
    </row>
    <row r="6257" spans="1:7" x14ac:dyDescent="0.25">
      <c r="A6257">
        <v>26931.3524</v>
      </c>
      <c r="B6257">
        <v>49</v>
      </c>
      <c r="C6257">
        <v>3</v>
      </c>
      <c r="D6257">
        <v>19</v>
      </c>
      <c r="E6257">
        <v>7</v>
      </c>
      <c r="F6257">
        <v>61579.750630000002</v>
      </c>
      <c r="G6257">
        <v>1</v>
      </c>
    </row>
    <row r="6258" spans="1:7" x14ac:dyDescent="0.25">
      <c r="A6258">
        <v>123206.2625</v>
      </c>
      <c r="B6258">
        <v>28</v>
      </c>
      <c r="C6258">
        <v>4</v>
      </c>
      <c r="D6258">
        <v>11</v>
      </c>
      <c r="E6258">
        <v>5</v>
      </c>
      <c r="F6258">
        <v>51964.01008</v>
      </c>
      <c r="G6258">
        <v>1</v>
      </c>
    </row>
    <row r="6259" spans="1:7" x14ac:dyDescent="0.25">
      <c r="A6259">
        <v>124242.48119999999</v>
      </c>
      <c r="B6259">
        <v>38</v>
      </c>
      <c r="C6259">
        <v>4</v>
      </c>
      <c r="D6259">
        <v>20</v>
      </c>
      <c r="E6259">
        <v>1</v>
      </c>
      <c r="F6259">
        <v>458579.13400000002</v>
      </c>
      <c r="G6259">
        <v>1</v>
      </c>
    </row>
    <row r="6260" spans="1:7" x14ac:dyDescent="0.25">
      <c r="A6260">
        <v>139667.2703</v>
      </c>
      <c r="B6260">
        <v>74</v>
      </c>
      <c r="C6260">
        <v>1</v>
      </c>
      <c r="D6260">
        <v>14</v>
      </c>
      <c r="E6260">
        <v>4</v>
      </c>
      <c r="F6260">
        <v>198384.44829999999</v>
      </c>
      <c r="G6260">
        <v>1</v>
      </c>
    </row>
    <row r="6261" spans="1:7" x14ac:dyDescent="0.25">
      <c r="A6261">
        <v>31841.879430000001</v>
      </c>
      <c r="B6261">
        <v>45</v>
      </c>
      <c r="C6261">
        <v>4</v>
      </c>
      <c r="D6261">
        <v>8</v>
      </c>
      <c r="E6261">
        <v>3</v>
      </c>
      <c r="F6261">
        <v>414901.78749999998</v>
      </c>
      <c r="G6261">
        <v>1</v>
      </c>
    </row>
    <row r="6262" spans="1:7" x14ac:dyDescent="0.25">
      <c r="A6262">
        <v>110263.4512</v>
      </c>
      <c r="B6262">
        <v>49</v>
      </c>
      <c r="C6262">
        <v>3</v>
      </c>
      <c r="D6262">
        <v>17</v>
      </c>
      <c r="E6262">
        <v>4</v>
      </c>
      <c r="F6262">
        <v>442332.65870000003</v>
      </c>
      <c r="G6262">
        <v>0</v>
      </c>
    </row>
    <row r="6263" spans="1:7" x14ac:dyDescent="0.25">
      <c r="A6263">
        <v>125278.0739</v>
      </c>
      <c r="B6263">
        <v>78</v>
      </c>
      <c r="C6263">
        <v>0</v>
      </c>
      <c r="D6263">
        <v>9</v>
      </c>
      <c r="E6263">
        <v>3</v>
      </c>
      <c r="F6263">
        <v>95401.488870000001</v>
      </c>
      <c r="G6263">
        <v>1</v>
      </c>
    </row>
    <row r="6264" spans="1:7" x14ac:dyDescent="0.25">
      <c r="A6264">
        <v>20726.114809999999</v>
      </c>
      <c r="B6264">
        <v>27</v>
      </c>
      <c r="C6264">
        <v>2</v>
      </c>
      <c r="D6264">
        <v>12</v>
      </c>
      <c r="E6264">
        <v>5</v>
      </c>
      <c r="F6264">
        <v>199527.29810000001</v>
      </c>
      <c r="G6264">
        <v>1</v>
      </c>
    </row>
    <row r="6265" spans="1:7" x14ac:dyDescent="0.25">
      <c r="A6265">
        <v>22163.675500000001</v>
      </c>
      <c r="B6265">
        <v>36</v>
      </c>
      <c r="C6265">
        <v>4</v>
      </c>
      <c r="D6265">
        <v>16</v>
      </c>
      <c r="E6265">
        <v>0</v>
      </c>
      <c r="F6265">
        <v>322707.16609999997</v>
      </c>
      <c r="G6265">
        <v>1</v>
      </c>
    </row>
    <row r="6266" spans="1:7" x14ac:dyDescent="0.25">
      <c r="A6266">
        <v>96452.923410000003</v>
      </c>
      <c r="B6266">
        <v>33</v>
      </c>
      <c r="C6266">
        <v>0</v>
      </c>
      <c r="D6266">
        <v>4</v>
      </c>
      <c r="E6266">
        <v>3</v>
      </c>
      <c r="F6266">
        <v>331300.58029999997</v>
      </c>
      <c r="G6266">
        <v>0</v>
      </c>
    </row>
    <row r="6267" spans="1:7" x14ac:dyDescent="0.25">
      <c r="A6267">
        <v>89087.784820000001</v>
      </c>
      <c r="B6267">
        <v>27</v>
      </c>
      <c r="C6267">
        <v>0</v>
      </c>
      <c r="D6267">
        <v>13</v>
      </c>
      <c r="E6267">
        <v>6</v>
      </c>
      <c r="F6267">
        <v>416740.5992</v>
      </c>
      <c r="G6267">
        <v>0</v>
      </c>
    </row>
    <row r="6268" spans="1:7" x14ac:dyDescent="0.25">
      <c r="A6268">
        <v>77121.169670000003</v>
      </c>
      <c r="B6268">
        <v>21</v>
      </c>
      <c r="C6268">
        <v>0</v>
      </c>
      <c r="D6268">
        <v>4</v>
      </c>
      <c r="E6268">
        <v>3</v>
      </c>
      <c r="F6268">
        <v>483454.272</v>
      </c>
      <c r="G6268">
        <v>0</v>
      </c>
    </row>
    <row r="6269" spans="1:7" x14ac:dyDescent="0.25">
      <c r="A6269">
        <v>87882.841929999995</v>
      </c>
      <c r="B6269">
        <v>64</v>
      </c>
      <c r="C6269">
        <v>0</v>
      </c>
      <c r="D6269">
        <v>5</v>
      </c>
      <c r="E6269">
        <v>8</v>
      </c>
      <c r="F6269">
        <v>234608.603</v>
      </c>
      <c r="G6269">
        <v>1</v>
      </c>
    </row>
    <row r="6270" spans="1:7" x14ac:dyDescent="0.25">
      <c r="A6270">
        <v>141103.1587</v>
      </c>
      <c r="B6270">
        <v>76</v>
      </c>
      <c r="C6270">
        <v>2</v>
      </c>
      <c r="D6270">
        <v>4</v>
      </c>
      <c r="E6270">
        <v>1</v>
      </c>
      <c r="F6270">
        <v>68673.162760000007</v>
      </c>
      <c r="G6270">
        <v>1</v>
      </c>
    </row>
    <row r="6271" spans="1:7" x14ac:dyDescent="0.25">
      <c r="A6271">
        <v>143124.2611</v>
      </c>
      <c r="B6271">
        <v>74</v>
      </c>
      <c r="C6271">
        <v>4</v>
      </c>
      <c r="D6271">
        <v>4</v>
      </c>
      <c r="E6271">
        <v>8</v>
      </c>
      <c r="F6271">
        <v>284112.80200000003</v>
      </c>
      <c r="G6271">
        <v>1</v>
      </c>
    </row>
    <row r="6272" spans="1:7" x14ac:dyDescent="0.25">
      <c r="A6272">
        <v>34430.791519999999</v>
      </c>
      <c r="B6272">
        <v>69</v>
      </c>
      <c r="C6272">
        <v>3</v>
      </c>
      <c r="D6272">
        <v>19</v>
      </c>
      <c r="E6272">
        <v>1</v>
      </c>
      <c r="F6272">
        <v>261103.39259999999</v>
      </c>
      <c r="G6272">
        <v>0</v>
      </c>
    </row>
    <row r="6273" spans="1:7" x14ac:dyDescent="0.25">
      <c r="A6273">
        <v>142585.98420000001</v>
      </c>
      <c r="B6273">
        <v>29</v>
      </c>
      <c r="C6273">
        <v>3</v>
      </c>
      <c r="D6273">
        <v>6</v>
      </c>
      <c r="E6273">
        <v>8</v>
      </c>
      <c r="F6273">
        <v>62692.030599999998</v>
      </c>
      <c r="G6273">
        <v>1</v>
      </c>
    </row>
    <row r="6274" spans="1:7" x14ac:dyDescent="0.25">
      <c r="A6274">
        <v>107659.71890000001</v>
      </c>
      <c r="B6274">
        <v>54</v>
      </c>
      <c r="C6274">
        <v>4</v>
      </c>
      <c r="D6274">
        <v>7</v>
      </c>
      <c r="E6274">
        <v>8</v>
      </c>
      <c r="F6274">
        <v>110846.2107</v>
      </c>
      <c r="G6274">
        <v>0</v>
      </c>
    </row>
    <row r="6275" spans="1:7" x14ac:dyDescent="0.25">
      <c r="A6275">
        <v>62776.209139999999</v>
      </c>
      <c r="B6275">
        <v>43</v>
      </c>
      <c r="C6275">
        <v>4</v>
      </c>
      <c r="D6275">
        <v>19</v>
      </c>
      <c r="E6275">
        <v>6</v>
      </c>
      <c r="F6275">
        <v>225085.17370000001</v>
      </c>
      <c r="G6275">
        <v>1</v>
      </c>
    </row>
    <row r="6276" spans="1:7" x14ac:dyDescent="0.25">
      <c r="A6276">
        <v>43012.445290000003</v>
      </c>
      <c r="B6276">
        <v>61</v>
      </c>
      <c r="C6276">
        <v>0</v>
      </c>
      <c r="D6276">
        <v>5</v>
      </c>
      <c r="E6276">
        <v>0</v>
      </c>
      <c r="F6276">
        <v>55579.713900000002</v>
      </c>
      <c r="G6276">
        <v>0</v>
      </c>
    </row>
    <row r="6277" spans="1:7" x14ac:dyDescent="0.25">
      <c r="A6277">
        <v>138828.87239999999</v>
      </c>
      <c r="B6277">
        <v>67</v>
      </c>
      <c r="C6277">
        <v>0</v>
      </c>
      <c r="D6277">
        <v>2</v>
      </c>
      <c r="E6277">
        <v>7</v>
      </c>
      <c r="F6277">
        <v>112205.0494</v>
      </c>
      <c r="G6277">
        <v>1</v>
      </c>
    </row>
    <row r="6278" spans="1:7" x14ac:dyDescent="0.25">
      <c r="A6278">
        <v>70716.976070000004</v>
      </c>
      <c r="B6278">
        <v>49</v>
      </c>
      <c r="C6278">
        <v>2</v>
      </c>
      <c r="D6278">
        <v>2</v>
      </c>
      <c r="E6278">
        <v>5</v>
      </c>
      <c r="F6278">
        <v>281447.0356</v>
      </c>
      <c r="G6278">
        <v>1</v>
      </c>
    </row>
    <row r="6279" spans="1:7" x14ac:dyDescent="0.25">
      <c r="A6279">
        <v>137965.18179999999</v>
      </c>
      <c r="B6279">
        <v>80</v>
      </c>
      <c r="C6279">
        <v>0</v>
      </c>
      <c r="D6279">
        <v>17</v>
      </c>
      <c r="E6279">
        <v>4</v>
      </c>
      <c r="F6279">
        <v>117042.5713</v>
      </c>
      <c r="G6279">
        <v>1</v>
      </c>
    </row>
    <row r="6280" spans="1:7" x14ac:dyDescent="0.25">
      <c r="A6280">
        <v>22853.54322</v>
      </c>
      <c r="B6280">
        <v>74</v>
      </c>
      <c r="C6280">
        <v>2</v>
      </c>
      <c r="D6280">
        <v>12</v>
      </c>
      <c r="E6280">
        <v>5</v>
      </c>
      <c r="F6280">
        <v>116468.90790000001</v>
      </c>
      <c r="G6280">
        <v>1</v>
      </c>
    </row>
    <row r="6281" spans="1:7" x14ac:dyDescent="0.25">
      <c r="A6281">
        <v>55577.857479999999</v>
      </c>
      <c r="B6281">
        <v>62</v>
      </c>
      <c r="C6281">
        <v>0</v>
      </c>
      <c r="D6281">
        <v>15</v>
      </c>
      <c r="E6281">
        <v>7</v>
      </c>
      <c r="F6281">
        <v>60167.460630000001</v>
      </c>
      <c r="G6281">
        <v>0</v>
      </c>
    </row>
    <row r="6282" spans="1:7" x14ac:dyDescent="0.25">
      <c r="A6282">
        <v>117278.4412</v>
      </c>
      <c r="B6282">
        <v>48</v>
      </c>
      <c r="C6282">
        <v>3</v>
      </c>
      <c r="D6282">
        <v>3</v>
      </c>
      <c r="E6282">
        <v>4</v>
      </c>
      <c r="F6282">
        <v>131407.5631</v>
      </c>
      <c r="G6282">
        <v>0</v>
      </c>
    </row>
    <row r="6283" spans="1:7" x14ac:dyDescent="0.25">
      <c r="A6283">
        <v>147043.40429999999</v>
      </c>
      <c r="B6283">
        <v>21</v>
      </c>
      <c r="C6283">
        <v>4</v>
      </c>
      <c r="D6283">
        <v>6</v>
      </c>
      <c r="E6283">
        <v>3</v>
      </c>
      <c r="F6283">
        <v>344165.58809999999</v>
      </c>
      <c r="G6283">
        <v>1</v>
      </c>
    </row>
    <row r="6284" spans="1:7" x14ac:dyDescent="0.25">
      <c r="A6284">
        <v>44551.134460000001</v>
      </c>
      <c r="B6284">
        <v>72</v>
      </c>
      <c r="C6284">
        <v>3</v>
      </c>
      <c r="D6284">
        <v>12</v>
      </c>
      <c r="E6284">
        <v>8</v>
      </c>
      <c r="F6284">
        <v>216017.63219999999</v>
      </c>
      <c r="G6284">
        <v>0</v>
      </c>
    </row>
    <row r="6285" spans="1:7" x14ac:dyDescent="0.25">
      <c r="A6285">
        <v>74842.399390000006</v>
      </c>
      <c r="B6285">
        <v>34</v>
      </c>
      <c r="C6285">
        <v>2</v>
      </c>
      <c r="D6285">
        <v>13</v>
      </c>
      <c r="E6285">
        <v>6</v>
      </c>
      <c r="F6285">
        <v>183229.59080000001</v>
      </c>
      <c r="G6285">
        <v>0</v>
      </c>
    </row>
    <row r="6286" spans="1:7" x14ac:dyDescent="0.25">
      <c r="A6286">
        <v>64890.333870000002</v>
      </c>
      <c r="B6286">
        <v>52</v>
      </c>
      <c r="C6286">
        <v>1</v>
      </c>
      <c r="D6286">
        <v>11</v>
      </c>
      <c r="E6286">
        <v>4</v>
      </c>
      <c r="F6286">
        <v>479417.26209999999</v>
      </c>
      <c r="G6286">
        <v>1</v>
      </c>
    </row>
    <row r="6287" spans="1:7" x14ac:dyDescent="0.25">
      <c r="A6287">
        <v>122788.8028</v>
      </c>
      <c r="B6287">
        <v>51</v>
      </c>
      <c r="C6287">
        <v>2</v>
      </c>
      <c r="D6287">
        <v>4</v>
      </c>
      <c r="E6287">
        <v>8</v>
      </c>
      <c r="F6287">
        <v>317728.11930000002</v>
      </c>
      <c r="G6287">
        <v>0</v>
      </c>
    </row>
    <row r="6288" spans="1:7" x14ac:dyDescent="0.25">
      <c r="A6288">
        <v>20000</v>
      </c>
      <c r="B6288">
        <v>25</v>
      </c>
      <c r="C6288">
        <v>2</v>
      </c>
      <c r="D6288">
        <v>15</v>
      </c>
      <c r="E6288">
        <v>2</v>
      </c>
      <c r="F6288">
        <v>231804.17180000001</v>
      </c>
      <c r="G6288">
        <v>1</v>
      </c>
    </row>
    <row r="6289" spans="1:7" x14ac:dyDescent="0.25">
      <c r="A6289">
        <v>143027.65779999999</v>
      </c>
      <c r="B6289">
        <v>62</v>
      </c>
      <c r="C6289">
        <v>3</v>
      </c>
      <c r="D6289">
        <v>1</v>
      </c>
      <c r="E6289">
        <v>2</v>
      </c>
      <c r="F6289">
        <v>211403.33790000001</v>
      </c>
      <c r="G6289">
        <v>1</v>
      </c>
    </row>
    <row r="6290" spans="1:7" x14ac:dyDescent="0.25">
      <c r="A6290">
        <v>91961.428050000002</v>
      </c>
      <c r="B6290">
        <v>36</v>
      </c>
      <c r="C6290">
        <v>3</v>
      </c>
      <c r="D6290">
        <v>13</v>
      </c>
      <c r="E6290">
        <v>2</v>
      </c>
      <c r="F6290">
        <v>39599.517489999998</v>
      </c>
      <c r="G6290">
        <v>0</v>
      </c>
    </row>
    <row r="6291" spans="1:7" x14ac:dyDescent="0.25">
      <c r="A6291">
        <v>97443.313959999999</v>
      </c>
      <c r="B6291">
        <v>75</v>
      </c>
      <c r="C6291">
        <v>1</v>
      </c>
      <c r="D6291">
        <v>17</v>
      </c>
      <c r="E6291">
        <v>7</v>
      </c>
      <c r="F6291">
        <v>203406.08850000001</v>
      </c>
      <c r="G6291">
        <v>1</v>
      </c>
    </row>
    <row r="6292" spans="1:7" x14ac:dyDescent="0.25">
      <c r="A6292">
        <v>96640.72623</v>
      </c>
      <c r="B6292">
        <v>41</v>
      </c>
      <c r="C6292">
        <v>0</v>
      </c>
      <c r="D6292">
        <v>9</v>
      </c>
      <c r="E6292">
        <v>1</v>
      </c>
      <c r="F6292">
        <v>20847.524000000001</v>
      </c>
      <c r="G6292">
        <v>0</v>
      </c>
    </row>
    <row r="6293" spans="1:7" x14ac:dyDescent="0.25">
      <c r="A6293">
        <v>33663.72999</v>
      </c>
      <c r="B6293">
        <v>50</v>
      </c>
      <c r="C6293">
        <v>2</v>
      </c>
      <c r="D6293">
        <v>14</v>
      </c>
      <c r="E6293">
        <v>0</v>
      </c>
      <c r="F6293">
        <v>74252.742610000001</v>
      </c>
      <c r="G6293">
        <v>1</v>
      </c>
    </row>
    <row r="6294" spans="1:7" x14ac:dyDescent="0.25">
      <c r="A6294">
        <v>150000</v>
      </c>
      <c r="B6294">
        <v>40</v>
      </c>
      <c r="C6294">
        <v>4</v>
      </c>
      <c r="D6294">
        <v>11</v>
      </c>
      <c r="E6294">
        <v>2</v>
      </c>
      <c r="F6294">
        <v>153554.0478</v>
      </c>
      <c r="G6294">
        <v>1</v>
      </c>
    </row>
    <row r="6295" spans="1:7" x14ac:dyDescent="0.25">
      <c r="A6295">
        <v>56688.257180000001</v>
      </c>
      <c r="B6295">
        <v>42</v>
      </c>
      <c r="C6295">
        <v>0</v>
      </c>
      <c r="D6295">
        <v>13</v>
      </c>
      <c r="E6295">
        <v>0</v>
      </c>
      <c r="F6295">
        <v>102779.71709999999</v>
      </c>
      <c r="G6295">
        <v>1</v>
      </c>
    </row>
    <row r="6296" spans="1:7" x14ac:dyDescent="0.25">
      <c r="A6296">
        <v>41875.206899999997</v>
      </c>
      <c r="B6296">
        <v>46</v>
      </c>
      <c r="C6296">
        <v>2</v>
      </c>
      <c r="D6296">
        <v>7</v>
      </c>
      <c r="E6296">
        <v>5</v>
      </c>
      <c r="F6296">
        <v>392126.08409999998</v>
      </c>
      <c r="G6296">
        <v>1</v>
      </c>
    </row>
    <row r="6297" spans="1:7" x14ac:dyDescent="0.25">
      <c r="A6297">
        <v>123176.0401</v>
      </c>
      <c r="B6297">
        <v>78</v>
      </c>
      <c r="C6297">
        <v>2</v>
      </c>
      <c r="D6297">
        <v>18</v>
      </c>
      <c r="E6297">
        <v>2</v>
      </c>
      <c r="F6297">
        <v>415676.2806</v>
      </c>
      <c r="G6297">
        <v>1</v>
      </c>
    </row>
    <row r="6298" spans="1:7" x14ac:dyDescent="0.25">
      <c r="A6298">
        <v>74304.627689999994</v>
      </c>
      <c r="B6298">
        <v>27</v>
      </c>
      <c r="C6298">
        <v>1</v>
      </c>
      <c r="D6298">
        <v>4</v>
      </c>
      <c r="E6298">
        <v>6</v>
      </c>
      <c r="F6298">
        <v>436114.50510000001</v>
      </c>
      <c r="G6298">
        <v>0</v>
      </c>
    </row>
    <row r="6299" spans="1:7" x14ac:dyDescent="0.25">
      <c r="A6299">
        <v>93657.712580000007</v>
      </c>
      <c r="B6299">
        <v>55</v>
      </c>
      <c r="C6299">
        <v>2</v>
      </c>
      <c r="D6299">
        <v>5</v>
      </c>
      <c r="E6299">
        <v>8</v>
      </c>
      <c r="F6299">
        <v>101150.47749999999</v>
      </c>
      <c r="G6299">
        <v>0</v>
      </c>
    </row>
    <row r="6300" spans="1:7" x14ac:dyDescent="0.25">
      <c r="A6300">
        <v>130714.2124</v>
      </c>
      <c r="B6300">
        <v>24</v>
      </c>
      <c r="C6300">
        <v>3</v>
      </c>
      <c r="D6300">
        <v>16</v>
      </c>
      <c r="E6300">
        <v>7</v>
      </c>
      <c r="F6300">
        <v>165822.97140000001</v>
      </c>
      <c r="G6300">
        <v>1</v>
      </c>
    </row>
    <row r="6301" spans="1:7" x14ac:dyDescent="0.25">
      <c r="A6301">
        <v>114406.92359999999</v>
      </c>
      <c r="B6301">
        <v>26</v>
      </c>
      <c r="C6301">
        <v>3</v>
      </c>
      <c r="D6301">
        <v>2</v>
      </c>
      <c r="E6301">
        <v>1</v>
      </c>
      <c r="F6301">
        <v>167283.15700000001</v>
      </c>
      <c r="G6301">
        <v>1</v>
      </c>
    </row>
    <row r="6302" spans="1:7" x14ac:dyDescent="0.25">
      <c r="A6302">
        <v>51236.799789999997</v>
      </c>
      <c r="B6302">
        <v>71</v>
      </c>
      <c r="C6302">
        <v>0</v>
      </c>
      <c r="D6302">
        <v>19</v>
      </c>
      <c r="E6302">
        <v>5</v>
      </c>
      <c r="F6302">
        <v>230182.89550000001</v>
      </c>
      <c r="G6302">
        <v>0</v>
      </c>
    </row>
    <row r="6303" spans="1:7" x14ac:dyDescent="0.25">
      <c r="A6303">
        <v>89371.650389999995</v>
      </c>
      <c r="B6303">
        <v>49</v>
      </c>
      <c r="C6303">
        <v>1</v>
      </c>
      <c r="D6303">
        <v>15</v>
      </c>
      <c r="E6303">
        <v>2</v>
      </c>
      <c r="F6303">
        <v>142521.26980000001</v>
      </c>
      <c r="G6303">
        <v>0</v>
      </c>
    </row>
    <row r="6304" spans="1:7" x14ac:dyDescent="0.25">
      <c r="A6304">
        <v>99885.115890000001</v>
      </c>
      <c r="B6304">
        <v>65</v>
      </c>
      <c r="C6304">
        <v>4</v>
      </c>
      <c r="D6304">
        <v>6</v>
      </c>
      <c r="E6304">
        <v>1</v>
      </c>
      <c r="F6304">
        <v>23042.85109</v>
      </c>
      <c r="G6304">
        <v>1</v>
      </c>
    </row>
    <row r="6305" spans="1:7" x14ac:dyDescent="0.25">
      <c r="A6305">
        <v>113929.34390000001</v>
      </c>
      <c r="B6305">
        <v>61</v>
      </c>
      <c r="C6305">
        <v>1</v>
      </c>
      <c r="D6305">
        <v>12</v>
      </c>
      <c r="E6305">
        <v>0</v>
      </c>
      <c r="F6305">
        <v>193724.7426</v>
      </c>
      <c r="G6305">
        <v>0</v>
      </c>
    </row>
    <row r="6306" spans="1:7" x14ac:dyDescent="0.25">
      <c r="A6306">
        <v>44320.479599999999</v>
      </c>
      <c r="B6306">
        <v>52</v>
      </c>
      <c r="C6306">
        <v>1</v>
      </c>
      <c r="D6306">
        <v>6</v>
      </c>
      <c r="E6306">
        <v>7</v>
      </c>
      <c r="F6306">
        <v>94542.208679999996</v>
      </c>
      <c r="G6306">
        <v>1</v>
      </c>
    </row>
    <row r="6307" spans="1:7" x14ac:dyDescent="0.25">
      <c r="A6307">
        <v>23755.1394</v>
      </c>
      <c r="B6307">
        <v>50</v>
      </c>
      <c r="C6307">
        <v>4</v>
      </c>
      <c r="D6307">
        <v>3</v>
      </c>
      <c r="E6307">
        <v>0</v>
      </c>
      <c r="F6307">
        <v>13710.145280000001</v>
      </c>
      <c r="G6307">
        <v>1</v>
      </c>
    </row>
    <row r="6308" spans="1:7" x14ac:dyDescent="0.25">
      <c r="A6308">
        <v>95447.088019999996</v>
      </c>
      <c r="B6308">
        <v>75</v>
      </c>
      <c r="C6308">
        <v>2</v>
      </c>
      <c r="D6308">
        <v>7</v>
      </c>
      <c r="E6308">
        <v>2</v>
      </c>
      <c r="F6308">
        <v>91797.16029</v>
      </c>
      <c r="G6308">
        <v>1</v>
      </c>
    </row>
    <row r="6309" spans="1:7" x14ac:dyDescent="0.25">
      <c r="A6309">
        <v>41018.317239999997</v>
      </c>
      <c r="B6309">
        <v>69</v>
      </c>
      <c r="C6309">
        <v>0</v>
      </c>
      <c r="D6309">
        <v>10</v>
      </c>
      <c r="E6309">
        <v>0</v>
      </c>
      <c r="F6309">
        <v>468837.5232</v>
      </c>
      <c r="G6309">
        <v>0</v>
      </c>
    </row>
    <row r="6310" spans="1:7" x14ac:dyDescent="0.25">
      <c r="A6310">
        <v>83009.14572</v>
      </c>
      <c r="B6310">
        <v>28</v>
      </c>
      <c r="C6310">
        <v>3</v>
      </c>
      <c r="D6310">
        <v>4</v>
      </c>
      <c r="E6310">
        <v>4</v>
      </c>
      <c r="F6310">
        <v>290588.42310000001</v>
      </c>
      <c r="G6310">
        <v>0</v>
      </c>
    </row>
    <row r="6311" spans="1:7" x14ac:dyDescent="0.25">
      <c r="A6311">
        <v>80288.866540000003</v>
      </c>
      <c r="B6311">
        <v>27</v>
      </c>
      <c r="C6311">
        <v>0</v>
      </c>
      <c r="D6311">
        <v>13</v>
      </c>
      <c r="E6311">
        <v>7</v>
      </c>
      <c r="F6311">
        <v>321257.78739999997</v>
      </c>
      <c r="G6311">
        <v>0</v>
      </c>
    </row>
    <row r="6312" spans="1:7" x14ac:dyDescent="0.25">
      <c r="A6312">
        <v>86742.060310000001</v>
      </c>
      <c r="B6312">
        <v>59</v>
      </c>
      <c r="C6312">
        <v>4</v>
      </c>
      <c r="D6312">
        <v>16</v>
      </c>
      <c r="E6312">
        <v>5</v>
      </c>
      <c r="F6312">
        <v>432899.12780000002</v>
      </c>
      <c r="G6312">
        <v>0</v>
      </c>
    </row>
    <row r="6313" spans="1:7" x14ac:dyDescent="0.25">
      <c r="A6313">
        <v>70251.485629999996</v>
      </c>
      <c r="B6313">
        <v>24</v>
      </c>
      <c r="C6313">
        <v>1</v>
      </c>
      <c r="D6313">
        <v>4</v>
      </c>
      <c r="E6313">
        <v>7</v>
      </c>
      <c r="F6313">
        <v>409040.99930000002</v>
      </c>
      <c r="G6313">
        <v>0</v>
      </c>
    </row>
    <row r="6314" spans="1:7" x14ac:dyDescent="0.25">
      <c r="A6314">
        <v>118889.0423</v>
      </c>
      <c r="B6314">
        <v>70</v>
      </c>
      <c r="C6314">
        <v>4</v>
      </c>
      <c r="D6314">
        <v>7</v>
      </c>
      <c r="E6314">
        <v>5</v>
      </c>
      <c r="F6314">
        <v>215809.5533</v>
      </c>
      <c r="G6314">
        <v>1</v>
      </c>
    </row>
    <row r="6315" spans="1:7" x14ac:dyDescent="0.25">
      <c r="A6315">
        <v>81299.60944</v>
      </c>
      <c r="B6315">
        <v>59</v>
      </c>
      <c r="C6315">
        <v>4</v>
      </c>
      <c r="D6315">
        <v>17</v>
      </c>
      <c r="E6315">
        <v>5</v>
      </c>
      <c r="F6315">
        <v>419818.12439999997</v>
      </c>
      <c r="G6315">
        <v>0</v>
      </c>
    </row>
    <row r="6316" spans="1:7" x14ac:dyDescent="0.25">
      <c r="A6316">
        <v>93251.259099999996</v>
      </c>
      <c r="B6316">
        <v>69</v>
      </c>
      <c r="C6316">
        <v>3</v>
      </c>
      <c r="D6316">
        <v>3</v>
      </c>
      <c r="E6316">
        <v>8</v>
      </c>
      <c r="F6316">
        <v>138573.5802</v>
      </c>
      <c r="G6316">
        <v>1</v>
      </c>
    </row>
    <row r="6317" spans="1:7" x14ac:dyDescent="0.25">
      <c r="A6317">
        <v>131752.56280000001</v>
      </c>
      <c r="B6317">
        <v>62</v>
      </c>
      <c r="C6317">
        <v>1</v>
      </c>
      <c r="D6317">
        <v>2</v>
      </c>
      <c r="E6317">
        <v>8</v>
      </c>
      <c r="F6317">
        <v>43764.734100000001</v>
      </c>
      <c r="G6317">
        <v>1</v>
      </c>
    </row>
    <row r="6318" spans="1:7" x14ac:dyDescent="0.25">
      <c r="A6318">
        <v>78947.350789999997</v>
      </c>
      <c r="B6318">
        <v>30</v>
      </c>
      <c r="C6318">
        <v>3</v>
      </c>
      <c r="D6318">
        <v>9</v>
      </c>
      <c r="E6318">
        <v>7</v>
      </c>
      <c r="F6318">
        <v>413721.8321</v>
      </c>
      <c r="G6318">
        <v>0</v>
      </c>
    </row>
    <row r="6319" spans="1:7" x14ac:dyDescent="0.25">
      <c r="A6319">
        <v>133942.9748</v>
      </c>
      <c r="B6319">
        <v>75</v>
      </c>
      <c r="C6319">
        <v>2</v>
      </c>
      <c r="D6319">
        <v>3</v>
      </c>
      <c r="E6319">
        <v>1</v>
      </c>
      <c r="F6319">
        <v>425267.85249999998</v>
      </c>
      <c r="G6319">
        <v>1</v>
      </c>
    </row>
    <row r="6320" spans="1:7" x14ac:dyDescent="0.25">
      <c r="A6320">
        <v>97835.298809999993</v>
      </c>
      <c r="B6320">
        <v>76</v>
      </c>
      <c r="C6320">
        <v>0</v>
      </c>
      <c r="D6320">
        <v>20</v>
      </c>
      <c r="E6320">
        <v>0</v>
      </c>
      <c r="F6320">
        <v>264331.62959999999</v>
      </c>
      <c r="G6320">
        <v>1</v>
      </c>
    </row>
    <row r="6321" spans="1:7" x14ac:dyDescent="0.25">
      <c r="A6321">
        <v>41411.705869999998</v>
      </c>
      <c r="B6321">
        <v>51</v>
      </c>
      <c r="C6321">
        <v>3</v>
      </c>
      <c r="D6321">
        <v>11</v>
      </c>
      <c r="E6321">
        <v>4</v>
      </c>
      <c r="F6321">
        <v>374377.77029999997</v>
      </c>
      <c r="G6321">
        <v>1</v>
      </c>
    </row>
    <row r="6322" spans="1:7" x14ac:dyDescent="0.25">
      <c r="A6322">
        <v>28308.239430000001</v>
      </c>
      <c r="B6322">
        <v>63</v>
      </c>
      <c r="C6322">
        <v>2</v>
      </c>
      <c r="D6322">
        <v>18</v>
      </c>
      <c r="E6322">
        <v>4</v>
      </c>
      <c r="F6322">
        <v>497356.6384</v>
      </c>
      <c r="G6322">
        <v>1</v>
      </c>
    </row>
    <row r="6323" spans="1:7" x14ac:dyDescent="0.25">
      <c r="A6323">
        <v>53036.095600000001</v>
      </c>
      <c r="B6323">
        <v>31</v>
      </c>
      <c r="C6323">
        <v>0</v>
      </c>
      <c r="D6323">
        <v>6</v>
      </c>
      <c r="E6323">
        <v>2</v>
      </c>
      <c r="F6323">
        <v>110252.19439999999</v>
      </c>
      <c r="G6323">
        <v>1</v>
      </c>
    </row>
    <row r="6324" spans="1:7" x14ac:dyDescent="0.25">
      <c r="A6324">
        <v>91151.515169999999</v>
      </c>
      <c r="B6324">
        <v>64</v>
      </c>
      <c r="C6324">
        <v>2</v>
      </c>
      <c r="D6324">
        <v>2</v>
      </c>
      <c r="E6324">
        <v>4</v>
      </c>
      <c r="F6324">
        <v>132344.52290000001</v>
      </c>
      <c r="G6324">
        <v>1</v>
      </c>
    </row>
    <row r="6325" spans="1:7" x14ac:dyDescent="0.25">
      <c r="A6325">
        <v>111960.6149</v>
      </c>
      <c r="B6325">
        <v>64</v>
      </c>
      <c r="C6325">
        <v>1</v>
      </c>
      <c r="D6325">
        <v>12</v>
      </c>
      <c r="E6325">
        <v>1</v>
      </c>
      <c r="F6325">
        <v>203020.4975</v>
      </c>
      <c r="G6325">
        <v>1</v>
      </c>
    </row>
    <row r="6326" spans="1:7" x14ac:dyDescent="0.25">
      <c r="A6326">
        <v>117162.5333</v>
      </c>
      <c r="B6326">
        <v>58</v>
      </c>
      <c r="C6326">
        <v>4</v>
      </c>
      <c r="D6326">
        <v>11</v>
      </c>
      <c r="E6326">
        <v>4</v>
      </c>
      <c r="F6326">
        <v>407939.19880000001</v>
      </c>
      <c r="G6326">
        <v>0</v>
      </c>
    </row>
    <row r="6327" spans="1:7" x14ac:dyDescent="0.25">
      <c r="A6327">
        <v>35657.48719</v>
      </c>
      <c r="B6327">
        <v>69</v>
      </c>
      <c r="C6327">
        <v>4</v>
      </c>
      <c r="D6327">
        <v>15</v>
      </c>
      <c r="E6327">
        <v>5</v>
      </c>
      <c r="F6327">
        <v>146412.5287</v>
      </c>
      <c r="G6327">
        <v>0</v>
      </c>
    </row>
    <row r="6328" spans="1:7" x14ac:dyDescent="0.25">
      <c r="A6328">
        <v>77894.878089999998</v>
      </c>
      <c r="B6328">
        <v>32</v>
      </c>
      <c r="C6328">
        <v>2</v>
      </c>
      <c r="D6328">
        <v>4</v>
      </c>
      <c r="E6328">
        <v>3</v>
      </c>
      <c r="F6328">
        <v>337919.27870000002</v>
      </c>
      <c r="G6328">
        <v>0</v>
      </c>
    </row>
    <row r="6329" spans="1:7" x14ac:dyDescent="0.25">
      <c r="A6329">
        <v>77227.215299999996</v>
      </c>
      <c r="B6329">
        <v>45</v>
      </c>
      <c r="C6329">
        <v>2</v>
      </c>
      <c r="D6329">
        <v>17</v>
      </c>
      <c r="E6329">
        <v>2</v>
      </c>
      <c r="F6329">
        <v>38267.137750000002</v>
      </c>
      <c r="G6329">
        <v>1</v>
      </c>
    </row>
    <row r="6330" spans="1:7" x14ac:dyDescent="0.25">
      <c r="A6330">
        <v>97772.678239999994</v>
      </c>
      <c r="B6330">
        <v>42</v>
      </c>
      <c r="C6330">
        <v>2</v>
      </c>
      <c r="D6330">
        <v>9</v>
      </c>
      <c r="E6330">
        <v>6</v>
      </c>
      <c r="F6330">
        <v>362755.84840000002</v>
      </c>
      <c r="G6330">
        <v>0</v>
      </c>
    </row>
    <row r="6331" spans="1:7" x14ac:dyDescent="0.25">
      <c r="A6331">
        <v>50674.692819999997</v>
      </c>
      <c r="B6331">
        <v>37</v>
      </c>
      <c r="C6331">
        <v>2</v>
      </c>
      <c r="D6331">
        <v>4</v>
      </c>
      <c r="E6331">
        <v>3</v>
      </c>
      <c r="F6331">
        <v>169887.88380000001</v>
      </c>
      <c r="G6331">
        <v>1</v>
      </c>
    </row>
    <row r="6332" spans="1:7" x14ac:dyDescent="0.25">
      <c r="A6332">
        <v>107516.6888</v>
      </c>
      <c r="B6332">
        <v>80</v>
      </c>
      <c r="C6332">
        <v>4</v>
      </c>
      <c r="D6332">
        <v>10</v>
      </c>
      <c r="E6332">
        <v>6</v>
      </c>
      <c r="F6332">
        <v>60671.459089999997</v>
      </c>
      <c r="G6332">
        <v>1</v>
      </c>
    </row>
    <row r="6333" spans="1:7" x14ac:dyDescent="0.25">
      <c r="A6333">
        <v>54981.563119999999</v>
      </c>
      <c r="B6333">
        <v>75</v>
      </c>
      <c r="C6333">
        <v>3</v>
      </c>
      <c r="D6333">
        <v>1</v>
      </c>
      <c r="E6333">
        <v>5</v>
      </c>
      <c r="F6333">
        <v>373459.10110000003</v>
      </c>
      <c r="G6333">
        <v>0</v>
      </c>
    </row>
    <row r="6334" spans="1:7" x14ac:dyDescent="0.25">
      <c r="A6334">
        <v>41925.007680000002</v>
      </c>
      <c r="B6334">
        <v>58</v>
      </c>
      <c r="C6334">
        <v>2</v>
      </c>
      <c r="D6334">
        <v>10</v>
      </c>
      <c r="E6334">
        <v>2</v>
      </c>
      <c r="F6334">
        <v>269520.77439999999</v>
      </c>
      <c r="G6334">
        <v>1</v>
      </c>
    </row>
    <row r="6335" spans="1:7" x14ac:dyDescent="0.25">
      <c r="A6335">
        <v>115117.11320000001</v>
      </c>
      <c r="B6335">
        <v>73</v>
      </c>
      <c r="C6335">
        <v>1</v>
      </c>
      <c r="D6335">
        <v>6</v>
      </c>
      <c r="E6335">
        <v>6</v>
      </c>
      <c r="F6335">
        <v>387795.18180000002</v>
      </c>
      <c r="G6335">
        <v>1</v>
      </c>
    </row>
    <row r="6336" spans="1:7" x14ac:dyDescent="0.25">
      <c r="A6336">
        <v>20000</v>
      </c>
      <c r="B6336">
        <v>72</v>
      </c>
      <c r="C6336">
        <v>3</v>
      </c>
      <c r="D6336">
        <v>14</v>
      </c>
      <c r="E6336">
        <v>4</v>
      </c>
      <c r="F6336">
        <v>454030.54450000002</v>
      </c>
      <c r="G6336">
        <v>1</v>
      </c>
    </row>
    <row r="6337" spans="1:7" x14ac:dyDescent="0.25">
      <c r="A6337">
        <v>45249.318200000002</v>
      </c>
      <c r="B6337">
        <v>76</v>
      </c>
      <c r="C6337">
        <v>1</v>
      </c>
      <c r="D6337">
        <v>19</v>
      </c>
      <c r="E6337">
        <v>7</v>
      </c>
      <c r="F6337">
        <v>63747.848879999998</v>
      </c>
      <c r="G6337">
        <v>0</v>
      </c>
    </row>
    <row r="6338" spans="1:7" x14ac:dyDescent="0.25">
      <c r="A6338">
        <v>88974.957060000001</v>
      </c>
      <c r="B6338">
        <v>38</v>
      </c>
      <c r="C6338">
        <v>2</v>
      </c>
      <c r="D6338">
        <v>6</v>
      </c>
      <c r="E6338">
        <v>6</v>
      </c>
      <c r="F6338">
        <v>100079.095</v>
      </c>
      <c r="G6338">
        <v>0</v>
      </c>
    </row>
    <row r="6339" spans="1:7" x14ac:dyDescent="0.25">
      <c r="A6339">
        <v>118266.6297</v>
      </c>
      <c r="B6339">
        <v>78</v>
      </c>
      <c r="C6339">
        <v>0</v>
      </c>
      <c r="D6339">
        <v>3</v>
      </c>
      <c r="E6339">
        <v>3</v>
      </c>
      <c r="F6339">
        <v>429727.3861</v>
      </c>
      <c r="G6339">
        <v>1</v>
      </c>
    </row>
    <row r="6340" spans="1:7" x14ac:dyDescent="0.25">
      <c r="A6340">
        <v>73934.138449999999</v>
      </c>
      <c r="B6340">
        <v>24</v>
      </c>
      <c r="C6340">
        <v>0</v>
      </c>
      <c r="D6340">
        <v>20</v>
      </c>
      <c r="E6340">
        <v>4</v>
      </c>
      <c r="F6340">
        <v>126400.1352</v>
      </c>
      <c r="G6340">
        <v>0</v>
      </c>
    </row>
    <row r="6341" spans="1:7" x14ac:dyDescent="0.25">
      <c r="A6341">
        <v>132827.86240000001</v>
      </c>
      <c r="B6341">
        <v>38</v>
      </c>
      <c r="C6341">
        <v>2</v>
      </c>
      <c r="D6341">
        <v>8</v>
      </c>
      <c r="E6341">
        <v>4</v>
      </c>
      <c r="F6341">
        <v>273772.41149999999</v>
      </c>
      <c r="G6341">
        <v>1</v>
      </c>
    </row>
    <row r="6342" spans="1:7" x14ac:dyDescent="0.25">
      <c r="A6342">
        <v>134530.3536</v>
      </c>
      <c r="B6342">
        <v>71</v>
      </c>
      <c r="C6342">
        <v>2</v>
      </c>
      <c r="D6342">
        <v>13</v>
      </c>
      <c r="E6342">
        <v>3</v>
      </c>
      <c r="F6342">
        <v>312983.92450000002</v>
      </c>
      <c r="G6342">
        <v>1</v>
      </c>
    </row>
    <row r="6343" spans="1:7" x14ac:dyDescent="0.25">
      <c r="A6343">
        <v>112215.3115</v>
      </c>
      <c r="B6343">
        <v>58</v>
      </c>
      <c r="C6343">
        <v>2</v>
      </c>
      <c r="D6343">
        <v>6</v>
      </c>
      <c r="E6343">
        <v>6</v>
      </c>
      <c r="F6343">
        <v>43641.502560000001</v>
      </c>
      <c r="G6343">
        <v>0</v>
      </c>
    </row>
    <row r="6344" spans="1:7" x14ac:dyDescent="0.25">
      <c r="A6344">
        <v>131823.19839999999</v>
      </c>
      <c r="B6344">
        <v>72</v>
      </c>
      <c r="C6344">
        <v>0</v>
      </c>
      <c r="D6344">
        <v>8</v>
      </c>
      <c r="E6344">
        <v>5</v>
      </c>
      <c r="F6344">
        <v>14618.92534</v>
      </c>
      <c r="G6344">
        <v>1</v>
      </c>
    </row>
    <row r="6345" spans="1:7" x14ac:dyDescent="0.25">
      <c r="A6345">
        <v>130911.5668</v>
      </c>
      <c r="B6345">
        <v>20</v>
      </c>
      <c r="C6345">
        <v>1</v>
      </c>
      <c r="D6345">
        <v>13</v>
      </c>
      <c r="E6345">
        <v>3</v>
      </c>
      <c r="F6345">
        <v>80024.762109999996</v>
      </c>
      <c r="G6345">
        <v>1</v>
      </c>
    </row>
    <row r="6346" spans="1:7" x14ac:dyDescent="0.25">
      <c r="A6346">
        <v>74452.741500000004</v>
      </c>
      <c r="B6346">
        <v>77</v>
      </c>
      <c r="C6346">
        <v>1</v>
      </c>
      <c r="D6346">
        <v>14</v>
      </c>
      <c r="E6346">
        <v>7</v>
      </c>
      <c r="F6346">
        <v>153134.4025</v>
      </c>
      <c r="G6346">
        <v>1</v>
      </c>
    </row>
    <row r="6347" spans="1:7" x14ac:dyDescent="0.25">
      <c r="A6347">
        <v>27215.477419999999</v>
      </c>
      <c r="B6347">
        <v>37</v>
      </c>
      <c r="C6347">
        <v>3</v>
      </c>
      <c r="D6347">
        <v>14</v>
      </c>
      <c r="E6347">
        <v>0</v>
      </c>
      <c r="F6347">
        <v>436279.95419999998</v>
      </c>
      <c r="G6347">
        <v>1</v>
      </c>
    </row>
    <row r="6348" spans="1:7" x14ac:dyDescent="0.25">
      <c r="A6348">
        <v>20345.643459999999</v>
      </c>
      <c r="B6348">
        <v>80</v>
      </c>
      <c r="C6348">
        <v>3</v>
      </c>
      <c r="D6348">
        <v>17</v>
      </c>
      <c r="E6348">
        <v>7</v>
      </c>
      <c r="F6348">
        <v>393346.685</v>
      </c>
      <c r="G6348">
        <v>0</v>
      </c>
    </row>
    <row r="6349" spans="1:7" x14ac:dyDescent="0.25">
      <c r="A6349">
        <v>47907.458010000002</v>
      </c>
      <c r="B6349">
        <v>73</v>
      </c>
      <c r="C6349">
        <v>4</v>
      </c>
      <c r="D6349">
        <v>10</v>
      </c>
      <c r="E6349">
        <v>4</v>
      </c>
      <c r="F6349">
        <v>137118.29980000001</v>
      </c>
      <c r="G6349">
        <v>0</v>
      </c>
    </row>
    <row r="6350" spans="1:7" x14ac:dyDescent="0.25">
      <c r="A6350">
        <v>116073.2984</v>
      </c>
      <c r="B6350">
        <v>24</v>
      </c>
      <c r="C6350">
        <v>4</v>
      </c>
      <c r="D6350">
        <v>14</v>
      </c>
      <c r="E6350">
        <v>8</v>
      </c>
      <c r="F6350">
        <v>320845.19130000001</v>
      </c>
      <c r="G6350">
        <v>1</v>
      </c>
    </row>
    <row r="6351" spans="1:7" x14ac:dyDescent="0.25">
      <c r="A6351">
        <v>105257.5013</v>
      </c>
      <c r="B6351">
        <v>40</v>
      </c>
      <c r="C6351">
        <v>3</v>
      </c>
      <c r="D6351">
        <v>11</v>
      </c>
      <c r="E6351">
        <v>8</v>
      </c>
      <c r="F6351">
        <v>5708.9438980000004</v>
      </c>
      <c r="G6351">
        <v>0</v>
      </c>
    </row>
    <row r="6352" spans="1:7" x14ac:dyDescent="0.25">
      <c r="A6352">
        <v>129122.5333</v>
      </c>
      <c r="B6352">
        <v>43</v>
      </c>
      <c r="C6352">
        <v>4</v>
      </c>
      <c r="D6352">
        <v>16</v>
      </c>
      <c r="E6352">
        <v>5</v>
      </c>
      <c r="F6352">
        <v>72221.748980000004</v>
      </c>
      <c r="G6352">
        <v>1</v>
      </c>
    </row>
    <row r="6353" spans="1:7" x14ac:dyDescent="0.25">
      <c r="A6353">
        <v>110567.2323</v>
      </c>
      <c r="B6353">
        <v>55</v>
      </c>
      <c r="C6353">
        <v>2</v>
      </c>
      <c r="D6353">
        <v>18</v>
      </c>
      <c r="E6353">
        <v>0</v>
      </c>
      <c r="F6353">
        <v>355099.27649999998</v>
      </c>
      <c r="G6353">
        <v>0</v>
      </c>
    </row>
    <row r="6354" spans="1:7" x14ac:dyDescent="0.25">
      <c r="A6354">
        <v>29184.972989999998</v>
      </c>
      <c r="B6354">
        <v>22</v>
      </c>
      <c r="C6354">
        <v>3</v>
      </c>
      <c r="D6354">
        <v>1</v>
      </c>
      <c r="E6354">
        <v>3</v>
      </c>
      <c r="F6354">
        <v>75922.234859999997</v>
      </c>
      <c r="G6354">
        <v>1</v>
      </c>
    </row>
    <row r="6355" spans="1:7" x14ac:dyDescent="0.25">
      <c r="A6355">
        <v>83026.189310000002</v>
      </c>
      <c r="B6355">
        <v>69</v>
      </c>
      <c r="C6355">
        <v>0</v>
      </c>
      <c r="D6355">
        <v>19</v>
      </c>
      <c r="E6355">
        <v>1</v>
      </c>
      <c r="F6355">
        <v>68333.808940000003</v>
      </c>
      <c r="G6355">
        <v>1</v>
      </c>
    </row>
    <row r="6356" spans="1:7" x14ac:dyDescent="0.25">
      <c r="A6356">
        <v>116604.24310000001</v>
      </c>
      <c r="B6356">
        <v>25</v>
      </c>
      <c r="C6356">
        <v>3</v>
      </c>
      <c r="D6356">
        <v>2</v>
      </c>
      <c r="E6356">
        <v>4</v>
      </c>
      <c r="F6356">
        <v>352383.04320000001</v>
      </c>
      <c r="G6356">
        <v>1</v>
      </c>
    </row>
    <row r="6357" spans="1:7" x14ac:dyDescent="0.25">
      <c r="A6357">
        <v>111267.2562</v>
      </c>
      <c r="B6357">
        <v>65</v>
      </c>
      <c r="C6357">
        <v>2</v>
      </c>
      <c r="D6357">
        <v>2</v>
      </c>
      <c r="E6357">
        <v>7</v>
      </c>
      <c r="F6357">
        <v>385365.82380000001</v>
      </c>
      <c r="G6357">
        <v>1</v>
      </c>
    </row>
    <row r="6358" spans="1:7" x14ac:dyDescent="0.25">
      <c r="A6358">
        <v>73936.667809999999</v>
      </c>
      <c r="B6358">
        <v>62</v>
      </c>
      <c r="C6358">
        <v>2</v>
      </c>
      <c r="D6358">
        <v>8</v>
      </c>
      <c r="E6358">
        <v>1</v>
      </c>
      <c r="F6358">
        <v>402977.5735</v>
      </c>
      <c r="G6358">
        <v>0</v>
      </c>
    </row>
    <row r="6359" spans="1:7" x14ac:dyDescent="0.25">
      <c r="A6359">
        <v>144987.3334</v>
      </c>
      <c r="B6359">
        <v>34</v>
      </c>
      <c r="C6359">
        <v>3</v>
      </c>
      <c r="D6359">
        <v>8</v>
      </c>
      <c r="E6359">
        <v>0</v>
      </c>
      <c r="F6359">
        <v>384399.30979999999</v>
      </c>
      <c r="G6359">
        <v>1</v>
      </c>
    </row>
    <row r="6360" spans="1:7" x14ac:dyDescent="0.25">
      <c r="A6360">
        <v>113537.1611</v>
      </c>
      <c r="B6360">
        <v>40</v>
      </c>
      <c r="C6360">
        <v>3</v>
      </c>
      <c r="D6360">
        <v>10</v>
      </c>
      <c r="E6360">
        <v>6</v>
      </c>
      <c r="F6360">
        <v>424539.18</v>
      </c>
      <c r="G6360">
        <v>0</v>
      </c>
    </row>
    <row r="6361" spans="1:7" x14ac:dyDescent="0.25">
      <c r="A6361">
        <v>89167.523830000006</v>
      </c>
      <c r="B6361">
        <v>74</v>
      </c>
      <c r="C6361">
        <v>2</v>
      </c>
      <c r="D6361">
        <v>5</v>
      </c>
      <c r="E6361">
        <v>1</v>
      </c>
      <c r="F6361">
        <v>56780.008560000002</v>
      </c>
      <c r="G6361">
        <v>1</v>
      </c>
    </row>
    <row r="6362" spans="1:7" x14ac:dyDescent="0.25">
      <c r="A6362">
        <v>97452.150689999995</v>
      </c>
      <c r="B6362">
        <v>40</v>
      </c>
      <c r="C6362">
        <v>2</v>
      </c>
      <c r="D6362">
        <v>2</v>
      </c>
      <c r="E6362">
        <v>8</v>
      </c>
      <c r="F6362">
        <v>177271.34340000001</v>
      </c>
      <c r="G6362">
        <v>1</v>
      </c>
    </row>
    <row r="6363" spans="1:7" x14ac:dyDescent="0.25">
      <c r="A6363">
        <v>94501.568910000002</v>
      </c>
      <c r="B6363">
        <v>71</v>
      </c>
      <c r="C6363">
        <v>0</v>
      </c>
      <c r="D6363">
        <v>6</v>
      </c>
      <c r="E6363">
        <v>4</v>
      </c>
      <c r="F6363">
        <v>468109.64059999998</v>
      </c>
      <c r="G6363">
        <v>1</v>
      </c>
    </row>
    <row r="6364" spans="1:7" x14ac:dyDescent="0.25">
      <c r="A6364">
        <v>56139.481249999997</v>
      </c>
      <c r="B6364">
        <v>68</v>
      </c>
      <c r="C6364">
        <v>3</v>
      </c>
      <c r="D6364">
        <v>16</v>
      </c>
      <c r="E6364">
        <v>3</v>
      </c>
      <c r="F6364">
        <v>194520.05929999999</v>
      </c>
      <c r="G6364">
        <v>0</v>
      </c>
    </row>
    <row r="6365" spans="1:7" x14ac:dyDescent="0.25">
      <c r="A6365">
        <v>64926.579749999997</v>
      </c>
      <c r="B6365">
        <v>40</v>
      </c>
      <c r="C6365">
        <v>2</v>
      </c>
      <c r="D6365">
        <v>20</v>
      </c>
      <c r="E6365">
        <v>1</v>
      </c>
      <c r="F6365">
        <v>168703.1488</v>
      </c>
      <c r="G6365">
        <v>0</v>
      </c>
    </row>
    <row r="6366" spans="1:7" x14ac:dyDescent="0.25">
      <c r="A6366">
        <v>137576.19680000001</v>
      </c>
      <c r="B6366">
        <v>50</v>
      </c>
      <c r="C6366">
        <v>4</v>
      </c>
      <c r="D6366">
        <v>15</v>
      </c>
      <c r="E6366">
        <v>3</v>
      </c>
      <c r="F6366">
        <v>2000.273494</v>
      </c>
      <c r="G6366">
        <v>1</v>
      </c>
    </row>
    <row r="6367" spans="1:7" x14ac:dyDescent="0.25">
      <c r="A6367">
        <v>72638.594010000001</v>
      </c>
      <c r="B6367">
        <v>60</v>
      </c>
      <c r="C6367">
        <v>2</v>
      </c>
      <c r="D6367">
        <v>7</v>
      </c>
      <c r="E6367">
        <v>5</v>
      </c>
      <c r="F6367">
        <v>97657.333549999996</v>
      </c>
      <c r="G6367">
        <v>0</v>
      </c>
    </row>
    <row r="6368" spans="1:7" x14ac:dyDescent="0.25">
      <c r="A6368">
        <v>53621.077819999999</v>
      </c>
      <c r="B6368">
        <v>36</v>
      </c>
      <c r="C6368">
        <v>2</v>
      </c>
      <c r="D6368">
        <v>19</v>
      </c>
      <c r="E6368">
        <v>7</v>
      </c>
      <c r="F6368">
        <v>235676.71340000001</v>
      </c>
      <c r="G6368">
        <v>1</v>
      </c>
    </row>
    <row r="6369" spans="1:7" x14ac:dyDescent="0.25">
      <c r="A6369">
        <v>95271.003989999997</v>
      </c>
      <c r="B6369">
        <v>28</v>
      </c>
      <c r="C6369">
        <v>0</v>
      </c>
      <c r="D6369">
        <v>19</v>
      </c>
      <c r="E6369">
        <v>0</v>
      </c>
      <c r="F6369">
        <v>211754.54689999999</v>
      </c>
      <c r="G6369">
        <v>0</v>
      </c>
    </row>
    <row r="6370" spans="1:7" x14ac:dyDescent="0.25">
      <c r="A6370">
        <v>84006.553490000006</v>
      </c>
      <c r="B6370">
        <v>20</v>
      </c>
      <c r="C6370">
        <v>3</v>
      </c>
      <c r="D6370">
        <v>8</v>
      </c>
      <c r="E6370">
        <v>5</v>
      </c>
      <c r="F6370">
        <v>252138.85149999999</v>
      </c>
      <c r="G6370">
        <v>0</v>
      </c>
    </row>
    <row r="6371" spans="1:7" x14ac:dyDescent="0.25">
      <c r="A6371">
        <v>96521.525280000002</v>
      </c>
      <c r="B6371">
        <v>31</v>
      </c>
      <c r="C6371">
        <v>0</v>
      </c>
      <c r="D6371">
        <v>11</v>
      </c>
      <c r="E6371">
        <v>2</v>
      </c>
      <c r="F6371">
        <v>470925.77429999999</v>
      </c>
      <c r="G6371">
        <v>1</v>
      </c>
    </row>
    <row r="6372" spans="1:7" x14ac:dyDescent="0.25">
      <c r="A6372">
        <v>94383.760399999999</v>
      </c>
      <c r="B6372">
        <v>72</v>
      </c>
      <c r="C6372">
        <v>0</v>
      </c>
      <c r="D6372">
        <v>13</v>
      </c>
      <c r="E6372">
        <v>6</v>
      </c>
      <c r="F6372">
        <v>83959.312560000006</v>
      </c>
      <c r="G6372">
        <v>1</v>
      </c>
    </row>
    <row r="6373" spans="1:7" x14ac:dyDescent="0.25">
      <c r="A6373">
        <v>108949.01579999999</v>
      </c>
      <c r="B6373">
        <v>49</v>
      </c>
      <c r="C6373">
        <v>3</v>
      </c>
      <c r="D6373">
        <v>13</v>
      </c>
      <c r="E6373">
        <v>7</v>
      </c>
      <c r="F6373">
        <v>362123.60629999998</v>
      </c>
      <c r="G6373">
        <v>0</v>
      </c>
    </row>
    <row r="6374" spans="1:7" x14ac:dyDescent="0.25">
      <c r="A6374">
        <v>103536.7524</v>
      </c>
      <c r="B6374">
        <v>58</v>
      </c>
      <c r="C6374">
        <v>2</v>
      </c>
      <c r="D6374">
        <v>17</v>
      </c>
      <c r="E6374">
        <v>6</v>
      </c>
      <c r="F6374">
        <v>77539.94137</v>
      </c>
      <c r="G6374">
        <v>0</v>
      </c>
    </row>
    <row r="6375" spans="1:7" x14ac:dyDescent="0.25">
      <c r="A6375">
        <v>84324.997480000005</v>
      </c>
      <c r="B6375">
        <v>72</v>
      </c>
      <c r="C6375">
        <v>4</v>
      </c>
      <c r="D6375">
        <v>14</v>
      </c>
      <c r="E6375">
        <v>4</v>
      </c>
      <c r="F6375">
        <v>76657.460550000003</v>
      </c>
      <c r="G6375">
        <v>1</v>
      </c>
    </row>
    <row r="6376" spans="1:7" x14ac:dyDescent="0.25">
      <c r="A6376">
        <v>58187.843090000002</v>
      </c>
      <c r="B6376">
        <v>74</v>
      </c>
      <c r="C6376">
        <v>2</v>
      </c>
      <c r="D6376">
        <v>16</v>
      </c>
      <c r="E6376">
        <v>7</v>
      </c>
      <c r="F6376">
        <v>286672.64130000002</v>
      </c>
      <c r="G6376">
        <v>0</v>
      </c>
    </row>
    <row r="6377" spans="1:7" x14ac:dyDescent="0.25">
      <c r="A6377">
        <v>111234.71859999999</v>
      </c>
      <c r="B6377">
        <v>66</v>
      </c>
      <c r="C6377">
        <v>2</v>
      </c>
      <c r="D6377">
        <v>20</v>
      </c>
      <c r="E6377">
        <v>4</v>
      </c>
      <c r="F6377">
        <v>317945.84240000002</v>
      </c>
      <c r="G6377">
        <v>1</v>
      </c>
    </row>
    <row r="6378" spans="1:7" x14ac:dyDescent="0.25">
      <c r="A6378">
        <v>99921.254860000001</v>
      </c>
      <c r="B6378">
        <v>44</v>
      </c>
      <c r="C6378">
        <v>2</v>
      </c>
      <c r="D6378">
        <v>7</v>
      </c>
      <c r="E6378">
        <v>1</v>
      </c>
      <c r="F6378">
        <v>252488.72750000001</v>
      </c>
      <c r="G6378">
        <v>0</v>
      </c>
    </row>
    <row r="6379" spans="1:7" x14ac:dyDescent="0.25">
      <c r="A6379">
        <v>136026.72169999999</v>
      </c>
      <c r="B6379">
        <v>20</v>
      </c>
      <c r="C6379">
        <v>4</v>
      </c>
      <c r="D6379">
        <v>17</v>
      </c>
      <c r="E6379">
        <v>5</v>
      </c>
      <c r="F6379">
        <v>500000</v>
      </c>
      <c r="G6379">
        <v>1</v>
      </c>
    </row>
    <row r="6380" spans="1:7" x14ac:dyDescent="0.25">
      <c r="A6380">
        <v>32143.252759999999</v>
      </c>
      <c r="B6380">
        <v>46</v>
      </c>
      <c r="C6380">
        <v>4</v>
      </c>
      <c r="D6380">
        <v>15</v>
      </c>
      <c r="E6380">
        <v>5</v>
      </c>
      <c r="F6380">
        <v>393578.94870000001</v>
      </c>
      <c r="G6380">
        <v>1</v>
      </c>
    </row>
    <row r="6381" spans="1:7" x14ac:dyDescent="0.25">
      <c r="A6381">
        <v>88329.780910000001</v>
      </c>
      <c r="B6381">
        <v>39</v>
      </c>
      <c r="C6381">
        <v>1</v>
      </c>
      <c r="D6381">
        <v>16</v>
      </c>
      <c r="E6381">
        <v>6</v>
      </c>
      <c r="F6381">
        <v>47631.979509999997</v>
      </c>
      <c r="G6381">
        <v>0</v>
      </c>
    </row>
    <row r="6382" spans="1:7" x14ac:dyDescent="0.25">
      <c r="A6382">
        <v>68484.352320000005</v>
      </c>
      <c r="B6382">
        <v>65</v>
      </c>
      <c r="C6382">
        <v>2</v>
      </c>
      <c r="D6382">
        <v>19</v>
      </c>
      <c r="E6382">
        <v>4</v>
      </c>
      <c r="F6382">
        <v>409808.2537</v>
      </c>
      <c r="G6382">
        <v>0</v>
      </c>
    </row>
    <row r="6383" spans="1:7" x14ac:dyDescent="0.25">
      <c r="A6383">
        <v>49042.012710000003</v>
      </c>
      <c r="B6383">
        <v>57</v>
      </c>
      <c r="C6383">
        <v>4</v>
      </c>
      <c r="D6383">
        <v>2</v>
      </c>
      <c r="E6383">
        <v>6</v>
      </c>
      <c r="F6383">
        <v>455848.7108</v>
      </c>
      <c r="G6383">
        <v>1</v>
      </c>
    </row>
    <row r="6384" spans="1:7" x14ac:dyDescent="0.25">
      <c r="A6384">
        <v>24005.938880000002</v>
      </c>
      <c r="B6384">
        <v>50</v>
      </c>
      <c r="C6384">
        <v>4</v>
      </c>
      <c r="D6384">
        <v>14</v>
      </c>
      <c r="E6384">
        <v>6</v>
      </c>
      <c r="F6384">
        <v>330061.4118</v>
      </c>
      <c r="G6384">
        <v>1</v>
      </c>
    </row>
    <row r="6385" spans="1:7" x14ac:dyDescent="0.25">
      <c r="A6385">
        <v>74815.392439999996</v>
      </c>
      <c r="B6385">
        <v>55</v>
      </c>
      <c r="C6385">
        <v>1</v>
      </c>
      <c r="D6385">
        <v>3</v>
      </c>
      <c r="E6385">
        <v>8</v>
      </c>
      <c r="F6385">
        <v>258753.98329999999</v>
      </c>
      <c r="G6385">
        <v>0</v>
      </c>
    </row>
    <row r="6386" spans="1:7" x14ac:dyDescent="0.25">
      <c r="A6386">
        <v>51130.70018</v>
      </c>
      <c r="B6386">
        <v>77</v>
      </c>
      <c r="C6386">
        <v>1</v>
      </c>
      <c r="D6386">
        <v>18</v>
      </c>
      <c r="E6386">
        <v>1</v>
      </c>
      <c r="F6386">
        <v>273686.60129999998</v>
      </c>
      <c r="G6386">
        <v>0</v>
      </c>
    </row>
    <row r="6387" spans="1:7" x14ac:dyDescent="0.25">
      <c r="A6387">
        <v>137383.29990000001</v>
      </c>
      <c r="B6387">
        <v>30</v>
      </c>
      <c r="C6387">
        <v>2</v>
      </c>
      <c r="D6387">
        <v>15</v>
      </c>
      <c r="E6387">
        <v>0</v>
      </c>
      <c r="F6387">
        <v>173660.76180000001</v>
      </c>
      <c r="G6387">
        <v>1</v>
      </c>
    </row>
    <row r="6388" spans="1:7" x14ac:dyDescent="0.25">
      <c r="A6388">
        <v>116846.63159999999</v>
      </c>
      <c r="B6388">
        <v>79</v>
      </c>
      <c r="C6388">
        <v>2</v>
      </c>
      <c r="D6388">
        <v>18</v>
      </c>
      <c r="E6388">
        <v>5</v>
      </c>
      <c r="F6388">
        <v>436960.77740000002</v>
      </c>
      <c r="G6388">
        <v>1</v>
      </c>
    </row>
    <row r="6389" spans="1:7" x14ac:dyDescent="0.25">
      <c r="A6389">
        <v>119192.5941</v>
      </c>
      <c r="B6389">
        <v>73</v>
      </c>
      <c r="C6389">
        <v>1</v>
      </c>
      <c r="D6389">
        <v>17</v>
      </c>
      <c r="E6389">
        <v>6</v>
      </c>
      <c r="F6389">
        <v>479507.21130000002</v>
      </c>
      <c r="G6389">
        <v>1</v>
      </c>
    </row>
    <row r="6390" spans="1:7" x14ac:dyDescent="0.25">
      <c r="A6390">
        <v>59871.114730000001</v>
      </c>
      <c r="B6390">
        <v>38</v>
      </c>
      <c r="C6390">
        <v>0</v>
      </c>
      <c r="D6390">
        <v>5</v>
      </c>
      <c r="E6390">
        <v>3</v>
      </c>
      <c r="F6390">
        <v>83576.615319999997</v>
      </c>
      <c r="G6390">
        <v>0</v>
      </c>
    </row>
    <row r="6391" spans="1:7" x14ac:dyDescent="0.25">
      <c r="A6391">
        <v>50079.642</v>
      </c>
      <c r="B6391">
        <v>35</v>
      </c>
      <c r="C6391">
        <v>0</v>
      </c>
      <c r="D6391">
        <v>2</v>
      </c>
      <c r="E6391">
        <v>3</v>
      </c>
      <c r="F6391">
        <v>212446.9198</v>
      </c>
      <c r="G6391">
        <v>1</v>
      </c>
    </row>
    <row r="6392" spans="1:7" x14ac:dyDescent="0.25">
      <c r="A6392">
        <v>54373.981180000002</v>
      </c>
      <c r="B6392">
        <v>45</v>
      </c>
      <c r="C6392">
        <v>1</v>
      </c>
      <c r="D6392">
        <v>5</v>
      </c>
      <c r="E6392">
        <v>0</v>
      </c>
      <c r="F6392">
        <v>379866.40179999999</v>
      </c>
      <c r="G6392">
        <v>1</v>
      </c>
    </row>
    <row r="6393" spans="1:7" x14ac:dyDescent="0.25">
      <c r="A6393">
        <v>137735.41329999999</v>
      </c>
      <c r="B6393">
        <v>54</v>
      </c>
      <c r="C6393">
        <v>4</v>
      </c>
      <c r="D6393">
        <v>5</v>
      </c>
      <c r="E6393">
        <v>6</v>
      </c>
      <c r="F6393">
        <v>212791.114</v>
      </c>
      <c r="G6393">
        <v>1</v>
      </c>
    </row>
    <row r="6394" spans="1:7" x14ac:dyDescent="0.25">
      <c r="A6394">
        <v>40834.9012</v>
      </c>
      <c r="B6394">
        <v>28</v>
      </c>
      <c r="C6394">
        <v>3</v>
      </c>
      <c r="D6394">
        <v>8</v>
      </c>
      <c r="E6394">
        <v>2</v>
      </c>
      <c r="F6394">
        <v>345544.20789999998</v>
      </c>
      <c r="G6394">
        <v>1</v>
      </c>
    </row>
    <row r="6395" spans="1:7" x14ac:dyDescent="0.25">
      <c r="A6395">
        <v>129603.15700000001</v>
      </c>
      <c r="B6395">
        <v>46</v>
      </c>
      <c r="C6395">
        <v>0</v>
      </c>
      <c r="D6395">
        <v>6</v>
      </c>
      <c r="E6395">
        <v>6</v>
      </c>
      <c r="F6395">
        <v>427097.11219999997</v>
      </c>
      <c r="G6395">
        <v>1</v>
      </c>
    </row>
    <row r="6396" spans="1:7" x14ac:dyDescent="0.25">
      <c r="A6396">
        <v>94687.813609999997</v>
      </c>
      <c r="B6396">
        <v>53</v>
      </c>
      <c r="C6396">
        <v>3</v>
      </c>
      <c r="D6396">
        <v>7</v>
      </c>
      <c r="E6396">
        <v>3</v>
      </c>
      <c r="F6396">
        <v>350189.74119999999</v>
      </c>
      <c r="G6396">
        <v>0</v>
      </c>
    </row>
    <row r="6397" spans="1:7" x14ac:dyDescent="0.25">
      <c r="A6397">
        <v>54444.258560000002</v>
      </c>
      <c r="B6397">
        <v>38</v>
      </c>
      <c r="C6397">
        <v>0</v>
      </c>
      <c r="D6397">
        <v>4</v>
      </c>
      <c r="E6397">
        <v>5</v>
      </c>
      <c r="F6397">
        <v>285041.82530000003</v>
      </c>
      <c r="G6397">
        <v>0</v>
      </c>
    </row>
    <row r="6398" spans="1:7" x14ac:dyDescent="0.25">
      <c r="A6398">
        <v>88289.280719999995</v>
      </c>
      <c r="B6398">
        <v>25</v>
      </c>
      <c r="C6398">
        <v>2</v>
      </c>
      <c r="D6398">
        <v>15</v>
      </c>
      <c r="E6398">
        <v>6</v>
      </c>
      <c r="F6398">
        <v>234802.9075</v>
      </c>
      <c r="G6398">
        <v>0</v>
      </c>
    </row>
    <row r="6399" spans="1:7" x14ac:dyDescent="0.25">
      <c r="A6399">
        <v>59844.751239999998</v>
      </c>
      <c r="B6399">
        <v>24</v>
      </c>
      <c r="C6399">
        <v>3</v>
      </c>
      <c r="D6399">
        <v>10</v>
      </c>
      <c r="E6399">
        <v>6</v>
      </c>
      <c r="F6399">
        <v>479433.25919999997</v>
      </c>
      <c r="G6399">
        <v>0</v>
      </c>
    </row>
    <row r="6400" spans="1:7" x14ac:dyDescent="0.25">
      <c r="A6400">
        <v>119593.8781</v>
      </c>
      <c r="B6400">
        <v>32</v>
      </c>
      <c r="C6400">
        <v>0</v>
      </c>
      <c r="D6400">
        <v>14</v>
      </c>
      <c r="E6400">
        <v>5</v>
      </c>
      <c r="F6400">
        <v>429632.3223</v>
      </c>
      <c r="G6400">
        <v>1</v>
      </c>
    </row>
    <row r="6401" spans="1:7" x14ac:dyDescent="0.25">
      <c r="A6401">
        <v>71120.487680000006</v>
      </c>
      <c r="B6401">
        <v>64</v>
      </c>
      <c r="C6401">
        <v>4</v>
      </c>
      <c r="D6401">
        <v>1</v>
      </c>
      <c r="E6401">
        <v>8</v>
      </c>
      <c r="F6401">
        <v>5909.9723949999998</v>
      </c>
      <c r="G6401">
        <v>0</v>
      </c>
    </row>
    <row r="6402" spans="1:7" x14ac:dyDescent="0.25">
      <c r="A6402">
        <v>68099.003880000004</v>
      </c>
      <c r="B6402">
        <v>30</v>
      </c>
      <c r="C6402">
        <v>0</v>
      </c>
      <c r="D6402">
        <v>11</v>
      </c>
      <c r="E6402">
        <v>1</v>
      </c>
      <c r="F6402">
        <v>326185.40850000002</v>
      </c>
      <c r="G6402">
        <v>0</v>
      </c>
    </row>
    <row r="6403" spans="1:7" x14ac:dyDescent="0.25">
      <c r="A6403">
        <v>64480.052259999997</v>
      </c>
      <c r="B6403">
        <v>70</v>
      </c>
      <c r="C6403">
        <v>2</v>
      </c>
      <c r="D6403">
        <v>19</v>
      </c>
      <c r="E6403">
        <v>1</v>
      </c>
      <c r="F6403">
        <v>49718.722670000003</v>
      </c>
      <c r="G6403">
        <v>0</v>
      </c>
    </row>
    <row r="6404" spans="1:7" x14ac:dyDescent="0.25">
      <c r="A6404">
        <v>44569.772140000001</v>
      </c>
      <c r="B6404">
        <v>48</v>
      </c>
      <c r="C6404">
        <v>2</v>
      </c>
      <c r="D6404">
        <v>16</v>
      </c>
      <c r="E6404">
        <v>8</v>
      </c>
      <c r="F6404">
        <v>400150.1838</v>
      </c>
      <c r="G6404">
        <v>1</v>
      </c>
    </row>
    <row r="6405" spans="1:7" x14ac:dyDescent="0.25">
      <c r="A6405">
        <v>33507.34618</v>
      </c>
      <c r="B6405">
        <v>66</v>
      </c>
      <c r="C6405">
        <v>0</v>
      </c>
      <c r="D6405">
        <v>9</v>
      </c>
      <c r="E6405">
        <v>5</v>
      </c>
      <c r="F6405">
        <v>337959.73190000001</v>
      </c>
      <c r="G6405">
        <v>0</v>
      </c>
    </row>
    <row r="6406" spans="1:7" x14ac:dyDescent="0.25">
      <c r="A6406">
        <v>113098.7843</v>
      </c>
      <c r="B6406">
        <v>77</v>
      </c>
      <c r="C6406">
        <v>4</v>
      </c>
      <c r="D6406">
        <v>2</v>
      </c>
      <c r="E6406">
        <v>0</v>
      </c>
      <c r="F6406">
        <v>64191.41188</v>
      </c>
      <c r="G6406">
        <v>1</v>
      </c>
    </row>
    <row r="6407" spans="1:7" x14ac:dyDescent="0.25">
      <c r="A6407">
        <v>55889.910129999997</v>
      </c>
      <c r="B6407">
        <v>68</v>
      </c>
      <c r="C6407">
        <v>0</v>
      </c>
      <c r="D6407">
        <v>6</v>
      </c>
      <c r="E6407">
        <v>4</v>
      </c>
      <c r="F6407">
        <v>160201.3726</v>
      </c>
      <c r="G6407">
        <v>0</v>
      </c>
    </row>
    <row r="6408" spans="1:7" x14ac:dyDescent="0.25">
      <c r="A6408">
        <v>86008.626650000006</v>
      </c>
      <c r="B6408">
        <v>66</v>
      </c>
      <c r="C6408">
        <v>1</v>
      </c>
      <c r="D6408">
        <v>15</v>
      </c>
      <c r="E6408">
        <v>7</v>
      </c>
      <c r="F6408">
        <v>402978.36869999999</v>
      </c>
      <c r="G6408">
        <v>1</v>
      </c>
    </row>
    <row r="6409" spans="1:7" x14ac:dyDescent="0.25">
      <c r="A6409">
        <v>73241.526060000004</v>
      </c>
      <c r="B6409">
        <v>75</v>
      </c>
      <c r="C6409">
        <v>0</v>
      </c>
      <c r="D6409">
        <v>1</v>
      </c>
      <c r="E6409">
        <v>8</v>
      </c>
      <c r="F6409">
        <v>257473.21859999999</v>
      </c>
      <c r="G6409">
        <v>0</v>
      </c>
    </row>
    <row r="6410" spans="1:7" x14ac:dyDescent="0.25">
      <c r="A6410">
        <v>143289.55290000001</v>
      </c>
      <c r="B6410">
        <v>78</v>
      </c>
      <c r="C6410">
        <v>0</v>
      </c>
      <c r="D6410">
        <v>17</v>
      </c>
      <c r="E6410">
        <v>7</v>
      </c>
      <c r="F6410">
        <v>49871.850749999998</v>
      </c>
      <c r="G6410">
        <v>1</v>
      </c>
    </row>
    <row r="6411" spans="1:7" x14ac:dyDescent="0.25">
      <c r="A6411">
        <v>139224.4737</v>
      </c>
      <c r="B6411">
        <v>31</v>
      </c>
      <c r="C6411">
        <v>0</v>
      </c>
      <c r="D6411">
        <v>4</v>
      </c>
      <c r="E6411">
        <v>3</v>
      </c>
      <c r="F6411">
        <v>273854.27960000001</v>
      </c>
      <c r="G6411">
        <v>1</v>
      </c>
    </row>
    <row r="6412" spans="1:7" x14ac:dyDescent="0.25">
      <c r="A6412">
        <v>94872.516950000005</v>
      </c>
      <c r="B6412">
        <v>46</v>
      </c>
      <c r="C6412">
        <v>3</v>
      </c>
      <c r="D6412">
        <v>17</v>
      </c>
      <c r="E6412">
        <v>0</v>
      </c>
      <c r="F6412">
        <v>163354.96</v>
      </c>
      <c r="G6412">
        <v>0</v>
      </c>
    </row>
    <row r="6413" spans="1:7" x14ac:dyDescent="0.25">
      <c r="A6413">
        <v>36921.514920000001</v>
      </c>
      <c r="B6413">
        <v>45</v>
      </c>
      <c r="C6413">
        <v>1</v>
      </c>
      <c r="D6413">
        <v>3</v>
      </c>
      <c r="E6413">
        <v>3</v>
      </c>
      <c r="F6413">
        <v>435618.76530000003</v>
      </c>
      <c r="G6413">
        <v>1</v>
      </c>
    </row>
    <row r="6414" spans="1:7" x14ac:dyDescent="0.25">
      <c r="A6414">
        <v>142026.65979999999</v>
      </c>
      <c r="B6414">
        <v>48</v>
      </c>
      <c r="C6414">
        <v>0</v>
      </c>
      <c r="D6414">
        <v>15</v>
      </c>
      <c r="E6414">
        <v>8</v>
      </c>
      <c r="F6414">
        <v>113615.2179</v>
      </c>
      <c r="G6414">
        <v>1</v>
      </c>
    </row>
    <row r="6415" spans="1:7" x14ac:dyDescent="0.25">
      <c r="A6415">
        <v>105284.5817</v>
      </c>
      <c r="B6415">
        <v>44</v>
      </c>
      <c r="C6415">
        <v>3</v>
      </c>
      <c r="D6415">
        <v>10</v>
      </c>
      <c r="E6415">
        <v>3</v>
      </c>
      <c r="F6415">
        <v>20453.437750000001</v>
      </c>
      <c r="G6415">
        <v>0</v>
      </c>
    </row>
    <row r="6416" spans="1:7" x14ac:dyDescent="0.25">
      <c r="A6416">
        <v>109402.1159</v>
      </c>
      <c r="B6416">
        <v>32</v>
      </c>
      <c r="C6416">
        <v>4</v>
      </c>
      <c r="D6416">
        <v>19</v>
      </c>
      <c r="E6416">
        <v>7</v>
      </c>
      <c r="F6416">
        <v>246459.69380000001</v>
      </c>
      <c r="G6416">
        <v>1</v>
      </c>
    </row>
    <row r="6417" spans="1:7" x14ac:dyDescent="0.25">
      <c r="A6417">
        <v>81148.064920000004</v>
      </c>
      <c r="B6417">
        <v>79</v>
      </c>
      <c r="C6417">
        <v>1</v>
      </c>
      <c r="D6417">
        <v>18</v>
      </c>
      <c r="E6417">
        <v>2</v>
      </c>
      <c r="F6417">
        <v>115070.8492</v>
      </c>
      <c r="G6417">
        <v>1</v>
      </c>
    </row>
    <row r="6418" spans="1:7" x14ac:dyDescent="0.25">
      <c r="A6418">
        <v>131860.63939999999</v>
      </c>
      <c r="B6418">
        <v>43</v>
      </c>
      <c r="C6418">
        <v>0</v>
      </c>
      <c r="D6418">
        <v>16</v>
      </c>
      <c r="E6418">
        <v>1</v>
      </c>
      <c r="F6418">
        <v>278351.4045</v>
      </c>
      <c r="G6418">
        <v>1</v>
      </c>
    </row>
    <row r="6419" spans="1:7" x14ac:dyDescent="0.25">
      <c r="A6419">
        <v>99837.767070000002</v>
      </c>
      <c r="B6419">
        <v>28</v>
      </c>
      <c r="C6419">
        <v>0</v>
      </c>
      <c r="D6419">
        <v>1</v>
      </c>
      <c r="E6419">
        <v>6</v>
      </c>
      <c r="F6419">
        <v>370197.47820000001</v>
      </c>
      <c r="G6419">
        <v>1</v>
      </c>
    </row>
    <row r="6420" spans="1:7" x14ac:dyDescent="0.25">
      <c r="A6420">
        <v>104910.4546</v>
      </c>
      <c r="B6420">
        <v>47</v>
      </c>
      <c r="C6420">
        <v>3</v>
      </c>
      <c r="D6420">
        <v>4</v>
      </c>
      <c r="E6420">
        <v>5</v>
      </c>
      <c r="F6420">
        <v>454556.35149999999</v>
      </c>
      <c r="G6420">
        <v>0</v>
      </c>
    </row>
    <row r="6421" spans="1:7" x14ac:dyDescent="0.25">
      <c r="A6421">
        <v>63035.02175</v>
      </c>
      <c r="B6421">
        <v>50</v>
      </c>
      <c r="C6421">
        <v>1</v>
      </c>
      <c r="D6421">
        <v>10</v>
      </c>
      <c r="E6421">
        <v>1</v>
      </c>
      <c r="F6421">
        <v>486741.30089999997</v>
      </c>
      <c r="G6421">
        <v>1</v>
      </c>
    </row>
    <row r="6422" spans="1:7" x14ac:dyDescent="0.25">
      <c r="A6422">
        <v>39755.022680000002</v>
      </c>
      <c r="B6422">
        <v>42</v>
      </c>
      <c r="C6422">
        <v>2</v>
      </c>
      <c r="D6422">
        <v>4</v>
      </c>
      <c r="E6422">
        <v>8</v>
      </c>
      <c r="F6422">
        <v>119072.2362</v>
      </c>
      <c r="G6422">
        <v>1</v>
      </c>
    </row>
    <row r="6423" spans="1:7" x14ac:dyDescent="0.25">
      <c r="A6423">
        <v>147644.91630000001</v>
      </c>
      <c r="B6423">
        <v>33</v>
      </c>
      <c r="C6423">
        <v>1</v>
      </c>
      <c r="D6423">
        <v>16</v>
      </c>
      <c r="E6423">
        <v>8</v>
      </c>
      <c r="F6423">
        <v>23558.223030000001</v>
      </c>
      <c r="G6423">
        <v>1</v>
      </c>
    </row>
    <row r="6424" spans="1:7" x14ac:dyDescent="0.25">
      <c r="A6424">
        <v>36862.964220000002</v>
      </c>
      <c r="B6424">
        <v>29</v>
      </c>
      <c r="C6424">
        <v>4</v>
      </c>
      <c r="D6424">
        <v>13</v>
      </c>
      <c r="E6424">
        <v>4</v>
      </c>
      <c r="F6424">
        <v>239818.0036</v>
      </c>
      <c r="G6424">
        <v>1</v>
      </c>
    </row>
    <row r="6425" spans="1:7" x14ac:dyDescent="0.25">
      <c r="A6425">
        <v>46298.894229999998</v>
      </c>
      <c r="B6425">
        <v>61</v>
      </c>
      <c r="C6425">
        <v>4</v>
      </c>
      <c r="D6425">
        <v>2</v>
      </c>
      <c r="E6425">
        <v>1</v>
      </c>
      <c r="F6425">
        <v>122891.137</v>
      </c>
      <c r="G6425">
        <v>0</v>
      </c>
    </row>
    <row r="6426" spans="1:7" x14ac:dyDescent="0.25">
      <c r="A6426">
        <v>90928.046520000004</v>
      </c>
      <c r="B6426">
        <v>62</v>
      </c>
      <c r="C6426">
        <v>3</v>
      </c>
      <c r="D6426">
        <v>16</v>
      </c>
      <c r="E6426">
        <v>5</v>
      </c>
      <c r="F6426">
        <v>500000</v>
      </c>
      <c r="G6426">
        <v>1</v>
      </c>
    </row>
    <row r="6427" spans="1:7" x14ac:dyDescent="0.25">
      <c r="A6427">
        <v>109835.7126</v>
      </c>
      <c r="B6427">
        <v>74</v>
      </c>
      <c r="C6427">
        <v>4</v>
      </c>
      <c r="D6427">
        <v>14</v>
      </c>
      <c r="E6427">
        <v>2</v>
      </c>
      <c r="F6427">
        <v>335439.49089999998</v>
      </c>
      <c r="G6427">
        <v>1</v>
      </c>
    </row>
    <row r="6428" spans="1:7" x14ac:dyDescent="0.25">
      <c r="A6428">
        <v>72160.226939999993</v>
      </c>
      <c r="B6428">
        <v>80</v>
      </c>
      <c r="C6428">
        <v>3</v>
      </c>
      <c r="D6428">
        <v>18</v>
      </c>
      <c r="E6428">
        <v>6</v>
      </c>
      <c r="F6428">
        <v>434942.00400000002</v>
      </c>
      <c r="G6428">
        <v>0</v>
      </c>
    </row>
    <row r="6429" spans="1:7" x14ac:dyDescent="0.25">
      <c r="A6429">
        <v>87712.412700000001</v>
      </c>
      <c r="B6429">
        <v>34</v>
      </c>
      <c r="C6429">
        <v>0</v>
      </c>
      <c r="D6429">
        <v>11</v>
      </c>
      <c r="E6429">
        <v>2</v>
      </c>
      <c r="F6429">
        <v>412239.14500000002</v>
      </c>
      <c r="G6429">
        <v>0</v>
      </c>
    </row>
    <row r="6430" spans="1:7" x14ac:dyDescent="0.25">
      <c r="A6430">
        <v>134347.84640000001</v>
      </c>
      <c r="B6430">
        <v>68</v>
      </c>
      <c r="C6430">
        <v>4</v>
      </c>
      <c r="D6430">
        <v>14</v>
      </c>
      <c r="E6430">
        <v>7</v>
      </c>
      <c r="F6430">
        <v>274025.05249999999</v>
      </c>
      <c r="G6430">
        <v>1</v>
      </c>
    </row>
    <row r="6431" spans="1:7" x14ac:dyDescent="0.25">
      <c r="A6431">
        <v>94731.647830000002</v>
      </c>
      <c r="B6431">
        <v>58</v>
      </c>
      <c r="C6431">
        <v>0</v>
      </c>
      <c r="D6431">
        <v>2</v>
      </c>
      <c r="E6431">
        <v>2</v>
      </c>
      <c r="F6431">
        <v>180571.75930000001</v>
      </c>
      <c r="G6431">
        <v>0</v>
      </c>
    </row>
    <row r="6432" spans="1:7" x14ac:dyDescent="0.25">
      <c r="A6432">
        <v>25235.76701</v>
      </c>
      <c r="B6432">
        <v>75</v>
      </c>
      <c r="C6432">
        <v>4</v>
      </c>
      <c r="D6432">
        <v>7</v>
      </c>
      <c r="E6432">
        <v>8</v>
      </c>
      <c r="F6432">
        <v>406959.79889999999</v>
      </c>
      <c r="G6432">
        <v>0</v>
      </c>
    </row>
    <row r="6433" spans="1:7" x14ac:dyDescent="0.25">
      <c r="A6433">
        <v>79762.295809999996</v>
      </c>
      <c r="B6433">
        <v>67</v>
      </c>
      <c r="C6433">
        <v>0</v>
      </c>
      <c r="D6433">
        <v>20</v>
      </c>
      <c r="E6433">
        <v>0</v>
      </c>
      <c r="F6433">
        <v>37177.352720000003</v>
      </c>
      <c r="G6433">
        <v>1</v>
      </c>
    </row>
    <row r="6434" spans="1:7" x14ac:dyDescent="0.25">
      <c r="A6434">
        <v>104616.06329999999</v>
      </c>
      <c r="B6434">
        <v>41</v>
      </c>
      <c r="C6434">
        <v>4</v>
      </c>
      <c r="D6434">
        <v>4</v>
      </c>
      <c r="E6434">
        <v>8</v>
      </c>
      <c r="F6434">
        <v>229427.48240000001</v>
      </c>
      <c r="G6434">
        <v>0</v>
      </c>
    </row>
    <row r="6435" spans="1:7" x14ac:dyDescent="0.25">
      <c r="A6435">
        <v>55786.148430000001</v>
      </c>
      <c r="B6435">
        <v>60</v>
      </c>
      <c r="C6435">
        <v>0</v>
      </c>
      <c r="D6435">
        <v>19</v>
      </c>
      <c r="E6435">
        <v>2</v>
      </c>
      <c r="F6435">
        <v>498364.01520000002</v>
      </c>
      <c r="G6435">
        <v>0</v>
      </c>
    </row>
    <row r="6436" spans="1:7" x14ac:dyDescent="0.25">
      <c r="A6436">
        <v>101335.6329</v>
      </c>
      <c r="B6436">
        <v>56</v>
      </c>
      <c r="C6436">
        <v>0</v>
      </c>
      <c r="D6436">
        <v>16</v>
      </c>
      <c r="E6436">
        <v>5</v>
      </c>
      <c r="F6436">
        <v>394807.83179999999</v>
      </c>
      <c r="G6436">
        <v>0</v>
      </c>
    </row>
    <row r="6437" spans="1:7" x14ac:dyDescent="0.25">
      <c r="A6437">
        <v>24115.276870000002</v>
      </c>
      <c r="B6437">
        <v>22</v>
      </c>
      <c r="C6437">
        <v>0</v>
      </c>
      <c r="D6437">
        <v>7</v>
      </c>
      <c r="E6437">
        <v>3</v>
      </c>
      <c r="F6437">
        <v>200545.71410000001</v>
      </c>
      <c r="G6437">
        <v>1</v>
      </c>
    </row>
    <row r="6438" spans="1:7" x14ac:dyDescent="0.25">
      <c r="A6438">
        <v>84916.918189999997</v>
      </c>
      <c r="B6438">
        <v>35</v>
      </c>
      <c r="C6438">
        <v>3</v>
      </c>
      <c r="D6438">
        <v>18</v>
      </c>
      <c r="E6438">
        <v>1</v>
      </c>
      <c r="F6438">
        <v>305042.16090000002</v>
      </c>
      <c r="G6438">
        <v>0</v>
      </c>
    </row>
    <row r="6439" spans="1:7" x14ac:dyDescent="0.25">
      <c r="A6439">
        <v>110994.0144</v>
      </c>
      <c r="B6439">
        <v>56</v>
      </c>
      <c r="C6439">
        <v>2</v>
      </c>
      <c r="D6439">
        <v>5</v>
      </c>
      <c r="E6439">
        <v>6</v>
      </c>
      <c r="F6439">
        <v>191345.46290000001</v>
      </c>
      <c r="G6439">
        <v>0</v>
      </c>
    </row>
    <row r="6440" spans="1:7" x14ac:dyDescent="0.25">
      <c r="A6440">
        <v>58219.842499999999</v>
      </c>
      <c r="B6440">
        <v>33</v>
      </c>
      <c r="C6440">
        <v>1</v>
      </c>
      <c r="D6440">
        <v>1</v>
      </c>
      <c r="E6440">
        <v>0</v>
      </c>
      <c r="F6440">
        <v>112074.58590000001</v>
      </c>
      <c r="G6440">
        <v>0</v>
      </c>
    </row>
    <row r="6441" spans="1:7" x14ac:dyDescent="0.25">
      <c r="A6441">
        <v>61377.21933</v>
      </c>
      <c r="B6441">
        <v>34</v>
      </c>
      <c r="C6441">
        <v>1</v>
      </c>
      <c r="D6441">
        <v>13</v>
      </c>
      <c r="E6441">
        <v>7</v>
      </c>
      <c r="F6441">
        <v>162552.06969999999</v>
      </c>
      <c r="G6441">
        <v>0</v>
      </c>
    </row>
    <row r="6442" spans="1:7" x14ac:dyDescent="0.25">
      <c r="A6442">
        <v>110011.9724</v>
      </c>
      <c r="B6442">
        <v>45</v>
      </c>
      <c r="C6442">
        <v>3</v>
      </c>
      <c r="D6442">
        <v>6</v>
      </c>
      <c r="E6442">
        <v>3</v>
      </c>
      <c r="F6442">
        <v>323679.60389999999</v>
      </c>
      <c r="G6442">
        <v>0</v>
      </c>
    </row>
    <row r="6443" spans="1:7" x14ac:dyDescent="0.25">
      <c r="A6443">
        <v>120254.0604</v>
      </c>
      <c r="B6443">
        <v>35</v>
      </c>
      <c r="C6443">
        <v>0</v>
      </c>
      <c r="D6443">
        <v>16</v>
      </c>
      <c r="E6443">
        <v>8</v>
      </c>
      <c r="F6443">
        <v>274403.13620000001</v>
      </c>
      <c r="G6443">
        <v>1</v>
      </c>
    </row>
    <row r="6444" spans="1:7" x14ac:dyDescent="0.25">
      <c r="A6444">
        <v>114068.84020000001</v>
      </c>
      <c r="B6444">
        <v>54</v>
      </c>
      <c r="C6444">
        <v>2</v>
      </c>
      <c r="D6444">
        <v>19</v>
      </c>
      <c r="E6444">
        <v>1</v>
      </c>
      <c r="F6444">
        <v>98921.404060000001</v>
      </c>
      <c r="G6444">
        <v>0</v>
      </c>
    </row>
    <row r="6445" spans="1:7" x14ac:dyDescent="0.25">
      <c r="A6445">
        <v>64774.64415</v>
      </c>
      <c r="B6445">
        <v>52</v>
      </c>
      <c r="C6445">
        <v>1</v>
      </c>
      <c r="D6445">
        <v>4</v>
      </c>
      <c r="E6445">
        <v>0</v>
      </c>
      <c r="F6445">
        <v>359616.98879999999</v>
      </c>
      <c r="G6445">
        <v>1</v>
      </c>
    </row>
    <row r="6446" spans="1:7" x14ac:dyDescent="0.25">
      <c r="A6446">
        <v>52094.830589999998</v>
      </c>
      <c r="B6446">
        <v>61</v>
      </c>
      <c r="C6446">
        <v>1</v>
      </c>
      <c r="D6446">
        <v>5</v>
      </c>
      <c r="E6446">
        <v>6</v>
      </c>
      <c r="F6446">
        <v>483751.46490000002</v>
      </c>
      <c r="G6446">
        <v>0</v>
      </c>
    </row>
    <row r="6447" spans="1:7" x14ac:dyDescent="0.25">
      <c r="A6447">
        <v>97011.908729999996</v>
      </c>
      <c r="B6447">
        <v>73</v>
      </c>
      <c r="C6447">
        <v>2</v>
      </c>
      <c r="D6447">
        <v>6</v>
      </c>
      <c r="E6447">
        <v>7</v>
      </c>
      <c r="F6447">
        <v>337117.55839999998</v>
      </c>
      <c r="G6447">
        <v>1</v>
      </c>
    </row>
    <row r="6448" spans="1:7" x14ac:dyDescent="0.25">
      <c r="A6448">
        <v>42554.397470000004</v>
      </c>
      <c r="B6448">
        <v>70</v>
      </c>
      <c r="C6448">
        <v>1</v>
      </c>
      <c r="D6448">
        <v>6</v>
      </c>
      <c r="E6448">
        <v>5</v>
      </c>
      <c r="F6448">
        <v>102928.8463</v>
      </c>
      <c r="G6448">
        <v>0</v>
      </c>
    </row>
    <row r="6449" spans="1:7" x14ac:dyDescent="0.25">
      <c r="A6449">
        <v>135831.82999999999</v>
      </c>
      <c r="B6449">
        <v>25</v>
      </c>
      <c r="C6449">
        <v>3</v>
      </c>
      <c r="D6449">
        <v>4</v>
      </c>
      <c r="E6449">
        <v>8</v>
      </c>
      <c r="F6449">
        <v>171726.7928</v>
      </c>
      <c r="G6449">
        <v>1</v>
      </c>
    </row>
    <row r="6450" spans="1:7" x14ac:dyDescent="0.25">
      <c r="A6450">
        <v>135136.11900000001</v>
      </c>
      <c r="B6450">
        <v>45</v>
      </c>
      <c r="C6450">
        <v>2</v>
      </c>
      <c r="D6450">
        <v>7</v>
      </c>
      <c r="E6450">
        <v>8</v>
      </c>
      <c r="F6450">
        <v>32236.313170000001</v>
      </c>
      <c r="G6450">
        <v>1</v>
      </c>
    </row>
    <row r="6451" spans="1:7" x14ac:dyDescent="0.25">
      <c r="A6451">
        <v>87803.475949999993</v>
      </c>
      <c r="B6451">
        <v>50</v>
      </c>
      <c r="C6451">
        <v>3</v>
      </c>
      <c r="D6451">
        <v>6</v>
      </c>
      <c r="E6451">
        <v>7</v>
      </c>
      <c r="F6451">
        <v>243700.6838</v>
      </c>
      <c r="G6451">
        <v>0</v>
      </c>
    </row>
    <row r="6452" spans="1:7" x14ac:dyDescent="0.25">
      <c r="A6452">
        <v>142152.5374</v>
      </c>
      <c r="B6452">
        <v>41</v>
      </c>
      <c r="C6452">
        <v>2</v>
      </c>
      <c r="D6452">
        <v>9</v>
      </c>
      <c r="E6452">
        <v>5</v>
      </c>
      <c r="F6452">
        <v>368051.1385</v>
      </c>
      <c r="G6452">
        <v>1</v>
      </c>
    </row>
    <row r="6453" spans="1:7" x14ac:dyDescent="0.25">
      <c r="A6453">
        <v>59201.146639999999</v>
      </c>
      <c r="B6453">
        <v>25</v>
      </c>
      <c r="C6453">
        <v>0</v>
      </c>
      <c r="D6453">
        <v>15</v>
      </c>
      <c r="E6453">
        <v>6</v>
      </c>
      <c r="F6453">
        <v>129903.2138</v>
      </c>
      <c r="G6453">
        <v>0</v>
      </c>
    </row>
    <row r="6454" spans="1:7" x14ac:dyDescent="0.25">
      <c r="A6454">
        <v>78842.777100000007</v>
      </c>
      <c r="B6454">
        <v>74</v>
      </c>
      <c r="C6454">
        <v>0</v>
      </c>
      <c r="D6454">
        <v>6</v>
      </c>
      <c r="E6454">
        <v>0</v>
      </c>
      <c r="F6454">
        <v>238564.6937</v>
      </c>
      <c r="G6454">
        <v>1</v>
      </c>
    </row>
    <row r="6455" spans="1:7" x14ac:dyDescent="0.25">
      <c r="A6455">
        <v>21971.243630000001</v>
      </c>
      <c r="B6455">
        <v>80</v>
      </c>
      <c r="C6455">
        <v>4</v>
      </c>
      <c r="D6455">
        <v>3</v>
      </c>
      <c r="E6455">
        <v>1</v>
      </c>
      <c r="F6455">
        <v>100421.7136</v>
      </c>
      <c r="G6455">
        <v>0</v>
      </c>
    </row>
    <row r="6456" spans="1:7" x14ac:dyDescent="0.25">
      <c r="A6456">
        <v>45514.468059999999</v>
      </c>
      <c r="B6456">
        <v>37</v>
      </c>
      <c r="C6456">
        <v>3</v>
      </c>
      <c r="D6456">
        <v>17</v>
      </c>
      <c r="E6456">
        <v>6</v>
      </c>
      <c r="F6456">
        <v>308946.07329999999</v>
      </c>
      <c r="G6456">
        <v>1</v>
      </c>
    </row>
    <row r="6457" spans="1:7" x14ac:dyDescent="0.25">
      <c r="A6457">
        <v>45285.104180000002</v>
      </c>
      <c r="B6457">
        <v>25</v>
      </c>
      <c r="C6457">
        <v>1</v>
      </c>
      <c r="D6457">
        <v>18</v>
      </c>
      <c r="E6457">
        <v>8</v>
      </c>
      <c r="F6457">
        <v>356890.01209999999</v>
      </c>
      <c r="G6457">
        <v>1</v>
      </c>
    </row>
    <row r="6458" spans="1:7" x14ac:dyDescent="0.25">
      <c r="A6458">
        <v>41348.071920000002</v>
      </c>
      <c r="B6458">
        <v>41</v>
      </c>
      <c r="C6458">
        <v>3</v>
      </c>
      <c r="D6458">
        <v>6</v>
      </c>
      <c r="E6458">
        <v>4</v>
      </c>
      <c r="F6458">
        <v>140121.27970000001</v>
      </c>
      <c r="G6458">
        <v>1</v>
      </c>
    </row>
    <row r="6459" spans="1:7" x14ac:dyDescent="0.25">
      <c r="A6459">
        <v>73218.638019999999</v>
      </c>
      <c r="B6459">
        <v>23</v>
      </c>
      <c r="C6459">
        <v>1</v>
      </c>
      <c r="D6459">
        <v>9</v>
      </c>
      <c r="E6459">
        <v>4</v>
      </c>
      <c r="F6459">
        <v>116790.5671</v>
      </c>
      <c r="G6459">
        <v>0</v>
      </c>
    </row>
    <row r="6460" spans="1:7" x14ac:dyDescent="0.25">
      <c r="A6460">
        <v>54259.335529999997</v>
      </c>
      <c r="B6460">
        <v>51</v>
      </c>
      <c r="C6460">
        <v>2</v>
      </c>
      <c r="D6460">
        <v>16</v>
      </c>
      <c r="E6460">
        <v>8</v>
      </c>
      <c r="F6460">
        <v>392575.24800000002</v>
      </c>
      <c r="G6460">
        <v>1</v>
      </c>
    </row>
    <row r="6461" spans="1:7" x14ac:dyDescent="0.25">
      <c r="A6461">
        <v>129602.3288</v>
      </c>
      <c r="B6461">
        <v>71</v>
      </c>
      <c r="C6461">
        <v>3</v>
      </c>
      <c r="D6461">
        <v>6</v>
      </c>
      <c r="E6461">
        <v>6</v>
      </c>
      <c r="F6461">
        <v>103876.7874</v>
      </c>
      <c r="G6461">
        <v>1</v>
      </c>
    </row>
    <row r="6462" spans="1:7" x14ac:dyDescent="0.25">
      <c r="A6462">
        <v>137997.592</v>
      </c>
      <c r="B6462">
        <v>27</v>
      </c>
      <c r="C6462">
        <v>2</v>
      </c>
      <c r="D6462">
        <v>18</v>
      </c>
      <c r="E6462">
        <v>4</v>
      </c>
      <c r="F6462">
        <v>361073.28470000002</v>
      </c>
      <c r="G6462">
        <v>1</v>
      </c>
    </row>
    <row r="6463" spans="1:7" x14ac:dyDescent="0.25">
      <c r="A6463">
        <v>98158.17641</v>
      </c>
      <c r="B6463">
        <v>66</v>
      </c>
      <c r="C6463">
        <v>4</v>
      </c>
      <c r="D6463">
        <v>5</v>
      </c>
      <c r="E6463">
        <v>2</v>
      </c>
      <c r="F6463">
        <v>470759.11310000002</v>
      </c>
      <c r="G6463">
        <v>1</v>
      </c>
    </row>
    <row r="6464" spans="1:7" x14ac:dyDescent="0.25">
      <c r="A6464">
        <v>36069.544049999997</v>
      </c>
      <c r="B6464">
        <v>22</v>
      </c>
      <c r="C6464">
        <v>4</v>
      </c>
      <c r="D6464">
        <v>3</v>
      </c>
      <c r="E6464">
        <v>1</v>
      </c>
      <c r="F6464">
        <v>161641.49859999999</v>
      </c>
      <c r="G6464">
        <v>1</v>
      </c>
    </row>
    <row r="6465" spans="1:7" x14ac:dyDescent="0.25">
      <c r="A6465">
        <v>43117.390899999999</v>
      </c>
      <c r="B6465">
        <v>28</v>
      </c>
      <c r="C6465">
        <v>4</v>
      </c>
      <c r="D6465">
        <v>15</v>
      </c>
      <c r="E6465">
        <v>1</v>
      </c>
      <c r="F6465">
        <v>127726.9687</v>
      </c>
      <c r="G6465">
        <v>1</v>
      </c>
    </row>
    <row r="6466" spans="1:7" x14ac:dyDescent="0.25">
      <c r="A6466">
        <v>109173.0174</v>
      </c>
      <c r="B6466">
        <v>23</v>
      </c>
      <c r="C6466">
        <v>1</v>
      </c>
      <c r="D6466">
        <v>1</v>
      </c>
      <c r="E6466">
        <v>5</v>
      </c>
      <c r="F6466">
        <v>434985.08360000001</v>
      </c>
      <c r="G6466">
        <v>1</v>
      </c>
    </row>
    <row r="6467" spans="1:7" x14ac:dyDescent="0.25">
      <c r="A6467">
        <v>118545.4728</v>
      </c>
      <c r="B6467">
        <v>37</v>
      </c>
      <c r="C6467">
        <v>2</v>
      </c>
      <c r="D6467">
        <v>12</v>
      </c>
      <c r="E6467">
        <v>6</v>
      </c>
      <c r="F6467">
        <v>333929.89919999999</v>
      </c>
      <c r="G6467">
        <v>1</v>
      </c>
    </row>
    <row r="6468" spans="1:7" x14ac:dyDescent="0.25">
      <c r="A6468">
        <v>23271.031340000001</v>
      </c>
      <c r="B6468">
        <v>24</v>
      </c>
      <c r="C6468">
        <v>2</v>
      </c>
      <c r="D6468">
        <v>9</v>
      </c>
      <c r="E6468">
        <v>8</v>
      </c>
      <c r="F6468">
        <v>335965.85129999998</v>
      </c>
      <c r="G6468">
        <v>1</v>
      </c>
    </row>
    <row r="6469" spans="1:7" x14ac:dyDescent="0.25">
      <c r="A6469">
        <v>74772.517049999995</v>
      </c>
      <c r="B6469">
        <v>49</v>
      </c>
      <c r="C6469">
        <v>0</v>
      </c>
      <c r="D6469">
        <v>7</v>
      </c>
      <c r="E6469">
        <v>8</v>
      </c>
      <c r="F6469">
        <v>480053.56670000002</v>
      </c>
      <c r="G6469">
        <v>1</v>
      </c>
    </row>
    <row r="6470" spans="1:7" x14ac:dyDescent="0.25">
      <c r="A6470">
        <v>125976.3092</v>
      </c>
      <c r="B6470">
        <v>40</v>
      </c>
      <c r="C6470">
        <v>0</v>
      </c>
      <c r="D6470">
        <v>17</v>
      </c>
      <c r="E6470">
        <v>4</v>
      </c>
      <c r="F6470">
        <v>378473.68050000002</v>
      </c>
      <c r="G6470">
        <v>1</v>
      </c>
    </row>
    <row r="6471" spans="1:7" x14ac:dyDescent="0.25">
      <c r="A6471">
        <v>147468.3665</v>
      </c>
      <c r="B6471">
        <v>29</v>
      </c>
      <c r="C6471">
        <v>0</v>
      </c>
      <c r="D6471">
        <v>20</v>
      </c>
      <c r="E6471">
        <v>1</v>
      </c>
      <c r="F6471">
        <v>4060.3540979999998</v>
      </c>
      <c r="G6471">
        <v>1</v>
      </c>
    </row>
    <row r="6472" spans="1:7" x14ac:dyDescent="0.25">
      <c r="A6472">
        <v>137531.93410000001</v>
      </c>
      <c r="B6472">
        <v>53</v>
      </c>
      <c r="C6472">
        <v>1</v>
      </c>
      <c r="D6472">
        <v>10</v>
      </c>
      <c r="E6472">
        <v>0</v>
      </c>
      <c r="F6472">
        <v>244288.40760000001</v>
      </c>
      <c r="G6472">
        <v>1</v>
      </c>
    </row>
    <row r="6473" spans="1:7" x14ac:dyDescent="0.25">
      <c r="A6473">
        <v>92209.769929999995</v>
      </c>
      <c r="B6473">
        <v>49</v>
      </c>
      <c r="C6473">
        <v>0</v>
      </c>
      <c r="D6473">
        <v>12</v>
      </c>
      <c r="E6473">
        <v>4</v>
      </c>
      <c r="F6473">
        <v>258230.14629999999</v>
      </c>
      <c r="G6473">
        <v>0</v>
      </c>
    </row>
    <row r="6474" spans="1:7" x14ac:dyDescent="0.25">
      <c r="A6474">
        <v>43126.513800000001</v>
      </c>
      <c r="B6474">
        <v>66</v>
      </c>
      <c r="C6474">
        <v>0</v>
      </c>
      <c r="D6474">
        <v>9</v>
      </c>
      <c r="E6474">
        <v>4</v>
      </c>
      <c r="F6474">
        <v>351866.18150000001</v>
      </c>
      <c r="G6474">
        <v>0</v>
      </c>
    </row>
    <row r="6475" spans="1:7" x14ac:dyDescent="0.25">
      <c r="A6475">
        <v>134444.33040000001</v>
      </c>
      <c r="B6475">
        <v>40</v>
      </c>
      <c r="C6475">
        <v>3</v>
      </c>
      <c r="D6475">
        <v>11</v>
      </c>
      <c r="E6475">
        <v>1</v>
      </c>
      <c r="F6475">
        <v>252734.9424</v>
      </c>
      <c r="G6475">
        <v>1</v>
      </c>
    </row>
    <row r="6476" spans="1:7" x14ac:dyDescent="0.25">
      <c r="A6476">
        <v>142956.72020000001</v>
      </c>
      <c r="B6476">
        <v>24</v>
      </c>
      <c r="C6476">
        <v>3</v>
      </c>
      <c r="D6476">
        <v>2</v>
      </c>
      <c r="E6476">
        <v>8</v>
      </c>
      <c r="F6476">
        <v>381053.86900000001</v>
      </c>
      <c r="G6476">
        <v>1</v>
      </c>
    </row>
    <row r="6477" spans="1:7" x14ac:dyDescent="0.25">
      <c r="A6477">
        <v>77141.837839999993</v>
      </c>
      <c r="B6477">
        <v>43</v>
      </c>
      <c r="C6477">
        <v>2</v>
      </c>
      <c r="D6477">
        <v>14</v>
      </c>
      <c r="E6477">
        <v>7</v>
      </c>
      <c r="F6477">
        <v>391926.78749999998</v>
      </c>
      <c r="G6477">
        <v>0</v>
      </c>
    </row>
    <row r="6478" spans="1:7" x14ac:dyDescent="0.25">
      <c r="A6478">
        <v>66785.59276</v>
      </c>
      <c r="B6478">
        <v>20</v>
      </c>
      <c r="C6478">
        <v>2</v>
      </c>
      <c r="D6478">
        <v>17</v>
      </c>
      <c r="E6478">
        <v>4</v>
      </c>
      <c r="F6478">
        <v>159974.2274</v>
      </c>
      <c r="G6478">
        <v>0</v>
      </c>
    </row>
    <row r="6479" spans="1:7" x14ac:dyDescent="0.25">
      <c r="A6479">
        <v>82841.788220000002</v>
      </c>
      <c r="B6479">
        <v>55</v>
      </c>
      <c r="C6479">
        <v>1</v>
      </c>
      <c r="D6479">
        <v>18</v>
      </c>
      <c r="E6479">
        <v>3</v>
      </c>
      <c r="F6479">
        <v>301023.53860000003</v>
      </c>
      <c r="G6479">
        <v>0</v>
      </c>
    </row>
    <row r="6480" spans="1:7" x14ac:dyDescent="0.25">
      <c r="A6480">
        <v>76849.203080000007</v>
      </c>
      <c r="B6480">
        <v>34</v>
      </c>
      <c r="C6480">
        <v>1</v>
      </c>
      <c r="D6480">
        <v>2</v>
      </c>
      <c r="E6480">
        <v>8</v>
      </c>
      <c r="F6480">
        <v>8627.6519929999995</v>
      </c>
      <c r="G6480">
        <v>0</v>
      </c>
    </row>
    <row r="6481" spans="1:7" x14ac:dyDescent="0.25">
      <c r="A6481">
        <v>42841.017979999997</v>
      </c>
      <c r="B6481">
        <v>50</v>
      </c>
      <c r="C6481">
        <v>0</v>
      </c>
      <c r="D6481">
        <v>5</v>
      </c>
      <c r="E6481">
        <v>3</v>
      </c>
      <c r="F6481">
        <v>89867.226750000002</v>
      </c>
      <c r="G6481">
        <v>1</v>
      </c>
    </row>
    <row r="6482" spans="1:7" x14ac:dyDescent="0.25">
      <c r="A6482">
        <v>58379.643969999997</v>
      </c>
      <c r="B6482">
        <v>62</v>
      </c>
      <c r="C6482">
        <v>0</v>
      </c>
      <c r="D6482">
        <v>18</v>
      </c>
      <c r="E6482">
        <v>3</v>
      </c>
      <c r="F6482">
        <v>256783.9902</v>
      </c>
      <c r="G6482">
        <v>0</v>
      </c>
    </row>
    <row r="6483" spans="1:7" x14ac:dyDescent="0.25">
      <c r="A6483">
        <v>75547.761329999994</v>
      </c>
      <c r="B6483">
        <v>79</v>
      </c>
      <c r="C6483">
        <v>0</v>
      </c>
      <c r="D6483">
        <v>16</v>
      </c>
      <c r="E6483">
        <v>7</v>
      </c>
      <c r="F6483">
        <v>189710.56090000001</v>
      </c>
      <c r="G6483">
        <v>1</v>
      </c>
    </row>
    <row r="6484" spans="1:7" x14ac:dyDescent="0.25">
      <c r="A6484">
        <v>40840.25707</v>
      </c>
      <c r="B6484">
        <v>53</v>
      </c>
      <c r="C6484">
        <v>4</v>
      </c>
      <c r="D6484">
        <v>16</v>
      </c>
      <c r="E6484">
        <v>1</v>
      </c>
      <c r="F6484">
        <v>431906.1384</v>
      </c>
      <c r="G6484">
        <v>1</v>
      </c>
    </row>
    <row r="6485" spans="1:7" x14ac:dyDescent="0.25">
      <c r="A6485">
        <v>55970.628949999998</v>
      </c>
      <c r="B6485">
        <v>42</v>
      </c>
      <c r="C6485">
        <v>4</v>
      </c>
      <c r="D6485">
        <v>16</v>
      </c>
      <c r="E6485">
        <v>6</v>
      </c>
      <c r="F6485">
        <v>282462.18339999998</v>
      </c>
      <c r="G6485">
        <v>1</v>
      </c>
    </row>
    <row r="6486" spans="1:7" x14ac:dyDescent="0.25">
      <c r="A6486">
        <v>53331.276100000003</v>
      </c>
      <c r="B6486">
        <v>33</v>
      </c>
      <c r="C6486">
        <v>0</v>
      </c>
      <c r="D6486">
        <v>20</v>
      </c>
      <c r="E6486">
        <v>7</v>
      </c>
      <c r="F6486">
        <v>105595.75719999999</v>
      </c>
      <c r="G6486">
        <v>0</v>
      </c>
    </row>
    <row r="6487" spans="1:7" x14ac:dyDescent="0.25">
      <c r="A6487">
        <v>135016.1611</v>
      </c>
      <c r="B6487">
        <v>62</v>
      </c>
      <c r="C6487">
        <v>4</v>
      </c>
      <c r="D6487">
        <v>3</v>
      </c>
      <c r="E6487">
        <v>0</v>
      </c>
      <c r="F6487">
        <v>53123.940199999997</v>
      </c>
      <c r="G6487">
        <v>1</v>
      </c>
    </row>
    <row r="6488" spans="1:7" x14ac:dyDescent="0.25">
      <c r="A6488">
        <v>129373.09669999999</v>
      </c>
      <c r="B6488">
        <v>48</v>
      </c>
      <c r="C6488">
        <v>0</v>
      </c>
      <c r="D6488">
        <v>11</v>
      </c>
      <c r="E6488">
        <v>8</v>
      </c>
      <c r="F6488">
        <v>46002.614399999999</v>
      </c>
      <c r="G6488">
        <v>1</v>
      </c>
    </row>
    <row r="6489" spans="1:7" x14ac:dyDescent="0.25">
      <c r="A6489">
        <v>61960.389949999997</v>
      </c>
      <c r="B6489">
        <v>26</v>
      </c>
      <c r="C6489">
        <v>2</v>
      </c>
      <c r="D6489">
        <v>8</v>
      </c>
      <c r="E6489">
        <v>7</v>
      </c>
      <c r="F6489">
        <v>441708.01299999998</v>
      </c>
      <c r="G6489">
        <v>0</v>
      </c>
    </row>
    <row r="6490" spans="1:7" x14ac:dyDescent="0.25">
      <c r="A6490">
        <v>135168.5477</v>
      </c>
      <c r="B6490">
        <v>27</v>
      </c>
      <c r="C6490">
        <v>1</v>
      </c>
      <c r="D6490">
        <v>2</v>
      </c>
      <c r="E6490">
        <v>5</v>
      </c>
      <c r="F6490">
        <v>432094.90379999997</v>
      </c>
      <c r="G6490">
        <v>1</v>
      </c>
    </row>
    <row r="6491" spans="1:7" x14ac:dyDescent="0.25">
      <c r="A6491">
        <v>83897.528059999997</v>
      </c>
      <c r="B6491">
        <v>22</v>
      </c>
      <c r="C6491">
        <v>1</v>
      </c>
      <c r="D6491">
        <v>6</v>
      </c>
      <c r="E6491">
        <v>4</v>
      </c>
      <c r="F6491">
        <v>288600.46789999999</v>
      </c>
      <c r="G6491">
        <v>0</v>
      </c>
    </row>
    <row r="6492" spans="1:7" x14ac:dyDescent="0.25">
      <c r="A6492">
        <v>132800.9865</v>
      </c>
      <c r="B6492">
        <v>51</v>
      </c>
      <c r="C6492">
        <v>1</v>
      </c>
      <c r="D6492">
        <v>17</v>
      </c>
      <c r="E6492">
        <v>7</v>
      </c>
      <c r="F6492">
        <v>117610.73579999999</v>
      </c>
      <c r="G6492">
        <v>1</v>
      </c>
    </row>
    <row r="6493" spans="1:7" x14ac:dyDescent="0.25">
      <c r="A6493">
        <v>63263.187969999999</v>
      </c>
      <c r="B6493">
        <v>28</v>
      </c>
      <c r="C6493">
        <v>2</v>
      </c>
      <c r="D6493">
        <v>14</v>
      </c>
      <c r="E6493">
        <v>2</v>
      </c>
      <c r="F6493">
        <v>240802.80780000001</v>
      </c>
      <c r="G6493">
        <v>0</v>
      </c>
    </row>
    <row r="6494" spans="1:7" x14ac:dyDescent="0.25">
      <c r="A6494">
        <v>72967.580870000005</v>
      </c>
      <c r="B6494">
        <v>25</v>
      </c>
      <c r="C6494">
        <v>0</v>
      </c>
      <c r="D6494">
        <v>12</v>
      </c>
      <c r="E6494">
        <v>4</v>
      </c>
      <c r="F6494">
        <v>290795.95640000002</v>
      </c>
      <c r="G6494">
        <v>0</v>
      </c>
    </row>
    <row r="6495" spans="1:7" x14ac:dyDescent="0.25">
      <c r="A6495">
        <v>128890.9982</v>
      </c>
      <c r="B6495">
        <v>63</v>
      </c>
      <c r="C6495">
        <v>4</v>
      </c>
      <c r="D6495">
        <v>2</v>
      </c>
      <c r="E6495">
        <v>4</v>
      </c>
      <c r="F6495">
        <v>115268.1427</v>
      </c>
      <c r="G6495">
        <v>1</v>
      </c>
    </row>
    <row r="6496" spans="1:7" x14ac:dyDescent="0.25">
      <c r="A6496">
        <v>61909.570939999998</v>
      </c>
      <c r="B6496">
        <v>53</v>
      </c>
      <c r="C6496">
        <v>1</v>
      </c>
      <c r="D6496">
        <v>11</v>
      </c>
      <c r="E6496">
        <v>0</v>
      </c>
      <c r="F6496">
        <v>286672.12190000003</v>
      </c>
      <c r="G6496">
        <v>1</v>
      </c>
    </row>
    <row r="6497" spans="1:7" x14ac:dyDescent="0.25">
      <c r="A6497">
        <v>84682.440849999999</v>
      </c>
      <c r="B6497">
        <v>26</v>
      </c>
      <c r="C6497">
        <v>3</v>
      </c>
      <c r="D6497">
        <v>7</v>
      </c>
      <c r="E6497">
        <v>2</v>
      </c>
      <c r="F6497">
        <v>226060.1544</v>
      </c>
      <c r="G6497">
        <v>0</v>
      </c>
    </row>
    <row r="6498" spans="1:7" x14ac:dyDescent="0.25">
      <c r="A6498">
        <v>143080.84849999999</v>
      </c>
      <c r="B6498">
        <v>43</v>
      </c>
      <c r="C6498">
        <v>4</v>
      </c>
      <c r="D6498">
        <v>6</v>
      </c>
      <c r="E6498">
        <v>3</v>
      </c>
      <c r="F6498">
        <v>185834.5306</v>
      </c>
      <c r="G6498">
        <v>1</v>
      </c>
    </row>
    <row r="6499" spans="1:7" x14ac:dyDescent="0.25">
      <c r="A6499">
        <v>100090.07980000001</v>
      </c>
      <c r="B6499">
        <v>34</v>
      </c>
      <c r="C6499">
        <v>2</v>
      </c>
      <c r="D6499">
        <v>6</v>
      </c>
      <c r="E6499">
        <v>7</v>
      </c>
      <c r="F6499">
        <v>208103.92920000001</v>
      </c>
      <c r="G6499">
        <v>0</v>
      </c>
    </row>
    <row r="6500" spans="1:7" x14ac:dyDescent="0.25">
      <c r="A6500">
        <v>91764.730379999994</v>
      </c>
      <c r="B6500">
        <v>73</v>
      </c>
      <c r="C6500">
        <v>3</v>
      </c>
      <c r="D6500">
        <v>15</v>
      </c>
      <c r="E6500">
        <v>0</v>
      </c>
      <c r="F6500">
        <v>121932.01029999999</v>
      </c>
      <c r="G6500">
        <v>1</v>
      </c>
    </row>
    <row r="6501" spans="1:7" x14ac:dyDescent="0.25">
      <c r="A6501">
        <v>22378.879150000001</v>
      </c>
      <c r="B6501">
        <v>38</v>
      </c>
      <c r="C6501">
        <v>4</v>
      </c>
      <c r="D6501">
        <v>1</v>
      </c>
      <c r="E6501">
        <v>8</v>
      </c>
      <c r="F6501">
        <v>37634.248480000002</v>
      </c>
      <c r="G6501">
        <v>1</v>
      </c>
    </row>
    <row r="6502" spans="1:7" x14ac:dyDescent="0.25">
      <c r="A6502">
        <v>125092.8226</v>
      </c>
      <c r="B6502">
        <v>62</v>
      </c>
      <c r="C6502">
        <v>1</v>
      </c>
      <c r="D6502">
        <v>7</v>
      </c>
      <c r="E6502">
        <v>4</v>
      </c>
      <c r="F6502">
        <v>115689.8827</v>
      </c>
      <c r="G6502">
        <v>1</v>
      </c>
    </row>
    <row r="6503" spans="1:7" x14ac:dyDescent="0.25">
      <c r="A6503">
        <v>61277.518700000001</v>
      </c>
      <c r="B6503">
        <v>34</v>
      </c>
      <c r="C6503">
        <v>4</v>
      </c>
      <c r="D6503">
        <v>8</v>
      </c>
      <c r="E6503">
        <v>6</v>
      </c>
      <c r="F6503">
        <v>422289.33110000001</v>
      </c>
      <c r="G6503">
        <v>0</v>
      </c>
    </row>
    <row r="6504" spans="1:7" x14ac:dyDescent="0.25">
      <c r="A6504">
        <v>49836.966789999999</v>
      </c>
      <c r="B6504">
        <v>29</v>
      </c>
      <c r="C6504">
        <v>4</v>
      </c>
      <c r="D6504">
        <v>11</v>
      </c>
      <c r="E6504">
        <v>0</v>
      </c>
      <c r="F6504">
        <v>435427.24910000002</v>
      </c>
      <c r="G6504">
        <v>1</v>
      </c>
    </row>
    <row r="6505" spans="1:7" x14ac:dyDescent="0.25">
      <c r="A6505">
        <v>112374.68309999999</v>
      </c>
      <c r="B6505">
        <v>60</v>
      </c>
      <c r="C6505">
        <v>0</v>
      </c>
      <c r="D6505">
        <v>5</v>
      </c>
      <c r="E6505">
        <v>6</v>
      </c>
      <c r="F6505">
        <v>308561.4118</v>
      </c>
      <c r="G6505">
        <v>0</v>
      </c>
    </row>
    <row r="6506" spans="1:7" x14ac:dyDescent="0.25">
      <c r="A6506">
        <v>62858.626810000002</v>
      </c>
      <c r="B6506">
        <v>78</v>
      </c>
      <c r="C6506">
        <v>1</v>
      </c>
      <c r="D6506">
        <v>16</v>
      </c>
      <c r="E6506">
        <v>5</v>
      </c>
      <c r="F6506">
        <v>201581.51070000001</v>
      </c>
      <c r="G6506">
        <v>0</v>
      </c>
    </row>
    <row r="6507" spans="1:7" x14ac:dyDescent="0.25">
      <c r="A6507">
        <v>28039.96</v>
      </c>
      <c r="B6507">
        <v>24</v>
      </c>
      <c r="C6507">
        <v>4</v>
      </c>
      <c r="D6507">
        <v>4</v>
      </c>
      <c r="E6507">
        <v>8</v>
      </c>
      <c r="F6507">
        <v>270950.95480000001</v>
      </c>
      <c r="G6507">
        <v>1</v>
      </c>
    </row>
    <row r="6508" spans="1:7" x14ac:dyDescent="0.25">
      <c r="A6508">
        <v>29250.78989</v>
      </c>
      <c r="B6508">
        <v>58</v>
      </c>
      <c r="C6508">
        <v>4</v>
      </c>
      <c r="D6508">
        <v>18</v>
      </c>
      <c r="E6508">
        <v>0</v>
      </c>
      <c r="F6508">
        <v>224413.64240000001</v>
      </c>
      <c r="G6508">
        <v>1</v>
      </c>
    </row>
    <row r="6509" spans="1:7" x14ac:dyDescent="0.25">
      <c r="A6509">
        <v>84919.200830000002</v>
      </c>
      <c r="B6509">
        <v>38</v>
      </c>
      <c r="C6509">
        <v>0</v>
      </c>
      <c r="D6509">
        <v>1</v>
      </c>
      <c r="E6509">
        <v>6</v>
      </c>
      <c r="F6509">
        <v>185498.46489999999</v>
      </c>
      <c r="G6509">
        <v>0</v>
      </c>
    </row>
    <row r="6510" spans="1:7" x14ac:dyDescent="0.25">
      <c r="A6510">
        <v>107412.91929999999</v>
      </c>
      <c r="B6510">
        <v>28</v>
      </c>
      <c r="C6510">
        <v>0</v>
      </c>
      <c r="D6510">
        <v>12</v>
      </c>
      <c r="E6510">
        <v>1</v>
      </c>
      <c r="F6510">
        <v>154250.83059999999</v>
      </c>
      <c r="G6510">
        <v>1</v>
      </c>
    </row>
    <row r="6511" spans="1:7" x14ac:dyDescent="0.25">
      <c r="A6511">
        <v>113898.8172</v>
      </c>
      <c r="B6511">
        <v>62</v>
      </c>
      <c r="C6511">
        <v>3</v>
      </c>
      <c r="D6511">
        <v>16</v>
      </c>
      <c r="E6511">
        <v>3</v>
      </c>
      <c r="F6511">
        <v>108789.40579999999</v>
      </c>
      <c r="G6511">
        <v>1</v>
      </c>
    </row>
    <row r="6512" spans="1:7" x14ac:dyDescent="0.25">
      <c r="A6512">
        <v>131121.14859999999</v>
      </c>
      <c r="B6512">
        <v>41</v>
      </c>
      <c r="C6512">
        <v>0</v>
      </c>
      <c r="D6512">
        <v>19</v>
      </c>
      <c r="E6512">
        <v>7</v>
      </c>
      <c r="F6512">
        <v>285491.50599999999</v>
      </c>
      <c r="G6512">
        <v>1</v>
      </c>
    </row>
    <row r="6513" spans="1:7" x14ac:dyDescent="0.25">
      <c r="A6513">
        <v>52356.103669999997</v>
      </c>
      <c r="B6513">
        <v>48</v>
      </c>
      <c r="C6513">
        <v>1</v>
      </c>
      <c r="D6513">
        <v>4</v>
      </c>
      <c r="E6513">
        <v>8</v>
      </c>
      <c r="F6513">
        <v>321869.03810000001</v>
      </c>
      <c r="G6513">
        <v>1</v>
      </c>
    </row>
    <row r="6514" spans="1:7" x14ac:dyDescent="0.25">
      <c r="A6514">
        <v>143243.27600000001</v>
      </c>
      <c r="B6514">
        <v>46</v>
      </c>
      <c r="C6514">
        <v>3</v>
      </c>
      <c r="D6514">
        <v>11</v>
      </c>
      <c r="E6514">
        <v>6</v>
      </c>
      <c r="F6514">
        <v>500000</v>
      </c>
      <c r="G6514">
        <v>1</v>
      </c>
    </row>
    <row r="6515" spans="1:7" x14ac:dyDescent="0.25">
      <c r="A6515">
        <v>73890.809340000007</v>
      </c>
      <c r="B6515">
        <v>74</v>
      </c>
      <c r="C6515">
        <v>2</v>
      </c>
      <c r="D6515">
        <v>18</v>
      </c>
      <c r="E6515">
        <v>1</v>
      </c>
      <c r="F6515">
        <v>327908.90730000002</v>
      </c>
      <c r="G6515">
        <v>0</v>
      </c>
    </row>
    <row r="6516" spans="1:7" x14ac:dyDescent="0.25">
      <c r="A6516">
        <v>134932.18840000001</v>
      </c>
      <c r="B6516">
        <v>80</v>
      </c>
      <c r="C6516">
        <v>3</v>
      </c>
      <c r="D6516">
        <v>1</v>
      </c>
      <c r="E6516">
        <v>3</v>
      </c>
      <c r="F6516">
        <v>170582.2825</v>
      </c>
      <c r="G6516">
        <v>1</v>
      </c>
    </row>
    <row r="6517" spans="1:7" x14ac:dyDescent="0.25">
      <c r="A6517">
        <v>52298.900159999997</v>
      </c>
      <c r="B6517">
        <v>64</v>
      </c>
      <c r="C6517">
        <v>3</v>
      </c>
      <c r="D6517">
        <v>7</v>
      </c>
      <c r="E6517">
        <v>0</v>
      </c>
      <c r="F6517">
        <v>206603.14809999999</v>
      </c>
      <c r="G6517">
        <v>0</v>
      </c>
    </row>
    <row r="6518" spans="1:7" x14ac:dyDescent="0.25">
      <c r="A6518">
        <v>38096.513070000001</v>
      </c>
      <c r="B6518">
        <v>72</v>
      </c>
      <c r="C6518">
        <v>3</v>
      </c>
      <c r="D6518">
        <v>13</v>
      </c>
      <c r="E6518">
        <v>1</v>
      </c>
      <c r="F6518">
        <v>331776.9007</v>
      </c>
      <c r="G6518">
        <v>0</v>
      </c>
    </row>
    <row r="6519" spans="1:7" x14ac:dyDescent="0.25">
      <c r="A6519">
        <v>85705.820770000006</v>
      </c>
      <c r="B6519">
        <v>44</v>
      </c>
      <c r="C6519">
        <v>3</v>
      </c>
      <c r="D6519">
        <v>4</v>
      </c>
      <c r="E6519">
        <v>1</v>
      </c>
      <c r="F6519">
        <v>90453.048150000002</v>
      </c>
      <c r="G6519">
        <v>0</v>
      </c>
    </row>
    <row r="6520" spans="1:7" x14ac:dyDescent="0.25">
      <c r="A6520">
        <v>52321.624369999998</v>
      </c>
      <c r="B6520">
        <v>49</v>
      </c>
      <c r="C6520">
        <v>0</v>
      </c>
      <c r="D6520">
        <v>13</v>
      </c>
      <c r="E6520">
        <v>6</v>
      </c>
      <c r="F6520">
        <v>393781.23369999998</v>
      </c>
      <c r="G6520">
        <v>1</v>
      </c>
    </row>
    <row r="6521" spans="1:7" x14ac:dyDescent="0.25">
      <c r="A6521">
        <v>105258.5741</v>
      </c>
      <c r="B6521">
        <v>62</v>
      </c>
      <c r="C6521">
        <v>3</v>
      </c>
      <c r="D6521">
        <v>16</v>
      </c>
      <c r="E6521">
        <v>6</v>
      </c>
      <c r="F6521">
        <v>70121.418999999994</v>
      </c>
      <c r="G6521">
        <v>1</v>
      </c>
    </row>
    <row r="6522" spans="1:7" x14ac:dyDescent="0.25">
      <c r="A6522">
        <v>51676.37889</v>
      </c>
      <c r="B6522">
        <v>59</v>
      </c>
      <c r="C6522">
        <v>4</v>
      </c>
      <c r="D6522">
        <v>18</v>
      </c>
      <c r="E6522">
        <v>1</v>
      </c>
      <c r="F6522">
        <v>116243.9088</v>
      </c>
      <c r="G6522">
        <v>0</v>
      </c>
    </row>
    <row r="6523" spans="1:7" x14ac:dyDescent="0.25">
      <c r="A6523">
        <v>85893.659480000002</v>
      </c>
      <c r="B6523">
        <v>32</v>
      </c>
      <c r="C6523">
        <v>0</v>
      </c>
      <c r="D6523">
        <v>3</v>
      </c>
      <c r="E6523">
        <v>6</v>
      </c>
      <c r="F6523">
        <v>181656.21890000001</v>
      </c>
      <c r="G6523">
        <v>0</v>
      </c>
    </row>
    <row r="6524" spans="1:7" x14ac:dyDescent="0.25">
      <c r="A6524">
        <v>93768.951759999996</v>
      </c>
      <c r="B6524">
        <v>72</v>
      </c>
      <c r="C6524">
        <v>0</v>
      </c>
      <c r="D6524">
        <v>6</v>
      </c>
      <c r="E6524">
        <v>6</v>
      </c>
      <c r="F6524">
        <v>50527.90524</v>
      </c>
      <c r="G6524">
        <v>1</v>
      </c>
    </row>
    <row r="6525" spans="1:7" x14ac:dyDescent="0.25">
      <c r="A6525">
        <v>118188.5986</v>
      </c>
      <c r="B6525">
        <v>71</v>
      </c>
      <c r="C6525">
        <v>2</v>
      </c>
      <c r="D6525">
        <v>4</v>
      </c>
      <c r="E6525">
        <v>1</v>
      </c>
      <c r="F6525">
        <v>50812.459819999996</v>
      </c>
      <c r="G6525">
        <v>1</v>
      </c>
    </row>
    <row r="6526" spans="1:7" x14ac:dyDescent="0.25">
      <c r="A6526">
        <v>21746.178309999999</v>
      </c>
      <c r="B6526">
        <v>44</v>
      </c>
      <c r="C6526">
        <v>4</v>
      </c>
      <c r="D6526">
        <v>6</v>
      </c>
      <c r="E6526">
        <v>7</v>
      </c>
      <c r="F6526">
        <v>63408.571129999997</v>
      </c>
      <c r="G6526">
        <v>1</v>
      </c>
    </row>
    <row r="6527" spans="1:7" x14ac:dyDescent="0.25">
      <c r="A6527">
        <v>28054.54783</v>
      </c>
      <c r="B6527">
        <v>74</v>
      </c>
      <c r="C6527">
        <v>4</v>
      </c>
      <c r="D6527">
        <v>15</v>
      </c>
      <c r="E6527">
        <v>6</v>
      </c>
      <c r="F6527">
        <v>361151.8823</v>
      </c>
      <c r="G6527">
        <v>0</v>
      </c>
    </row>
    <row r="6528" spans="1:7" x14ac:dyDescent="0.25">
      <c r="A6528">
        <v>106599.47380000001</v>
      </c>
      <c r="B6528">
        <v>71</v>
      </c>
      <c r="C6528">
        <v>0</v>
      </c>
      <c r="D6528">
        <v>19</v>
      </c>
      <c r="E6528">
        <v>0</v>
      </c>
      <c r="F6528">
        <v>479563.55060000002</v>
      </c>
      <c r="G6528">
        <v>1</v>
      </c>
    </row>
    <row r="6529" spans="1:7" x14ac:dyDescent="0.25">
      <c r="A6529">
        <v>74131.689530000003</v>
      </c>
      <c r="B6529">
        <v>64</v>
      </c>
      <c r="C6529">
        <v>2</v>
      </c>
      <c r="D6529">
        <v>10</v>
      </c>
      <c r="E6529">
        <v>3</v>
      </c>
      <c r="F6529">
        <v>48776.981659999998</v>
      </c>
      <c r="G6529">
        <v>1</v>
      </c>
    </row>
    <row r="6530" spans="1:7" x14ac:dyDescent="0.25">
      <c r="A6530">
        <v>60293.10512</v>
      </c>
      <c r="B6530">
        <v>37</v>
      </c>
      <c r="C6530">
        <v>2</v>
      </c>
      <c r="D6530">
        <v>15</v>
      </c>
      <c r="E6530">
        <v>7</v>
      </c>
      <c r="F6530">
        <v>218302.17540000001</v>
      </c>
      <c r="G6530">
        <v>0</v>
      </c>
    </row>
    <row r="6531" spans="1:7" x14ac:dyDescent="0.25">
      <c r="A6531">
        <v>89231.671000000002</v>
      </c>
      <c r="B6531">
        <v>40</v>
      </c>
      <c r="C6531">
        <v>2</v>
      </c>
      <c r="D6531">
        <v>20</v>
      </c>
      <c r="E6531">
        <v>2</v>
      </c>
      <c r="F6531">
        <v>416469.57870000001</v>
      </c>
      <c r="G6531">
        <v>0</v>
      </c>
    </row>
    <row r="6532" spans="1:7" x14ac:dyDescent="0.25">
      <c r="A6532">
        <v>90702.943069999994</v>
      </c>
      <c r="B6532">
        <v>22</v>
      </c>
      <c r="C6532">
        <v>4</v>
      </c>
      <c r="D6532">
        <v>5</v>
      </c>
      <c r="E6532">
        <v>2</v>
      </c>
      <c r="F6532">
        <v>279559.67430000001</v>
      </c>
      <c r="G6532">
        <v>0</v>
      </c>
    </row>
    <row r="6533" spans="1:7" x14ac:dyDescent="0.25">
      <c r="A6533">
        <v>77750.509489999997</v>
      </c>
      <c r="B6533">
        <v>47</v>
      </c>
      <c r="C6533">
        <v>0</v>
      </c>
      <c r="D6533">
        <v>3</v>
      </c>
      <c r="E6533">
        <v>0</v>
      </c>
      <c r="F6533">
        <v>206193.7078</v>
      </c>
      <c r="G6533">
        <v>0</v>
      </c>
    </row>
    <row r="6534" spans="1:7" x14ac:dyDescent="0.25">
      <c r="A6534">
        <v>61422.573880000004</v>
      </c>
      <c r="B6534">
        <v>50</v>
      </c>
      <c r="C6534">
        <v>2</v>
      </c>
      <c r="D6534">
        <v>4</v>
      </c>
      <c r="E6534">
        <v>6</v>
      </c>
      <c r="F6534">
        <v>288826.913</v>
      </c>
      <c r="G6534">
        <v>1</v>
      </c>
    </row>
    <row r="6535" spans="1:7" x14ac:dyDescent="0.25">
      <c r="A6535">
        <v>127001.84880000001</v>
      </c>
      <c r="B6535">
        <v>29</v>
      </c>
      <c r="C6535">
        <v>4</v>
      </c>
      <c r="D6535">
        <v>12</v>
      </c>
      <c r="E6535">
        <v>3</v>
      </c>
      <c r="F6535">
        <v>293004.299</v>
      </c>
      <c r="G6535">
        <v>1</v>
      </c>
    </row>
    <row r="6536" spans="1:7" x14ac:dyDescent="0.25">
      <c r="A6536">
        <v>52989.356740000003</v>
      </c>
      <c r="B6536">
        <v>25</v>
      </c>
      <c r="C6536">
        <v>0</v>
      </c>
      <c r="D6536">
        <v>11</v>
      </c>
      <c r="E6536">
        <v>8</v>
      </c>
      <c r="F6536">
        <v>256935.8553</v>
      </c>
      <c r="G6536">
        <v>0</v>
      </c>
    </row>
    <row r="6537" spans="1:7" x14ac:dyDescent="0.25">
      <c r="A6537">
        <v>107619.05250000001</v>
      </c>
      <c r="B6537">
        <v>35</v>
      </c>
      <c r="C6537">
        <v>2</v>
      </c>
      <c r="D6537">
        <v>6</v>
      </c>
      <c r="E6537">
        <v>8</v>
      </c>
      <c r="F6537">
        <v>280648.43520000001</v>
      </c>
      <c r="G6537">
        <v>1</v>
      </c>
    </row>
    <row r="6538" spans="1:7" x14ac:dyDescent="0.25">
      <c r="A6538">
        <v>83653.597699999998</v>
      </c>
      <c r="B6538">
        <v>42</v>
      </c>
      <c r="C6538">
        <v>3</v>
      </c>
      <c r="D6538">
        <v>7</v>
      </c>
      <c r="E6538">
        <v>2</v>
      </c>
      <c r="F6538">
        <v>253765.35029999999</v>
      </c>
      <c r="G6538">
        <v>0</v>
      </c>
    </row>
    <row r="6539" spans="1:7" x14ac:dyDescent="0.25">
      <c r="A6539">
        <v>78902.953859999994</v>
      </c>
      <c r="B6539">
        <v>62</v>
      </c>
      <c r="C6539">
        <v>3</v>
      </c>
      <c r="D6539">
        <v>1</v>
      </c>
      <c r="E6539">
        <v>4</v>
      </c>
      <c r="F6539">
        <v>485067.70299999998</v>
      </c>
      <c r="G6539">
        <v>1</v>
      </c>
    </row>
    <row r="6540" spans="1:7" x14ac:dyDescent="0.25">
      <c r="A6540">
        <v>28286.914239999998</v>
      </c>
      <c r="B6540">
        <v>30</v>
      </c>
      <c r="C6540">
        <v>1</v>
      </c>
      <c r="D6540">
        <v>5</v>
      </c>
      <c r="E6540">
        <v>4</v>
      </c>
      <c r="F6540">
        <v>142253.7101</v>
      </c>
      <c r="G6540">
        <v>1</v>
      </c>
    </row>
    <row r="6541" spans="1:7" x14ac:dyDescent="0.25">
      <c r="A6541">
        <v>45367.848830000003</v>
      </c>
      <c r="B6541">
        <v>39</v>
      </c>
      <c r="C6541">
        <v>0</v>
      </c>
      <c r="D6541">
        <v>4</v>
      </c>
      <c r="E6541">
        <v>7</v>
      </c>
      <c r="F6541">
        <v>42382.962010000003</v>
      </c>
      <c r="G6541">
        <v>0</v>
      </c>
    </row>
    <row r="6542" spans="1:7" x14ac:dyDescent="0.25">
      <c r="A6542">
        <v>37202.94614</v>
      </c>
      <c r="B6542">
        <v>29</v>
      </c>
      <c r="C6542">
        <v>3</v>
      </c>
      <c r="D6542">
        <v>8</v>
      </c>
      <c r="E6542">
        <v>6</v>
      </c>
      <c r="F6542">
        <v>193720.5024</v>
      </c>
      <c r="G6542">
        <v>1</v>
      </c>
    </row>
    <row r="6543" spans="1:7" x14ac:dyDescent="0.25">
      <c r="A6543">
        <v>134871.13200000001</v>
      </c>
      <c r="B6543">
        <v>58</v>
      </c>
      <c r="C6543">
        <v>3</v>
      </c>
      <c r="D6543">
        <v>8</v>
      </c>
      <c r="E6543">
        <v>0</v>
      </c>
      <c r="F6543">
        <v>400322.76209999999</v>
      </c>
      <c r="G6543">
        <v>1</v>
      </c>
    </row>
    <row r="6544" spans="1:7" x14ac:dyDescent="0.25">
      <c r="A6544">
        <v>49104.405070000001</v>
      </c>
      <c r="B6544">
        <v>62</v>
      </c>
      <c r="C6544">
        <v>1</v>
      </c>
      <c r="D6544">
        <v>17</v>
      </c>
      <c r="E6544">
        <v>2</v>
      </c>
      <c r="F6544">
        <v>246223.353</v>
      </c>
      <c r="G6544">
        <v>0</v>
      </c>
    </row>
    <row r="6545" spans="1:7" x14ac:dyDescent="0.25">
      <c r="A6545">
        <v>135593.75529999999</v>
      </c>
      <c r="B6545">
        <v>69</v>
      </c>
      <c r="C6545">
        <v>1</v>
      </c>
      <c r="D6545">
        <v>15</v>
      </c>
      <c r="E6545">
        <v>8</v>
      </c>
      <c r="F6545">
        <v>41472.478990000003</v>
      </c>
      <c r="G6545">
        <v>1</v>
      </c>
    </row>
    <row r="6546" spans="1:7" x14ac:dyDescent="0.25">
      <c r="A6546">
        <v>40572.258880000001</v>
      </c>
      <c r="B6546">
        <v>27</v>
      </c>
      <c r="C6546">
        <v>2</v>
      </c>
      <c r="D6546">
        <v>15</v>
      </c>
      <c r="E6546">
        <v>8</v>
      </c>
      <c r="F6546">
        <v>0</v>
      </c>
      <c r="G6546">
        <v>1</v>
      </c>
    </row>
    <row r="6547" spans="1:7" x14ac:dyDescent="0.25">
      <c r="A6547">
        <v>64566.536809999998</v>
      </c>
      <c r="B6547">
        <v>29</v>
      </c>
      <c r="C6547">
        <v>2</v>
      </c>
      <c r="D6547">
        <v>12</v>
      </c>
      <c r="E6547">
        <v>6</v>
      </c>
      <c r="F6547">
        <v>199977.1053</v>
      </c>
      <c r="G6547">
        <v>0</v>
      </c>
    </row>
    <row r="6548" spans="1:7" x14ac:dyDescent="0.25">
      <c r="A6548">
        <v>76595.148549999998</v>
      </c>
      <c r="B6548">
        <v>49</v>
      </c>
      <c r="C6548">
        <v>1</v>
      </c>
      <c r="D6548">
        <v>14</v>
      </c>
      <c r="E6548">
        <v>8</v>
      </c>
      <c r="F6548">
        <v>399606.05739999999</v>
      </c>
      <c r="G6548">
        <v>1</v>
      </c>
    </row>
    <row r="6549" spans="1:7" x14ac:dyDescent="0.25">
      <c r="A6549">
        <v>79616.941779999994</v>
      </c>
      <c r="B6549">
        <v>31</v>
      </c>
      <c r="C6549">
        <v>4</v>
      </c>
      <c r="D6549">
        <v>4</v>
      </c>
      <c r="E6549">
        <v>6</v>
      </c>
      <c r="F6549">
        <v>229204.68789999999</v>
      </c>
      <c r="G6549">
        <v>0</v>
      </c>
    </row>
    <row r="6550" spans="1:7" x14ac:dyDescent="0.25">
      <c r="A6550">
        <v>112070.7227</v>
      </c>
      <c r="B6550">
        <v>32</v>
      </c>
      <c r="C6550">
        <v>0</v>
      </c>
      <c r="D6550">
        <v>20</v>
      </c>
      <c r="E6550">
        <v>2</v>
      </c>
      <c r="F6550">
        <v>38341.298589999999</v>
      </c>
      <c r="G6550">
        <v>1</v>
      </c>
    </row>
    <row r="6551" spans="1:7" x14ac:dyDescent="0.25">
      <c r="A6551">
        <v>93507.703940000007</v>
      </c>
      <c r="B6551">
        <v>44</v>
      </c>
      <c r="C6551">
        <v>4</v>
      </c>
      <c r="D6551">
        <v>16</v>
      </c>
      <c r="E6551">
        <v>6</v>
      </c>
      <c r="F6551">
        <v>123588.97779999999</v>
      </c>
      <c r="G6551">
        <v>0</v>
      </c>
    </row>
    <row r="6552" spans="1:7" x14ac:dyDescent="0.25">
      <c r="A6552">
        <v>150000</v>
      </c>
      <c r="B6552">
        <v>75</v>
      </c>
      <c r="C6552">
        <v>0</v>
      </c>
      <c r="D6552">
        <v>4</v>
      </c>
      <c r="E6552">
        <v>7</v>
      </c>
      <c r="F6552">
        <v>467972.99920000002</v>
      </c>
      <c r="G6552">
        <v>1</v>
      </c>
    </row>
    <row r="6553" spans="1:7" x14ac:dyDescent="0.25">
      <c r="A6553">
        <v>86867.694310000006</v>
      </c>
      <c r="B6553">
        <v>24</v>
      </c>
      <c r="C6553">
        <v>0</v>
      </c>
      <c r="D6553">
        <v>10</v>
      </c>
      <c r="E6553">
        <v>8</v>
      </c>
      <c r="F6553">
        <v>243534.06280000001</v>
      </c>
      <c r="G6553">
        <v>0</v>
      </c>
    </row>
    <row r="6554" spans="1:7" x14ac:dyDescent="0.25">
      <c r="A6554">
        <v>33235.68533</v>
      </c>
      <c r="B6554">
        <v>74</v>
      </c>
      <c r="C6554">
        <v>3</v>
      </c>
      <c r="D6554">
        <v>5</v>
      </c>
      <c r="E6554">
        <v>6</v>
      </c>
      <c r="F6554">
        <v>266936.25030000001</v>
      </c>
      <c r="G6554">
        <v>0</v>
      </c>
    </row>
    <row r="6555" spans="1:7" x14ac:dyDescent="0.25">
      <c r="A6555">
        <v>102601.6018</v>
      </c>
      <c r="B6555">
        <v>20</v>
      </c>
      <c r="C6555">
        <v>2</v>
      </c>
      <c r="D6555">
        <v>10</v>
      </c>
      <c r="E6555">
        <v>7</v>
      </c>
      <c r="F6555">
        <v>99230.817280000003</v>
      </c>
      <c r="G6555">
        <v>1</v>
      </c>
    </row>
    <row r="6556" spans="1:7" x14ac:dyDescent="0.25">
      <c r="A6556">
        <v>117894.7259</v>
      </c>
      <c r="B6556">
        <v>50</v>
      </c>
      <c r="C6556">
        <v>0</v>
      </c>
      <c r="D6556">
        <v>20</v>
      </c>
      <c r="E6556">
        <v>5</v>
      </c>
      <c r="F6556">
        <v>458759.478</v>
      </c>
      <c r="G6556">
        <v>0</v>
      </c>
    </row>
    <row r="6557" spans="1:7" x14ac:dyDescent="0.25">
      <c r="A6557">
        <v>76551.481929999994</v>
      </c>
      <c r="B6557">
        <v>30</v>
      </c>
      <c r="C6557">
        <v>3</v>
      </c>
      <c r="D6557">
        <v>15</v>
      </c>
      <c r="E6557">
        <v>3</v>
      </c>
      <c r="F6557">
        <v>486229.00180000003</v>
      </c>
      <c r="G6557">
        <v>0</v>
      </c>
    </row>
    <row r="6558" spans="1:7" x14ac:dyDescent="0.25">
      <c r="A6558">
        <v>104541.5276</v>
      </c>
      <c r="B6558">
        <v>31</v>
      </c>
      <c r="C6558">
        <v>0</v>
      </c>
      <c r="D6558">
        <v>13</v>
      </c>
      <c r="E6558">
        <v>0</v>
      </c>
      <c r="F6558">
        <v>388642.93469999998</v>
      </c>
      <c r="G6558">
        <v>1</v>
      </c>
    </row>
    <row r="6559" spans="1:7" x14ac:dyDescent="0.25">
      <c r="A6559">
        <v>27097.06206</v>
      </c>
      <c r="B6559">
        <v>38</v>
      </c>
      <c r="C6559">
        <v>1</v>
      </c>
      <c r="D6559">
        <v>16</v>
      </c>
      <c r="E6559">
        <v>2</v>
      </c>
      <c r="F6559">
        <v>338341.20890000003</v>
      </c>
      <c r="G6559">
        <v>1</v>
      </c>
    </row>
    <row r="6560" spans="1:7" x14ac:dyDescent="0.25">
      <c r="A6560">
        <v>64724.232810000001</v>
      </c>
      <c r="B6560">
        <v>23</v>
      </c>
      <c r="C6560">
        <v>3</v>
      </c>
      <c r="D6560">
        <v>13</v>
      </c>
      <c r="E6560">
        <v>8</v>
      </c>
      <c r="F6560">
        <v>61395.93995</v>
      </c>
      <c r="G6560">
        <v>0</v>
      </c>
    </row>
    <row r="6561" spans="1:7" x14ac:dyDescent="0.25">
      <c r="A6561">
        <v>136856.67619999999</v>
      </c>
      <c r="B6561">
        <v>36</v>
      </c>
      <c r="C6561">
        <v>4</v>
      </c>
      <c r="D6561">
        <v>15</v>
      </c>
      <c r="E6561">
        <v>2</v>
      </c>
      <c r="F6561">
        <v>321929.73599999998</v>
      </c>
      <c r="G6561">
        <v>1</v>
      </c>
    </row>
    <row r="6562" spans="1:7" x14ac:dyDescent="0.25">
      <c r="A6562">
        <v>118811.63860000001</v>
      </c>
      <c r="B6562">
        <v>33</v>
      </c>
      <c r="C6562">
        <v>1</v>
      </c>
      <c r="D6562">
        <v>5</v>
      </c>
      <c r="E6562">
        <v>3</v>
      </c>
      <c r="F6562">
        <v>287144.21830000001</v>
      </c>
      <c r="G6562">
        <v>1</v>
      </c>
    </row>
    <row r="6563" spans="1:7" x14ac:dyDescent="0.25">
      <c r="A6563">
        <v>97162.921329999997</v>
      </c>
      <c r="B6563">
        <v>43</v>
      </c>
      <c r="C6563">
        <v>2</v>
      </c>
      <c r="D6563">
        <v>5</v>
      </c>
      <c r="E6563">
        <v>6</v>
      </c>
      <c r="F6563">
        <v>465529.07439999998</v>
      </c>
      <c r="G6563">
        <v>0</v>
      </c>
    </row>
    <row r="6564" spans="1:7" x14ac:dyDescent="0.25">
      <c r="A6564">
        <v>77523.359160000007</v>
      </c>
      <c r="B6564">
        <v>56</v>
      </c>
      <c r="C6564">
        <v>0</v>
      </c>
      <c r="D6564">
        <v>14</v>
      </c>
      <c r="E6564">
        <v>0</v>
      </c>
      <c r="F6564">
        <v>366866.05790000001</v>
      </c>
      <c r="G6564">
        <v>0</v>
      </c>
    </row>
    <row r="6565" spans="1:7" x14ac:dyDescent="0.25">
      <c r="A6565">
        <v>63799.419000000002</v>
      </c>
      <c r="B6565">
        <v>64</v>
      </c>
      <c r="C6565">
        <v>1</v>
      </c>
      <c r="D6565">
        <v>10</v>
      </c>
      <c r="E6565">
        <v>4</v>
      </c>
      <c r="F6565">
        <v>262927.3847</v>
      </c>
      <c r="G6565">
        <v>0</v>
      </c>
    </row>
    <row r="6566" spans="1:7" x14ac:dyDescent="0.25">
      <c r="A6566">
        <v>20000</v>
      </c>
      <c r="B6566">
        <v>42</v>
      </c>
      <c r="C6566">
        <v>0</v>
      </c>
      <c r="D6566">
        <v>9</v>
      </c>
      <c r="E6566">
        <v>4</v>
      </c>
      <c r="F6566">
        <v>250379.51939999999</v>
      </c>
      <c r="G6566">
        <v>1</v>
      </c>
    </row>
    <row r="6567" spans="1:7" x14ac:dyDescent="0.25">
      <c r="A6567">
        <v>41801.084600000002</v>
      </c>
      <c r="B6567">
        <v>59</v>
      </c>
      <c r="C6567">
        <v>1</v>
      </c>
      <c r="D6567">
        <v>8</v>
      </c>
      <c r="E6567">
        <v>0</v>
      </c>
      <c r="F6567">
        <v>141170.14869999999</v>
      </c>
      <c r="G6567">
        <v>1</v>
      </c>
    </row>
    <row r="6568" spans="1:7" x14ac:dyDescent="0.25">
      <c r="A6568">
        <v>83385.803469999999</v>
      </c>
      <c r="B6568">
        <v>58</v>
      </c>
      <c r="C6568">
        <v>2</v>
      </c>
      <c r="D6568">
        <v>10</v>
      </c>
      <c r="E6568">
        <v>6</v>
      </c>
      <c r="F6568">
        <v>195035.43210000001</v>
      </c>
      <c r="G6568">
        <v>1</v>
      </c>
    </row>
    <row r="6569" spans="1:7" x14ac:dyDescent="0.25">
      <c r="A6569">
        <v>136848.7121</v>
      </c>
      <c r="B6569">
        <v>44</v>
      </c>
      <c r="C6569">
        <v>1</v>
      </c>
      <c r="D6569">
        <v>10</v>
      </c>
      <c r="E6569">
        <v>7</v>
      </c>
      <c r="F6569">
        <v>38625.75634</v>
      </c>
      <c r="G6569">
        <v>1</v>
      </c>
    </row>
    <row r="6570" spans="1:7" x14ac:dyDescent="0.25">
      <c r="A6570">
        <v>108972.8067</v>
      </c>
      <c r="B6570">
        <v>48</v>
      </c>
      <c r="C6570">
        <v>1</v>
      </c>
      <c r="D6570">
        <v>1</v>
      </c>
      <c r="E6570">
        <v>2</v>
      </c>
      <c r="F6570">
        <v>435613.34860000003</v>
      </c>
      <c r="G6570">
        <v>0</v>
      </c>
    </row>
    <row r="6571" spans="1:7" x14ac:dyDescent="0.25">
      <c r="A6571">
        <v>50444.96024</v>
      </c>
      <c r="B6571">
        <v>57</v>
      </c>
      <c r="C6571">
        <v>1</v>
      </c>
      <c r="D6571">
        <v>17</v>
      </c>
      <c r="E6571">
        <v>2</v>
      </c>
      <c r="F6571">
        <v>480612.01040000003</v>
      </c>
      <c r="G6571">
        <v>0</v>
      </c>
    </row>
    <row r="6572" spans="1:7" x14ac:dyDescent="0.25">
      <c r="A6572">
        <v>133500.56349999999</v>
      </c>
      <c r="B6572">
        <v>50</v>
      </c>
      <c r="C6572">
        <v>3</v>
      </c>
      <c r="D6572">
        <v>2</v>
      </c>
      <c r="E6572">
        <v>3</v>
      </c>
      <c r="F6572">
        <v>64662.809110000002</v>
      </c>
      <c r="G6572">
        <v>1</v>
      </c>
    </row>
    <row r="6573" spans="1:7" x14ac:dyDescent="0.25">
      <c r="A6573">
        <v>82882.602799999993</v>
      </c>
      <c r="B6573">
        <v>72</v>
      </c>
      <c r="C6573">
        <v>3</v>
      </c>
      <c r="D6573">
        <v>5</v>
      </c>
      <c r="E6573">
        <v>8</v>
      </c>
      <c r="F6573">
        <v>167462.0901</v>
      </c>
      <c r="G6573">
        <v>1</v>
      </c>
    </row>
    <row r="6574" spans="1:7" x14ac:dyDescent="0.25">
      <c r="A6574">
        <v>51080.734389999998</v>
      </c>
      <c r="B6574">
        <v>31</v>
      </c>
      <c r="C6574">
        <v>1</v>
      </c>
      <c r="D6574">
        <v>1</v>
      </c>
      <c r="E6574">
        <v>5</v>
      </c>
      <c r="F6574">
        <v>341740.48450000002</v>
      </c>
      <c r="G6574">
        <v>1</v>
      </c>
    </row>
    <row r="6575" spans="1:7" x14ac:dyDescent="0.25">
      <c r="A6575">
        <v>49168.844830000002</v>
      </c>
      <c r="B6575">
        <v>80</v>
      </c>
      <c r="C6575">
        <v>3</v>
      </c>
      <c r="D6575">
        <v>1</v>
      </c>
      <c r="E6575">
        <v>7</v>
      </c>
      <c r="F6575">
        <v>472887.0209</v>
      </c>
      <c r="G6575">
        <v>0</v>
      </c>
    </row>
    <row r="6576" spans="1:7" x14ac:dyDescent="0.25">
      <c r="A6576">
        <v>102236.6413</v>
      </c>
      <c r="B6576">
        <v>29</v>
      </c>
      <c r="C6576">
        <v>4</v>
      </c>
      <c r="D6576">
        <v>15</v>
      </c>
      <c r="E6576">
        <v>1</v>
      </c>
      <c r="F6576">
        <v>284883.19059999997</v>
      </c>
      <c r="G6576">
        <v>0</v>
      </c>
    </row>
    <row r="6577" spans="1:7" x14ac:dyDescent="0.25">
      <c r="A6577">
        <v>113165.7516</v>
      </c>
      <c r="B6577">
        <v>60</v>
      </c>
      <c r="C6577">
        <v>4</v>
      </c>
      <c r="D6577">
        <v>3</v>
      </c>
      <c r="E6577">
        <v>6</v>
      </c>
      <c r="F6577">
        <v>318273.08789999998</v>
      </c>
      <c r="G6577">
        <v>0</v>
      </c>
    </row>
    <row r="6578" spans="1:7" x14ac:dyDescent="0.25">
      <c r="A6578">
        <v>40328.663189999999</v>
      </c>
      <c r="B6578">
        <v>60</v>
      </c>
      <c r="C6578">
        <v>2</v>
      </c>
      <c r="D6578">
        <v>6</v>
      </c>
      <c r="E6578">
        <v>4</v>
      </c>
      <c r="F6578">
        <v>24096.891810000001</v>
      </c>
      <c r="G6578">
        <v>1</v>
      </c>
    </row>
    <row r="6579" spans="1:7" x14ac:dyDescent="0.25">
      <c r="A6579">
        <v>100014.3953</v>
      </c>
      <c r="B6579">
        <v>41</v>
      </c>
      <c r="C6579">
        <v>0</v>
      </c>
      <c r="D6579">
        <v>12</v>
      </c>
      <c r="E6579">
        <v>1</v>
      </c>
      <c r="F6579">
        <v>77017.622480000005</v>
      </c>
      <c r="G6579">
        <v>0</v>
      </c>
    </row>
    <row r="6580" spans="1:7" x14ac:dyDescent="0.25">
      <c r="A6580">
        <v>33889.711790000001</v>
      </c>
      <c r="B6580">
        <v>27</v>
      </c>
      <c r="C6580">
        <v>0</v>
      </c>
      <c r="D6580">
        <v>1</v>
      </c>
      <c r="E6580">
        <v>0</v>
      </c>
      <c r="F6580">
        <v>301948.8052</v>
      </c>
      <c r="G6580">
        <v>1</v>
      </c>
    </row>
    <row r="6581" spans="1:7" x14ac:dyDescent="0.25">
      <c r="A6581">
        <v>20000</v>
      </c>
      <c r="B6581">
        <v>47</v>
      </c>
      <c r="C6581">
        <v>1</v>
      </c>
      <c r="D6581">
        <v>1</v>
      </c>
      <c r="E6581">
        <v>4</v>
      </c>
      <c r="F6581">
        <v>308532.4339</v>
      </c>
      <c r="G6581">
        <v>1</v>
      </c>
    </row>
    <row r="6582" spans="1:7" x14ac:dyDescent="0.25">
      <c r="A6582">
        <v>129376.0879</v>
      </c>
      <c r="B6582">
        <v>59</v>
      </c>
      <c r="C6582">
        <v>1</v>
      </c>
      <c r="D6582">
        <v>15</v>
      </c>
      <c r="E6582">
        <v>2</v>
      </c>
      <c r="F6582">
        <v>52142.823640000002</v>
      </c>
      <c r="G6582">
        <v>1</v>
      </c>
    </row>
    <row r="6583" spans="1:7" x14ac:dyDescent="0.25">
      <c r="A6583">
        <v>101090.15889999999</v>
      </c>
      <c r="B6583">
        <v>27</v>
      </c>
      <c r="C6583">
        <v>3</v>
      </c>
      <c r="D6583">
        <v>18</v>
      </c>
      <c r="E6583">
        <v>1</v>
      </c>
      <c r="F6583">
        <v>0</v>
      </c>
      <c r="G6583">
        <v>0</v>
      </c>
    </row>
    <row r="6584" spans="1:7" x14ac:dyDescent="0.25">
      <c r="A6584">
        <v>129777.1342</v>
      </c>
      <c r="B6584">
        <v>59</v>
      </c>
      <c r="C6584">
        <v>1</v>
      </c>
      <c r="D6584">
        <v>4</v>
      </c>
      <c r="E6584">
        <v>4</v>
      </c>
      <c r="F6584">
        <v>180500.6323</v>
      </c>
      <c r="G6584">
        <v>1</v>
      </c>
    </row>
    <row r="6585" spans="1:7" x14ac:dyDescent="0.25">
      <c r="A6585">
        <v>45991.506800000003</v>
      </c>
      <c r="B6585">
        <v>22</v>
      </c>
      <c r="C6585">
        <v>4</v>
      </c>
      <c r="D6585">
        <v>9</v>
      </c>
      <c r="E6585">
        <v>2</v>
      </c>
      <c r="F6585">
        <v>50840.966659999998</v>
      </c>
      <c r="G6585">
        <v>1</v>
      </c>
    </row>
    <row r="6586" spans="1:7" x14ac:dyDescent="0.25">
      <c r="A6586">
        <v>63077.131269999998</v>
      </c>
      <c r="B6586">
        <v>51</v>
      </c>
      <c r="C6586">
        <v>4</v>
      </c>
      <c r="D6586">
        <v>9</v>
      </c>
      <c r="E6586">
        <v>3</v>
      </c>
      <c r="F6586">
        <v>331869.66529999999</v>
      </c>
      <c r="G6586">
        <v>1</v>
      </c>
    </row>
    <row r="6587" spans="1:7" x14ac:dyDescent="0.25">
      <c r="A6587">
        <v>36877.887869999999</v>
      </c>
      <c r="B6587">
        <v>41</v>
      </c>
      <c r="C6587">
        <v>2</v>
      </c>
      <c r="D6587">
        <v>14</v>
      </c>
      <c r="E6587">
        <v>8</v>
      </c>
      <c r="F6587">
        <v>500000</v>
      </c>
      <c r="G6587">
        <v>1</v>
      </c>
    </row>
    <row r="6588" spans="1:7" x14ac:dyDescent="0.25">
      <c r="A6588">
        <v>37634.127829999998</v>
      </c>
      <c r="B6588">
        <v>20</v>
      </c>
      <c r="C6588">
        <v>1</v>
      </c>
      <c r="D6588">
        <v>11</v>
      </c>
      <c r="E6588">
        <v>4</v>
      </c>
      <c r="F6588">
        <v>472122.87219999998</v>
      </c>
      <c r="G6588">
        <v>1</v>
      </c>
    </row>
    <row r="6589" spans="1:7" x14ac:dyDescent="0.25">
      <c r="A6589">
        <v>114291.8848</v>
      </c>
      <c r="B6589">
        <v>52</v>
      </c>
      <c r="C6589">
        <v>3</v>
      </c>
      <c r="D6589">
        <v>1</v>
      </c>
      <c r="E6589">
        <v>2</v>
      </c>
      <c r="F6589">
        <v>399567.71230000001</v>
      </c>
      <c r="G6589">
        <v>0</v>
      </c>
    </row>
    <row r="6590" spans="1:7" x14ac:dyDescent="0.25">
      <c r="A6590">
        <v>82603.188380000007</v>
      </c>
      <c r="B6590">
        <v>24</v>
      </c>
      <c r="C6590">
        <v>1</v>
      </c>
      <c r="D6590">
        <v>10</v>
      </c>
      <c r="E6590">
        <v>1</v>
      </c>
      <c r="F6590">
        <v>28150.715520000002</v>
      </c>
      <c r="G6590">
        <v>0</v>
      </c>
    </row>
    <row r="6591" spans="1:7" x14ac:dyDescent="0.25">
      <c r="A6591">
        <v>111017.7616</v>
      </c>
      <c r="B6591">
        <v>59</v>
      </c>
      <c r="C6591">
        <v>0</v>
      </c>
      <c r="D6591">
        <v>5</v>
      </c>
      <c r="E6591">
        <v>8</v>
      </c>
      <c r="F6591">
        <v>69121.274080000003</v>
      </c>
      <c r="G6591">
        <v>0</v>
      </c>
    </row>
    <row r="6592" spans="1:7" x14ac:dyDescent="0.25">
      <c r="A6592">
        <v>86680.598559999999</v>
      </c>
      <c r="B6592">
        <v>52</v>
      </c>
      <c r="C6592">
        <v>1</v>
      </c>
      <c r="D6592">
        <v>16</v>
      </c>
      <c r="E6592">
        <v>6</v>
      </c>
      <c r="F6592">
        <v>85381.78327</v>
      </c>
      <c r="G6592">
        <v>0</v>
      </c>
    </row>
    <row r="6593" spans="1:7" x14ac:dyDescent="0.25">
      <c r="A6593">
        <v>20000</v>
      </c>
      <c r="B6593">
        <v>59</v>
      </c>
      <c r="C6593">
        <v>3</v>
      </c>
      <c r="D6593">
        <v>16</v>
      </c>
      <c r="E6593">
        <v>2</v>
      </c>
      <c r="F6593">
        <v>455873.97899999999</v>
      </c>
      <c r="G6593">
        <v>1</v>
      </c>
    </row>
    <row r="6594" spans="1:7" x14ac:dyDescent="0.25">
      <c r="A6594">
        <v>126616.00689999999</v>
      </c>
      <c r="B6594">
        <v>25</v>
      </c>
      <c r="C6594">
        <v>2</v>
      </c>
      <c r="D6594">
        <v>7</v>
      </c>
      <c r="E6594">
        <v>3</v>
      </c>
      <c r="F6594">
        <v>55744.237739999997</v>
      </c>
      <c r="G6594">
        <v>1</v>
      </c>
    </row>
    <row r="6595" spans="1:7" x14ac:dyDescent="0.25">
      <c r="A6595">
        <v>103997.07919999999</v>
      </c>
      <c r="B6595">
        <v>51</v>
      </c>
      <c r="C6595">
        <v>1</v>
      </c>
      <c r="D6595">
        <v>13</v>
      </c>
      <c r="E6595">
        <v>7</v>
      </c>
      <c r="F6595">
        <v>420447.47509999998</v>
      </c>
      <c r="G6595">
        <v>0</v>
      </c>
    </row>
    <row r="6596" spans="1:7" x14ac:dyDescent="0.25">
      <c r="A6596">
        <v>113872.7484</v>
      </c>
      <c r="B6596">
        <v>45</v>
      </c>
      <c r="C6596">
        <v>1</v>
      </c>
      <c r="D6596">
        <v>16</v>
      </c>
      <c r="E6596">
        <v>3</v>
      </c>
      <c r="F6596">
        <v>453704.52500000002</v>
      </c>
      <c r="G6596">
        <v>0</v>
      </c>
    </row>
    <row r="6597" spans="1:7" x14ac:dyDescent="0.25">
      <c r="A6597">
        <v>94693.850489999997</v>
      </c>
      <c r="B6597">
        <v>52</v>
      </c>
      <c r="C6597">
        <v>3</v>
      </c>
      <c r="D6597">
        <v>15</v>
      </c>
      <c r="E6597">
        <v>7</v>
      </c>
      <c r="F6597">
        <v>262282.0845</v>
      </c>
      <c r="G6597">
        <v>0</v>
      </c>
    </row>
    <row r="6598" spans="1:7" x14ac:dyDescent="0.25">
      <c r="A6598">
        <v>140340.58350000001</v>
      </c>
      <c r="B6598">
        <v>71</v>
      </c>
      <c r="C6598">
        <v>0</v>
      </c>
      <c r="D6598">
        <v>17</v>
      </c>
      <c r="E6598">
        <v>4</v>
      </c>
      <c r="F6598">
        <v>116063.8649</v>
      </c>
      <c r="G6598">
        <v>1</v>
      </c>
    </row>
    <row r="6599" spans="1:7" x14ac:dyDescent="0.25">
      <c r="A6599">
        <v>60584.26023</v>
      </c>
      <c r="B6599">
        <v>69</v>
      </c>
      <c r="C6599">
        <v>4</v>
      </c>
      <c r="D6599">
        <v>15</v>
      </c>
      <c r="E6599">
        <v>1</v>
      </c>
      <c r="F6599">
        <v>391383.46580000001</v>
      </c>
      <c r="G6599">
        <v>0</v>
      </c>
    </row>
    <row r="6600" spans="1:7" x14ac:dyDescent="0.25">
      <c r="A6600">
        <v>74359.372730000003</v>
      </c>
      <c r="B6600">
        <v>25</v>
      </c>
      <c r="C6600">
        <v>0</v>
      </c>
      <c r="D6600">
        <v>2</v>
      </c>
      <c r="E6600">
        <v>7</v>
      </c>
      <c r="F6600">
        <v>8277.8080969999992</v>
      </c>
      <c r="G6600">
        <v>0</v>
      </c>
    </row>
    <row r="6601" spans="1:7" x14ac:dyDescent="0.25">
      <c r="A6601">
        <v>24816.056809999998</v>
      </c>
      <c r="B6601">
        <v>78</v>
      </c>
      <c r="C6601">
        <v>4</v>
      </c>
      <c r="D6601">
        <v>13</v>
      </c>
      <c r="E6601">
        <v>2</v>
      </c>
      <c r="F6601">
        <v>387095.88030000002</v>
      </c>
      <c r="G6601">
        <v>1</v>
      </c>
    </row>
    <row r="6602" spans="1:7" x14ac:dyDescent="0.25">
      <c r="A6602">
        <v>37333.978389999997</v>
      </c>
      <c r="B6602">
        <v>35</v>
      </c>
      <c r="C6602">
        <v>4</v>
      </c>
      <c r="D6602">
        <v>17</v>
      </c>
      <c r="E6602">
        <v>2</v>
      </c>
      <c r="F6602">
        <v>27679.52043</v>
      </c>
      <c r="G6602">
        <v>1</v>
      </c>
    </row>
    <row r="6603" spans="1:7" x14ac:dyDescent="0.25">
      <c r="A6603">
        <v>116507.9862</v>
      </c>
      <c r="B6603">
        <v>32</v>
      </c>
      <c r="C6603">
        <v>4</v>
      </c>
      <c r="D6603">
        <v>19</v>
      </c>
      <c r="E6603">
        <v>1</v>
      </c>
      <c r="F6603">
        <v>474041.15830000001</v>
      </c>
      <c r="G6603">
        <v>1</v>
      </c>
    </row>
    <row r="6604" spans="1:7" x14ac:dyDescent="0.25">
      <c r="A6604">
        <v>75003.454769999997</v>
      </c>
      <c r="B6604">
        <v>42</v>
      </c>
      <c r="C6604">
        <v>1</v>
      </c>
      <c r="D6604">
        <v>4</v>
      </c>
      <c r="E6604">
        <v>7</v>
      </c>
      <c r="F6604">
        <v>491197.67940000002</v>
      </c>
      <c r="G6604">
        <v>1</v>
      </c>
    </row>
    <row r="6605" spans="1:7" x14ac:dyDescent="0.25">
      <c r="A6605">
        <v>149847.266</v>
      </c>
      <c r="B6605">
        <v>23</v>
      </c>
      <c r="C6605">
        <v>2</v>
      </c>
      <c r="D6605">
        <v>8</v>
      </c>
      <c r="E6605">
        <v>2</v>
      </c>
      <c r="F6605">
        <v>337746.84570000001</v>
      </c>
      <c r="G6605">
        <v>1</v>
      </c>
    </row>
    <row r="6606" spans="1:7" x14ac:dyDescent="0.25">
      <c r="A6606">
        <v>49399.84678</v>
      </c>
      <c r="B6606">
        <v>68</v>
      </c>
      <c r="C6606">
        <v>4</v>
      </c>
      <c r="D6606">
        <v>8</v>
      </c>
      <c r="E6606">
        <v>8</v>
      </c>
      <c r="F6606">
        <v>370362.46889999998</v>
      </c>
      <c r="G6606">
        <v>0</v>
      </c>
    </row>
    <row r="6607" spans="1:7" x14ac:dyDescent="0.25">
      <c r="A6607">
        <v>62684.891439999999</v>
      </c>
      <c r="B6607">
        <v>61</v>
      </c>
      <c r="C6607">
        <v>0</v>
      </c>
      <c r="D6607">
        <v>4</v>
      </c>
      <c r="E6607">
        <v>7</v>
      </c>
      <c r="F6607">
        <v>353232.60159999999</v>
      </c>
      <c r="G6607">
        <v>1</v>
      </c>
    </row>
    <row r="6608" spans="1:7" x14ac:dyDescent="0.25">
      <c r="A6608">
        <v>24861.805530000001</v>
      </c>
      <c r="B6608">
        <v>66</v>
      </c>
      <c r="C6608">
        <v>4</v>
      </c>
      <c r="D6608">
        <v>15</v>
      </c>
      <c r="E6608">
        <v>4</v>
      </c>
      <c r="F6608">
        <v>469985.55820000003</v>
      </c>
      <c r="G6608">
        <v>1</v>
      </c>
    </row>
    <row r="6609" spans="1:7" x14ac:dyDescent="0.25">
      <c r="A6609">
        <v>77033.224600000001</v>
      </c>
      <c r="B6609">
        <v>39</v>
      </c>
      <c r="C6609">
        <v>1</v>
      </c>
      <c r="D6609">
        <v>3</v>
      </c>
      <c r="E6609">
        <v>4</v>
      </c>
      <c r="F6609">
        <v>65899.788610000003</v>
      </c>
      <c r="G6609">
        <v>1</v>
      </c>
    </row>
    <row r="6610" spans="1:7" x14ac:dyDescent="0.25">
      <c r="A6610">
        <v>124920.7956</v>
      </c>
      <c r="B6610">
        <v>46</v>
      </c>
      <c r="C6610">
        <v>2</v>
      </c>
      <c r="D6610">
        <v>14</v>
      </c>
      <c r="E6610">
        <v>2</v>
      </c>
      <c r="F6610">
        <v>240727.31539999999</v>
      </c>
      <c r="G6610">
        <v>1</v>
      </c>
    </row>
    <row r="6611" spans="1:7" x14ac:dyDescent="0.25">
      <c r="A6611">
        <v>134098.9914</v>
      </c>
      <c r="B6611">
        <v>73</v>
      </c>
      <c r="C6611">
        <v>1</v>
      </c>
      <c r="D6611">
        <v>6</v>
      </c>
      <c r="E6611">
        <v>6</v>
      </c>
      <c r="F6611">
        <v>142683.50510000001</v>
      </c>
      <c r="G6611">
        <v>1</v>
      </c>
    </row>
    <row r="6612" spans="1:7" x14ac:dyDescent="0.25">
      <c r="A6612">
        <v>116607.3175</v>
      </c>
      <c r="B6612">
        <v>75</v>
      </c>
      <c r="C6612">
        <v>1</v>
      </c>
      <c r="D6612">
        <v>18</v>
      </c>
      <c r="E6612">
        <v>7</v>
      </c>
      <c r="F6612">
        <v>437818.78749999998</v>
      </c>
      <c r="G6612">
        <v>1</v>
      </c>
    </row>
    <row r="6613" spans="1:7" x14ac:dyDescent="0.25">
      <c r="A6613">
        <v>131652.837</v>
      </c>
      <c r="B6613">
        <v>51</v>
      </c>
      <c r="C6613">
        <v>3</v>
      </c>
      <c r="D6613">
        <v>17</v>
      </c>
      <c r="E6613">
        <v>8</v>
      </c>
      <c r="F6613">
        <v>144700.33979999999</v>
      </c>
      <c r="G6613">
        <v>1</v>
      </c>
    </row>
    <row r="6614" spans="1:7" x14ac:dyDescent="0.25">
      <c r="A6614">
        <v>76681.710439999995</v>
      </c>
      <c r="B6614">
        <v>71</v>
      </c>
      <c r="C6614">
        <v>4</v>
      </c>
      <c r="D6614">
        <v>13</v>
      </c>
      <c r="E6614">
        <v>5</v>
      </c>
      <c r="F6614">
        <v>282593.27230000001</v>
      </c>
      <c r="G6614">
        <v>1</v>
      </c>
    </row>
    <row r="6615" spans="1:7" x14ac:dyDescent="0.25">
      <c r="A6615">
        <v>72763.911070000002</v>
      </c>
      <c r="B6615">
        <v>33</v>
      </c>
      <c r="C6615">
        <v>3</v>
      </c>
      <c r="D6615">
        <v>20</v>
      </c>
      <c r="E6615">
        <v>2</v>
      </c>
      <c r="F6615">
        <v>25349.821319999999</v>
      </c>
      <c r="G6615">
        <v>0</v>
      </c>
    </row>
    <row r="6616" spans="1:7" x14ac:dyDescent="0.25">
      <c r="A6616">
        <v>57752.824099999998</v>
      </c>
      <c r="B6616">
        <v>65</v>
      </c>
      <c r="C6616">
        <v>2</v>
      </c>
      <c r="D6616">
        <v>1</v>
      </c>
      <c r="E6616">
        <v>8</v>
      </c>
      <c r="F6616">
        <v>425519.38079999998</v>
      </c>
      <c r="G6616">
        <v>0</v>
      </c>
    </row>
    <row r="6617" spans="1:7" x14ac:dyDescent="0.25">
      <c r="A6617">
        <v>38848.643799999998</v>
      </c>
      <c r="B6617">
        <v>40</v>
      </c>
      <c r="C6617">
        <v>1</v>
      </c>
      <c r="D6617">
        <v>11</v>
      </c>
      <c r="E6617">
        <v>8</v>
      </c>
      <c r="F6617">
        <v>330482.60350000003</v>
      </c>
      <c r="G6617">
        <v>1</v>
      </c>
    </row>
    <row r="6618" spans="1:7" x14ac:dyDescent="0.25">
      <c r="A6618">
        <v>35781.338179999999</v>
      </c>
      <c r="B6618">
        <v>64</v>
      </c>
      <c r="C6618">
        <v>1</v>
      </c>
      <c r="D6618">
        <v>14</v>
      </c>
      <c r="E6618">
        <v>4</v>
      </c>
      <c r="F6618">
        <v>66199.901230000003</v>
      </c>
      <c r="G6618">
        <v>0</v>
      </c>
    </row>
    <row r="6619" spans="1:7" x14ac:dyDescent="0.25">
      <c r="A6619">
        <v>138895.80290000001</v>
      </c>
      <c r="B6619">
        <v>48</v>
      </c>
      <c r="C6619">
        <v>4</v>
      </c>
      <c r="D6619">
        <v>13</v>
      </c>
      <c r="E6619">
        <v>5</v>
      </c>
      <c r="F6619">
        <v>302831.10220000002</v>
      </c>
      <c r="G6619">
        <v>1</v>
      </c>
    </row>
    <row r="6620" spans="1:7" x14ac:dyDescent="0.25">
      <c r="A6620">
        <v>25522.809270000002</v>
      </c>
      <c r="B6620">
        <v>60</v>
      </c>
      <c r="C6620">
        <v>3</v>
      </c>
      <c r="D6620">
        <v>7</v>
      </c>
      <c r="E6620">
        <v>1</v>
      </c>
      <c r="F6620">
        <v>452247.51799999998</v>
      </c>
      <c r="G6620">
        <v>0</v>
      </c>
    </row>
    <row r="6621" spans="1:7" x14ac:dyDescent="0.25">
      <c r="A6621">
        <v>32399.36033</v>
      </c>
      <c r="B6621">
        <v>28</v>
      </c>
      <c r="C6621">
        <v>3</v>
      </c>
      <c r="D6621">
        <v>17</v>
      </c>
      <c r="E6621">
        <v>4</v>
      </c>
      <c r="F6621">
        <v>224369.93090000001</v>
      </c>
      <c r="G6621">
        <v>1</v>
      </c>
    </row>
    <row r="6622" spans="1:7" x14ac:dyDescent="0.25">
      <c r="A6622">
        <v>41273.519119999997</v>
      </c>
      <c r="B6622">
        <v>44</v>
      </c>
      <c r="C6622">
        <v>1</v>
      </c>
      <c r="D6622">
        <v>18</v>
      </c>
      <c r="E6622">
        <v>6</v>
      </c>
      <c r="F6622">
        <v>492097.07549999998</v>
      </c>
      <c r="G6622">
        <v>1</v>
      </c>
    </row>
    <row r="6623" spans="1:7" x14ac:dyDescent="0.25">
      <c r="A6623">
        <v>34799.470630000003</v>
      </c>
      <c r="B6623">
        <v>68</v>
      </c>
      <c r="C6623">
        <v>4</v>
      </c>
      <c r="D6623">
        <v>8</v>
      </c>
      <c r="E6623">
        <v>1</v>
      </c>
      <c r="F6623">
        <v>249177.58410000001</v>
      </c>
      <c r="G6623">
        <v>0</v>
      </c>
    </row>
    <row r="6624" spans="1:7" x14ac:dyDescent="0.25">
      <c r="A6624">
        <v>140206.41209999999</v>
      </c>
      <c r="B6624">
        <v>70</v>
      </c>
      <c r="C6624">
        <v>0</v>
      </c>
      <c r="D6624">
        <v>7</v>
      </c>
      <c r="E6624">
        <v>0</v>
      </c>
      <c r="F6624">
        <v>488208.04080000002</v>
      </c>
      <c r="G6624">
        <v>1</v>
      </c>
    </row>
    <row r="6625" spans="1:7" x14ac:dyDescent="0.25">
      <c r="A6625">
        <v>104936.8364</v>
      </c>
      <c r="B6625">
        <v>25</v>
      </c>
      <c r="C6625">
        <v>2</v>
      </c>
      <c r="D6625">
        <v>1</v>
      </c>
      <c r="E6625">
        <v>4</v>
      </c>
      <c r="F6625">
        <v>450716.75780000002</v>
      </c>
      <c r="G6625">
        <v>1</v>
      </c>
    </row>
    <row r="6626" spans="1:7" x14ac:dyDescent="0.25">
      <c r="A6626">
        <v>32148.384040000001</v>
      </c>
      <c r="B6626">
        <v>43</v>
      </c>
      <c r="C6626">
        <v>4</v>
      </c>
      <c r="D6626">
        <v>9</v>
      </c>
      <c r="E6626">
        <v>4</v>
      </c>
      <c r="F6626">
        <v>478080.24290000001</v>
      </c>
      <c r="G6626">
        <v>1</v>
      </c>
    </row>
    <row r="6627" spans="1:7" x14ac:dyDescent="0.25">
      <c r="A6627">
        <v>63786.067210000001</v>
      </c>
      <c r="B6627">
        <v>22</v>
      </c>
      <c r="C6627">
        <v>4</v>
      </c>
      <c r="D6627">
        <v>5</v>
      </c>
      <c r="E6627">
        <v>5</v>
      </c>
      <c r="F6627">
        <v>150700.83790000001</v>
      </c>
      <c r="G6627">
        <v>0</v>
      </c>
    </row>
    <row r="6628" spans="1:7" x14ac:dyDescent="0.25">
      <c r="A6628">
        <v>22952.18937</v>
      </c>
      <c r="B6628">
        <v>41</v>
      </c>
      <c r="C6628">
        <v>0</v>
      </c>
      <c r="D6628">
        <v>18</v>
      </c>
      <c r="E6628">
        <v>3</v>
      </c>
      <c r="F6628">
        <v>426575.6851</v>
      </c>
      <c r="G6628">
        <v>1</v>
      </c>
    </row>
    <row r="6629" spans="1:7" x14ac:dyDescent="0.25">
      <c r="A6629">
        <v>135040.4454</v>
      </c>
      <c r="B6629">
        <v>73</v>
      </c>
      <c r="C6629">
        <v>2</v>
      </c>
      <c r="D6629">
        <v>3</v>
      </c>
      <c r="E6629">
        <v>8</v>
      </c>
      <c r="F6629">
        <v>318735.55910000001</v>
      </c>
      <c r="G6629">
        <v>1</v>
      </c>
    </row>
    <row r="6630" spans="1:7" x14ac:dyDescent="0.25">
      <c r="A6630">
        <v>58774.925589999999</v>
      </c>
      <c r="B6630">
        <v>42</v>
      </c>
      <c r="C6630">
        <v>2</v>
      </c>
      <c r="D6630">
        <v>8</v>
      </c>
      <c r="E6630">
        <v>0</v>
      </c>
      <c r="F6630">
        <v>466650.39600000001</v>
      </c>
      <c r="G6630">
        <v>1</v>
      </c>
    </row>
    <row r="6631" spans="1:7" x14ac:dyDescent="0.25">
      <c r="A6631">
        <v>24115.984810000002</v>
      </c>
      <c r="B6631">
        <v>46</v>
      </c>
      <c r="C6631">
        <v>1</v>
      </c>
      <c r="D6631">
        <v>14</v>
      </c>
      <c r="E6631">
        <v>0</v>
      </c>
      <c r="F6631">
        <v>272685.1177</v>
      </c>
      <c r="G6631">
        <v>1</v>
      </c>
    </row>
    <row r="6632" spans="1:7" x14ac:dyDescent="0.25">
      <c r="A6632">
        <v>98213.816649999993</v>
      </c>
      <c r="B6632">
        <v>72</v>
      </c>
      <c r="C6632">
        <v>2</v>
      </c>
      <c r="D6632">
        <v>14</v>
      </c>
      <c r="E6632">
        <v>7</v>
      </c>
      <c r="F6632">
        <v>346710.777</v>
      </c>
      <c r="G6632">
        <v>1</v>
      </c>
    </row>
    <row r="6633" spans="1:7" x14ac:dyDescent="0.25">
      <c r="A6633">
        <v>75869.216939999998</v>
      </c>
      <c r="B6633">
        <v>36</v>
      </c>
      <c r="C6633">
        <v>3</v>
      </c>
      <c r="D6633">
        <v>6</v>
      </c>
      <c r="E6633">
        <v>6</v>
      </c>
      <c r="F6633">
        <v>306546.92930000002</v>
      </c>
      <c r="G6633">
        <v>0</v>
      </c>
    </row>
    <row r="6634" spans="1:7" x14ac:dyDescent="0.25">
      <c r="A6634">
        <v>55556.246030000002</v>
      </c>
      <c r="B6634">
        <v>40</v>
      </c>
      <c r="C6634">
        <v>1</v>
      </c>
      <c r="D6634">
        <v>11</v>
      </c>
      <c r="E6634">
        <v>5</v>
      </c>
      <c r="F6634">
        <v>75983.356299999999</v>
      </c>
      <c r="G6634">
        <v>0</v>
      </c>
    </row>
    <row r="6635" spans="1:7" x14ac:dyDescent="0.25">
      <c r="A6635">
        <v>120476.402</v>
      </c>
      <c r="B6635">
        <v>76</v>
      </c>
      <c r="C6635">
        <v>4</v>
      </c>
      <c r="D6635">
        <v>10</v>
      </c>
      <c r="E6635">
        <v>3</v>
      </c>
      <c r="F6635">
        <v>405403.47739999997</v>
      </c>
      <c r="G6635">
        <v>1</v>
      </c>
    </row>
    <row r="6636" spans="1:7" x14ac:dyDescent="0.25">
      <c r="A6636">
        <v>145645.3529</v>
      </c>
      <c r="B6636">
        <v>30</v>
      </c>
      <c r="C6636">
        <v>3</v>
      </c>
      <c r="D6636">
        <v>16</v>
      </c>
      <c r="E6636">
        <v>8</v>
      </c>
      <c r="F6636">
        <v>280035.99160000001</v>
      </c>
      <c r="G6636">
        <v>1</v>
      </c>
    </row>
    <row r="6637" spans="1:7" x14ac:dyDescent="0.25">
      <c r="A6637">
        <v>116638.33560000001</v>
      </c>
      <c r="B6637">
        <v>22</v>
      </c>
      <c r="C6637">
        <v>4</v>
      </c>
      <c r="D6637">
        <v>6</v>
      </c>
      <c r="E6637">
        <v>2</v>
      </c>
      <c r="F6637">
        <v>272777.58590000001</v>
      </c>
      <c r="G6637">
        <v>1</v>
      </c>
    </row>
    <row r="6638" spans="1:7" x14ac:dyDescent="0.25">
      <c r="A6638">
        <v>26233.13493</v>
      </c>
      <c r="B6638">
        <v>46</v>
      </c>
      <c r="C6638">
        <v>0</v>
      </c>
      <c r="D6638">
        <v>18</v>
      </c>
      <c r="E6638">
        <v>6</v>
      </c>
      <c r="F6638">
        <v>309787.16389999999</v>
      </c>
      <c r="G6638">
        <v>1</v>
      </c>
    </row>
    <row r="6639" spans="1:7" x14ac:dyDescent="0.25">
      <c r="A6639">
        <v>44019.240039999997</v>
      </c>
      <c r="B6639">
        <v>51</v>
      </c>
      <c r="C6639">
        <v>4</v>
      </c>
      <c r="D6639">
        <v>6</v>
      </c>
      <c r="E6639">
        <v>6</v>
      </c>
      <c r="F6639">
        <v>72328.877070000002</v>
      </c>
      <c r="G6639">
        <v>1</v>
      </c>
    </row>
    <row r="6640" spans="1:7" x14ac:dyDescent="0.25">
      <c r="A6640">
        <v>68442.257989999998</v>
      </c>
      <c r="B6640">
        <v>51</v>
      </c>
      <c r="C6640">
        <v>2</v>
      </c>
      <c r="D6640">
        <v>5</v>
      </c>
      <c r="E6640">
        <v>1</v>
      </c>
      <c r="F6640">
        <v>242669.3045</v>
      </c>
      <c r="G6640">
        <v>1</v>
      </c>
    </row>
    <row r="6641" spans="1:7" x14ac:dyDescent="0.25">
      <c r="A6641">
        <v>32685.51024</v>
      </c>
      <c r="B6641">
        <v>66</v>
      </c>
      <c r="C6641">
        <v>2</v>
      </c>
      <c r="D6641">
        <v>17</v>
      </c>
      <c r="E6641">
        <v>1</v>
      </c>
      <c r="F6641">
        <v>128479.6056</v>
      </c>
      <c r="G6641">
        <v>0</v>
      </c>
    </row>
    <row r="6642" spans="1:7" x14ac:dyDescent="0.25">
      <c r="A6642">
        <v>67587.680510000006</v>
      </c>
      <c r="B6642">
        <v>22</v>
      </c>
      <c r="C6642">
        <v>2</v>
      </c>
      <c r="D6642">
        <v>1</v>
      </c>
      <c r="E6642">
        <v>7</v>
      </c>
      <c r="F6642">
        <v>236066.43299999999</v>
      </c>
      <c r="G6642">
        <v>0</v>
      </c>
    </row>
    <row r="6643" spans="1:7" x14ac:dyDescent="0.25">
      <c r="A6643">
        <v>114273.55250000001</v>
      </c>
      <c r="B6643">
        <v>62</v>
      </c>
      <c r="C6643">
        <v>0</v>
      </c>
      <c r="D6643">
        <v>15</v>
      </c>
      <c r="E6643">
        <v>1</v>
      </c>
      <c r="F6643">
        <v>419782.48869999999</v>
      </c>
      <c r="G6643">
        <v>1</v>
      </c>
    </row>
    <row r="6644" spans="1:7" x14ac:dyDescent="0.25">
      <c r="A6644">
        <v>27229.38855</v>
      </c>
      <c r="B6644">
        <v>27</v>
      </c>
      <c r="C6644">
        <v>3</v>
      </c>
      <c r="D6644">
        <v>8</v>
      </c>
      <c r="E6644">
        <v>8</v>
      </c>
      <c r="F6644">
        <v>121431.6361</v>
      </c>
      <c r="G6644">
        <v>1</v>
      </c>
    </row>
    <row r="6645" spans="1:7" x14ac:dyDescent="0.25">
      <c r="A6645">
        <v>77107.295199999993</v>
      </c>
      <c r="B6645">
        <v>36</v>
      </c>
      <c r="C6645">
        <v>4</v>
      </c>
      <c r="D6645">
        <v>14</v>
      </c>
      <c r="E6645">
        <v>4</v>
      </c>
      <c r="F6645">
        <v>46425.615810000003</v>
      </c>
      <c r="G6645">
        <v>0</v>
      </c>
    </row>
    <row r="6646" spans="1:7" x14ac:dyDescent="0.25">
      <c r="A6646">
        <v>68165.477759999994</v>
      </c>
      <c r="B6646">
        <v>46</v>
      </c>
      <c r="C6646">
        <v>4</v>
      </c>
      <c r="D6646">
        <v>4</v>
      </c>
      <c r="E6646">
        <v>0</v>
      </c>
      <c r="F6646">
        <v>395867.66749999998</v>
      </c>
      <c r="G6646">
        <v>1</v>
      </c>
    </row>
    <row r="6647" spans="1:7" x14ac:dyDescent="0.25">
      <c r="A6647">
        <v>113309.4532</v>
      </c>
      <c r="B6647">
        <v>63</v>
      </c>
      <c r="C6647">
        <v>1</v>
      </c>
      <c r="D6647">
        <v>12</v>
      </c>
      <c r="E6647">
        <v>3</v>
      </c>
      <c r="F6647">
        <v>147381.93179999999</v>
      </c>
      <c r="G6647">
        <v>1</v>
      </c>
    </row>
    <row r="6648" spans="1:7" x14ac:dyDescent="0.25">
      <c r="A6648">
        <v>61314.439960000003</v>
      </c>
      <c r="B6648">
        <v>37</v>
      </c>
      <c r="C6648">
        <v>4</v>
      </c>
      <c r="D6648">
        <v>2</v>
      </c>
      <c r="E6648">
        <v>8</v>
      </c>
      <c r="F6648">
        <v>211322.73730000001</v>
      </c>
      <c r="G6648">
        <v>0</v>
      </c>
    </row>
    <row r="6649" spans="1:7" x14ac:dyDescent="0.25">
      <c r="A6649">
        <v>119205.38989999999</v>
      </c>
      <c r="B6649">
        <v>38</v>
      </c>
      <c r="C6649">
        <v>3</v>
      </c>
      <c r="D6649">
        <v>8</v>
      </c>
      <c r="E6649">
        <v>3</v>
      </c>
      <c r="F6649">
        <v>263476.37680000003</v>
      </c>
      <c r="G6649">
        <v>1</v>
      </c>
    </row>
    <row r="6650" spans="1:7" x14ac:dyDescent="0.25">
      <c r="A6650">
        <v>140275.94570000001</v>
      </c>
      <c r="B6650">
        <v>80</v>
      </c>
      <c r="C6650">
        <v>0</v>
      </c>
      <c r="D6650">
        <v>10</v>
      </c>
      <c r="E6650">
        <v>2</v>
      </c>
      <c r="F6650">
        <v>331114.86729999998</v>
      </c>
      <c r="G6650">
        <v>1</v>
      </c>
    </row>
    <row r="6651" spans="1:7" x14ac:dyDescent="0.25">
      <c r="A6651">
        <v>92462.613889999993</v>
      </c>
      <c r="B6651">
        <v>64</v>
      </c>
      <c r="C6651">
        <v>3</v>
      </c>
      <c r="D6651">
        <v>3</v>
      </c>
      <c r="E6651">
        <v>7</v>
      </c>
      <c r="F6651">
        <v>238462.31589999999</v>
      </c>
      <c r="G6651">
        <v>1</v>
      </c>
    </row>
    <row r="6652" spans="1:7" x14ac:dyDescent="0.25">
      <c r="A6652">
        <v>122397.18210000001</v>
      </c>
      <c r="B6652">
        <v>78</v>
      </c>
      <c r="C6652">
        <v>4</v>
      </c>
      <c r="D6652">
        <v>3</v>
      </c>
      <c r="E6652">
        <v>1</v>
      </c>
      <c r="F6652">
        <v>262806.511</v>
      </c>
      <c r="G6652">
        <v>1</v>
      </c>
    </row>
    <row r="6653" spans="1:7" x14ac:dyDescent="0.25">
      <c r="A6653">
        <v>49258.568630000002</v>
      </c>
      <c r="B6653">
        <v>23</v>
      </c>
      <c r="C6653">
        <v>1</v>
      </c>
      <c r="D6653">
        <v>4</v>
      </c>
      <c r="E6653">
        <v>0</v>
      </c>
      <c r="F6653">
        <v>305052.96870000003</v>
      </c>
      <c r="G6653">
        <v>0</v>
      </c>
    </row>
    <row r="6654" spans="1:7" x14ac:dyDescent="0.25">
      <c r="A6654">
        <v>118636.4831</v>
      </c>
      <c r="B6654">
        <v>44</v>
      </c>
      <c r="C6654">
        <v>4</v>
      </c>
      <c r="D6654">
        <v>17</v>
      </c>
      <c r="E6654">
        <v>7</v>
      </c>
      <c r="F6654">
        <v>170776.51459999999</v>
      </c>
      <c r="G6654">
        <v>0</v>
      </c>
    </row>
    <row r="6655" spans="1:7" x14ac:dyDescent="0.25">
      <c r="A6655">
        <v>32053.366590000001</v>
      </c>
      <c r="B6655">
        <v>38</v>
      </c>
      <c r="C6655">
        <v>0</v>
      </c>
      <c r="D6655">
        <v>5</v>
      </c>
      <c r="E6655">
        <v>2</v>
      </c>
      <c r="F6655">
        <v>252927.4664</v>
      </c>
      <c r="G6655">
        <v>1</v>
      </c>
    </row>
    <row r="6656" spans="1:7" x14ac:dyDescent="0.25">
      <c r="A6656">
        <v>52105.222779999996</v>
      </c>
      <c r="B6656">
        <v>20</v>
      </c>
      <c r="C6656">
        <v>4</v>
      </c>
      <c r="D6656">
        <v>20</v>
      </c>
      <c r="E6656">
        <v>3</v>
      </c>
      <c r="F6656">
        <v>37549.936560000002</v>
      </c>
      <c r="G6656">
        <v>1</v>
      </c>
    </row>
    <row r="6657" spans="1:7" x14ac:dyDescent="0.25">
      <c r="A6657">
        <v>104428.7746</v>
      </c>
      <c r="B6657">
        <v>78</v>
      </c>
      <c r="C6657">
        <v>2</v>
      </c>
      <c r="D6657">
        <v>4</v>
      </c>
      <c r="E6657">
        <v>1</v>
      </c>
      <c r="F6657">
        <v>408701.3492</v>
      </c>
      <c r="G6657">
        <v>1</v>
      </c>
    </row>
    <row r="6658" spans="1:7" x14ac:dyDescent="0.25">
      <c r="A6658">
        <v>26571.5952</v>
      </c>
      <c r="B6658">
        <v>57</v>
      </c>
      <c r="C6658">
        <v>3</v>
      </c>
      <c r="D6658">
        <v>8</v>
      </c>
      <c r="E6658">
        <v>1</v>
      </c>
      <c r="F6658">
        <v>110924.1247</v>
      </c>
      <c r="G6658">
        <v>1</v>
      </c>
    </row>
    <row r="6659" spans="1:7" x14ac:dyDescent="0.25">
      <c r="A6659">
        <v>108094.3417</v>
      </c>
      <c r="B6659">
        <v>64</v>
      </c>
      <c r="C6659">
        <v>2</v>
      </c>
      <c r="D6659">
        <v>9</v>
      </c>
      <c r="E6659">
        <v>3</v>
      </c>
      <c r="F6659">
        <v>434658.49339999998</v>
      </c>
      <c r="G6659">
        <v>1</v>
      </c>
    </row>
    <row r="6660" spans="1:7" x14ac:dyDescent="0.25">
      <c r="A6660">
        <v>64376.009059999997</v>
      </c>
      <c r="B6660">
        <v>52</v>
      </c>
      <c r="C6660">
        <v>0</v>
      </c>
      <c r="D6660">
        <v>15</v>
      </c>
      <c r="E6660">
        <v>4</v>
      </c>
      <c r="F6660">
        <v>44342.987990000001</v>
      </c>
      <c r="G6660">
        <v>1</v>
      </c>
    </row>
    <row r="6661" spans="1:7" x14ac:dyDescent="0.25">
      <c r="A6661">
        <v>108660.4279</v>
      </c>
      <c r="B6661">
        <v>80</v>
      </c>
      <c r="C6661">
        <v>2</v>
      </c>
      <c r="D6661">
        <v>4</v>
      </c>
      <c r="E6661">
        <v>8</v>
      </c>
      <c r="F6661">
        <v>115885.6067</v>
      </c>
      <c r="G6661">
        <v>1</v>
      </c>
    </row>
    <row r="6662" spans="1:7" x14ac:dyDescent="0.25">
      <c r="A6662">
        <v>145009.0227</v>
      </c>
      <c r="B6662">
        <v>55</v>
      </c>
      <c r="C6662">
        <v>1</v>
      </c>
      <c r="D6662">
        <v>7</v>
      </c>
      <c r="E6662">
        <v>7</v>
      </c>
      <c r="F6662">
        <v>47380.692940000001</v>
      </c>
      <c r="G6662">
        <v>1</v>
      </c>
    </row>
    <row r="6663" spans="1:7" x14ac:dyDescent="0.25">
      <c r="A6663">
        <v>102016.0616</v>
      </c>
      <c r="B6663">
        <v>63</v>
      </c>
      <c r="C6663">
        <v>3</v>
      </c>
      <c r="D6663">
        <v>5</v>
      </c>
      <c r="E6663">
        <v>4</v>
      </c>
      <c r="F6663">
        <v>117416.6082</v>
      </c>
      <c r="G6663">
        <v>1</v>
      </c>
    </row>
    <row r="6664" spans="1:7" x14ac:dyDescent="0.25">
      <c r="A6664">
        <v>30125.9038</v>
      </c>
      <c r="B6664">
        <v>43</v>
      </c>
      <c r="C6664">
        <v>3</v>
      </c>
      <c r="D6664">
        <v>9</v>
      </c>
      <c r="E6664">
        <v>3</v>
      </c>
      <c r="F6664">
        <v>176914.39420000001</v>
      </c>
      <c r="G6664">
        <v>1</v>
      </c>
    </row>
    <row r="6665" spans="1:7" x14ac:dyDescent="0.25">
      <c r="A6665">
        <v>47086.204879999998</v>
      </c>
      <c r="B6665">
        <v>38</v>
      </c>
      <c r="C6665">
        <v>0</v>
      </c>
      <c r="D6665">
        <v>8</v>
      </c>
      <c r="E6665">
        <v>6</v>
      </c>
      <c r="F6665">
        <v>309719.85800000001</v>
      </c>
      <c r="G6665">
        <v>0</v>
      </c>
    </row>
    <row r="6666" spans="1:7" x14ac:dyDescent="0.25">
      <c r="A6666">
        <v>38183.681369999998</v>
      </c>
      <c r="B6666">
        <v>44</v>
      </c>
      <c r="C6666">
        <v>3</v>
      </c>
      <c r="D6666">
        <v>14</v>
      </c>
      <c r="E6666">
        <v>4</v>
      </c>
      <c r="F6666">
        <v>209120.50630000001</v>
      </c>
      <c r="G6666">
        <v>1</v>
      </c>
    </row>
    <row r="6667" spans="1:7" x14ac:dyDescent="0.25">
      <c r="A6667">
        <v>118080.4336</v>
      </c>
      <c r="B6667">
        <v>64</v>
      </c>
      <c r="C6667">
        <v>1</v>
      </c>
      <c r="D6667">
        <v>3</v>
      </c>
      <c r="E6667">
        <v>3</v>
      </c>
      <c r="F6667">
        <v>181939.4037</v>
      </c>
      <c r="G6667">
        <v>1</v>
      </c>
    </row>
    <row r="6668" spans="1:7" x14ac:dyDescent="0.25">
      <c r="A6668">
        <v>56614.318019999999</v>
      </c>
      <c r="B6668">
        <v>39</v>
      </c>
      <c r="C6668">
        <v>1</v>
      </c>
      <c r="D6668">
        <v>16</v>
      </c>
      <c r="E6668">
        <v>0</v>
      </c>
      <c r="F6668">
        <v>196432.02739999999</v>
      </c>
      <c r="G6668">
        <v>0</v>
      </c>
    </row>
    <row r="6669" spans="1:7" x14ac:dyDescent="0.25">
      <c r="A6669">
        <v>101789.09729999999</v>
      </c>
      <c r="B6669">
        <v>33</v>
      </c>
      <c r="C6669">
        <v>2</v>
      </c>
      <c r="D6669">
        <v>17</v>
      </c>
      <c r="E6669">
        <v>7</v>
      </c>
      <c r="F6669">
        <v>451638.92749999999</v>
      </c>
      <c r="G6669">
        <v>1</v>
      </c>
    </row>
    <row r="6670" spans="1:7" x14ac:dyDescent="0.25">
      <c r="A6670">
        <v>49543.748610000002</v>
      </c>
      <c r="B6670">
        <v>68</v>
      </c>
      <c r="C6670">
        <v>1</v>
      </c>
      <c r="D6670">
        <v>20</v>
      </c>
      <c r="E6670">
        <v>7</v>
      </c>
      <c r="F6670">
        <v>12377.50834</v>
      </c>
      <c r="G6670">
        <v>0</v>
      </c>
    </row>
    <row r="6671" spans="1:7" x14ac:dyDescent="0.25">
      <c r="A6671">
        <v>139032.05929999999</v>
      </c>
      <c r="B6671">
        <v>80</v>
      </c>
      <c r="C6671">
        <v>2</v>
      </c>
      <c r="D6671">
        <v>20</v>
      </c>
      <c r="E6671">
        <v>7</v>
      </c>
      <c r="F6671">
        <v>88856.993189999994</v>
      </c>
      <c r="G6671">
        <v>1</v>
      </c>
    </row>
    <row r="6672" spans="1:7" x14ac:dyDescent="0.25">
      <c r="A6672">
        <v>123603.6391</v>
      </c>
      <c r="B6672">
        <v>56</v>
      </c>
      <c r="C6672">
        <v>0</v>
      </c>
      <c r="D6672">
        <v>18</v>
      </c>
      <c r="E6672">
        <v>0</v>
      </c>
      <c r="F6672">
        <v>257968.40700000001</v>
      </c>
      <c r="G6672">
        <v>0</v>
      </c>
    </row>
    <row r="6673" spans="1:7" x14ac:dyDescent="0.25">
      <c r="A6673">
        <v>105223.75079999999</v>
      </c>
      <c r="B6673">
        <v>51</v>
      </c>
      <c r="C6673">
        <v>0</v>
      </c>
      <c r="D6673">
        <v>14</v>
      </c>
      <c r="E6673">
        <v>3</v>
      </c>
      <c r="F6673">
        <v>294063.83510000003</v>
      </c>
      <c r="G6673">
        <v>0</v>
      </c>
    </row>
    <row r="6674" spans="1:7" x14ac:dyDescent="0.25">
      <c r="A6674">
        <v>72990.904429999995</v>
      </c>
      <c r="B6674">
        <v>64</v>
      </c>
      <c r="C6674">
        <v>2</v>
      </c>
      <c r="D6674">
        <v>6</v>
      </c>
      <c r="E6674">
        <v>6</v>
      </c>
      <c r="F6674">
        <v>185240.64129999999</v>
      </c>
      <c r="G6674">
        <v>0</v>
      </c>
    </row>
    <row r="6675" spans="1:7" x14ac:dyDescent="0.25">
      <c r="A6675">
        <v>142690.69130000001</v>
      </c>
      <c r="B6675">
        <v>46</v>
      </c>
      <c r="C6675">
        <v>0</v>
      </c>
      <c r="D6675">
        <v>10</v>
      </c>
      <c r="E6675">
        <v>6</v>
      </c>
      <c r="F6675">
        <v>32844.84388</v>
      </c>
      <c r="G6675">
        <v>1</v>
      </c>
    </row>
    <row r="6676" spans="1:7" x14ac:dyDescent="0.25">
      <c r="A6676">
        <v>111876.0232</v>
      </c>
      <c r="B6676">
        <v>50</v>
      </c>
      <c r="C6676">
        <v>3</v>
      </c>
      <c r="D6676">
        <v>3</v>
      </c>
      <c r="E6676">
        <v>2</v>
      </c>
      <c r="F6676">
        <v>15667.76499</v>
      </c>
      <c r="G6676">
        <v>0</v>
      </c>
    </row>
    <row r="6677" spans="1:7" x14ac:dyDescent="0.25">
      <c r="A6677">
        <v>139575.7708</v>
      </c>
      <c r="B6677">
        <v>26</v>
      </c>
      <c r="C6677">
        <v>0</v>
      </c>
      <c r="D6677">
        <v>2</v>
      </c>
      <c r="E6677">
        <v>0</v>
      </c>
      <c r="F6677">
        <v>313521.51679999998</v>
      </c>
      <c r="G6677">
        <v>1</v>
      </c>
    </row>
    <row r="6678" spans="1:7" x14ac:dyDescent="0.25">
      <c r="A6678">
        <v>30539.493160000002</v>
      </c>
      <c r="B6678">
        <v>70</v>
      </c>
      <c r="C6678">
        <v>3</v>
      </c>
      <c r="D6678">
        <v>5</v>
      </c>
      <c r="E6678">
        <v>1</v>
      </c>
      <c r="F6678">
        <v>210994.70139999999</v>
      </c>
      <c r="G6678">
        <v>0</v>
      </c>
    </row>
    <row r="6679" spans="1:7" x14ac:dyDescent="0.25">
      <c r="A6679">
        <v>145020.87599999999</v>
      </c>
      <c r="B6679">
        <v>80</v>
      </c>
      <c r="C6679">
        <v>1</v>
      </c>
      <c r="D6679">
        <v>14</v>
      </c>
      <c r="E6679">
        <v>8</v>
      </c>
      <c r="F6679">
        <v>162183.98009999999</v>
      </c>
      <c r="G6679">
        <v>1</v>
      </c>
    </row>
    <row r="6680" spans="1:7" x14ac:dyDescent="0.25">
      <c r="A6680">
        <v>87732.611780000007</v>
      </c>
      <c r="B6680">
        <v>72</v>
      </c>
      <c r="C6680">
        <v>2</v>
      </c>
      <c r="D6680">
        <v>11</v>
      </c>
      <c r="E6680">
        <v>7</v>
      </c>
      <c r="F6680">
        <v>339291.28379999998</v>
      </c>
      <c r="G6680">
        <v>1</v>
      </c>
    </row>
    <row r="6681" spans="1:7" x14ac:dyDescent="0.25">
      <c r="A6681">
        <v>98525.969849999994</v>
      </c>
      <c r="B6681">
        <v>50</v>
      </c>
      <c r="C6681">
        <v>4</v>
      </c>
      <c r="D6681">
        <v>9</v>
      </c>
      <c r="E6681">
        <v>2</v>
      </c>
      <c r="F6681">
        <v>251782.1526</v>
      </c>
      <c r="G6681">
        <v>0</v>
      </c>
    </row>
    <row r="6682" spans="1:7" x14ac:dyDescent="0.25">
      <c r="A6682">
        <v>86573.924329999994</v>
      </c>
      <c r="B6682">
        <v>29</v>
      </c>
      <c r="C6682">
        <v>2</v>
      </c>
      <c r="D6682">
        <v>9</v>
      </c>
      <c r="E6682">
        <v>0</v>
      </c>
      <c r="F6682">
        <v>99822.954029999994</v>
      </c>
      <c r="G6682">
        <v>0</v>
      </c>
    </row>
    <row r="6683" spans="1:7" x14ac:dyDescent="0.25">
      <c r="A6683">
        <v>140834.08679999999</v>
      </c>
      <c r="B6683">
        <v>75</v>
      </c>
      <c r="C6683">
        <v>4</v>
      </c>
      <c r="D6683">
        <v>13</v>
      </c>
      <c r="E6683">
        <v>4</v>
      </c>
      <c r="F6683">
        <v>86936.966109999994</v>
      </c>
      <c r="G6683">
        <v>1</v>
      </c>
    </row>
    <row r="6684" spans="1:7" x14ac:dyDescent="0.25">
      <c r="A6684">
        <v>136743.52110000001</v>
      </c>
      <c r="B6684">
        <v>25</v>
      </c>
      <c r="C6684">
        <v>0</v>
      </c>
      <c r="D6684">
        <v>10</v>
      </c>
      <c r="E6684">
        <v>8</v>
      </c>
      <c r="F6684">
        <v>105689.8787</v>
      </c>
      <c r="G6684">
        <v>1</v>
      </c>
    </row>
    <row r="6685" spans="1:7" x14ac:dyDescent="0.25">
      <c r="A6685">
        <v>140186.12719999999</v>
      </c>
      <c r="B6685">
        <v>42</v>
      </c>
      <c r="C6685">
        <v>4</v>
      </c>
      <c r="D6685">
        <v>10</v>
      </c>
      <c r="E6685">
        <v>4</v>
      </c>
      <c r="F6685">
        <v>196044.21590000001</v>
      </c>
      <c r="G6685">
        <v>1</v>
      </c>
    </row>
    <row r="6686" spans="1:7" x14ac:dyDescent="0.25">
      <c r="A6686">
        <v>25568.196100000001</v>
      </c>
      <c r="B6686">
        <v>65</v>
      </c>
      <c r="C6686">
        <v>1</v>
      </c>
      <c r="D6686">
        <v>8</v>
      </c>
      <c r="E6686">
        <v>5</v>
      </c>
      <c r="F6686">
        <v>40195.842550000001</v>
      </c>
      <c r="G6686">
        <v>1</v>
      </c>
    </row>
    <row r="6687" spans="1:7" x14ac:dyDescent="0.25">
      <c r="A6687">
        <v>117996.0549</v>
      </c>
      <c r="B6687">
        <v>51</v>
      </c>
      <c r="C6687">
        <v>0</v>
      </c>
      <c r="D6687">
        <v>4</v>
      </c>
      <c r="E6687">
        <v>2</v>
      </c>
      <c r="F6687">
        <v>21324.967219999999</v>
      </c>
      <c r="G6687">
        <v>0</v>
      </c>
    </row>
    <row r="6688" spans="1:7" x14ac:dyDescent="0.25">
      <c r="A6688">
        <v>86444.830820000003</v>
      </c>
      <c r="B6688">
        <v>20</v>
      </c>
      <c r="C6688">
        <v>1</v>
      </c>
      <c r="D6688">
        <v>18</v>
      </c>
      <c r="E6688">
        <v>1</v>
      </c>
      <c r="F6688">
        <v>242831.71660000001</v>
      </c>
      <c r="G6688">
        <v>0</v>
      </c>
    </row>
    <row r="6689" spans="1:7" x14ac:dyDescent="0.25">
      <c r="A6689">
        <v>112812.7381</v>
      </c>
      <c r="B6689">
        <v>55</v>
      </c>
      <c r="C6689">
        <v>3</v>
      </c>
      <c r="D6689">
        <v>5</v>
      </c>
      <c r="E6689">
        <v>5</v>
      </c>
      <c r="F6689">
        <v>496834.15549999999</v>
      </c>
      <c r="G6689">
        <v>0</v>
      </c>
    </row>
    <row r="6690" spans="1:7" x14ac:dyDescent="0.25">
      <c r="A6690">
        <v>60420.499750000003</v>
      </c>
      <c r="B6690">
        <v>33</v>
      </c>
      <c r="C6690">
        <v>4</v>
      </c>
      <c r="D6690">
        <v>2</v>
      </c>
      <c r="E6690">
        <v>4</v>
      </c>
      <c r="F6690">
        <v>482465.18219999998</v>
      </c>
      <c r="G6690">
        <v>0</v>
      </c>
    </row>
    <row r="6691" spans="1:7" x14ac:dyDescent="0.25">
      <c r="A6691">
        <v>124448.95600000001</v>
      </c>
      <c r="B6691">
        <v>22</v>
      </c>
      <c r="C6691">
        <v>0</v>
      </c>
      <c r="D6691">
        <v>19</v>
      </c>
      <c r="E6691">
        <v>3</v>
      </c>
      <c r="F6691">
        <v>405497.83419999998</v>
      </c>
      <c r="G6691">
        <v>1</v>
      </c>
    </row>
    <row r="6692" spans="1:7" x14ac:dyDescent="0.25">
      <c r="A6692">
        <v>47140.430079999998</v>
      </c>
      <c r="B6692">
        <v>30</v>
      </c>
      <c r="C6692">
        <v>0</v>
      </c>
      <c r="D6692">
        <v>9</v>
      </c>
      <c r="E6692">
        <v>3</v>
      </c>
      <c r="F6692">
        <v>53741.43606</v>
      </c>
      <c r="G6692">
        <v>1</v>
      </c>
    </row>
    <row r="6693" spans="1:7" x14ac:dyDescent="0.25">
      <c r="A6693">
        <v>37456.702790000003</v>
      </c>
      <c r="B6693">
        <v>57</v>
      </c>
      <c r="C6693">
        <v>4</v>
      </c>
      <c r="D6693">
        <v>20</v>
      </c>
      <c r="E6693">
        <v>0</v>
      </c>
      <c r="F6693">
        <v>435567.21059999999</v>
      </c>
      <c r="G6693">
        <v>1</v>
      </c>
    </row>
    <row r="6694" spans="1:7" x14ac:dyDescent="0.25">
      <c r="A6694">
        <v>22266.227749999998</v>
      </c>
      <c r="B6694">
        <v>37</v>
      </c>
      <c r="C6694">
        <v>4</v>
      </c>
      <c r="D6694">
        <v>17</v>
      </c>
      <c r="E6694">
        <v>4</v>
      </c>
      <c r="F6694">
        <v>295806.234</v>
      </c>
      <c r="G6694">
        <v>1</v>
      </c>
    </row>
    <row r="6695" spans="1:7" x14ac:dyDescent="0.25">
      <c r="A6695">
        <v>52068.37184</v>
      </c>
      <c r="B6695">
        <v>46</v>
      </c>
      <c r="C6695">
        <v>1</v>
      </c>
      <c r="D6695">
        <v>3</v>
      </c>
      <c r="E6695">
        <v>3</v>
      </c>
      <c r="F6695">
        <v>440661.06109999999</v>
      </c>
      <c r="G6695">
        <v>1</v>
      </c>
    </row>
    <row r="6696" spans="1:7" x14ac:dyDescent="0.25">
      <c r="A6696">
        <v>74882.614849999998</v>
      </c>
      <c r="B6696">
        <v>61</v>
      </c>
      <c r="C6696">
        <v>2</v>
      </c>
      <c r="D6696">
        <v>7</v>
      </c>
      <c r="E6696">
        <v>5</v>
      </c>
      <c r="F6696">
        <v>408552.78820000001</v>
      </c>
      <c r="G6696">
        <v>0</v>
      </c>
    </row>
    <row r="6697" spans="1:7" x14ac:dyDescent="0.25">
      <c r="A6697">
        <v>80758.207989999995</v>
      </c>
      <c r="B6697">
        <v>61</v>
      </c>
      <c r="C6697">
        <v>4</v>
      </c>
      <c r="D6697">
        <v>5</v>
      </c>
      <c r="E6697">
        <v>7</v>
      </c>
      <c r="F6697">
        <v>89774.992410000006</v>
      </c>
      <c r="G6697">
        <v>1</v>
      </c>
    </row>
    <row r="6698" spans="1:7" x14ac:dyDescent="0.25">
      <c r="A6698">
        <v>58992.100010000002</v>
      </c>
      <c r="B6698">
        <v>72</v>
      </c>
      <c r="C6698">
        <v>1</v>
      </c>
      <c r="D6698">
        <v>9</v>
      </c>
      <c r="E6698">
        <v>5</v>
      </c>
      <c r="F6698">
        <v>266044.12270000001</v>
      </c>
      <c r="G6698">
        <v>0</v>
      </c>
    </row>
    <row r="6699" spans="1:7" x14ac:dyDescent="0.25">
      <c r="A6699">
        <v>135460.44020000001</v>
      </c>
      <c r="B6699">
        <v>68</v>
      </c>
      <c r="C6699">
        <v>2</v>
      </c>
      <c r="D6699">
        <v>5</v>
      </c>
      <c r="E6699">
        <v>8</v>
      </c>
      <c r="F6699">
        <v>320831.5307</v>
      </c>
      <c r="G6699">
        <v>1</v>
      </c>
    </row>
    <row r="6700" spans="1:7" x14ac:dyDescent="0.25">
      <c r="A6700">
        <v>113907.40360000001</v>
      </c>
      <c r="B6700">
        <v>51</v>
      </c>
      <c r="C6700">
        <v>1</v>
      </c>
      <c r="D6700">
        <v>17</v>
      </c>
      <c r="E6700">
        <v>6</v>
      </c>
      <c r="F6700">
        <v>410844.125</v>
      </c>
      <c r="G6700">
        <v>0</v>
      </c>
    </row>
    <row r="6701" spans="1:7" x14ac:dyDescent="0.25">
      <c r="A6701">
        <v>41893.591050000003</v>
      </c>
      <c r="B6701">
        <v>29</v>
      </c>
      <c r="C6701">
        <v>1</v>
      </c>
      <c r="D6701">
        <v>18</v>
      </c>
      <c r="E6701">
        <v>2</v>
      </c>
      <c r="F6701">
        <v>173412.22089999999</v>
      </c>
      <c r="G6701">
        <v>1</v>
      </c>
    </row>
    <row r="6702" spans="1:7" x14ac:dyDescent="0.25">
      <c r="A6702">
        <v>33974.120710000003</v>
      </c>
      <c r="B6702">
        <v>48</v>
      </c>
      <c r="C6702">
        <v>1</v>
      </c>
      <c r="D6702">
        <v>7</v>
      </c>
      <c r="E6702">
        <v>6</v>
      </c>
      <c r="F6702">
        <v>310975.69140000001</v>
      </c>
      <c r="G6702">
        <v>1</v>
      </c>
    </row>
    <row r="6703" spans="1:7" x14ac:dyDescent="0.25">
      <c r="A6703">
        <v>132272.72399999999</v>
      </c>
      <c r="B6703">
        <v>27</v>
      </c>
      <c r="C6703">
        <v>1</v>
      </c>
      <c r="D6703">
        <v>11</v>
      </c>
      <c r="E6703">
        <v>5</v>
      </c>
      <c r="F6703">
        <v>387904.18099999998</v>
      </c>
      <c r="G6703">
        <v>1</v>
      </c>
    </row>
    <row r="6704" spans="1:7" x14ac:dyDescent="0.25">
      <c r="A6704">
        <v>80454.763930000001</v>
      </c>
      <c r="B6704">
        <v>70</v>
      </c>
      <c r="C6704">
        <v>0</v>
      </c>
      <c r="D6704">
        <v>5</v>
      </c>
      <c r="E6704">
        <v>2</v>
      </c>
      <c r="F6704">
        <v>348793.46380000003</v>
      </c>
      <c r="G6704">
        <v>1</v>
      </c>
    </row>
    <row r="6705" spans="1:7" x14ac:dyDescent="0.25">
      <c r="A6705">
        <v>96662.308839999998</v>
      </c>
      <c r="B6705">
        <v>26</v>
      </c>
      <c r="C6705">
        <v>0</v>
      </c>
      <c r="D6705">
        <v>2</v>
      </c>
      <c r="E6705">
        <v>6</v>
      </c>
      <c r="F6705">
        <v>131135.1581</v>
      </c>
      <c r="G6705">
        <v>0</v>
      </c>
    </row>
    <row r="6706" spans="1:7" x14ac:dyDescent="0.25">
      <c r="A6706">
        <v>130348.97960000001</v>
      </c>
      <c r="B6706">
        <v>72</v>
      </c>
      <c r="C6706">
        <v>4</v>
      </c>
      <c r="D6706">
        <v>7</v>
      </c>
      <c r="E6706">
        <v>2</v>
      </c>
      <c r="F6706">
        <v>293689.44520000002</v>
      </c>
      <c r="G6706">
        <v>1</v>
      </c>
    </row>
    <row r="6707" spans="1:7" x14ac:dyDescent="0.25">
      <c r="A6707">
        <v>107049.41989999999</v>
      </c>
      <c r="B6707">
        <v>30</v>
      </c>
      <c r="C6707">
        <v>3</v>
      </c>
      <c r="D6707">
        <v>12</v>
      </c>
      <c r="E6707">
        <v>3</v>
      </c>
      <c r="F6707">
        <v>268571.2844</v>
      </c>
      <c r="G6707">
        <v>1</v>
      </c>
    </row>
    <row r="6708" spans="1:7" x14ac:dyDescent="0.25">
      <c r="A6708">
        <v>65419.394699999997</v>
      </c>
      <c r="B6708">
        <v>76</v>
      </c>
      <c r="C6708">
        <v>1</v>
      </c>
      <c r="D6708">
        <v>7</v>
      </c>
      <c r="E6708">
        <v>8</v>
      </c>
      <c r="F6708">
        <v>160098.77059999999</v>
      </c>
      <c r="G6708">
        <v>0</v>
      </c>
    </row>
    <row r="6709" spans="1:7" x14ac:dyDescent="0.25">
      <c r="A6709">
        <v>32668.718290000001</v>
      </c>
      <c r="B6709">
        <v>61</v>
      </c>
      <c r="C6709">
        <v>2</v>
      </c>
      <c r="D6709">
        <v>6</v>
      </c>
      <c r="E6709">
        <v>8</v>
      </c>
      <c r="F6709">
        <v>24509.46285</v>
      </c>
      <c r="G6709">
        <v>1</v>
      </c>
    </row>
    <row r="6710" spans="1:7" x14ac:dyDescent="0.25">
      <c r="A6710">
        <v>140448.4601</v>
      </c>
      <c r="B6710">
        <v>45</v>
      </c>
      <c r="C6710">
        <v>2</v>
      </c>
      <c r="D6710">
        <v>4</v>
      </c>
      <c r="E6710">
        <v>6</v>
      </c>
      <c r="F6710">
        <v>324665.78289999999</v>
      </c>
      <c r="G6710">
        <v>1</v>
      </c>
    </row>
    <row r="6711" spans="1:7" x14ac:dyDescent="0.25">
      <c r="A6711">
        <v>70458.660250000001</v>
      </c>
      <c r="B6711">
        <v>48</v>
      </c>
      <c r="C6711">
        <v>4</v>
      </c>
      <c r="D6711">
        <v>12</v>
      </c>
      <c r="E6711">
        <v>0</v>
      </c>
      <c r="F6711">
        <v>396182.13160000002</v>
      </c>
      <c r="G6711">
        <v>1</v>
      </c>
    </row>
    <row r="6712" spans="1:7" x14ac:dyDescent="0.25">
      <c r="A6712">
        <v>80346.779970000003</v>
      </c>
      <c r="B6712">
        <v>64</v>
      </c>
      <c r="C6712">
        <v>1</v>
      </c>
      <c r="D6712">
        <v>8</v>
      </c>
      <c r="E6712">
        <v>5</v>
      </c>
      <c r="F6712">
        <v>68488.936100000006</v>
      </c>
      <c r="G6712">
        <v>1</v>
      </c>
    </row>
    <row r="6713" spans="1:7" x14ac:dyDescent="0.25">
      <c r="A6713">
        <v>128576.09329999999</v>
      </c>
      <c r="B6713">
        <v>41</v>
      </c>
      <c r="C6713">
        <v>3</v>
      </c>
      <c r="D6713">
        <v>18</v>
      </c>
      <c r="E6713">
        <v>3</v>
      </c>
      <c r="F6713">
        <v>176720.69279999999</v>
      </c>
      <c r="G6713">
        <v>1</v>
      </c>
    </row>
    <row r="6714" spans="1:7" x14ac:dyDescent="0.25">
      <c r="A6714">
        <v>112516.2553</v>
      </c>
      <c r="B6714">
        <v>24</v>
      </c>
      <c r="C6714">
        <v>0</v>
      </c>
      <c r="D6714">
        <v>8</v>
      </c>
      <c r="E6714">
        <v>2</v>
      </c>
      <c r="F6714">
        <v>153611.63190000001</v>
      </c>
      <c r="G6714">
        <v>1</v>
      </c>
    </row>
    <row r="6715" spans="1:7" x14ac:dyDescent="0.25">
      <c r="A6715">
        <v>115957.0616</v>
      </c>
      <c r="B6715">
        <v>44</v>
      </c>
      <c r="C6715">
        <v>3</v>
      </c>
      <c r="D6715">
        <v>16</v>
      </c>
      <c r="E6715">
        <v>8</v>
      </c>
      <c r="F6715">
        <v>211523.4437</v>
      </c>
      <c r="G6715">
        <v>0</v>
      </c>
    </row>
    <row r="6716" spans="1:7" x14ac:dyDescent="0.25">
      <c r="A6716">
        <v>120779.23390000001</v>
      </c>
      <c r="B6716">
        <v>21</v>
      </c>
      <c r="C6716">
        <v>3</v>
      </c>
      <c r="D6716">
        <v>6</v>
      </c>
      <c r="E6716">
        <v>0</v>
      </c>
      <c r="F6716">
        <v>487058.91210000002</v>
      </c>
      <c r="G6716">
        <v>1</v>
      </c>
    </row>
    <row r="6717" spans="1:7" x14ac:dyDescent="0.25">
      <c r="A6717">
        <v>32249.080539999999</v>
      </c>
      <c r="B6717">
        <v>26</v>
      </c>
      <c r="C6717">
        <v>4</v>
      </c>
      <c r="D6717">
        <v>4</v>
      </c>
      <c r="E6717">
        <v>7</v>
      </c>
      <c r="F6717">
        <v>306761.71049999999</v>
      </c>
      <c r="G6717">
        <v>1</v>
      </c>
    </row>
    <row r="6718" spans="1:7" x14ac:dyDescent="0.25">
      <c r="A6718">
        <v>55861.35097</v>
      </c>
      <c r="B6718">
        <v>54</v>
      </c>
      <c r="C6718">
        <v>2</v>
      </c>
      <c r="D6718">
        <v>4</v>
      </c>
      <c r="E6718">
        <v>5</v>
      </c>
      <c r="F6718">
        <v>156984.7481</v>
      </c>
      <c r="G6718">
        <v>1</v>
      </c>
    </row>
    <row r="6719" spans="1:7" x14ac:dyDescent="0.25">
      <c r="A6719">
        <v>110976.1973</v>
      </c>
      <c r="B6719">
        <v>63</v>
      </c>
      <c r="C6719">
        <v>0</v>
      </c>
      <c r="D6719">
        <v>9</v>
      </c>
      <c r="E6719">
        <v>8</v>
      </c>
      <c r="F6719">
        <v>178615.73130000001</v>
      </c>
      <c r="G6719">
        <v>1</v>
      </c>
    </row>
    <row r="6720" spans="1:7" x14ac:dyDescent="0.25">
      <c r="A6720">
        <v>140738.29259999999</v>
      </c>
      <c r="B6720">
        <v>57</v>
      </c>
      <c r="C6720">
        <v>0</v>
      </c>
      <c r="D6720">
        <v>8</v>
      </c>
      <c r="E6720">
        <v>3</v>
      </c>
      <c r="F6720">
        <v>125496.8348</v>
      </c>
      <c r="G6720">
        <v>1</v>
      </c>
    </row>
    <row r="6721" spans="1:7" x14ac:dyDescent="0.25">
      <c r="A6721">
        <v>145692.4461</v>
      </c>
      <c r="B6721">
        <v>77</v>
      </c>
      <c r="C6721">
        <v>3</v>
      </c>
      <c r="D6721">
        <v>15</v>
      </c>
      <c r="E6721">
        <v>6</v>
      </c>
      <c r="F6721">
        <v>290846.8553</v>
      </c>
      <c r="G6721">
        <v>1</v>
      </c>
    </row>
    <row r="6722" spans="1:7" x14ac:dyDescent="0.25">
      <c r="A6722">
        <v>21332.398539999998</v>
      </c>
      <c r="B6722">
        <v>68</v>
      </c>
      <c r="C6722">
        <v>2</v>
      </c>
      <c r="D6722">
        <v>18</v>
      </c>
      <c r="E6722">
        <v>5</v>
      </c>
      <c r="F6722">
        <v>383417.67930000002</v>
      </c>
      <c r="G6722">
        <v>1</v>
      </c>
    </row>
    <row r="6723" spans="1:7" x14ac:dyDescent="0.25">
      <c r="A6723">
        <v>84572.032179999995</v>
      </c>
      <c r="B6723">
        <v>40</v>
      </c>
      <c r="C6723">
        <v>3</v>
      </c>
      <c r="D6723">
        <v>19</v>
      </c>
      <c r="E6723">
        <v>3</v>
      </c>
      <c r="F6723">
        <v>391842.71720000001</v>
      </c>
      <c r="G6723">
        <v>0</v>
      </c>
    </row>
    <row r="6724" spans="1:7" x14ac:dyDescent="0.25">
      <c r="A6724">
        <v>134231.35800000001</v>
      </c>
      <c r="B6724">
        <v>63</v>
      </c>
      <c r="C6724">
        <v>2</v>
      </c>
      <c r="D6724">
        <v>12</v>
      </c>
      <c r="E6724">
        <v>2</v>
      </c>
      <c r="F6724">
        <v>358359.81540000002</v>
      </c>
      <c r="G6724">
        <v>1</v>
      </c>
    </row>
    <row r="6725" spans="1:7" x14ac:dyDescent="0.25">
      <c r="A6725">
        <v>70847.361780000007</v>
      </c>
      <c r="B6725">
        <v>25</v>
      </c>
      <c r="C6725">
        <v>1</v>
      </c>
      <c r="D6725">
        <v>20</v>
      </c>
      <c r="E6725">
        <v>2</v>
      </c>
      <c r="F6725">
        <v>263792.68540000002</v>
      </c>
      <c r="G6725">
        <v>0</v>
      </c>
    </row>
    <row r="6726" spans="1:7" x14ac:dyDescent="0.25">
      <c r="A6726">
        <v>136840.94200000001</v>
      </c>
      <c r="B6726">
        <v>55</v>
      </c>
      <c r="C6726">
        <v>1</v>
      </c>
      <c r="D6726">
        <v>20</v>
      </c>
      <c r="E6726">
        <v>1</v>
      </c>
      <c r="F6726">
        <v>370120.49690000003</v>
      </c>
      <c r="G6726">
        <v>1</v>
      </c>
    </row>
    <row r="6727" spans="1:7" x14ac:dyDescent="0.25">
      <c r="A6727">
        <v>36539.860500000003</v>
      </c>
      <c r="B6727">
        <v>71</v>
      </c>
      <c r="C6727">
        <v>4</v>
      </c>
      <c r="D6727">
        <v>19</v>
      </c>
      <c r="E6727">
        <v>1</v>
      </c>
      <c r="F6727">
        <v>461741.23800000001</v>
      </c>
      <c r="G6727">
        <v>0</v>
      </c>
    </row>
    <row r="6728" spans="1:7" x14ac:dyDescent="0.25">
      <c r="A6728">
        <v>70153.621620000005</v>
      </c>
      <c r="B6728">
        <v>73</v>
      </c>
      <c r="C6728">
        <v>0</v>
      </c>
      <c r="D6728">
        <v>7</v>
      </c>
      <c r="E6728">
        <v>5</v>
      </c>
      <c r="F6728">
        <v>405176.04509999999</v>
      </c>
      <c r="G6728">
        <v>0</v>
      </c>
    </row>
    <row r="6729" spans="1:7" x14ac:dyDescent="0.25">
      <c r="A6729">
        <v>126635.53939999999</v>
      </c>
      <c r="B6729">
        <v>51</v>
      </c>
      <c r="C6729">
        <v>3</v>
      </c>
      <c r="D6729">
        <v>20</v>
      </c>
      <c r="E6729">
        <v>5</v>
      </c>
      <c r="F6729">
        <v>254970.82139999999</v>
      </c>
      <c r="G6729">
        <v>0</v>
      </c>
    </row>
    <row r="6730" spans="1:7" x14ac:dyDescent="0.25">
      <c r="A6730">
        <v>37925.629730000001</v>
      </c>
      <c r="B6730">
        <v>43</v>
      </c>
      <c r="C6730">
        <v>1</v>
      </c>
      <c r="D6730">
        <v>1</v>
      </c>
      <c r="E6730">
        <v>8</v>
      </c>
      <c r="F6730">
        <v>244065.69260000001</v>
      </c>
      <c r="G6730">
        <v>1</v>
      </c>
    </row>
    <row r="6731" spans="1:7" x14ac:dyDescent="0.25">
      <c r="A6731">
        <v>64392.557339999999</v>
      </c>
      <c r="B6731">
        <v>72</v>
      </c>
      <c r="C6731">
        <v>1</v>
      </c>
      <c r="D6731">
        <v>14</v>
      </c>
      <c r="E6731">
        <v>8</v>
      </c>
      <c r="F6731">
        <v>470722.43040000001</v>
      </c>
      <c r="G6731">
        <v>0</v>
      </c>
    </row>
    <row r="6732" spans="1:7" x14ac:dyDescent="0.25">
      <c r="A6732">
        <v>80762.436050000004</v>
      </c>
      <c r="B6732">
        <v>42</v>
      </c>
      <c r="C6732">
        <v>1</v>
      </c>
      <c r="D6732">
        <v>16</v>
      </c>
      <c r="E6732">
        <v>2</v>
      </c>
      <c r="F6732">
        <v>369437.91680000001</v>
      </c>
      <c r="G6732">
        <v>0</v>
      </c>
    </row>
    <row r="6733" spans="1:7" x14ac:dyDescent="0.25">
      <c r="A6733">
        <v>128928.04730000001</v>
      </c>
      <c r="B6733">
        <v>32</v>
      </c>
      <c r="C6733">
        <v>0</v>
      </c>
      <c r="D6733">
        <v>12</v>
      </c>
      <c r="E6733">
        <v>0</v>
      </c>
      <c r="F6733">
        <v>411537.73119999998</v>
      </c>
      <c r="G6733">
        <v>1</v>
      </c>
    </row>
    <row r="6734" spans="1:7" x14ac:dyDescent="0.25">
      <c r="A6734">
        <v>25338.68028</v>
      </c>
      <c r="B6734">
        <v>72</v>
      </c>
      <c r="C6734">
        <v>1</v>
      </c>
      <c r="D6734">
        <v>10</v>
      </c>
      <c r="E6734">
        <v>3</v>
      </c>
      <c r="F6734">
        <v>412397.31439999997</v>
      </c>
      <c r="G6734">
        <v>0</v>
      </c>
    </row>
    <row r="6735" spans="1:7" x14ac:dyDescent="0.25">
      <c r="A6735">
        <v>150000</v>
      </c>
      <c r="B6735">
        <v>27</v>
      </c>
      <c r="C6735">
        <v>4</v>
      </c>
      <c r="D6735">
        <v>6</v>
      </c>
      <c r="E6735">
        <v>5</v>
      </c>
      <c r="F6735">
        <v>424679.79029999999</v>
      </c>
      <c r="G6735">
        <v>1</v>
      </c>
    </row>
    <row r="6736" spans="1:7" x14ac:dyDescent="0.25">
      <c r="A6736">
        <v>63524.516409999997</v>
      </c>
      <c r="B6736">
        <v>53</v>
      </c>
      <c r="C6736">
        <v>3</v>
      </c>
      <c r="D6736">
        <v>17</v>
      </c>
      <c r="E6736">
        <v>6</v>
      </c>
      <c r="F6736">
        <v>299120.51329999999</v>
      </c>
      <c r="G6736">
        <v>1</v>
      </c>
    </row>
    <row r="6737" spans="1:7" x14ac:dyDescent="0.25">
      <c r="A6737">
        <v>113280.38830000001</v>
      </c>
      <c r="B6737">
        <v>48</v>
      </c>
      <c r="C6737">
        <v>4</v>
      </c>
      <c r="D6737">
        <v>16</v>
      </c>
      <c r="E6737">
        <v>4</v>
      </c>
      <c r="F6737">
        <v>42642.210050000002</v>
      </c>
      <c r="G6737">
        <v>0</v>
      </c>
    </row>
    <row r="6738" spans="1:7" x14ac:dyDescent="0.25">
      <c r="A6738">
        <v>39839.380210000003</v>
      </c>
      <c r="B6738">
        <v>24</v>
      </c>
      <c r="C6738">
        <v>1</v>
      </c>
      <c r="D6738">
        <v>17</v>
      </c>
      <c r="E6738">
        <v>3</v>
      </c>
      <c r="F6738">
        <v>418276.8456</v>
      </c>
      <c r="G6738">
        <v>1</v>
      </c>
    </row>
    <row r="6739" spans="1:7" x14ac:dyDescent="0.25">
      <c r="A6739">
        <v>80008.715270000001</v>
      </c>
      <c r="B6739">
        <v>67</v>
      </c>
      <c r="C6739">
        <v>0</v>
      </c>
      <c r="D6739">
        <v>15</v>
      </c>
      <c r="E6739">
        <v>2</v>
      </c>
      <c r="F6739">
        <v>314985.72369999997</v>
      </c>
      <c r="G6739">
        <v>1</v>
      </c>
    </row>
    <row r="6740" spans="1:7" x14ac:dyDescent="0.25">
      <c r="A6740">
        <v>81834.201629999996</v>
      </c>
      <c r="B6740">
        <v>23</v>
      </c>
      <c r="C6740">
        <v>4</v>
      </c>
      <c r="D6740">
        <v>20</v>
      </c>
      <c r="E6740">
        <v>5</v>
      </c>
      <c r="F6740">
        <v>123820.08319999999</v>
      </c>
      <c r="G6740">
        <v>0</v>
      </c>
    </row>
    <row r="6741" spans="1:7" x14ac:dyDescent="0.25">
      <c r="A6741">
        <v>55044.706720000002</v>
      </c>
      <c r="B6741">
        <v>20</v>
      </c>
      <c r="C6741">
        <v>2</v>
      </c>
      <c r="D6741">
        <v>7</v>
      </c>
      <c r="E6741">
        <v>8</v>
      </c>
      <c r="F6741">
        <v>316474.90610000002</v>
      </c>
      <c r="G6741">
        <v>0</v>
      </c>
    </row>
    <row r="6742" spans="1:7" x14ac:dyDescent="0.25">
      <c r="A6742">
        <v>55084.808470000004</v>
      </c>
      <c r="B6742">
        <v>80</v>
      </c>
      <c r="C6742">
        <v>1</v>
      </c>
      <c r="D6742">
        <v>16</v>
      </c>
      <c r="E6742">
        <v>3</v>
      </c>
      <c r="F6742">
        <v>115989.4362</v>
      </c>
      <c r="G6742">
        <v>0</v>
      </c>
    </row>
    <row r="6743" spans="1:7" x14ac:dyDescent="0.25">
      <c r="A6743">
        <v>38567.935519999999</v>
      </c>
      <c r="B6743">
        <v>20</v>
      </c>
      <c r="C6743">
        <v>4</v>
      </c>
      <c r="D6743">
        <v>18</v>
      </c>
      <c r="E6743">
        <v>7</v>
      </c>
      <c r="F6743">
        <v>4562.1321939999998</v>
      </c>
      <c r="G6743">
        <v>1</v>
      </c>
    </row>
    <row r="6744" spans="1:7" x14ac:dyDescent="0.25">
      <c r="A6744">
        <v>109823.34880000001</v>
      </c>
      <c r="B6744">
        <v>22</v>
      </c>
      <c r="C6744">
        <v>0</v>
      </c>
      <c r="D6744">
        <v>9</v>
      </c>
      <c r="E6744">
        <v>1</v>
      </c>
      <c r="F6744">
        <v>345544.7182</v>
      </c>
      <c r="G6744">
        <v>1</v>
      </c>
    </row>
    <row r="6745" spans="1:7" x14ac:dyDescent="0.25">
      <c r="A6745">
        <v>64228.236199999999</v>
      </c>
      <c r="B6745">
        <v>47</v>
      </c>
      <c r="C6745">
        <v>1</v>
      </c>
      <c r="D6745">
        <v>3</v>
      </c>
      <c r="E6745">
        <v>5</v>
      </c>
      <c r="F6745">
        <v>367574.31430000003</v>
      </c>
      <c r="G6745">
        <v>1</v>
      </c>
    </row>
    <row r="6746" spans="1:7" x14ac:dyDescent="0.25">
      <c r="A6746">
        <v>89259.527560000002</v>
      </c>
      <c r="B6746">
        <v>53</v>
      </c>
      <c r="C6746">
        <v>4</v>
      </c>
      <c r="D6746">
        <v>15</v>
      </c>
      <c r="E6746">
        <v>6</v>
      </c>
      <c r="F6746">
        <v>298002.22730000003</v>
      </c>
      <c r="G6746">
        <v>0</v>
      </c>
    </row>
    <row r="6747" spans="1:7" x14ac:dyDescent="0.25">
      <c r="A6747">
        <v>105975.45510000001</v>
      </c>
      <c r="B6747">
        <v>34</v>
      </c>
      <c r="C6747">
        <v>2</v>
      </c>
      <c r="D6747">
        <v>9</v>
      </c>
      <c r="E6747">
        <v>1</v>
      </c>
      <c r="F6747">
        <v>405752.2732</v>
      </c>
      <c r="G6747">
        <v>1</v>
      </c>
    </row>
    <row r="6748" spans="1:7" x14ac:dyDescent="0.25">
      <c r="A6748">
        <v>109688.0426</v>
      </c>
      <c r="B6748">
        <v>23</v>
      </c>
      <c r="C6748">
        <v>1</v>
      </c>
      <c r="D6748">
        <v>7</v>
      </c>
      <c r="E6748">
        <v>3</v>
      </c>
      <c r="F6748">
        <v>457770.39439999999</v>
      </c>
      <c r="G6748">
        <v>1</v>
      </c>
    </row>
    <row r="6749" spans="1:7" x14ac:dyDescent="0.25">
      <c r="A6749">
        <v>61769.892379999998</v>
      </c>
      <c r="B6749">
        <v>35</v>
      </c>
      <c r="C6749">
        <v>3</v>
      </c>
      <c r="D6749">
        <v>7</v>
      </c>
      <c r="E6749">
        <v>3</v>
      </c>
      <c r="F6749">
        <v>186976.61319999999</v>
      </c>
      <c r="G6749">
        <v>0</v>
      </c>
    </row>
    <row r="6750" spans="1:7" x14ac:dyDescent="0.25">
      <c r="A6750">
        <v>23607.878430000001</v>
      </c>
      <c r="B6750">
        <v>53</v>
      </c>
      <c r="C6750">
        <v>4</v>
      </c>
      <c r="D6750">
        <v>1</v>
      </c>
      <c r="E6750">
        <v>6</v>
      </c>
      <c r="F6750">
        <v>97845.74368</v>
      </c>
      <c r="G6750">
        <v>1</v>
      </c>
    </row>
    <row r="6751" spans="1:7" x14ac:dyDescent="0.25">
      <c r="A6751">
        <v>21865.975269999999</v>
      </c>
      <c r="B6751">
        <v>37</v>
      </c>
      <c r="C6751">
        <v>1</v>
      </c>
      <c r="D6751">
        <v>14</v>
      </c>
      <c r="E6751">
        <v>3</v>
      </c>
      <c r="F6751">
        <v>335055.4509</v>
      </c>
      <c r="G6751">
        <v>1</v>
      </c>
    </row>
    <row r="6752" spans="1:7" x14ac:dyDescent="0.25">
      <c r="A6752">
        <v>148475.29250000001</v>
      </c>
      <c r="B6752">
        <v>53</v>
      </c>
      <c r="C6752">
        <v>2</v>
      </c>
      <c r="D6752">
        <v>4</v>
      </c>
      <c r="E6752">
        <v>7</v>
      </c>
      <c r="F6752">
        <v>175308.23610000001</v>
      </c>
      <c r="G6752">
        <v>1</v>
      </c>
    </row>
    <row r="6753" spans="1:7" x14ac:dyDescent="0.25">
      <c r="A6753">
        <v>25660.981950000001</v>
      </c>
      <c r="B6753">
        <v>60</v>
      </c>
      <c r="C6753">
        <v>3</v>
      </c>
      <c r="D6753">
        <v>20</v>
      </c>
      <c r="E6753">
        <v>1</v>
      </c>
      <c r="F6753">
        <v>35460.964180000003</v>
      </c>
      <c r="G6753">
        <v>0</v>
      </c>
    </row>
    <row r="6754" spans="1:7" x14ac:dyDescent="0.25">
      <c r="A6754">
        <v>79991.497719999999</v>
      </c>
      <c r="B6754">
        <v>38</v>
      </c>
      <c r="C6754">
        <v>0</v>
      </c>
      <c r="D6754">
        <v>17</v>
      </c>
      <c r="E6754">
        <v>7</v>
      </c>
      <c r="F6754">
        <v>466513.60519999999</v>
      </c>
      <c r="G6754">
        <v>0</v>
      </c>
    </row>
    <row r="6755" spans="1:7" x14ac:dyDescent="0.25">
      <c r="A6755">
        <v>57974.535060000002</v>
      </c>
      <c r="B6755">
        <v>21</v>
      </c>
      <c r="C6755">
        <v>0</v>
      </c>
      <c r="D6755">
        <v>6</v>
      </c>
      <c r="E6755">
        <v>4</v>
      </c>
      <c r="F6755">
        <v>68268.697530000005</v>
      </c>
      <c r="G6755">
        <v>0</v>
      </c>
    </row>
    <row r="6756" spans="1:7" x14ac:dyDescent="0.25">
      <c r="A6756">
        <v>45730.676780000002</v>
      </c>
      <c r="B6756">
        <v>22</v>
      </c>
      <c r="C6756">
        <v>0</v>
      </c>
      <c r="D6756">
        <v>8</v>
      </c>
      <c r="E6756">
        <v>4</v>
      </c>
      <c r="F6756">
        <v>262290.32189999998</v>
      </c>
      <c r="G6756">
        <v>1</v>
      </c>
    </row>
    <row r="6757" spans="1:7" x14ac:dyDescent="0.25">
      <c r="A6757">
        <v>64058.25419</v>
      </c>
      <c r="B6757">
        <v>42</v>
      </c>
      <c r="C6757">
        <v>0</v>
      </c>
      <c r="D6757">
        <v>6</v>
      </c>
      <c r="E6757">
        <v>6</v>
      </c>
      <c r="F6757">
        <v>79520.825400000002</v>
      </c>
      <c r="G6757">
        <v>1</v>
      </c>
    </row>
    <row r="6758" spans="1:7" x14ac:dyDescent="0.25">
      <c r="A6758">
        <v>85044.34633</v>
      </c>
      <c r="B6758">
        <v>78</v>
      </c>
      <c r="C6758">
        <v>1</v>
      </c>
      <c r="D6758">
        <v>19</v>
      </c>
      <c r="E6758">
        <v>6</v>
      </c>
      <c r="F6758">
        <v>290635.07010000001</v>
      </c>
      <c r="G6758">
        <v>1</v>
      </c>
    </row>
    <row r="6759" spans="1:7" x14ac:dyDescent="0.25">
      <c r="A6759">
        <v>20000</v>
      </c>
      <c r="B6759">
        <v>63</v>
      </c>
      <c r="C6759">
        <v>0</v>
      </c>
      <c r="D6759">
        <v>9</v>
      </c>
      <c r="E6759">
        <v>0</v>
      </c>
      <c r="F6759">
        <v>226852.9186</v>
      </c>
      <c r="G6759">
        <v>1</v>
      </c>
    </row>
    <row r="6760" spans="1:7" x14ac:dyDescent="0.25">
      <c r="A6760">
        <v>60211.897669999998</v>
      </c>
      <c r="B6760">
        <v>51</v>
      </c>
      <c r="C6760">
        <v>4</v>
      </c>
      <c r="D6760">
        <v>14</v>
      </c>
      <c r="E6760">
        <v>0</v>
      </c>
      <c r="F6760">
        <v>500000</v>
      </c>
      <c r="G6760">
        <v>1</v>
      </c>
    </row>
    <row r="6761" spans="1:7" x14ac:dyDescent="0.25">
      <c r="A6761">
        <v>20000</v>
      </c>
      <c r="B6761">
        <v>72</v>
      </c>
      <c r="C6761">
        <v>2</v>
      </c>
      <c r="D6761">
        <v>5</v>
      </c>
      <c r="E6761">
        <v>1</v>
      </c>
      <c r="F6761">
        <v>195758.51629999999</v>
      </c>
      <c r="G6761">
        <v>1</v>
      </c>
    </row>
    <row r="6762" spans="1:7" x14ac:dyDescent="0.25">
      <c r="A6762">
        <v>87255.765729999999</v>
      </c>
      <c r="B6762">
        <v>75</v>
      </c>
      <c r="C6762">
        <v>2</v>
      </c>
      <c r="D6762">
        <v>4</v>
      </c>
      <c r="E6762">
        <v>7</v>
      </c>
      <c r="F6762">
        <v>95402.474749999994</v>
      </c>
      <c r="G6762">
        <v>1</v>
      </c>
    </row>
    <row r="6763" spans="1:7" x14ac:dyDescent="0.25">
      <c r="A6763">
        <v>90628.050669999997</v>
      </c>
      <c r="B6763">
        <v>62</v>
      </c>
      <c r="C6763">
        <v>1</v>
      </c>
      <c r="D6763">
        <v>13</v>
      </c>
      <c r="E6763">
        <v>5</v>
      </c>
      <c r="F6763">
        <v>465278.14189999999</v>
      </c>
      <c r="G6763">
        <v>1</v>
      </c>
    </row>
    <row r="6764" spans="1:7" x14ac:dyDescent="0.25">
      <c r="A6764">
        <v>25237.927530000001</v>
      </c>
      <c r="B6764">
        <v>69</v>
      </c>
      <c r="C6764">
        <v>1</v>
      </c>
      <c r="D6764">
        <v>8</v>
      </c>
      <c r="E6764">
        <v>3</v>
      </c>
      <c r="F6764">
        <v>331243.80290000001</v>
      </c>
      <c r="G6764">
        <v>0</v>
      </c>
    </row>
    <row r="6765" spans="1:7" x14ac:dyDescent="0.25">
      <c r="A6765">
        <v>28581.242419999999</v>
      </c>
      <c r="B6765">
        <v>62</v>
      </c>
      <c r="C6765">
        <v>0</v>
      </c>
      <c r="D6765">
        <v>8</v>
      </c>
      <c r="E6765">
        <v>0</v>
      </c>
      <c r="F6765">
        <v>69907.737649999995</v>
      </c>
      <c r="G6765">
        <v>1</v>
      </c>
    </row>
    <row r="6766" spans="1:7" x14ac:dyDescent="0.25">
      <c r="A6766">
        <v>112684.0564</v>
      </c>
      <c r="B6766">
        <v>59</v>
      </c>
      <c r="C6766">
        <v>1</v>
      </c>
      <c r="D6766">
        <v>12</v>
      </c>
      <c r="E6766">
        <v>8</v>
      </c>
      <c r="F6766">
        <v>345824.11</v>
      </c>
      <c r="G6766">
        <v>0</v>
      </c>
    </row>
    <row r="6767" spans="1:7" x14ac:dyDescent="0.25">
      <c r="A6767">
        <v>23412.283370000001</v>
      </c>
      <c r="B6767">
        <v>59</v>
      </c>
      <c r="C6767">
        <v>2</v>
      </c>
      <c r="D6767">
        <v>19</v>
      </c>
      <c r="E6767">
        <v>8</v>
      </c>
      <c r="F6767">
        <v>168932.70509999999</v>
      </c>
      <c r="G6767">
        <v>0</v>
      </c>
    </row>
    <row r="6768" spans="1:7" x14ac:dyDescent="0.25">
      <c r="A6768">
        <v>135528.29680000001</v>
      </c>
      <c r="B6768">
        <v>22</v>
      </c>
      <c r="C6768">
        <v>0</v>
      </c>
      <c r="D6768">
        <v>8</v>
      </c>
      <c r="E6768">
        <v>1</v>
      </c>
      <c r="F6768">
        <v>63993.802660000001</v>
      </c>
      <c r="G6768">
        <v>1</v>
      </c>
    </row>
    <row r="6769" spans="1:7" x14ac:dyDescent="0.25">
      <c r="A6769">
        <v>126006.17419999999</v>
      </c>
      <c r="B6769">
        <v>75</v>
      </c>
      <c r="C6769">
        <v>3</v>
      </c>
      <c r="D6769">
        <v>5</v>
      </c>
      <c r="E6769">
        <v>1</v>
      </c>
      <c r="F6769">
        <v>443930.27510000003</v>
      </c>
      <c r="G6769">
        <v>1</v>
      </c>
    </row>
    <row r="6770" spans="1:7" x14ac:dyDescent="0.25">
      <c r="A6770">
        <v>24545.881809999999</v>
      </c>
      <c r="B6770">
        <v>33</v>
      </c>
      <c r="C6770">
        <v>4</v>
      </c>
      <c r="D6770">
        <v>12</v>
      </c>
      <c r="E6770">
        <v>3</v>
      </c>
      <c r="F6770">
        <v>52775.571609999999</v>
      </c>
      <c r="G6770">
        <v>1</v>
      </c>
    </row>
    <row r="6771" spans="1:7" x14ac:dyDescent="0.25">
      <c r="A6771">
        <v>142102.86840000001</v>
      </c>
      <c r="B6771">
        <v>45</v>
      </c>
      <c r="C6771">
        <v>2</v>
      </c>
      <c r="D6771">
        <v>6</v>
      </c>
      <c r="E6771">
        <v>7</v>
      </c>
      <c r="F6771">
        <v>416415.79399999999</v>
      </c>
      <c r="G6771">
        <v>1</v>
      </c>
    </row>
    <row r="6772" spans="1:7" x14ac:dyDescent="0.25">
      <c r="A6772">
        <v>44577.719210000003</v>
      </c>
      <c r="B6772">
        <v>60</v>
      </c>
      <c r="C6772">
        <v>3</v>
      </c>
      <c r="D6772">
        <v>14</v>
      </c>
      <c r="E6772">
        <v>8</v>
      </c>
      <c r="F6772">
        <v>324516.6776</v>
      </c>
      <c r="G6772">
        <v>1</v>
      </c>
    </row>
    <row r="6773" spans="1:7" x14ac:dyDescent="0.25">
      <c r="A6773">
        <v>21911.614720000001</v>
      </c>
      <c r="B6773">
        <v>70</v>
      </c>
      <c r="C6773">
        <v>3</v>
      </c>
      <c r="D6773">
        <v>19</v>
      </c>
      <c r="E6773">
        <v>4</v>
      </c>
      <c r="F6773">
        <v>418827.88589999999</v>
      </c>
      <c r="G6773">
        <v>1</v>
      </c>
    </row>
    <row r="6774" spans="1:7" x14ac:dyDescent="0.25">
      <c r="A6774">
        <v>119228.3511</v>
      </c>
      <c r="B6774">
        <v>61</v>
      </c>
      <c r="C6774">
        <v>4</v>
      </c>
      <c r="D6774">
        <v>20</v>
      </c>
      <c r="E6774">
        <v>0</v>
      </c>
      <c r="F6774">
        <v>226231.09770000001</v>
      </c>
      <c r="G6774">
        <v>0</v>
      </c>
    </row>
    <row r="6775" spans="1:7" x14ac:dyDescent="0.25">
      <c r="A6775">
        <v>69248.37255</v>
      </c>
      <c r="B6775">
        <v>60</v>
      </c>
      <c r="C6775">
        <v>1</v>
      </c>
      <c r="D6775">
        <v>3</v>
      </c>
      <c r="E6775">
        <v>5</v>
      </c>
      <c r="F6775">
        <v>434839.321</v>
      </c>
      <c r="G6775">
        <v>1</v>
      </c>
    </row>
    <row r="6776" spans="1:7" x14ac:dyDescent="0.25">
      <c r="A6776">
        <v>148231.73970000001</v>
      </c>
      <c r="B6776">
        <v>37</v>
      </c>
      <c r="C6776">
        <v>3</v>
      </c>
      <c r="D6776">
        <v>10</v>
      </c>
      <c r="E6776">
        <v>5</v>
      </c>
      <c r="F6776">
        <v>321600.81890000001</v>
      </c>
      <c r="G6776">
        <v>1</v>
      </c>
    </row>
    <row r="6777" spans="1:7" x14ac:dyDescent="0.25">
      <c r="A6777">
        <v>124609.3639</v>
      </c>
      <c r="B6777">
        <v>57</v>
      </c>
      <c r="C6777">
        <v>3</v>
      </c>
      <c r="D6777">
        <v>12</v>
      </c>
      <c r="E6777">
        <v>5</v>
      </c>
      <c r="F6777">
        <v>274382.9705</v>
      </c>
      <c r="G6777">
        <v>1</v>
      </c>
    </row>
    <row r="6778" spans="1:7" x14ac:dyDescent="0.25">
      <c r="A6778">
        <v>67202.180059999999</v>
      </c>
      <c r="B6778">
        <v>31</v>
      </c>
      <c r="C6778">
        <v>4</v>
      </c>
      <c r="D6778">
        <v>11</v>
      </c>
      <c r="E6778">
        <v>2</v>
      </c>
      <c r="F6778">
        <v>435978.36930000002</v>
      </c>
      <c r="G6778">
        <v>0</v>
      </c>
    </row>
    <row r="6779" spans="1:7" x14ac:dyDescent="0.25">
      <c r="A6779">
        <v>138975.21170000001</v>
      </c>
      <c r="B6779">
        <v>41</v>
      </c>
      <c r="C6779">
        <v>3</v>
      </c>
      <c r="D6779">
        <v>12</v>
      </c>
      <c r="E6779">
        <v>0</v>
      </c>
      <c r="F6779">
        <v>0</v>
      </c>
      <c r="G6779">
        <v>1</v>
      </c>
    </row>
    <row r="6780" spans="1:7" x14ac:dyDescent="0.25">
      <c r="A6780">
        <v>68004.119930000001</v>
      </c>
      <c r="B6780">
        <v>57</v>
      </c>
      <c r="C6780">
        <v>0</v>
      </c>
      <c r="D6780">
        <v>16</v>
      </c>
      <c r="E6780">
        <v>1</v>
      </c>
      <c r="F6780">
        <v>372198.89909999998</v>
      </c>
      <c r="G6780">
        <v>1</v>
      </c>
    </row>
    <row r="6781" spans="1:7" x14ac:dyDescent="0.25">
      <c r="A6781">
        <v>103212.36689999999</v>
      </c>
      <c r="B6781">
        <v>58</v>
      </c>
      <c r="C6781">
        <v>2</v>
      </c>
      <c r="D6781">
        <v>15</v>
      </c>
      <c r="E6781">
        <v>7</v>
      </c>
      <c r="F6781">
        <v>423933.23460000003</v>
      </c>
      <c r="G6781">
        <v>0</v>
      </c>
    </row>
    <row r="6782" spans="1:7" x14ac:dyDescent="0.25">
      <c r="A6782">
        <v>92867.315549999999</v>
      </c>
      <c r="B6782">
        <v>35</v>
      </c>
      <c r="C6782">
        <v>2</v>
      </c>
      <c r="D6782">
        <v>9</v>
      </c>
      <c r="E6782">
        <v>1</v>
      </c>
      <c r="F6782">
        <v>296174.99469999998</v>
      </c>
      <c r="G6782">
        <v>0</v>
      </c>
    </row>
    <row r="6783" spans="1:7" x14ac:dyDescent="0.25">
      <c r="A6783">
        <v>56838.770700000001</v>
      </c>
      <c r="B6783">
        <v>67</v>
      </c>
      <c r="C6783">
        <v>4</v>
      </c>
      <c r="D6783">
        <v>6</v>
      </c>
      <c r="E6783">
        <v>6</v>
      </c>
      <c r="F6783">
        <v>398527.69319999998</v>
      </c>
      <c r="G6783">
        <v>0</v>
      </c>
    </row>
    <row r="6784" spans="1:7" x14ac:dyDescent="0.25">
      <c r="A6784">
        <v>130578.726</v>
      </c>
      <c r="B6784">
        <v>59</v>
      </c>
      <c r="C6784">
        <v>4</v>
      </c>
      <c r="D6784">
        <v>11</v>
      </c>
      <c r="E6784">
        <v>6</v>
      </c>
      <c r="F6784">
        <v>0</v>
      </c>
      <c r="G6784">
        <v>1</v>
      </c>
    </row>
    <row r="6785" spans="1:7" x14ac:dyDescent="0.25">
      <c r="A6785">
        <v>126266.4157</v>
      </c>
      <c r="B6785">
        <v>38</v>
      </c>
      <c r="C6785">
        <v>2</v>
      </c>
      <c r="D6785">
        <v>5</v>
      </c>
      <c r="E6785">
        <v>7</v>
      </c>
      <c r="F6785">
        <v>444433.08309999999</v>
      </c>
      <c r="G6785">
        <v>1</v>
      </c>
    </row>
    <row r="6786" spans="1:7" x14ac:dyDescent="0.25">
      <c r="A6786">
        <v>85272.78211</v>
      </c>
      <c r="B6786">
        <v>45</v>
      </c>
      <c r="C6786">
        <v>1</v>
      </c>
      <c r="D6786">
        <v>14</v>
      </c>
      <c r="E6786">
        <v>1</v>
      </c>
      <c r="F6786">
        <v>300593.0024</v>
      </c>
      <c r="G6786">
        <v>0</v>
      </c>
    </row>
    <row r="6787" spans="1:7" x14ac:dyDescent="0.25">
      <c r="A6787">
        <v>123661.6648</v>
      </c>
      <c r="B6787">
        <v>30</v>
      </c>
      <c r="C6787">
        <v>3</v>
      </c>
      <c r="D6787">
        <v>18</v>
      </c>
      <c r="E6787">
        <v>3</v>
      </c>
      <c r="F6787">
        <v>31196.495910000001</v>
      </c>
      <c r="G6787">
        <v>1</v>
      </c>
    </row>
    <row r="6788" spans="1:7" x14ac:dyDescent="0.25">
      <c r="A6788">
        <v>79296.275989999995</v>
      </c>
      <c r="B6788">
        <v>40</v>
      </c>
      <c r="C6788">
        <v>3</v>
      </c>
      <c r="D6788">
        <v>6</v>
      </c>
      <c r="E6788">
        <v>8</v>
      </c>
      <c r="F6788">
        <v>236467.13010000001</v>
      </c>
      <c r="G6788">
        <v>0</v>
      </c>
    </row>
    <row r="6789" spans="1:7" x14ac:dyDescent="0.25">
      <c r="A6789">
        <v>22834.229230000001</v>
      </c>
      <c r="B6789">
        <v>68</v>
      </c>
      <c r="C6789">
        <v>0</v>
      </c>
      <c r="D6789">
        <v>15</v>
      </c>
      <c r="E6789">
        <v>7</v>
      </c>
      <c r="F6789">
        <v>28508.2336</v>
      </c>
      <c r="G6789">
        <v>1</v>
      </c>
    </row>
    <row r="6790" spans="1:7" x14ac:dyDescent="0.25">
      <c r="A6790">
        <v>48022.81295</v>
      </c>
      <c r="B6790">
        <v>41</v>
      </c>
      <c r="C6790">
        <v>3</v>
      </c>
      <c r="D6790">
        <v>20</v>
      </c>
      <c r="E6790">
        <v>3</v>
      </c>
      <c r="F6790">
        <v>23167.355490000002</v>
      </c>
      <c r="G6790">
        <v>1</v>
      </c>
    </row>
    <row r="6791" spans="1:7" x14ac:dyDescent="0.25">
      <c r="A6791">
        <v>107047.8616</v>
      </c>
      <c r="B6791">
        <v>26</v>
      </c>
      <c r="C6791">
        <v>1</v>
      </c>
      <c r="D6791">
        <v>11</v>
      </c>
      <c r="E6791">
        <v>5</v>
      </c>
      <c r="F6791">
        <v>373325.45059999998</v>
      </c>
      <c r="G6791">
        <v>1</v>
      </c>
    </row>
    <row r="6792" spans="1:7" x14ac:dyDescent="0.25">
      <c r="A6792">
        <v>91632.944780000005</v>
      </c>
      <c r="B6792">
        <v>31</v>
      </c>
      <c r="C6792">
        <v>2</v>
      </c>
      <c r="D6792">
        <v>5</v>
      </c>
      <c r="E6792">
        <v>0</v>
      </c>
      <c r="F6792">
        <v>231699.33809999999</v>
      </c>
      <c r="G6792">
        <v>0</v>
      </c>
    </row>
    <row r="6793" spans="1:7" x14ac:dyDescent="0.25">
      <c r="A6793">
        <v>95482.028510000004</v>
      </c>
      <c r="B6793">
        <v>64</v>
      </c>
      <c r="C6793">
        <v>0</v>
      </c>
      <c r="D6793">
        <v>2</v>
      </c>
      <c r="E6793">
        <v>2</v>
      </c>
      <c r="F6793">
        <v>477509.85479999997</v>
      </c>
      <c r="G6793">
        <v>1</v>
      </c>
    </row>
    <row r="6794" spans="1:7" x14ac:dyDescent="0.25">
      <c r="A6794">
        <v>120547.1179</v>
      </c>
      <c r="B6794">
        <v>53</v>
      </c>
      <c r="C6794">
        <v>1</v>
      </c>
      <c r="D6794">
        <v>15</v>
      </c>
      <c r="E6794">
        <v>0</v>
      </c>
      <c r="F6794">
        <v>17051.240580000002</v>
      </c>
      <c r="G6794">
        <v>0</v>
      </c>
    </row>
    <row r="6795" spans="1:7" x14ac:dyDescent="0.25">
      <c r="A6795">
        <v>62578.941420000003</v>
      </c>
      <c r="B6795">
        <v>38</v>
      </c>
      <c r="C6795">
        <v>1</v>
      </c>
      <c r="D6795">
        <v>11</v>
      </c>
      <c r="E6795">
        <v>2</v>
      </c>
      <c r="F6795">
        <v>490945.484</v>
      </c>
      <c r="G6795">
        <v>0</v>
      </c>
    </row>
    <row r="6796" spans="1:7" x14ac:dyDescent="0.25">
      <c r="A6796">
        <v>58268.53011</v>
      </c>
      <c r="B6796">
        <v>49</v>
      </c>
      <c r="C6796">
        <v>3</v>
      </c>
      <c r="D6796">
        <v>12</v>
      </c>
      <c r="E6796">
        <v>5</v>
      </c>
      <c r="F6796">
        <v>189528.91269999999</v>
      </c>
      <c r="G6796">
        <v>1</v>
      </c>
    </row>
    <row r="6797" spans="1:7" x14ac:dyDescent="0.25">
      <c r="A6797">
        <v>37469.151129999998</v>
      </c>
      <c r="B6797">
        <v>57</v>
      </c>
      <c r="C6797">
        <v>2</v>
      </c>
      <c r="D6797">
        <v>14</v>
      </c>
      <c r="E6797">
        <v>7</v>
      </c>
      <c r="F6797">
        <v>309190.13199999998</v>
      </c>
      <c r="G6797">
        <v>1</v>
      </c>
    </row>
    <row r="6798" spans="1:7" x14ac:dyDescent="0.25">
      <c r="A6798">
        <v>112311.74920000001</v>
      </c>
      <c r="B6798">
        <v>80</v>
      </c>
      <c r="C6798">
        <v>0</v>
      </c>
      <c r="D6798">
        <v>9</v>
      </c>
      <c r="E6798">
        <v>6</v>
      </c>
      <c r="F6798">
        <v>316018.36550000001</v>
      </c>
      <c r="G6798">
        <v>1</v>
      </c>
    </row>
    <row r="6799" spans="1:7" x14ac:dyDescent="0.25">
      <c r="A6799">
        <v>150000</v>
      </c>
      <c r="B6799">
        <v>60</v>
      </c>
      <c r="C6799">
        <v>3</v>
      </c>
      <c r="D6799">
        <v>19</v>
      </c>
      <c r="E6799">
        <v>6</v>
      </c>
      <c r="F6799">
        <v>325706.88010000001</v>
      </c>
      <c r="G6799">
        <v>1</v>
      </c>
    </row>
    <row r="6800" spans="1:7" x14ac:dyDescent="0.25">
      <c r="A6800">
        <v>91125.519719999997</v>
      </c>
      <c r="B6800">
        <v>41</v>
      </c>
      <c r="C6800">
        <v>0</v>
      </c>
      <c r="D6800">
        <v>19</v>
      </c>
      <c r="E6800">
        <v>1</v>
      </c>
      <c r="F6800">
        <v>0</v>
      </c>
      <c r="G6800">
        <v>0</v>
      </c>
    </row>
    <row r="6801" spans="1:7" x14ac:dyDescent="0.25">
      <c r="A6801">
        <v>51785.027410000002</v>
      </c>
      <c r="B6801">
        <v>55</v>
      </c>
      <c r="C6801">
        <v>1</v>
      </c>
      <c r="D6801">
        <v>7</v>
      </c>
      <c r="E6801">
        <v>8</v>
      </c>
      <c r="F6801">
        <v>318611.87030000001</v>
      </c>
      <c r="G6801">
        <v>1</v>
      </c>
    </row>
    <row r="6802" spans="1:7" x14ac:dyDescent="0.25">
      <c r="A6802">
        <v>136765.3162</v>
      </c>
      <c r="B6802">
        <v>52</v>
      </c>
      <c r="C6802">
        <v>4</v>
      </c>
      <c r="D6802">
        <v>8</v>
      </c>
      <c r="E6802">
        <v>4</v>
      </c>
      <c r="F6802">
        <v>439517.78120000003</v>
      </c>
      <c r="G6802">
        <v>1</v>
      </c>
    </row>
    <row r="6803" spans="1:7" x14ac:dyDescent="0.25">
      <c r="A6803">
        <v>127396.78969999999</v>
      </c>
      <c r="B6803">
        <v>60</v>
      </c>
      <c r="C6803">
        <v>1</v>
      </c>
      <c r="D6803">
        <v>5</v>
      </c>
      <c r="E6803">
        <v>6</v>
      </c>
      <c r="F6803">
        <v>459689.72210000001</v>
      </c>
      <c r="G6803">
        <v>1</v>
      </c>
    </row>
    <row r="6804" spans="1:7" x14ac:dyDescent="0.25">
      <c r="A6804">
        <v>43502.115149999998</v>
      </c>
      <c r="B6804">
        <v>47</v>
      </c>
      <c r="C6804">
        <v>4</v>
      </c>
      <c r="D6804">
        <v>17</v>
      </c>
      <c r="E6804">
        <v>2</v>
      </c>
      <c r="F6804">
        <v>189145.42939999999</v>
      </c>
      <c r="G6804">
        <v>1</v>
      </c>
    </row>
    <row r="6805" spans="1:7" x14ac:dyDescent="0.25">
      <c r="A6805">
        <v>27887.234960000002</v>
      </c>
      <c r="B6805">
        <v>20</v>
      </c>
      <c r="C6805">
        <v>3</v>
      </c>
      <c r="D6805">
        <v>15</v>
      </c>
      <c r="E6805">
        <v>0</v>
      </c>
      <c r="F6805">
        <v>83560.844599999997</v>
      </c>
      <c r="G6805">
        <v>1</v>
      </c>
    </row>
    <row r="6806" spans="1:7" x14ac:dyDescent="0.25">
      <c r="A6806">
        <v>84194.591440000004</v>
      </c>
      <c r="B6806">
        <v>27</v>
      </c>
      <c r="C6806">
        <v>2</v>
      </c>
      <c r="D6806">
        <v>16</v>
      </c>
      <c r="E6806">
        <v>6</v>
      </c>
      <c r="F6806">
        <v>214268.8039</v>
      </c>
      <c r="G6806">
        <v>0</v>
      </c>
    </row>
    <row r="6807" spans="1:7" x14ac:dyDescent="0.25">
      <c r="A6807">
        <v>53062.741470000001</v>
      </c>
      <c r="B6807">
        <v>22</v>
      </c>
      <c r="C6807">
        <v>0</v>
      </c>
      <c r="D6807">
        <v>1</v>
      </c>
      <c r="E6807">
        <v>1</v>
      </c>
      <c r="F6807">
        <v>448783.15149999998</v>
      </c>
      <c r="G6807">
        <v>0</v>
      </c>
    </row>
    <row r="6808" spans="1:7" x14ac:dyDescent="0.25">
      <c r="A6808">
        <v>35123.382960000003</v>
      </c>
      <c r="B6808">
        <v>58</v>
      </c>
      <c r="C6808">
        <v>0</v>
      </c>
      <c r="D6808">
        <v>12</v>
      </c>
      <c r="E6808">
        <v>5</v>
      </c>
      <c r="F6808">
        <v>306754.07339999999</v>
      </c>
      <c r="G6808">
        <v>1</v>
      </c>
    </row>
    <row r="6809" spans="1:7" x14ac:dyDescent="0.25">
      <c r="A6809">
        <v>122646.7231</v>
      </c>
      <c r="B6809">
        <v>32</v>
      </c>
      <c r="C6809">
        <v>3</v>
      </c>
      <c r="D6809">
        <v>15</v>
      </c>
      <c r="E6809">
        <v>7</v>
      </c>
      <c r="F6809">
        <v>412295.1789</v>
      </c>
      <c r="G6809">
        <v>1</v>
      </c>
    </row>
    <row r="6810" spans="1:7" x14ac:dyDescent="0.25">
      <c r="A6810">
        <v>79580.545759999994</v>
      </c>
      <c r="B6810">
        <v>32</v>
      </c>
      <c r="C6810">
        <v>0</v>
      </c>
      <c r="D6810">
        <v>5</v>
      </c>
      <c r="E6810">
        <v>1</v>
      </c>
      <c r="F6810">
        <v>273301.1336</v>
      </c>
      <c r="G6810">
        <v>0</v>
      </c>
    </row>
    <row r="6811" spans="1:7" x14ac:dyDescent="0.25">
      <c r="A6811">
        <v>33451.74624</v>
      </c>
      <c r="B6811">
        <v>70</v>
      </c>
      <c r="C6811">
        <v>3</v>
      </c>
      <c r="D6811">
        <v>1</v>
      </c>
      <c r="E6811">
        <v>7</v>
      </c>
      <c r="F6811">
        <v>462518.20939999999</v>
      </c>
      <c r="G6811">
        <v>0</v>
      </c>
    </row>
    <row r="6812" spans="1:7" x14ac:dyDescent="0.25">
      <c r="A6812">
        <v>78437.771689999994</v>
      </c>
      <c r="B6812">
        <v>30</v>
      </c>
      <c r="C6812">
        <v>2</v>
      </c>
      <c r="D6812">
        <v>20</v>
      </c>
      <c r="E6812">
        <v>8</v>
      </c>
      <c r="F6812">
        <v>283359.83439999999</v>
      </c>
      <c r="G6812">
        <v>0</v>
      </c>
    </row>
    <row r="6813" spans="1:7" x14ac:dyDescent="0.25">
      <c r="A6813">
        <v>56843.870929999997</v>
      </c>
      <c r="B6813">
        <v>72</v>
      </c>
      <c r="C6813">
        <v>3</v>
      </c>
      <c r="D6813">
        <v>12</v>
      </c>
      <c r="E6813">
        <v>7</v>
      </c>
      <c r="F6813">
        <v>75619.810450000004</v>
      </c>
      <c r="G6813">
        <v>0</v>
      </c>
    </row>
    <row r="6814" spans="1:7" x14ac:dyDescent="0.25">
      <c r="A6814">
        <v>28764.790929999999</v>
      </c>
      <c r="B6814">
        <v>31</v>
      </c>
      <c r="C6814">
        <v>3</v>
      </c>
      <c r="D6814">
        <v>15</v>
      </c>
      <c r="E6814">
        <v>6</v>
      </c>
      <c r="F6814">
        <v>274956.43790000002</v>
      </c>
      <c r="G6814">
        <v>1</v>
      </c>
    </row>
    <row r="6815" spans="1:7" x14ac:dyDescent="0.25">
      <c r="A6815">
        <v>130818.3193</v>
      </c>
      <c r="B6815">
        <v>44</v>
      </c>
      <c r="C6815">
        <v>3</v>
      </c>
      <c r="D6815">
        <v>17</v>
      </c>
      <c r="E6815">
        <v>1</v>
      </c>
      <c r="F6815">
        <v>83950.723020000005</v>
      </c>
      <c r="G6815">
        <v>1</v>
      </c>
    </row>
    <row r="6816" spans="1:7" x14ac:dyDescent="0.25">
      <c r="A6816">
        <v>65929.567729999995</v>
      </c>
      <c r="B6816">
        <v>57</v>
      </c>
      <c r="C6816">
        <v>1</v>
      </c>
      <c r="D6816">
        <v>13</v>
      </c>
      <c r="E6816">
        <v>1</v>
      </c>
      <c r="F6816">
        <v>18760.407950000001</v>
      </c>
      <c r="G6816">
        <v>1</v>
      </c>
    </row>
    <row r="6817" spans="1:7" x14ac:dyDescent="0.25">
      <c r="A6817">
        <v>114868.02340000001</v>
      </c>
      <c r="B6817">
        <v>31</v>
      </c>
      <c r="C6817">
        <v>0</v>
      </c>
      <c r="D6817">
        <v>10</v>
      </c>
      <c r="E6817">
        <v>6</v>
      </c>
      <c r="F6817">
        <v>351004.59789999999</v>
      </c>
      <c r="G6817">
        <v>1</v>
      </c>
    </row>
    <row r="6818" spans="1:7" x14ac:dyDescent="0.25">
      <c r="A6818">
        <v>71040.980580000003</v>
      </c>
      <c r="B6818">
        <v>42</v>
      </c>
      <c r="C6818">
        <v>1</v>
      </c>
      <c r="D6818">
        <v>14</v>
      </c>
      <c r="E6818">
        <v>2</v>
      </c>
      <c r="F6818">
        <v>402471.63699999999</v>
      </c>
      <c r="G6818">
        <v>1</v>
      </c>
    </row>
    <row r="6819" spans="1:7" x14ac:dyDescent="0.25">
      <c r="A6819">
        <v>133984.28829999999</v>
      </c>
      <c r="B6819">
        <v>74</v>
      </c>
      <c r="C6819">
        <v>4</v>
      </c>
      <c r="D6819">
        <v>2</v>
      </c>
      <c r="E6819">
        <v>2</v>
      </c>
      <c r="F6819">
        <v>139089.2831</v>
      </c>
      <c r="G6819">
        <v>1</v>
      </c>
    </row>
    <row r="6820" spans="1:7" x14ac:dyDescent="0.25">
      <c r="A6820">
        <v>47261.386610000001</v>
      </c>
      <c r="B6820">
        <v>69</v>
      </c>
      <c r="C6820">
        <v>3</v>
      </c>
      <c r="D6820">
        <v>2</v>
      </c>
      <c r="E6820">
        <v>3</v>
      </c>
      <c r="F6820">
        <v>63939.041429999997</v>
      </c>
      <c r="G6820">
        <v>0</v>
      </c>
    </row>
    <row r="6821" spans="1:7" x14ac:dyDescent="0.25">
      <c r="A6821">
        <v>25198.521069999999</v>
      </c>
      <c r="B6821">
        <v>46</v>
      </c>
      <c r="C6821">
        <v>3</v>
      </c>
      <c r="D6821">
        <v>20</v>
      </c>
      <c r="E6821">
        <v>4</v>
      </c>
      <c r="F6821">
        <v>485081.05040000001</v>
      </c>
      <c r="G6821">
        <v>1</v>
      </c>
    </row>
    <row r="6822" spans="1:7" x14ac:dyDescent="0.25">
      <c r="A6822">
        <v>101558.1719</v>
      </c>
      <c r="B6822">
        <v>22</v>
      </c>
      <c r="C6822">
        <v>2</v>
      </c>
      <c r="D6822">
        <v>18</v>
      </c>
      <c r="E6822">
        <v>8</v>
      </c>
      <c r="F6822">
        <v>357826.2597</v>
      </c>
      <c r="G6822">
        <v>1</v>
      </c>
    </row>
    <row r="6823" spans="1:7" x14ac:dyDescent="0.25">
      <c r="A6823">
        <v>43868.100780000001</v>
      </c>
      <c r="B6823">
        <v>67</v>
      </c>
      <c r="C6823">
        <v>1</v>
      </c>
      <c r="D6823">
        <v>7</v>
      </c>
      <c r="E6823">
        <v>6</v>
      </c>
      <c r="F6823">
        <v>407942.35550000001</v>
      </c>
      <c r="G6823">
        <v>0</v>
      </c>
    </row>
    <row r="6824" spans="1:7" x14ac:dyDescent="0.25">
      <c r="A6824">
        <v>150000</v>
      </c>
      <c r="B6824">
        <v>71</v>
      </c>
      <c r="C6824">
        <v>0</v>
      </c>
      <c r="D6824">
        <v>4</v>
      </c>
      <c r="E6824">
        <v>6</v>
      </c>
      <c r="F6824">
        <v>418460.88069999998</v>
      </c>
      <c r="G6824">
        <v>1</v>
      </c>
    </row>
    <row r="6825" spans="1:7" x14ac:dyDescent="0.25">
      <c r="A6825">
        <v>25577.054029999999</v>
      </c>
      <c r="B6825">
        <v>32</v>
      </c>
      <c r="C6825">
        <v>4</v>
      </c>
      <c r="D6825">
        <v>11</v>
      </c>
      <c r="E6825">
        <v>1</v>
      </c>
      <c r="F6825">
        <v>98270.920719999995</v>
      </c>
      <c r="G6825">
        <v>1</v>
      </c>
    </row>
    <row r="6826" spans="1:7" x14ac:dyDescent="0.25">
      <c r="A6826">
        <v>35559.931210000002</v>
      </c>
      <c r="B6826">
        <v>29</v>
      </c>
      <c r="C6826">
        <v>2</v>
      </c>
      <c r="D6826">
        <v>3</v>
      </c>
      <c r="E6826">
        <v>6</v>
      </c>
      <c r="F6826">
        <v>419874.87719999999</v>
      </c>
      <c r="G6826">
        <v>1</v>
      </c>
    </row>
    <row r="6827" spans="1:7" x14ac:dyDescent="0.25">
      <c r="A6827">
        <v>121690.9817</v>
      </c>
      <c r="B6827">
        <v>31</v>
      </c>
      <c r="C6827">
        <v>4</v>
      </c>
      <c r="D6827">
        <v>14</v>
      </c>
      <c r="E6827">
        <v>8</v>
      </c>
      <c r="F6827">
        <v>339850.7573</v>
      </c>
      <c r="G6827">
        <v>1</v>
      </c>
    </row>
    <row r="6828" spans="1:7" x14ac:dyDescent="0.25">
      <c r="A6828">
        <v>64809.309379999999</v>
      </c>
      <c r="B6828">
        <v>51</v>
      </c>
      <c r="C6828">
        <v>4</v>
      </c>
      <c r="D6828">
        <v>15</v>
      </c>
      <c r="E6828">
        <v>6</v>
      </c>
      <c r="F6828">
        <v>361433.40749999997</v>
      </c>
      <c r="G6828">
        <v>1</v>
      </c>
    </row>
    <row r="6829" spans="1:7" x14ac:dyDescent="0.25">
      <c r="A6829">
        <v>150000</v>
      </c>
      <c r="B6829">
        <v>37</v>
      </c>
      <c r="C6829">
        <v>1</v>
      </c>
      <c r="D6829">
        <v>17</v>
      </c>
      <c r="E6829">
        <v>0</v>
      </c>
      <c r="F6829">
        <v>133389.9963</v>
      </c>
      <c r="G6829">
        <v>1</v>
      </c>
    </row>
    <row r="6830" spans="1:7" x14ac:dyDescent="0.25">
      <c r="A6830">
        <v>97271.842239999998</v>
      </c>
      <c r="B6830">
        <v>58</v>
      </c>
      <c r="C6830">
        <v>1</v>
      </c>
      <c r="D6830">
        <v>7</v>
      </c>
      <c r="E6830">
        <v>6</v>
      </c>
      <c r="F6830">
        <v>396053.31459999998</v>
      </c>
      <c r="G6830">
        <v>0</v>
      </c>
    </row>
    <row r="6831" spans="1:7" x14ac:dyDescent="0.25">
      <c r="A6831">
        <v>37525.869100000004</v>
      </c>
      <c r="B6831">
        <v>33</v>
      </c>
      <c r="C6831">
        <v>1</v>
      </c>
      <c r="D6831">
        <v>11</v>
      </c>
      <c r="E6831">
        <v>1</v>
      </c>
      <c r="F6831">
        <v>222424.5949</v>
      </c>
      <c r="G6831">
        <v>1</v>
      </c>
    </row>
    <row r="6832" spans="1:7" x14ac:dyDescent="0.25">
      <c r="A6832">
        <v>131449.83679999999</v>
      </c>
      <c r="B6832">
        <v>67</v>
      </c>
      <c r="C6832">
        <v>4</v>
      </c>
      <c r="D6832">
        <v>6</v>
      </c>
      <c r="E6832">
        <v>2</v>
      </c>
      <c r="F6832">
        <v>292228.09419999999</v>
      </c>
      <c r="G6832">
        <v>1</v>
      </c>
    </row>
    <row r="6833" spans="1:7" x14ac:dyDescent="0.25">
      <c r="A6833">
        <v>142742.20499999999</v>
      </c>
      <c r="B6833">
        <v>68</v>
      </c>
      <c r="C6833">
        <v>2</v>
      </c>
      <c r="D6833">
        <v>20</v>
      </c>
      <c r="E6833">
        <v>2</v>
      </c>
      <c r="F6833">
        <v>16663.38768</v>
      </c>
      <c r="G6833">
        <v>1</v>
      </c>
    </row>
    <row r="6834" spans="1:7" x14ac:dyDescent="0.25">
      <c r="A6834">
        <v>67927.460510000004</v>
      </c>
      <c r="B6834">
        <v>48</v>
      </c>
      <c r="C6834">
        <v>2</v>
      </c>
      <c r="D6834">
        <v>17</v>
      </c>
      <c r="E6834">
        <v>3</v>
      </c>
      <c r="F6834">
        <v>83725.645919999995</v>
      </c>
      <c r="G6834">
        <v>1</v>
      </c>
    </row>
    <row r="6835" spans="1:7" x14ac:dyDescent="0.25">
      <c r="A6835">
        <v>49581.801140000003</v>
      </c>
      <c r="B6835">
        <v>41</v>
      </c>
      <c r="C6835">
        <v>2</v>
      </c>
      <c r="D6835">
        <v>12</v>
      </c>
      <c r="E6835">
        <v>8</v>
      </c>
      <c r="F6835">
        <v>394726.54080000002</v>
      </c>
      <c r="G6835">
        <v>1</v>
      </c>
    </row>
    <row r="6836" spans="1:7" x14ac:dyDescent="0.25">
      <c r="A6836">
        <v>31133.92295</v>
      </c>
      <c r="B6836">
        <v>51</v>
      </c>
      <c r="C6836">
        <v>1</v>
      </c>
      <c r="D6836">
        <v>17</v>
      </c>
      <c r="E6836">
        <v>1</v>
      </c>
      <c r="F6836">
        <v>329320.70890000003</v>
      </c>
      <c r="G6836">
        <v>1</v>
      </c>
    </row>
    <row r="6837" spans="1:7" x14ac:dyDescent="0.25">
      <c r="A6837">
        <v>33406.164320000003</v>
      </c>
      <c r="B6837">
        <v>51</v>
      </c>
      <c r="C6837">
        <v>3</v>
      </c>
      <c r="D6837">
        <v>5</v>
      </c>
      <c r="E6837">
        <v>0</v>
      </c>
      <c r="F6837">
        <v>35546.981160000003</v>
      </c>
      <c r="G6837">
        <v>1</v>
      </c>
    </row>
    <row r="6838" spans="1:7" x14ac:dyDescent="0.25">
      <c r="A6838">
        <v>20000</v>
      </c>
      <c r="B6838">
        <v>38</v>
      </c>
      <c r="C6838">
        <v>0</v>
      </c>
      <c r="D6838">
        <v>12</v>
      </c>
      <c r="E6838">
        <v>6</v>
      </c>
      <c r="F6838">
        <v>86792.346829999995</v>
      </c>
      <c r="G6838">
        <v>1</v>
      </c>
    </row>
    <row r="6839" spans="1:7" x14ac:dyDescent="0.25">
      <c r="A6839">
        <v>117274.64509999999</v>
      </c>
      <c r="B6839">
        <v>50</v>
      </c>
      <c r="C6839">
        <v>3</v>
      </c>
      <c r="D6839">
        <v>11</v>
      </c>
      <c r="E6839">
        <v>3</v>
      </c>
      <c r="F6839">
        <v>331155.61080000002</v>
      </c>
      <c r="G6839">
        <v>0</v>
      </c>
    </row>
    <row r="6840" spans="1:7" x14ac:dyDescent="0.25">
      <c r="A6840">
        <v>95198.399749999997</v>
      </c>
      <c r="B6840">
        <v>42</v>
      </c>
      <c r="C6840">
        <v>0</v>
      </c>
      <c r="D6840">
        <v>20</v>
      </c>
      <c r="E6840">
        <v>5</v>
      </c>
      <c r="F6840">
        <v>89371.991410000002</v>
      </c>
      <c r="G6840">
        <v>0</v>
      </c>
    </row>
    <row r="6841" spans="1:7" x14ac:dyDescent="0.25">
      <c r="A6841">
        <v>20726.238959999999</v>
      </c>
      <c r="B6841">
        <v>28</v>
      </c>
      <c r="C6841">
        <v>4</v>
      </c>
      <c r="D6841">
        <v>1</v>
      </c>
      <c r="E6841">
        <v>5</v>
      </c>
      <c r="F6841">
        <v>116685.17539999999</v>
      </c>
      <c r="G6841">
        <v>1</v>
      </c>
    </row>
    <row r="6842" spans="1:7" x14ac:dyDescent="0.25">
      <c r="A6842">
        <v>77445.619390000007</v>
      </c>
      <c r="B6842">
        <v>36</v>
      </c>
      <c r="C6842">
        <v>2</v>
      </c>
      <c r="D6842">
        <v>6</v>
      </c>
      <c r="E6842">
        <v>7</v>
      </c>
      <c r="F6842">
        <v>261296.20490000001</v>
      </c>
      <c r="G6842">
        <v>0</v>
      </c>
    </row>
    <row r="6843" spans="1:7" x14ac:dyDescent="0.25">
      <c r="A6843">
        <v>20962.81208</v>
      </c>
      <c r="B6843">
        <v>21</v>
      </c>
      <c r="C6843">
        <v>4</v>
      </c>
      <c r="D6843">
        <v>11</v>
      </c>
      <c r="E6843">
        <v>8</v>
      </c>
      <c r="F6843">
        <v>59048.62472</v>
      </c>
      <c r="G6843">
        <v>1</v>
      </c>
    </row>
    <row r="6844" spans="1:7" x14ac:dyDescent="0.25">
      <c r="A6844">
        <v>68843.556240000005</v>
      </c>
      <c r="B6844">
        <v>24</v>
      </c>
      <c r="C6844">
        <v>0</v>
      </c>
      <c r="D6844">
        <v>15</v>
      </c>
      <c r="E6844">
        <v>5</v>
      </c>
      <c r="F6844">
        <v>411183.08529999998</v>
      </c>
      <c r="G6844">
        <v>0</v>
      </c>
    </row>
    <row r="6845" spans="1:7" x14ac:dyDescent="0.25">
      <c r="A6845">
        <v>138723.06409999999</v>
      </c>
      <c r="B6845">
        <v>25</v>
      </c>
      <c r="C6845">
        <v>0</v>
      </c>
      <c r="D6845">
        <v>2</v>
      </c>
      <c r="E6845">
        <v>4</v>
      </c>
      <c r="F6845">
        <v>331825.83020000003</v>
      </c>
      <c r="G6845">
        <v>1</v>
      </c>
    </row>
    <row r="6846" spans="1:7" x14ac:dyDescent="0.25">
      <c r="A6846">
        <v>27459.771809999998</v>
      </c>
      <c r="B6846">
        <v>62</v>
      </c>
      <c r="C6846">
        <v>2</v>
      </c>
      <c r="D6846">
        <v>7</v>
      </c>
      <c r="E6846">
        <v>3</v>
      </c>
      <c r="F6846">
        <v>85854.412800000006</v>
      </c>
      <c r="G6846">
        <v>0</v>
      </c>
    </row>
    <row r="6847" spans="1:7" x14ac:dyDescent="0.25">
      <c r="A6847">
        <v>82686.665309999997</v>
      </c>
      <c r="B6847">
        <v>60</v>
      </c>
      <c r="C6847">
        <v>0</v>
      </c>
      <c r="D6847">
        <v>16</v>
      </c>
      <c r="E6847">
        <v>3</v>
      </c>
      <c r="F6847">
        <v>389436.68540000002</v>
      </c>
      <c r="G6847">
        <v>1</v>
      </c>
    </row>
    <row r="6848" spans="1:7" x14ac:dyDescent="0.25">
      <c r="A6848">
        <v>76230.339949999994</v>
      </c>
      <c r="B6848">
        <v>21</v>
      </c>
      <c r="C6848">
        <v>2</v>
      </c>
      <c r="D6848">
        <v>4</v>
      </c>
      <c r="E6848">
        <v>4</v>
      </c>
      <c r="F6848">
        <v>11511.188399999999</v>
      </c>
      <c r="G6848">
        <v>0</v>
      </c>
    </row>
    <row r="6849" spans="1:7" x14ac:dyDescent="0.25">
      <c r="A6849">
        <v>87113.109070000006</v>
      </c>
      <c r="B6849">
        <v>32</v>
      </c>
      <c r="C6849">
        <v>1</v>
      </c>
      <c r="D6849">
        <v>17</v>
      </c>
      <c r="E6849">
        <v>5</v>
      </c>
      <c r="F6849">
        <v>335990.08539999998</v>
      </c>
      <c r="G6849">
        <v>0</v>
      </c>
    </row>
    <row r="6850" spans="1:7" x14ac:dyDescent="0.25">
      <c r="A6850">
        <v>71843.115940000003</v>
      </c>
      <c r="B6850">
        <v>61</v>
      </c>
      <c r="C6850">
        <v>3</v>
      </c>
      <c r="D6850">
        <v>7</v>
      </c>
      <c r="E6850">
        <v>5</v>
      </c>
      <c r="F6850">
        <v>71793.797890000002</v>
      </c>
      <c r="G6850">
        <v>0</v>
      </c>
    </row>
    <row r="6851" spans="1:7" x14ac:dyDescent="0.25">
      <c r="A6851">
        <v>133620.83660000001</v>
      </c>
      <c r="B6851">
        <v>56</v>
      </c>
      <c r="C6851">
        <v>0</v>
      </c>
      <c r="D6851">
        <v>6</v>
      </c>
      <c r="E6851">
        <v>6</v>
      </c>
      <c r="F6851">
        <v>24362.04866</v>
      </c>
      <c r="G6851">
        <v>1</v>
      </c>
    </row>
    <row r="6852" spans="1:7" x14ac:dyDescent="0.25">
      <c r="A6852">
        <v>41324.672780000001</v>
      </c>
      <c r="B6852">
        <v>58</v>
      </c>
      <c r="C6852">
        <v>4</v>
      </c>
      <c r="D6852">
        <v>15</v>
      </c>
      <c r="E6852">
        <v>4</v>
      </c>
      <c r="F6852">
        <v>56944.467909999999</v>
      </c>
      <c r="G6852">
        <v>0</v>
      </c>
    </row>
    <row r="6853" spans="1:7" x14ac:dyDescent="0.25">
      <c r="A6853">
        <v>85298.592409999997</v>
      </c>
      <c r="B6853">
        <v>25</v>
      </c>
      <c r="C6853">
        <v>1</v>
      </c>
      <c r="D6853">
        <v>9</v>
      </c>
      <c r="E6853">
        <v>1</v>
      </c>
      <c r="F6853">
        <v>325212.92450000002</v>
      </c>
      <c r="G6853">
        <v>0</v>
      </c>
    </row>
    <row r="6854" spans="1:7" x14ac:dyDescent="0.25">
      <c r="A6854">
        <v>52340.992140000002</v>
      </c>
      <c r="B6854">
        <v>60</v>
      </c>
      <c r="C6854">
        <v>0</v>
      </c>
      <c r="D6854">
        <v>5</v>
      </c>
      <c r="E6854">
        <v>7</v>
      </c>
      <c r="F6854">
        <v>296402.70929999999</v>
      </c>
      <c r="G6854">
        <v>1</v>
      </c>
    </row>
    <row r="6855" spans="1:7" x14ac:dyDescent="0.25">
      <c r="A6855">
        <v>115655.1439</v>
      </c>
      <c r="B6855">
        <v>75</v>
      </c>
      <c r="C6855">
        <v>3</v>
      </c>
      <c r="D6855">
        <v>14</v>
      </c>
      <c r="E6855">
        <v>7</v>
      </c>
      <c r="F6855">
        <v>21178.557939999999</v>
      </c>
      <c r="G6855">
        <v>1</v>
      </c>
    </row>
    <row r="6856" spans="1:7" x14ac:dyDescent="0.25">
      <c r="A6856">
        <v>30240.909930000002</v>
      </c>
      <c r="B6856">
        <v>21</v>
      </c>
      <c r="C6856">
        <v>4</v>
      </c>
      <c r="D6856">
        <v>17</v>
      </c>
      <c r="E6856">
        <v>0</v>
      </c>
      <c r="F6856">
        <v>370559.72360000003</v>
      </c>
      <c r="G6856">
        <v>1</v>
      </c>
    </row>
    <row r="6857" spans="1:7" x14ac:dyDescent="0.25">
      <c r="A6857">
        <v>48847.995819999996</v>
      </c>
      <c r="B6857">
        <v>20</v>
      </c>
      <c r="C6857">
        <v>2</v>
      </c>
      <c r="D6857">
        <v>5</v>
      </c>
      <c r="E6857">
        <v>8</v>
      </c>
      <c r="F6857">
        <v>126455.2792</v>
      </c>
      <c r="G6857">
        <v>1</v>
      </c>
    </row>
    <row r="6858" spans="1:7" x14ac:dyDescent="0.25">
      <c r="A6858">
        <v>150000</v>
      </c>
      <c r="B6858">
        <v>57</v>
      </c>
      <c r="C6858">
        <v>1</v>
      </c>
      <c r="D6858">
        <v>4</v>
      </c>
      <c r="E6858">
        <v>1</v>
      </c>
      <c r="F6858">
        <v>54758.453710000002</v>
      </c>
      <c r="G6858">
        <v>1</v>
      </c>
    </row>
    <row r="6859" spans="1:7" x14ac:dyDescent="0.25">
      <c r="A6859">
        <v>98981.905129999999</v>
      </c>
      <c r="B6859">
        <v>35</v>
      </c>
      <c r="C6859">
        <v>3</v>
      </c>
      <c r="D6859">
        <v>4</v>
      </c>
      <c r="E6859">
        <v>2</v>
      </c>
      <c r="F6859">
        <v>216914.06510000001</v>
      </c>
      <c r="G6859">
        <v>0</v>
      </c>
    </row>
    <row r="6860" spans="1:7" x14ac:dyDescent="0.25">
      <c r="A6860">
        <v>50001.223960000003</v>
      </c>
      <c r="B6860">
        <v>56</v>
      </c>
      <c r="C6860">
        <v>3</v>
      </c>
      <c r="D6860">
        <v>1</v>
      </c>
      <c r="E6860">
        <v>4</v>
      </c>
      <c r="F6860">
        <v>277159.55969999998</v>
      </c>
      <c r="G6860">
        <v>1</v>
      </c>
    </row>
    <row r="6861" spans="1:7" x14ac:dyDescent="0.25">
      <c r="A6861">
        <v>61784.536990000001</v>
      </c>
      <c r="B6861">
        <v>72</v>
      </c>
      <c r="C6861">
        <v>1</v>
      </c>
      <c r="D6861">
        <v>12</v>
      </c>
      <c r="E6861">
        <v>0</v>
      </c>
      <c r="F6861">
        <v>246491.35920000001</v>
      </c>
      <c r="G6861">
        <v>0</v>
      </c>
    </row>
    <row r="6862" spans="1:7" x14ac:dyDescent="0.25">
      <c r="A6862">
        <v>141578.4614</v>
      </c>
      <c r="B6862">
        <v>52</v>
      </c>
      <c r="C6862">
        <v>2</v>
      </c>
      <c r="D6862">
        <v>6</v>
      </c>
      <c r="E6862">
        <v>2</v>
      </c>
      <c r="F6862">
        <v>119374.6634</v>
      </c>
      <c r="G6862">
        <v>1</v>
      </c>
    </row>
    <row r="6863" spans="1:7" x14ac:dyDescent="0.25">
      <c r="A6863">
        <v>34215.486969999998</v>
      </c>
      <c r="B6863">
        <v>44</v>
      </c>
      <c r="C6863">
        <v>1</v>
      </c>
      <c r="D6863">
        <v>10</v>
      </c>
      <c r="E6863">
        <v>4</v>
      </c>
      <c r="F6863">
        <v>136649.655</v>
      </c>
      <c r="G6863">
        <v>1</v>
      </c>
    </row>
    <row r="6864" spans="1:7" x14ac:dyDescent="0.25">
      <c r="A6864">
        <v>35517.705179999997</v>
      </c>
      <c r="B6864">
        <v>55</v>
      </c>
      <c r="C6864">
        <v>3</v>
      </c>
      <c r="D6864">
        <v>10</v>
      </c>
      <c r="E6864">
        <v>8</v>
      </c>
      <c r="F6864">
        <v>270467.95020000002</v>
      </c>
      <c r="G6864">
        <v>1</v>
      </c>
    </row>
    <row r="6865" spans="1:7" x14ac:dyDescent="0.25">
      <c r="A6865">
        <v>32018.667460000001</v>
      </c>
      <c r="B6865">
        <v>53</v>
      </c>
      <c r="C6865">
        <v>4</v>
      </c>
      <c r="D6865">
        <v>6</v>
      </c>
      <c r="E6865">
        <v>1</v>
      </c>
      <c r="F6865">
        <v>253455.26939999999</v>
      </c>
      <c r="G6865">
        <v>1</v>
      </c>
    </row>
    <row r="6866" spans="1:7" x14ac:dyDescent="0.25">
      <c r="A6866">
        <v>54389.470959999999</v>
      </c>
      <c r="B6866">
        <v>73</v>
      </c>
      <c r="C6866">
        <v>1</v>
      </c>
      <c r="D6866">
        <v>5</v>
      </c>
      <c r="E6866">
        <v>6</v>
      </c>
      <c r="F6866">
        <v>485789.23710000003</v>
      </c>
      <c r="G6866">
        <v>0</v>
      </c>
    </row>
    <row r="6867" spans="1:7" x14ac:dyDescent="0.25">
      <c r="A6867">
        <v>71096.818350000001</v>
      </c>
      <c r="B6867">
        <v>76</v>
      </c>
      <c r="C6867">
        <v>4</v>
      </c>
      <c r="D6867">
        <v>15</v>
      </c>
      <c r="E6867">
        <v>8</v>
      </c>
      <c r="F6867">
        <v>381213.04729999998</v>
      </c>
      <c r="G6867">
        <v>0</v>
      </c>
    </row>
    <row r="6868" spans="1:7" x14ac:dyDescent="0.25">
      <c r="A6868">
        <v>121132.7353</v>
      </c>
      <c r="B6868">
        <v>51</v>
      </c>
      <c r="C6868">
        <v>4</v>
      </c>
      <c r="D6868">
        <v>8</v>
      </c>
      <c r="E6868">
        <v>5</v>
      </c>
      <c r="F6868">
        <v>383348.33100000001</v>
      </c>
      <c r="G6868">
        <v>0</v>
      </c>
    </row>
    <row r="6869" spans="1:7" x14ac:dyDescent="0.25">
      <c r="A6869">
        <v>40301.96948</v>
      </c>
      <c r="B6869">
        <v>34</v>
      </c>
      <c r="C6869">
        <v>0</v>
      </c>
      <c r="D6869">
        <v>12</v>
      </c>
      <c r="E6869">
        <v>3</v>
      </c>
      <c r="F6869">
        <v>128187.0573</v>
      </c>
      <c r="G6869">
        <v>1</v>
      </c>
    </row>
    <row r="6870" spans="1:7" x14ac:dyDescent="0.25">
      <c r="A6870">
        <v>125842.14049999999</v>
      </c>
      <c r="B6870">
        <v>80</v>
      </c>
      <c r="C6870">
        <v>0</v>
      </c>
      <c r="D6870">
        <v>17</v>
      </c>
      <c r="E6870">
        <v>8</v>
      </c>
      <c r="F6870">
        <v>279337.31390000001</v>
      </c>
      <c r="G6870">
        <v>1</v>
      </c>
    </row>
    <row r="6871" spans="1:7" x14ac:dyDescent="0.25">
      <c r="A6871">
        <v>53063.694040000002</v>
      </c>
      <c r="B6871">
        <v>60</v>
      </c>
      <c r="C6871">
        <v>2</v>
      </c>
      <c r="D6871">
        <v>18</v>
      </c>
      <c r="E6871">
        <v>3</v>
      </c>
      <c r="F6871">
        <v>47549.169399999999</v>
      </c>
      <c r="G6871">
        <v>0</v>
      </c>
    </row>
    <row r="6872" spans="1:7" x14ac:dyDescent="0.25">
      <c r="A6872">
        <v>142847.02739999999</v>
      </c>
      <c r="B6872">
        <v>50</v>
      </c>
      <c r="C6872">
        <v>3</v>
      </c>
      <c r="D6872">
        <v>1</v>
      </c>
      <c r="E6872">
        <v>0</v>
      </c>
      <c r="F6872">
        <v>498545.43589999998</v>
      </c>
      <c r="G6872">
        <v>1</v>
      </c>
    </row>
    <row r="6873" spans="1:7" x14ac:dyDescent="0.25">
      <c r="A6873">
        <v>39459.498529999997</v>
      </c>
      <c r="B6873">
        <v>40</v>
      </c>
      <c r="C6873">
        <v>1</v>
      </c>
      <c r="D6873">
        <v>1</v>
      </c>
      <c r="E6873">
        <v>1</v>
      </c>
      <c r="F6873">
        <v>147785.71859999999</v>
      </c>
      <c r="G6873">
        <v>1</v>
      </c>
    </row>
    <row r="6874" spans="1:7" x14ac:dyDescent="0.25">
      <c r="A6874">
        <v>52948.380819999998</v>
      </c>
      <c r="B6874">
        <v>57</v>
      </c>
      <c r="C6874">
        <v>2</v>
      </c>
      <c r="D6874">
        <v>7</v>
      </c>
      <c r="E6874">
        <v>8</v>
      </c>
      <c r="F6874">
        <v>470943.28590000002</v>
      </c>
      <c r="G6874">
        <v>1</v>
      </c>
    </row>
    <row r="6875" spans="1:7" x14ac:dyDescent="0.25">
      <c r="A6875">
        <v>23969.27882</v>
      </c>
      <c r="B6875">
        <v>78</v>
      </c>
      <c r="C6875">
        <v>2</v>
      </c>
      <c r="D6875">
        <v>18</v>
      </c>
      <c r="E6875">
        <v>7</v>
      </c>
      <c r="F6875">
        <v>45593.95364</v>
      </c>
      <c r="G6875">
        <v>0</v>
      </c>
    </row>
    <row r="6876" spans="1:7" x14ac:dyDescent="0.25">
      <c r="A6876">
        <v>106379.8795</v>
      </c>
      <c r="B6876">
        <v>47</v>
      </c>
      <c r="C6876">
        <v>3</v>
      </c>
      <c r="D6876">
        <v>14</v>
      </c>
      <c r="E6876">
        <v>6</v>
      </c>
      <c r="F6876">
        <v>358247.12070000003</v>
      </c>
      <c r="G6876">
        <v>0</v>
      </c>
    </row>
    <row r="6877" spans="1:7" x14ac:dyDescent="0.25">
      <c r="A6877">
        <v>116840.815</v>
      </c>
      <c r="B6877">
        <v>54</v>
      </c>
      <c r="C6877">
        <v>4</v>
      </c>
      <c r="D6877">
        <v>16</v>
      </c>
      <c r="E6877">
        <v>8</v>
      </c>
      <c r="F6877">
        <v>422528.11450000003</v>
      </c>
      <c r="G6877">
        <v>0</v>
      </c>
    </row>
    <row r="6878" spans="1:7" x14ac:dyDescent="0.25">
      <c r="A6878">
        <v>107186.3484</v>
      </c>
      <c r="B6878">
        <v>26</v>
      </c>
      <c r="C6878">
        <v>4</v>
      </c>
      <c r="D6878">
        <v>19</v>
      </c>
      <c r="E6878">
        <v>3</v>
      </c>
      <c r="F6878">
        <v>12982.322120000001</v>
      </c>
      <c r="G6878">
        <v>1</v>
      </c>
    </row>
    <row r="6879" spans="1:7" x14ac:dyDescent="0.25">
      <c r="A6879">
        <v>114977.1136</v>
      </c>
      <c r="B6879">
        <v>30</v>
      </c>
      <c r="C6879">
        <v>1</v>
      </c>
      <c r="D6879">
        <v>12</v>
      </c>
      <c r="E6879">
        <v>8</v>
      </c>
      <c r="F6879">
        <v>160221.24950000001</v>
      </c>
      <c r="G6879">
        <v>1</v>
      </c>
    </row>
    <row r="6880" spans="1:7" x14ac:dyDescent="0.25">
      <c r="A6880">
        <v>20000</v>
      </c>
      <c r="B6880">
        <v>79</v>
      </c>
      <c r="C6880">
        <v>1</v>
      </c>
      <c r="D6880">
        <v>7</v>
      </c>
      <c r="E6880">
        <v>3</v>
      </c>
      <c r="F6880">
        <v>318839.52</v>
      </c>
      <c r="G6880">
        <v>1</v>
      </c>
    </row>
    <row r="6881" spans="1:7" x14ac:dyDescent="0.25">
      <c r="A6881">
        <v>48878.61217</v>
      </c>
      <c r="B6881">
        <v>35</v>
      </c>
      <c r="C6881">
        <v>3</v>
      </c>
      <c r="D6881">
        <v>17</v>
      </c>
      <c r="E6881">
        <v>4</v>
      </c>
      <c r="F6881">
        <v>94362.796220000004</v>
      </c>
      <c r="G6881">
        <v>0</v>
      </c>
    </row>
    <row r="6882" spans="1:7" x14ac:dyDescent="0.25">
      <c r="A6882">
        <v>135569.34090000001</v>
      </c>
      <c r="B6882">
        <v>40</v>
      </c>
      <c r="C6882">
        <v>2</v>
      </c>
      <c r="D6882">
        <v>5</v>
      </c>
      <c r="E6882">
        <v>3</v>
      </c>
      <c r="F6882">
        <v>130702.9789</v>
      </c>
      <c r="G6882">
        <v>1</v>
      </c>
    </row>
    <row r="6883" spans="1:7" x14ac:dyDescent="0.25">
      <c r="A6883">
        <v>74451.211639999994</v>
      </c>
      <c r="B6883">
        <v>32</v>
      </c>
      <c r="C6883">
        <v>2</v>
      </c>
      <c r="D6883">
        <v>6</v>
      </c>
      <c r="E6883">
        <v>6</v>
      </c>
      <c r="F6883">
        <v>449376.59399999998</v>
      </c>
      <c r="G6883">
        <v>0</v>
      </c>
    </row>
    <row r="6884" spans="1:7" x14ac:dyDescent="0.25">
      <c r="A6884">
        <v>48407.23949</v>
      </c>
      <c r="B6884">
        <v>62</v>
      </c>
      <c r="C6884">
        <v>3</v>
      </c>
      <c r="D6884">
        <v>13</v>
      </c>
      <c r="E6884">
        <v>1</v>
      </c>
      <c r="F6884">
        <v>367194.76370000001</v>
      </c>
      <c r="G6884">
        <v>0</v>
      </c>
    </row>
    <row r="6885" spans="1:7" x14ac:dyDescent="0.25">
      <c r="A6885">
        <v>61337.393629999999</v>
      </c>
      <c r="B6885">
        <v>22</v>
      </c>
      <c r="C6885">
        <v>1</v>
      </c>
      <c r="D6885">
        <v>20</v>
      </c>
      <c r="E6885">
        <v>6</v>
      </c>
      <c r="F6885">
        <v>352564.08370000002</v>
      </c>
      <c r="G6885">
        <v>0</v>
      </c>
    </row>
    <row r="6886" spans="1:7" x14ac:dyDescent="0.25">
      <c r="A6886">
        <v>83153.137789999993</v>
      </c>
      <c r="B6886">
        <v>27</v>
      </c>
      <c r="C6886">
        <v>1</v>
      </c>
      <c r="D6886">
        <v>18</v>
      </c>
      <c r="E6886">
        <v>8</v>
      </c>
      <c r="F6886">
        <v>484096.15019999997</v>
      </c>
      <c r="G6886">
        <v>0</v>
      </c>
    </row>
    <row r="6887" spans="1:7" x14ac:dyDescent="0.25">
      <c r="A6887">
        <v>62794.692349999998</v>
      </c>
      <c r="B6887">
        <v>33</v>
      </c>
      <c r="C6887">
        <v>3</v>
      </c>
      <c r="D6887">
        <v>18</v>
      </c>
      <c r="E6887">
        <v>1</v>
      </c>
      <c r="F6887">
        <v>241346.59289999999</v>
      </c>
      <c r="G6887">
        <v>0</v>
      </c>
    </row>
    <row r="6888" spans="1:7" x14ac:dyDescent="0.25">
      <c r="A6888">
        <v>115257.83689999999</v>
      </c>
      <c r="B6888">
        <v>62</v>
      </c>
      <c r="C6888">
        <v>0</v>
      </c>
      <c r="D6888">
        <v>19</v>
      </c>
      <c r="E6888">
        <v>7</v>
      </c>
      <c r="F6888">
        <v>441268.14610000001</v>
      </c>
      <c r="G6888">
        <v>1</v>
      </c>
    </row>
    <row r="6889" spans="1:7" x14ac:dyDescent="0.25">
      <c r="A6889">
        <v>100864.5877</v>
      </c>
      <c r="B6889">
        <v>58</v>
      </c>
      <c r="C6889">
        <v>2</v>
      </c>
      <c r="D6889">
        <v>14</v>
      </c>
      <c r="E6889">
        <v>5</v>
      </c>
      <c r="F6889">
        <v>378572.03509999998</v>
      </c>
      <c r="G6889">
        <v>0</v>
      </c>
    </row>
    <row r="6890" spans="1:7" x14ac:dyDescent="0.25">
      <c r="A6890">
        <v>80591.808109999998</v>
      </c>
      <c r="B6890">
        <v>51</v>
      </c>
      <c r="C6890">
        <v>4</v>
      </c>
      <c r="D6890">
        <v>14</v>
      </c>
      <c r="E6890">
        <v>6</v>
      </c>
      <c r="F6890">
        <v>196467.6465</v>
      </c>
      <c r="G6890">
        <v>0</v>
      </c>
    </row>
    <row r="6891" spans="1:7" x14ac:dyDescent="0.25">
      <c r="A6891">
        <v>143921.63140000001</v>
      </c>
      <c r="B6891">
        <v>44</v>
      </c>
      <c r="C6891">
        <v>2</v>
      </c>
      <c r="D6891">
        <v>2</v>
      </c>
      <c r="E6891">
        <v>3</v>
      </c>
      <c r="F6891">
        <v>400362.22200000001</v>
      </c>
      <c r="G6891">
        <v>1</v>
      </c>
    </row>
    <row r="6892" spans="1:7" x14ac:dyDescent="0.25">
      <c r="A6892">
        <v>144427.05129999999</v>
      </c>
      <c r="B6892">
        <v>46</v>
      </c>
      <c r="C6892">
        <v>2</v>
      </c>
      <c r="D6892">
        <v>10</v>
      </c>
      <c r="E6892">
        <v>7</v>
      </c>
      <c r="F6892">
        <v>357968.11810000002</v>
      </c>
      <c r="G6892">
        <v>1</v>
      </c>
    </row>
    <row r="6893" spans="1:7" x14ac:dyDescent="0.25">
      <c r="A6893">
        <v>123281.01880000001</v>
      </c>
      <c r="B6893">
        <v>70</v>
      </c>
      <c r="C6893">
        <v>0</v>
      </c>
      <c r="D6893">
        <v>18</v>
      </c>
      <c r="E6893">
        <v>6</v>
      </c>
      <c r="F6893">
        <v>443754.59620000003</v>
      </c>
      <c r="G6893">
        <v>1</v>
      </c>
    </row>
    <row r="6894" spans="1:7" x14ac:dyDescent="0.25">
      <c r="A6894">
        <v>137181.57399999999</v>
      </c>
      <c r="B6894">
        <v>42</v>
      </c>
      <c r="C6894">
        <v>3</v>
      </c>
      <c r="D6894">
        <v>19</v>
      </c>
      <c r="E6894">
        <v>4</v>
      </c>
      <c r="F6894">
        <v>30314.645799999998</v>
      </c>
      <c r="G6894">
        <v>1</v>
      </c>
    </row>
    <row r="6895" spans="1:7" x14ac:dyDescent="0.25">
      <c r="A6895">
        <v>88618.555890000003</v>
      </c>
      <c r="B6895">
        <v>68</v>
      </c>
      <c r="C6895">
        <v>1</v>
      </c>
      <c r="D6895">
        <v>4</v>
      </c>
      <c r="E6895">
        <v>4</v>
      </c>
      <c r="F6895">
        <v>247660.8854</v>
      </c>
      <c r="G6895">
        <v>1</v>
      </c>
    </row>
    <row r="6896" spans="1:7" x14ac:dyDescent="0.25">
      <c r="A6896">
        <v>77314.137220000004</v>
      </c>
      <c r="B6896">
        <v>58</v>
      </c>
      <c r="C6896">
        <v>1</v>
      </c>
      <c r="D6896">
        <v>1</v>
      </c>
      <c r="E6896">
        <v>3</v>
      </c>
      <c r="F6896">
        <v>463676.17210000003</v>
      </c>
      <c r="G6896">
        <v>0</v>
      </c>
    </row>
    <row r="6897" spans="1:7" x14ac:dyDescent="0.25">
      <c r="A6897">
        <v>129415.2767</v>
      </c>
      <c r="B6897">
        <v>70</v>
      </c>
      <c r="C6897">
        <v>4</v>
      </c>
      <c r="D6897">
        <v>8</v>
      </c>
      <c r="E6897">
        <v>6</v>
      </c>
      <c r="F6897">
        <v>370403.66190000001</v>
      </c>
      <c r="G6897">
        <v>1</v>
      </c>
    </row>
    <row r="6898" spans="1:7" x14ac:dyDescent="0.25">
      <c r="A6898">
        <v>46764.49785</v>
      </c>
      <c r="B6898">
        <v>72</v>
      </c>
      <c r="C6898">
        <v>0</v>
      </c>
      <c r="D6898">
        <v>4</v>
      </c>
      <c r="E6898">
        <v>4</v>
      </c>
      <c r="F6898">
        <v>257321.1943</v>
      </c>
      <c r="G6898">
        <v>0</v>
      </c>
    </row>
    <row r="6899" spans="1:7" x14ac:dyDescent="0.25">
      <c r="A6899">
        <v>46055.956200000001</v>
      </c>
      <c r="B6899">
        <v>66</v>
      </c>
      <c r="C6899">
        <v>1</v>
      </c>
      <c r="D6899">
        <v>8</v>
      </c>
      <c r="E6899">
        <v>2</v>
      </c>
      <c r="F6899">
        <v>338257.00459999999</v>
      </c>
      <c r="G6899">
        <v>0</v>
      </c>
    </row>
    <row r="6900" spans="1:7" x14ac:dyDescent="0.25">
      <c r="A6900">
        <v>141271.1054</v>
      </c>
      <c r="B6900">
        <v>80</v>
      </c>
      <c r="C6900">
        <v>2</v>
      </c>
      <c r="D6900">
        <v>5</v>
      </c>
      <c r="E6900">
        <v>2</v>
      </c>
      <c r="F6900">
        <v>36419.894059999999</v>
      </c>
      <c r="G6900">
        <v>1</v>
      </c>
    </row>
    <row r="6901" spans="1:7" x14ac:dyDescent="0.25">
      <c r="A6901">
        <v>100183.05899999999</v>
      </c>
      <c r="B6901">
        <v>56</v>
      </c>
      <c r="C6901">
        <v>1</v>
      </c>
      <c r="D6901">
        <v>16</v>
      </c>
      <c r="E6901">
        <v>6</v>
      </c>
      <c r="F6901">
        <v>125640.1054</v>
      </c>
      <c r="G6901">
        <v>0</v>
      </c>
    </row>
    <row r="6902" spans="1:7" x14ac:dyDescent="0.25">
      <c r="A6902">
        <v>28298.719850000001</v>
      </c>
      <c r="B6902">
        <v>76</v>
      </c>
      <c r="C6902">
        <v>3</v>
      </c>
      <c r="D6902">
        <v>8</v>
      </c>
      <c r="E6902">
        <v>3</v>
      </c>
      <c r="F6902">
        <v>38513.939859999999</v>
      </c>
      <c r="G6902">
        <v>0</v>
      </c>
    </row>
    <row r="6903" spans="1:7" x14ac:dyDescent="0.25">
      <c r="A6903">
        <v>117292.1363</v>
      </c>
      <c r="B6903">
        <v>70</v>
      </c>
      <c r="C6903">
        <v>0</v>
      </c>
      <c r="D6903">
        <v>2</v>
      </c>
      <c r="E6903">
        <v>6</v>
      </c>
      <c r="F6903">
        <v>187525.27489999999</v>
      </c>
      <c r="G6903">
        <v>1</v>
      </c>
    </row>
    <row r="6904" spans="1:7" x14ac:dyDescent="0.25">
      <c r="A6904">
        <v>28500.510389999999</v>
      </c>
      <c r="B6904">
        <v>64</v>
      </c>
      <c r="C6904">
        <v>4</v>
      </c>
      <c r="D6904">
        <v>13</v>
      </c>
      <c r="E6904">
        <v>2</v>
      </c>
      <c r="F6904">
        <v>163463.59520000001</v>
      </c>
      <c r="G6904">
        <v>0</v>
      </c>
    </row>
    <row r="6905" spans="1:7" x14ac:dyDescent="0.25">
      <c r="A6905">
        <v>49228.426050000002</v>
      </c>
      <c r="B6905">
        <v>75</v>
      </c>
      <c r="C6905">
        <v>3</v>
      </c>
      <c r="D6905">
        <v>20</v>
      </c>
      <c r="E6905">
        <v>8</v>
      </c>
      <c r="F6905">
        <v>68835.21862</v>
      </c>
      <c r="G6905">
        <v>0</v>
      </c>
    </row>
    <row r="6906" spans="1:7" x14ac:dyDescent="0.25">
      <c r="A6906">
        <v>25953.13276</v>
      </c>
      <c r="B6906">
        <v>72</v>
      </c>
      <c r="C6906">
        <v>0</v>
      </c>
      <c r="D6906">
        <v>15</v>
      </c>
      <c r="E6906">
        <v>5</v>
      </c>
      <c r="F6906">
        <v>438923.2757</v>
      </c>
      <c r="G6906">
        <v>1</v>
      </c>
    </row>
    <row r="6907" spans="1:7" x14ac:dyDescent="0.25">
      <c r="A6907">
        <v>52992.862439999997</v>
      </c>
      <c r="B6907">
        <v>75</v>
      </c>
      <c r="C6907">
        <v>0</v>
      </c>
      <c r="D6907">
        <v>15</v>
      </c>
      <c r="E6907">
        <v>1</v>
      </c>
      <c r="F6907">
        <v>500000</v>
      </c>
      <c r="G6907">
        <v>0</v>
      </c>
    </row>
    <row r="6908" spans="1:7" x14ac:dyDescent="0.25">
      <c r="A6908">
        <v>43363.690020000002</v>
      </c>
      <c r="B6908">
        <v>79</v>
      </c>
      <c r="C6908">
        <v>3</v>
      </c>
      <c r="D6908">
        <v>11</v>
      </c>
      <c r="E6908">
        <v>5</v>
      </c>
      <c r="F6908">
        <v>428125.5711</v>
      </c>
      <c r="G6908">
        <v>0</v>
      </c>
    </row>
    <row r="6909" spans="1:7" x14ac:dyDescent="0.25">
      <c r="A6909">
        <v>104896.5218</v>
      </c>
      <c r="B6909">
        <v>65</v>
      </c>
      <c r="C6909">
        <v>3</v>
      </c>
      <c r="D6909">
        <v>7</v>
      </c>
      <c r="E6909">
        <v>1</v>
      </c>
      <c r="F6909">
        <v>392320.4437</v>
      </c>
      <c r="G6909">
        <v>1</v>
      </c>
    </row>
    <row r="6910" spans="1:7" x14ac:dyDescent="0.25">
      <c r="A6910">
        <v>89957.519490000006</v>
      </c>
      <c r="B6910">
        <v>22</v>
      </c>
      <c r="C6910">
        <v>4</v>
      </c>
      <c r="D6910">
        <v>3</v>
      </c>
      <c r="E6910">
        <v>6</v>
      </c>
      <c r="F6910">
        <v>392702.47850000003</v>
      </c>
      <c r="G6910">
        <v>0</v>
      </c>
    </row>
    <row r="6911" spans="1:7" x14ac:dyDescent="0.25">
      <c r="A6911">
        <v>33551.503230000002</v>
      </c>
      <c r="B6911">
        <v>57</v>
      </c>
      <c r="C6911">
        <v>4</v>
      </c>
      <c r="D6911">
        <v>20</v>
      </c>
      <c r="E6911">
        <v>3</v>
      </c>
      <c r="F6911">
        <v>44306.381699999998</v>
      </c>
      <c r="G6911">
        <v>1</v>
      </c>
    </row>
    <row r="6912" spans="1:7" x14ac:dyDescent="0.25">
      <c r="A6912">
        <v>71757.933810000002</v>
      </c>
      <c r="B6912">
        <v>71</v>
      </c>
      <c r="C6912">
        <v>1</v>
      </c>
      <c r="D6912">
        <v>11</v>
      </c>
      <c r="E6912">
        <v>4</v>
      </c>
      <c r="F6912">
        <v>65462.037219999998</v>
      </c>
      <c r="G6912">
        <v>0</v>
      </c>
    </row>
    <row r="6913" spans="1:7" x14ac:dyDescent="0.25">
      <c r="A6913">
        <v>84825.633679999999</v>
      </c>
      <c r="B6913">
        <v>52</v>
      </c>
      <c r="C6913">
        <v>0</v>
      </c>
      <c r="D6913">
        <v>3</v>
      </c>
      <c r="E6913">
        <v>0</v>
      </c>
      <c r="F6913">
        <v>467064.97580000001</v>
      </c>
      <c r="G6913">
        <v>0</v>
      </c>
    </row>
    <row r="6914" spans="1:7" x14ac:dyDescent="0.25">
      <c r="A6914">
        <v>41364.03802</v>
      </c>
      <c r="B6914">
        <v>50</v>
      </c>
      <c r="C6914">
        <v>0</v>
      </c>
      <c r="D6914">
        <v>7</v>
      </c>
      <c r="E6914">
        <v>4</v>
      </c>
      <c r="F6914">
        <v>70262.23848</v>
      </c>
      <c r="G6914">
        <v>1</v>
      </c>
    </row>
    <row r="6915" spans="1:7" x14ac:dyDescent="0.25">
      <c r="A6915">
        <v>133723.64970000001</v>
      </c>
      <c r="B6915">
        <v>80</v>
      </c>
      <c r="C6915">
        <v>1</v>
      </c>
      <c r="D6915">
        <v>19</v>
      </c>
      <c r="E6915">
        <v>3</v>
      </c>
      <c r="F6915">
        <v>358529.15759999998</v>
      </c>
      <c r="G6915">
        <v>1</v>
      </c>
    </row>
    <row r="6916" spans="1:7" x14ac:dyDescent="0.25">
      <c r="A6916">
        <v>78906.808850000001</v>
      </c>
      <c r="B6916">
        <v>40</v>
      </c>
      <c r="C6916">
        <v>2</v>
      </c>
      <c r="D6916">
        <v>2</v>
      </c>
      <c r="E6916">
        <v>8</v>
      </c>
      <c r="F6916">
        <v>395598.95039999997</v>
      </c>
      <c r="G6916">
        <v>0</v>
      </c>
    </row>
    <row r="6917" spans="1:7" x14ac:dyDescent="0.25">
      <c r="A6917">
        <v>101623.1241</v>
      </c>
      <c r="B6917">
        <v>20</v>
      </c>
      <c r="C6917">
        <v>4</v>
      </c>
      <c r="D6917">
        <v>6</v>
      </c>
      <c r="E6917">
        <v>4</v>
      </c>
      <c r="F6917">
        <v>75145.045859999998</v>
      </c>
      <c r="G6917">
        <v>1</v>
      </c>
    </row>
    <row r="6918" spans="1:7" x14ac:dyDescent="0.25">
      <c r="A6918">
        <v>131700.8026</v>
      </c>
      <c r="B6918">
        <v>30</v>
      </c>
      <c r="C6918">
        <v>3</v>
      </c>
      <c r="D6918">
        <v>20</v>
      </c>
      <c r="E6918">
        <v>2</v>
      </c>
      <c r="F6918">
        <v>194089.37479999999</v>
      </c>
      <c r="G6918">
        <v>1</v>
      </c>
    </row>
    <row r="6919" spans="1:7" x14ac:dyDescent="0.25">
      <c r="A6919">
        <v>54039.036010000003</v>
      </c>
      <c r="B6919">
        <v>28</v>
      </c>
      <c r="C6919">
        <v>4</v>
      </c>
      <c r="D6919">
        <v>9</v>
      </c>
      <c r="E6919">
        <v>4</v>
      </c>
      <c r="F6919">
        <v>325050.4129</v>
      </c>
      <c r="G6919">
        <v>0</v>
      </c>
    </row>
    <row r="6920" spans="1:7" x14ac:dyDescent="0.25">
      <c r="A6920">
        <v>20000</v>
      </c>
      <c r="B6920">
        <v>71</v>
      </c>
      <c r="C6920">
        <v>1</v>
      </c>
      <c r="D6920">
        <v>13</v>
      </c>
      <c r="E6920">
        <v>8</v>
      </c>
      <c r="F6920">
        <v>430641.21649999998</v>
      </c>
      <c r="G6920">
        <v>1</v>
      </c>
    </row>
    <row r="6921" spans="1:7" x14ac:dyDescent="0.25">
      <c r="A6921">
        <v>96067.702919999996</v>
      </c>
      <c r="B6921">
        <v>62</v>
      </c>
      <c r="C6921">
        <v>0</v>
      </c>
      <c r="D6921">
        <v>5</v>
      </c>
      <c r="E6921">
        <v>5</v>
      </c>
      <c r="F6921">
        <v>115020.4596</v>
      </c>
      <c r="G6921">
        <v>0</v>
      </c>
    </row>
    <row r="6922" spans="1:7" x14ac:dyDescent="0.25">
      <c r="A6922">
        <v>136665.6623</v>
      </c>
      <c r="B6922">
        <v>21</v>
      </c>
      <c r="C6922">
        <v>0</v>
      </c>
      <c r="D6922">
        <v>14</v>
      </c>
      <c r="E6922">
        <v>0</v>
      </c>
      <c r="F6922">
        <v>137900.0583</v>
      </c>
      <c r="G6922">
        <v>1</v>
      </c>
    </row>
    <row r="6923" spans="1:7" x14ac:dyDescent="0.25">
      <c r="A6923">
        <v>58730.288180000003</v>
      </c>
      <c r="B6923">
        <v>68</v>
      </c>
      <c r="C6923">
        <v>2</v>
      </c>
      <c r="D6923">
        <v>10</v>
      </c>
      <c r="E6923">
        <v>7</v>
      </c>
      <c r="F6923">
        <v>0</v>
      </c>
      <c r="G6923">
        <v>0</v>
      </c>
    </row>
    <row r="6924" spans="1:7" x14ac:dyDescent="0.25">
      <c r="A6924">
        <v>130300.10490000001</v>
      </c>
      <c r="B6924">
        <v>57</v>
      </c>
      <c r="C6924">
        <v>0</v>
      </c>
      <c r="D6924">
        <v>4</v>
      </c>
      <c r="E6924">
        <v>6</v>
      </c>
      <c r="F6924">
        <v>268329.67580000003</v>
      </c>
      <c r="G6924">
        <v>1</v>
      </c>
    </row>
    <row r="6925" spans="1:7" x14ac:dyDescent="0.25">
      <c r="A6925">
        <v>44105.524510000003</v>
      </c>
      <c r="B6925">
        <v>31</v>
      </c>
      <c r="C6925">
        <v>2</v>
      </c>
      <c r="D6925">
        <v>15</v>
      </c>
      <c r="E6925">
        <v>0</v>
      </c>
      <c r="F6925">
        <v>261584.4682</v>
      </c>
      <c r="G6925">
        <v>1</v>
      </c>
    </row>
    <row r="6926" spans="1:7" x14ac:dyDescent="0.25">
      <c r="A6926">
        <v>31545.007529999999</v>
      </c>
      <c r="B6926">
        <v>39</v>
      </c>
      <c r="C6926">
        <v>0</v>
      </c>
      <c r="D6926">
        <v>12</v>
      </c>
      <c r="E6926">
        <v>6</v>
      </c>
      <c r="F6926">
        <v>165184.88879999999</v>
      </c>
      <c r="G6926">
        <v>1</v>
      </c>
    </row>
    <row r="6927" spans="1:7" x14ac:dyDescent="0.25">
      <c r="A6927">
        <v>23987.31653</v>
      </c>
      <c r="B6927">
        <v>67</v>
      </c>
      <c r="C6927">
        <v>3</v>
      </c>
      <c r="D6927">
        <v>9</v>
      </c>
      <c r="E6927">
        <v>5</v>
      </c>
      <c r="F6927">
        <v>78585.166750000004</v>
      </c>
      <c r="G6927">
        <v>0</v>
      </c>
    </row>
    <row r="6928" spans="1:7" x14ac:dyDescent="0.25">
      <c r="A6928">
        <v>43957.371350000001</v>
      </c>
      <c r="B6928">
        <v>73</v>
      </c>
      <c r="C6928">
        <v>2</v>
      </c>
      <c r="D6928">
        <v>10</v>
      </c>
      <c r="E6928">
        <v>2</v>
      </c>
      <c r="F6928">
        <v>343557.21549999999</v>
      </c>
      <c r="G6928">
        <v>0</v>
      </c>
    </row>
    <row r="6929" spans="1:7" x14ac:dyDescent="0.25">
      <c r="A6929">
        <v>117387.1906</v>
      </c>
      <c r="B6929">
        <v>52</v>
      </c>
      <c r="C6929">
        <v>0</v>
      </c>
      <c r="D6929">
        <v>2</v>
      </c>
      <c r="E6929">
        <v>2</v>
      </c>
      <c r="F6929">
        <v>174879.7329</v>
      </c>
      <c r="G6929">
        <v>0</v>
      </c>
    </row>
    <row r="6930" spans="1:7" x14ac:dyDescent="0.25">
      <c r="A6930">
        <v>67554.940700000006</v>
      </c>
      <c r="B6930">
        <v>45</v>
      </c>
      <c r="C6930">
        <v>0</v>
      </c>
      <c r="D6930">
        <v>18</v>
      </c>
      <c r="E6930">
        <v>1</v>
      </c>
      <c r="F6930">
        <v>290550.07789999997</v>
      </c>
      <c r="G6930">
        <v>1</v>
      </c>
    </row>
    <row r="6931" spans="1:7" x14ac:dyDescent="0.25">
      <c r="A6931">
        <v>134041.50099999999</v>
      </c>
      <c r="B6931">
        <v>47</v>
      </c>
      <c r="C6931">
        <v>2</v>
      </c>
      <c r="D6931">
        <v>6</v>
      </c>
      <c r="E6931">
        <v>7</v>
      </c>
      <c r="F6931">
        <v>356664.1556</v>
      </c>
      <c r="G6931">
        <v>1</v>
      </c>
    </row>
    <row r="6932" spans="1:7" x14ac:dyDescent="0.25">
      <c r="A6932">
        <v>25894.00376</v>
      </c>
      <c r="B6932">
        <v>45</v>
      </c>
      <c r="C6932">
        <v>0</v>
      </c>
      <c r="D6932">
        <v>19</v>
      </c>
      <c r="E6932">
        <v>4</v>
      </c>
      <c r="F6932">
        <v>68649.05975</v>
      </c>
      <c r="G6932">
        <v>1</v>
      </c>
    </row>
    <row r="6933" spans="1:7" x14ac:dyDescent="0.25">
      <c r="A6933">
        <v>108460.7392</v>
      </c>
      <c r="B6933">
        <v>38</v>
      </c>
      <c r="C6933">
        <v>2</v>
      </c>
      <c r="D6933">
        <v>20</v>
      </c>
      <c r="E6933">
        <v>8</v>
      </c>
      <c r="F6933">
        <v>335512.98060000001</v>
      </c>
      <c r="G6933">
        <v>0</v>
      </c>
    </row>
    <row r="6934" spans="1:7" x14ac:dyDescent="0.25">
      <c r="A6934">
        <v>59615.379650000003</v>
      </c>
      <c r="B6934">
        <v>37</v>
      </c>
      <c r="C6934">
        <v>0</v>
      </c>
      <c r="D6934">
        <v>10</v>
      </c>
      <c r="E6934">
        <v>2</v>
      </c>
      <c r="F6934">
        <v>486622.71970000002</v>
      </c>
      <c r="G6934">
        <v>0</v>
      </c>
    </row>
    <row r="6935" spans="1:7" x14ac:dyDescent="0.25">
      <c r="A6935">
        <v>48846.49121</v>
      </c>
      <c r="B6935">
        <v>78</v>
      </c>
      <c r="C6935">
        <v>3</v>
      </c>
      <c r="D6935">
        <v>12</v>
      </c>
      <c r="E6935">
        <v>3</v>
      </c>
      <c r="F6935">
        <v>489006.02720000001</v>
      </c>
      <c r="G6935">
        <v>0</v>
      </c>
    </row>
    <row r="6936" spans="1:7" x14ac:dyDescent="0.25">
      <c r="A6936">
        <v>111872.5514</v>
      </c>
      <c r="B6936">
        <v>25</v>
      </c>
      <c r="C6936">
        <v>4</v>
      </c>
      <c r="D6936">
        <v>2</v>
      </c>
      <c r="E6936">
        <v>3</v>
      </c>
      <c r="F6936">
        <v>155692.90609999999</v>
      </c>
      <c r="G6936">
        <v>1</v>
      </c>
    </row>
    <row r="6937" spans="1:7" x14ac:dyDescent="0.25">
      <c r="A6937">
        <v>88920.298710000003</v>
      </c>
      <c r="B6937">
        <v>56</v>
      </c>
      <c r="C6937">
        <v>4</v>
      </c>
      <c r="D6937">
        <v>13</v>
      </c>
      <c r="E6937">
        <v>5</v>
      </c>
      <c r="F6937">
        <v>288852.58110000001</v>
      </c>
      <c r="G6937">
        <v>0</v>
      </c>
    </row>
    <row r="6938" spans="1:7" x14ac:dyDescent="0.25">
      <c r="A6938">
        <v>92372.147450000004</v>
      </c>
      <c r="B6938">
        <v>37</v>
      </c>
      <c r="C6938">
        <v>0</v>
      </c>
      <c r="D6938">
        <v>18</v>
      </c>
      <c r="E6938">
        <v>8</v>
      </c>
      <c r="F6938">
        <v>402956.67660000001</v>
      </c>
      <c r="G6938">
        <v>0</v>
      </c>
    </row>
    <row r="6939" spans="1:7" x14ac:dyDescent="0.25">
      <c r="A6939">
        <v>133950.9994</v>
      </c>
      <c r="B6939">
        <v>79</v>
      </c>
      <c r="C6939">
        <v>0</v>
      </c>
      <c r="D6939">
        <v>12</v>
      </c>
      <c r="E6939">
        <v>8</v>
      </c>
      <c r="F6939">
        <v>76841.437099999996</v>
      </c>
      <c r="G6939">
        <v>1</v>
      </c>
    </row>
    <row r="6940" spans="1:7" x14ac:dyDescent="0.25">
      <c r="A6940">
        <v>50519.87715</v>
      </c>
      <c r="B6940">
        <v>33</v>
      </c>
      <c r="C6940">
        <v>3</v>
      </c>
      <c r="D6940">
        <v>14</v>
      </c>
      <c r="E6940">
        <v>5</v>
      </c>
      <c r="F6940">
        <v>440480.01189999998</v>
      </c>
      <c r="G6940">
        <v>1</v>
      </c>
    </row>
    <row r="6941" spans="1:7" x14ac:dyDescent="0.25">
      <c r="A6941">
        <v>29482.945670000001</v>
      </c>
      <c r="B6941">
        <v>50</v>
      </c>
      <c r="C6941">
        <v>1</v>
      </c>
      <c r="D6941">
        <v>13</v>
      </c>
      <c r="E6941">
        <v>4</v>
      </c>
      <c r="F6941">
        <v>440424.39480000001</v>
      </c>
      <c r="G6941">
        <v>1</v>
      </c>
    </row>
    <row r="6942" spans="1:7" x14ac:dyDescent="0.25">
      <c r="A6942">
        <v>126065.6534</v>
      </c>
      <c r="B6942">
        <v>78</v>
      </c>
      <c r="C6942">
        <v>2</v>
      </c>
      <c r="D6942">
        <v>13</v>
      </c>
      <c r="E6942">
        <v>0</v>
      </c>
      <c r="F6942">
        <v>418431.37819999998</v>
      </c>
      <c r="G6942">
        <v>1</v>
      </c>
    </row>
    <row r="6943" spans="1:7" x14ac:dyDescent="0.25">
      <c r="A6943">
        <v>150000</v>
      </c>
      <c r="B6943">
        <v>72</v>
      </c>
      <c r="C6943">
        <v>1</v>
      </c>
      <c r="D6943">
        <v>14</v>
      </c>
      <c r="E6943">
        <v>3</v>
      </c>
      <c r="F6943">
        <v>354094.31679999997</v>
      </c>
      <c r="G6943">
        <v>1</v>
      </c>
    </row>
    <row r="6944" spans="1:7" x14ac:dyDescent="0.25">
      <c r="A6944">
        <v>94587.030339999998</v>
      </c>
      <c r="B6944">
        <v>47</v>
      </c>
      <c r="C6944">
        <v>1</v>
      </c>
      <c r="D6944">
        <v>18</v>
      </c>
      <c r="E6944">
        <v>2</v>
      </c>
      <c r="F6944">
        <v>462832.28370000003</v>
      </c>
      <c r="G6944">
        <v>0</v>
      </c>
    </row>
    <row r="6945" spans="1:7" x14ac:dyDescent="0.25">
      <c r="A6945">
        <v>92030.548420000006</v>
      </c>
      <c r="B6945">
        <v>41</v>
      </c>
      <c r="C6945">
        <v>1</v>
      </c>
      <c r="D6945">
        <v>1</v>
      </c>
      <c r="E6945">
        <v>1</v>
      </c>
      <c r="F6945">
        <v>275704.60700000002</v>
      </c>
      <c r="G6945">
        <v>0</v>
      </c>
    </row>
    <row r="6946" spans="1:7" x14ac:dyDescent="0.25">
      <c r="A6946">
        <v>106401.446</v>
      </c>
      <c r="B6946">
        <v>45</v>
      </c>
      <c r="C6946">
        <v>2</v>
      </c>
      <c r="D6946">
        <v>3</v>
      </c>
      <c r="E6946">
        <v>6</v>
      </c>
      <c r="F6946">
        <v>218307.43090000001</v>
      </c>
      <c r="G6946">
        <v>0</v>
      </c>
    </row>
    <row r="6947" spans="1:7" x14ac:dyDescent="0.25">
      <c r="A6947">
        <v>122282.2972</v>
      </c>
      <c r="B6947">
        <v>73</v>
      </c>
      <c r="C6947">
        <v>3</v>
      </c>
      <c r="D6947">
        <v>5</v>
      </c>
      <c r="E6947">
        <v>3</v>
      </c>
      <c r="F6947">
        <v>477294.22279999999</v>
      </c>
      <c r="G6947">
        <v>1</v>
      </c>
    </row>
    <row r="6948" spans="1:7" x14ac:dyDescent="0.25">
      <c r="A6948">
        <v>149139.8535</v>
      </c>
      <c r="B6948">
        <v>71</v>
      </c>
      <c r="C6948">
        <v>1</v>
      </c>
      <c r="D6948">
        <v>18</v>
      </c>
      <c r="E6948">
        <v>5</v>
      </c>
      <c r="F6948">
        <v>357201.27679999999</v>
      </c>
      <c r="G6948">
        <v>1</v>
      </c>
    </row>
    <row r="6949" spans="1:7" x14ac:dyDescent="0.25">
      <c r="A6949">
        <v>134138.30360000001</v>
      </c>
      <c r="B6949">
        <v>20</v>
      </c>
      <c r="C6949">
        <v>4</v>
      </c>
      <c r="D6949">
        <v>18</v>
      </c>
      <c r="E6949">
        <v>2</v>
      </c>
      <c r="F6949">
        <v>222798.78409999999</v>
      </c>
      <c r="G6949">
        <v>1</v>
      </c>
    </row>
    <row r="6950" spans="1:7" x14ac:dyDescent="0.25">
      <c r="A6950">
        <v>68725.550440000006</v>
      </c>
      <c r="B6950">
        <v>53</v>
      </c>
      <c r="C6950">
        <v>0</v>
      </c>
      <c r="D6950">
        <v>17</v>
      </c>
      <c r="E6950">
        <v>0</v>
      </c>
      <c r="F6950">
        <v>449115.8248</v>
      </c>
      <c r="G6950">
        <v>0</v>
      </c>
    </row>
    <row r="6951" spans="1:7" x14ac:dyDescent="0.25">
      <c r="A6951">
        <v>128659.2533</v>
      </c>
      <c r="B6951">
        <v>64</v>
      </c>
      <c r="C6951">
        <v>3</v>
      </c>
      <c r="D6951">
        <v>18</v>
      </c>
      <c r="E6951">
        <v>5</v>
      </c>
      <c r="F6951">
        <v>259172.59210000001</v>
      </c>
      <c r="G6951">
        <v>1</v>
      </c>
    </row>
    <row r="6952" spans="1:7" x14ac:dyDescent="0.25">
      <c r="A6952">
        <v>125705.5863</v>
      </c>
      <c r="B6952">
        <v>60</v>
      </c>
      <c r="C6952">
        <v>1</v>
      </c>
      <c r="D6952">
        <v>4</v>
      </c>
      <c r="E6952">
        <v>4</v>
      </c>
      <c r="F6952">
        <v>484334.74619999999</v>
      </c>
      <c r="G6952">
        <v>1</v>
      </c>
    </row>
    <row r="6953" spans="1:7" x14ac:dyDescent="0.25">
      <c r="A6953">
        <v>36257.77534</v>
      </c>
      <c r="B6953">
        <v>39</v>
      </c>
      <c r="C6953">
        <v>0</v>
      </c>
      <c r="D6953">
        <v>20</v>
      </c>
      <c r="E6953">
        <v>4</v>
      </c>
      <c r="F6953">
        <v>191513.10329999999</v>
      </c>
      <c r="G6953">
        <v>1</v>
      </c>
    </row>
    <row r="6954" spans="1:7" x14ac:dyDescent="0.25">
      <c r="A6954">
        <v>59912.901180000001</v>
      </c>
      <c r="B6954">
        <v>20</v>
      </c>
      <c r="C6954">
        <v>4</v>
      </c>
      <c r="D6954">
        <v>11</v>
      </c>
      <c r="E6954">
        <v>7</v>
      </c>
      <c r="F6954">
        <v>180228.1059</v>
      </c>
      <c r="G6954">
        <v>0</v>
      </c>
    </row>
    <row r="6955" spans="1:7" x14ac:dyDescent="0.25">
      <c r="A6955">
        <v>149120.05910000001</v>
      </c>
      <c r="B6955">
        <v>71</v>
      </c>
      <c r="C6955">
        <v>4</v>
      </c>
      <c r="D6955">
        <v>14</v>
      </c>
      <c r="E6955">
        <v>1</v>
      </c>
      <c r="F6955">
        <v>415153.21279999998</v>
      </c>
      <c r="G6955">
        <v>1</v>
      </c>
    </row>
    <row r="6956" spans="1:7" x14ac:dyDescent="0.25">
      <c r="A6956">
        <v>73788.667189999993</v>
      </c>
      <c r="B6956">
        <v>76</v>
      </c>
      <c r="C6956">
        <v>4</v>
      </c>
      <c r="D6956">
        <v>5</v>
      </c>
      <c r="E6956">
        <v>5</v>
      </c>
      <c r="F6956">
        <v>222593.96770000001</v>
      </c>
      <c r="G6956">
        <v>0</v>
      </c>
    </row>
    <row r="6957" spans="1:7" x14ac:dyDescent="0.25">
      <c r="A6957">
        <v>148953.2322</v>
      </c>
      <c r="B6957">
        <v>72</v>
      </c>
      <c r="C6957">
        <v>3</v>
      </c>
      <c r="D6957">
        <v>8</v>
      </c>
      <c r="E6957">
        <v>6</v>
      </c>
      <c r="F6957">
        <v>226375.0338</v>
      </c>
      <c r="G6957">
        <v>1</v>
      </c>
    </row>
    <row r="6958" spans="1:7" x14ac:dyDescent="0.25">
      <c r="A6958">
        <v>27502.390380000001</v>
      </c>
      <c r="B6958">
        <v>74</v>
      </c>
      <c r="C6958">
        <v>1</v>
      </c>
      <c r="D6958">
        <v>10</v>
      </c>
      <c r="E6958">
        <v>4</v>
      </c>
      <c r="F6958">
        <v>252854.64600000001</v>
      </c>
      <c r="G6958">
        <v>0</v>
      </c>
    </row>
    <row r="6959" spans="1:7" x14ac:dyDescent="0.25">
      <c r="A6959">
        <v>103996.4255</v>
      </c>
      <c r="B6959">
        <v>76</v>
      </c>
      <c r="C6959">
        <v>2</v>
      </c>
      <c r="D6959">
        <v>6</v>
      </c>
      <c r="E6959">
        <v>7</v>
      </c>
      <c r="F6959">
        <v>322201.99599999998</v>
      </c>
      <c r="G6959">
        <v>1</v>
      </c>
    </row>
    <row r="6960" spans="1:7" x14ac:dyDescent="0.25">
      <c r="A6960">
        <v>106254.23910000001</v>
      </c>
      <c r="B6960">
        <v>34</v>
      </c>
      <c r="C6960">
        <v>2</v>
      </c>
      <c r="D6960">
        <v>5</v>
      </c>
      <c r="E6960">
        <v>7</v>
      </c>
      <c r="F6960">
        <v>75684.257459999993</v>
      </c>
      <c r="G6960">
        <v>1</v>
      </c>
    </row>
    <row r="6961" spans="1:7" x14ac:dyDescent="0.25">
      <c r="A6961">
        <v>55058.667719999998</v>
      </c>
      <c r="B6961">
        <v>70</v>
      </c>
      <c r="C6961">
        <v>0</v>
      </c>
      <c r="D6961">
        <v>19</v>
      </c>
      <c r="E6961">
        <v>5</v>
      </c>
      <c r="F6961">
        <v>306027.16149999999</v>
      </c>
      <c r="G6961">
        <v>0</v>
      </c>
    </row>
    <row r="6962" spans="1:7" x14ac:dyDescent="0.25">
      <c r="A6962">
        <v>28867.80256</v>
      </c>
      <c r="B6962">
        <v>70</v>
      </c>
      <c r="C6962">
        <v>1</v>
      </c>
      <c r="D6962">
        <v>14</v>
      </c>
      <c r="E6962">
        <v>2</v>
      </c>
      <c r="F6962">
        <v>446581.41009999998</v>
      </c>
      <c r="G6962">
        <v>1</v>
      </c>
    </row>
    <row r="6963" spans="1:7" x14ac:dyDescent="0.25">
      <c r="A6963">
        <v>62608.00387</v>
      </c>
      <c r="B6963">
        <v>35</v>
      </c>
      <c r="C6963">
        <v>4</v>
      </c>
      <c r="D6963">
        <v>16</v>
      </c>
      <c r="E6963">
        <v>1</v>
      </c>
      <c r="F6963">
        <v>460621.14409999998</v>
      </c>
      <c r="G6963">
        <v>0</v>
      </c>
    </row>
    <row r="6964" spans="1:7" x14ac:dyDescent="0.25">
      <c r="A6964">
        <v>120759.2224</v>
      </c>
      <c r="B6964">
        <v>66</v>
      </c>
      <c r="C6964">
        <v>4</v>
      </c>
      <c r="D6964">
        <v>19</v>
      </c>
      <c r="E6964">
        <v>2</v>
      </c>
      <c r="F6964">
        <v>257579.96660000001</v>
      </c>
      <c r="G6964">
        <v>1</v>
      </c>
    </row>
    <row r="6965" spans="1:7" x14ac:dyDescent="0.25">
      <c r="A6965">
        <v>141989.76860000001</v>
      </c>
      <c r="B6965">
        <v>63</v>
      </c>
      <c r="C6965">
        <v>0</v>
      </c>
      <c r="D6965">
        <v>9</v>
      </c>
      <c r="E6965">
        <v>5</v>
      </c>
      <c r="F6965">
        <v>87123.177150000003</v>
      </c>
      <c r="G6965">
        <v>1</v>
      </c>
    </row>
    <row r="6966" spans="1:7" x14ac:dyDescent="0.25">
      <c r="A6966">
        <v>34836.564570000002</v>
      </c>
      <c r="B6966">
        <v>75</v>
      </c>
      <c r="C6966">
        <v>0</v>
      </c>
      <c r="D6966">
        <v>17</v>
      </c>
      <c r="E6966">
        <v>5</v>
      </c>
      <c r="F6966">
        <v>145771.0301</v>
      </c>
      <c r="G6966">
        <v>0</v>
      </c>
    </row>
    <row r="6967" spans="1:7" x14ac:dyDescent="0.25">
      <c r="A6967">
        <v>71405.259189999997</v>
      </c>
      <c r="B6967">
        <v>61</v>
      </c>
      <c r="C6967">
        <v>0</v>
      </c>
      <c r="D6967">
        <v>9</v>
      </c>
      <c r="E6967">
        <v>5</v>
      </c>
      <c r="F6967">
        <v>200010.1617</v>
      </c>
      <c r="G6967">
        <v>0</v>
      </c>
    </row>
    <row r="6968" spans="1:7" x14ac:dyDescent="0.25">
      <c r="A6968">
        <v>90968.710059999998</v>
      </c>
      <c r="B6968">
        <v>48</v>
      </c>
      <c r="C6968">
        <v>4</v>
      </c>
      <c r="D6968">
        <v>14</v>
      </c>
      <c r="E6968">
        <v>2</v>
      </c>
      <c r="F6968">
        <v>16149.771129999999</v>
      </c>
      <c r="G6968">
        <v>0</v>
      </c>
    </row>
    <row r="6969" spans="1:7" x14ac:dyDescent="0.25">
      <c r="A6969">
        <v>44717.922229999996</v>
      </c>
      <c r="B6969">
        <v>43</v>
      </c>
      <c r="C6969">
        <v>2</v>
      </c>
      <c r="D6969">
        <v>12</v>
      </c>
      <c r="E6969">
        <v>3</v>
      </c>
      <c r="F6969">
        <v>347151.77049999998</v>
      </c>
      <c r="G6969">
        <v>1</v>
      </c>
    </row>
    <row r="6970" spans="1:7" x14ac:dyDescent="0.25">
      <c r="A6970">
        <v>64456.576260000002</v>
      </c>
      <c r="B6970">
        <v>71</v>
      </c>
      <c r="C6970">
        <v>3</v>
      </c>
      <c r="D6970">
        <v>4</v>
      </c>
      <c r="E6970">
        <v>1</v>
      </c>
      <c r="F6970">
        <v>90850.93346</v>
      </c>
      <c r="G6970">
        <v>0</v>
      </c>
    </row>
    <row r="6971" spans="1:7" x14ac:dyDescent="0.25">
      <c r="A6971">
        <v>75361.504960000006</v>
      </c>
      <c r="B6971">
        <v>35</v>
      </c>
      <c r="C6971">
        <v>1</v>
      </c>
      <c r="D6971">
        <v>3</v>
      </c>
      <c r="E6971">
        <v>8</v>
      </c>
      <c r="F6971">
        <v>354033.81939999998</v>
      </c>
      <c r="G6971">
        <v>0</v>
      </c>
    </row>
    <row r="6972" spans="1:7" x14ac:dyDescent="0.25">
      <c r="A6972">
        <v>138294.3045</v>
      </c>
      <c r="B6972">
        <v>55</v>
      </c>
      <c r="C6972">
        <v>1</v>
      </c>
      <c r="D6972">
        <v>13</v>
      </c>
      <c r="E6972">
        <v>6</v>
      </c>
      <c r="F6972">
        <v>47743.991119999999</v>
      </c>
      <c r="G6972">
        <v>1</v>
      </c>
    </row>
    <row r="6973" spans="1:7" x14ac:dyDescent="0.25">
      <c r="A6973">
        <v>128326.17080000001</v>
      </c>
      <c r="B6973">
        <v>65</v>
      </c>
      <c r="C6973">
        <v>4</v>
      </c>
      <c r="D6973">
        <v>17</v>
      </c>
      <c r="E6973">
        <v>0</v>
      </c>
      <c r="F6973">
        <v>459250.48710000003</v>
      </c>
      <c r="G6973">
        <v>1</v>
      </c>
    </row>
    <row r="6974" spans="1:7" x14ac:dyDescent="0.25">
      <c r="A6974">
        <v>105435.2306</v>
      </c>
      <c r="B6974">
        <v>68</v>
      </c>
      <c r="C6974">
        <v>2</v>
      </c>
      <c r="D6974">
        <v>6</v>
      </c>
      <c r="E6974">
        <v>8</v>
      </c>
      <c r="F6974">
        <v>287233.38280000002</v>
      </c>
      <c r="G6974">
        <v>1</v>
      </c>
    </row>
    <row r="6975" spans="1:7" x14ac:dyDescent="0.25">
      <c r="A6975">
        <v>99800.408679999993</v>
      </c>
      <c r="B6975">
        <v>43</v>
      </c>
      <c r="C6975">
        <v>3</v>
      </c>
      <c r="D6975">
        <v>12</v>
      </c>
      <c r="E6975">
        <v>5</v>
      </c>
      <c r="F6975">
        <v>488691.38870000001</v>
      </c>
      <c r="G6975">
        <v>0</v>
      </c>
    </row>
    <row r="6976" spans="1:7" x14ac:dyDescent="0.25">
      <c r="A6976">
        <v>101362.96</v>
      </c>
      <c r="B6976">
        <v>80</v>
      </c>
      <c r="C6976">
        <v>3</v>
      </c>
      <c r="D6976">
        <v>3</v>
      </c>
      <c r="E6976">
        <v>7</v>
      </c>
      <c r="F6976">
        <v>351320.79080000002</v>
      </c>
      <c r="G6976">
        <v>1</v>
      </c>
    </row>
    <row r="6977" spans="1:7" x14ac:dyDescent="0.25">
      <c r="A6977">
        <v>46755.735249999998</v>
      </c>
      <c r="B6977">
        <v>76</v>
      </c>
      <c r="C6977">
        <v>3</v>
      </c>
      <c r="D6977">
        <v>3</v>
      </c>
      <c r="E6977">
        <v>1</v>
      </c>
      <c r="F6977">
        <v>289480.25910000002</v>
      </c>
      <c r="G6977">
        <v>0</v>
      </c>
    </row>
    <row r="6978" spans="1:7" x14ac:dyDescent="0.25">
      <c r="A6978">
        <v>131849.22390000001</v>
      </c>
      <c r="B6978">
        <v>31</v>
      </c>
      <c r="C6978">
        <v>3</v>
      </c>
      <c r="D6978">
        <v>10</v>
      </c>
      <c r="E6978">
        <v>0</v>
      </c>
      <c r="F6978">
        <v>457146.80190000002</v>
      </c>
      <c r="G6978">
        <v>1</v>
      </c>
    </row>
    <row r="6979" spans="1:7" x14ac:dyDescent="0.25">
      <c r="A6979">
        <v>48367.18763</v>
      </c>
      <c r="B6979">
        <v>31</v>
      </c>
      <c r="C6979">
        <v>2</v>
      </c>
      <c r="D6979">
        <v>13</v>
      </c>
      <c r="E6979">
        <v>8</v>
      </c>
      <c r="F6979">
        <v>53775.045720000002</v>
      </c>
      <c r="G6979">
        <v>1</v>
      </c>
    </row>
    <row r="6980" spans="1:7" x14ac:dyDescent="0.25">
      <c r="A6980">
        <v>73449.884300000005</v>
      </c>
      <c r="B6980">
        <v>22</v>
      </c>
      <c r="C6980">
        <v>4</v>
      </c>
      <c r="D6980">
        <v>1</v>
      </c>
      <c r="E6980">
        <v>1</v>
      </c>
      <c r="F6980">
        <v>467381.85810000001</v>
      </c>
      <c r="G6980">
        <v>0</v>
      </c>
    </row>
    <row r="6981" spans="1:7" x14ac:dyDescent="0.25">
      <c r="A6981">
        <v>128712.52559999999</v>
      </c>
      <c r="B6981">
        <v>52</v>
      </c>
      <c r="C6981">
        <v>0</v>
      </c>
      <c r="D6981">
        <v>5</v>
      </c>
      <c r="E6981">
        <v>7</v>
      </c>
      <c r="F6981">
        <v>493137.34490000003</v>
      </c>
      <c r="G6981">
        <v>0</v>
      </c>
    </row>
    <row r="6982" spans="1:7" x14ac:dyDescent="0.25">
      <c r="A6982">
        <v>102687.7175</v>
      </c>
      <c r="B6982">
        <v>65</v>
      </c>
      <c r="C6982">
        <v>1</v>
      </c>
      <c r="D6982">
        <v>1</v>
      </c>
      <c r="E6982">
        <v>2</v>
      </c>
      <c r="F6982">
        <v>131660.5552</v>
      </c>
      <c r="G6982">
        <v>1</v>
      </c>
    </row>
    <row r="6983" spans="1:7" x14ac:dyDescent="0.25">
      <c r="A6983">
        <v>93120.693880000006</v>
      </c>
      <c r="B6983">
        <v>51</v>
      </c>
      <c r="C6983">
        <v>0</v>
      </c>
      <c r="D6983">
        <v>3</v>
      </c>
      <c r="E6983">
        <v>7</v>
      </c>
      <c r="F6983">
        <v>50236.022319999996</v>
      </c>
      <c r="G6983">
        <v>0</v>
      </c>
    </row>
    <row r="6984" spans="1:7" x14ac:dyDescent="0.25">
      <c r="A6984">
        <v>125343.89449999999</v>
      </c>
      <c r="B6984">
        <v>21</v>
      </c>
      <c r="C6984">
        <v>0</v>
      </c>
      <c r="D6984">
        <v>10</v>
      </c>
      <c r="E6984">
        <v>7</v>
      </c>
      <c r="F6984">
        <v>96470.142479999995</v>
      </c>
      <c r="G6984">
        <v>1</v>
      </c>
    </row>
    <row r="6985" spans="1:7" x14ac:dyDescent="0.25">
      <c r="A6985">
        <v>84545.028919999997</v>
      </c>
      <c r="B6985">
        <v>39</v>
      </c>
      <c r="C6985">
        <v>3</v>
      </c>
      <c r="D6985">
        <v>16</v>
      </c>
      <c r="E6985">
        <v>1</v>
      </c>
      <c r="F6985">
        <v>85012.262600000002</v>
      </c>
      <c r="G6985">
        <v>0</v>
      </c>
    </row>
    <row r="6986" spans="1:7" x14ac:dyDescent="0.25">
      <c r="A6986">
        <v>92835.301940000005</v>
      </c>
      <c r="B6986">
        <v>43</v>
      </c>
      <c r="C6986">
        <v>2</v>
      </c>
      <c r="D6986">
        <v>11</v>
      </c>
      <c r="E6986">
        <v>2</v>
      </c>
      <c r="F6986">
        <v>450536.52860000002</v>
      </c>
      <c r="G6986">
        <v>0</v>
      </c>
    </row>
    <row r="6987" spans="1:7" x14ac:dyDescent="0.25">
      <c r="A6987">
        <v>140768.5704</v>
      </c>
      <c r="B6987">
        <v>35</v>
      </c>
      <c r="C6987">
        <v>2</v>
      </c>
      <c r="D6987">
        <v>15</v>
      </c>
      <c r="E6987">
        <v>6</v>
      </c>
      <c r="F6987">
        <v>71743.349520000003</v>
      </c>
      <c r="G6987">
        <v>1</v>
      </c>
    </row>
    <row r="6988" spans="1:7" x14ac:dyDescent="0.25">
      <c r="A6988">
        <v>67556.574649999995</v>
      </c>
      <c r="B6988">
        <v>77</v>
      </c>
      <c r="C6988">
        <v>3</v>
      </c>
      <c r="D6988">
        <v>4</v>
      </c>
      <c r="E6988">
        <v>7</v>
      </c>
      <c r="F6988">
        <v>406817.60550000001</v>
      </c>
      <c r="G6988">
        <v>0</v>
      </c>
    </row>
    <row r="6989" spans="1:7" x14ac:dyDescent="0.25">
      <c r="A6989">
        <v>134802.58420000001</v>
      </c>
      <c r="B6989">
        <v>46</v>
      </c>
      <c r="C6989">
        <v>3</v>
      </c>
      <c r="D6989">
        <v>17</v>
      </c>
      <c r="E6989">
        <v>0</v>
      </c>
      <c r="F6989">
        <v>26005.180209999999</v>
      </c>
      <c r="G6989">
        <v>1</v>
      </c>
    </row>
    <row r="6990" spans="1:7" x14ac:dyDescent="0.25">
      <c r="A6990">
        <v>66315.553580000007</v>
      </c>
      <c r="B6990">
        <v>34</v>
      </c>
      <c r="C6990">
        <v>4</v>
      </c>
      <c r="D6990">
        <v>12</v>
      </c>
      <c r="E6990">
        <v>1</v>
      </c>
      <c r="F6990">
        <v>89901.464940000005</v>
      </c>
      <c r="G6990">
        <v>0</v>
      </c>
    </row>
    <row r="6991" spans="1:7" x14ac:dyDescent="0.25">
      <c r="A6991">
        <v>123314.932</v>
      </c>
      <c r="B6991">
        <v>76</v>
      </c>
      <c r="C6991">
        <v>1</v>
      </c>
      <c r="D6991">
        <v>1</v>
      </c>
      <c r="E6991">
        <v>5</v>
      </c>
      <c r="F6991">
        <v>117161.2077</v>
      </c>
      <c r="G6991">
        <v>1</v>
      </c>
    </row>
    <row r="6992" spans="1:7" x14ac:dyDescent="0.25">
      <c r="A6992">
        <v>46349.926740000003</v>
      </c>
      <c r="B6992">
        <v>37</v>
      </c>
      <c r="C6992">
        <v>4</v>
      </c>
      <c r="D6992">
        <v>15</v>
      </c>
      <c r="E6992">
        <v>2</v>
      </c>
      <c r="F6992">
        <v>224483.42329999999</v>
      </c>
      <c r="G6992">
        <v>1</v>
      </c>
    </row>
    <row r="6993" spans="1:7" x14ac:dyDescent="0.25">
      <c r="A6993">
        <v>107479.69349999999</v>
      </c>
      <c r="B6993">
        <v>20</v>
      </c>
      <c r="C6993">
        <v>2</v>
      </c>
      <c r="D6993">
        <v>12</v>
      </c>
      <c r="E6993">
        <v>1</v>
      </c>
      <c r="F6993">
        <v>418755.1765</v>
      </c>
      <c r="G6993">
        <v>1</v>
      </c>
    </row>
    <row r="6994" spans="1:7" x14ac:dyDescent="0.25">
      <c r="A6994">
        <v>42485.57703</v>
      </c>
      <c r="B6994">
        <v>65</v>
      </c>
      <c r="C6994">
        <v>3</v>
      </c>
      <c r="D6994">
        <v>5</v>
      </c>
      <c r="E6994">
        <v>7</v>
      </c>
      <c r="F6994">
        <v>156948.94620000001</v>
      </c>
      <c r="G6994">
        <v>0</v>
      </c>
    </row>
    <row r="6995" spans="1:7" x14ac:dyDescent="0.25">
      <c r="A6995">
        <v>133475.57079999999</v>
      </c>
      <c r="B6995">
        <v>70</v>
      </c>
      <c r="C6995">
        <v>1</v>
      </c>
      <c r="D6995">
        <v>4</v>
      </c>
      <c r="E6995">
        <v>1</v>
      </c>
      <c r="F6995">
        <v>209554.9301</v>
      </c>
      <c r="G6995">
        <v>1</v>
      </c>
    </row>
    <row r="6996" spans="1:7" x14ac:dyDescent="0.25">
      <c r="A6996">
        <v>36043.069759999998</v>
      </c>
      <c r="B6996">
        <v>76</v>
      </c>
      <c r="C6996">
        <v>0</v>
      </c>
      <c r="D6996">
        <v>14</v>
      </c>
      <c r="E6996">
        <v>4</v>
      </c>
      <c r="F6996">
        <v>349309.6262</v>
      </c>
      <c r="G6996">
        <v>0</v>
      </c>
    </row>
    <row r="6997" spans="1:7" x14ac:dyDescent="0.25">
      <c r="A6997">
        <v>28890.361000000001</v>
      </c>
      <c r="B6997">
        <v>43</v>
      </c>
      <c r="C6997">
        <v>3</v>
      </c>
      <c r="D6997">
        <v>16</v>
      </c>
      <c r="E6997">
        <v>0</v>
      </c>
      <c r="F6997">
        <v>367848.4633</v>
      </c>
      <c r="G6997">
        <v>1</v>
      </c>
    </row>
    <row r="6998" spans="1:7" x14ac:dyDescent="0.25">
      <c r="A6998">
        <v>36627.446309999999</v>
      </c>
      <c r="B6998">
        <v>27</v>
      </c>
      <c r="C6998">
        <v>4</v>
      </c>
      <c r="D6998">
        <v>12</v>
      </c>
      <c r="E6998">
        <v>2</v>
      </c>
      <c r="F6998">
        <v>259361.76560000001</v>
      </c>
      <c r="G6998">
        <v>1</v>
      </c>
    </row>
    <row r="6999" spans="1:7" x14ac:dyDescent="0.25">
      <c r="A6999">
        <v>46805.355479999998</v>
      </c>
      <c r="B6999">
        <v>64</v>
      </c>
      <c r="C6999">
        <v>1</v>
      </c>
      <c r="D6999">
        <v>5</v>
      </c>
      <c r="E6999">
        <v>4</v>
      </c>
      <c r="F6999">
        <v>195064.27009999999</v>
      </c>
      <c r="G6999">
        <v>0</v>
      </c>
    </row>
    <row r="7000" spans="1:7" x14ac:dyDescent="0.25">
      <c r="A7000">
        <v>47916.172200000001</v>
      </c>
      <c r="B7000">
        <v>28</v>
      </c>
      <c r="C7000">
        <v>4</v>
      </c>
      <c r="D7000">
        <v>20</v>
      </c>
      <c r="E7000">
        <v>8</v>
      </c>
      <c r="F7000">
        <v>407341.19170000002</v>
      </c>
      <c r="G7000">
        <v>0</v>
      </c>
    </row>
    <row r="7001" spans="1:7" x14ac:dyDescent="0.25">
      <c r="A7001">
        <v>142096.03260000001</v>
      </c>
      <c r="B7001">
        <v>64</v>
      </c>
      <c r="C7001">
        <v>0</v>
      </c>
      <c r="D7001">
        <v>7</v>
      </c>
      <c r="E7001">
        <v>1</v>
      </c>
      <c r="F7001">
        <v>253233.9651</v>
      </c>
      <c r="G7001">
        <v>1</v>
      </c>
    </row>
    <row r="7002" spans="1:7" x14ac:dyDescent="0.25">
      <c r="A7002">
        <v>67335.182100000005</v>
      </c>
      <c r="B7002">
        <v>42</v>
      </c>
      <c r="C7002">
        <v>2</v>
      </c>
      <c r="D7002">
        <v>2</v>
      </c>
      <c r="E7002">
        <v>0</v>
      </c>
      <c r="F7002">
        <v>426382.16519999999</v>
      </c>
      <c r="G7002">
        <v>1</v>
      </c>
    </row>
    <row r="7003" spans="1:7" x14ac:dyDescent="0.25">
      <c r="A7003">
        <v>73105.74437</v>
      </c>
      <c r="B7003">
        <v>28</v>
      </c>
      <c r="C7003">
        <v>3</v>
      </c>
      <c r="D7003">
        <v>8</v>
      </c>
      <c r="E7003">
        <v>5</v>
      </c>
      <c r="F7003">
        <v>307717.42310000001</v>
      </c>
      <c r="G7003">
        <v>0</v>
      </c>
    </row>
    <row r="7004" spans="1:7" x14ac:dyDescent="0.25">
      <c r="A7004">
        <v>106171.655</v>
      </c>
      <c r="B7004">
        <v>64</v>
      </c>
      <c r="C7004">
        <v>0</v>
      </c>
      <c r="D7004">
        <v>15</v>
      </c>
      <c r="E7004">
        <v>7</v>
      </c>
      <c r="F7004">
        <v>121490.6683</v>
      </c>
      <c r="G7004">
        <v>1</v>
      </c>
    </row>
    <row r="7005" spans="1:7" x14ac:dyDescent="0.25">
      <c r="A7005">
        <v>114979.3639</v>
      </c>
      <c r="B7005">
        <v>43</v>
      </c>
      <c r="C7005">
        <v>4</v>
      </c>
      <c r="D7005">
        <v>8</v>
      </c>
      <c r="E7005">
        <v>8</v>
      </c>
      <c r="F7005">
        <v>13263.37933</v>
      </c>
      <c r="G7005">
        <v>0</v>
      </c>
    </row>
    <row r="7006" spans="1:7" x14ac:dyDescent="0.25">
      <c r="A7006">
        <v>54403.300710000003</v>
      </c>
      <c r="B7006">
        <v>61</v>
      </c>
      <c r="C7006">
        <v>3</v>
      </c>
      <c r="D7006">
        <v>14</v>
      </c>
      <c r="E7006">
        <v>1</v>
      </c>
      <c r="F7006">
        <v>327508.9289</v>
      </c>
      <c r="G7006">
        <v>0</v>
      </c>
    </row>
    <row r="7007" spans="1:7" x14ac:dyDescent="0.25">
      <c r="A7007">
        <v>77609.124599999996</v>
      </c>
      <c r="B7007">
        <v>56</v>
      </c>
      <c r="C7007">
        <v>1</v>
      </c>
      <c r="D7007">
        <v>3</v>
      </c>
      <c r="E7007">
        <v>5</v>
      </c>
      <c r="F7007">
        <v>48120.348859999998</v>
      </c>
      <c r="G7007">
        <v>0</v>
      </c>
    </row>
    <row r="7008" spans="1:7" x14ac:dyDescent="0.25">
      <c r="A7008">
        <v>119856.94130000001</v>
      </c>
      <c r="B7008">
        <v>77</v>
      </c>
      <c r="C7008">
        <v>2</v>
      </c>
      <c r="D7008">
        <v>13</v>
      </c>
      <c r="E7008">
        <v>0</v>
      </c>
      <c r="F7008">
        <v>147349.59839999999</v>
      </c>
      <c r="G7008">
        <v>1</v>
      </c>
    </row>
    <row r="7009" spans="1:7" x14ac:dyDescent="0.25">
      <c r="A7009">
        <v>58588.993600000002</v>
      </c>
      <c r="B7009">
        <v>45</v>
      </c>
      <c r="C7009">
        <v>1</v>
      </c>
      <c r="D7009">
        <v>1</v>
      </c>
      <c r="E7009">
        <v>1</v>
      </c>
      <c r="F7009">
        <v>16676.328369999999</v>
      </c>
      <c r="G7009">
        <v>1</v>
      </c>
    </row>
    <row r="7010" spans="1:7" x14ac:dyDescent="0.25">
      <c r="A7010">
        <v>105533.25599999999</v>
      </c>
      <c r="B7010">
        <v>43</v>
      </c>
      <c r="C7010">
        <v>3</v>
      </c>
      <c r="D7010">
        <v>4</v>
      </c>
      <c r="E7010">
        <v>3</v>
      </c>
      <c r="F7010">
        <v>36054.964520000001</v>
      </c>
      <c r="G7010">
        <v>0</v>
      </c>
    </row>
    <row r="7011" spans="1:7" x14ac:dyDescent="0.25">
      <c r="A7011">
        <v>35114.604740000002</v>
      </c>
      <c r="B7011">
        <v>80</v>
      </c>
      <c r="C7011">
        <v>4</v>
      </c>
      <c r="D7011">
        <v>9</v>
      </c>
      <c r="E7011">
        <v>7</v>
      </c>
      <c r="F7011">
        <v>221372.51500000001</v>
      </c>
      <c r="G7011">
        <v>0</v>
      </c>
    </row>
    <row r="7012" spans="1:7" x14ac:dyDescent="0.25">
      <c r="A7012">
        <v>42814.473100000003</v>
      </c>
      <c r="B7012">
        <v>54</v>
      </c>
      <c r="C7012">
        <v>1</v>
      </c>
      <c r="D7012">
        <v>11</v>
      </c>
      <c r="E7012">
        <v>2</v>
      </c>
      <c r="F7012">
        <v>373195.59399999998</v>
      </c>
      <c r="G7012">
        <v>1</v>
      </c>
    </row>
    <row r="7013" spans="1:7" x14ac:dyDescent="0.25">
      <c r="A7013">
        <v>128628.3542</v>
      </c>
      <c r="B7013">
        <v>52</v>
      </c>
      <c r="C7013">
        <v>1</v>
      </c>
      <c r="D7013">
        <v>11</v>
      </c>
      <c r="E7013">
        <v>3</v>
      </c>
      <c r="F7013">
        <v>455072.9486</v>
      </c>
      <c r="G7013">
        <v>0</v>
      </c>
    </row>
    <row r="7014" spans="1:7" x14ac:dyDescent="0.25">
      <c r="A7014">
        <v>121731.8175</v>
      </c>
      <c r="B7014">
        <v>47</v>
      </c>
      <c r="C7014">
        <v>0</v>
      </c>
      <c r="D7014">
        <v>18</v>
      </c>
      <c r="E7014">
        <v>0</v>
      </c>
      <c r="F7014">
        <v>154694.2678</v>
      </c>
      <c r="G7014">
        <v>0</v>
      </c>
    </row>
    <row r="7015" spans="1:7" x14ac:dyDescent="0.25">
      <c r="A7015">
        <v>140804.18799999999</v>
      </c>
      <c r="B7015">
        <v>25</v>
      </c>
      <c r="C7015">
        <v>2</v>
      </c>
      <c r="D7015">
        <v>17</v>
      </c>
      <c r="E7015">
        <v>3</v>
      </c>
      <c r="F7015">
        <v>162123.4694</v>
      </c>
      <c r="G7015">
        <v>1</v>
      </c>
    </row>
    <row r="7016" spans="1:7" x14ac:dyDescent="0.25">
      <c r="A7016">
        <v>69071.795469999997</v>
      </c>
      <c r="B7016">
        <v>51</v>
      </c>
      <c r="C7016">
        <v>0</v>
      </c>
      <c r="D7016">
        <v>15</v>
      </c>
      <c r="E7016">
        <v>6</v>
      </c>
      <c r="F7016">
        <v>143924.08499999999</v>
      </c>
      <c r="G7016">
        <v>1</v>
      </c>
    </row>
    <row r="7017" spans="1:7" x14ac:dyDescent="0.25">
      <c r="A7017">
        <v>90487.624540000004</v>
      </c>
      <c r="B7017">
        <v>29</v>
      </c>
      <c r="C7017">
        <v>4</v>
      </c>
      <c r="D7017">
        <v>11</v>
      </c>
      <c r="E7017">
        <v>8</v>
      </c>
      <c r="F7017">
        <v>94500.248619999998</v>
      </c>
      <c r="G7017">
        <v>0</v>
      </c>
    </row>
    <row r="7018" spans="1:7" x14ac:dyDescent="0.25">
      <c r="A7018">
        <v>100709.92230000001</v>
      </c>
      <c r="B7018">
        <v>68</v>
      </c>
      <c r="C7018">
        <v>2</v>
      </c>
      <c r="D7018">
        <v>19</v>
      </c>
      <c r="E7018">
        <v>4</v>
      </c>
      <c r="F7018">
        <v>167162.9363</v>
      </c>
      <c r="G7018">
        <v>1</v>
      </c>
    </row>
    <row r="7019" spans="1:7" x14ac:dyDescent="0.25">
      <c r="A7019">
        <v>121642.8284</v>
      </c>
      <c r="B7019">
        <v>55</v>
      </c>
      <c r="C7019">
        <v>4</v>
      </c>
      <c r="D7019">
        <v>13</v>
      </c>
      <c r="E7019">
        <v>3</v>
      </c>
      <c r="F7019">
        <v>206830.014</v>
      </c>
      <c r="G7019">
        <v>0</v>
      </c>
    </row>
    <row r="7020" spans="1:7" x14ac:dyDescent="0.25">
      <c r="A7020">
        <v>50231.1086</v>
      </c>
      <c r="B7020">
        <v>59</v>
      </c>
      <c r="C7020">
        <v>4</v>
      </c>
      <c r="D7020">
        <v>17</v>
      </c>
      <c r="E7020">
        <v>5</v>
      </c>
      <c r="F7020">
        <v>194225.61619999999</v>
      </c>
      <c r="G7020">
        <v>1</v>
      </c>
    </row>
    <row r="7021" spans="1:7" x14ac:dyDescent="0.25">
      <c r="A7021">
        <v>50736.408669999997</v>
      </c>
      <c r="B7021">
        <v>29</v>
      </c>
      <c r="C7021">
        <v>2</v>
      </c>
      <c r="D7021">
        <v>20</v>
      </c>
      <c r="E7021">
        <v>2</v>
      </c>
      <c r="F7021">
        <v>433380.3014</v>
      </c>
      <c r="G7021">
        <v>1</v>
      </c>
    </row>
    <row r="7022" spans="1:7" x14ac:dyDescent="0.25">
      <c r="A7022">
        <v>147020.2151</v>
      </c>
      <c r="B7022">
        <v>33</v>
      </c>
      <c r="C7022">
        <v>1</v>
      </c>
      <c r="D7022">
        <v>1</v>
      </c>
      <c r="E7022">
        <v>0</v>
      </c>
      <c r="F7022">
        <v>273667.70909999998</v>
      </c>
      <c r="G7022">
        <v>1</v>
      </c>
    </row>
    <row r="7023" spans="1:7" x14ac:dyDescent="0.25">
      <c r="A7023">
        <v>92813.392529999997</v>
      </c>
      <c r="B7023">
        <v>23</v>
      </c>
      <c r="C7023">
        <v>0</v>
      </c>
      <c r="D7023">
        <v>5</v>
      </c>
      <c r="E7023">
        <v>0</v>
      </c>
      <c r="F7023">
        <v>40590.329310000001</v>
      </c>
      <c r="G7023">
        <v>0</v>
      </c>
    </row>
    <row r="7024" spans="1:7" x14ac:dyDescent="0.25">
      <c r="A7024">
        <v>74405.409109999993</v>
      </c>
      <c r="B7024">
        <v>80</v>
      </c>
      <c r="C7024">
        <v>0</v>
      </c>
      <c r="D7024">
        <v>9</v>
      </c>
      <c r="E7024">
        <v>4</v>
      </c>
      <c r="F7024">
        <v>7665.5662300000004</v>
      </c>
      <c r="G7024">
        <v>0</v>
      </c>
    </row>
    <row r="7025" spans="1:7" x14ac:dyDescent="0.25">
      <c r="A7025">
        <v>20000</v>
      </c>
      <c r="B7025">
        <v>45</v>
      </c>
      <c r="C7025">
        <v>2</v>
      </c>
      <c r="D7025">
        <v>18</v>
      </c>
      <c r="E7025">
        <v>5</v>
      </c>
      <c r="F7025">
        <v>354979.50520000001</v>
      </c>
      <c r="G7025">
        <v>1</v>
      </c>
    </row>
    <row r="7026" spans="1:7" x14ac:dyDescent="0.25">
      <c r="A7026">
        <v>142288.19500000001</v>
      </c>
      <c r="B7026">
        <v>80</v>
      </c>
      <c r="C7026">
        <v>4</v>
      </c>
      <c r="D7026">
        <v>13</v>
      </c>
      <c r="E7026">
        <v>7</v>
      </c>
      <c r="F7026">
        <v>500000</v>
      </c>
      <c r="G7026">
        <v>1</v>
      </c>
    </row>
    <row r="7027" spans="1:7" x14ac:dyDescent="0.25">
      <c r="A7027">
        <v>115754.5673</v>
      </c>
      <c r="B7027">
        <v>67</v>
      </c>
      <c r="C7027">
        <v>3</v>
      </c>
      <c r="D7027">
        <v>4</v>
      </c>
      <c r="E7027">
        <v>5</v>
      </c>
      <c r="F7027">
        <v>320224.44949999999</v>
      </c>
      <c r="G7027">
        <v>1</v>
      </c>
    </row>
    <row r="7028" spans="1:7" x14ac:dyDescent="0.25">
      <c r="A7028">
        <v>83733.530129999999</v>
      </c>
      <c r="B7028">
        <v>76</v>
      </c>
      <c r="C7028">
        <v>3</v>
      </c>
      <c r="D7028">
        <v>15</v>
      </c>
      <c r="E7028">
        <v>1</v>
      </c>
      <c r="F7028">
        <v>32177.957610000001</v>
      </c>
      <c r="G7028">
        <v>1</v>
      </c>
    </row>
    <row r="7029" spans="1:7" x14ac:dyDescent="0.25">
      <c r="A7029">
        <v>42860.984360000002</v>
      </c>
      <c r="B7029">
        <v>38</v>
      </c>
      <c r="C7029">
        <v>3</v>
      </c>
      <c r="D7029">
        <v>5</v>
      </c>
      <c r="E7029">
        <v>6</v>
      </c>
      <c r="F7029">
        <v>34704.135569999999</v>
      </c>
      <c r="G7029">
        <v>1</v>
      </c>
    </row>
    <row r="7030" spans="1:7" x14ac:dyDescent="0.25">
      <c r="A7030">
        <v>68831.481880000007</v>
      </c>
      <c r="B7030">
        <v>31</v>
      </c>
      <c r="C7030">
        <v>3</v>
      </c>
      <c r="D7030">
        <v>9</v>
      </c>
      <c r="E7030">
        <v>3</v>
      </c>
      <c r="F7030">
        <v>394808.9007</v>
      </c>
      <c r="G7030">
        <v>0</v>
      </c>
    </row>
    <row r="7031" spans="1:7" x14ac:dyDescent="0.25">
      <c r="A7031">
        <v>92307.492400000003</v>
      </c>
      <c r="B7031">
        <v>43</v>
      </c>
      <c r="C7031">
        <v>4</v>
      </c>
      <c r="D7031">
        <v>19</v>
      </c>
      <c r="E7031">
        <v>2</v>
      </c>
      <c r="F7031">
        <v>471589.62760000001</v>
      </c>
      <c r="G7031">
        <v>0</v>
      </c>
    </row>
    <row r="7032" spans="1:7" x14ac:dyDescent="0.25">
      <c r="A7032">
        <v>28883.551319999999</v>
      </c>
      <c r="B7032">
        <v>53</v>
      </c>
      <c r="C7032">
        <v>2</v>
      </c>
      <c r="D7032">
        <v>19</v>
      </c>
      <c r="E7032">
        <v>4</v>
      </c>
      <c r="F7032">
        <v>89441.555630000003</v>
      </c>
      <c r="G7032">
        <v>1</v>
      </c>
    </row>
    <row r="7033" spans="1:7" x14ac:dyDescent="0.25">
      <c r="A7033">
        <v>112336.78690000001</v>
      </c>
      <c r="B7033">
        <v>72</v>
      </c>
      <c r="C7033">
        <v>0</v>
      </c>
      <c r="D7033">
        <v>9</v>
      </c>
      <c r="E7033">
        <v>1</v>
      </c>
      <c r="F7033">
        <v>257665.31349999999</v>
      </c>
      <c r="G7033">
        <v>1</v>
      </c>
    </row>
    <row r="7034" spans="1:7" x14ac:dyDescent="0.25">
      <c r="A7034">
        <v>73201.410879999996</v>
      </c>
      <c r="B7034">
        <v>54</v>
      </c>
      <c r="C7034">
        <v>3</v>
      </c>
      <c r="D7034">
        <v>4</v>
      </c>
      <c r="E7034">
        <v>5</v>
      </c>
      <c r="F7034">
        <v>106645.9194</v>
      </c>
      <c r="G7034">
        <v>0</v>
      </c>
    </row>
    <row r="7035" spans="1:7" x14ac:dyDescent="0.25">
      <c r="A7035">
        <v>136258.12100000001</v>
      </c>
      <c r="B7035">
        <v>72</v>
      </c>
      <c r="C7035">
        <v>0</v>
      </c>
      <c r="D7035">
        <v>19</v>
      </c>
      <c r="E7035">
        <v>4</v>
      </c>
      <c r="F7035">
        <v>379862.15990000003</v>
      </c>
      <c r="G7035">
        <v>1</v>
      </c>
    </row>
    <row r="7036" spans="1:7" x14ac:dyDescent="0.25">
      <c r="A7036">
        <v>124845.421</v>
      </c>
      <c r="B7036">
        <v>45</v>
      </c>
      <c r="C7036">
        <v>1</v>
      </c>
      <c r="D7036">
        <v>3</v>
      </c>
      <c r="E7036">
        <v>2</v>
      </c>
      <c r="F7036">
        <v>362562.52750000003</v>
      </c>
      <c r="G7036">
        <v>1</v>
      </c>
    </row>
    <row r="7037" spans="1:7" x14ac:dyDescent="0.25">
      <c r="A7037">
        <v>69913.390599999999</v>
      </c>
      <c r="B7037">
        <v>58</v>
      </c>
      <c r="C7037">
        <v>2</v>
      </c>
      <c r="D7037">
        <v>9</v>
      </c>
      <c r="E7037">
        <v>8</v>
      </c>
      <c r="F7037">
        <v>124291.0733</v>
      </c>
      <c r="G7037">
        <v>0</v>
      </c>
    </row>
    <row r="7038" spans="1:7" x14ac:dyDescent="0.25">
      <c r="A7038">
        <v>73049.220660000006</v>
      </c>
      <c r="B7038">
        <v>43</v>
      </c>
      <c r="C7038">
        <v>1</v>
      </c>
      <c r="D7038">
        <v>18</v>
      </c>
      <c r="E7038">
        <v>1</v>
      </c>
      <c r="F7038">
        <v>196839.72200000001</v>
      </c>
      <c r="G7038">
        <v>0</v>
      </c>
    </row>
    <row r="7039" spans="1:7" x14ac:dyDescent="0.25">
      <c r="A7039">
        <v>129842.7644</v>
      </c>
      <c r="B7039">
        <v>20</v>
      </c>
      <c r="C7039">
        <v>0</v>
      </c>
      <c r="D7039">
        <v>14</v>
      </c>
      <c r="E7039">
        <v>5</v>
      </c>
      <c r="F7039">
        <v>105448.8753</v>
      </c>
      <c r="G7039">
        <v>1</v>
      </c>
    </row>
    <row r="7040" spans="1:7" x14ac:dyDescent="0.25">
      <c r="A7040">
        <v>100345.98209999999</v>
      </c>
      <c r="B7040">
        <v>76</v>
      </c>
      <c r="C7040">
        <v>0</v>
      </c>
      <c r="D7040">
        <v>3</v>
      </c>
      <c r="E7040">
        <v>3</v>
      </c>
      <c r="F7040">
        <v>239825.15760000001</v>
      </c>
      <c r="G7040">
        <v>1</v>
      </c>
    </row>
    <row r="7041" spans="1:7" x14ac:dyDescent="0.25">
      <c r="A7041">
        <v>138430.74840000001</v>
      </c>
      <c r="B7041">
        <v>69</v>
      </c>
      <c r="C7041">
        <v>4</v>
      </c>
      <c r="D7041">
        <v>13</v>
      </c>
      <c r="E7041">
        <v>6</v>
      </c>
      <c r="F7041">
        <v>168870.14189999999</v>
      </c>
      <c r="G7041">
        <v>1</v>
      </c>
    </row>
    <row r="7042" spans="1:7" x14ac:dyDescent="0.25">
      <c r="A7042">
        <v>109695.9069</v>
      </c>
      <c r="B7042">
        <v>73</v>
      </c>
      <c r="C7042">
        <v>1</v>
      </c>
      <c r="D7042">
        <v>4</v>
      </c>
      <c r="E7042">
        <v>0</v>
      </c>
      <c r="F7042">
        <v>106073.8738</v>
      </c>
      <c r="G7042">
        <v>1</v>
      </c>
    </row>
    <row r="7043" spans="1:7" x14ac:dyDescent="0.25">
      <c r="A7043">
        <v>103448.4442</v>
      </c>
      <c r="B7043">
        <v>37</v>
      </c>
      <c r="C7043">
        <v>1</v>
      </c>
      <c r="D7043">
        <v>12</v>
      </c>
      <c r="E7043">
        <v>0</v>
      </c>
      <c r="F7043">
        <v>460509.52100000001</v>
      </c>
      <c r="G7043">
        <v>1</v>
      </c>
    </row>
    <row r="7044" spans="1:7" x14ac:dyDescent="0.25">
      <c r="A7044">
        <v>150000</v>
      </c>
      <c r="B7044">
        <v>22</v>
      </c>
      <c r="C7044">
        <v>4</v>
      </c>
      <c r="D7044">
        <v>4</v>
      </c>
      <c r="E7044">
        <v>4</v>
      </c>
      <c r="F7044">
        <v>282991.0159</v>
      </c>
      <c r="G7044">
        <v>1</v>
      </c>
    </row>
    <row r="7045" spans="1:7" x14ac:dyDescent="0.25">
      <c r="A7045">
        <v>54655.921739999998</v>
      </c>
      <c r="B7045">
        <v>63</v>
      </c>
      <c r="C7045">
        <v>3</v>
      </c>
      <c r="D7045">
        <v>15</v>
      </c>
      <c r="E7045">
        <v>3</v>
      </c>
      <c r="F7045">
        <v>496875.99180000002</v>
      </c>
      <c r="G7045">
        <v>0</v>
      </c>
    </row>
    <row r="7046" spans="1:7" x14ac:dyDescent="0.25">
      <c r="A7046">
        <v>49056.532950000001</v>
      </c>
      <c r="B7046">
        <v>80</v>
      </c>
      <c r="C7046">
        <v>3</v>
      </c>
      <c r="D7046">
        <v>18</v>
      </c>
      <c r="E7046">
        <v>8</v>
      </c>
      <c r="F7046">
        <v>40790.237289999997</v>
      </c>
      <c r="G7046">
        <v>0</v>
      </c>
    </row>
    <row r="7047" spans="1:7" x14ac:dyDescent="0.25">
      <c r="A7047">
        <v>101116.337</v>
      </c>
      <c r="B7047">
        <v>38</v>
      </c>
      <c r="C7047">
        <v>1</v>
      </c>
      <c r="D7047">
        <v>13</v>
      </c>
      <c r="E7047">
        <v>8</v>
      </c>
      <c r="F7047">
        <v>257507.03940000001</v>
      </c>
      <c r="G7047">
        <v>0</v>
      </c>
    </row>
    <row r="7048" spans="1:7" x14ac:dyDescent="0.25">
      <c r="A7048">
        <v>108385.74860000001</v>
      </c>
      <c r="B7048">
        <v>47</v>
      </c>
      <c r="C7048">
        <v>4</v>
      </c>
      <c r="D7048">
        <v>2</v>
      </c>
      <c r="E7048">
        <v>0</v>
      </c>
      <c r="F7048">
        <v>432586.90919999999</v>
      </c>
      <c r="G7048">
        <v>0</v>
      </c>
    </row>
    <row r="7049" spans="1:7" x14ac:dyDescent="0.25">
      <c r="A7049">
        <v>89811.452350000007</v>
      </c>
      <c r="B7049">
        <v>24</v>
      </c>
      <c r="C7049">
        <v>2</v>
      </c>
      <c r="D7049">
        <v>13</v>
      </c>
      <c r="E7049">
        <v>7</v>
      </c>
      <c r="F7049">
        <v>422783.5503</v>
      </c>
      <c r="G7049">
        <v>0</v>
      </c>
    </row>
    <row r="7050" spans="1:7" x14ac:dyDescent="0.25">
      <c r="A7050">
        <v>83992.239119999998</v>
      </c>
      <c r="B7050">
        <v>48</v>
      </c>
      <c r="C7050">
        <v>3</v>
      </c>
      <c r="D7050">
        <v>3</v>
      </c>
      <c r="E7050">
        <v>8</v>
      </c>
      <c r="F7050">
        <v>402525.61739999999</v>
      </c>
      <c r="G7050">
        <v>0</v>
      </c>
    </row>
    <row r="7051" spans="1:7" x14ac:dyDescent="0.25">
      <c r="A7051">
        <v>49111.351580000002</v>
      </c>
      <c r="B7051">
        <v>52</v>
      </c>
      <c r="C7051">
        <v>3</v>
      </c>
      <c r="D7051">
        <v>5</v>
      </c>
      <c r="E7051">
        <v>6</v>
      </c>
      <c r="F7051">
        <v>349688.20510000002</v>
      </c>
      <c r="G7051">
        <v>1</v>
      </c>
    </row>
    <row r="7052" spans="1:7" x14ac:dyDescent="0.25">
      <c r="A7052">
        <v>53633.301090000001</v>
      </c>
      <c r="B7052">
        <v>54</v>
      </c>
      <c r="C7052">
        <v>2</v>
      </c>
      <c r="D7052">
        <v>14</v>
      </c>
      <c r="E7052">
        <v>6</v>
      </c>
      <c r="F7052">
        <v>208026.78520000001</v>
      </c>
      <c r="G7052">
        <v>1</v>
      </c>
    </row>
    <row r="7053" spans="1:7" x14ac:dyDescent="0.25">
      <c r="A7053">
        <v>127084.1838</v>
      </c>
      <c r="B7053">
        <v>40</v>
      </c>
      <c r="C7053">
        <v>0</v>
      </c>
      <c r="D7053">
        <v>9</v>
      </c>
      <c r="E7053">
        <v>2</v>
      </c>
      <c r="F7053">
        <v>104690.4852</v>
      </c>
      <c r="G7053">
        <v>1</v>
      </c>
    </row>
    <row r="7054" spans="1:7" x14ac:dyDescent="0.25">
      <c r="A7054">
        <v>53627.322209999998</v>
      </c>
      <c r="B7054">
        <v>45</v>
      </c>
      <c r="C7054">
        <v>4</v>
      </c>
      <c r="D7054">
        <v>20</v>
      </c>
      <c r="E7054">
        <v>4</v>
      </c>
      <c r="F7054">
        <v>147734.5503</v>
      </c>
      <c r="G7054">
        <v>1</v>
      </c>
    </row>
    <row r="7055" spans="1:7" x14ac:dyDescent="0.25">
      <c r="A7055">
        <v>89324.744919999997</v>
      </c>
      <c r="B7055">
        <v>73</v>
      </c>
      <c r="C7055">
        <v>2</v>
      </c>
      <c r="D7055">
        <v>5</v>
      </c>
      <c r="E7055">
        <v>6</v>
      </c>
      <c r="F7055">
        <v>344797.50109999999</v>
      </c>
      <c r="G7055">
        <v>1</v>
      </c>
    </row>
    <row r="7056" spans="1:7" x14ac:dyDescent="0.25">
      <c r="A7056">
        <v>124787.50900000001</v>
      </c>
      <c r="B7056">
        <v>69</v>
      </c>
      <c r="C7056">
        <v>0</v>
      </c>
      <c r="D7056">
        <v>1</v>
      </c>
      <c r="E7056">
        <v>7</v>
      </c>
      <c r="F7056">
        <v>0</v>
      </c>
      <c r="G7056">
        <v>1</v>
      </c>
    </row>
    <row r="7057" spans="1:7" x14ac:dyDescent="0.25">
      <c r="A7057">
        <v>96134.075259999998</v>
      </c>
      <c r="B7057">
        <v>73</v>
      </c>
      <c r="C7057">
        <v>1</v>
      </c>
      <c r="D7057">
        <v>11</v>
      </c>
      <c r="E7057">
        <v>2</v>
      </c>
      <c r="F7057">
        <v>214176.1912</v>
      </c>
      <c r="G7057">
        <v>1</v>
      </c>
    </row>
    <row r="7058" spans="1:7" x14ac:dyDescent="0.25">
      <c r="A7058">
        <v>121215.47259999999</v>
      </c>
      <c r="B7058">
        <v>32</v>
      </c>
      <c r="C7058">
        <v>1</v>
      </c>
      <c r="D7058">
        <v>17</v>
      </c>
      <c r="E7058">
        <v>0</v>
      </c>
      <c r="F7058">
        <v>111352.38129999999</v>
      </c>
      <c r="G7058">
        <v>1</v>
      </c>
    </row>
    <row r="7059" spans="1:7" x14ac:dyDescent="0.25">
      <c r="A7059">
        <v>26794.717400000001</v>
      </c>
      <c r="B7059">
        <v>45</v>
      </c>
      <c r="C7059">
        <v>0</v>
      </c>
      <c r="D7059">
        <v>8</v>
      </c>
      <c r="E7059">
        <v>8</v>
      </c>
      <c r="F7059">
        <v>500000</v>
      </c>
      <c r="G7059">
        <v>1</v>
      </c>
    </row>
    <row r="7060" spans="1:7" x14ac:dyDescent="0.25">
      <c r="A7060">
        <v>117160.5736</v>
      </c>
      <c r="B7060">
        <v>66</v>
      </c>
      <c r="C7060">
        <v>0</v>
      </c>
      <c r="D7060">
        <v>9</v>
      </c>
      <c r="E7060">
        <v>3</v>
      </c>
      <c r="F7060">
        <v>257107.20860000001</v>
      </c>
      <c r="G7060">
        <v>1</v>
      </c>
    </row>
    <row r="7061" spans="1:7" x14ac:dyDescent="0.25">
      <c r="A7061">
        <v>68767.777040000001</v>
      </c>
      <c r="B7061">
        <v>25</v>
      </c>
      <c r="C7061">
        <v>2</v>
      </c>
      <c r="D7061">
        <v>15</v>
      </c>
      <c r="E7061">
        <v>4</v>
      </c>
      <c r="F7061">
        <v>404390.07500000001</v>
      </c>
      <c r="G7061">
        <v>0</v>
      </c>
    </row>
    <row r="7062" spans="1:7" x14ac:dyDescent="0.25">
      <c r="A7062">
        <v>117734.09110000001</v>
      </c>
      <c r="B7062">
        <v>59</v>
      </c>
      <c r="C7062">
        <v>3</v>
      </c>
      <c r="D7062">
        <v>11</v>
      </c>
      <c r="E7062">
        <v>0</v>
      </c>
      <c r="F7062">
        <v>292078.60649999999</v>
      </c>
      <c r="G7062">
        <v>0</v>
      </c>
    </row>
    <row r="7063" spans="1:7" x14ac:dyDescent="0.25">
      <c r="A7063">
        <v>125133.1713</v>
      </c>
      <c r="B7063">
        <v>45</v>
      </c>
      <c r="C7063">
        <v>1</v>
      </c>
      <c r="D7063">
        <v>1</v>
      </c>
      <c r="E7063">
        <v>8</v>
      </c>
      <c r="F7063">
        <v>233739.2844</v>
      </c>
      <c r="G7063">
        <v>0</v>
      </c>
    </row>
    <row r="7064" spans="1:7" x14ac:dyDescent="0.25">
      <c r="A7064">
        <v>94607.755009999993</v>
      </c>
      <c r="B7064">
        <v>65</v>
      </c>
      <c r="C7064">
        <v>3</v>
      </c>
      <c r="D7064">
        <v>6</v>
      </c>
      <c r="E7064">
        <v>8</v>
      </c>
      <c r="F7064">
        <v>358611.30339999998</v>
      </c>
      <c r="G7064">
        <v>1</v>
      </c>
    </row>
    <row r="7065" spans="1:7" x14ac:dyDescent="0.25">
      <c r="A7065">
        <v>71816.257769999997</v>
      </c>
      <c r="B7065">
        <v>38</v>
      </c>
      <c r="C7065">
        <v>4</v>
      </c>
      <c r="D7065">
        <v>16</v>
      </c>
      <c r="E7065">
        <v>1</v>
      </c>
      <c r="F7065">
        <v>432040.57549999998</v>
      </c>
      <c r="G7065">
        <v>0</v>
      </c>
    </row>
    <row r="7066" spans="1:7" x14ac:dyDescent="0.25">
      <c r="A7066">
        <v>50189.172709999999</v>
      </c>
      <c r="B7066">
        <v>62</v>
      </c>
      <c r="C7066">
        <v>2</v>
      </c>
      <c r="D7066">
        <v>20</v>
      </c>
      <c r="E7066">
        <v>1</v>
      </c>
      <c r="F7066">
        <v>134470.4186</v>
      </c>
      <c r="G7066">
        <v>1</v>
      </c>
    </row>
    <row r="7067" spans="1:7" x14ac:dyDescent="0.25">
      <c r="A7067">
        <v>93465.888680000004</v>
      </c>
      <c r="B7067">
        <v>79</v>
      </c>
      <c r="C7067">
        <v>1</v>
      </c>
      <c r="D7067">
        <v>17</v>
      </c>
      <c r="E7067">
        <v>3</v>
      </c>
      <c r="F7067">
        <v>113663.7931</v>
      </c>
      <c r="G7067">
        <v>1</v>
      </c>
    </row>
    <row r="7068" spans="1:7" x14ac:dyDescent="0.25">
      <c r="A7068">
        <v>88957.180980000005</v>
      </c>
      <c r="B7068">
        <v>80</v>
      </c>
      <c r="C7068">
        <v>2</v>
      </c>
      <c r="D7068">
        <v>15</v>
      </c>
      <c r="E7068">
        <v>7</v>
      </c>
      <c r="F7068">
        <v>292393.75060000003</v>
      </c>
      <c r="G7068">
        <v>1</v>
      </c>
    </row>
    <row r="7069" spans="1:7" x14ac:dyDescent="0.25">
      <c r="A7069">
        <v>80955.684930000003</v>
      </c>
      <c r="B7069">
        <v>39</v>
      </c>
      <c r="C7069">
        <v>0</v>
      </c>
      <c r="D7069">
        <v>2</v>
      </c>
      <c r="E7069">
        <v>8</v>
      </c>
      <c r="F7069">
        <v>98771.505139999994</v>
      </c>
      <c r="G7069">
        <v>0</v>
      </c>
    </row>
    <row r="7070" spans="1:7" x14ac:dyDescent="0.25">
      <c r="A7070">
        <v>39354.608699999997</v>
      </c>
      <c r="B7070">
        <v>36</v>
      </c>
      <c r="C7070">
        <v>1</v>
      </c>
      <c r="D7070">
        <v>3</v>
      </c>
      <c r="E7070">
        <v>6</v>
      </c>
      <c r="F7070">
        <v>233845.96230000001</v>
      </c>
      <c r="G7070">
        <v>1</v>
      </c>
    </row>
    <row r="7071" spans="1:7" x14ac:dyDescent="0.25">
      <c r="A7071">
        <v>45615.675940000001</v>
      </c>
      <c r="B7071">
        <v>27</v>
      </c>
      <c r="C7071">
        <v>3</v>
      </c>
      <c r="D7071">
        <v>13</v>
      </c>
      <c r="E7071">
        <v>6</v>
      </c>
      <c r="F7071">
        <v>342827.98009999999</v>
      </c>
      <c r="G7071">
        <v>1</v>
      </c>
    </row>
    <row r="7072" spans="1:7" x14ac:dyDescent="0.25">
      <c r="A7072">
        <v>105106.482</v>
      </c>
      <c r="B7072">
        <v>26</v>
      </c>
      <c r="C7072">
        <v>2</v>
      </c>
      <c r="D7072">
        <v>3</v>
      </c>
      <c r="E7072">
        <v>6</v>
      </c>
      <c r="F7072">
        <v>147065.6905</v>
      </c>
      <c r="G7072">
        <v>1</v>
      </c>
    </row>
    <row r="7073" spans="1:7" x14ac:dyDescent="0.25">
      <c r="A7073">
        <v>30154.717779999999</v>
      </c>
      <c r="B7073">
        <v>72</v>
      </c>
      <c r="C7073">
        <v>3</v>
      </c>
      <c r="D7073">
        <v>18</v>
      </c>
      <c r="E7073">
        <v>5</v>
      </c>
      <c r="F7073">
        <v>65048.099150000002</v>
      </c>
      <c r="G7073">
        <v>0</v>
      </c>
    </row>
    <row r="7074" spans="1:7" x14ac:dyDescent="0.25">
      <c r="A7074">
        <v>137566.94889999999</v>
      </c>
      <c r="B7074">
        <v>70</v>
      </c>
      <c r="C7074">
        <v>0</v>
      </c>
      <c r="D7074">
        <v>12</v>
      </c>
      <c r="E7074">
        <v>3</v>
      </c>
      <c r="F7074">
        <v>458243.65110000002</v>
      </c>
      <c r="G7074">
        <v>1</v>
      </c>
    </row>
    <row r="7075" spans="1:7" x14ac:dyDescent="0.25">
      <c r="A7075">
        <v>122822.10219999999</v>
      </c>
      <c r="B7075">
        <v>37</v>
      </c>
      <c r="C7075">
        <v>0</v>
      </c>
      <c r="D7075">
        <v>11</v>
      </c>
      <c r="E7075">
        <v>0</v>
      </c>
      <c r="F7075">
        <v>85915.746589999995</v>
      </c>
      <c r="G7075">
        <v>1</v>
      </c>
    </row>
    <row r="7076" spans="1:7" x14ac:dyDescent="0.25">
      <c r="A7076">
        <v>87158.319140000007</v>
      </c>
      <c r="B7076">
        <v>80</v>
      </c>
      <c r="C7076">
        <v>2</v>
      </c>
      <c r="D7076">
        <v>19</v>
      </c>
      <c r="E7076">
        <v>2</v>
      </c>
      <c r="F7076">
        <v>447285.37890000001</v>
      </c>
      <c r="G7076">
        <v>1</v>
      </c>
    </row>
    <row r="7077" spans="1:7" x14ac:dyDescent="0.25">
      <c r="A7077">
        <v>135589.01070000001</v>
      </c>
      <c r="B7077">
        <v>32</v>
      </c>
      <c r="C7077">
        <v>0</v>
      </c>
      <c r="D7077">
        <v>15</v>
      </c>
      <c r="E7077">
        <v>1</v>
      </c>
      <c r="F7077">
        <v>233613.30619999999</v>
      </c>
      <c r="G7077">
        <v>1</v>
      </c>
    </row>
    <row r="7078" spans="1:7" x14ac:dyDescent="0.25">
      <c r="A7078">
        <v>120352.48820000001</v>
      </c>
      <c r="B7078">
        <v>26</v>
      </c>
      <c r="C7078">
        <v>3</v>
      </c>
      <c r="D7078">
        <v>12</v>
      </c>
      <c r="E7078">
        <v>4</v>
      </c>
      <c r="F7078">
        <v>137385.82310000001</v>
      </c>
      <c r="G7078">
        <v>1</v>
      </c>
    </row>
    <row r="7079" spans="1:7" x14ac:dyDescent="0.25">
      <c r="A7079">
        <v>150000</v>
      </c>
      <c r="B7079">
        <v>20</v>
      </c>
      <c r="C7079">
        <v>2</v>
      </c>
      <c r="D7079">
        <v>2</v>
      </c>
      <c r="E7079">
        <v>6</v>
      </c>
      <c r="F7079">
        <v>500000</v>
      </c>
      <c r="G7079">
        <v>1</v>
      </c>
    </row>
    <row r="7080" spans="1:7" x14ac:dyDescent="0.25">
      <c r="A7080">
        <v>81235.813200000004</v>
      </c>
      <c r="B7080">
        <v>33</v>
      </c>
      <c r="C7080">
        <v>1</v>
      </c>
      <c r="D7080">
        <v>3</v>
      </c>
      <c r="E7080">
        <v>4</v>
      </c>
      <c r="F7080">
        <v>9495.8976490000005</v>
      </c>
      <c r="G7080">
        <v>0</v>
      </c>
    </row>
    <row r="7081" spans="1:7" x14ac:dyDescent="0.25">
      <c r="A7081">
        <v>66336.067670000004</v>
      </c>
      <c r="B7081">
        <v>32</v>
      </c>
      <c r="C7081">
        <v>0</v>
      </c>
      <c r="D7081">
        <v>20</v>
      </c>
      <c r="E7081">
        <v>0</v>
      </c>
      <c r="F7081">
        <v>210115.0306</v>
      </c>
      <c r="G7081">
        <v>0</v>
      </c>
    </row>
    <row r="7082" spans="1:7" x14ac:dyDescent="0.25">
      <c r="A7082">
        <v>36612.463969999997</v>
      </c>
      <c r="B7082">
        <v>29</v>
      </c>
      <c r="C7082">
        <v>4</v>
      </c>
      <c r="D7082">
        <v>4</v>
      </c>
      <c r="E7082">
        <v>8</v>
      </c>
      <c r="F7082">
        <v>247602.6029</v>
      </c>
      <c r="G7082">
        <v>1</v>
      </c>
    </row>
    <row r="7083" spans="1:7" x14ac:dyDescent="0.25">
      <c r="A7083">
        <v>95245.197490000006</v>
      </c>
      <c r="B7083">
        <v>58</v>
      </c>
      <c r="C7083">
        <v>0</v>
      </c>
      <c r="D7083">
        <v>14</v>
      </c>
      <c r="E7083">
        <v>6</v>
      </c>
      <c r="F7083">
        <v>66990.457399999999</v>
      </c>
      <c r="G7083">
        <v>1</v>
      </c>
    </row>
    <row r="7084" spans="1:7" x14ac:dyDescent="0.25">
      <c r="A7084">
        <v>53005.464330000003</v>
      </c>
      <c r="B7084">
        <v>76</v>
      </c>
      <c r="C7084">
        <v>4</v>
      </c>
      <c r="D7084">
        <v>12</v>
      </c>
      <c r="E7084">
        <v>7</v>
      </c>
      <c r="F7084">
        <v>276005.17190000002</v>
      </c>
      <c r="G7084">
        <v>0</v>
      </c>
    </row>
    <row r="7085" spans="1:7" x14ac:dyDescent="0.25">
      <c r="A7085">
        <v>128220.9902</v>
      </c>
      <c r="B7085">
        <v>44</v>
      </c>
      <c r="C7085">
        <v>2</v>
      </c>
      <c r="D7085">
        <v>18</v>
      </c>
      <c r="E7085">
        <v>7</v>
      </c>
      <c r="F7085">
        <v>293105.7291</v>
      </c>
      <c r="G7085">
        <v>1</v>
      </c>
    </row>
    <row r="7086" spans="1:7" x14ac:dyDescent="0.25">
      <c r="A7086">
        <v>101593.3383</v>
      </c>
      <c r="B7086">
        <v>68</v>
      </c>
      <c r="C7086">
        <v>4</v>
      </c>
      <c r="D7086">
        <v>6</v>
      </c>
      <c r="E7086">
        <v>1</v>
      </c>
      <c r="F7086">
        <v>51709.5648</v>
      </c>
      <c r="G7086">
        <v>1</v>
      </c>
    </row>
    <row r="7087" spans="1:7" x14ac:dyDescent="0.25">
      <c r="A7087">
        <v>58788.920440000002</v>
      </c>
      <c r="B7087">
        <v>66</v>
      </c>
      <c r="C7087">
        <v>1</v>
      </c>
      <c r="D7087">
        <v>7</v>
      </c>
      <c r="E7087">
        <v>2</v>
      </c>
      <c r="F7087">
        <v>490835.82939999999</v>
      </c>
      <c r="G7087">
        <v>0</v>
      </c>
    </row>
    <row r="7088" spans="1:7" x14ac:dyDescent="0.25">
      <c r="A7088">
        <v>53550.285199999998</v>
      </c>
      <c r="B7088">
        <v>35</v>
      </c>
      <c r="C7088">
        <v>2</v>
      </c>
      <c r="D7088">
        <v>2</v>
      </c>
      <c r="E7088">
        <v>8</v>
      </c>
      <c r="F7088">
        <v>75910.376300000004</v>
      </c>
      <c r="G7088">
        <v>0</v>
      </c>
    </row>
    <row r="7089" spans="1:7" x14ac:dyDescent="0.25">
      <c r="A7089">
        <v>93741.346390000006</v>
      </c>
      <c r="B7089">
        <v>55</v>
      </c>
      <c r="C7089">
        <v>4</v>
      </c>
      <c r="D7089">
        <v>2</v>
      </c>
      <c r="E7089">
        <v>7</v>
      </c>
      <c r="F7089">
        <v>83123.280970000007</v>
      </c>
      <c r="G7089">
        <v>0</v>
      </c>
    </row>
    <row r="7090" spans="1:7" x14ac:dyDescent="0.25">
      <c r="A7090">
        <v>62310.568729999999</v>
      </c>
      <c r="B7090">
        <v>71</v>
      </c>
      <c r="C7090">
        <v>0</v>
      </c>
      <c r="D7090">
        <v>2</v>
      </c>
      <c r="E7090">
        <v>3</v>
      </c>
      <c r="F7090">
        <v>121417.2463</v>
      </c>
      <c r="G7090">
        <v>0</v>
      </c>
    </row>
    <row r="7091" spans="1:7" x14ac:dyDescent="0.25">
      <c r="A7091">
        <v>128060.803</v>
      </c>
      <c r="B7091">
        <v>50</v>
      </c>
      <c r="C7091">
        <v>3</v>
      </c>
      <c r="D7091">
        <v>18</v>
      </c>
      <c r="E7091">
        <v>1</v>
      </c>
      <c r="F7091">
        <v>441073.50140000001</v>
      </c>
      <c r="G7091">
        <v>1</v>
      </c>
    </row>
    <row r="7092" spans="1:7" x14ac:dyDescent="0.25">
      <c r="A7092">
        <v>106741.8171</v>
      </c>
      <c r="B7092">
        <v>69</v>
      </c>
      <c r="C7092">
        <v>3</v>
      </c>
      <c r="D7092">
        <v>19</v>
      </c>
      <c r="E7092">
        <v>7</v>
      </c>
      <c r="F7092">
        <v>36225.518199999999</v>
      </c>
      <c r="G7092">
        <v>1</v>
      </c>
    </row>
    <row r="7093" spans="1:7" x14ac:dyDescent="0.25">
      <c r="A7093">
        <v>25401.91905</v>
      </c>
      <c r="B7093">
        <v>43</v>
      </c>
      <c r="C7093">
        <v>0</v>
      </c>
      <c r="D7093">
        <v>12</v>
      </c>
      <c r="E7093">
        <v>3</v>
      </c>
      <c r="F7093">
        <v>298238.42050000001</v>
      </c>
      <c r="G7093">
        <v>1</v>
      </c>
    </row>
    <row r="7094" spans="1:7" x14ac:dyDescent="0.25">
      <c r="A7094">
        <v>140693.87179999999</v>
      </c>
      <c r="B7094">
        <v>79</v>
      </c>
      <c r="C7094">
        <v>4</v>
      </c>
      <c r="D7094">
        <v>17</v>
      </c>
      <c r="E7094">
        <v>0</v>
      </c>
      <c r="F7094">
        <v>294606.27470000001</v>
      </c>
      <c r="G7094">
        <v>1</v>
      </c>
    </row>
    <row r="7095" spans="1:7" x14ac:dyDescent="0.25">
      <c r="A7095">
        <v>46558.183799999999</v>
      </c>
      <c r="B7095">
        <v>61</v>
      </c>
      <c r="C7095">
        <v>3</v>
      </c>
      <c r="D7095">
        <v>10</v>
      </c>
      <c r="E7095">
        <v>4</v>
      </c>
      <c r="F7095">
        <v>81843.374200000006</v>
      </c>
      <c r="G7095">
        <v>0</v>
      </c>
    </row>
    <row r="7096" spans="1:7" x14ac:dyDescent="0.25">
      <c r="A7096">
        <v>83366.573220000006</v>
      </c>
      <c r="B7096">
        <v>51</v>
      </c>
      <c r="C7096">
        <v>2</v>
      </c>
      <c r="D7096">
        <v>6</v>
      </c>
      <c r="E7096">
        <v>0</v>
      </c>
      <c r="F7096">
        <v>138436.19500000001</v>
      </c>
      <c r="G7096">
        <v>0</v>
      </c>
    </row>
    <row r="7097" spans="1:7" x14ac:dyDescent="0.25">
      <c r="A7097">
        <v>113050.60739999999</v>
      </c>
      <c r="B7097">
        <v>40</v>
      </c>
      <c r="C7097">
        <v>2</v>
      </c>
      <c r="D7097">
        <v>6</v>
      </c>
      <c r="E7097">
        <v>2</v>
      </c>
      <c r="F7097">
        <v>291563.93150000001</v>
      </c>
      <c r="G7097">
        <v>0</v>
      </c>
    </row>
    <row r="7098" spans="1:7" x14ac:dyDescent="0.25">
      <c r="A7098">
        <v>47858.470990000002</v>
      </c>
      <c r="B7098">
        <v>72</v>
      </c>
      <c r="C7098">
        <v>0</v>
      </c>
      <c r="D7098">
        <v>20</v>
      </c>
      <c r="E7098">
        <v>6</v>
      </c>
      <c r="F7098">
        <v>91943.251539999997</v>
      </c>
      <c r="G7098">
        <v>0</v>
      </c>
    </row>
    <row r="7099" spans="1:7" x14ac:dyDescent="0.25">
      <c r="A7099">
        <v>49013.28817</v>
      </c>
      <c r="B7099">
        <v>46</v>
      </c>
      <c r="C7099">
        <v>3</v>
      </c>
      <c r="D7099">
        <v>17</v>
      </c>
      <c r="E7099">
        <v>5</v>
      </c>
      <c r="F7099">
        <v>112887.21030000001</v>
      </c>
      <c r="G7099">
        <v>1</v>
      </c>
    </row>
    <row r="7100" spans="1:7" x14ac:dyDescent="0.25">
      <c r="A7100">
        <v>90476.946290000007</v>
      </c>
      <c r="B7100">
        <v>59</v>
      </c>
      <c r="C7100">
        <v>3</v>
      </c>
      <c r="D7100">
        <v>13</v>
      </c>
      <c r="E7100">
        <v>2</v>
      </c>
      <c r="F7100">
        <v>223199.71470000001</v>
      </c>
      <c r="G7100">
        <v>1</v>
      </c>
    </row>
    <row r="7101" spans="1:7" x14ac:dyDescent="0.25">
      <c r="A7101">
        <v>77030.580900000001</v>
      </c>
      <c r="B7101">
        <v>70</v>
      </c>
      <c r="C7101">
        <v>3</v>
      </c>
      <c r="D7101">
        <v>16</v>
      </c>
      <c r="E7101">
        <v>7</v>
      </c>
      <c r="F7101">
        <v>139437.67550000001</v>
      </c>
      <c r="G7101">
        <v>0</v>
      </c>
    </row>
    <row r="7102" spans="1:7" x14ac:dyDescent="0.25">
      <c r="A7102">
        <v>121416.618</v>
      </c>
      <c r="B7102">
        <v>57</v>
      </c>
      <c r="C7102">
        <v>0</v>
      </c>
      <c r="D7102">
        <v>3</v>
      </c>
      <c r="E7102">
        <v>6</v>
      </c>
      <c r="F7102">
        <v>446035.15389999998</v>
      </c>
      <c r="G7102">
        <v>0</v>
      </c>
    </row>
    <row r="7103" spans="1:7" x14ac:dyDescent="0.25">
      <c r="A7103">
        <v>59720.431479999999</v>
      </c>
      <c r="B7103">
        <v>63</v>
      </c>
      <c r="C7103">
        <v>4</v>
      </c>
      <c r="D7103">
        <v>6</v>
      </c>
      <c r="E7103">
        <v>5</v>
      </c>
      <c r="F7103">
        <v>339788.30119999999</v>
      </c>
      <c r="G7103">
        <v>0</v>
      </c>
    </row>
    <row r="7104" spans="1:7" x14ac:dyDescent="0.25">
      <c r="A7104">
        <v>98997.789480000007</v>
      </c>
      <c r="B7104">
        <v>38</v>
      </c>
      <c r="C7104">
        <v>2</v>
      </c>
      <c r="D7104">
        <v>19</v>
      </c>
      <c r="E7104">
        <v>3</v>
      </c>
      <c r="F7104">
        <v>483146.49449999997</v>
      </c>
      <c r="G7104">
        <v>1</v>
      </c>
    </row>
    <row r="7105" spans="1:7" x14ac:dyDescent="0.25">
      <c r="A7105">
        <v>111092.6819</v>
      </c>
      <c r="B7105">
        <v>76</v>
      </c>
      <c r="C7105">
        <v>4</v>
      </c>
      <c r="D7105">
        <v>17</v>
      </c>
      <c r="E7105">
        <v>2</v>
      </c>
      <c r="F7105">
        <v>168503.72219999999</v>
      </c>
      <c r="G7105">
        <v>1</v>
      </c>
    </row>
    <row r="7106" spans="1:7" x14ac:dyDescent="0.25">
      <c r="A7106">
        <v>62629.398999999998</v>
      </c>
      <c r="B7106">
        <v>52</v>
      </c>
      <c r="C7106">
        <v>3</v>
      </c>
      <c r="D7106">
        <v>19</v>
      </c>
      <c r="E7106">
        <v>3</v>
      </c>
      <c r="F7106">
        <v>28220.688450000001</v>
      </c>
      <c r="G7106">
        <v>1</v>
      </c>
    </row>
    <row r="7107" spans="1:7" x14ac:dyDescent="0.25">
      <c r="A7107">
        <v>56801.08526</v>
      </c>
      <c r="B7107">
        <v>46</v>
      </c>
      <c r="C7107">
        <v>0</v>
      </c>
      <c r="D7107">
        <v>10</v>
      </c>
      <c r="E7107">
        <v>1</v>
      </c>
      <c r="F7107">
        <v>26220.631109999998</v>
      </c>
      <c r="G7107">
        <v>1</v>
      </c>
    </row>
    <row r="7108" spans="1:7" x14ac:dyDescent="0.25">
      <c r="A7108">
        <v>54023.496489999998</v>
      </c>
      <c r="B7108">
        <v>41</v>
      </c>
      <c r="C7108">
        <v>3</v>
      </c>
      <c r="D7108">
        <v>13</v>
      </c>
      <c r="E7108">
        <v>3</v>
      </c>
      <c r="F7108">
        <v>322147.05869999999</v>
      </c>
      <c r="G7108">
        <v>1</v>
      </c>
    </row>
    <row r="7109" spans="1:7" x14ac:dyDescent="0.25">
      <c r="A7109">
        <v>112004.3089</v>
      </c>
      <c r="B7109">
        <v>68</v>
      </c>
      <c r="C7109">
        <v>0</v>
      </c>
      <c r="D7109">
        <v>13</v>
      </c>
      <c r="E7109">
        <v>0</v>
      </c>
      <c r="F7109">
        <v>173288.95430000001</v>
      </c>
      <c r="G7109">
        <v>1</v>
      </c>
    </row>
    <row r="7110" spans="1:7" x14ac:dyDescent="0.25">
      <c r="A7110">
        <v>106146.45729999999</v>
      </c>
      <c r="B7110">
        <v>59</v>
      </c>
      <c r="C7110">
        <v>3</v>
      </c>
      <c r="D7110">
        <v>13</v>
      </c>
      <c r="E7110">
        <v>7</v>
      </c>
      <c r="F7110">
        <v>220735.38630000001</v>
      </c>
      <c r="G7110">
        <v>0</v>
      </c>
    </row>
    <row r="7111" spans="1:7" x14ac:dyDescent="0.25">
      <c r="A7111">
        <v>59367.646130000001</v>
      </c>
      <c r="B7111">
        <v>76</v>
      </c>
      <c r="C7111">
        <v>3</v>
      </c>
      <c r="D7111">
        <v>20</v>
      </c>
      <c r="E7111">
        <v>2</v>
      </c>
      <c r="F7111">
        <v>293059.16850000003</v>
      </c>
      <c r="G7111">
        <v>0</v>
      </c>
    </row>
    <row r="7112" spans="1:7" x14ac:dyDescent="0.25">
      <c r="A7112">
        <v>100409.5083</v>
      </c>
      <c r="B7112">
        <v>64</v>
      </c>
      <c r="C7112">
        <v>0</v>
      </c>
      <c r="D7112">
        <v>16</v>
      </c>
      <c r="E7112">
        <v>5</v>
      </c>
      <c r="F7112">
        <v>261066.285</v>
      </c>
      <c r="G7112">
        <v>1</v>
      </c>
    </row>
    <row r="7113" spans="1:7" x14ac:dyDescent="0.25">
      <c r="A7113">
        <v>68654.166530000002</v>
      </c>
      <c r="B7113">
        <v>70</v>
      </c>
      <c r="C7113">
        <v>2</v>
      </c>
      <c r="D7113">
        <v>3</v>
      </c>
      <c r="E7113">
        <v>6</v>
      </c>
      <c r="F7113">
        <v>490718.70990000002</v>
      </c>
      <c r="G7113">
        <v>0</v>
      </c>
    </row>
    <row r="7114" spans="1:7" x14ac:dyDescent="0.25">
      <c r="A7114">
        <v>132033.05009999999</v>
      </c>
      <c r="B7114">
        <v>52</v>
      </c>
      <c r="C7114">
        <v>3</v>
      </c>
      <c r="D7114">
        <v>6</v>
      </c>
      <c r="E7114">
        <v>0</v>
      </c>
      <c r="F7114">
        <v>59359.501689999997</v>
      </c>
      <c r="G7114">
        <v>1</v>
      </c>
    </row>
    <row r="7115" spans="1:7" x14ac:dyDescent="0.25">
      <c r="A7115">
        <v>78104.681259999998</v>
      </c>
      <c r="B7115">
        <v>55</v>
      </c>
      <c r="C7115">
        <v>4</v>
      </c>
      <c r="D7115">
        <v>3</v>
      </c>
      <c r="E7115">
        <v>5</v>
      </c>
      <c r="F7115">
        <v>230029.82430000001</v>
      </c>
      <c r="G7115">
        <v>0</v>
      </c>
    </row>
    <row r="7116" spans="1:7" x14ac:dyDescent="0.25">
      <c r="A7116">
        <v>113602.3857</v>
      </c>
      <c r="B7116">
        <v>78</v>
      </c>
      <c r="C7116">
        <v>4</v>
      </c>
      <c r="D7116">
        <v>3</v>
      </c>
      <c r="E7116">
        <v>6</v>
      </c>
      <c r="F7116">
        <v>457718.6127</v>
      </c>
      <c r="G7116">
        <v>1</v>
      </c>
    </row>
    <row r="7117" spans="1:7" x14ac:dyDescent="0.25">
      <c r="A7117">
        <v>81706.861829999994</v>
      </c>
      <c r="B7117">
        <v>72</v>
      </c>
      <c r="C7117">
        <v>3</v>
      </c>
      <c r="D7117">
        <v>11</v>
      </c>
      <c r="E7117">
        <v>3</v>
      </c>
      <c r="F7117">
        <v>266489.07179999998</v>
      </c>
      <c r="G7117">
        <v>1</v>
      </c>
    </row>
    <row r="7118" spans="1:7" x14ac:dyDescent="0.25">
      <c r="A7118">
        <v>135259.598</v>
      </c>
      <c r="B7118">
        <v>25</v>
      </c>
      <c r="C7118">
        <v>3</v>
      </c>
      <c r="D7118">
        <v>20</v>
      </c>
      <c r="E7118">
        <v>5</v>
      </c>
      <c r="F7118">
        <v>205479.40890000001</v>
      </c>
      <c r="G7118">
        <v>1</v>
      </c>
    </row>
    <row r="7119" spans="1:7" x14ac:dyDescent="0.25">
      <c r="A7119">
        <v>99039.241479999997</v>
      </c>
      <c r="B7119">
        <v>32</v>
      </c>
      <c r="C7119">
        <v>4</v>
      </c>
      <c r="D7119">
        <v>8</v>
      </c>
      <c r="E7119">
        <v>1</v>
      </c>
      <c r="F7119">
        <v>75112.414050000007</v>
      </c>
      <c r="G7119">
        <v>0</v>
      </c>
    </row>
    <row r="7120" spans="1:7" x14ac:dyDescent="0.25">
      <c r="A7120">
        <v>57259.786719999996</v>
      </c>
      <c r="B7120">
        <v>42</v>
      </c>
      <c r="C7120">
        <v>1</v>
      </c>
      <c r="D7120">
        <v>18</v>
      </c>
      <c r="E7120">
        <v>4</v>
      </c>
      <c r="F7120">
        <v>332417.92540000001</v>
      </c>
      <c r="G7120">
        <v>1</v>
      </c>
    </row>
    <row r="7121" spans="1:7" x14ac:dyDescent="0.25">
      <c r="A7121">
        <v>130722.45080000001</v>
      </c>
      <c r="B7121">
        <v>42</v>
      </c>
      <c r="C7121">
        <v>1</v>
      </c>
      <c r="D7121">
        <v>12</v>
      </c>
      <c r="E7121">
        <v>2</v>
      </c>
      <c r="F7121">
        <v>112721.5572</v>
      </c>
      <c r="G7121">
        <v>0</v>
      </c>
    </row>
    <row r="7122" spans="1:7" x14ac:dyDescent="0.25">
      <c r="A7122">
        <v>54989.657030000002</v>
      </c>
      <c r="B7122">
        <v>24</v>
      </c>
      <c r="C7122">
        <v>3</v>
      </c>
      <c r="D7122">
        <v>20</v>
      </c>
      <c r="E7122">
        <v>4</v>
      </c>
      <c r="F7122">
        <v>275599.47590000002</v>
      </c>
      <c r="G7122">
        <v>1</v>
      </c>
    </row>
    <row r="7123" spans="1:7" x14ac:dyDescent="0.25">
      <c r="A7123">
        <v>44703.534679999997</v>
      </c>
      <c r="B7123">
        <v>28</v>
      </c>
      <c r="C7123">
        <v>0</v>
      </c>
      <c r="D7123">
        <v>15</v>
      </c>
      <c r="E7123">
        <v>8</v>
      </c>
      <c r="F7123">
        <v>38296.024340000004</v>
      </c>
      <c r="G7123">
        <v>1</v>
      </c>
    </row>
    <row r="7124" spans="1:7" x14ac:dyDescent="0.25">
      <c r="A7124">
        <v>82688.140809999997</v>
      </c>
      <c r="B7124">
        <v>30</v>
      </c>
      <c r="C7124">
        <v>3</v>
      </c>
      <c r="D7124">
        <v>11</v>
      </c>
      <c r="E7124">
        <v>0</v>
      </c>
      <c r="F7124">
        <v>481399.67509999999</v>
      </c>
      <c r="G7124">
        <v>0</v>
      </c>
    </row>
    <row r="7125" spans="1:7" x14ac:dyDescent="0.25">
      <c r="A7125">
        <v>53485.298719999999</v>
      </c>
      <c r="B7125">
        <v>71</v>
      </c>
      <c r="C7125">
        <v>0</v>
      </c>
      <c r="D7125">
        <v>18</v>
      </c>
      <c r="E7125">
        <v>7</v>
      </c>
      <c r="F7125">
        <v>102733.7934</v>
      </c>
      <c r="G7125">
        <v>0</v>
      </c>
    </row>
    <row r="7126" spans="1:7" x14ac:dyDescent="0.25">
      <c r="A7126">
        <v>61594.593059999999</v>
      </c>
      <c r="B7126">
        <v>49</v>
      </c>
      <c r="C7126">
        <v>2</v>
      </c>
      <c r="D7126">
        <v>17</v>
      </c>
      <c r="E7126">
        <v>5</v>
      </c>
      <c r="F7126">
        <v>436450.98090000002</v>
      </c>
      <c r="G7126">
        <v>1</v>
      </c>
    </row>
    <row r="7127" spans="1:7" x14ac:dyDescent="0.25">
      <c r="A7127">
        <v>37742.560210000003</v>
      </c>
      <c r="B7127">
        <v>47</v>
      </c>
      <c r="C7127">
        <v>3</v>
      </c>
      <c r="D7127">
        <v>16</v>
      </c>
      <c r="E7127">
        <v>6</v>
      </c>
      <c r="F7127">
        <v>488833.50319999998</v>
      </c>
      <c r="G7127">
        <v>1</v>
      </c>
    </row>
    <row r="7128" spans="1:7" x14ac:dyDescent="0.25">
      <c r="A7128">
        <v>66717.625190000006</v>
      </c>
      <c r="B7128">
        <v>20</v>
      </c>
      <c r="C7128">
        <v>1</v>
      </c>
      <c r="D7128">
        <v>13</v>
      </c>
      <c r="E7128">
        <v>3</v>
      </c>
      <c r="F7128">
        <v>68878.519629999995</v>
      </c>
      <c r="G7128">
        <v>0</v>
      </c>
    </row>
    <row r="7129" spans="1:7" x14ac:dyDescent="0.25">
      <c r="A7129">
        <v>69295.054189999995</v>
      </c>
      <c r="B7129">
        <v>77</v>
      </c>
      <c r="C7129">
        <v>2</v>
      </c>
      <c r="D7129">
        <v>19</v>
      </c>
      <c r="E7129">
        <v>6</v>
      </c>
      <c r="F7129">
        <v>495007.13890000002</v>
      </c>
      <c r="G7129">
        <v>0</v>
      </c>
    </row>
    <row r="7130" spans="1:7" x14ac:dyDescent="0.25">
      <c r="A7130">
        <v>138764.52239999999</v>
      </c>
      <c r="B7130">
        <v>60</v>
      </c>
      <c r="C7130">
        <v>0</v>
      </c>
      <c r="D7130">
        <v>13</v>
      </c>
      <c r="E7130">
        <v>0</v>
      </c>
      <c r="F7130">
        <v>424168.18589999998</v>
      </c>
      <c r="G7130">
        <v>1</v>
      </c>
    </row>
    <row r="7131" spans="1:7" x14ac:dyDescent="0.25">
      <c r="A7131">
        <v>114120.0552</v>
      </c>
      <c r="B7131">
        <v>32</v>
      </c>
      <c r="C7131">
        <v>4</v>
      </c>
      <c r="D7131">
        <v>15</v>
      </c>
      <c r="E7131">
        <v>4</v>
      </c>
      <c r="F7131">
        <v>448196.34299999999</v>
      </c>
      <c r="G7131">
        <v>1</v>
      </c>
    </row>
    <row r="7132" spans="1:7" x14ac:dyDescent="0.25">
      <c r="A7132">
        <v>20000</v>
      </c>
      <c r="B7132">
        <v>43</v>
      </c>
      <c r="C7132">
        <v>2</v>
      </c>
      <c r="D7132">
        <v>2</v>
      </c>
      <c r="E7132">
        <v>0</v>
      </c>
      <c r="F7132">
        <v>418064.78710000002</v>
      </c>
      <c r="G7132">
        <v>1</v>
      </c>
    </row>
    <row r="7133" spans="1:7" x14ac:dyDescent="0.25">
      <c r="A7133">
        <v>126720.7736</v>
      </c>
      <c r="B7133">
        <v>20</v>
      </c>
      <c r="C7133">
        <v>1</v>
      </c>
      <c r="D7133">
        <v>13</v>
      </c>
      <c r="E7133">
        <v>0</v>
      </c>
      <c r="F7133">
        <v>111117.5451</v>
      </c>
      <c r="G7133">
        <v>1</v>
      </c>
    </row>
    <row r="7134" spans="1:7" x14ac:dyDescent="0.25">
      <c r="A7134">
        <v>127349.1471</v>
      </c>
      <c r="B7134">
        <v>46</v>
      </c>
      <c r="C7134">
        <v>1</v>
      </c>
      <c r="D7134">
        <v>6</v>
      </c>
      <c r="E7134">
        <v>5</v>
      </c>
      <c r="F7134">
        <v>438907.65769999998</v>
      </c>
      <c r="G7134">
        <v>1</v>
      </c>
    </row>
    <row r="7135" spans="1:7" x14ac:dyDescent="0.25">
      <c r="A7135">
        <v>90565.884210000004</v>
      </c>
      <c r="B7135">
        <v>40</v>
      </c>
      <c r="C7135">
        <v>0</v>
      </c>
      <c r="D7135">
        <v>3</v>
      </c>
      <c r="E7135">
        <v>3</v>
      </c>
      <c r="F7135">
        <v>465121.27769999998</v>
      </c>
      <c r="G7135">
        <v>0</v>
      </c>
    </row>
    <row r="7136" spans="1:7" x14ac:dyDescent="0.25">
      <c r="A7136">
        <v>56718.915269999998</v>
      </c>
      <c r="B7136">
        <v>23</v>
      </c>
      <c r="C7136">
        <v>3</v>
      </c>
      <c r="D7136">
        <v>10</v>
      </c>
      <c r="E7136">
        <v>6</v>
      </c>
      <c r="F7136">
        <v>109136.9433</v>
      </c>
      <c r="G7136">
        <v>0</v>
      </c>
    </row>
    <row r="7137" spans="1:7" x14ac:dyDescent="0.25">
      <c r="A7137">
        <v>33215.847199999997</v>
      </c>
      <c r="B7137">
        <v>54</v>
      </c>
      <c r="C7137">
        <v>2</v>
      </c>
      <c r="D7137">
        <v>17</v>
      </c>
      <c r="E7137">
        <v>5</v>
      </c>
      <c r="F7137">
        <v>182160.51670000001</v>
      </c>
      <c r="G7137">
        <v>1</v>
      </c>
    </row>
    <row r="7138" spans="1:7" x14ac:dyDescent="0.25">
      <c r="A7138">
        <v>24005.56482</v>
      </c>
      <c r="B7138">
        <v>23</v>
      </c>
      <c r="C7138">
        <v>3</v>
      </c>
      <c r="D7138">
        <v>3</v>
      </c>
      <c r="E7138">
        <v>7</v>
      </c>
      <c r="F7138">
        <v>468388.7022</v>
      </c>
      <c r="G7138">
        <v>1</v>
      </c>
    </row>
    <row r="7139" spans="1:7" x14ac:dyDescent="0.25">
      <c r="A7139">
        <v>81973.460059999998</v>
      </c>
      <c r="B7139">
        <v>40</v>
      </c>
      <c r="C7139">
        <v>1</v>
      </c>
      <c r="D7139">
        <v>1</v>
      </c>
      <c r="E7139">
        <v>5</v>
      </c>
      <c r="F7139">
        <v>322249.80699999997</v>
      </c>
      <c r="G7139">
        <v>0</v>
      </c>
    </row>
    <row r="7140" spans="1:7" x14ac:dyDescent="0.25">
      <c r="A7140">
        <v>121381.1033</v>
      </c>
      <c r="B7140">
        <v>21</v>
      </c>
      <c r="C7140">
        <v>3</v>
      </c>
      <c r="D7140">
        <v>4</v>
      </c>
      <c r="E7140">
        <v>4</v>
      </c>
      <c r="F7140">
        <v>179332.8921</v>
      </c>
      <c r="G7140">
        <v>1</v>
      </c>
    </row>
    <row r="7141" spans="1:7" x14ac:dyDescent="0.25">
      <c r="A7141">
        <v>143599.42199999999</v>
      </c>
      <c r="B7141">
        <v>50</v>
      </c>
      <c r="C7141">
        <v>4</v>
      </c>
      <c r="D7141">
        <v>14</v>
      </c>
      <c r="E7141">
        <v>3</v>
      </c>
      <c r="F7141">
        <v>134700.7801</v>
      </c>
      <c r="G7141">
        <v>1</v>
      </c>
    </row>
    <row r="7142" spans="1:7" x14ac:dyDescent="0.25">
      <c r="A7142">
        <v>47050.928050000002</v>
      </c>
      <c r="B7142">
        <v>71</v>
      </c>
      <c r="C7142">
        <v>0</v>
      </c>
      <c r="D7142">
        <v>17</v>
      </c>
      <c r="E7142">
        <v>3</v>
      </c>
      <c r="F7142">
        <v>271325.40919999999</v>
      </c>
      <c r="G7142">
        <v>0</v>
      </c>
    </row>
    <row r="7143" spans="1:7" x14ac:dyDescent="0.25">
      <c r="A7143">
        <v>36091.16562</v>
      </c>
      <c r="B7143">
        <v>64</v>
      </c>
      <c r="C7143">
        <v>3</v>
      </c>
      <c r="D7143">
        <v>1</v>
      </c>
      <c r="E7143">
        <v>2</v>
      </c>
      <c r="F7143">
        <v>330260.45309999998</v>
      </c>
      <c r="G7143">
        <v>0</v>
      </c>
    </row>
    <row r="7144" spans="1:7" x14ac:dyDescent="0.25">
      <c r="A7144">
        <v>37256.085030000002</v>
      </c>
      <c r="B7144">
        <v>78</v>
      </c>
      <c r="C7144">
        <v>4</v>
      </c>
      <c r="D7144">
        <v>5</v>
      </c>
      <c r="E7144">
        <v>2</v>
      </c>
      <c r="F7144">
        <v>204016.2733</v>
      </c>
      <c r="G7144">
        <v>0</v>
      </c>
    </row>
    <row r="7145" spans="1:7" x14ac:dyDescent="0.25">
      <c r="A7145">
        <v>95624.085980000003</v>
      </c>
      <c r="B7145">
        <v>31</v>
      </c>
      <c r="C7145">
        <v>4</v>
      </c>
      <c r="D7145">
        <v>5</v>
      </c>
      <c r="E7145">
        <v>3</v>
      </c>
      <c r="F7145">
        <v>394518.33760000003</v>
      </c>
      <c r="G7145">
        <v>0</v>
      </c>
    </row>
    <row r="7146" spans="1:7" x14ac:dyDescent="0.25">
      <c r="A7146">
        <v>36555.455390000003</v>
      </c>
      <c r="B7146">
        <v>55</v>
      </c>
      <c r="C7146">
        <v>1</v>
      </c>
      <c r="D7146">
        <v>14</v>
      </c>
      <c r="E7146">
        <v>7</v>
      </c>
      <c r="F7146">
        <v>113215.10679999999</v>
      </c>
      <c r="G7146">
        <v>1</v>
      </c>
    </row>
    <row r="7147" spans="1:7" x14ac:dyDescent="0.25">
      <c r="A7147">
        <v>56536.471290000001</v>
      </c>
      <c r="B7147">
        <v>35</v>
      </c>
      <c r="C7147">
        <v>0</v>
      </c>
      <c r="D7147">
        <v>15</v>
      </c>
      <c r="E7147">
        <v>7</v>
      </c>
      <c r="F7147">
        <v>280368.68300000002</v>
      </c>
      <c r="G7147">
        <v>0</v>
      </c>
    </row>
    <row r="7148" spans="1:7" x14ac:dyDescent="0.25">
      <c r="A7148">
        <v>147705.69260000001</v>
      </c>
      <c r="B7148">
        <v>20</v>
      </c>
      <c r="C7148">
        <v>4</v>
      </c>
      <c r="D7148">
        <v>15</v>
      </c>
      <c r="E7148">
        <v>4</v>
      </c>
      <c r="F7148">
        <v>110988.1295</v>
      </c>
      <c r="G7148">
        <v>1</v>
      </c>
    </row>
    <row r="7149" spans="1:7" x14ac:dyDescent="0.25">
      <c r="A7149">
        <v>111330.173</v>
      </c>
      <c r="B7149">
        <v>38</v>
      </c>
      <c r="C7149">
        <v>2</v>
      </c>
      <c r="D7149">
        <v>17</v>
      </c>
      <c r="E7149">
        <v>7</v>
      </c>
      <c r="F7149">
        <v>231142.88039999999</v>
      </c>
      <c r="G7149">
        <v>0</v>
      </c>
    </row>
    <row r="7150" spans="1:7" x14ac:dyDescent="0.25">
      <c r="A7150">
        <v>142423.06640000001</v>
      </c>
      <c r="B7150">
        <v>63</v>
      </c>
      <c r="C7150">
        <v>0</v>
      </c>
      <c r="D7150">
        <v>14</v>
      </c>
      <c r="E7150">
        <v>5</v>
      </c>
      <c r="F7150">
        <v>267916.72529999999</v>
      </c>
      <c r="G7150">
        <v>1</v>
      </c>
    </row>
    <row r="7151" spans="1:7" x14ac:dyDescent="0.25">
      <c r="A7151">
        <v>36353.175309999999</v>
      </c>
      <c r="B7151">
        <v>67</v>
      </c>
      <c r="C7151">
        <v>0</v>
      </c>
      <c r="D7151">
        <v>9</v>
      </c>
      <c r="E7151">
        <v>0</v>
      </c>
      <c r="F7151">
        <v>14107.74127</v>
      </c>
      <c r="G7151">
        <v>0</v>
      </c>
    </row>
    <row r="7152" spans="1:7" x14ac:dyDescent="0.25">
      <c r="A7152">
        <v>123644.94990000001</v>
      </c>
      <c r="B7152">
        <v>42</v>
      </c>
      <c r="C7152">
        <v>2</v>
      </c>
      <c r="D7152">
        <v>19</v>
      </c>
      <c r="E7152">
        <v>2</v>
      </c>
      <c r="F7152">
        <v>446412.63689999998</v>
      </c>
      <c r="G7152">
        <v>0</v>
      </c>
    </row>
    <row r="7153" spans="1:7" x14ac:dyDescent="0.25">
      <c r="A7153">
        <v>71856.195590000003</v>
      </c>
      <c r="B7153">
        <v>49</v>
      </c>
      <c r="C7153">
        <v>3</v>
      </c>
      <c r="D7153">
        <v>2</v>
      </c>
      <c r="E7153">
        <v>6</v>
      </c>
      <c r="F7153">
        <v>111801.6136</v>
      </c>
      <c r="G7153">
        <v>0</v>
      </c>
    </row>
    <row r="7154" spans="1:7" x14ac:dyDescent="0.25">
      <c r="A7154">
        <v>23415.425589999999</v>
      </c>
      <c r="B7154">
        <v>69</v>
      </c>
      <c r="C7154">
        <v>3</v>
      </c>
      <c r="D7154">
        <v>9</v>
      </c>
      <c r="E7154">
        <v>5</v>
      </c>
      <c r="F7154">
        <v>170905.71789999999</v>
      </c>
      <c r="G7154">
        <v>1</v>
      </c>
    </row>
    <row r="7155" spans="1:7" x14ac:dyDescent="0.25">
      <c r="A7155">
        <v>48224.159189999998</v>
      </c>
      <c r="B7155">
        <v>75</v>
      </c>
      <c r="C7155">
        <v>2</v>
      </c>
      <c r="D7155">
        <v>8</v>
      </c>
      <c r="E7155">
        <v>3</v>
      </c>
      <c r="F7155">
        <v>318349.64230000001</v>
      </c>
      <c r="G7155">
        <v>0</v>
      </c>
    </row>
    <row r="7156" spans="1:7" x14ac:dyDescent="0.25">
      <c r="A7156">
        <v>20000</v>
      </c>
      <c r="B7156">
        <v>39</v>
      </c>
      <c r="C7156">
        <v>2</v>
      </c>
      <c r="D7156">
        <v>17</v>
      </c>
      <c r="E7156">
        <v>0</v>
      </c>
      <c r="F7156">
        <v>213827.99830000001</v>
      </c>
      <c r="G7156">
        <v>1</v>
      </c>
    </row>
    <row r="7157" spans="1:7" x14ac:dyDescent="0.25">
      <c r="A7157">
        <v>62367.931400000001</v>
      </c>
      <c r="B7157">
        <v>37</v>
      </c>
      <c r="C7157">
        <v>0</v>
      </c>
      <c r="D7157">
        <v>14</v>
      </c>
      <c r="E7157">
        <v>7</v>
      </c>
      <c r="F7157">
        <v>261600.9019</v>
      </c>
      <c r="G7157">
        <v>0</v>
      </c>
    </row>
    <row r="7158" spans="1:7" x14ac:dyDescent="0.25">
      <c r="A7158">
        <v>90278.565010000006</v>
      </c>
      <c r="B7158">
        <v>48</v>
      </c>
      <c r="C7158">
        <v>0</v>
      </c>
      <c r="D7158">
        <v>7</v>
      </c>
      <c r="E7158">
        <v>1</v>
      </c>
      <c r="F7158">
        <v>62212.671150000002</v>
      </c>
      <c r="G7158">
        <v>0</v>
      </c>
    </row>
    <row r="7159" spans="1:7" x14ac:dyDescent="0.25">
      <c r="A7159">
        <v>66936.414799999999</v>
      </c>
      <c r="B7159">
        <v>28</v>
      </c>
      <c r="C7159">
        <v>1</v>
      </c>
      <c r="D7159">
        <v>6</v>
      </c>
      <c r="E7159">
        <v>8</v>
      </c>
      <c r="F7159">
        <v>286460.06689999998</v>
      </c>
      <c r="G7159">
        <v>0</v>
      </c>
    </row>
    <row r="7160" spans="1:7" x14ac:dyDescent="0.25">
      <c r="A7160">
        <v>117910.5629</v>
      </c>
      <c r="B7160">
        <v>36</v>
      </c>
      <c r="C7160">
        <v>3</v>
      </c>
      <c r="D7160">
        <v>14</v>
      </c>
      <c r="E7160">
        <v>4</v>
      </c>
      <c r="F7160">
        <v>241243.54759999999</v>
      </c>
      <c r="G7160">
        <v>1</v>
      </c>
    </row>
    <row r="7161" spans="1:7" x14ac:dyDescent="0.25">
      <c r="A7161">
        <v>148694.43849999999</v>
      </c>
      <c r="B7161">
        <v>47</v>
      </c>
      <c r="C7161">
        <v>1</v>
      </c>
      <c r="D7161">
        <v>16</v>
      </c>
      <c r="E7161">
        <v>7</v>
      </c>
      <c r="F7161">
        <v>278295.62560000003</v>
      </c>
      <c r="G7161">
        <v>1</v>
      </c>
    </row>
    <row r="7162" spans="1:7" x14ac:dyDescent="0.25">
      <c r="A7162">
        <v>67796.330140000005</v>
      </c>
      <c r="B7162">
        <v>33</v>
      </c>
      <c r="C7162">
        <v>0</v>
      </c>
      <c r="D7162">
        <v>20</v>
      </c>
      <c r="E7162">
        <v>6</v>
      </c>
      <c r="F7162">
        <v>60226.162239999998</v>
      </c>
      <c r="G7162">
        <v>0</v>
      </c>
    </row>
    <row r="7163" spans="1:7" x14ac:dyDescent="0.25">
      <c r="A7163">
        <v>35815.428310000003</v>
      </c>
      <c r="B7163">
        <v>76</v>
      </c>
      <c r="C7163">
        <v>3</v>
      </c>
      <c r="D7163">
        <v>19</v>
      </c>
      <c r="E7163">
        <v>5</v>
      </c>
      <c r="F7163">
        <v>500000</v>
      </c>
      <c r="G7163">
        <v>0</v>
      </c>
    </row>
    <row r="7164" spans="1:7" x14ac:dyDescent="0.25">
      <c r="A7164">
        <v>37215.862780000003</v>
      </c>
      <c r="B7164">
        <v>79</v>
      </c>
      <c r="C7164">
        <v>4</v>
      </c>
      <c r="D7164">
        <v>10</v>
      </c>
      <c r="E7164">
        <v>8</v>
      </c>
      <c r="F7164">
        <v>466504.28600000002</v>
      </c>
      <c r="G7164">
        <v>0</v>
      </c>
    </row>
    <row r="7165" spans="1:7" x14ac:dyDescent="0.25">
      <c r="A7165">
        <v>93185.872799999997</v>
      </c>
      <c r="B7165">
        <v>50</v>
      </c>
      <c r="C7165">
        <v>0</v>
      </c>
      <c r="D7165">
        <v>3</v>
      </c>
      <c r="E7165">
        <v>6</v>
      </c>
      <c r="F7165">
        <v>437733.69459999999</v>
      </c>
      <c r="G7165">
        <v>0</v>
      </c>
    </row>
    <row r="7166" spans="1:7" x14ac:dyDescent="0.25">
      <c r="A7166">
        <v>135165.92170000001</v>
      </c>
      <c r="B7166">
        <v>48</v>
      </c>
      <c r="C7166">
        <v>3</v>
      </c>
      <c r="D7166">
        <v>11</v>
      </c>
      <c r="E7166">
        <v>3</v>
      </c>
      <c r="F7166">
        <v>186469.4013</v>
      </c>
      <c r="G7166">
        <v>1</v>
      </c>
    </row>
    <row r="7167" spans="1:7" x14ac:dyDescent="0.25">
      <c r="A7167">
        <v>29544.597580000001</v>
      </c>
      <c r="B7167">
        <v>39</v>
      </c>
      <c r="C7167">
        <v>1</v>
      </c>
      <c r="D7167">
        <v>19</v>
      </c>
      <c r="E7167">
        <v>6</v>
      </c>
      <c r="F7167">
        <v>115223.79889999999</v>
      </c>
      <c r="G7167">
        <v>1</v>
      </c>
    </row>
    <row r="7168" spans="1:7" x14ac:dyDescent="0.25">
      <c r="A7168">
        <v>42118.640599999999</v>
      </c>
      <c r="B7168">
        <v>28</v>
      </c>
      <c r="C7168">
        <v>3</v>
      </c>
      <c r="D7168">
        <v>15</v>
      </c>
      <c r="E7168">
        <v>8</v>
      </c>
      <c r="F7168">
        <v>451753.61469999998</v>
      </c>
      <c r="G7168">
        <v>1</v>
      </c>
    </row>
    <row r="7169" spans="1:7" x14ac:dyDescent="0.25">
      <c r="A7169">
        <v>112456.3095</v>
      </c>
      <c r="B7169">
        <v>48</v>
      </c>
      <c r="C7169">
        <v>3</v>
      </c>
      <c r="D7169">
        <v>15</v>
      </c>
      <c r="E7169">
        <v>3</v>
      </c>
      <c r="F7169">
        <v>236788.5441</v>
      </c>
      <c r="G7169">
        <v>0</v>
      </c>
    </row>
    <row r="7170" spans="1:7" x14ac:dyDescent="0.25">
      <c r="A7170">
        <v>33794.594899999996</v>
      </c>
      <c r="B7170">
        <v>78</v>
      </c>
      <c r="C7170">
        <v>1</v>
      </c>
      <c r="D7170">
        <v>17</v>
      </c>
      <c r="E7170">
        <v>7</v>
      </c>
      <c r="F7170">
        <v>110378.4749</v>
      </c>
      <c r="G7170">
        <v>0</v>
      </c>
    </row>
    <row r="7171" spans="1:7" x14ac:dyDescent="0.25">
      <c r="A7171">
        <v>29640.495559999999</v>
      </c>
      <c r="B7171">
        <v>72</v>
      </c>
      <c r="C7171">
        <v>0</v>
      </c>
      <c r="D7171">
        <v>16</v>
      </c>
      <c r="E7171">
        <v>0</v>
      </c>
      <c r="F7171">
        <v>500000</v>
      </c>
      <c r="G7171">
        <v>0</v>
      </c>
    </row>
    <row r="7172" spans="1:7" x14ac:dyDescent="0.25">
      <c r="A7172">
        <v>100078.9087</v>
      </c>
      <c r="B7172">
        <v>23</v>
      </c>
      <c r="C7172">
        <v>2</v>
      </c>
      <c r="D7172">
        <v>8</v>
      </c>
      <c r="E7172">
        <v>5</v>
      </c>
      <c r="F7172">
        <v>362825.68060000002</v>
      </c>
      <c r="G7172">
        <v>0</v>
      </c>
    </row>
    <row r="7173" spans="1:7" x14ac:dyDescent="0.25">
      <c r="A7173">
        <v>36236.056129999997</v>
      </c>
      <c r="B7173">
        <v>25</v>
      </c>
      <c r="C7173">
        <v>4</v>
      </c>
      <c r="D7173">
        <v>18</v>
      </c>
      <c r="E7173">
        <v>8</v>
      </c>
      <c r="F7173">
        <v>450007.152</v>
      </c>
      <c r="G7173">
        <v>1</v>
      </c>
    </row>
    <row r="7174" spans="1:7" x14ac:dyDescent="0.25">
      <c r="A7174">
        <v>68246.792499999996</v>
      </c>
      <c r="B7174">
        <v>46</v>
      </c>
      <c r="C7174">
        <v>3</v>
      </c>
      <c r="D7174">
        <v>1</v>
      </c>
      <c r="E7174">
        <v>7</v>
      </c>
      <c r="F7174">
        <v>0</v>
      </c>
      <c r="G7174">
        <v>1</v>
      </c>
    </row>
    <row r="7175" spans="1:7" x14ac:dyDescent="0.25">
      <c r="A7175">
        <v>150000</v>
      </c>
      <c r="B7175">
        <v>58</v>
      </c>
      <c r="C7175">
        <v>4</v>
      </c>
      <c r="D7175">
        <v>2</v>
      </c>
      <c r="E7175">
        <v>7</v>
      </c>
      <c r="F7175">
        <v>309525.10649999999</v>
      </c>
      <c r="G7175">
        <v>1</v>
      </c>
    </row>
    <row r="7176" spans="1:7" x14ac:dyDescent="0.25">
      <c r="A7176">
        <v>65313.787900000003</v>
      </c>
      <c r="B7176">
        <v>80</v>
      </c>
      <c r="C7176">
        <v>2</v>
      </c>
      <c r="D7176">
        <v>18</v>
      </c>
      <c r="E7176">
        <v>8</v>
      </c>
      <c r="F7176">
        <v>228082.29389999999</v>
      </c>
      <c r="G7176">
        <v>0</v>
      </c>
    </row>
    <row r="7177" spans="1:7" x14ac:dyDescent="0.25">
      <c r="A7177">
        <v>116906.60709999999</v>
      </c>
      <c r="B7177">
        <v>41</v>
      </c>
      <c r="C7177">
        <v>3</v>
      </c>
      <c r="D7177">
        <v>5</v>
      </c>
      <c r="E7177">
        <v>6</v>
      </c>
      <c r="F7177">
        <v>105435.5396</v>
      </c>
      <c r="G7177">
        <v>0</v>
      </c>
    </row>
    <row r="7178" spans="1:7" x14ac:dyDescent="0.25">
      <c r="A7178">
        <v>116410.6911</v>
      </c>
      <c r="B7178">
        <v>52</v>
      </c>
      <c r="C7178">
        <v>1</v>
      </c>
      <c r="D7178">
        <v>5</v>
      </c>
      <c r="E7178">
        <v>4</v>
      </c>
      <c r="F7178">
        <v>63181.309739999997</v>
      </c>
      <c r="G7178">
        <v>0</v>
      </c>
    </row>
    <row r="7179" spans="1:7" x14ac:dyDescent="0.25">
      <c r="A7179">
        <v>98295.917570000005</v>
      </c>
      <c r="B7179">
        <v>42</v>
      </c>
      <c r="C7179">
        <v>4</v>
      </c>
      <c r="D7179">
        <v>15</v>
      </c>
      <c r="E7179">
        <v>4</v>
      </c>
      <c r="F7179">
        <v>236136.54930000001</v>
      </c>
      <c r="G7179">
        <v>0</v>
      </c>
    </row>
    <row r="7180" spans="1:7" x14ac:dyDescent="0.25">
      <c r="A7180">
        <v>119965.29640000001</v>
      </c>
      <c r="B7180">
        <v>29</v>
      </c>
      <c r="C7180">
        <v>1</v>
      </c>
      <c r="D7180">
        <v>16</v>
      </c>
      <c r="E7180">
        <v>6</v>
      </c>
      <c r="F7180">
        <v>258434.52900000001</v>
      </c>
      <c r="G7180">
        <v>1</v>
      </c>
    </row>
    <row r="7181" spans="1:7" x14ac:dyDescent="0.25">
      <c r="A7181">
        <v>60751.510629999997</v>
      </c>
      <c r="B7181">
        <v>41</v>
      </c>
      <c r="C7181">
        <v>2</v>
      </c>
      <c r="D7181">
        <v>9</v>
      </c>
      <c r="E7181">
        <v>5</v>
      </c>
      <c r="F7181">
        <v>350425.11310000002</v>
      </c>
      <c r="G7181">
        <v>1</v>
      </c>
    </row>
    <row r="7182" spans="1:7" x14ac:dyDescent="0.25">
      <c r="A7182">
        <v>25086.836039999998</v>
      </c>
      <c r="B7182">
        <v>70</v>
      </c>
      <c r="C7182">
        <v>4</v>
      </c>
      <c r="D7182">
        <v>1</v>
      </c>
      <c r="E7182">
        <v>6</v>
      </c>
      <c r="F7182">
        <v>213408.89449999999</v>
      </c>
      <c r="G7182">
        <v>0</v>
      </c>
    </row>
    <row r="7183" spans="1:7" x14ac:dyDescent="0.25">
      <c r="A7183">
        <v>50347.023000000001</v>
      </c>
      <c r="B7183">
        <v>53</v>
      </c>
      <c r="C7183">
        <v>1</v>
      </c>
      <c r="D7183">
        <v>2</v>
      </c>
      <c r="E7183">
        <v>1</v>
      </c>
      <c r="F7183">
        <v>139492.93119999999</v>
      </c>
      <c r="G7183">
        <v>1</v>
      </c>
    </row>
    <row r="7184" spans="1:7" x14ac:dyDescent="0.25">
      <c r="A7184">
        <v>138173.329</v>
      </c>
      <c r="B7184">
        <v>55</v>
      </c>
      <c r="C7184">
        <v>0</v>
      </c>
      <c r="D7184">
        <v>15</v>
      </c>
      <c r="E7184">
        <v>6</v>
      </c>
      <c r="F7184">
        <v>388179.87060000002</v>
      </c>
      <c r="G7184">
        <v>1</v>
      </c>
    </row>
    <row r="7185" spans="1:7" x14ac:dyDescent="0.25">
      <c r="A7185">
        <v>117672.4516</v>
      </c>
      <c r="B7185">
        <v>45</v>
      </c>
      <c r="C7185">
        <v>1</v>
      </c>
      <c r="D7185">
        <v>5</v>
      </c>
      <c r="E7185">
        <v>7</v>
      </c>
      <c r="F7185">
        <v>370041.37390000001</v>
      </c>
      <c r="G7185">
        <v>0</v>
      </c>
    </row>
    <row r="7186" spans="1:7" x14ac:dyDescent="0.25">
      <c r="A7186">
        <v>60022.774140000001</v>
      </c>
      <c r="B7186">
        <v>77</v>
      </c>
      <c r="C7186">
        <v>3</v>
      </c>
      <c r="D7186">
        <v>4</v>
      </c>
      <c r="E7186">
        <v>4</v>
      </c>
      <c r="F7186">
        <v>74213.544039999993</v>
      </c>
      <c r="G7186">
        <v>0</v>
      </c>
    </row>
    <row r="7187" spans="1:7" x14ac:dyDescent="0.25">
      <c r="A7187">
        <v>74364.681559999997</v>
      </c>
      <c r="B7187">
        <v>46</v>
      </c>
      <c r="C7187">
        <v>0</v>
      </c>
      <c r="D7187">
        <v>5</v>
      </c>
      <c r="E7187">
        <v>0</v>
      </c>
      <c r="F7187">
        <v>466347.05530000001</v>
      </c>
      <c r="G7187">
        <v>1</v>
      </c>
    </row>
    <row r="7188" spans="1:7" x14ac:dyDescent="0.25">
      <c r="A7188">
        <v>96768.342709999997</v>
      </c>
      <c r="B7188">
        <v>80</v>
      </c>
      <c r="C7188">
        <v>0</v>
      </c>
      <c r="D7188">
        <v>20</v>
      </c>
      <c r="E7188">
        <v>7</v>
      </c>
      <c r="F7188">
        <v>0</v>
      </c>
      <c r="G7188">
        <v>1</v>
      </c>
    </row>
    <row r="7189" spans="1:7" x14ac:dyDescent="0.25">
      <c r="A7189">
        <v>109119.70389999999</v>
      </c>
      <c r="B7189">
        <v>62</v>
      </c>
      <c r="C7189">
        <v>2</v>
      </c>
      <c r="D7189">
        <v>8</v>
      </c>
      <c r="E7189">
        <v>1</v>
      </c>
      <c r="F7189">
        <v>440338.13789999997</v>
      </c>
      <c r="G7189">
        <v>1</v>
      </c>
    </row>
    <row r="7190" spans="1:7" x14ac:dyDescent="0.25">
      <c r="A7190">
        <v>48987.58339</v>
      </c>
      <c r="B7190">
        <v>70</v>
      </c>
      <c r="C7190">
        <v>4</v>
      </c>
      <c r="D7190">
        <v>8</v>
      </c>
      <c r="E7190">
        <v>7</v>
      </c>
      <c r="F7190">
        <v>369761.62390000001</v>
      </c>
      <c r="G7190">
        <v>0</v>
      </c>
    </row>
    <row r="7191" spans="1:7" x14ac:dyDescent="0.25">
      <c r="A7191">
        <v>148624.73730000001</v>
      </c>
      <c r="B7191">
        <v>60</v>
      </c>
      <c r="C7191">
        <v>4</v>
      </c>
      <c r="D7191">
        <v>9</v>
      </c>
      <c r="E7191">
        <v>8</v>
      </c>
      <c r="F7191">
        <v>37079.731529999997</v>
      </c>
      <c r="G7191">
        <v>1</v>
      </c>
    </row>
    <row r="7192" spans="1:7" x14ac:dyDescent="0.25">
      <c r="A7192">
        <v>77121.521219999995</v>
      </c>
      <c r="B7192">
        <v>36</v>
      </c>
      <c r="C7192">
        <v>2</v>
      </c>
      <c r="D7192">
        <v>10</v>
      </c>
      <c r="E7192">
        <v>1</v>
      </c>
      <c r="F7192">
        <v>411965.53399999999</v>
      </c>
      <c r="G7192">
        <v>0</v>
      </c>
    </row>
    <row r="7193" spans="1:7" x14ac:dyDescent="0.25">
      <c r="A7193">
        <v>75019.628540000005</v>
      </c>
      <c r="B7193">
        <v>21</v>
      </c>
      <c r="C7193">
        <v>1</v>
      </c>
      <c r="D7193">
        <v>3</v>
      </c>
      <c r="E7193">
        <v>7</v>
      </c>
      <c r="F7193">
        <v>229845.5435</v>
      </c>
      <c r="G7193">
        <v>0</v>
      </c>
    </row>
    <row r="7194" spans="1:7" x14ac:dyDescent="0.25">
      <c r="A7194">
        <v>68509.192660000001</v>
      </c>
      <c r="B7194">
        <v>42</v>
      </c>
      <c r="C7194">
        <v>3</v>
      </c>
      <c r="D7194">
        <v>13</v>
      </c>
      <c r="E7194">
        <v>1</v>
      </c>
      <c r="F7194">
        <v>217732.1826</v>
      </c>
      <c r="G7194">
        <v>1</v>
      </c>
    </row>
    <row r="7195" spans="1:7" x14ac:dyDescent="0.25">
      <c r="A7195">
        <v>103780.1125</v>
      </c>
      <c r="B7195">
        <v>52</v>
      </c>
      <c r="C7195">
        <v>0</v>
      </c>
      <c r="D7195">
        <v>4</v>
      </c>
      <c r="E7195">
        <v>8</v>
      </c>
      <c r="F7195">
        <v>174778.00320000001</v>
      </c>
      <c r="G7195">
        <v>0</v>
      </c>
    </row>
    <row r="7196" spans="1:7" x14ac:dyDescent="0.25">
      <c r="A7196">
        <v>135762.6318</v>
      </c>
      <c r="B7196">
        <v>33</v>
      </c>
      <c r="C7196">
        <v>4</v>
      </c>
      <c r="D7196">
        <v>6</v>
      </c>
      <c r="E7196">
        <v>8</v>
      </c>
      <c r="F7196">
        <v>250300.52069999999</v>
      </c>
      <c r="G7196">
        <v>1</v>
      </c>
    </row>
    <row r="7197" spans="1:7" x14ac:dyDescent="0.25">
      <c r="A7197">
        <v>89215.550759999998</v>
      </c>
      <c r="B7197">
        <v>50</v>
      </c>
      <c r="C7197">
        <v>0</v>
      </c>
      <c r="D7197">
        <v>19</v>
      </c>
      <c r="E7197">
        <v>0</v>
      </c>
      <c r="F7197">
        <v>116092.3671</v>
      </c>
      <c r="G7197">
        <v>0</v>
      </c>
    </row>
    <row r="7198" spans="1:7" x14ac:dyDescent="0.25">
      <c r="A7198">
        <v>62961.80199</v>
      </c>
      <c r="B7198">
        <v>41</v>
      </c>
      <c r="C7198">
        <v>3</v>
      </c>
      <c r="D7198">
        <v>2</v>
      </c>
      <c r="E7198">
        <v>3</v>
      </c>
      <c r="F7198">
        <v>464532.09700000001</v>
      </c>
      <c r="G7198">
        <v>1</v>
      </c>
    </row>
    <row r="7199" spans="1:7" x14ac:dyDescent="0.25">
      <c r="A7199">
        <v>119905.8453</v>
      </c>
      <c r="B7199">
        <v>31</v>
      </c>
      <c r="C7199">
        <v>4</v>
      </c>
      <c r="D7199">
        <v>9</v>
      </c>
      <c r="E7199">
        <v>1</v>
      </c>
      <c r="F7199">
        <v>439821.65130000003</v>
      </c>
      <c r="G7199">
        <v>1</v>
      </c>
    </row>
    <row r="7200" spans="1:7" x14ac:dyDescent="0.25">
      <c r="A7200">
        <v>96749.988459999993</v>
      </c>
      <c r="B7200">
        <v>56</v>
      </c>
      <c r="C7200">
        <v>4</v>
      </c>
      <c r="D7200">
        <v>9</v>
      </c>
      <c r="E7200">
        <v>4</v>
      </c>
      <c r="F7200">
        <v>245983.80600000001</v>
      </c>
      <c r="G7200">
        <v>0</v>
      </c>
    </row>
    <row r="7201" spans="1:7" x14ac:dyDescent="0.25">
      <c r="A7201">
        <v>62482.067280000003</v>
      </c>
      <c r="B7201">
        <v>80</v>
      </c>
      <c r="C7201">
        <v>0</v>
      </c>
      <c r="D7201">
        <v>7</v>
      </c>
      <c r="E7201">
        <v>7</v>
      </c>
      <c r="F7201">
        <v>387518.53090000001</v>
      </c>
      <c r="G7201">
        <v>0</v>
      </c>
    </row>
    <row r="7202" spans="1:7" x14ac:dyDescent="0.25">
      <c r="A7202">
        <v>33634.708989999999</v>
      </c>
      <c r="B7202">
        <v>48</v>
      </c>
      <c r="C7202">
        <v>4</v>
      </c>
      <c r="D7202">
        <v>1</v>
      </c>
      <c r="E7202">
        <v>2</v>
      </c>
      <c r="F7202">
        <v>128886.01609999999</v>
      </c>
      <c r="G7202">
        <v>1</v>
      </c>
    </row>
    <row r="7203" spans="1:7" x14ac:dyDescent="0.25">
      <c r="A7203">
        <v>49001.519500000002</v>
      </c>
      <c r="B7203">
        <v>54</v>
      </c>
      <c r="C7203">
        <v>2</v>
      </c>
      <c r="D7203">
        <v>15</v>
      </c>
      <c r="E7203">
        <v>2</v>
      </c>
      <c r="F7203">
        <v>457024.57079999999</v>
      </c>
      <c r="G7203">
        <v>1</v>
      </c>
    </row>
    <row r="7204" spans="1:7" x14ac:dyDescent="0.25">
      <c r="A7204">
        <v>60479.038009999997</v>
      </c>
      <c r="B7204">
        <v>24</v>
      </c>
      <c r="C7204">
        <v>3</v>
      </c>
      <c r="D7204">
        <v>3</v>
      </c>
      <c r="E7204">
        <v>2</v>
      </c>
      <c r="F7204">
        <v>368194.2831</v>
      </c>
      <c r="G7204">
        <v>0</v>
      </c>
    </row>
    <row r="7205" spans="1:7" x14ac:dyDescent="0.25">
      <c r="A7205">
        <v>101188.60309999999</v>
      </c>
      <c r="B7205">
        <v>64</v>
      </c>
      <c r="C7205">
        <v>3</v>
      </c>
      <c r="D7205">
        <v>9</v>
      </c>
      <c r="E7205">
        <v>4</v>
      </c>
      <c r="F7205">
        <v>244682.1416</v>
      </c>
      <c r="G7205">
        <v>1</v>
      </c>
    </row>
    <row r="7206" spans="1:7" x14ac:dyDescent="0.25">
      <c r="A7206">
        <v>111757.38770000001</v>
      </c>
      <c r="B7206">
        <v>58</v>
      </c>
      <c r="C7206">
        <v>3</v>
      </c>
      <c r="D7206">
        <v>1</v>
      </c>
      <c r="E7206">
        <v>8</v>
      </c>
      <c r="F7206">
        <v>426976.70730000001</v>
      </c>
      <c r="G7206">
        <v>1</v>
      </c>
    </row>
    <row r="7207" spans="1:7" x14ac:dyDescent="0.25">
      <c r="A7207">
        <v>26119.143599999999</v>
      </c>
      <c r="B7207">
        <v>79</v>
      </c>
      <c r="C7207">
        <v>3</v>
      </c>
      <c r="D7207">
        <v>1</v>
      </c>
      <c r="E7207">
        <v>3</v>
      </c>
      <c r="F7207">
        <v>118022.5162</v>
      </c>
      <c r="G7207">
        <v>0</v>
      </c>
    </row>
    <row r="7208" spans="1:7" x14ac:dyDescent="0.25">
      <c r="A7208">
        <v>141057.59510000001</v>
      </c>
      <c r="B7208">
        <v>28</v>
      </c>
      <c r="C7208">
        <v>0</v>
      </c>
      <c r="D7208">
        <v>17</v>
      </c>
      <c r="E7208">
        <v>2</v>
      </c>
      <c r="F7208">
        <v>120471.45570000001</v>
      </c>
      <c r="G7208">
        <v>1</v>
      </c>
    </row>
    <row r="7209" spans="1:7" x14ac:dyDescent="0.25">
      <c r="A7209">
        <v>75149.623550000004</v>
      </c>
      <c r="B7209">
        <v>28</v>
      </c>
      <c r="C7209">
        <v>2</v>
      </c>
      <c r="D7209">
        <v>13</v>
      </c>
      <c r="E7209">
        <v>1</v>
      </c>
      <c r="F7209">
        <v>356247.19880000001</v>
      </c>
      <c r="G7209">
        <v>0</v>
      </c>
    </row>
    <row r="7210" spans="1:7" x14ac:dyDescent="0.25">
      <c r="A7210">
        <v>54007.53138</v>
      </c>
      <c r="B7210">
        <v>35</v>
      </c>
      <c r="C7210">
        <v>4</v>
      </c>
      <c r="D7210">
        <v>14</v>
      </c>
      <c r="E7210">
        <v>4</v>
      </c>
      <c r="F7210">
        <v>251762.09349999999</v>
      </c>
      <c r="G7210">
        <v>0</v>
      </c>
    </row>
    <row r="7211" spans="1:7" x14ac:dyDescent="0.25">
      <c r="A7211">
        <v>44330.839800000002</v>
      </c>
      <c r="B7211">
        <v>28</v>
      </c>
      <c r="C7211">
        <v>1</v>
      </c>
      <c r="D7211">
        <v>13</v>
      </c>
      <c r="E7211">
        <v>0</v>
      </c>
      <c r="F7211">
        <v>277685.23359999998</v>
      </c>
      <c r="G7211">
        <v>1</v>
      </c>
    </row>
    <row r="7212" spans="1:7" x14ac:dyDescent="0.25">
      <c r="A7212">
        <v>112495.52710000001</v>
      </c>
      <c r="B7212">
        <v>72</v>
      </c>
      <c r="C7212">
        <v>4</v>
      </c>
      <c r="D7212">
        <v>14</v>
      </c>
      <c r="E7212">
        <v>0</v>
      </c>
      <c r="F7212">
        <v>148896.6194</v>
      </c>
      <c r="G7212">
        <v>1</v>
      </c>
    </row>
    <row r="7213" spans="1:7" x14ac:dyDescent="0.25">
      <c r="A7213">
        <v>143149.89989999999</v>
      </c>
      <c r="B7213">
        <v>43</v>
      </c>
      <c r="C7213">
        <v>4</v>
      </c>
      <c r="D7213">
        <v>20</v>
      </c>
      <c r="E7213">
        <v>2</v>
      </c>
      <c r="F7213">
        <v>139775.39869999999</v>
      </c>
      <c r="G7213">
        <v>1</v>
      </c>
    </row>
    <row r="7214" spans="1:7" x14ac:dyDescent="0.25">
      <c r="A7214">
        <v>58161.526389999999</v>
      </c>
      <c r="B7214">
        <v>48</v>
      </c>
      <c r="C7214">
        <v>4</v>
      </c>
      <c r="D7214">
        <v>15</v>
      </c>
      <c r="E7214">
        <v>6</v>
      </c>
      <c r="F7214">
        <v>186136.67550000001</v>
      </c>
      <c r="G7214">
        <v>1</v>
      </c>
    </row>
    <row r="7215" spans="1:7" x14ac:dyDescent="0.25">
      <c r="A7215">
        <v>138896.0497</v>
      </c>
      <c r="B7215">
        <v>65</v>
      </c>
      <c r="C7215">
        <v>4</v>
      </c>
      <c r="D7215">
        <v>16</v>
      </c>
      <c r="E7215">
        <v>5</v>
      </c>
      <c r="F7215">
        <v>371709.9068</v>
      </c>
      <c r="G7215">
        <v>1</v>
      </c>
    </row>
    <row r="7216" spans="1:7" x14ac:dyDescent="0.25">
      <c r="A7216">
        <v>54928.77274</v>
      </c>
      <c r="B7216">
        <v>80</v>
      </c>
      <c r="C7216">
        <v>2</v>
      </c>
      <c r="D7216">
        <v>9</v>
      </c>
      <c r="E7216">
        <v>5</v>
      </c>
      <c r="F7216">
        <v>150967.39780000001</v>
      </c>
      <c r="G7216">
        <v>0</v>
      </c>
    </row>
    <row r="7217" spans="1:7" x14ac:dyDescent="0.25">
      <c r="A7217">
        <v>139220.02069999999</v>
      </c>
      <c r="B7217">
        <v>36</v>
      </c>
      <c r="C7217">
        <v>0</v>
      </c>
      <c r="D7217">
        <v>10</v>
      </c>
      <c r="E7217">
        <v>8</v>
      </c>
      <c r="F7217">
        <v>180656.7629</v>
      </c>
      <c r="G7217">
        <v>1</v>
      </c>
    </row>
    <row r="7218" spans="1:7" x14ac:dyDescent="0.25">
      <c r="A7218">
        <v>47507.550360000001</v>
      </c>
      <c r="B7218">
        <v>76</v>
      </c>
      <c r="C7218">
        <v>0</v>
      </c>
      <c r="D7218">
        <v>19</v>
      </c>
      <c r="E7218">
        <v>7</v>
      </c>
      <c r="F7218">
        <v>268391.79580000002</v>
      </c>
      <c r="G7218">
        <v>0</v>
      </c>
    </row>
    <row r="7219" spans="1:7" x14ac:dyDescent="0.25">
      <c r="A7219">
        <v>61858.546799999996</v>
      </c>
      <c r="B7219">
        <v>32</v>
      </c>
      <c r="C7219">
        <v>2</v>
      </c>
      <c r="D7219">
        <v>9</v>
      </c>
      <c r="E7219">
        <v>6</v>
      </c>
      <c r="F7219">
        <v>325600.69890000002</v>
      </c>
      <c r="G7219">
        <v>0</v>
      </c>
    </row>
    <row r="7220" spans="1:7" x14ac:dyDescent="0.25">
      <c r="A7220">
        <v>114595.7254</v>
      </c>
      <c r="B7220">
        <v>55</v>
      </c>
      <c r="C7220">
        <v>3</v>
      </c>
      <c r="D7220">
        <v>11</v>
      </c>
      <c r="E7220">
        <v>2</v>
      </c>
      <c r="F7220">
        <v>245130.73490000001</v>
      </c>
      <c r="G7220">
        <v>0</v>
      </c>
    </row>
    <row r="7221" spans="1:7" x14ac:dyDescent="0.25">
      <c r="A7221">
        <v>108292.3198</v>
      </c>
      <c r="B7221">
        <v>61</v>
      </c>
      <c r="C7221">
        <v>0</v>
      </c>
      <c r="D7221">
        <v>12</v>
      </c>
      <c r="E7221">
        <v>8</v>
      </c>
      <c r="F7221">
        <v>267577.57250000001</v>
      </c>
      <c r="G7221">
        <v>1</v>
      </c>
    </row>
    <row r="7222" spans="1:7" x14ac:dyDescent="0.25">
      <c r="A7222">
        <v>20000</v>
      </c>
      <c r="B7222">
        <v>36</v>
      </c>
      <c r="C7222">
        <v>1</v>
      </c>
      <c r="D7222">
        <v>5</v>
      </c>
      <c r="E7222">
        <v>8</v>
      </c>
      <c r="F7222">
        <v>414313.82459999999</v>
      </c>
      <c r="G7222">
        <v>1</v>
      </c>
    </row>
    <row r="7223" spans="1:7" x14ac:dyDescent="0.25">
      <c r="A7223">
        <v>58989.545380000003</v>
      </c>
      <c r="B7223">
        <v>80</v>
      </c>
      <c r="C7223">
        <v>1</v>
      </c>
      <c r="D7223">
        <v>10</v>
      </c>
      <c r="E7223">
        <v>7</v>
      </c>
      <c r="F7223">
        <v>383480.26980000001</v>
      </c>
      <c r="G7223">
        <v>0</v>
      </c>
    </row>
    <row r="7224" spans="1:7" x14ac:dyDescent="0.25">
      <c r="A7224">
        <v>97001.062120000002</v>
      </c>
      <c r="B7224">
        <v>78</v>
      </c>
      <c r="C7224">
        <v>4</v>
      </c>
      <c r="D7224">
        <v>5</v>
      </c>
      <c r="E7224">
        <v>5</v>
      </c>
      <c r="F7224">
        <v>331083.03779999999</v>
      </c>
      <c r="G7224">
        <v>1</v>
      </c>
    </row>
    <row r="7225" spans="1:7" x14ac:dyDescent="0.25">
      <c r="A7225">
        <v>56813.624109999997</v>
      </c>
      <c r="B7225">
        <v>73</v>
      </c>
      <c r="C7225">
        <v>0</v>
      </c>
      <c r="D7225">
        <v>15</v>
      </c>
      <c r="E7225">
        <v>6</v>
      </c>
      <c r="F7225">
        <v>419984.6128</v>
      </c>
      <c r="G7225">
        <v>0</v>
      </c>
    </row>
    <row r="7226" spans="1:7" x14ac:dyDescent="0.25">
      <c r="A7226">
        <v>141926.12909999999</v>
      </c>
      <c r="B7226">
        <v>48</v>
      </c>
      <c r="C7226">
        <v>4</v>
      </c>
      <c r="D7226">
        <v>2</v>
      </c>
      <c r="E7226">
        <v>4</v>
      </c>
      <c r="F7226">
        <v>362218.7844</v>
      </c>
      <c r="G7226">
        <v>1</v>
      </c>
    </row>
    <row r="7227" spans="1:7" x14ac:dyDescent="0.25">
      <c r="A7227">
        <v>34905.318939999997</v>
      </c>
      <c r="B7227">
        <v>54</v>
      </c>
      <c r="C7227">
        <v>1</v>
      </c>
      <c r="D7227">
        <v>5</v>
      </c>
      <c r="E7227">
        <v>2</v>
      </c>
      <c r="F7227">
        <v>96413.749970000004</v>
      </c>
      <c r="G7227">
        <v>1</v>
      </c>
    </row>
    <row r="7228" spans="1:7" x14ac:dyDescent="0.25">
      <c r="A7228">
        <v>101054.20020000001</v>
      </c>
      <c r="B7228">
        <v>46</v>
      </c>
      <c r="C7228">
        <v>2</v>
      </c>
      <c r="D7228">
        <v>1</v>
      </c>
      <c r="E7228">
        <v>1</v>
      </c>
      <c r="F7228">
        <v>306231.84289999999</v>
      </c>
      <c r="G7228">
        <v>0</v>
      </c>
    </row>
    <row r="7229" spans="1:7" x14ac:dyDescent="0.25">
      <c r="A7229">
        <v>35363.741979999999</v>
      </c>
      <c r="B7229">
        <v>43</v>
      </c>
      <c r="C7229">
        <v>3</v>
      </c>
      <c r="D7229">
        <v>14</v>
      </c>
      <c r="E7229">
        <v>0</v>
      </c>
      <c r="F7229">
        <v>361397.37190000003</v>
      </c>
      <c r="G7229">
        <v>1</v>
      </c>
    </row>
    <row r="7230" spans="1:7" x14ac:dyDescent="0.25">
      <c r="A7230">
        <v>34945.212010000003</v>
      </c>
      <c r="B7230">
        <v>21</v>
      </c>
      <c r="C7230">
        <v>4</v>
      </c>
      <c r="D7230">
        <v>11</v>
      </c>
      <c r="E7230">
        <v>7</v>
      </c>
      <c r="F7230">
        <v>84229.599860000002</v>
      </c>
      <c r="G7230">
        <v>1</v>
      </c>
    </row>
    <row r="7231" spans="1:7" x14ac:dyDescent="0.25">
      <c r="A7231">
        <v>88968.756020000001</v>
      </c>
      <c r="B7231">
        <v>31</v>
      </c>
      <c r="C7231">
        <v>3</v>
      </c>
      <c r="D7231">
        <v>13</v>
      </c>
      <c r="E7231">
        <v>0</v>
      </c>
      <c r="F7231">
        <v>120013.409</v>
      </c>
      <c r="G7231">
        <v>0</v>
      </c>
    </row>
    <row r="7232" spans="1:7" x14ac:dyDescent="0.25">
      <c r="A7232">
        <v>103009.3477</v>
      </c>
      <c r="B7232">
        <v>25</v>
      </c>
      <c r="C7232">
        <v>0</v>
      </c>
      <c r="D7232">
        <v>6</v>
      </c>
      <c r="E7232">
        <v>6</v>
      </c>
      <c r="F7232">
        <v>322589.1225</v>
      </c>
      <c r="G7232">
        <v>1</v>
      </c>
    </row>
    <row r="7233" spans="1:7" x14ac:dyDescent="0.25">
      <c r="A7233">
        <v>35214.146789999999</v>
      </c>
      <c r="B7233">
        <v>66</v>
      </c>
      <c r="C7233">
        <v>3</v>
      </c>
      <c r="D7233">
        <v>20</v>
      </c>
      <c r="E7233">
        <v>7</v>
      </c>
      <c r="F7233">
        <v>208011.39449999999</v>
      </c>
      <c r="G7233">
        <v>0</v>
      </c>
    </row>
    <row r="7234" spans="1:7" x14ac:dyDescent="0.25">
      <c r="A7234">
        <v>37220.781080000001</v>
      </c>
      <c r="B7234">
        <v>56</v>
      </c>
      <c r="C7234">
        <v>3</v>
      </c>
      <c r="D7234">
        <v>5</v>
      </c>
      <c r="E7234">
        <v>7</v>
      </c>
      <c r="F7234">
        <v>250618.22810000001</v>
      </c>
      <c r="G7234">
        <v>1</v>
      </c>
    </row>
    <row r="7235" spans="1:7" x14ac:dyDescent="0.25">
      <c r="A7235">
        <v>53740.616670000003</v>
      </c>
      <c r="B7235">
        <v>63</v>
      </c>
      <c r="C7235">
        <v>2</v>
      </c>
      <c r="D7235">
        <v>18</v>
      </c>
      <c r="E7235">
        <v>5</v>
      </c>
      <c r="F7235">
        <v>83583.076090000002</v>
      </c>
      <c r="G7235">
        <v>0</v>
      </c>
    </row>
    <row r="7236" spans="1:7" x14ac:dyDescent="0.25">
      <c r="A7236">
        <v>134585.2666</v>
      </c>
      <c r="B7236">
        <v>65</v>
      </c>
      <c r="C7236">
        <v>4</v>
      </c>
      <c r="D7236">
        <v>18</v>
      </c>
      <c r="E7236">
        <v>8</v>
      </c>
      <c r="F7236">
        <v>99586.302150000003</v>
      </c>
      <c r="G7236">
        <v>1</v>
      </c>
    </row>
    <row r="7237" spans="1:7" x14ac:dyDescent="0.25">
      <c r="A7237">
        <v>85117.416540000006</v>
      </c>
      <c r="B7237">
        <v>76</v>
      </c>
      <c r="C7237">
        <v>1</v>
      </c>
      <c r="D7237">
        <v>7</v>
      </c>
      <c r="E7237">
        <v>0</v>
      </c>
      <c r="F7237">
        <v>130970.6574</v>
      </c>
      <c r="G7237">
        <v>1</v>
      </c>
    </row>
    <row r="7238" spans="1:7" x14ac:dyDescent="0.25">
      <c r="A7238">
        <v>45570.47552</v>
      </c>
      <c r="B7238">
        <v>57</v>
      </c>
      <c r="C7238">
        <v>4</v>
      </c>
      <c r="D7238">
        <v>5</v>
      </c>
      <c r="E7238">
        <v>5</v>
      </c>
      <c r="F7238">
        <v>96549.483429999993</v>
      </c>
      <c r="G7238">
        <v>1</v>
      </c>
    </row>
    <row r="7239" spans="1:7" x14ac:dyDescent="0.25">
      <c r="A7239">
        <v>20000</v>
      </c>
      <c r="B7239">
        <v>29</v>
      </c>
      <c r="C7239">
        <v>1</v>
      </c>
      <c r="D7239">
        <v>15</v>
      </c>
      <c r="E7239">
        <v>6</v>
      </c>
      <c r="F7239">
        <v>407161.13540000003</v>
      </c>
      <c r="G7239">
        <v>1</v>
      </c>
    </row>
    <row r="7240" spans="1:7" x14ac:dyDescent="0.25">
      <c r="A7240">
        <v>25296.594150000001</v>
      </c>
      <c r="B7240">
        <v>28</v>
      </c>
      <c r="C7240">
        <v>2</v>
      </c>
      <c r="D7240">
        <v>7</v>
      </c>
      <c r="E7240">
        <v>6</v>
      </c>
      <c r="F7240">
        <v>313534.45049999998</v>
      </c>
      <c r="G7240">
        <v>1</v>
      </c>
    </row>
    <row r="7241" spans="1:7" x14ac:dyDescent="0.25">
      <c r="A7241">
        <v>150000</v>
      </c>
      <c r="B7241">
        <v>49</v>
      </c>
      <c r="C7241">
        <v>4</v>
      </c>
      <c r="D7241">
        <v>9</v>
      </c>
      <c r="E7241">
        <v>6</v>
      </c>
      <c r="F7241">
        <v>474209.01630000002</v>
      </c>
      <c r="G7241">
        <v>1</v>
      </c>
    </row>
    <row r="7242" spans="1:7" x14ac:dyDescent="0.25">
      <c r="A7242">
        <v>49049.364970000002</v>
      </c>
      <c r="B7242">
        <v>55</v>
      </c>
      <c r="C7242">
        <v>2</v>
      </c>
      <c r="D7242">
        <v>11</v>
      </c>
      <c r="E7242">
        <v>5</v>
      </c>
      <c r="F7242">
        <v>430681.2769</v>
      </c>
      <c r="G7242">
        <v>1</v>
      </c>
    </row>
    <row r="7243" spans="1:7" x14ac:dyDescent="0.25">
      <c r="A7243">
        <v>85260.926519999994</v>
      </c>
      <c r="B7243">
        <v>53</v>
      </c>
      <c r="C7243">
        <v>1</v>
      </c>
      <c r="D7243">
        <v>19</v>
      </c>
      <c r="E7243">
        <v>1</v>
      </c>
      <c r="F7243">
        <v>263526.73670000001</v>
      </c>
      <c r="G7243">
        <v>0</v>
      </c>
    </row>
    <row r="7244" spans="1:7" x14ac:dyDescent="0.25">
      <c r="A7244">
        <v>31069.321960000001</v>
      </c>
      <c r="B7244">
        <v>48</v>
      </c>
      <c r="C7244">
        <v>2</v>
      </c>
      <c r="D7244">
        <v>15</v>
      </c>
      <c r="E7244">
        <v>8</v>
      </c>
      <c r="F7244">
        <v>474007.10159999999</v>
      </c>
      <c r="G7244">
        <v>1</v>
      </c>
    </row>
    <row r="7245" spans="1:7" x14ac:dyDescent="0.25">
      <c r="A7245">
        <v>90020.966700000004</v>
      </c>
      <c r="B7245">
        <v>51</v>
      </c>
      <c r="C7245">
        <v>0</v>
      </c>
      <c r="D7245">
        <v>14</v>
      </c>
      <c r="E7245">
        <v>3</v>
      </c>
      <c r="F7245">
        <v>340949.48420000001</v>
      </c>
      <c r="G7245">
        <v>0</v>
      </c>
    </row>
    <row r="7246" spans="1:7" x14ac:dyDescent="0.25">
      <c r="A7246">
        <v>49799.998010000003</v>
      </c>
      <c r="B7246">
        <v>53</v>
      </c>
      <c r="C7246">
        <v>4</v>
      </c>
      <c r="D7246">
        <v>11</v>
      </c>
      <c r="E7246">
        <v>6</v>
      </c>
      <c r="F7246">
        <v>109613.7393</v>
      </c>
      <c r="G7246">
        <v>1</v>
      </c>
    </row>
    <row r="7247" spans="1:7" x14ac:dyDescent="0.25">
      <c r="A7247">
        <v>103099.76790000001</v>
      </c>
      <c r="B7247">
        <v>40</v>
      </c>
      <c r="C7247">
        <v>0</v>
      </c>
      <c r="D7247">
        <v>9</v>
      </c>
      <c r="E7247">
        <v>2</v>
      </c>
      <c r="F7247">
        <v>443504.03570000001</v>
      </c>
      <c r="G7247">
        <v>0</v>
      </c>
    </row>
    <row r="7248" spans="1:7" x14ac:dyDescent="0.25">
      <c r="A7248">
        <v>73868.294829999999</v>
      </c>
      <c r="B7248">
        <v>71</v>
      </c>
      <c r="C7248">
        <v>1</v>
      </c>
      <c r="D7248">
        <v>8</v>
      </c>
      <c r="E7248">
        <v>6</v>
      </c>
      <c r="F7248">
        <v>356997.24129999999</v>
      </c>
      <c r="G7248">
        <v>1</v>
      </c>
    </row>
    <row r="7249" spans="1:7" x14ac:dyDescent="0.25">
      <c r="A7249">
        <v>44466.502359999999</v>
      </c>
      <c r="B7249">
        <v>66</v>
      </c>
      <c r="C7249">
        <v>4</v>
      </c>
      <c r="D7249">
        <v>19</v>
      </c>
      <c r="E7249">
        <v>8</v>
      </c>
      <c r="F7249">
        <v>189367.87590000001</v>
      </c>
      <c r="G7249">
        <v>0</v>
      </c>
    </row>
    <row r="7250" spans="1:7" x14ac:dyDescent="0.25">
      <c r="A7250">
        <v>41106.438269999999</v>
      </c>
      <c r="B7250">
        <v>71</v>
      </c>
      <c r="C7250">
        <v>2</v>
      </c>
      <c r="D7250">
        <v>6</v>
      </c>
      <c r="E7250">
        <v>0</v>
      </c>
      <c r="F7250">
        <v>77511.533609999999</v>
      </c>
      <c r="G7250">
        <v>0</v>
      </c>
    </row>
    <row r="7251" spans="1:7" x14ac:dyDescent="0.25">
      <c r="A7251">
        <v>73671.208599999998</v>
      </c>
      <c r="B7251">
        <v>60</v>
      </c>
      <c r="C7251">
        <v>0</v>
      </c>
      <c r="D7251">
        <v>10</v>
      </c>
      <c r="E7251">
        <v>4</v>
      </c>
      <c r="F7251">
        <v>423471.66279999999</v>
      </c>
      <c r="G7251">
        <v>1</v>
      </c>
    </row>
    <row r="7252" spans="1:7" x14ac:dyDescent="0.25">
      <c r="A7252">
        <v>115446.1295</v>
      </c>
      <c r="B7252">
        <v>78</v>
      </c>
      <c r="C7252">
        <v>1</v>
      </c>
      <c r="D7252">
        <v>11</v>
      </c>
      <c r="E7252">
        <v>8</v>
      </c>
      <c r="F7252">
        <v>326206.16749999998</v>
      </c>
      <c r="G7252">
        <v>1</v>
      </c>
    </row>
    <row r="7253" spans="1:7" x14ac:dyDescent="0.25">
      <c r="A7253">
        <v>77885.838459999999</v>
      </c>
      <c r="B7253">
        <v>54</v>
      </c>
      <c r="C7253">
        <v>4</v>
      </c>
      <c r="D7253">
        <v>19</v>
      </c>
      <c r="E7253">
        <v>6</v>
      </c>
      <c r="F7253">
        <v>303845.304</v>
      </c>
      <c r="G7253">
        <v>0</v>
      </c>
    </row>
    <row r="7254" spans="1:7" x14ac:dyDescent="0.25">
      <c r="A7254">
        <v>115014.16469999999</v>
      </c>
      <c r="B7254">
        <v>20</v>
      </c>
      <c r="C7254">
        <v>2</v>
      </c>
      <c r="D7254">
        <v>8</v>
      </c>
      <c r="E7254">
        <v>5</v>
      </c>
      <c r="F7254">
        <v>114802.4659</v>
      </c>
      <c r="G7254">
        <v>1</v>
      </c>
    </row>
    <row r="7255" spans="1:7" x14ac:dyDescent="0.25">
      <c r="A7255">
        <v>39514.782709999999</v>
      </c>
      <c r="B7255">
        <v>74</v>
      </c>
      <c r="C7255">
        <v>4</v>
      </c>
      <c r="D7255">
        <v>5</v>
      </c>
      <c r="E7255">
        <v>5</v>
      </c>
      <c r="F7255">
        <v>381728.44839999999</v>
      </c>
      <c r="G7255">
        <v>0</v>
      </c>
    </row>
    <row r="7256" spans="1:7" x14ac:dyDescent="0.25">
      <c r="A7256">
        <v>48762.504959999998</v>
      </c>
      <c r="B7256">
        <v>75</v>
      </c>
      <c r="C7256">
        <v>2</v>
      </c>
      <c r="D7256">
        <v>20</v>
      </c>
      <c r="E7256">
        <v>8</v>
      </c>
      <c r="F7256">
        <v>329717.51329999999</v>
      </c>
      <c r="G7256">
        <v>0</v>
      </c>
    </row>
    <row r="7257" spans="1:7" x14ac:dyDescent="0.25">
      <c r="A7257">
        <v>135597.7414</v>
      </c>
      <c r="B7257">
        <v>33</v>
      </c>
      <c r="C7257">
        <v>3</v>
      </c>
      <c r="D7257">
        <v>19</v>
      </c>
      <c r="E7257">
        <v>4</v>
      </c>
      <c r="F7257">
        <v>284256.38309999998</v>
      </c>
      <c r="G7257">
        <v>1</v>
      </c>
    </row>
    <row r="7258" spans="1:7" x14ac:dyDescent="0.25">
      <c r="A7258">
        <v>45253.582020000002</v>
      </c>
      <c r="B7258">
        <v>67</v>
      </c>
      <c r="C7258">
        <v>0</v>
      </c>
      <c r="D7258">
        <v>9</v>
      </c>
      <c r="E7258">
        <v>7</v>
      </c>
      <c r="F7258">
        <v>370036.8492</v>
      </c>
      <c r="G7258">
        <v>0</v>
      </c>
    </row>
    <row r="7259" spans="1:7" x14ac:dyDescent="0.25">
      <c r="A7259">
        <v>27783.105510000001</v>
      </c>
      <c r="B7259">
        <v>39</v>
      </c>
      <c r="C7259">
        <v>1</v>
      </c>
      <c r="D7259">
        <v>16</v>
      </c>
      <c r="E7259">
        <v>8</v>
      </c>
      <c r="F7259">
        <v>418213.0882</v>
      </c>
      <c r="G7259">
        <v>1</v>
      </c>
    </row>
    <row r="7260" spans="1:7" x14ac:dyDescent="0.25">
      <c r="A7260">
        <v>23191.582040000001</v>
      </c>
      <c r="B7260">
        <v>44</v>
      </c>
      <c r="C7260">
        <v>4</v>
      </c>
      <c r="D7260">
        <v>1</v>
      </c>
      <c r="E7260">
        <v>0</v>
      </c>
      <c r="F7260">
        <v>67653.491259999995</v>
      </c>
      <c r="G7260">
        <v>1</v>
      </c>
    </row>
    <row r="7261" spans="1:7" x14ac:dyDescent="0.25">
      <c r="A7261">
        <v>72484.850300000006</v>
      </c>
      <c r="B7261">
        <v>26</v>
      </c>
      <c r="C7261">
        <v>3</v>
      </c>
      <c r="D7261">
        <v>8</v>
      </c>
      <c r="E7261">
        <v>3</v>
      </c>
      <c r="F7261">
        <v>316511.75900000002</v>
      </c>
      <c r="G7261">
        <v>0</v>
      </c>
    </row>
    <row r="7262" spans="1:7" x14ac:dyDescent="0.25">
      <c r="A7262">
        <v>59945.08036</v>
      </c>
      <c r="B7262">
        <v>37</v>
      </c>
      <c r="C7262">
        <v>2</v>
      </c>
      <c r="D7262">
        <v>19</v>
      </c>
      <c r="E7262">
        <v>1</v>
      </c>
      <c r="F7262">
        <v>55668.116549999999</v>
      </c>
      <c r="G7262">
        <v>1</v>
      </c>
    </row>
    <row r="7263" spans="1:7" x14ac:dyDescent="0.25">
      <c r="A7263">
        <v>115547.59110000001</v>
      </c>
      <c r="B7263">
        <v>75</v>
      </c>
      <c r="C7263">
        <v>2</v>
      </c>
      <c r="D7263">
        <v>3</v>
      </c>
      <c r="E7263">
        <v>1</v>
      </c>
      <c r="F7263">
        <v>208108.08720000001</v>
      </c>
      <c r="G7263">
        <v>1</v>
      </c>
    </row>
    <row r="7264" spans="1:7" x14ac:dyDescent="0.25">
      <c r="A7264">
        <v>87432.086320000002</v>
      </c>
      <c r="B7264">
        <v>73</v>
      </c>
      <c r="C7264">
        <v>2</v>
      </c>
      <c r="D7264">
        <v>18</v>
      </c>
      <c r="E7264">
        <v>3</v>
      </c>
      <c r="F7264">
        <v>122556.31329999999</v>
      </c>
      <c r="G7264">
        <v>1</v>
      </c>
    </row>
    <row r="7265" spans="1:7" x14ac:dyDescent="0.25">
      <c r="A7265">
        <v>23718.036329999999</v>
      </c>
      <c r="B7265">
        <v>58</v>
      </c>
      <c r="C7265">
        <v>4</v>
      </c>
      <c r="D7265">
        <v>16</v>
      </c>
      <c r="E7265">
        <v>4</v>
      </c>
      <c r="F7265">
        <v>482849.57990000001</v>
      </c>
      <c r="G7265">
        <v>1</v>
      </c>
    </row>
    <row r="7266" spans="1:7" x14ac:dyDescent="0.25">
      <c r="A7266">
        <v>50690.886250000003</v>
      </c>
      <c r="B7266">
        <v>62</v>
      </c>
      <c r="C7266">
        <v>0</v>
      </c>
      <c r="D7266">
        <v>10</v>
      </c>
      <c r="E7266">
        <v>5</v>
      </c>
      <c r="F7266">
        <v>298579.16810000001</v>
      </c>
      <c r="G7266">
        <v>0</v>
      </c>
    </row>
    <row r="7267" spans="1:7" x14ac:dyDescent="0.25">
      <c r="A7267">
        <v>98628.339659999998</v>
      </c>
      <c r="B7267">
        <v>33</v>
      </c>
      <c r="C7267">
        <v>1</v>
      </c>
      <c r="D7267">
        <v>5</v>
      </c>
      <c r="E7267">
        <v>5</v>
      </c>
      <c r="F7267">
        <v>412399.64480000001</v>
      </c>
      <c r="G7267">
        <v>1</v>
      </c>
    </row>
    <row r="7268" spans="1:7" x14ac:dyDescent="0.25">
      <c r="A7268">
        <v>85218.170719999995</v>
      </c>
      <c r="B7268">
        <v>73</v>
      </c>
      <c r="C7268">
        <v>4</v>
      </c>
      <c r="D7268">
        <v>16</v>
      </c>
      <c r="E7268">
        <v>7</v>
      </c>
      <c r="F7268">
        <v>38388.425640000001</v>
      </c>
      <c r="G7268">
        <v>1</v>
      </c>
    </row>
    <row r="7269" spans="1:7" x14ac:dyDescent="0.25">
      <c r="A7269">
        <v>75797.491219999996</v>
      </c>
      <c r="B7269">
        <v>74</v>
      </c>
      <c r="C7269">
        <v>0</v>
      </c>
      <c r="D7269">
        <v>2</v>
      </c>
      <c r="E7269">
        <v>5</v>
      </c>
      <c r="F7269">
        <v>187386.272</v>
      </c>
      <c r="G7269">
        <v>0</v>
      </c>
    </row>
    <row r="7270" spans="1:7" x14ac:dyDescent="0.25">
      <c r="A7270">
        <v>38767.567759999998</v>
      </c>
      <c r="B7270">
        <v>79</v>
      </c>
      <c r="C7270">
        <v>3</v>
      </c>
      <c r="D7270">
        <v>11</v>
      </c>
      <c r="E7270">
        <v>3</v>
      </c>
      <c r="F7270">
        <v>117948.16710000001</v>
      </c>
      <c r="G7270">
        <v>0</v>
      </c>
    </row>
    <row r="7271" spans="1:7" x14ac:dyDescent="0.25">
      <c r="A7271">
        <v>75844.273390000002</v>
      </c>
      <c r="B7271">
        <v>41</v>
      </c>
      <c r="C7271">
        <v>2</v>
      </c>
      <c r="D7271">
        <v>2</v>
      </c>
      <c r="E7271">
        <v>7</v>
      </c>
      <c r="F7271">
        <v>212845.16130000001</v>
      </c>
      <c r="G7271">
        <v>1</v>
      </c>
    </row>
    <row r="7272" spans="1:7" x14ac:dyDescent="0.25">
      <c r="A7272">
        <v>33349.73487</v>
      </c>
      <c r="B7272">
        <v>59</v>
      </c>
      <c r="C7272">
        <v>4</v>
      </c>
      <c r="D7272">
        <v>18</v>
      </c>
      <c r="E7272">
        <v>2</v>
      </c>
      <c r="F7272">
        <v>416925.00339999999</v>
      </c>
      <c r="G7272">
        <v>1</v>
      </c>
    </row>
    <row r="7273" spans="1:7" x14ac:dyDescent="0.25">
      <c r="A7273">
        <v>77663.248590000003</v>
      </c>
      <c r="B7273">
        <v>45</v>
      </c>
      <c r="C7273">
        <v>1</v>
      </c>
      <c r="D7273">
        <v>2</v>
      </c>
      <c r="E7273">
        <v>8</v>
      </c>
      <c r="F7273">
        <v>359485.9584</v>
      </c>
      <c r="G7273">
        <v>0</v>
      </c>
    </row>
    <row r="7274" spans="1:7" x14ac:dyDescent="0.25">
      <c r="A7274">
        <v>63174.149420000002</v>
      </c>
      <c r="B7274">
        <v>80</v>
      </c>
      <c r="C7274">
        <v>3</v>
      </c>
      <c r="D7274">
        <v>18</v>
      </c>
      <c r="E7274">
        <v>1</v>
      </c>
      <c r="F7274">
        <v>22963.486720000001</v>
      </c>
      <c r="G7274">
        <v>0</v>
      </c>
    </row>
    <row r="7275" spans="1:7" x14ac:dyDescent="0.25">
      <c r="A7275">
        <v>113953.2694</v>
      </c>
      <c r="B7275">
        <v>76</v>
      </c>
      <c r="C7275">
        <v>0</v>
      </c>
      <c r="D7275">
        <v>11</v>
      </c>
      <c r="E7275">
        <v>7</v>
      </c>
      <c r="F7275">
        <v>52765.353640000001</v>
      </c>
      <c r="G7275">
        <v>1</v>
      </c>
    </row>
    <row r="7276" spans="1:7" x14ac:dyDescent="0.25">
      <c r="A7276">
        <v>117413.49890000001</v>
      </c>
      <c r="B7276">
        <v>71</v>
      </c>
      <c r="C7276">
        <v>0</v>
      </c>
      <c r="D7276">
        <v>5</v>
      </c>
      <c r="E7276">
        <v>1</v>
      </c>
      <c r="F7276">
        <v>14668.340169999999</v>
      </c>
      <c r="G7276">
        <v>1</v>
      </c>
    </row>
    <row r="7277" spans="1:7" x14ac:dyDescent="0.25">
      <c r="A7277">
        <v>56125.077770000004</v>
      </c>
      <c r="B7277">
        <v>51</v>
      </c>
      <c r="C7277">
        <v>1</v>
      </c>
      <c r="D7277">
        <v>9</v>
      </c>
      <c r="E7277">
        <v>1</v>
      </c>
      <c r="F7277">
        <v>475699.87569999998</v>
      </c>
      <c r="G7277">
        <v>1</v>
      </c>
    </row>
    <row r="7278" spans="1:7" x14ac:dyDescent="0.25">
      <c r="A7278">
        <v>21459.37097</v>
      </c>
      <c r="B7278">
        <v>28</v>
      </c>
      <c r="C7278">
        <v>1</v>
      </c>
      <c r="D7278">
        <v>9</v>
      </c>
      <c r="E7278">
        <v>0</v>
      </c>
      <c r="F7278">
        <v>351731.5661</v>
      </c>
      <c r="G7278">
        <v>1</v>
      </c>
    </row>
    <row r="7279" spans="1:7" x14ac:dyDescent="0.25">
      <c r="A7279">
        <v>30194.086029999999</v>
      </c>
      <c r="B7279">
        <v>59</v>
      </c>
      <c r="C7279">
        <v>2</v>
      </c>
      <c r="D7279">
        <v>6</v>
      </c>
      <c r="E7279">
        <v>0</v>
      </c>
      <c r="F7279">
        <v>248141.61489999999</v>
      </c>
      <c r="G7279">
        <v>1</v>
      </c>
    </row>
    <row r="7280" spans="1:7" x14ac:dyDescent="0.25">
      <c r="A7280">
        <v>85612.109890000007</v>
      </c>
      <c r="B7280">
        <v>43</v>
      </c>
      <c r="C7280">
        <v>3</v>
      </c>
      <c r="D7280">
        <v>4</v>
      </c>
      <c r="E7280">
        <v>4</v>
      </c>
      <c r="F7280">
        <v>58532.591569999997</v>
      </c>
      <c r="G7280">
        <v>0</v>
      </c>
    </row>
    <row r="7281" spans="1:7" x14ac:dyDescent="0.25">
      <c r="A7281">
        <v>77491.61275</v>
      </c>
      <c r="B7281">
        <v>36</v>
      </c>
      <c r="C7281">
        <v>0</v>
      </c>
      <c r="D7281">
        <v>1</v>
      </c>
      <c r="E7281">
        <v>3</v>
      </c>
      <c r="F7281">
        <v>166795.16279999999</v>
      </c>
      <c r="G7281">
        <v>0</v>
      </c>
    </row>
    <row r="7282" spans="1:7" x14ac:dyDescent="0.25">
      <c r="A7282">
        <v>38073.7981</v>
      </c>
      <c r="B7282">
        <v>34</v>
      </c>
      <c r="C7282">
        <v>4</v>
      </c>
      <c r="D7282">
        <v>2</v>
      </c>
      <c r="E7282">
        <v>3</v>
      </c>
      <c r="F7282">
        <v>231496.08499999999</v>
      </c>
      <c r="G7282">
        <v>1</v>
      </c>
    </row>
    <row r="7283" spans="1:7" x14ac:dyDescent="0.25">
      <c r="A7283">
        <v>144568.15789999999</v>
      </c>
      <c r="B7283">
        <v>70</v>
      </c>
      <c r="C7283">
        <v>0</v>
      </c>
      <c r="D7283">
        <v>7</v>
      </c>
      <c r="E7283">
        <v>0</v>
      </c>
      <c r="F7283">
        <v>340655.49680000002</v>
      </c>
      <c r="G7283">
        <v>1</v>
      </c>
    </row>
    <row r="7284" spans="1:7" x14ac:dyDescent="0.25">
      <c r="A7284">
        <v>94527.183730000004</v>
      </c>
      <c r="B7284">
        <v>22</v>
      </c>
      <c r="C7284">
        <v>2</v>
      </c>
      <c r="D7284">
        <v>20</v>
      </c>
      <c r="E7284">
        <v>5</v>
      </c>
      <c r="F7284">
        <v>185902.6538</v>
      </c>
      <c r="G7284">
        <v>0</v>
      </c>
    </row>
    <row r="7285" spans="1:7" x14ac:dyDescent="0.25">
      <c r="A7285">
        <v>49052.447359999998</v>
      </c>
      <c r="B7285">
        <v>78</v>
      </c>
      <c r="C7285">
        <v>2</v>
      </c>
      <c r="D7285">
        <v>17</v>
      </c>
      <c r="E7285">
        <v>3</v>
      </c>
      <c r="F7285">
        <v>14513.482599999999</v>
      </c>
      <c r="G7285">
        <v>0</v>
      </c>
    </row>
    <row r="7286" spans="1:7" x14ac:dyDescent="0.25">
      <c r="A7286">
        <v>79922.663490000006</v>
      </c>
      <c r="B7286">
        <v>71</v>
      </c>
      <c r="C7286">
        <v>3</v>
      </c>
      <c r="D7286">
        <v>2</v>
      </c>
      <c r="E7286">
        <v>3</v>
      </c>
      <c r="F7286">
        <v>415534.7034</v>
      </c>
      <c r="G7286">
        <v>1</v>
      </c>
    </row>
    <row r="7287" spans="1:7" x14ac:dyDescent="0.25">
      <c r="A7287">
        <v>129194.6606</v>
      </c>
      <c r="B7287">
        <v>64</v>
      </c>
      <c r="C7287">
        <v>3</v>
      </c>
      <c r="D7287">
        <v>17</v>
      </c>
      <c r="E7287">
        <v>4</v>
      </c>
      <c r="F7287">
        <v>258304.3946</v>
      </c>
      <c r="G7287">
        <v>1</v>
      </c>
    </row>
    <row r="7288" spans="1:7" x14ac:dyDescent="0.25">
      <c r="A7288">
        <v>115964.662</v>
      </c>
      <c r="B7288">
        <v>29</v>
      </c>
      <c r="C7288">
        <v>1</v>
      </c>
      <c r="D7288">
        <v>18</v>
      </c>
      <c r="E7288">
        <v>0</v>
      </c>
      <c r="F7288">
        <v>323957.98420000001</v>
      </c>
      <c r="G7288">
        <v>1</v>
      </c>
    </row>
    <row r="7289" spans="1:7" x14ac:dyDescent="0.25">
      <c r="A7289">
        <v>97158.813939999993</v>
      </c>
      <c r="B7289">
        <v>22</v>
      </c>
      <c r="C7289">
        <v>2</v>
      </c>
      <c r="D7289">
        <v>17</v>
      </c>
      <c r="E7289">
        <v>5</v>
      </c>
      <c r="F7289">
        <v>16655.149890000001</v>
      </c>
      <c r="G7289">
        <v>0</v>
      </c>
    </row>
    <row r="7290" spans="1:7" x14ac:dyDescent="0.25">
      <c r="A7290">
        <v>108248.3642</v>
      </c>
      <c r="B7290">
        <v>44</v>
      </c>
      <c r="C7290">
        <v>0</v>
      </c>
      <c r="D7290">
        <v>1</v>
      </c>
      <c r="E7290">
        <v>1</v>
      </c>
      <c r="F7290">
        <v>340792.53509999998</v>
      </c>
      <c r="G7290">
        <v>0</v>
      </c>
    </row>
    <row r="7291" spans="1:7" x14ac:dyDescent="0.25">
      <c r="A7291">
        <v>102526.0791</v>
      </c>
      <c r="B7291">
        <v>67</v>
      </c>
      <c r="C7291">
        <v>1</v>
      </c>
      <c r="D7291">
        <v>20</v>
      </c>
      <c r="E7291">
        <v>5</v>
      </c>
      <c r="F7291">
        <v>253951.11050000001</v>
      </c>
      <c r="G7291">
        <v>1</v>
      </c>
    </row>
    <row r="7292" spans="1:7" x14ac:dyDescent="0.25">
      <c r="A7292">
        <v>148862.2518</v>
      </c>
      <c r="B7292">
        <v>26</v>
      </c>
      <c r="C7292">
        <v>0</v>
      </c>
      <c r="D7292">
        <v>10</v>
      </c>
      <c r="E7292">
        <v>7</v>
      </c>
      <c r="F7292">
        <v>406113.9166</v>
      </c>
      <c r="G7292">
        <v>1</v>
      </c>
    </row>
    <row r="7293" spans="1:7" x14ac:dyDescent="0.25">
      <c r="A7293">
        <v>131447.1231</v>
      </c>
      <c r="B7293">
        <v>20</v>
      </c>
      <c r="C7293">
        <v>3</v>
      </c>
      <c r="D7293">
        <v>12</v>
      </c>
      <c r="E7293">
        <v>4</v>
      </c>
      <c r="F7293">
        <v>190775.7616</v>
      </c>
      <c r="G7293">
        <v>1</v>
      </c>
    </row>
    <row r="7294" spans="1:7" x14ac:dyDescent="0.25">
      <c r="A7294">
        <v>109377.4733</v>
      </c>
      <c r="B7294">
        <v>64</v>
      </c>
      <c r="C7294">
        <v>1</v>
      </c>
      <c r="D7294">
        <v>17</v>
      </c>
      <c r="E7294">
        <v>7</v>
      </c>
      <c r="F7294">
        <v>488558.88949999999</v>
      </c>
      <c r="G7294">
        <v>1</v>
      </c>
    </row>
    <row r="7295" spans="1:7" x14ac:dyDescent="0.25">
      <c r="A7295">
        <v>149569.5594</v>
      </c>
      <c r="B7295">
        <v>59</v>
      </c>
      <c r="C7295">
        <v>2</v>
      </c>
      <c r="D7295">
        <v>15</v>
      </c>
      <c r="E7295">
        <v>6</v>
      </c>
      <c r="F7295">
        <v>494524.0122</v>
      </c>
      <c r="G7295">
        <v>1</v>
      </c>
    </row>
    <row r="7296" spans="1:7" x14ac:dyDescent="0.25">
      <c r="A7296">
        <v>135184.9025</v>
      </c>
      <c r="B7296">
        <v>36</v>
      </c>
      <c r="C7296">
        <v>3</v>
      </c>
      <c r="D7296">
        <v>19</v>
      </c>
      <c r="E7296">
        <v>4</v>
      </c>
      <c r="F7296">
        <v>251270.27</v>
      </c>
      <c r="G7296">
        <v>1</v>
      </c>
    </row>
    <row r="7297" spans="1:7" x14ac:dyDescent="0.25">
      <c r="A7297">
        <v>61599.23648</v>
      </c>
      <c r="B7297">
        <v>58</v>
      </c>
      <c r="C7297">
        <v>2</v>
      </c>
      <c r="D7297">
        <v>10</v>
      </c>
      <c r="E7297">
        <v>1</v>
      </c>
      <c r="F7297">
        <v>486891.92989999999</v>
      </c>
      <c r="G7297">
        <v>1</v>
      </c>
    </row>
    <row r="7298" spans="1:7" x14ac:dyDescent="0.25">
      <c r="A7298">
        <v>68204.673710000003</v>
      </c>
      <c r="B7298">
        <v>22</v>
      </c>
      <c r="C7298">
        <v>4</v>
      </c>
      <c r="D7298">
        <v>1</v>
      </c>
      <c r="E7298">
        <v>2</v>
      </c>
      <c r="F7298">
        <v>262374.18780000001</v>
      </c>
      <c r="G7298">
        <v>0</v>
      </c>
    </row>
    <row r="7299" spans="1:7" x14ac:dyDescent="0.25">
      <c r="A7299">
        <v>93024.599759999997</v>
      </c>
      <c r="B7299">
        <v>44</v>
      </c>
      <c r="C7299">
        <v>4</v>
      </c>
      <c r="D7299">
        <v>6</v>
      </c>
      <c r="E7299">
        <v>1</v>
      </c>
      <c r="F7299">
        <v>161780.55790000001</v>
      </c>
      <c r="G7299">
        <v>0</v>
      </c>
    </row>
    <row r="7300" spans="1:7" x14ac:dyDescent="0.25">
      <c r="A7300">
        <v>75180.038750000007</v>
      </c>
      <c r="B7300">
        <v>39</v>
      </c>
      <c r="C7300">
        <v>0</v>
      </c>
      <c r="D7300">
        <v>10</v>
      </c>
      <c r="E7300">
        <v>2</v>
      </c>
      <c r="F7300">
        <v>4529.7392520000003</v>
      </c>
      <c r="G7300">
        <v>0</v>
      </c>
    </row>
    <row r="7301" spans="1:7" x14ac:dyDescent="0.25">
      <c r="A7301">
        <v>143154.83350000001</v>
      </c>
      <c r="B7301">
        <v>72</v>
      </c>
      <c r="C7301">
        <v>4</v>
      </c>
      <c r="D7301">
        <v>13</v>
      </c>
      <c r="E7301">
        <v>2</v>
      </c>
      <c r="F7301">
        <v>196137.90770000001</v>
      </c>
      <c r="G7301">
        <v>1</v>
      </c>
    </row>
    <row r="7302" spans="1:7" x14ac:dyDescent="0.25">
      <c r="A7302">
        <v>136694.65289999999</v>
      </c>
      <c r="B7302">
        <v>80</v>
      </c>
      <c r="C7302">
        <v>3</v>
      </c>
      <c r="D7302">
        <v>17</v>
      </c>
      <c r="E7302">
        <v>7</v>
      </c>
      <c r="F7302">
        <v>28298.336899999998</v>
      </c>
      <c r="G7302">
        <v>1</v>
      </c>
    </row>
    <row r="7303" spans="1:7" x14ac:dyDescent="0.25">
      <c r="A7303">
        <v>74607.076830000005</v>
      </c>
      <c r="B7303">
        <v>66</v>
      </c>
      <c r="C7303">
        <v>4</v>
      </c>
      <c r="D7303">
        <v>6</v>
      </c>
      <c r="E7303">
        <v>5</v>
      </c>
      <c r="F7303">
        <v>442236.7634</v>
      </c>
      <c r="G7303">
        <v>0</v>
      </c>
    </row>
    <row r="7304" spans="1:7" x14ac:dyDescent="0.25">
      <c r="A7304">
        <v>108503.3986</v>
      </c>
      <c r="B7304">
        <v>80</v>
      </c>
      <c r="C7304">
        <v>3</v>
      </c>
      <c r="D7304">
        <v>4</v>
      </c>
      <c r="E7304">
        <v>6</v>
      </c>
      <c r="F7304">
        <v>68091.901429999998</v>
      </c>
      <c r="G7304">
        <v>1</v>
      </c>
    </row>
    <row r="7305" spans="1:7" x14ac:dyDescent="0.25">
      <c r="A7305">
        <v>99308.928870000003</v>
      </c>
      <c r="B7305">
        <v>64</v>
      </c>
      <c r="C7305">
        <v>2</v>
      </c>
      <c r="D7305">
        <v>11</v>
      </c>
      <c r="E7305">
        <v>7</v>
      </c>
      <c r="F7305">
        <v>64789.699509999999</v>
      </c>
      <c r="G7305">
        <v>1</v>
      </c>
    </row>
    <row r="7306" spans="1:7" x14ac:dyDescent="0.25">
      <c r="A7306">
        <v>26025.73173</v>
      </c>
      <c r="B7306">
        <v>30</v>
      </c>
      <c r="C7306">
        <v>1</v>
      </c>
      <c r="D7306">
        <v>3</v>
      </c>
      <c r="E7306">
        <v>1</v>
      </c>
      <c r="F7306">
        <v>191915.47320000001</v>
      </c>
      <c r="G7306">
        <v>1</v>
      </c>
    </row>
    <row r="7307" spans="1:7" x14ac:dyDescent="0.25">
      <c r="A7307">
        <v>112794.41499999999</v>
      </c>
      <c r="B7307">
        <v>71</v>
      </c>
      <c r="C7307">
        <v>1</v>
      </c>
      <c r="D7307">
        <v>10</v>
      </c>
      <c r="E7307">
        <v>5</v>
      </c>
      <c r="F7307">
        <v>489599.94530000002</v>
      </c>
      <c r="G7307">
        <v>1</v>
      </c>
    </row>
    <row r="7308" spans="1:7" x14ac:dyDescent="0.25">
      <c r="A7308">
        <v>68047.79651</v>
      </c>
      <c r="B7308">
        <v>59</v>
      </c>
      <c r="C7308">
        <v>4</v>
      </c>
      <c r="D7308">
        <v>16</v>
      </c>
      <c r="E7308">
        <v>8</v>
      </c>
      <c r="F7308">
        <v>180995.52110000001</v>
      </c>
      <c r="G7308">
        <v>1</v>
      </c>
    </row>
    <row r="7309" spans="1:7" x14ac:dyDescent="0.25">
      <c r="A7309">
        <v>46860.7284</v>
      </c>
      <c r="B7309">
        <v>56</v>
      </c>
      <c r="C7309">
        <v>2</v>
      </c>
      <c r="D7309">
        <v>7</v>
      </c>
      <c r="E7309">
        <v>7</v>
      </c>
      <c r="F7309">
        <v>359795.81829999998</v>
      </c>
      <c r="G7309">
        <v>1</v>
      </c>
    </row>
    <row r="7310" spans="1:7" x14ac:dyDescent="0.25">
      <c r="A7310">
        <v>124282.7242</v>
      </c>
      <c r="B7310">
        <v>70</v>
      </c>
      <c r="C7310">
        <v>2</v>
      </c>
      <c r="D7310">
        <v>19</v>
      </c>
      <c r="E7310">
        <v>0</v>
      </c>
      <c r="F7310">
        <v>76963.698359999995</v>
      </c>
      <c r="G7310">
        <v>1</v>
      </c>
    </row>
    <row r="7311" spans="1:7" x14ac:dyDescent="0.25">
      <c r="A7311">
        <v>61205.585350000001</v>
      </c>
      <c r="B7311">
        <v>79</v>
      </c>
      <c r="C7311">
        <v>2</v>
      </c>
      <c r="D7311">
        <v>3</v>
      </c>
      <c r="E7311">
        <v>8</v>
      </c>
      <c r="F7311">
        <v>495797.44469999999</v>
      </c>
      <c r="G7311">
        <v>0</v>
      </c>
    </row>
    <row r="7312" spans="1:7" x14ac:dyDescent="0.25">
      <c r="A7312">
        <v>71378.946979999993</v>
      </c>
      <c r="B7312">
        <v>31</v>
      </c>
      <c r="C7312">
        <v>3</v>
      </c>
      <c r="D7312">
        <v>9</v>
      </c>
      <c r="E7312">
        <v>1</v>
      </c>
      <c r="F7312">
        <v>174195.87210000001</v>
      </c>
      <c r="G7312">
        <v>0</v>
      </c>
    </row>
    <row r="7313" spans="1:7" x14ac:dyDescent="0.25">
      <c r="A7313">
        <v>67017.272159999993</v>
      </c>
      <c r="B7313">
        <v>28</v>
      </c>
      <c r="C7313">
        <v>1</v>
      </c>
      <c r="D7313">
        <v>12</v>
      </c>
      <c r="E7313">
        <v>1</v>
      </c>
      <c r="F7313">
        <v>489440.99739999999</v>
      </c>
      <c r="G7313">
        <v>0</v>
      </c>
    </row>
    <row r="7314" spans="1:7" x14ac:dyDescent="0.25">
      <c r="A7314">
        <v>134954.47570000001</v>
      </c>
      <c r="B7314">
        <v>28</v>
      </c>
      <c r="C7314">
        <v>2</v>
      </c>
      <c r="D7314">
        <v>20</v>
      </c>
      <c r="E7314">
        <v>4</v>
      </c>
      <c r="F7314">
        <v>10649.039049999999</v>
      </c>
      <c r="G7314">
        <v>1</v>
      </c>
    </row>
    <row r="7315" spans="1:7" x14ac:dyDescent="0.25">
      <c r="A7315">
        <v>23525.99901</v>
      </c>
      <c r="B7315">
        <v>34</v>
      </c>
      <c r="C7315">
        <v>0</v>
      </c>
      <c r="D7315">
        <v>13</v>
      </c>
      <c r="E7315">
        <v>2</v>
      </c>
      <c r="F7315">
        <v>384216.08870000002</v>
      </c>
      <c r="G7315">
        <v>1</v>
      </c>
    </row>
    <row r="7316" spans="1:7" x14ac:dyDescent="0.25">
      <c r="A7316">
        <v>35080.566899999998</v>
      </c>
      <c r="B7316">
        <v>24</v>
      </c>
      <c r="C7316">
        <v>3</v>
      </c>
      <c r="D7316">
        <v>16</v>
      </c>
      <c r="E7316">
        <v>4</v>
      </c>
      <c r="F7316">
        <v>78480.04075</v>
      </c>
      <c r="G7316">
        <v>1</v>
      </c>
    </row>
    <row r="7317" spans="1:7" x14ac:dyDescent="0.25">
      <c r="A7317">
        <v>26907.993470000001</v>
      </c>
      <c r="B7317">
        <v>56</v>
      </c>
      <c r="C7317">
        <v>1</v>
      </c>
      <c r="D7317">
        <v>6</v>
      </c>
      <c r="E7317">
        <v>1</v>
      </c>
      <c r="F7317">
        <v>10065.70566</v>
      </c>
      <c r="G7317">
        <v>1</v>
      </c>
    </row>
    <row r="7318" spans="1:7" x14ac:dyDescent="0.25">
      <c r="A7318">
        <v>41436.341719999997</v>
      </c>
      <c r="B7318">
        <v>24</v>
      </c>
      <c r="C7318">
        <v>1</v>
      </c>
      <c r="D7318">
        <v>11</v>
      </c>
      <c r="E7318">
        <v>5</v>
      </c>
      <c r="F7318">
        <v>321660.84169999999</v>
      </c>
      <c r="G7318">
        <v>1</v>
      </c>
    </row>
    <row r="7319" spans="1:7" x14ac:dyDescent="0.25">
      <c r="A7319">
        <v>102250.23540000001</v>
      </c>
      <c r="B7319">
        <v>80</v>
      </c>
      <c r="C7319">
        <v>2</v>
      </c>
      <c r="D7319">
        <v>10</v>
      </c>
      <c r="E7319">
        <v>1</v>
      </c>
      <c r="F7319">
        <v>390215.3235</v>
      </c>
      <c r="G7319">
        <v>1</v>
      </c>
    </row>
    <row r="7320" spans="1:7" x14ac:dyDescent="0.25">
      <c r="A7320">
        <v>99363.364849999998</v>
      </c>
      <c r="B7320">
        <v>72</v>
      </c>
      <c r="C7320">
        <v>4</v>
      </c>
      <c r="D7320">
        <v>2</v>
      </c>
      <c r="E7320">
        <v>1</v>
      </c>
      <c r="F7320">
        <v>77771.595629999996</v>
      </c>
      <c r="G7320">
        <v>1</v>
      </c>
    </row>
    <row r="7321" spans="1:7" x14ac:dyDescent="0.25">
      <c r="A7321">
        <v>82940.317550000007</v>
      </c>
      <c r="B7321">
        <v>69</v>
      </c>
      <c r="C7321">
        <v>0</v>
      </c>
      <c r="D7321">
        <v>13</v>
      </c>
      <c r="E7321">
        <v>6</v>
      </c>
      <c r="F7321">
        <v>316804.63750000001</v>
      </c>
      <c r="G7321">
        <v>1</v>
      </c>
    </row>
    <row r="7322" spans="1:7" x14ac:dyDescent="0.25">
      <c r="A7322">
        <v>47960.896110000001</v>
      </c>
      <c r="B7322">
        <v>57</v>
      </c>
      <c r="C7322">
        <v>1</v>
      </c>
      <c r="D7322">
        <v>18</v>
      </c>
      <c r="E7322">
        <v>2</v>
      </c>
      <c r="F7322">
        <v>410465.40259999997</v>
      </c>
      <c r="G7322">
        <v>1</v>
      </c>
    </row>
    <row r="7323" spans="1:7" x14ac:dyDescent="0.25">
      <c r="A7323">
        <v>72988.661760000003</v>
      </c>
      <c r="B7323">
        <v>47</v>
      </c>
      <c r="C7323">
        <v>4</v>
      </c>
      <c r="D7323">
        <v>11</v>
      </c>
      <c r="E7323">
        <v>0</v>
      </c>
      <c r="F7323">
        <v>188236.0099</v>
      </c>
      <c r="G7323">
        <v>1</v>
      </c>
    </row>
    <row r="7324" spans="1:7" x14ac:dyDescent="0.25">
      <c r="A7324">
        <v>62215.109510000002</v>
      </c>
      <c r="B7324">
        <v>20</v>
      </c>
      <c r="C7324">
        <v>3</v>
      </c>
      <c r="D7324">
        <v>6</v>
      </c>
      <c r="E7324">
        <v>8</v>
      </c>
      <c r="F7324">
        <v>161141.486</v>
      </c>
      <c r="G7324">
        <v>0</v>
      </c>
    </row>
    <row r="7325" spans="1:7" x14ac:dyDescent="0.25">
      <c r="A7325">
        <v>114565.8226</v>
      </c>
      <c r="B7325">
        <v>29</v>
      </c>
      <c r="C7325">
        <v>1</v>
      </c>
      <c r="D7325">
        <v>7</v>
      </c>
      <c r="E7325">
        <v>3</v>
      </c>
      <c r="F7325">
        <v>371337.24209999997</v>
      </c>
      <c r="G7325">
        <v>1</v>
      </c>
    </row>
    <row r="7326" spans="1:7" x14ac:dyDescent="0.25">
      <c r="A7326">
        <v>24755.250670000001</v>
      </c>
      <c r="B7326">
        <v>61</v>
      </c>
      <c r="C7326">
        <v>2</v>
      </c>
      <c r="D7326">
        <v>9</v>
      </c>
      <c r="E7326">
        <v>4</v>
      </c>
      <c r="F7326">
        <v>397583.65230000002</v>
      </c>
      <c r="G7326">
        <v>1</v>
      </c>
    </row>
    <row r="7327" spans="1:7" x14ac:dyDescent="0.25">
      <c r="A7327">
        <v>50006.840649999998</v>
      </c>
      <c r="B7327">
        <v>69</v>
      </c>
      <c r="C7327">
        <v>1</v>
      </c>
      <c r="D7327">
        <v>3</v>
      </c>
      <c r="E7327">
        <v>6</v>
      </c>
      <c r="F7327">
        <v>138831.4026</v>
      </c>
      <c r="G7327">
        <v>0</v>
      </c>
    </row>
    <row r="7328" spans="1:7" x14ac:dyDescent="0.25">
      <c r="A7328">
        <v>38831.286339999999</v>
      </c>
      <c r="B7328">
        <v>33</v>
      </c>
      <c r="C7328">
        <v>3</v>
      </c>
      <c r="D7328">
        <v>1</v>
      </c>
      <c r="E7328">
        <v>0</v>
      </c>
      <c r="F7328">
        <v>42185.037859999997</v>
      </c>
      <c r="G7328">
        <v>1</v>
      </c>
    </row>
    <row r="7329" spans="1:7" x14ac:dyDescent="0.25">
      <c r="A7329">
        <v>135801.20670000001</v>
      </c>
      <c r="B7329">
        <v>63</v>
      </c>
      <c r="C7329">
        <v>2</v>
      </c>
      <c r="D7329">
        <v>17</v>
      </c>
      <c r="E7329">
        <v>4</v>
      </c>
      <c r="F7329">
        <v>75298.008889999997</v>
      </c>
      <c r="G7329">
        <v>1</v>
      </c>
    </row>
    <row r="7330" spans="1:7" x14ac:dyDescent="0.25">
      <c r="A7330">
        <v>132733.58869999999</v>
      </c>
      <c r="B7330">
        <v>74</v>
      </c>
      <c r="C7330">
        <v>0</v>
      </c>
      <c r="D7330">
        <v>2</v>
      </c>
      <c r="E7330">
        <v>4</v>
      </c>
      <c r="F7330">
        <v>25688.253260000001</v>
      </c>
      <c r="G7330">
        <v>1</v>
      </c>
    </row>
    <row r="7331" spans="1:7" x14ac:dyDescent="0.25">
      <c r="A7331">
        <v>97104.706940000004</v>
      </c>
      <c r="B7331">
        <v>41</v>
      </c>
      <c r="C7331">
        <v>1</v>
      </c>
      <c r="D7331">
        <v>14</v>
      </c>
      <c r="E7331">
        <v>5</v>
      </c>
      <c r="F7331">
        <v>54443.762199999997</v>
      </c>
      <c r="G7331">
        <v>0</v>
      </c>
    </row>
    <row r="7332" spans="1:7" x14ac:dyDescent="0.25">
      <c r="A7332">
        <v>68033.877229999998</v>
      </c>
      <c r="B7332">
        <v>73</v>
      </c>
      <c r="C7332">
        <v>2</v>
      </c>
      <c r="D7332">
        <v>16</v>
      </c>
      <c r="E7332">
        <v>2</v>
      </c>
      <c r="F7332">
        <v>388637.74109999998</v>
      </c>
      <c r="G7332">
        <v>0</v>
      </c>
    </row>
    <row r="7333" spans="1:7" x14ac:dyDescent="0.25">
      <c r="A7333">
        <v>86364.897379999995</v>
      </c>
      <c r="B7333">
        <v>64</v>
      </c>
      <c r="C7333">
        <v>4</v>
      </c>
      <c r="D7333">
        <v>7</v>
      </c>
      <c r="E7333">
        <v>6</v>
      </c>
      <c r="F7333">
        <v>166106.3653</v>
      </c>
      <c r="G7333">
        <v>1</v>
      </c>
    </row>
    <row r="7334" spans="1:7" x14ac:dyDescent="0.25">
      <c r="A7334">
        <v>146220.20449999999</v>
      </c>
      <c r="B7334">
        <v>70</v>
      </c>
      <c r="C7334">
        <v>1</v>
      </c>
      <c r="D7334">
        <v>9</v>
      </c>
      <c r="E7334">
        <v>7</v>
      </c>
      <c r="F7334">
        <v>209793.11749999999</v>
      </c>
      <c r="G7334">
        <v>1</v>
      </c>
    </row>
    <row r="7335" spans="1:7" x14ac:dyDescent="0.25">
      <c r="A7335">
        <v>65272.567990000003</v>
      </c>
      <c r="B7335">
        <v>37</v>
      </c>
      <c r="C7335">
        <v>4</v>
      </c>
      <c r="D7335">
        <v>3</v>
      </c>
      <c r="E7335">
        <v>4</v>
      </c>
      <c r="F7335">
        <v>165249.39369999999</v>
      </c>
      <c r="G7335">
        <v>0</v>
      </c>
    </row>
    <row r="7336" spans="1:7" x14ac:dyDescent="0.25">
      <c r="A7336">
        <v>94648.154779999997</v>
      </c>
      <c r="B7336">
        <v>20</v>
      </c>
      <c r="C7336">
        <v>0</v>
      </c>
      <c r="D7336">
        <v>7</v>
      </c>
      <c r="E7336">
        <v>4</v>
      </c>
      <c r="F7336">
        <v>92790.726060000001</v>
      </c>
      <c r="G7336">
        <v>0</v>
      </c>
    </row>
    <row r="7337" spans="1:7" x14ac:dyDescent="0.25">
      <c r="A7337">
        <v>44700.298179999998</v>
      </c>
      <c r="B7337">
        <v>49</v>
      </c>
      <c r="C7337">
        <v>1</v>
      </c>
      <c r="D7337">
        <v>5</v>
      </c>
      <c r="E7337">
        <v>2</v>
      </c>
      <c r="F7337">
        <v>276103.26880000002</v>
      </c>
      <c r="G7337">
        <v>1</v>
      </c>
    </row>
    <row r="7338" spans="1:7" x14ac:dyDescent="0.25">
      <c r="A7338">
        <v>64151.145660000002</v>
      </c>
      <c r="B7338">
        <v>41</v>
      </c>
      <c r="C7338">
        <v>1</v>
      </c>
      <c r="D7338">
        <v>14</v>
      </c>
      <c r="E7338">
        <v>6</v>
      </c>
      <c r="F7338">
        <v>35828.215380000001</v>
      </c>
      <c r="G7338">
        <v>1</v>
      </c>
    </row>
    <row r="7339" spans="1:7" x14ac:dyDescent="0.25">
      <c r="A7339">
        <v>86435.759479999993</v>
      </c>
      <c r="B7339">
        <v>62</v>
      </c>
      <c r="C7339">
        <v>1</v>
      </c>
      <c r="D7339">
        <v>3</v>
      </c>
      <c r="E7339">
        <v>4</v>
      </c>
      <c r="F7339">
        <v>399442.26140000002</v>
      </c>
      <c r="G7339">
        <v>1</v>
      </c>
    </row>
    <row r="7340" spans="1:7" x14ac:dyDescent="0.25">
      <c r="A7340">
        <v>84715.913390000002</v>
      </c>
      <c r="B7340">
        <v>76</v>
      </c>
      <c r="C7340">
        <v>4</v>
      </c>
      <c r="D7340">
        <v>6</v>
      </c>
      <c r="E7340">
        <v>3</v>
      </c>
      <c r="F7340">
        <v>370672.15100000001</v>
      </c>
      <c r="G7340">
        <v>1</v>
      </c>
    </row>
    <row r="7341" spans="1:7" x14ac:dyDescent="0.25">
      <c r="A7341">
        <v>83280.68058</v>
      </c>
      <c r="B7341">
        <v>73</v>
      </c>
      <c r="C7341">
        <v>1</v>
      </c>
      <c r="D7341">
        <v>17</v>
      </c>
      <c r="E7341">
        <v>5</v>
      </c>
      <c r="F7341">
        <v>50080.191489999997</v>
      </c>
      <c r="G7341">
        <v>1</v>
      </c>
    </row>
    <row r="7342" spans="1:7" x14ac:dyDescent="0.25">
      <c r="A7342">
        <v>142116.36900000001</v>
      </c>
      <c r="B7342">
        <v>34</v>
      </c>
      <c r="C7342">
        <v>4</v>
      </c>
      <c r="D7342">
        <v>11</v>
      </c>
      <c r="E7342">
        <v>7</v>
      </c>
      <c r="F7342">
        <v>218404.58679999999</v>
      </c>
      <c r="G7342">
        <v>1</v>
      </c>
    </row>
    <row r="7343" spans="1:7" x14ac:dyDescent="0.25">
      <c r="A7343">
        <v>70018.206590000002</v>
      </c>
      <c r="B7343">
        <v>40</v>
      </c>
      <c r="C7343">
        <v>3</v>
      </c>
      <c r="D7343">
        <v>13</v>
      </c>
      <c r="E7343">
        <v>4</v>
      </c>
      <c r="F7343">
        <v>135965.7634</v>
      </c>
      <c r="G7343">
        <v>0</v>
      </c>
    </row>
    <row r="7344" spans="1:7" x14ac:dyDescent="0.25">
      <c r="A7344">
        <v>44613.196250000001</v>
      </c>
      <c r="B7344">
        <v>46</v>
      </c>
      <c r="C7344">
        <v>2</v>
      </c>
      <c r="D7344">
        <v>10</v>
      </c>
      <c r="E7344">
        <v>8</v>
      </c>
      <c r="F7344">
        <v>250542.2812</v>
      </c>
      <c r="G7344">
        <v>1</v>
      </c>
    </row>
    <row r="7345" spans="1:7" x14ac:dyDescent="0.25">
      <c r="A7345">
        <v>110672.42290000001</v>
      </c>
      <c r="B7345">
        <v>64</v>
      </c>
      <c r="C7345">
        <v>4</v>
      </c>
      <c r="D7345">
        <v>10</v>
      </c>
      <c r="E7345">
        <v>0</v>
      </c>
      <c r="F7345">
        <v>66836.850949999993</v>
      </c>
      <c r="G7345">
        <v>1</v>
      </c>
    </row>
    <row r="7346" spans="1:7" x14ac:dyDescent="0.25">
      <c r="A7346">
        <v>115905.0079</v>
      </c>
      <c r="B7346">
        <v>58</v>
      </c>
      <c r="C7346">
        <v>4</v>
      </c>
      <c r="D7346">
        <v>1</v>
      </c>
      <c r="E7346">
        <v>5</v>
      </c>
      <c r="F7346">
        <v>196437.95</v>
      </c>
      <c r="G7346">
        <v>1</v>
      </c>
    </row>
    <row r="7347" spans="1:7" x14ac:dyDescent="0.25">
      <c r="A7347">
        <v>41800.518429999996</v>
      </c>
      <c r="B7347">
        <v>30</v>
      </c>
      <c r="C7347">
        <v>1</v>
      </c>
      <c r="D7347">
        <v>19</v>
      </c>
      <c r="E7347">
        <v>7</v>
      </c>
      <c r="F7347">
        <v>138672.97820000001</v>
      </c>
      <c r="G7347">
        <v>1</v>
      </c>
    </row>
    <row r="7348" spans="1:7" x14ac:dyDescent="0.25">
      <c r="A7348">
        <v>89459.589399999997</v>
      </c>
      <c r="B7348">
        <v>69</v>
      </c>
      <c r="C7348">
        <v>2</v>
      </c>
      <c r="D7348">
        <v>8</v>
      </c>
      <c r="E7348">
        <v>5</v>
      </c>
      <c r="F7348">
        <v>337016.43780000001</v>
      </c>
      <c r="G7348">
        <v>1</v>
      </c>
    </row>
    <row r="7349" spans="1:7" x14ac:dyDescent="0.25">
      <c r="A7349">
        <v>65775.925480000005</v>
      </c>
      <c r="B7349">
        <v>62</v>
      </c>
      <c r="C7349">
        <v>1</v>
      </c>
      <c r="D7349">
        <v>1</v>
      </c>
      <c r="E7349">
        <v>1</v>
      </c>
      <c r="F7349">
        <v>209336.73319999999</v>
      </c>
      <c r="G7349">
        <v>0</v>
      </c>
    </row>
    <row r="7350" spans="1:7" x14ac:dyDescent="0.25">
      <c r="A7350">
        <v>53394.286970000001</v>
      </c>
      <c r="B7350">
        <v>73</v>
      </c>
      <c r="C7350">
        <v>3</v>
      </c>
      <c r="D7350">
        <v>14</v>
      </c>
      <c r="E7350">
        <v>0</v>
      </c>
      <c r="F7350">
        <v>65441.811800000003</v>
      </c>
      <c r="G7350">
        <v>0</v>
      </c>
    </row>
    <row r="7351" spans="1:7" x14ac:dyDescent="0.25">
      <c r="A7351">
        <v>74970.883539999995</v>
      </c>
      <c r="B7351">
        <v>53</v>
      </c>
      <c r="C7351">
        <v>1</v>
      </c>
      <c r="D7351">
        <v>10</v>
      </c>
      <c r="E7351">
        <v>3</v>
      </c>
      <c r="F7351">
        <v>482622.66529999999</v>
      </c>
      <c r="G7351">
        <v>0</v>
      </c>
    </row>
    <row r="7352" spans="1:7" x14ac:dyDescent="0.25">
      <c r="A7352">
        <v>31875.921429999999</v>
      </c>
      <c r="B7352">
        <v>22</v>
      </c>
      <c r="C7352">
        <v>2</v>
      </c>
      <c r="D7352">
        <v>6</v>
      </c>
      <c r="E7352">
        <v>4</v>
      </c>
      <c r="F7352">
        <v>176579.92929999999</v>
      </c>
      <c r="G7352">
        <v>1</v>
      </c>
    </row>
    <row r="7353" spans="1:7" x14ac:dyDescent="0.25">
      <c r="A7353">
        <v>48480.184130000001</v>
      </c>
      <c r="B7353">
        <v>22</v>
      </c>
      <c r="C7353">
        <v>3</v>
      </c>
      <c r="D7353">
        <v>18</v>
      </c>
      <c r="E7353">
        <v>5</v>
      </c>
      <c r="F7353">
        <v>114181.66439999999</v>
      </c>
      <c r="G7353">
        <v>0</v>
      </c>
    </row>
    <row r="7354" spans="1:7" x14ac:dyDescent="0.25">
      <c r="A7354">
        <v>71398.764859999996</v>
      </c>
      <c r="B7354">
        <v>26</v>
      </c>
      <c r="C7354">
        <v>1</v>
      </c>
      <c r="D7354">
        <v>1</v>
      </c>
      <c r="E7354">
        <v>1</v>
      </c>
      <c r="F7354">
        <v>268479.80660000001</v>
      </c>
      <c r="G7354">
        <v>0</v>
      </c>
    </row>
    <row r="7355" spans="1:7" x14ac:dyDescent="0.25">
      <c r="A7355">
        <v>116647.1609</v>
      </c>
      <c r="B7355">
        <v>33</v>
      </c>
      <c r="C7355">
        <v>1</v>
      </c>
      <c r="D7355">
        <v>14</v>
      </c>
      <c r="E7355">
        <v>6</v>
      </c>
      <c r="F7355">
        <v>92474.857520000005</v>
      </c>
      <c r="G7355">
        <v>1</v>
      </c>
    </row>
    <row r="7356" spans="1:7" x14ac:dyDescent="0.25">
      <c r="A7356">
        <v>148220.45170000001</v>
      </c>
      <c r="B7356">
        <v>57</v>
      </c>
      <c r="C7356">
        <v>2</v>
      </c>
      <c r="D7356">
        <v>18</v>
      </c>
      <c r="E7356">
        <v>2</v>
      </c>
      <c r="F7356">
        <v>494809.38270000002</v>
      </c>
      <c r="G7356">
        <v>1</v>
      </c>
    </row>
    <row r="7357" spans="1:7" x14ac:dyDescent="0.25">
      <c r="A7357">
        <v>51179.291749999997</v>
      </c>
      <c r="B7357">
        <v>41</v>
      </c>
      <c r="C7357">
        <v>1</v>
      </c>
      <c r="D7357">
        <v>2</v>
      </c>
      <c r="E7357">
        <v>7</v>
      </c>
      <c r="F7357">
        <v>43833.751349999999</v>
      </c>
      <c r="G7357">
        <v>1</v>
      </c>
    </row>
    <row r="7358" spans="1:7" x14ac:dyDescent="0.25">
      <c r="A7358">
        <v>96120.494999999995</v>
      </c>
      <c r="B7358">
        <v>36</v>
      </c>
      <c r="C7358">
        <v>0</v>
      </c>
      <c r="D7358">
        <v>18</v>
      </c>
      <c r="E7358">
        <v>6</v>
      </c>
      <c r="F7358">
        <v>482656.13770000002</v>
      </c>
      <c r="G7358">
        <v>0</v>
      </c>
    </row>
    <row r="7359" spans="1:7" x14ac:dyDescent="0.25">
      <c r="A7359">
        <v>92127.800180000006</v>
      </c>
      <c r="B7359">
        <v>41</v>
      </c>
      <c r="C7359">
        <v>0</v>
      </c>
      <c r="D7359">
        <v>2</v>
      </c>
      <c r="E7359">
        <v>7</v>
      </c>
      <c r="F7359">
        <v>458662.3541</v>
      </c>
      <c r="G7359">
        <v>0</v>
      </c>
    </row>
    <row r="7360" spans="1:7" x14ac:dyDescent="0.25">
      <c r="A7360">
        <v>59064.260399999999</v>
      </c>
      <c r="B7360">
        <v>39</v>
      </c>
      <c r="C7360">
        <v>0</v>
      </c>
      <c r="D7360">
        <v>10</v>
      </c>
      <c r="E7360">
        <v>3</v>
      </c>
      <c r="F7360">
        <v>146985.74969999999</v>
      </c>
      <c r="G7360">
        <v>1</v>
      </c>
    </row>
    <row r="7361" spans="1:7" x14ac:dyDescent="0.25">
      <c r="A7361">
        <v>36798.994420000003</v>
      </c>
      <c r="B7361">
        <v>65</v>
      </c>
      <c r="C7361">
        <v>4</v>
      </c>
      <c r="D7361">
        <v>17</v>
      </c>
      <c r="E7361">
        <v>5</v>
      </c>
      <c r="F7361">
        <v>325111.60950000002</v>
      </c>
      <c r="G7361">
        <v>0</v>
      </c>
    </row>
    <row r="7362" spans="1:7" x14ac:dyDescent="0.25">
      <c r="A7362">
        <v>67788.714420000004</v>
      </c>
      <c r="B7362">
        <v>70</v>
      </c>
      <c r="C7362">
        <v>2</v>
      </c>
      <c r="D7362">
        <v>1</v>
      </c>
      <c r="E7362">
        <v>8</v>
      </c>
      <c r="F7362">
        <v>188133.0061</v>
      </c>
      <c r="G7362">
        <v>0</v>
      </c>
    </row>
    <row r="7363" spans="1:7" x14ac:dyDescent="0.25">
      <c r="A7363">
        <v>69473.615239999999</v>
      </c>
      <c r="B7363">
        <v>25</v>
      </c>
      <c r="C7363">
        <v>1</v>
      </c>
      <c r="D7363">
        <v>16</v>
      </c>
      <c r="E7363">
        <v>7</v>
      </c>
      <c r="F7363">
        <v>388255.52250000002</v>
      </c>
      <c r="G7363">
        <v>0</v>
      </c>
    </row>
    <row r="7364" spans="1:7" x14ac:dyDescent="0.25">
      <c r="A7364">
        <v>146854.13690000001</v>
      </c>
      <c r="B7364">
        <v>77</v>
      </c>
      <c r="C7364">
        <v>4</v>
      </c>
      <c r="D7364">
        <v>15</v>
      </c>
      <c r="E7364">
        <v>1</v>
      </c>
      <c r="F7364">
        <v>401048.61629999999</v>
      </c>
      <c r="G7364">
        <v>1</v>
      </c>
    </row>
    <row r="7365" spans="1:7" x14ac:dyDescent="0.25">
      <c r="A7365">
        <v>130912.36289999999</v>
      </c>
      <c r="B7365">
        <v>77</v>
      </c>
      <c r="C7365">
        <v>1</v>
      </c>
      <c r="D7365">
        <v>11</v>
      </c>
      <c r="E7365">
        <v>0</v>
      </c>
      <c r="F7365">
        <v>206480.40059999999</v>
      </c>
      <c r="G7365">
        <v>1</v>
      </c>
    </row>
    <row r="7366" spans="1:7" x14ac:dyDescent="0.25">
      <c r="A7366">
        <v>39422.5579</v>
      </c>
      <c r="B7366">
        <v>51</v>
      </c>
      <c r="C7366">
        <v>2</v>
      </c>
      <c r="D7366">
        <v>8</v>
      </c>
      <c r="E7366">
        <v>0</v>
      </c>
      <c r="F7366">
        <v>282441.56689999998</v>
      </c>
      <c r="G7366">
        <v>1</v>
      </c>
    </row>
    <row r="7367" spans="1:7" x14ac:dyDescent="0.25">
      <c r="A7367">
        <v>44721.999069999998</v>
      </c>
      <c r="B7367">
        <v>37</v>
      </c>
      <c r="C7367">
        <v>4</v>
      </c>
      <c r="D7367">
        <v>5</v>
      </c>
      <c r="E7367">
        <v>6</v>
      </c>
      <c r="F7367">
        <v>449646.98129999998</v>
      </c>
      <c r="G7367">
        <v>1</v>
      </c>
    </row>
    <row r="7368" spans="1:7" x14ac:dyDescent="0.25">
      <c r="A7368">
        <v>54823.25376</v>
      </c>
      <c r="B7368">
        <v>29</v>
      </c>
      <c r="C7368">
        <v>1</v>
      </c>
      <c r="D7368">
        <v>15</v>
      </c>
      <c r="E7368">
        <v>0</v>
      </c>
      <c r="F7368">
        <v>225312.95610000001</v>
      </c>
      <c r="G7368">
        <v>0</v>
      </c>
    </row>
    <row r="7369" spans="1:7" x14ac:dyDescent="0.25">
      <c r="A7369">
        <v>100197.0652</v>
      </c>
      <c r="B7369">
        <v>80</v>
      </c>
      <c r="C7369">
        <v>3</v>
      </c>
      <c r="D7369">
        <v>16</v>
      </c>
      <c r="E7369">
        <v>6</v>
      </c>
      <c r="F7369">
        <v>136098.22880000001</v>
      </c>
      <c r="G7369">
        <v>1</v>
      </c>
    </row>
    <row r="7370" spans="1:7" x14ac:dyDescent="0.25">
      <c r="A7370">
        <v>95179.403959999996</v>
      </c>
      <c r="B7370">
        <v>70</v>
      </c>
      <c r="C7370">
        <v>3</v>
      </c>
      <c r="D7370">
        <v>12</v>
      </c>
      <c r="E7370">
        <v>4</v>
      </c>
      <c r="F7370">
        <v>87408.557709999994</v>
      </c>
      <c r="G7370">
        <v>1</v>
      </c>
    </row>
    <row r="7371" spans="1:7" x14ac:dyDescent="0.25">
      <c r="A7371">
        <v>101050.0059</v>
      </c>
      <c r="B7371">
        <v>44</v>
      </c>
      <c r="C7371">
        <v>3</v>
      </c>
      <c r="D7371">
        <v>17</v>
      </c>
      <c r="E7371">
        <v>4</v>
      </c>
      <c r="F7371">
        <v>180325.45800000001</v>
      </c>
      <c r="G7371">
        <v>0</v>
      </c>
    </row>
    <row r="7372" spans="1:7" x14ac:dyDescent="0.25">
      <c r="A7372">
        <v>133233.3524</v>
      </c>
      <c r="B7372">
        <v>35</v>
      </c>
      <c r="C7372">
        <v>4</v>
      </c>
      <c r="D7372">
        <v>6</v>
      </c>
      <c r="E7372">
        <v>0</v>
      </c>
      <c r="F7372">
        <v>62253.408190000002</v>
      </c>
      <c r="G7372">
        <v>1</v>
      </c>
    </row>
    <row r="7373" spans="1:7" x14ac:dyDescent="0.25">
      <c r="A7373">
        <v>98114.247069999998</v>
      </c>
      <c r="B7373">
        <v>74</v>
      </c>
      <c r="C7373">
        <v>1</v>
      </c>
      <c r="D7373">
        <v>7</v>
      </c>
      <c r="E7373">
        <v>8</v>
      </c>
      <c r="F7373">
        <v>500000</v>
      </c>
      <c r="G7373">
        <v>1</v>
      </c>
    </row>
    <row r="7374" spans="1:7" x14ac:dyDescent="0.25">
      <c r="A7374">
        <v>47606.779029999998</v>
      </c>
      <c r="B7374">
        <v>24</v>
      </c>
      <c r="C7374">
        <v>3</v>
      </c>
      <c r="D7374">
        <v>20</v>
      </c>
      <c r="E7374">
        <v>6</v>
      </c>
      <c r="F7374">
        <v>160078.6397</v>
      </c>
      <c r="G7374">
        <v>1</v>
      </c>
    </row>
    <row r="7375" spans="1:7" x14ac:dyDescent="0.25">
      <c r="A7375">
        <v>91814.163079999998</v>
      </c>
      <c r="B7375">
        <v>64</v>
      </c>
      <c r="C7375">
        <v>0</v>
      </c>
      <c r="D7375">
        <v>4</v>
      </c>
      <c r="E7375">
        <v>3</v>
      </c>
      <c r="F7375">
        <v>416789.25030000001</v>
      </c>
      <c r="G7375">
        <v>1</v>
      </c>
    </row>
    <row r="7376" spans="1:7" x14ac:dyDescent="0.25">
      <c r="A7376">
        <v>55741.887269999999</v>
      </c>
      <c r="B7376">
        <v>51</v>
      </c>
      <c r="C7376">
        <v>1</v>
      </c>
      <c r="D7376">
        <v>4</v>
      </c>
      <c r="E7376">
        <v>4</v>
      </c>
      <c r="F7376">
        <v>485580.91869999998</v>
      </c>
      <c r="G7376">
        <v>1</v>
      </c>
    </row>
    <row r="7377" spans="1:7" x14ac:dyDescent="0.25">
      <c r="A7377">
        <v>112030.0261</v>
      </c>
      <c r="B7377">
        <v>23</v>
      </c>
      <c r="C7377">
        <v>0</v>
      </c>
      <c r="D7377">
        <v>9</v>
      </c>
      <c r="E7377">
        <v>7</v>
      </c>
      <c r="F7377">
        <v>14728.52763</v>
      </c>
      <c r="G7377">
        <v>1</v>
      </c>
    </row>
    <row r="7378" spans="1:7" x14ac:dyDescent="0.25">
      <c r="A7378">
        <v>109762.70819999999</v>
      </c>
      <c r="B7378">
        <v>40</v>
      </c>
      <c r="C7378">
        <v>3</v>
      </c>
      <c r="D7378">
        <v>18</v>
      </c>
      <c r="E7378">
        <v>1</v>
      </c>
      <c r="F7378">
        <v>0</v>
      </c>
      <c r="G7378">
        <v>1</v>
      </c>
    </row>
    <row r="7379" spans="1:7" x14ac:dyDescent="0.25">
      <c r="A7379">
        <v>82700.889880000002</v>
      </c>
      <c r="B7379">
        <v>48</v>
      </c>
      <c r="C7379">
        <v>4</v>
      </c>
      <c r="D7379">
        <v>20</v>
      </c>
      <c r="E7379">
        <v>3</v>
      </c>
      <c r="F7379">
        <v>172571.18369999999</v>
      </c>
      <c r="G7379">
        <v>0</v>
      </c>
    </row>
    <row r="7380" spans="1:7" x14ac:dyDescent="0.25">
      <c r="A7380">
        <v>89770.874840000004</v>
      </c>
      <c r="B7380">
        <v>78</v>
      </c>
      <c r="C7380">
        <v>1</v>
      </c>
      <c r="D7380">
        <v>15</v>
      </c>
      <c r="E7380">
        <v>5</v>
      </c>
      <c r="F7380">
        <v>411069.89740000002</v>
      </c>
      <c r="G7380">
        <v>1</v>
      </c>
    </row>
    <row r="7381" spans="1:7" x14ac:dyDescent="0.25">
      <c r="A7381">
        <v>81096.952829999995</v>
      </c>
      <c r="B7381">
        <v>51</v>
      </c>
      <c r="C7381">
        <v>0</v>
      </c>
      <c r="D7381">
        <v>20</v>
      </c>
      <c r="E7381">
        <v>0</v>
      </c>
      <c r="F7381">
        <v>356412.83539999998</v>
      </c>
      <c r="G7381">
        <v>0</v>
      </c>
    </row>
    <row r="7382" spans="1:7" x14ac:dyDescent="0.25">
      <c r="A7382">
        <v>71570.225030000001</v>
      </c>
      <c r="B7382">
        <v>28</v>
      </c>
      <c r="C7382">
        <v>4</v>
      </c>
      <c r="D7382">
        <v>15</v>
      </c>
      <c r="E7382">
        <v>7</v>
      </c>
      <c r="F7382">
        <v>365859.74910000002</v>
      </c>
      <c r="G7382">
        <v>0</v>
      </c>
    </row>
    <row r="7383" spans="1:7" x14ac:dyDescent="0.25">
      <c r="A7383">
        <v>42251.201059999999</v>
      </c>
      <c r="B7383">
        <v>52</v>
      </c>
      <c r="C7383">
        <v>0</v>
      </c>
      <c r="D7383">
        <v>11</v>
      </c>
      <c r="E7383">
        <v>8</v>
      </c>
      <c r="F7383">
        <v>400892.19630000001</v>
      </c>
      <c r="G7383">
        <v>1</v>
      </c>
    </row>
    <row r="7384" spans="1:7" x14ac:dyDescent="0.25">
      <c r="A7384">
        <v>150000</v>
      </c>
      <c r="B7384">
        <v>47</v>
      </c>
      <c r="C7384">
        <v>2</v>
      </c>
      <c r="D7384">
        <v>10</v>
      </c>
      <c r="E7384">
        <v>7</v>
      </c>
      <c r="F7384">
        <v>500000</v>
      </c>
      <c r="G7384">
        <v>1</v>
      </c>
    </row>
    <row r="7385" spans="1:7" x14ac:dyDescent="0.25">
      <c r="A7385">
        <v>67192.635949999996</v>
      </c>
      <c r="B7385">
        <v>66</v>
      </c>
      <c r="C7385">
        <v>2</v>
      </c>
      <c r="D7385">
        <v>18</v>
      </c>
      <c r="E7385">
        <v>6</v>
      </c>
      <c r="F7385">
        <v>482920.00290000002</v>
      </c>
      <c r="G7385">
        <v>0</v>
      </c>
    </row>
    <row r="7386" spans="1:7" x14ac:dyDescent="0.25">
      <c r="A7386">
        <v>100518.8771</v>
      </c>
      <c r="B7386">
        <v>49</v>
      </c>
      <c r="C7386">
        <v>0</v>
      </c>
      <c r="D7386">
        <v>4</v>
      </c>
      <c r="E7386">
        <v>0</v>
      </c>
      <c r="F7386">
        <v>382460.3382</v>
      </c>
      <c r="G7386">
        <v>0</v>
      </c>
    </row>
    <row r="7387" spans="1:7" x14ac:dyDescent="0.25">
      <c r="A7387">
        <v>69118.027470000001</v>
      </c>
      <c r="B7387">
        <v>67</v>
      </c>
      <c r="C7387">
        <v>1</v>
      </c>
      <c r="D7387">
        <v>16</v>
      </c>
      <c r="E7387">
        <v>2</v>
      </c>
      <c r="F7387">
        <v>14500.560079999999</v>
      </c>
      <c r="G7387">
        <v>0</v>
      </c>
    </row>
    <row r="7388" spans="1:7" x14ac:dyDescent="0.25">
      <c r="A7388">
        <v>81810.459969999996</v>
      </c>
      <c r="B7388">
        <v>75</v>
      </c>
      <c r="C7388">
        <v>3</v>
      </c>
      <c r="D7388">
        <v>3</v>
      </c>
      <c r="E7388">
        <v>5</v>
      </c>
      <c r="F7388">
        <v>69176.191990000007</v>
      </c>
      <c r="G7388">
        <v>1</v>
      </c>
    </row>
    <row r="7389" spans="1:7" x14ac:dyDescent="0.25">
      <c r="A7389">
        <v>26236.204040000001</v>
      </c>
      <c r="B7389">
        <v>77</v>
      </c>
      <c r="C7389">
        <v>4</v>
      </c>
      <c r="D7389">
        <v>14</v>
      </c>
      <c r="E7389">
        <v>1</v>
      </c>
      <c r="F7389">
        <v>287143.78989999997</v>
      </c>
      <c r="G7389">
        <v>0</v>
      </c>
    </row>
    <row r="7390" spans="1:7" x14ac:dyDescent="0.25">
      <c r="A7390">
        <v>140712.75779999999</v>
      </c>
      <c r="B7390">
        <v>26</v>
      </c>
      <c r="C7390">
        <v>1</v>
      </c>
      <c r="D7390">
        <v>10</v>
      </c>
      <c r="E7390">
        <v>6</v>
      </c>
      <c r="F7390">
        <v>477332.09700000001</v>
      </c>
      <c r="G7390">
        <v>1</v>
      </c>
    </row>
    <row r="7391" spans="1:7" x14ac:dyDescent="0.25">
      <c r="A7391">
        <v>52714.586799999997</v>
      </c>
      <c r="B7391">
        <v>68</v>
      </c>
      <c r="C7391">
        <v>0</v>
      </c>
      <c r="D7391">
        <v>7</v>
      </c>
      <c r="E7391">
        <v>0</v>
      </c>
      <c r="F7391">
        <v>328454.46110000001</v>
      </c>
      <c r="G7391">
        <v>0</v>
      </c>
    </row>
    <row r="7392" spans="1:7" x14ac:dyDescent="0.25">
      <c r="A7392">
        <v>89473.425579999996</v>
      </c>
      <c r="B7392">
        <v>30</v>
      </c>
      <c r="C7392">
        <v>2</v>
      </c>
      <c r="D7392">
        <v>20</v>
      </c>
      <c r="E7392">
        <v>3</v>
      </c>
      <c r="F7392">
        <v>143804.49909999999</v>
      </c>
      <c r="G7392">
        <v>0</v>
      </c>
    </row>
    <row r="7393" spans="1:7" x14ac:dyDescent="0.25">
      <c r="A7393">
        <v>105876.62059999999</v>
      </c>
      <c r="B7393">
        <v>71</v>
      </c>
      <c r="C7393">
        <v>0</v>
      </c>
      <c r="D7393">
        <v>15</v>
      </c>
      <c r="E7393">
        <v>0</v>
      </c>
      <c r="F7393">
        <v>132523.9994</v>
      </c>
      <c r="G7393">
        <v>1</v>
      </c>
    </row>
    <row r="7394" spans="1:7" x14ac:dyDescent="0.25">
      <c r="A7394">
        <v>144142.9944</v>
      </c>
      <c r="B7394">
        <v>41</v>
      </c>
      <c r="C7394">
        <v>4</v>
      </c>
      <c r="D7394">
        <v>7</v>
      </c>
      <c r="E7394">
        <v>1</v>
      </c>
      <c r="F7394">
        <v>331486.64600000001</v>
      </c>
      <c r="G7394">
        <v>1</v>
      </c>
    </row>
    <row r="7395" spans="1:7" x14ac:dyDescent="0.25">
      <c r="A7395">
        <v>34826.979930000001</v>
      </c>
      <c r="B7395">
        <v>33</v>
      </c>
      <c r="C7395">
        <v>0</v>
      </c>
      <c r="D7395">
        <v>7</v>
      </c>
      <c r="E7395">
        <v>4</v>
      </c>
      <c r="F7395">
        <v>452745.58980000002</v>
      </c>
      <c r="G7395">
        <v>1</v>
      </c>
    </row>
    <row r="7396" spans="1:7" x14ac:dyDescent="0.25">
      <c r="A7396">
        <v>81913.489530000006</v>
      </c>
      <c r="B7396">
        <v>59</v>
      </c>
      <c r="C7396">
        <v>1</v>
      </c>
      <c r="D7396">
        <v>1</v>
      </c>
      <c r="E7396">
        <v>6</v>
      </c>
      <c r="F7396">
        <v>500000</v>
      </c>
      <c r="G7396">
        <v>1</v>
      </c>
    </row>
    <row r="7397" spans="1:7" x14ac:dyDescent="0.25">
      <c r="A7397">
        <v>144738.79569999999</v>
      </c>
      <c r="B7397">
        <v>32</v>
      </c>
      <c r="C7397">
        <v>3</v>
      </c>
      <c r="D7397">
        <v>18</v>
      </c>
      <c r="E7397">
        <v>1</v>
      </c>
      <c r="F7397">
        <v>182579.40239999999</v>
      </c>
      <c r="G7397">
        <v>1</v>
      </c>
    </row>
    <row r="7398" spans="1:7" x14ac:dyDescent="0.25">
      <c r="A7398">
        <v>75863.986879999997</v>
      </c>
      <c r="B7398">
        <v>41</v>
      </c>
      <c r="C7398">
        <v>1</v>
      </c>
      <c r="D7398">
        <v>2</v>
      </c>
      <c r="E7398">
        <v>5</v>
      </c>
      <c r="F7398">
        <v>915.10438499999998</v>
      </c>
      <c r="G7398">
        <v>0</v>
      </c>
    </row>
    <row r="7399" spans="1:7" x14ac:dyDescent="0.25">
      <c r="A7399">
        <v>49336.021110000001</v>
      </c>
      <c r="B7399">
        <v>60</v>
      </c>
      <c r="C7399">
        <v>2</v>
      </c>
      <c r="D7399">
        <v>15</v>
      </c>
      <c r="E7399">
        <v>5</v>
      </c>
      <c r="F7399">
        <v>385103.57780000003</v>
      </c>
      <c r="G7399">
        <v>1</v>
      </c>
    </row>
    <row r="7400" spans="1:7" x14ac:dyDescent="0.25">
      <c r="A7400">
        <v>50232.856</v>
      </c>
      <c r="B7400">
        <v>79</v>
      </c>
      <c r="C7400">
        <v>4</v>
      </c>
      <c r="D7400">
        <v>18</v>
      </c>
      <c r="E7400">
        <v>2</v>
      </c>
      <c r="F7400">
        <v>41221.686699999998</v>
      </c>
      <c r="G7400">
        <v>0</v>
      </c>
    </row>
    <row r="7401" spans="1:7" x14ac:dyDescent="0.25">
      <c r="A7401">
        <v>69063.163790000006</v>
      </c>
      <c r="B7401">
        <v>35</v>
      </c>
      <c r="C7401">
        <v>1</v>
      </c>
      <c r="D7401">
        <v>19</v>
      </c>
      <c r="E7401">
        <v>2</v>
      </c>
      <c r="F7401">
        <v>214024.01029999999</v>
      </c>
      <c r="G7401">
        <v>0</v>
      </c>
    </row>
    <row r="7402" spans="1:7" x14ac:dyDescent="0.25">
      <c r="A7402">
        <v>76211.470849999998</v>
      </c>
      <c r="B7402">
        <v>20</v>
      </c>
      <c r="C7402">
        <v>3</v>
      </c>
      <c r="D7402">
        <v>3</v>
      </c>
      <c r="E7402">
        <v>8</v>
      </c>
      <c r="F7402">
        <v>227642.54990000001</v>
      </c>
      <c r="G7402">
        <v>0</v>
      </c>
    </row>
    <row r="7403" spans="1:7" x14ac:dyDescent="0.25">
      <c r="A7403">
        <v>116443.4442</v>
      </c>
      <c r="B7403">
        <v>25</v>
      </c>
      <c r="C7403">
        <v>1</v>
      </c>
      <c r="D7403">
        <v>16</v>
      </c>
      <c r="E7403">
        <v>4</v>
      </c>
      <c r="F7403">
        <v>312560.39</v>
      </c>
      <c r="G7403">
        <v>1</v>
      </c>
    </row>
    <row r="7404" spans="1:7" x14ac:dyDescent="0.25">
      <c r="A7404">
        <v>73820.479120000004</v>
      </c>
      <c r="B7404">
        <v>32</v>
      </c>
      <c r="C7404">
        <v>1</v>
      </c>
      <c r="D7404">
        <v>2</v>
      </c>
      <c r="E7404">
        <v>6</v>
      </c>
      <c r="F7404">
        <v>0</v>
      </c>
      <c r="G7404">
        <v>0</v>
      </c>
    </row>
    <row r="7405" spans="1:7" x14ac:dyDescent="0.25">
      <c r="A7405">
        <v>46112.481489999998</v>
      </c>
      <c r="B7405">
        <v>49</v>
      </c>
      <c r="C7405">
        <v>4</v>
      </c>
      <c r="D7405">
        <v>3</v>
      </c>
      <c r="E7405">
        <v>5</v>
      </c>
      <c r="F7405">
        <v>162604.05470000001</v>
      </c>
      <c r="G7405">
        <v>1</v>
      </c>
    </row>
    <row r="7406" spans="1:7" x14ac:dyDescent="0.25">
      <c r="A7406">
        <v>47977.149389999999</v>
      </c>
      <c r="B7406">
        <v>25</v>
      </c>
      <c r="C7406">
        <v>4</v>
      </c>
      <c r="D7406">
        <v>8</v>
      </c>
      <c r="E7406">
        <v>4</v>
      </c>
      <c r="F7406">
        <v>424667.18300000002</v>
      </c>
      <c r="G7406">
        <v>1</v>
      </c>
    </row>
    <row r="7407" spans="1:7" x14ac:dyDescent="0.25">
      <c r="A7407">
        <v>20000</v>
      </c>
      <c r="B7407">
        <v>31</v>
      </c>
      <c r="C7407">
        <v>3</v>
      </c>
      <c r="D7407">
        <v>14</v>
      </c>
      <c r="E7407">
        <v>0</v>
      </c>
      <c r="F7407">
        <v>220354.1188</v>
      </c>
      <c r="G7407">
        <v>1</v>
      </c>
    </row>
    <row r="7408" spans="1:7" x14ac:dyDescent="0.25">
      <c r="A7408">
        <v>70947.802089999997</v>
      </c>
      <c r="B7408">
        <v>70</v>
      </c>
      <c r="C7408">
        <v>4</v>
      </c>
      <c r="D7408">
        <v>20</v>
      </c>
      <c r="E7408">
        <v>0</v>
      </c>
      <c r="F7408">
        <v>463167.57290000003</v>
      </c>
      <c r="G7408">
        <v>0</v>
      </c>
    </row>
    <row r="7409" spans="1:7" x14ac:dyDescent="0.25">
      <c r="A7409">
        <v>33165.753949999998</v>
      </c>
      <c r="B7409">
        <v>25</v>
      </c>
      <c r="C7409">
        <v>3</v>
      </c>
      <c r="D7409">
        <v>19</v>
      </c>
      <c r="E7409">
        <v>7</v>
      </c>
      <c r="F7409">
        <v>473469.49290000001</v>
      </c>
      <c r="G7409">
        <v>1</v>
      </c>
    </row>
    <row r="7410" spans="1:7" x14ac:dyDescent="0.25">
      <c r="A7410">
        <v>150000</v>
      </c>
      <c r="B7410">
        <v>30</v>
      </c>
      <c r="C7410">
        <v>3</v>
      </c>
      <c r="D7410">
        <v>1</v>
      </c>
      <c r="E7410">
        <v>4</v>
      </c>
      <c r="F7410">
        <v>230113.21609999999</v>
      </c>
      <c r="G7410">
        <v>1</v>
      </c>
    </row>
    <row r="7411" spans="1:7" x14ac:dyDescent="0.25">
      <c r="A7411">
        <v>124787.4428</v>
      </c>
      <c r="B7411">
        <v>55</v>
      </c>
      <c r="C7411">
        <v>0</v>
      </c>
      <c r="D7411">
        <v>10</v>
      </c>
      <c r="E7411">
        <v>4</v>
      </c>
      <c r="F7411">
        <v>172788.42370000001</v>
      </c>
      <c r="G7411">
        <v>1</v>
      </c>
    </row>
    <row r="7412" spans="1:7" x14ac:dyDescent="0.25">
      <c r="A7412">
        <v>60695.8681</v>
      </c>
      <c r="B7412">
        <v>56</v>
      </c>
      <c r="C7412">
        <v>4</v>
      </c>
      <c r="D7412">
        <v>14</v>
      </c>
      <c r="E7412">
        <v>5</v>
      </c>
      <c r="F7412">
        <v>54392.488039999997</v>
      </c>
      <c r="G7412">
        <v>1</v>
      </c>
    </row>
    <row r="7413" spans="1:7" x14ac:dyDescent="0.25">
      <c r="A7413">
        <v>73780.672990000006</v>
      </c>
      <c r="B7413">
        <v>60</v>
      </c>
      <c r="C7413">
        <v>0</v>
      </c>
      <c r="D7413">
        <v>5</v>
      </c>
      <c r="E7413">
        <v>7</v>
      </c>
      <c r="F7413">
        <v>293767.63439999998</v>
      </c>
      <c r="G7413">
        <v>0</v>
      </c>
    </row>
    <row r="7414" spans="1:7" x14ac:dyDescent="0.25">
      <c r="A7414">
        <v>66753.248630000002</v>
      </c>
      <c r="B7414">
        <v>58</v>
      </c>
      <c r="C7414">
        <v>4</v>
      </c>
      <c r="D7414">
        <v>17</v>
      </c>
      <c r="E7414">
        <v>0</v>
      </c>
      <c r="F7414">
        <v>193811.11379999999</v>
      </c>
      <c r="G7414">
        <v>1</v>
      </c>
    </row>
    <row r="7415" spans="1:7" x14ac:dyDescent="0.25">
      <c r="A7415">
        <v>42163.49568</v>
      </c>
      <c r="B7415">
        <v>47</v>
      </c>
      <c r="C7415">
        <v>1</v>
      </c>
      <c r="D7415">
        <v>10</v>
      </c>
      <c r="E7415">
        <v>4</v>
      </c>
      <c r="F7415">
        <v>11020.814350000001</v>
      </c>
      <c r="G7415">
        <v>1</v>
      </c>
    </row>
    <row r="7416" spans="1:7" x14ac:dyDescent="0.25">
      <c r="A7416">
        <v>131032.0131</v>
      </c>
      <c r="B7416">
        <v>53</v>
      </c>
      <c r="C7416">
        <v>2</v>
      </c>
      <c r="D7416">
        <v>18</v>
      </c>
      <c r="E7416">
        <v>1</v>
      </c>
      <c r="F7416">
        <v>354710.64689999999</v>
      </c>
      <c r="G7416">
        <v>1</v>
      </c>
    </row>
    <row r="7417" spans="1:7" x14ac:dyDescent="0.25">
      <c r="A7417">
        <v>28132.233939999998</v>
      </c>
      <c r="B7417">
        <v>53</v>
      </c>
      <c r="C7417">
        <v>1</v>
      </c>
      <c r="D7417">
        <v>14</v>
      </c>
      <c r="E7417">
        <v>5</v>
      </c>
      <c r="F7417">
        <v>153850.13649999999</v>
      </c>
      <c r="G7417">
        <v>1</v>
      </c>
    </row>
    <row r="7418" spans="1:7" x14ac:dyDescent="0.25">
      <c r="A7418">
        <v>60644.849450000002</v>
      </c>
      <c r="B7418">
        <v>52</v>
      </c>
      <c r="C7418">
        <v>3</v>
      </c>
      <c r="D7418">
        <v>6</v>
      </c>
      <c r="E7418">
        <v>5</v>
      </c>
      <c r="F7418">
        <v>367642.83159999998</v>
      </c>
      <c r="G7418">
        <v>1</v>
      </c>
    </row>
    <row r="7419" spans="1:7" x14ac:dyDescent="0.25">
      <c r="A7419">
        <v>61632.228779999998</v>
      </c>
      <c r="B7419">
        <v>24</v>
      </c>
      <c r="C7419">
        <v>2</v>
      </c>
      <c r="D7419">
        <v>8</v>
      </c>
      <c r="E7419">
        <v>2</v>
      </c>
      <c r="F7419">
        <v>27416.408350000002</v>
      </c>
      <c r="G7419">
        <v>0</v>
      </c>
    </row>
    <row r="7420" spans="1:7" x14ac:dyDescent="0.25">
      <c r="A7420">
        <v>140349.98259999999</v>
      </c>
      <c r="B7420">
        <v>66</v>
      </c>
      <c r="C7420">
        <v>3</v>
      </c>
      <c r="D7420">
        <v>11</v>
      </c>
      <c r="E7420">
        <v>1</v>
      </c>
      <c r="F7420">
        <v>291904.25699999998</v>
      </c>
      <c r="G7420">
        <v>1</v>
      </c>
    </row>
    <row r="7421" spans="1:7" x14ac:dyDescent="0.25">
      <c r="A7421">
        <v>24056.609</v>
      </c>
      <c r="B7421">
        <v>48</v>
      </c>
      <c r="C7421">
        <v>4</v>
      </c>
      <c r="D7421">
        <v>8</v>
      </c>
      <c r="E7421">
        <v>8</v>
      </c>
      <c r="F7421">
        <v>415789.61580000003</v>
      </c>
      <c r="G7421">
        <v>1</v>
      </c>
    </row>
    <row r="7422" spans="1:7" x14ac:dyDescent="0.25">
      <c r="A7422">
        <v>32079.45217</v>
      </c>
      <c r="B7422">
        <v>57</v>
      </c>
      <c r="C7422">
        <v>1</v>
      </c>
      <c r="D7422">
        <v>11</v>
      </c>
      <c r="E7422">
        <v>8</v>
      </c>
      <c r="F7422">
        <v>313739.24790000002</v>
      </c>
      <c r="G7422">
        <v>1</v>
      </c>
    </row>
    <row r="7423" spans="1:7" x14ac:dyDescent="0.25">
      <c r="A7423">
        <v>98249.248439999996</v>
      </c>
      <c r="B7423">
        <v>27</v>
      </c>
      <c r="C7423">
        <v>2</v>
      </c>
      <c r="D7423">
        <v>16</v>
      </c>
      <c r="E7423">
        <v>6</v>
      </c>
      <c r="F7423">
        <v>276974.55300000001</v>
      </c>
      <c r="G7423">
        <v>0</v>
      </c>
    </row>
    <row r="7424" spans="1:7" x14ac:dyDescent="0.25">
      <c r="A7424">
        <v>133496.15239999999</v>
      </c>
      <c r="B7424">
        <v>38</v>
      </c>
      <c r="C7424">
        <v>2</v>
      </c>
      <c r="D7424">
        <v>15</v>
      </c>
      <c r="E7424">
        <v>3</v>
      </c>
      <c r="F7424">
        <v>440100.23629999999</v>
      </c>
      <c r="G7424">
        <v>1</v>
      </c>
    </row>
    <row r="7425" spans="1:7" x14ac:dyDescent="0.25">
      <c r="A7425">
        <v>71816.215049999999</v>
      </c>
      <c r="B7425">
        <v>80</v>
      </c>
      <c r="C7425">
        <v>4</v>
      </c>
      <c r="D7425">
        <v>15</v>
      </c>
      <c r="E7425">
        <v>7</v>
      </c>
      <c r="F7425">
        <v>247931.1292</v>
      </c>
      <c r="G7425">
        <v>0</v>
      </c>
    </row>
    <row r="7426" spans="1:7" x14ac:dyDescent="0.25">
      <c r="A7426">
        <v>60968.860890000004</v>
      </c>
      <c r="B7426">
        <v>57</v>
      </c>
      <c r="C7426">
        <v>4</v>
      </c>
      <c r="D7426">
        <v>9</v>
      </c>
      <c r="E7426">
        <v>3</v>
      </c>
      <c r="F7426">
        <v>365377.92570000002</v>
      </c>
      <c r="G7426">
        <v>1</v>
      </c>
    </row>
    <row r="7427" spans="1:7" x14ac:dyDescent="0.25">
      <c r="A7427">
        <v>114956.75350000001</v>
      </c>
      <c r="B7427">
        <v>70</v>
      </c>
      <c r="C7427">
        <v>3</v>
      </c>
      <c r="D7427">
        <v>16</v>
      </c>
      <c r="E7427">
        <v>8</v>
      </c>
      <c r="F7427">
        <v>371747.50150000001</v>
      </c>
      <c r="G7427">
        <v>1</v>
      </c>
    </row>
    <row r="7428" spans="1:7" x14ac:dyDescent="0.25">
      <c r="A7428">
        <v>114136.58259999999</v>
      </c>
      <c r="B7428">
        <v>79</v>
      </c>
      <c r="C7428">
        <v>2</v>
      </c>
      <c r="D7428">
        <v>18</v>
      </c>
      <c r="E7428">
        <v>3</v>
      </c>
      <c r="F7428">
        <v>29276.737219999999</v>
      </c>
      <c r="G7428">
        <v>1</v>
      </c>
    </row>
    <row r="7429" spans="1:7" x14ac:dyDescent="0.25">
      <c r="A7429">
        <v>47123.894999999997</v>
      </c>
      <c r="B7429">
        <v>22</v>
      </c>
      <c r="C7429">
        <v>4</v>
      </c>
      <c r="D7429">
        <v>4</v>
      </c>
      <c r="E7429">
        <v>4</v>
      </c>
      <c r="F7429">
        <v>88156.663610000003</v>
      </c>
      <c r="G7429">
        <v>0</v>
      </c>
    </row>
    <row r="7430" spans="1:7" x14ac:dyDescent="0.25">
      <c r="A7430">
        <v>27572.847890000001</v>
      </c>
      <c r="B7430">
        <v>46</v>
      </c>
      <c r="C7430">
        <v>2</v>
      </c>
      <c r="D7430">
        <v>4</v>
      </c>
      <c r="E7430">
        <v>4</v>
      </c>
      <c r="F7430">
        <v>386796.77409999998</v>
      </c>
      <c r="G7430">
        <v>1</v>
      </c>
    </row>
    <row r="7431" spans="1:7" x14ac:dyDescent="0.25">
      <c r="A7431">
        <v>135545.40590000001</v>
      </c>
      <c r="B7431">
        <v>76</v>
      </c>
      <c r="C7431">
        <v>2</v>
      </c>
      <c r="D7431">
        <v>15</v>
      </c>
      <c r="E7431">
        <v>1</v>
      </c>
      <c r="F7431">
        <v>109201.08130000001</v>
      </c>
      <c r="G7431">
        <v>1</v>
      </c>
    </row>
    <row r="7432" spans="1:7" x14ac:dyDescent="0.25">
      <c r="A7432">
        <v>146063.70360000001</v>
      </c>
      <c r="B7432">
        <v>32</v>
      </c>
      <c r="C7432">
        <v>3</v>
      </c>
      <c r="D7432">
        <v>11</v>
      </c>
      <c r="E7432">
        <v>7</v>
      </c>
      <c r="F7432">
        <v>410091.848</v>
      </c>
      <c r="G7432">
        <v>1</v>
      </c>
    </row>
    <row r="7433" spans="1:7" x14ac:dyDescent="0.25">
      <c r="A7433">
        <v>84199.205619999993</v>
      </c>
      <c r="B7433">
        <v>42</v>
      </c>
      <c r="C7433">
        <v>4</v>
      </c>
      <c r="D7433">
        <v>4</v>
      </c>
      <c r="E7433">
        <v>4</v>
      </c>
      <c r="F7433">
        <v>22706.51943</v>
      </c>
      <c r="G7433">
        <v>0</v>
      </c>
    </row>
    <row r="7434" spans="1:7" x14ac:dyDescent="0.25">
      <c r="A7434">
        <v>21725.042249999999</v>
      </c>
      <c r="B7434">
        <v>28</v>
      </c>
      <c r="C7434">
        <v>0</v>
      </c>
      <c r="D7434">
        <v>15</v>
      </c>
      <c r="E7434">
        <v>6</v>
      </c>
      <c r="F7434">
        <v>77130.937139999995</v>
      </c>
      <c r="G7434">
        <v>1</v>
      </c>
    </row>
    <row r="7435" spans="1:7" x14ac:dyDescent="0.25">
      <c r="A7435">
        <v>79730.418479999993</v>
      </c>
      <c r="B7435">
        <v>35</v>
      </c>
      <c r="C7435">
        <v>3</v>
      </c>
      <c r="D7435">
        <v>11</v>
      </c>
      <c r="E7435">
        <v>7</v>
      </c>
      <c r="F7435">
        <v>195055.3248</v>
      </c>
      <c r="G7435">
        <v>0</v>
      </c>
    </row>
    <row r="7436" spans="1:7" x14ac:dyDescent="0.25">
      <c r="A7436">
        <v>100125.97440000001</v>
      </c>
      <c r="B7436">
        <v>39</v>
      </c>
      <c r="C7436">
        <v>1</v>
      </c>
      <c r="D7436">
        <v>11</v>
      </c>
      <c r="E7436">
        <v>6</v>
      </c>
      <c r="F7436">
        <v>386198.57909999997</v>
      </c>
      <c r="G7436">
        <v>0</v>
      </c>
    </row>
    <row r="7437" spans="1:7" x14ac:dyDescent="0.25">
      <c r="A7437">
        <v>64681.247810000001</v>
      </c>
      <c r="B7437">
        <v>54</v>
      </c>
      <c r="C7437">
        <v>0</v>
      </c>
      <c r="D7437">
        <v>17</v>
      </c>
      <c r="E7437">
        <v>5</v>
      </c>
      <c r="F7437">
        <v>63472.346570000002</v>
      </c>
      <c r="G7437">
        <v>1</v>
      </c>
    </row>
    <row r="7438" spans="1:7" x14ac:dyDescent="0.25">
      <c r="A7438">
        <v>94282.745450000002</v>
      </c>
      <c r="B7438">
        <v>72</v>
      </c>
      <c r="C7438">
        <v>2</v>
      </c>
      <c r="D7438">
        <v>19</v>
      </c>
      <c r="E7438">
        <v>2</v>
      </c>
      <c r="F7438">
        <v>325865.31410000002</v>
      </c>
      <c r="G7438">
        <v>1</v>
      </c>
    </row>
    <row r="7439" spans="1:7" x14ac:dyDescent="0.25">
      <c r="A7439">
        <v>93110.461129999996</v>
      </c>
      <c r="B7439">
        <v>64</v>
      </c>
      <c r="C7439">
        <v>0</v>
      </c>
      <c r="D7439">
        <v>15</v>
      </c>
      <c r="E7439">
        <v>6</v>
      </c>
      <c r="F7439">
        <v>110512.2809</v>
      </c>
      <c r="G7439">
        <v>1</v>
      </c>
    </row>
    <row r="7440" spans="1:7" x14ac:dyDescent="0.25">
      <c r="A7440">
        <v>120941.7694</v>
      </c>
      <c r="B7440">
        <v>50</v>
      </c>
      <c r="C7440">
        <v>4</v>
      </c>
      <c r="D7440">
        <v>17</v>
      </c>
      <c r="E7440">
        <v>1</v>
      </c>
      <c r="F7440">
        <v>0</v>
      </c>
      <c r="G7440">
        <v>0</v>
      </c>
    </row>
    <row r="7441" spans="1:7" x14ac:dyDescent="0.25">
      <c r="A7441">
        <v>23557.42138</v>
      </c>
      <c r="B7441">
        <v>42</v>
      </c>
      <c r="C7441">
        <v>1</v>
      </c>
      <c r="D7441">
        <v>4</v>
      </c>
      <c r="E7441">
        <v>5</v>
      </c>
      <c r="F7441">
        <v>49294.38207</v>
      </c>
      <c r="G7441">
        <v>1</v>
      </c>
    </row>
    <row r="7442" spans="1:7" x14ac:dyDescent="0.25">
      <c r="A7442">
        <v>92114.385190000001</v>
      </c>
      <c r="B7442">
        <v>32</v>
      </c>
      <c r="C7442">
        <v>4</v>
      </c>
      <c r="D7442">
        <v>13</v>
      </c>
      <c r="E7442">
        <v>2</v>
      </c>
      <c r="F7442">
        <v>294060.32669999998</v>
      </c>
      <c r="G7442">
        <v>0</v>
      </c>
    </row>
    <row r="7443" spans="1:7" x14ac:dyDescent="0.25">
      <c r="A7443">
        <v>102795.1315</v>
      </c>
      <c r="B7443">
        <v>43</v>
      </c>
      <c r="C7443">
        <v>3</v>
      </c>
      <c r="D7443">
        <v>5</v>
      </c>
      <c r="E7443">
        <v>8</v>
      </c>
      <c r="F7443">
        <v>103831.1047</v>
      </c>
      <c r="G7443">
        <v>0</v>
      </c>
    </row>
    <row r="7444" spans="1:7" x14ac:dyDescent="0.25">
      <c r="A7444">
        <v>97260.256469999993</v>
      </c>
      <c r="B7444">
        <v>65</v>
      </c>
      <c r="C7444">
        <v>2</v>
      </c>
      <c r="D7444">
        <v>3</v>
      </c>
      <c r="E7444">
        <v>6</v>
      </c>
      <c r="F7444">
        <v>307895.5624</v>
      </c>
      <c r="G7444">
        <v>1</v>
      </c>
    </row>
    <row r="7445" spans="1:7" x14ac:dyDescent="0.25">
      <c r="A7445">
        <v>105939.23179999999</v>
      </c>
      <c r="B7445">
        <v>20</v>
      </c>
      <c r="C7445">
        <v>1</v>
      </c>
      <c r="D7445">
        <v>10</v>
      </c>
      <c r="E7445">
        <v>7</v>
      </c>
      <c r="F7445">
        <v>336914.71669999999</v>
      </c>
      <c r="G7445">
        <v>1</v>
      </c>
    </row>
    <row r="7446" spans="1:7" x14ac:dyDescent="0.25">
      <c r="A7446">
        <v>108966.8345</v>
      </c>
      <c r="B7446">
        <v>45</v>
      </c>
      <c r="C7446">
        <v>0</v>
      </c>
      <c r="D7446">
        <v>9</v>
      </c>
      <c r="E7446">
        <v>4</v>
      </c>
      <c r="F7446">
        <v>88836.050969999997</v>
      </c>
      <c r="G7446">
        <v>0</v>
      </c>
    </row>
    <row r="7447" spans="1:7" x14ac:dyDescent="0.25">
      <c r="A7447">
        <v>126869.2463</v>
      </c>
      <c r="B7447">
        <v>23</v>
      </c>
      <c r="C7447">
        <v>4</v>
      </c>
      <c r="D7447">
        <v>6</v>
      </c>
      <c r="E7447">
        <v>0</v>
      </c>
      <c r="F7447">
        <v>369352.12170000002</v>
      </c>
      <c r="G7447">
        <v>1</v>
      </c>
    </row>
    <row r="7448" spans="1:7" x14ac:dyDescent="0.25">
      <c r="A7448">
        <v>84803.537259999997</v>
      </c>
      <c r="B7448">
        <v>60</v>
      </c>
      <c r="C7448">
        <v>1</v>
      </c>
      <c r="D7448">
        <v>4</v>
      </c>
      <c r="E7448">
        <v>1</v>
      </c>
      <c r="F7448">
        <v>104960.0721</v>
      </c>
      <c r="G7448">
        <v>0</v>
      </c>
    </row>
    <row r="7449" spans="1:7" x14ac:dyDescent="0.25">
      <c r="A7449">
        <v>41115.72064</v>
      </c>
      <c r="B7449">
        <v>20</v>
      </c>
      <c r="C7449">
        <v>2</v>
      </c>
      <c r="D7449">
        <v>6</v>
      </c>
      <c r="E7449">
        <v>3</v>
      </c>
      <c r="F7449">
        <v>385766.88020000001</v>
      </c>
      <c r="G7449">
        <v>1</v>
      </c>
    </row>
    <row r="7450" spans="1:7" x14ac:dyDescent="0.25">
      <c r="A7450">
        <v>141374.20019999999</v>
      </c>
      <c r="B7450">
        <v>56</v>
      </c>
      <c r="C7450">
        <v>1</v>
      </c>
      <c r="D7450">
        <v>9</v>
      </c>
      <c r="E7450">
        <v>4</v>
      </c>
      <c r="F7450">
        <v>146828.95629999999</v>
      </c>
      <c r="G7450">
        <v>1</v>
      </c>
    </row>
    <row r="7451" spans="1:7" x14ac:dyDescent="0.25">
      <c r="A7451">
        <v>82285.494749999998</v>
      </c>
      <c r="B7451">
        <v>52</v>
      </c>
      <c r="C7451">
        <v>3</v>
      </c>
      <c r="D7451">
        <v>16</v>
      </c>
      <c r="E7451">
        <v>5</v>
      </c>
      <c r="F7451">
        <v>294360.59590000001</v>
      </c>
      <c r="G7451">
        <v>0</v>
      </c>
    </row>
    <row r="7452" spans="1:7" x14ac:dyDescent="0.25">
      <c r="A7452">
        <v>110853.26979999999</v>
      </c>
      <c r="B7452">
        <v>69</v>
      </c>
      <c r="C7452">
        <v>0</v>
      </c>
      <c r="D7452">
        <v>18</v>
      </c>
      <c r="E7452">
        <v>7</v>
      </c>
      <c r="F7452">
        <v>188174.6292</v>
      </c>
      <c r="G7452">
        <v>1</v>
      </c>
    </row>
    <row r="7453" spans="1:7" x14ac:dyDescent="0.25">
      <c r="A7453">
        <v>47197.608489999999</v>
      </c>
      <c r="B7453">
        <v>56</v>
      </c>
      <c r="C7453">
        <v>4</v>
      </c>
      <c r="D7453">
        <v>10</v>
      </c>
      <c r="E7453">
        <v>1</v>
      </c>
      <c r="F7453">
        <v>94120.184999999998</v>
      </c>
      <c r="G7453">
        <v>1</v>
      </c>
    </row>
    <row r="7454" spans="1:7" x14ac:dyDescent="0.25">
      <c r="A7454">
        <v>112615.79829999999</v>
      </c>
      <c r="B7454">
        <v>47</v>
      </c>
      <c r="C7454">
        <v>1</v>
      </c>
      <c r="D7454">
        <v>17</v>
      </c>
      <c r="E7454">
        <v>5</v>
      </c>
      <c r="F7454">
        <v>356177.69400000002</v>
      </c>
      <c r="G7454">
        <v>0</v>
      </c>
    </row>
    <row r="7455" spans="1:7" x14ac:dyDescent="0.25">
      <c r="A7455">
        <v>78534.808279999997</v>
      </c>
      <c r="B7455">
        <v>66</v>
      </c>
      <c r="C7455">
        <v>1</v>
      </c>
      <c r="D7455">
        <v>14</v>
      </c>
      <c r="E7455">
        <v>0</v>
      </c>
      <c r="F7455">
        <v>261226.78890000001</v>
      </c>
      <c r="G7455">
        <v>1</v>
      </c>
    </row>
    <row r="7456" spans="1:7" x14ac:dyDescent="0.25">
      <c r="A7456">
        <v>50365.554490000002</v>
      </c>
      <c r="B7456">
        <v>75</v>
      </c>
      <c r="C7456">
        <v>1</v>
      </c>
      <c r="D7456">
        <v>20</v>
      </c>
      <c r="E7456">
        <v>5</v>
      </c>
      <c r="F7456">
        <v>415583.38770000002</v>
      </c>
      <c r="G7456">
        <v>0</v>
      </c>
    </row>
    <row r="7457" spans="1:7" x14ac:dyDescent="0.25">
      <c r="A7457">
        <v>41769.347390000003</v>
      </c>
      <c r="B7457">
        <v>55</v>
      </c>
      <c r="C7457">
        <v>4</v>
      </c>
      <c r="D7457">
        <v>9</v>
      </c>
      <c r="E7457">
        <v>3</v>
      </c>
      <c r="F7457">
        <v>106613.21890000001</v>
      </c>
      <c r="G7457">
        <v>1</v>
      </c>
    </row>
    <row r="7458" spans="1:7" x14ac:dyDescent="0.25">
      <c r="A7458">
        <v>36674.06366</v>
      </c>
      <c r="B7458">
        <v>25</v>
      </c>
      <c r="C7458">
        <v>2</v>
      </c>
      <c r="D7458">
        <v>2</v>
      </c>
      <c r="E7458">
        <v>5</v>
      </c>
      <c r="F7458">
        <v>226329.20800000001</v>
      </c>
      <c r="G7458">
        <v>1</v>
      </c>
    </row>
    <row r="7459" spans="1:7" x14ac:dyDescent="0.25">
      <c r="A7459">
        <v>132762.7279</v>
      </c>
      <c r="B7459">
        <v>71</v>
      </c>
      <c r="C7459">
        <v>3</v>
      </c>
      <c r="D7459">
        <v>14</v>
      </c>
      <c r="E7459">
        <v>4</v>
      </c>
      <c r="F7459">
        <v>447685.75550000003</v>
      </c>
      <c r="G7459">
        <v>1</v>
      </c>
    </row>
    <row r="7460" spans="1:7" x14ac:dyDescent="0.25">
      <c r="A7460">
        <v>115334.5828</v>
      </c>
      <c r="B7460">
        <v>78</v>
      </c>
      <c r="C7460">
        <v>0</v>
      </c>
      <c r="D7460">
        <v>6</v>
      </c>
      <c r="E7460">
        <v>4</v>
      </c>
      <c r="F7460">
        <v>360268.7818</v>
      </c>
      <c r="G7460">
        <v>1</v>
      </c>
    </row>
    <row r="7461" spans="1:7" x14ac:dyDescent="0.25">
      <c r="A7461">
        <v>81656.617540000007</v>
      </c>
      <c r="B7461">
        <v>69</v>
      </c>
      <c r="C7461">
        <v>4</v>
      </c>
      <c r="D7461">
        <v>6</v>
      </c>
      <c r="E7461">
        <v>7</v>
      </c>
      <c r="F7461">
        <v>246484.8805</v>
      </c>
      <c r="G7461">
        <v>1</v>
      </c>
    </row>
    <row r="7462" spans="1:7" x14ac:dyDescent="0.25">
      <c r="A7462">
        <v>142739.74960000001</v>
      </c>
      <c r="B7462">
        <v>58</v>
      </c>
      <c r="C7462">
        <v>2</v>
      </c>
      <c r="D7462">
        <v>2</v>
      </c>
      <c r="E7462">
        <v>1</v>
      </c>
      <c r="F7462">
        <v>500000</v>
      </c>
      <c r="G7462">
        <v>1</v>
      </c>
    </row>
    <row r="7463" spans="1:7" x14ac:dyDescent="0.25">
      <c r="A7463">
        <v>67565.977849999996</v>
      </c>
      <c r="B7463">
        <v>59</v>
      </c>
      <c r="C7463">
        <v>3</v>
      </c>
      <c r="D7463">
        <v>18</v>
      </c>
      <c r="E7463">
        <v>7</v>
      </c>
      <c r="F7463">
        <v>351103.67969999998</v>
      </c>
      <c r="G7463">
        <v>0</v>
      </c>
    </row>
    <row r="7464" spans="1:7" x14ac:dyDescent="0.25">
      <c r="A7464">
        <v>30063.092089999998</v>
      </c>
      <c r="B7464">
        <v>38</v>
      </c>
      <c r="C7464">
        <v>3</v>
      </c>
      <c r="D7464">
        <v>17</v>
      </c>
      <c r="E7464">
        <v>5</v>
      </c>
      <c r="F7464">
        <v>109525.18399999999</v>
      </c>
      <c r="G7464">
        <v>1</v>
      </c>
    </row>
    <row r="7465" spans="1:7" x14ac:dyDescent="0.25">
      <c r="A7465">
        <v>128867.4982</v>
      </c>
      <c r="B7465">
        <v>39</v>
      </c>
      <c r="C7465">
        <v>3</v>
      </c>
      <c r="D7465">
        <v>16</v>
      </c>
      <c r="E7465">
        <v>0</v>
      </c>
      <c r="F7465">
        <v>432956.93680000002</v>
      </c>
      <c r="G7465">
        <v>1</v>
      </c>
    </row>
    <row r="7466" spans="1:7" x14ac:dyDescent="0.25">
      <c r="A7466">
        <v>77104.550829999993</v>
      </c>
      <c r="B7466">
        <v>64</v>
      </c>
      <c r="C7466">
        <v>1</v>
      </c>
      <c r="D7466">
        <v>19</v>
      </c>
      <c r="E7466">
        <v>8</v>
      </c>
      <c r="F7466">
        <v>230521.77549999999</v>
      </c>
      <c r="G7466">
        <v>1</v>
      </c>
    </row>
    <row r="7467" spans="1:7" x14ac:dyDescent="0.25">
      <c r="A7467">
        <v>34201.444049999998</v>
      </c>
      <c r="B7467">
        <v>38</v>
      </c>
      <c r="C7467">
        <v>1</v>
      </c>
      <c r="D7467">
        <v>7</v>
      </c>
      <c r="E7467">
        <v>1</v>
      </c>
      <c r="F7467">
        <v>290945.97320000001</v>
      </c>
      <c r="G7467">
        <v>1</v>
      </c>
    </row>
    <row r="7468" spans="1:7" x14ac:dyDescent="0.25">
      <c r="A7468">
        <v>113501.9525</v>
      </c>
      <c r="B7468">
        <v>62</v>
      </c>
      <c r="C7468">
        <v>0</v>
      </c>
      <c r="D7468">
        <v>10</v>
      </c>
      <c r="E7468">
        <v>6</v>
      </c>
      <c r="F7468">
        <v>120013.5524</v>
      </c>
      <c r="G7468">
        <v>1</v>
      </c>
    </row>
    <row r="7469" spans="1:7" x14ac:dyDescent="0.25">
      <c r="A7469">
        <v>119956.81540000001</v>
      </c>
      <c r="B7469">
        <v>47</v>
      </c>
      <c r="C7469">
        <v>3</v>
      </c>
      <c r="D7469">
        <v>20</v>
      </c>
      <c r="E7469">
        <v>6</v>
      </c>
      <c r="F7469">
        <v>135248.18359999999</v>
      </c>
      <c r="G7469">
        <v>0</v>
      </c>
    </row>
    <row r="7470" spans="1:7" x14ac:dyDescent="0.25">
      <c r="A7470">
        <v>71549.090670000005</v>
      </c>
      <c r="B7470">
        <v>76</v>
      </c>
      <c r="C7470">
        <v>2</v>
      </c>
      <c r="D7470">
        <v>4</v>
      </c>
      <c r="E7470">
        <v>0</v>
      </c>
      <c r="F7470">
        <v>35333.540059999999</v>
      </c>
      <c r="G7470">
        <v>0</v>
      </c>
    </row>
    <row r="7471" spans="1:7" x14ac:dyDescent="0.25">
      <c r="A7471">
        <v>44797.990080000003</v>
      </c>
      <c r="B7471">
        <v>36</v>
      </c>
      <c r="C7471">
        <v>1</v>
      </c>
      <c r="D7471">
        <v>15</v>
      </c>
      <c r="E7471">
        <v>6</v>
      </c>
      <c r="F7471">
        <v>73289.726410000003</v>
      </c>
      <c r="G7471">
        <v>1</v>
      </c>
    </row>
    <row r="7472" spans="1:7" x14ac:dyDescent="0.25">
      <c r="A7472">
        <v>56800.849119999999</v>
      </c>
      <c r="B7472">
        <v>41</v>
      </c>
      <c r="C7472">
        <v>3</v>
      </c>
      <c r="D7472">
        <v>9</v>
      </c>
      <c r="E7472">
        <v>8</v>
      </c>
      <c r="F7472">
        <v>81421.499760000006</v>
      </c>
      <c r="G7472">
        <v>1</v>
      </c>
    </row>
    <row r="7473" spans="1:7" x14ac:dyDescent="0.25">
      <c r="A7473">
        <v>25176.04982</v>
      </c>
      <c r="B7473">
        <v>52</v>
      </c>
      <c r="C7473">
        <v>1</v>
      </c>
      <c r="D7473">
        <v>17</v>
      </c>
      <c r="E7473">
        <v>2</v>
      </c>
      <c r="F7473">
        <v>121750.2113</v>
      </c>
      <c r="G7473">
        <v>1</v>
      </c>
    </row>
    <row r="7474" spans="1:7" x14ac:dyDescent="0.25">
      <c r="A7474">
        <v>86569.400819999995</v>
      </c>
      <c r="B7474">
        <v>35</v>
      </c>
      <c r="C7474">
        <v>3</v>
      </c>
      <c r="D7474">
        <v>9</v>
      </c>
      <c r="E7474">
        <v>4</v>
      </c>
      <c r="F7474">
        <v>197249.19080000001</v>
      </c>
      <c r="G7474">
        <v>0</v>
      </c>
    </row>
    <row r="7475" spans="1:7" x14ac:dyDescent="0.25">
      <c r="A7475">
        <v>90913.151549999995</v>
      </c>
      <c r="B7475">
        <v>70</v>
      </c>
      <c r="C7475">
        <v>1</v>
      </c>
      <c r="D7475">
        <v>8</v>
      </c>
      <c r="E7475">
        <v>0</v>
      </c>
      <c r="F7475">
        <v>315055.45630000002</v>
      </c>
      <c r="G7475">
        <v>1</v>
      </c>
    </row>
    <row r="7476" spans="1:7" x14ac:dyDescent="0.25">
      <c r="A7476">
        <v>71359.933309999993</v>
      </c>
      <c r="B7476">
        <v>55</v>
      </c>
      <c r="C7476">
        <v>3</v>
      </c>
      <c r="D7476">
        <v>3</v>
      </c>
      <c r="E7476">
        <v>7</v>
      </c>
      <c r="F7476">
        <v>97110.902700000006</v>
      </c>
      <c r="G7476">
        <v>1</v>
      </c>
    </row>
    <row r="7477" spans="1:7" x14ac:dyDescent="0.25">
      <c r="A7477">
        <v>59828.601130000003</v>
      </c>
      <c r="B7477">
        <v>24</v>
      </c>
      <c r="C7477">
        <v>1</v>
      </c>
      <c r="D7477">
        <v>15</v>
      </c>
      <c r="E7477">
        <v>6</v>
      </c>
      <c r="F7477">
        <v>392478.34250000003</v>
      </c>
      <c r="G7477">
        <v>0</v>
      </c>
    </row>
    <row r="7478" spans="1:7" x14ac:dyDescent="0.25">
      <c r="A7478">
        <v>47721.685669999999</v>
      </c>
      <c r="B7478">
        <v>20</v>
      </c>
      <c r="C7478">
        <v>2</v>
      </c>
      <c r="D7478">
        <v>14</v>
      </c>
      <c r="E7478">
        <v>7</v>
      </c>
      <c r="F7478">
        <v>471069.13689999998</v>
      </c>
      <c r="G7478">
        <v>0</v>
      </c>
    </row>
    <row r="7479" spans="1:7" x14ac:dyDescent="0.25">
      <c r="A7479">
        <v>33553.607060000002</v>
      </c>
      <c r="B7479">
        <v>75</v>
      </c>
      <c r="C7479">
        <v>4</v>
      </c>
      <c r="D7479">
        <v>6</v>
      </c>
      <c r="E7479">
        <v>1</v>
      </c>
      <c r="F7479">
        <v>360921.15289999999</v>
      </c>
      <c r="G7479">
        <v>0</v>
      </c>
    </row>
    <row r="7480" spans="1:7" x14ac:dyDescent="0.25">
      <c r="A7480">
        <v>44320.554620000003</v>
      </c>
      <c r="B7480">
        <v>66</v>
      </c>
      <c r="C7480">
        <v>0</v>
      </c>
      <c r="D7480">
        <v>13</v>
      </c>
      <c r="E7480">
        <v>6</v>
      </c>
      <c r="F7480">
        <v>304956.69189999998</v>
      </c>
      <c r="G7480">
        <v>0</v>
      </c>
    </row>
    <row r="7481" spans="1:7" x14ac:dyDescent="0.25">
      <c r="A7481">
        <v>104430.6109</v>
      </c>
      <c r="B7481">
        <v>65</v>
      </c>
      <c r="C7481">
        <v>1</v>
      </c>
      <c r="D7481">
        <v>8</v>
      </c>
      <c r="E7481">
        <v>8</v>
      </c>
      <c r="F7481">
        <v>26268.747169999999</v>
      </c>
      <c r="G7481">
        <v>1</v>
      </c>
    </row>
    <row r="7482" spans="1:7" x14ac:dyDescent="0.25">
      <c r="A7482">
        <v>76995.371530000004</v>
      </c>
      <c r="B7482">
        <v>53</v>
      </c>
      <c r="C7482">
        <v>0</v>
      </c>
      <c r="D7482">
        <v>6</v>
      </c>
      <c r="E7482">
        <v>2</v>
      </c>
      <c r="F7482">
        <v>446445.07990000001</v>
      </c>
      <c r="G7482">
        <v>0</v>
      </c>
    </row>
    <row r="7483" spans="1:7" x14ac:dyDescent="0.25">
      <c r="A7483">
        <v>58381.862659999999</v>
      </c>
      <c r="B7483">
        <v>48</v>
      </c>
      <c r="C7483">
        <v>1</v>
      </c>
      <c r="D7483">
        <v>16</v>
      </c>
      <c r="E7483">
        <v>4</v>
      </c>
      <c r="F7483">
        <v>250649.91329999999</v>
      </c>
      <c r="G7483">
        <v>1</v>
      </c>
    </row>
    <row r="7484" spans="1:7" x14ac:dyDescent="0.25">
      <c r="A7484">
        <v>113146.69469999999</v>
      </c>
      <c r="B7484">
        <v>64</v>
      </c>
      <c r="C7484">
        <v>3</v>
      </c>
      <c r="D7484">
        <v>7</v>
      </c>
      <c r="E7484">
        <v>8</v>
      </c>
      <c r="F7484">
        <v>58898.70521</v>
      </c>
      <c r="G7484">
        <v>1</v>
      </c>
    </row>
    <row r="7485" spans="1:7" x14ac:dyDescent="0.25">
      <c r="A7485">
        <v>64496.66706</v>
      </c>
      <c r="B7485">
        <v>60</v>
      </c>
      <c r="C7485">
        <v>3</v>
      </c>
      <c r="D7485">
        <v>14</v>
      </c>
      <c r="E7485">
        <v>8</v>
      </c>
      <c r="F7485">
        <v>223953.2311</v>
      </c>
      <c r="G7485">
        <v>1</v>
      </c>
    </row>
    <row r="7486" spans="1:7" x14ac:dyDescent="0.25">
      <c r="A7486">
        <v>52663.623079999998</v>
      </c>
      <c r="B7486">
        <v>53</v>
      </c>
      <c r="C7486">
        <v>4</v>
      </c>
      <c r="D7486">
        <v>18</v>
      </c>
      <c r="E7486">
        <v>2</v>
      </c>
      <c r="F7486">
        <v>125213.2173</v>
      </c>
      <c r="G7486">
        <v>1</v>
      </c>
    </row>
    <row r="7487" spans="1:7" x14ac:dyDescent="0.25">
      <c r="A7487">
        <v>68869.115399999995</v>
      </c>
      <c r="B7487">
        <v>45</v>
      </c>
      <c r="C7487">
        <v>0</v>
      </c>
      <c r="D7487">
        <v>9</v>
      </c>
      <c r="E7487">
        <v>2</v>
      </c>
      <c r="F7487">
        <v>391280.75699999998</v>
      </c>
      <c r="G7487">
        <v>1</v>
      </c>
    </row>
    <row r="7488" spans="1:7" x14ac:dyDescent="0.25">
      <c r="A7488">
        <v>139169.7303</v>
      </c>
      <c r="B7488">
        <v>34</v>
      </c>
      <c r="C7488">
        <v>0</v>
      </c>
      <c r="D7488">
        <v>11</v>
      </c>
      <c r="E7488">
        <v>7</v>
      </c>
      <c r="F7488">
        <v>140651.65849999999</v>
      </c>
      <c r="G7488">
        <v>1</v>
      </c>
    </row>
    <row r="7489" spans="1:7" x14ac:dyDescent="0.25">
      <c r="A7489">
        <v>125644.2809</v>
      </c>
      <c r="B7489">
        <v>67</v>
      </c>
      <c r="C7489">
        <v>2</v>
      </c>
      <c r="D7489">
        <v>16</v>
      </c>
      <c r="E7489">
        <v>0</v>
      </c>
      <c r="F7489">
        <v>68897.859750000003</v>
      </c>
      <c r="G7489">
        <v>1</v>
      </c>
    </row>
    <row r="7490" spans="1:7" x14ac:dyDescent="0.25">
      <c r="A7490">
        <v>90376.366580000002</v>
      </c>
      <c r="B7490">
        <v>79</v>
      </c>
      <c r="C7490">
        <v>0</v>
      </c>
      <c r="D7490">
        <v>6</v>
      </c>
      <c r="E7490">
        <v>0</v>
      </c>
      <c r="F7490">
        <v>210172.67660000001</v>
      </c>
      <c r="G7490">
        <v>1</v>
      </c>
    </row>
    <row r="7491" spans="1:7" x14ac:dyDescent="0.25">
      <c r="A7491">
        <v>97708.393620000003</v>
      </c>
      <c r="B7491">
        <v>39</v>
      </c>
      <c r="C7491">
        <v>4</v>
      </c>
      <c r="D7491">
        <v>6</v>
      </c>
      <c r="E7491">
        <v>3</v>
      </c>
      <c r="F7491">
        <v>248287.4031</v>
      </c>
      <c r="G7491">
        <v>0</v>
      </c>
    </row>
    <row r="7492" spans="1:7" x14ac:dyDescent="0.25">
      <c r="A7492">
        <v>75414.548439999999</v>
      </c>
      <c r="B7492">
        <v>43</v>
      </c>
      <c r="C7492">
        <v>4</v>
      </c>
      <c r="D7492">
        <v>7</v>
      </c>
      <c r="E7492">
        <v>8</v>
      </c>
      <c r="F7492">
        <v>240674.5466</v>
      </c>
      <c r="G7492">
        <v>1</v>
      </c>
    </row>
    <row r="7493" spans="1:7" x14ac:dyDescent="0.25">
      <c r="A7493">
        <v>97309.555640000006</v>
      </c>
      <c r="B7493">
        <v>79</v>
      </c>
      <c r="C7493">
        <v>4</v>
      </c>
      <c r="D7493">
        <v>2</v>
      </c>
      <c r="E7493">
        <v>8</v>
      </c>
      <c r="F7493">
        <v>171747.99549999999</v>
      </c>
      <c r="G7493">
        <v>1</v>
      </c>
    </row>
    <row r="7494" spans="1:7" x14ac:dyDescent="0.25">
      <c r="A7494">
        <v>67409.373099999997</v>
      </c>
      <c r="B7494">
        <v>23</v>
      </c>
      <c r="C7494">
        <v>4</v>
      </c>
      <c r="D7494">
        <v>2</v>
      </c>
      <c r="E7494">
        <v>1</v>
      </c>
      <c r="F7494">
        <v>394470.48119999998</v>
      </c>
      <c r="G7494">
        <v>0</v>
      </c>
    </row>
    <row r="7495" spans="1:7" x14ac:dyDescent="0.25">
      <c r="A7495">
        <v>93641.490550000002</v>
      </c>
      <c r="B7495">
        <v>65</v>
      </c>
      <c r="C7495">
        <v>4</v>
      </c>
      <c r="D7495">
        <v>7</v>
      </c>
      <c r="E7495">
        <v>0</v>
      </c>
      <c r="F7495">
        <v>87386.802209999994</v>
      </c>
      <c r="G7495">
        <v>1</v>
      </c>
    </row>
    <row r="7496" spans="1:7" x14ac:dyDescent="0.25">
      <c r="A7496">
        <v>20590.907029999998</v>
      </c>
      <c r="B7496">
        <v>30</v>
      </c>
      <c r="C7496">
        <v>1</v>
      </c>
      <c r="D7496">
        <v>20</v>
      </c>
      <c r="E7496">
        <v>2</v>
      </c>
      <c r="F7496">
        <v>129379.88740000001</v>
      </c>
      <c r="G7496">
        <v>1</v>
      </c>
    </row>
    <row r="7497" spans="1:7" x14ac:dyDescent="0.25">
      <c r="A7497">
        <v>82446.546430000002</v>
      </c>
      <c r="B7497">
        <v>54</v>
      </c>
      <c r="C7497">
        <v>3</v>
      </c>
      <c r="D7497">
        <v>15</v>
      </c>
      <c r="E7497">
        <v>8</v>
      </c>
      <c r="F7497">
        <v>481448.8689</v>
      </c>
      <c r="G7497">
        <v>0</v>
      </c>
    </row>
    <row r="7498" spans="1:7" x14ac:dyDescent="0.25">
      <c r="A7498">
        <v>31407.198039999999</v>
      </c>
      <c r="B7498">
        <v>28</v>
      </c>
      <c r="C7498">
        <v>2</v>
      </c>
      <c r="D7498">
        <v>4</v>
      </c>
      <c r="E7498">
        <v>2</v>
      </c>
      <c r="F7498">
        <v>364788.1042</v>
      </c>
      <c r="G7498">
        <v>1</v>
      </c>
    </row>
    <row r="7499" spans="1:7" x14ac:dyDescent="0.25">
      <c r="A7499">
        <v>20000</v>
      </c>
      <c r="B7499">
        <v>54</v>
      </c>
      <c r="C7499">
        <v>3</v>
      </c>
      <c r="D7499">
        <v>19</v>
      </c>
      <c r="E7499">
        <v>7</v>
      </c>
      <c r="F7499">
        <v>411888.10600000003</v>
      </c>
      <c r="G7499">
        <v>1</v>
      </c>
    </row>
    <row r="7500" spans="1:7" x14ac:dyDescent="0.25">
      <c r="A7500">
        <v>119955.0096</v>
      </c>
      <c r="B7500">
        <v>73</v>
      </c>
      <c r="C7500">
        <v>0</v>
      </c>
      <c r="D7500">
        <v>19</v>
      </c>
      <c r="E7500">
        <v>8</v>
      </c>
      <c r="F7500">
        <v>49865.688049999997</v>
      </c>
      <c r="G7500">
        <v>1</v>
      </c>
    </row>
    <row r="7501" spans="1:7" x14ac:dyDescent="0.25">
      <c r="A7501">
        <v>84477.326749999993</v>
      </c>
      <c r="B7501">
        <v>36</v>
      </c>
      <c r="C7501">
        <v>0</v>
      </c>
      <c r="D7501">
        <v>13</v>
      </c>
      <c r="E7501">
        <v>1</v>
      </c>
      <c r="F7501">
        <v>127920.25629999999</v>
      </c>
      <c r="G7501">
        <v>0</v>
      </c>
    </row>
    <row r="7502" spans="1:7" x14ac:dyDescent="0.25">
      <c r="A7502">
        <v>32300.823659999998</v>
      </c>
      <c r="B7502">
        <v>62</v>
      </c>
      <c r="C7502">
        <v>1</v>
      </c>
      <c r="D7502">
        <v>13</v>
      </c>
      <c r="E7502">
        <v>3</v>
      </c>
      <c r="F7502">
        <v>352652.52020000003</v>
      </c>
      <c r="G7502">
        <v>0</v>
      </c>
    </row>
    <row r="7503" spans="1:7" x14ac:dyDescent="0.25">
      <c r="A7503">
        <v>100814.8639</v>
      </c>
      <c r="B7503">
        <v>60</v>
      </c>
      <c r="C7503">
        <v>4</v>
      </c>
      <c r="D7503">
        <v>12</v>
      </c>
      <c r="E7503">
        <v>5</v>
      </c>
      <c r="F7503">
        <v>346093.33659999998</v>
      </c>
      <c r="G7503">
        <v>0</v>
      </c>
    </row>
    <row r="7504" spans="1:7" x14ac:dyDescent="0.25">
      <c r="A7504">
        <v>150000</v>
      </c>
      <c r="B7504">
        <v>73</v>
      </c>
      <c r="C7504">
        <v>0</v>
      </c>
      <c r="D7504">
        <v>16</v>
      </c>
      <c r="E7504">
        <v>2</v>
      </c>
      <c r="F7504">
        <v>311431.97840000002</v>
      </c>
      <c r="G7504">
        <v>1</v>
      </c>
    </row>
    <row r="7505" spans="1:7" x14ac:dyDescent="0.25">
      <c r="A7505">
        <v>46737.287259999997</v>
      </c>
      <c r="B7505">
        <v>53</v>
      </c>
      <c r="C7505">
        <v>0</v>
      </c>
      <c r="D7505">
        <v>9</v>
      </c>
      <c r="E7505">
        <v>1</v>
      </c>
      <c r="F7505">
        <v>293567.95390000002</v>
      </c>
      <c r="G7505">
        <v>1</v>
      </c>
    </row>
    <row r="7506" spans="1:7" x14ac:dyDescent="0.25">
      <c r="A7506">
        <v>144186.45800000001</v>
      </c>
      <c r="B7506">
        <v>45</v>
      </c>
      <c r="C7506">
        <v>2</v>
      </c>
      <c r="D7506">
        <v>13</v>
      </c>
      <c r="E7506">
        <v>3</v>
      </c>
      <c r="F7506">
        <v>199128.37450000001</v>
      </c>
      <c r="G7506">
        <v>1</v>
      </c>
    </row>
    <row r="7507" spans="1:7" x14ac:dyDescent="0.25">
      <c r="A7507">
        <v>80791.988410000005</v>
      </c>
      <c r="B7507">
        <v>39</v>
      </c>
      <c r="C7507">
        <v>1</v>
      </c>
      <c r="D7507">
        <v>18</v>
      </c>
      <c r="E7507">
        <v>0</v>
      </c>
      <c r="F7507">
        <v>407034.68089999998</v>
      </c>
      <c r="G7507">
        <v>0</v>
      </c>
    </row>
    <row r="7508" spans="1:7" x14ac:dyDescent="0.25">
      <c r="A7508">
        <v>72567.319610000006</v>
      </c>
      <c r="B7508">
        <v>49</v>
      </c>
      <c r="C7508">
        <v>3</v>
      </c>
      <c r="D7508">
        <v>8</v>
      </c>
      <c r="E7508">
        <v>7</v>
      </c>
      <c r="F7508">
        <v>293437.40549999999</v>
      </c>
      <c r="G7508">
        <v>0</v>
      </c>
    </row>
    <row r="7509" spans="1:7" x14ac:dyDescent="0.25">
      <c r="A7509">
        <v>91660.109540000005</v>
      </c>
      <c r="B7509">
        <v>75</v>
      </c>
      <c r="C7509">
        <v>3</v>
      </c>
      <c r="D7509">
        <v>7</v>
      </c>
      <c r="E7509">
        <v>5</v>
      </c>
      <c r="F7509">
        <v>163918.45370000001</v>
      </c>
      <c r="G7509">
        <v>1</v>
      </c>
    </row>
    <row r="7510" spans="1:7" x14ac:dyDescent="0.25">
      <c r="A7510">
        <v>90596.054170000003</v>
      </c>
      <c r="B7510">
        <v>33</v>
      </c>
      <c r="C7510">
        <v>1</v>
      </c>
      <c r="D7510">
        <v>14</v>
      </c>
      <c r="E7510">
        <v>0</v>
      </c>
      <c r="F7510">
        <v>76244.675959999993</v>
      </c>
      <c r="G7510">
        <v>0</v>
      </c>
    </row>
    <row r="7511" spans="1:7" x14ac:dyDescent="0.25">
      <c r="A7511">
        <v>88581.276809999996</v>
      </c>
      <c r="B7511">
        <v>67</v>
      </c>
      <c r="C7511">
        <v>2</v>
      </c>
      <c r="D7511">
        <v>1</v>
      </c>
      <c r="E7511">
        <v>2</v>
      </c>
      <c r="F7511">
        <v>111883.3078</v>
      </c>
      <c r="G7511">
        <v>1</v>
      </c>
    </row>
    <row r="7512" spans="1:7" x14ac:dyDescent="0.25">
      <c r="A7512">
        <v>132975.6624</v>
      </c>
      <c r="B7512">
        <v>76</v>
      </c>
      <c r="C7512">
        <v>4</v>
      </c>
      <c r="D7512">
        <v>3</v>
      </c>
      <c r="E7512">
        <v>1</v>
      </c>
      <c r="F7512">
        <v>220961.0147</v>
      </c>
      <c r="G7512">
        <v>1</v>
      </c>
    </row>
    <row r="7513" spans="1:7" x14ac:dyDescent="0.25">
      <c r="A7513">
        <v>113435.5723</v>
      </c>
      <c r="B7513">
        <v>70</v>
      </c>
      <c r="C7513">
        <v>2</v>
      </c>
      <c r="D7513">
        <v>2</v>
      </c>
      <c r="E7513">
        <v>4</v>
      </c>
      <c r="F7513">
        <v>192627.24720000001</v>
      </c>
      <c r="G7513">
        <v>1</v>
      </c>
    </row>
    <row r="7514" spans="1:7" x14ac:dyDescent="0.25">
      <c r="A7514">
        <v>74482.385970000003</v>
      </c>
      <c r="B7514">
        <v>54</v>
      </c>
      <c r="C7514">
        <v>2</v>
      </c>
      <c r="D7514">
        <v>3</v>
      </c>
      <c r="E7514">
        <v>4</v>
      </c>
      <c r="F7514">
        <v>142611.58859999999</v>
      </c>
      <c r="G7514">
        <v>1</v>
      </c>
    </row>
    <row r="7515" spans="1:7" x14ac:dyDescent="0.25">
      <c r="A7515">
        <v>109285.4206</v>
      </c>
      <c r="B7515">
        <v>38</v>
      </c>
      <c r="C7515">
        <v>2</v>
      </c>
      <c r="D7515">
        <v>5</v>
      </c>
      <c r="E7515">
        <v>7</v>
      </c>
      <c r="F7515">
        <v>91201.761050000001</v>
      </c>
      <c r="G7515">
        <v>0</v>
      </c>
    </row>
    <row r="7516" spans="1:7" x14ac:dyDescent="0.25">
      <c r="A7516">
        <v>100245.07180000001</v>
      </c>
      <c r="B7516">
        <v>21</v>
      </c>
      <c r="C7516">
        <v>2</v>
      </c>
      <c r="D7516">
        <v>8</v>
      </c>
      <c r="E7516">
        <v>0</v>
      </c>
      <c r="F7516">
        <v>165115.88620000001</v>
      </c>
      <c r="G7516">
        <v>1</v>
      </c>
    </row>
    <row r="7517" spans="1:7" x14ac:dyDescent="0.25">
      <c r="A7517">
        <v>55022.042589999997</v>
      </c>
      <c r="B7517">
        <v>53</v>
      </c>
      <c r="C7517">
        <v>0</v>
      </c>
      <c r="D7517">
        <v>7</v>
      </c>
      <c r="E7517">
        <v>5</v>
      </c>
      <c r="F7517">
        <v>312333.74579999998</v>
      </c>
      <c r="G7517">
        <v>1</v>
      </c>
    </row>
    <row r="7518" spans="1:7" x14ac:dyDescent="0.25">
      <c r="A7518">
        <v>130564.5903</v>
      </c>
      <c r="B7518">
        <v>35</v>
      </c>
      <c r="C7518">
        <v>3</v>
      </c>
      <c r="D7518">
        <v>15</v>
      </c>
      <c r="E7518">
        <v>3</v>
      </c>
      <c r="F7518">
        <v>235069.84469999999</v>
      </c>
      <c r="G7518">
        <v>1</v>
      </c>
    </row>
    <row r="7519" spans="1:7" x14ac:dyDescent="0.25">
      <c r="A7519">
        <v>92191.696899999995</v>
      </c>
      <c r="B7519">
        <v>73</v>
      </c>
      <c r="C7519">
        <v>2</v>
      </c>
      <c r="D7519">
        <v>3</v>
      </c>
      <c r="E7519">
        <v>2</v>
      </c>
      <c r="F7519">
        <v>210467.1176</v>
      </c>
      <c r="G7519">
        <v>1</v>
      </c>
    </row>
    <row r="7520" spans="1:7" x14ac:dyDescent="0.25">
      <c r="A7520">
        <v>53604.079100000003</v>
      </c>
      <c r="B7520">
        <v>32</v>
      </c>
      <c r="C7520">
        <v>4</v>
      </c>
      <c r="D7520">
        <v>14</v>
      </c>
      <c r="E7520">
        <v>6</v>
      </c>
      <c r="F7520">
        <v>471144.34889999998</v>
      </c>
      <c r="G7520">
        <v>0</v>
      </c>
    </row>
    <row r="7521" spans="1:7" x14ac:dyDescent="0.25">
      <c r="A7521">
        <v>124529.1816</v>
      </c>
      <c r="B7521">
        <v>23</v>
      </c>
      <c r="C7521">
        <v>2</v>
      </c>
      <c r="D7521">
        <v>3</v>
      </c>
      <c r="E7521">
        <v>6</v>
      </c>
      <c r="F7521">
        <v>174802.16209999999</v>
      </c>
      <c r="G7521">
        <v>1</v>
      </c>
    </row>
    <row r="7522" spans="1:7" x14ac:dyDescent="0.25">
      <c r="A7522">
        <v>70048.218869999997</v>
      </c>
      <c r="B7522">
        <v>41</v>
      </c>
      <c r="C7522">
        <v>0</v>
      </c>
      <c r="D7522">
        <v>12</v>
      </c>
      <c r="E7522">
        <v>3</v>
      </c>
      <c r="F7522">
        <v>316304.11109999998</v>
      </c>
      <c r="G7522">
        <v>0</v>
      </c>
    </row>
    <row r="7523" spans="1:7" x14ac:dyDescent="0.25">
      <c r="A7523">
        <v>126586.9292</v>
      </c>
      <c r="B7523">
        <v>80</v>
      </c>
      <c r="C7523">
        <v>3</v>
      </c>
      <c r="D7523">
        <v>10</v>
      </c>
      <c r="E7523">
        <v>1</v>
      </c>
      <c r="F7523">
        <v>500000</v>
      </c>
      <c r="G7523">
        <v>1</v>
      </c>
    </row>
    <row r="7524" spans="1:7" x14ac:dyDescent="0.25">
      <c r="A7524">
        <v>109915.3711</v>
      </c>
      <c r="B7524">
        <v>50</v>
      </c>
      <c r="C7524">
        <v>4</v>
      </c>
      <c r="D7524">
        <v>5</v>
      </c>
      <c r="E7524">
        <v>8</v>
      </c>
      <c r="F7524">
        <v>284859.48119999998</v>
      </c>
      <c r="G7524">
        <v>0</v>
      </c>
    </row>
    <row r="7525" spans="1:7" x14ac:dyDescent="0.25">
      <c r="A7525">
        <v>140064.90210000001</v>
      </c>
      <c r="B7525">
        <v>79</v>
      </c>
      <c r="C7525">
        <v>3</v>
      </c>
      <c r="D7525">
        <v>6</v>
      </c>
      <c r="E7525">
        <v>7</v>
      </c>
      <c r="F7525">
        <v>240531.67670000001</v>
      </c>
      <c r="G7525">
        <v>1</v>
      </c>
    </row>
    <row r="7526" spans="1:7" x14ac:dyDescent="0.25">
      <c r="A7526">
        <v>89331.785900000003</v>
      </c>
      <c r="B7526">
        <v>70</v>
      </c>
      <c r="C7526">
        <v>4</v>
      </c>
      <c r="D7526">
        <v>15</v>
      </c>
      <c r="E7526">
        <v>3</v>
      </c>
      <c r="F7526">
        <v>110496.3312</v>
      </c>
      <c r="G7526">
        <v>1</v>
      </c>
    </row>
    <row r="7527" spans="1:7" x14ac:dyDescent="0.25">
      <c r="A7527">
        <v>35466.439590000002</v>
      </c>
      <c r="B7527">
        <v>63</v>
      </c>
      <c r="C7527">
        <v>2</v>
      </c>
      <c r="D7527">
        <v>18</v>
      </c>
      <c r="E7527">
        <v>1</v>
      </c>
      <c r="F7527">
        <v>121426.59540000001</v>
      </c>
      <c r="G7527">
        <v>0</v>
      </c>
    </row>
    <row r="7528" spans="1:7" x14ac:dyDescent="0.25">
      <c r="A7528">
        <v>141479.8167</v>
      </c>
      <c r="B7528">
        <v>69</v>
      </c>
      <c r="C7528">
        <v>2</v>
      </c>
      <c r="D7528">
        <v>11</v>
      </c>
      <c r="E7528">
        <v>2</v>
      </c>
      <c r="F7528">
        <v>240648.83100000001</v>
      </c>
      <c r="G7528">
        <v>1</v>
      </c>
    </row>
    <row r="7529" spans="1:7" x14ac:dyDescent="0.25">
      <c r="A7529">
        <v>65478.370569999999</v>
      </c>
      <c r="B7529">
        <v>41</v>
      </c>
      <c r="C7529">
        <v>0</v>
      </c>
      <c r="D7529">
        <v>10</v>
      </c>
      <c r="E7529">
        <v>5</v>
      </c>
      <c r="F7529">
        <v>342171.0086</v>
      </c>
      <c r="G7529">
        <v>1</v>
      </c>
    </row>
    <row r="7530" spans="1:7" x14ac:dyDescent="0.25">
      <c r="A7530">
        <v>147705.7507</v>
      </c>
      <c r="B7530">
        <v>48</v>
      </c>
      <c r="C7530">
        <v>3</v>
      </c>
      <c r="D7530">
        <v>1</v>
      </c>
      <c r="E7530">
        <v>4</v>
      </c>
      <c r="F7530">
        <v>0</v>
      </c>
      <c r="G7530">
        <v>1</v>
      </c>
    </row>
    <row r="7531" spans="1:7" x14ac:dyDescent="0.25">
      <c r="A7531">
        <v>73583.599459999998</v>
      </c>
      <c r="B7531">
        <v>29</v>
      </c>
      <c r="C7531">
        <v>3</v>
      </c>
      <c r="D7531">
        <v>1</v>
      </c>
      <c r="E7531">
        <v>2</v>
      </c>
      <c r="F7531">
        <v>68428.500289999996</v>
      </c>
      <c r="G7531">
        <v>0</v>
      </c>
    </row>
    <row r="7532" spans="1:7" x14ac:dyDescent="0.25">
      <c r="A7532">
        <v>34409.69425</v>
      </c>
      <c r="B7532">
        <v>55</v>
      </c>
      <c r="C7532">
        <v>3</v>
      </c>
      <c r="D7532">
        <v>20</v>
      </c>
      <c r="E7532">
        <v>2</v>
      </c>
      <c r="F7532">
        <v>308138.23389999999</v>
      </c>
      <c r="G7532">
        <v>1</v>
      </c>
    </row>
    <row r="7533" spans="1:7" x14ac:dyDescent="0.25">
      <c r="A7533">
        <v>127684.0898</v>
      </c>
      <c r="B7533">
        <v>37</v>
      </c>
      <c r="C7533">
        <v>2</v>
      </c>
      <c r="D7533">
        <v>18</v>
      </c>
      <c r="E7533">
        <v>2</v>
      </c>
      <c r="F7533">
        <v>444776.70880000002</v>
      </c>
      <c r="G7533">
        <v>1</v>
      </c>
    </row>
    <row r="7534" spans="1:7" x14ac:dyDescent="0.25">
      <c r="A7534">
        <v>38242.115510000003</v>
      </c>
      <c r="B7534">
        <v>62</v>
      </c>
      <c r="C7534">
        <v>0</v>
      </c>
      <c r="D7534">
        <v>1</v>
      </c>
      <c r="E7534">
        <v>4</v>
      </c>
      <c r="F7534">
        <v>100196.65790000001</v>
      </c>
      <c r="G7534">
        <v>0</v>
      </c>
    </row>
    <row r="7535" spans="1:7" x14ac:dyDescent="0.25">
      <c r="A7535">
        <v>142758.30530000001</v>
      </c>
      <c r="B7535">
        <v>41</v>
      </c>
      <c r="C7535">
        <v>3</v>
      </c>
      <c r="D7535">
        <v>4</v>
      </c>
      <c r="E7535">
        <v>4</v>
      </c>
      <c r="F7535">
        <v>206672.4633</v>
      </c>
      <c r="G7535">
        <v>1</v>
      </c>
    </row>
    <row r="7536" spans="1:7" x14ac:dyDescent="0.25">
      <c r="A7536">
        <v>120167.31200000001</v>
      </c>
      <c r="B7536">
        <v>25</v>
      </c>
      <c r="C7536">
        <v>2</v>
      </c>
      <c r="D7536">
        <v>20</v>
      </c>
      <c r="E7536">
        <v>6</v>
      </c>
      <c r="F7536">
        <v>31208.24886</v>
      </c>
      <c r="G7536">
        <v>1</v>
      </c>
    </row>
    <row r="7537" spans="1:7" x14ac:dyDescent="0.25">
      <c r="A7537">
        <v>29510.948230000002</v>
      </c>
      <c r="B7537">
        <v>54</v>
      </c>
      <c r="C7537">
        <v>2</v>
      </c>
      <c r="D7537">
        <v>7</v>
      </c>
      <c r="E7537">
        <v>8</v>
      </c>
      <c r="F7537">
        <v>256491.34450000001</v>
      </c>
      <c r="G7537">
        <v>1</v>
      </c>
    </row>
    <row r="7538" spans="1:7" x14ac:dyDescent="0.25">
      <c r="A7538">
        <v>23627.703030000001</v>
      </c>
      <c r="B7538">
        <v>40</v>
      </c>
      <c r="C7538">
        <v>2</v>
      </c>
      <c r="D7538">
        <v>5</v>
      </c>
      <c r="E7538">
        <v>1</v>
      </c>
      <c r="F7538">
        <v>375205.94130000001</v>
      </c>
      <c r="G7538">
        <v>1</v>
      </c>
    </row>
    <row r="7539" spans="1:7" x14ac:dyDescent="0.25">
      <c r="A7539">
        <v>55132.340510000002</v>
      </c>
      <c r="B7539">
        <v>36</v>
      </c>
      <c r="C7539">
        <v>2</v>
      </c>
      <c r="D7539">
        <v>4</v>
      </c>
      <c r="E7539">
        <v>8</v>
      </c>
      <c r="F7539">
        <v>481477.08720000001</v>
      </c>
      <c r="G7539">
        <v>0</v>
      </c>
    </row>
    <row r="7540" spans="1:7" x14ac:dyDescent="0.25">
      <c r="A7540">
        <v>88565.897589999993</v>
      </c>
      <c r="B7540">
        <v>60</v>
      </c>
      <c r="C7540">
        <v>1</v>
      </c>
      <c r="D7540">
        <v>20</v>
      </c>
      <c r="E7540">
        <v>6</v>
      </c>
      <c r="F7540">
        <v>111708.1721</v>
      </c>
      <c r="G7540">
        <v>0</v>
      </c>
    </row>
    <row r="7541" spans="1:7" x14ac:dyDescent="0.25">
      <c r="A7541">
        <v>27054.029259999999</v>
      </c>
      <c r="B7541">
        <v>80</v>
      </c>
      <c r="C7541">
        <v>2</v>
      </c>
      <c r="D7541">
        <v>12</v>
      </c>
      <c r="E7541">
        <v>0</v>
      </c>
      <c r="F7541">
        <v>18472.059499999999</v>
      </c>
      <c r="G7541">
        <v>0</v>
      </c>
    </row>
    <row r="7542" spans="1:7" x14ac:dyDescent="0.25">
      <c r="A7542">
        <v>136218.0637</v>
      </c>
      <c r="B7542">
        <v>57</v>
      </c>
      <c r="C7542">
        <v>3</v>
      </c>
      <c r="D7542">
        <v>9</v>
      </c>
      <c r="E7542">
        <v>0</v>
      </c>
      <c r="F7542">
        <v>253317.51269999999</v>
      </c>
      <c r="G7542">
        <v>1</v>
      </c>
    </row>
    <row r="7543" spans="1:7" x14ac:dyDescent="0.25">
      <c r="A7543">
        <v>139050.75700000001</v>
      </c>
      <c r="B7543">
        <v>50</v>
      </c>
      <c r="C7543">
        <v>4</v>
      </c>
      <c r="D7543">
        <v>14</v>
      </c>
      <c r="E7543">
        <v>3</v>
      </c>
      <c r="F7543">
        <v>158418.7561</v>
      </c>
      <c r="G7543">
        <v>1</v>
      </c>
    </row>
    <row r="7544" spans="1:7" x14ac:dyDescent="0.25">
      <c r="A7544">
        <v>91927.057260000001</v>
      </c>
      <c r="B7544">
        <v>50</v>
      </c>
      <c r="C7544">
        <v>1</v>
      </c>
      <c r="D7544">
        <v>6</v>
      </c>
      <c r="E7544">
        <v>7</v>
      </c>
      <c r="F7544">
        <v>30901.68002</v>
      </c>
      <c r="G7544">
        <v>0</v>
      </c>
    </row>
    <row r="7545" spans="1:7" x14ac:dyDescent="0.25">
      <c r="A7545">
        <v>124139.43700000001</v>
      </c>
      <c r="B7545">
        <v>62</v>
      </c>
      <c r="C7545">
        <v>2</v>
      </c>
      <c r="D7545">
        <v>10</v>
      </c>
      <c r="E7545">
        <v>4</v>
      </c>
      <c r="F7545">
        <v>142266.42850000001</v>
      </c>
      <c r="G7545">
        <v>1</v>
      </c>
    </row>
    <row r="7546" spans="1:7" x14ac:dyDescent="0.25">
      <c r="A7546">
        <v>137064.74129999999</v>
      </c>
      <c r="B7546">
        <v>69</v>
      </c>
      <c r="C7546">
        <v>4</v>
      </c>
      <c r="D7546">
        <v>18</v>
      </c>
      <c r="E7546">
        <v>4</v>
      </c>
      <c r="F7546">
        <v>455329.15179999999</v>
      </c>
      <c r="G7546">
        <v>1</v>
      </c>
    </row>
    <row r="7547" spans="1:7" x14ac:dyDescent="0.25">
      <c r="A7547">
        <v>53902.317199999998</v>
      </c>
      <c r="B7547">
        <v>62</v>
      </c>
      <c r="C7547">
        <v>0</v>
      </c>
      <c r="D7547">
        <v>14</v>
      </c>
      <c r="E7547">
        <v>5</v>
      </c>
      <c r="F7547">
        <v>257444.14420000001</v>
      </c>
      <c r="G7547">
        <v>0</v>
      </c>
    </row>
    <row r="7548" spans="1:7" x14ac:dyDescent="0.25">
      <c r="A7548">
        <v>147075.79569999999</v>
      </c>
      <c r="B7548">
        <v>67</v>
      </c>
      <c r="C7548">
        <v>3</v>
      </c>
      <c r="D7548">
        <v>13</v>
      </c>
      <c r="E7548">
        <v>2</v>
      </c>
      <c r="F7548">
        <v>226435.82870000001</v>
      </c>
      <c r="G7548">
        <v>1</v>
      </c>
    </row>
    <row r="7549" spans="1:7" x14ac:dyDescent="0.25">
      <c r="A7549">
        <v>41213.036229999998</v>
      </c>
      <c r="B7549">
        <v>30</v>
      </c>
      <c r="C7549">
        <v>2</v>
      </c>
      <c r="D7549">
        <v>12</v>
      </c>
      <c r="E7549">
        <v>1</v>
      </c>
      <c r="F7549">
        <v>321219.42170000001</v>
      </c>
      <c r="G7549">
        <v>1</v>
      </c>
    </row>
    <row r="7550" spans="1:7" x14ac:dyDescent="0.25">
      <c r="A7550">
        <v>150000</v>
      </c>
      <c r="B7550">
        <v>73</v>
      </c>
      <c r="C7550">
        <v>2</v>
      </c>
      <c r="D7550">
        <v>12</v>
      </c>
      <c r="E7550">
        <v>7</v>
      </c>
      <c r="F7550">
        <v>263921.83439999999</v>
      </c>
      <c r="G7550">
        <v>1</v>
      </c>
    </row>
    <row r="7551" spans="1:7" x14ac:dyDescent="0.25">
      <c r="A7551">
        <v>82343.159780000002</v>
      </c>
      <c r="B7551">
        <v>28</v>
      </c>
      <c r="C7551">
        <v>1</v>
      </c>
      <c r="D7551">
        <v>4</v>
      </c>
      <c r="E7551">
        <v>2</v>
      </c>
      <c r="F7551">
        <v>430762.9853</v>
      </c>
      <c r="G7551">
        <v>0</v>
      </c>
    </row>
    <row r="7552" spans="1:7" x14ac:dyDescent="0.25">
      <c r="A7552">
        <v>122160.25930000001</v>
      </c>
      <c r="B7552">
        <v>50</v>
      </c>
      <c r="C7552">
        <v>2</v>
      </c>
      <c r="D7552">
        <v>2</v>
      </c>
      <c r="E7552">
        <v>7</v>
      </c>
      <c r="F7552">
        <v>303129.78570000001</v>
      </c>
      <c r="G7552">
        <v>0</v>
      </c>
    </row>
    <row r="7553" spans="1:7" x14ac:dyDescent="0.25">
      <c r="A7553">
        <v>75612.719660000002</v>
      </c>
      <c r="B7553">
        <v>76</v>
      </c>
      <c r="C7553">
        <v>4</v>
      </c>
      <c r="D7553">
        <v>4</v>
      </c>
      <c r="E7553">
        <v>8</v>
      </c>
      <c r="F7553">
        <v>187558.557</v>
      </c>
      <c r="G7553">
        <v>1</v>
      </c>
    </row>
    <row r="7554" spans="1:7" x14ac:dyDescent="0.25">
      <c r="A7554">
        <v>102619.288</v>
      </c>
      <c r="B7554">
        <v>34</v>
      </c>
      <c r="C7554">
        <v>0</v>
      </c>
      <c r="D7554">
        <v>2</v>
      </c>
      <c r="E7554">
        <v>3</v>
      </c>
      <c r="F7554">
        <v>292252.50780000002</v>
      </c>
      <c r="G7554">
        <v>1</v>
      </c>
    </row>
    <row r="7555" spans="1:7" x14ac:dyDescent="0.25">
      <c r="A7555">
        <v>120015.0241</v>
      </c>
      <c r="B7555">
        <v>79</v>
      </c>
      <c r="C7555">
        <v>3</v>
      </c>
      <c r="D7555">
        <v>15</v>
      </c>
      <c r="E7555">
        <v>0</v>
      </c>
      <c r="F7555">
        <v>352859.74650000001</v>
      </c>
      <c r="G7555">
        <v>1</v>
      </c>
    </row>
    <row r="7556" spans="1:7" x14ac:dyDescent="0.25">
      <c r="A7556">
        <v>116222.8823</v>
      </c>
      <c r="B7556">
        <v>42</v>
      </c>
      <c r="C7556">
        <v>1</v>
      </c>
      <c r="D7556">
        <v>12</v>
      </c>
      <c r="E7556">
        <v>5</v>
      </c>
      <c r="F7556">
        <v>431378.25229999999</v>
      </c>
      <c r="G7556">
        <v>0</v>
      </c>
    </row>
    <row r="7557" spans="1:7" x14ac:dyDescent="0.25">
      <c r="A7557">
        <v>103778.24679999999</v>
      </c>
      <c r="B7557">
        <v>78</v>
      </c>
      <c r="C7557">
        <v>1</v>
      </c>
      <c r="D7557">
        <v>20</v>
      </c>
      <c r="E7557">
        <v>8</v>
      </c>
      <c r="F7557">
        <v>483162.42950000003</v>
      </c>
      <c r="G7557">
        <v>1</v>
      </c>
    </row>
    <row r="7558" spans="1:7" x14ac:dyDescent="0.25">
      <c r="A7558">
        <v>43661.886489999997</v>
      </c>
      <c r="B7558">
        <v>68</v>
      </c>
      <c r="C7558">
        <v>3</v>
      </c>
      <c r="D7558">
        <v>15</v>
      </c>
      <c r="E7558">
        <v>6</v>
      </c>
      <c r="F7558">
        <v>330315.20439999999</v>
      </c>
      <c r="G7558">
        <v>0</v>
      </c>
    </row>
    <row r="7559" spans="1:7" x14ac:dyDescent="0.25">
      <c r="A7559">
        <v>40512.063690000003</v>
      </c>
      <c r="B7559">
        <v>46</v>
      </c>
      <c r="C7559">
        <v>1</v>
      </c>
      <c r="D7559">
        <v>18</v>
      </c>
      <c r="E7559">
        <v>1</v>
      </c>
      <c r="F7559">
        <v>275795.63209999999</v>
      </c>
      <c r="G7559">
        <v>1</v>
      </c>
    </row>
    <row r="7560" spans="1:7" x14ac:dyDescent="0.25">
      <c r="A7560">
        <v>29237.677090000001</v>
      </c>
      <c r="B7560">
        <v>27</v>
      </c>
      <c r="C7560">
        <v>4</v>
      </c>
      <c r="D7560">
        <v>20</v>
      </c>
      <c r="E7560">
        <v>6</v>
      </c>
      <c r="F7560">
        <v>483525.03539999999</v>
      </c>
      <c r="G7560">
        <v>1</v>
      </c>
    </row>
    <row r="7561" spans="1:7" x14ac:dyDescent="0.25">
      <c r="A7561">
        <v>30021.710319999998</v>
      </c>
      <c r="B7561">
        <v>29</v>
      </c>
      <c r="C7561">
        <v>1</v>
      </c>
      <c r="D7561">
        <v>15</v>
      </c>
      <c r="E7561">
        <v>0</v>
      </c>
      <c r="F7561">
        <v>361013.04519999999</v>
      </c>
      <c r="G7561">
        <v>1</v>
      </c>
    </row>
    <row r="7562" spans="1:7" x14ac:dyDescent="0.25">
      <c r="A7562">
        <v>32792.570970000001</v>
      </c>
      <c r="B7562">
        <v>51</v>
      </c>
      <c r="C7562">
        <v>3</v>
      </c>
      <c r="D7562">
        <v>11</v>
      </c>
      <c r="E7562">
        <v>3</v>
      </c>
      <c r="F7562">
        <v>486871.79810000001</v>
      </c>
      <c r="G7562">
        <v>1</v>
      </c>
    </row>
    <row r="7563" spans="1:7" x14ac:dyDescent="0.25">
      <c r="A7563">
        <v>110219.5249</v>
      </c>
      <c r="B7563">
        <v>49</v>
      </c>
      <c r="C7563">
        <v>3</v>
      </c>
      <c r="D7563">
        <v>12</v>
      </c>
      <c r="E7563">
        <v>7</v>
      </c>
      <c r="F7563">
        <v>377862.42009999999</v>
      </c>
      <c r="G7563">
        <v>0</v>
      </c>
    </row>
    <row r="7564" spans="1:7" x14ac:dyDescent="0.25">
      <c r="A7564">
        <v>83741.694870000007</v>
      </c>
      <c r="B7564">
        <v>41</v>
      </c>
      <c r="C7564">
        <v>1</v>
      </c>
      <c r="D7564">
        <v>9</v>
      </c>
      <c r="E7564">
        <v>3</v>
      </c>
      <c r="F7564">
        <v>367048.24160000001</v>
      </c>
      <c r="G7564">
        <v>0</v>
      </c>
    </row>
    <row r="7565" spans="1:7" x14ac:dyDescent="0.25">
      <c r="A7565">
        <v>107743.2887</v>
      </c>
      <c r="B7565">
        <v>58</v>
      </c>
      <c r="C7565">
        <v>2</v>
      </c>
      <c r="D7565">
        <v>15</v>
      </c>
      <c r="E7565">
        <v>5</v>
      </c>
      <c r="F7565">
        <v>223136.4449</v>
      </c>
      <c r="G7565">
        <v>0</v>
      </c>
    </row>
    <row r="7566" spans="1:7" x14ac:dyDescent="0.25">
      <c r="A7566">
        <v>98096.615330000001</v>
      </c>
      <c r="B7566">
        <v>68</v>
      </c>
      <c r="C7566">
        <v>3</v>
      </c>
      <c r="D7566">
        <v>18</v>
      </c>
      <c r="E7566">
        <v>2</v>
      </c>
      <c r="F7566">
        <v>182229.42360000001</v>
      </c>
      <c r="G7566">
        <v>1</v>
      </c>
    </row>
    <row r="7567" spans="1:7" x14ac:dyDescent="0.25">
      <c r="A7567">
        <v>51945.592859999997</v>
      </c>
      <c r="B7567">
        <v>71</v>
      </c>
      <c r="C7567">
        <v>4</v>
      </c>
      <c r="D7567">
        <v>8</v>
      </c>
      <c r="E7567">
        <v>0</v>
      </c>
      <c r="F7567">
        <v>433365.80369999999</v>
      </c>
      <c r="G7567">
        <v>0</v>
      </c>
    </row>
    <row r="7568" spans="1:7" x14ac:dyDescent="0.25">
      <c r="A7568">
        <v>97024.090649999998</v>
      </c>
      <c r="B7568">
        <v>69</v>
      </c>
      <c r="C7568">
        <v>4</v>
      </c>
      <c r="D7568">
        <v>3</v>
      </c>
      <c r="E7568">
        <v>0</v>
      </c>
      <c r="F7568">
        <v>383373.03240000003</v>
      </c>
      <c r="G7568">
        <v>1</v>
      </c>
    </row>
    <row r="7569" spans="1:7" x14ac:dyDescent="0.25">
      <c r="A7569">
        <v>58981.589679999997</v>
      </c>
      <c r="B7569">
        <v>71</v>
      </c>
      <c r="C7569">
        <v>1</v>
      </c>
      <c r="D7569">
        <v>10</v>
      </c>
      <c r="E7569">
        <v>0</v>
      </c>
      <c r="F7569">
        <v>291707.6067</v>
      </c>
      <c r="G7569">
        <v>0</v>
      </c>
    </row>
    <row r="7570" spans="1:7" x14ac:dyDescent="0.25">
      <c r="A7570">
        <v>42765.889840000003</v>
      </c>
      <c r="B7570">
        <v>72</v>
      </c>
      <c r="C7570">
        <v>3</v>
      </c>
      <c r="D7570">
        <v>2</v>
      </c>
      <c r="E7570">
        <v>8</v>
      </c>
      <c r="F7570">
        <v>252662.21160000001</v>
      </c>
      <c r="G7570">
        <v>0</v>
      </c>
    </row>
    <row r="7571" spans="1:7" x14ac:dyDescent="0.25">
      <c r="A7571">
        <v>108108.58930000001</v>
      </c>
      <c r="B7571">
        <v>54</v>
      </c>
      <c r="C7571">
        <v>4</v>
      </c>
      <c r="D7571">
        <v>5</v>
      </c>
      <c r="E7571">
        <v>3</v>
      </c>
      <c r="F7571">
        <v>76895.396359999999</v>
      </c>
      <c r="G7571">
        <v>0</v>
      </c>
    </row>
    <row r="7572" spans="1:7" x14ac:dyDescent="0.25">
      <c r="A7572">
        <v>145620.3879</v>
      </c>
      <c r="B7572">
        <v>77</v>
      </c>
      <c r="C7572">
        <v>4</v>
      </c>
      <c r="D7572">
        <v>12</v>
      </c>
      <c r="E7572">
        <v>2</v>
      </c>
      <c r="F7572">
        <v>348128.022</v>
      </c>
      <c r="G7572">
        <v>1</v>
      </c>
    </row>
    <row r="7573" spans="1:7" x14ac:dyDescent="0.25">
      <c r="A7573">
        <v>137026.93400000001</v>
      </c>
      <c r="B7573">
        <v>33</v>
      </c>
      <c r="C7573">
        <v>0</v>
      </c>
      <c r="D7573">
        <v>3</v>
      </c>
      <c r="E7573">
        <v>7</v>
      </c>
      <c r="F7573">
        <v>10284.29796</v>
      </c>
      <c r="G7573">
        <v>1</v>
      </c>
    </row>
    <row r="7574" spans="1:7" x14ac:dyDescent="0.25">
      <c r="A7574">
        <v>74231.629700000005</v>
      </c>
      <c r="B7574">
        <v>63</v>
      </c>
      <c r="C7574">
        <v>1</v>
      </c>
      <c r="D7574">
        <v>4</v>
      </c>
      <c r="E7574">
        <v>1</v>
      </c>
      <c r="F7574">
        <v>148961.88310000001</v>
      </c>
      <c r="G7574">
        <v>1</v>
      </c>
    </row>
    <row r="7575" spans="1:7" x14ac:dyDescent="0.25">
      <c r="A7575">
        <v>123493.5548</v>
      </c>
      <c r="B7575">
        <v>72</v>
      </c>
      <c r="C7575">
        <v>4</v>
      </c>
      <c r="D7575">
        <v>20</v>
      </c>
      <c r="E7575">
        <v>8</v>
      </c>
      <c r="F7575">
        <v>315738.29470000003</v>
      </c>
      <c r="G7575">
        <v>1</v>
      </c>
    </row>
    <row r="7576" spans="1:7" x14ac:dyDescent="0.25">
      <c r="A7576">
        <v>101067.58689999999</v>
      </c>
      <c r="B7576">
        <v>37</v>
      </c>
      <c r="C7576">
        <v>3</v>
      </c>
      <c r="D7576">
        <v>2</v>
      </c>
      <c r="E7576">
        <v>8</v>
      </c>
      <c r="F7576">
        <v>100295.0675</v>
      </c>
      <c r="G7576">
        <v>1</v>
      </c>
    </row>
    <row r="7577" spans="1:7" x14ac:dyDescent="0.25">
      <c r="A7577">
        <v>41311.5798</v>
      </c>
      <c r="B7577">
        <v>45</v>
      </c>
      <c r="C7577">
        <v>0</v>
      </c>
      <c r="D7577">
        <v>20</v>
      </c>
      <c r="E7577">
        <v>0</v>
      </c>
      <c r="F7577">
        <v>362388.32559999998</v>
      </c>
      <c r="G7577">
        <v>1</v>
      </c>
    </row>
    <row r="7578" spans="1:7" x14ac:dyDescent="0.25">
      <c r="A7578">
        <v>45501.676270000004</v>
      </c>
      <c r="B7578">
        <v>74</v>
      </c>
      <c r="C7578">
        <v>2</v>
      </c>
      <c r="D7578">
        <v>11</v>
      </c>
      <c r="E7578">
        <v>8</v>
      </c>
      <c r="F7578">
        <v>448110.97070000001</v>
      </c>
      <c r="G7578">
        <v>0</v>
      </c>
    </row>
    <row r="7579" spans="1:7" x14ac:dyDescent="0.25">
      <c r="A7579">
        <v>132871.0705</v>
      </c>
      <c r="B7579">
        <v>75</v>
      </c>
      <c r="C7579">
        <v>3</v>
      </c>
      <c r="D7579">
        <v>10</v>
      </c>
      <c r="E7579">
        <v>0</v>
      </c>
      <c r="F7579">
        <v>0</v>
      </c>
      <c r="G7579">
        <v>1</v>
      </c>
    </row>
    <row r="7580" spans="1:7" x14ac:dyDescent="0.25">
      <c r="A7580">
        <v>82108.098840000006</v>
      </c>
      <c r="B7580">
        <v>68</v>
      </c>
      <c r="C7580">
        <v>4</v>
      </c>
      <c r="D7580">
        <v>19</v>
      </c>
      <c r="E7580">
        <v>6</v>
      </c>
      <c r="F7580">
        <v>459751.95669999998</v>
      </c>
      <c r="G7580">
        <v>1</v>
      </c>
    </row>
    <row r="7581" spans="1:7" x14ac:dyDescent="0.25">
      <c r="A7581">
        <v>123611.287</v>
      </c>
      <c r="B7581">
        <v>61</v>
      </c>
      <c r="C7581">
        <v>4</v>
      </c>
      <c r="D7581">
        <v>17</v>
      </c>
      <c r="E7581">
        <v>4</v>
      </c>
      <c r="F7581">
        <v>472998.88030000002</v>
      </c>
      <c r="G7581">
        <v>1</v>
      </c>
    </row>
    <row r="7582" spans="1:7" x14ac:dyDescent="0.25">
      <c r="A7582">
        <v>81987.816519999993</v>
      </c>
      <c r="B7582">
        <v>43</v>
      </c>
      <c r="C7582">
        <v>4</v>
      </c>
      <c r="D7582">
        <v>13</v>
      </c>
      <c r="E7582">
        <v>1</v>
      </c>
      <c r="F7582">
        <v>234149.86369999999</v>
      </c>
      <c r="G7582">
        <v>0</v>
      </c>
    </row>
    <row r="7583" spans="1:7" x14ac:dyDescent="0.25">
      <c r="A7583">
        <v>78728.721189999997</v>
      </c>
      <c r="B7583">
        <v>55</v>
      </c>
      <c r="C7583">
        <v>1</v>
      </c>
      <c r="D7583">
        <v>2</v>
      </c>
      <c r="E7583">
        <v>2</v>
      </c>
      <c r="F7583">
        <v>0</v>
      </c>
      <c r="G7583">
        <v>1</v>
      </c>
    </row>
    <row r="7584" spans="1:7" x14ac:dyDescent="0.25">
      <c r="A7584">
        <v>120011.08319999999</v>
      </c>
      <c r="B7584">
        <v>50</v>
      </c>
      <c r="C7584">
        <v>1</v>
      </c>
      <c r="D7584">
        <v>9</v>
      </c>
      <c r="E7584">
        <v>3</v>
      </c>
      <c r="F7584">
        <v>84989.398730000001</v>
      </c>
      <c r="G7584">
        <v>0</v>
      </c>
    </row>
    <row r="7585" spans="1:7" x14ac:dyDescent="0.25">
      <c r="A7585">
        <v>91837.921889999998</v>
      </c>
      <c r="B7585">
        <v>70</v>
      </c>
      <c r="C7585">
        <v>1</v>
      </c>
      <c r="D7585">
        <v>14</v>
      </c>
      <c r="E7585">
        <v>3</v>
      </c>
      <c r="F7585">
        <v>51436.810769999996</v>
      </c>
      <c r="G7585">
        <v>1</v>
      </c>
    </row>
    <row r="7586" spans="1:7" x14ac:dyDescent="0.25">
      <c r="A7586">
        <v>24566.420409999999</v>
      </c>
      <c r="B7586">
        <v>57</v>
      </c>
      <c r="C7586">
        <v>2</v>
      </c>
      <c r="D7586">
        <v>17</v>
      </c>
      <c r="E7586">
        <v>3</v>
      </c>
      <c r="F7586">
        <v>90550.295679999996</v>
      </c>
      <c r="G7586">
        <v>1</v>
      </c>
    </row>
    <row r="7587" spans="1:7" x14ac:dyDescent="0.25">
      <c r="A7587">
        <v>94748.45852</v>
      </c>
      <c r="B7587">
        <v>31</v>
      </c>
      <c r="C7587">
        <v>0</v>
      </c>
      <c r="D7587">
        <v>17</v>
      </c>
      <c r="E7587">
        <v>1</v>
      </c>
      <c r="F7587">
        <v>465896.44400000002</v>
      </c>
      <c r="G7587">
        <v>0</v>
      </c>
    </row>
    <row r="7588" spans="1:7" x14ac:dyDescent="0.25">
      <c r="A7588">
        <v>124316.30839999999</v>
      </c>
      <c r="B7588">
        <v>47</v>
      </c>
      <c r="C7588">
        <v>3</v>
      </c>
      <c r="D7588">
        <v>5</v>
      </c>
      <c r="E7588">
        <v>1</v>
      </c>
      <c r="F7588">
        <v>391614.3922</v>
      </c>
      <c r="G7588">
        <v>0</v>
      </c>
    </row>
    <row r="7589" spans="1:7" x14ac:dyDescent="0.25">
      <c r="A7589">
        <v>21757.2883</v>
      </c>
      <c r="B7589">
        <v>27</v>
      </c>
      <c r="C7589">
        <v>0</v>
      </c>
      <c r="D7589">
        <v>11</v>
      </c>
      <c r="E7589">
        <v>2</v>
      </c>
      <c r="F7589">
        <v>129903.1234</v>
      </c>
      <c r="G7589">
        <v>1</v>
      </c>
    </row>
    <row r="7590" spans="1:7" x14ac:dyDescent="0.25">
      <c r="A7590">
        <v>109329.11169999999</v>
      </c>
      <c r="B7590">
        <v>73</v>
      </c>
      <c r="C7590">
        <v>0</v>
      </c>
      <c r="D7590">
        <v>11</v>
      </c>
      <c r="E7590">
        <v>6</v>
      </c>
      <c r="F7590">
        <v>261020.47380000001</v>
      </c>
      <c r="G7590">
        <v>1</v>
      </c>
    </row>
    <row r="7591" spans="1:7" x14ac:dyDescent="0.25">
      <c r="A7591">
        <v>81309.911749999999</v>
      </c>
      <c r="B7591">
        <v>33</v>
      </c>
      <c r="C7591">
        <v>1</v>
      </c>
      <c r="D7591">
        <v>10</v>
      </c>
      <c r="E7591">
        <v>2</v>
      </c>
      <c r="F7591">
        <v>340554.0295</v>
      </c>
      <c r="G7591">
        <v>0</v>
      </c>
    </row>
    <row r="7592" spans="1:7" x14ac:dyDescent="0.25">
      <c r="A7592">
        <v>37556.29737</v>
      </c>
      <c r="B7592">
        <v>47</v>
      </c>
      <c r="C7592">
        <v>0</v>
      </c>
      <c r="D7592">
        <v>15</v>
      </c>
      <c r="E7592">
        <v>7</v>
      </c>
      <c r="F7592">
        <v>328753.20049999998</v>
      </c>
      <c r="G7592">
        <v>1</v>
      </c>
    </row>
    <row r="7593" spans="1:7" x14ac:dyDescent="0.25">
      <c r="A7593">
        <v>132884.81580000001</v>
      </c>
      <c r="B7593">
        <v>21</v>
      </c>
      <c r="C7593">
        <v>1</v>
      </c>
      <c r="D7593">
        <v>7</v>
      </c>
      <c r="E7593">
        <v>5</v>
      </c>
      <c r="F7593">
        <v>190430.77220000001</v>
      </c>
      <c r="G7593">
        <v>1</v>
      </c>
    </row>
    <row r="7594" spans="1:7" x14ac:dyDescent="0.25">
      <c r="A7594">
        <v>55655.221599999997</v>
      </c>
      <c r="B7594">
        <v>64</v>
      </c>
      <c r="C7594">
        <v>3</v>
      </c>
      <c r="D7594">
        <v>14</v>
      </c>
      <c r="E7594">
        <v>6</v>
      </c>
      <c r="F7594">
        <v>481153.15529999998</v>
      </c>
      <c r="G7594">
        <v>0</v>
      </c>
    </row>
    <row r="7595" spans="1:7" x14ac:dyDescent="0.25">
      <c r="A7595">
        <v>35353.376270000001</v>
      </c>
      <c r="B7595">
        <v>78</v>
      </c>
      <c r="C7595">
        <v>2</v>
      </c>
      <c r="D7595">
        <v>12</v>
      </c>
      <c r="E7595">
        <v>5</v>
      </c>
      <c r="F7595">
        <v>249724.39610000001</v>
      </c>
      <c r="G7595">
        <v>0</v>
      </c>
    </row>
    <row r="7596" spans="1:7" x14ac:dyDescent="0.25">
      <c r="A7596">
        <v>93732.034620000006</v>
      </c>
      <c r="B7596">
        <v>30</v>
      </c>
      <c r="C7596">
        <v>0</v>
      </c>
      <c r="D7596">
        <v>20</v>
      </c>
      <c r="E7596">
        <v>3</v>
      </c>
      <c r="F7596">
        <v>417942.57699999999</v>
      </c>
      <c r="G7596">
        <v>0</v>
      </c>
    </row>
    <row r="7597" spans="1:7" x14ac:dyDescent="0.25">
      <c r="A7597">
        <v>89200.972030000004</v>
      </c>
      <c r="B7597">
        <v>80</v>
      </c>
      <c r="C7597">
        <v>2</v>
      </c>
      <c r="D7597">
        <v>8</v>
      </c>
      <c r="E7597">
        <v>8</v>
      </c>
      <c r="F7597">
        <v>92657.316449999998</v>
      </c>
      <c r="G7597">
        <v>1</v>
      </c>
    </row>
    <row r="7598" spans="1:7" x14ac:dyDescent="0.25">
      <c r="A7598">
        <v>58543.672140000002</v>
      </c>
      <c r="B7598">
        <v>20</v>
      </c>
      <c r="C7598">
        <v>3</v>
      </c>
      <c r="D7598">
        <v>7</v>
      </c>
      <c r="E7598">
        <v>8</v>
      </c>
      <c r="F7598">
        <v>344614.92170000001</v>
      </c>
      <c r="G7598">
        <v>0</v>
      </c>
    </row>
    <row r="7599" spans="1:7" x14ac:dyDescent="0.25">
      <c r="A7599">
        <v>57894.130319999997</v>
      </c>
      <c r="B7599">
        <v>40</v>
      </c>
      <c r="C7599">
        <v>0</v>
      </c>
      <c r="D7599">
        <v>3</v>
      </c>
      <c r="E7599">
        <v>6</v>
      </c>
      <c r="F7599">
        <v>40886.807939999999</v>
      </c>
      <c r="G7599">
        <v>1</v>
      </c>
    </row>
    <row r="7600" spans="1:7" x14ac:dyDescent="0.25">
      <c r="A7600">
        <v>135114.48749999999</v>
      </c>
      <c r="B7600">
        <v>55</v>
      </c>
      <c r="C7600">
        <v>3</v>
      </c>
      <c r="D7600">
        <v>8</v>
      </c>
      <c r="E7600">
        <v>0</v>
      </c>
      <c r="F7600">
        <v>34413.137430000002</v>
      </c>
      <c r="G7600">
        <v>1</v>
      </c>
    </row>
    <row r="7601" spans="1:7" x14ac:dyDescent="0.25">
      <c r="A7601">
        <v>62128.959049999998</v>
      </c>
      <c r="B7601">
        <v>24</v>
      </c>
      <c r="C7601">
        <v>4</v>
      </c>
      <c r="D7601">
        <v>12</v>
      </c>
      <c r="E7601">
        <v>5</v>
      </c>
      <c r="F7601">
        <v>472819.74459999998</v>
      </c>
      <c r="G7601">
        <v>0</v>
      </c>
    </row>
    <row r="7602" spans="1:7" x14ac:dyDescent="0.25">
      <c r="A7602">
        <v>87150.798290000006</v>
      </c>
      <c r="B7602">
        <v>42</v>
      </c>
      <c r="C7602">
        <v>1</v>
      </c>
      <c r="D7602">
        <v>18</v>
      </c>
      <c r="E7602">
        <v>5</v>
      </c>
      <c r="F7602">
        <v>266005.34110000002</v>
      </c>
      <c r="G7602">
        <v>0</v>
      </c>
    </row>
    <row r="7603" spans="1:7" x14ac:dyDescent="0.25">
      <c r="A7603">
        <v>138887.4774</v>
      </c>
      <c r="B7603">
        <v>21</v>
      </c>
      <c r="C7603">
        <v>4</v>
      </c>
      <c r="D7603">
        <v>5</v>
      </c>
      <c r="E7603">
        <v>3</v>
      </c>
      <c r="F7603">
        <v>431307.22480000003</v>
      </c>
      <c r="G7603">
        <v>1</v>
      </c>
    </row>
    <row r="7604" spans="1:7" x14ac:dyDescent="0.25">
      <c r="A7604">
        <v>106451.98789999999</v>
      </c>
      <c r="B7604">
        <v>21</v>
      </c>
      <c r="C7604">
        <v>4</v>
      </c>
      <c r="D7604">
        <v>1</v>
      </c>
      <c r="E7604">
        <v>7</v>
      </c>
      <c r="F7604">
        <v>267716.02500000002</v>
      </c>
      <c r="G7604">
        <v>1</v>
      </c>
    </row>
    <row r="7605" spans="1:7" x14ac:dyDescent="0.25">
      <c r="A7605">
        <v>36488.104979999996</v>
      </c>
      <c r="B7605">
        <v>48</v>
      </c>
      <c r="C7605">
        <v>0</v>
      </c>
      <c r="D7605">
        <v>4</v>
      </c>
      <c r="E7605">
        <v>2</v>
      </c>
      <c r="F7605">
        <v>426103.30359999998</v>
      </c>
      <c r="G7605">
        <v>1</v>
      </c>
    </row>
    <row r="7606" spans="1:7" x14ac:dyDescent="0.25">
      <c r="A7606">
        <v>90565.367400000003</v>
      </c>
      <c r="B7606">
        <v>31</v>
      </c>
      <c r="C7606">
        <v>3</v>
      </c>
      <c r="D7606">
        <v>19</v>
      </c>
      <c r="E7606">
        <v>8</v>
      </c>
      <c r="F7606">
        <v>46301.967830000001</v>
      </c>
      <c r="G7606">
        <v>0</v>
      </c>
    </row>
    <row r="7607" spans="1:7" x14ac:dyDescent="0.25">
      <c r="A7607">
        <v>31159.633529999999</v>
      </c>
      <c r="B7607">
        <v>56</v>
      </c>
      <c r="C7607">
        <v>2</v>
      </c>
      <c r="D7607">
        <v>4</v>
      </c>
      <c r="E7607">
        <v>6</v>
      </c>
      <c r="F7607">
        <v>104886.34359999999</v>
      </c>
      <c r="G7607">
        <v>1</v>
      </c>
    </row>
    <row r="7608" spans="1:7" x14ac:dyDescent="0.25">
      <c r="A7608">
        <v>102890.7215</v>
      </c>
      <c r="B7608">
        <v>29</v>
      </c>
      <c r="C7608">
        <v>0</v>
      </c>
      <c r="D7608">
        <v>14</v>
      </c>
      <c r="E7608">
        <v>7</v>
      </c>
      <c r="F7608">
        <v>238190.48680000001</v>
      </c>
      <c r="G7608">
        <v>1</v>
      </c>
    </row>
    <row r="7609" spans="1:7" x14ac:dyDescent="0.25">
      <c r="A7609">
        <v>26720.758679999999</v>
      </c>
      <c r="B7609">
        <v>25</v>
      </c>
      <c r="C7609">
        <v>3</v>
      </c>
      <c r="D7609">
        <v>9</v>
      </c>
      <c r="E7609">
        <v>8</v>
      </c>
      <c r="F7609">
        <v>58132.917370000003</v>
      </c>
      <c r="G7609">
        <v>1</v>
      </c>
    </row>
    <row r="7610" spans="1:7" x14ac:dyDescent="0.25">
      <c r="A7610">
        <v>150000</v>
      </c>
      <c r="B7610">
        <v>75</v>
      </c>
      <c r="C7610">
        <v>0</v>
      </c>
      <c r="D7610">
        <v>19</v>
      </c>
      <c r="E7610">
        <v>2</v>
      </c>
      <c r="F7610">
        <v>431136.59639999998</v>
      </c>
      <c r="G7610">
        <v>1</v>
      </c>
    </row>
    <row r="7611" spans="1:7" x14ac:dyDescent="0.25">
      <c r="A7611">
        <v>55647.740180000001</v>
      </c>
      <c r="B7611">
        <v>37</v>
      </c>
      <c r="C7611">
        <v>3</v>
      </c>
      <c r="D7611">
        <v>20</v>
      </c>
      <c r="E7611">
        <v>6</v>
      </c>
      <c r="F7611">
        <v>390968.48739999998</v>
      </c>
      <c r="G7611">
        <v>0</v>
      </c>
    </row>
    <row r="7612" spans="1:7" x14ac:dyDescent="0.25">
      <c r="A7612">
        <v>36009.042849999998</v>
      </c>
      <c r="B7612">
        <v>47</v>
      </c>
      <c r="C7612">
        <v>0</v>
      </c>
      <c r="D7612">
        <v>16</v>
      </c>
      <c r="E7612">
        <v>8</v>
      </c>
      <c r="F7612">
        <v>328742.08059999999</v>
      </c>
      <c r="G7612">
        <v>1</v>
      </c>
    </row>
    <row r="7613" spans="1:7" x14ac:dyDescent="0.25">
      <c r="A7613">
        <v>96637.631359999999</v>
      </c>
      <c r="B7613">
        <v>55</v>
      </c>
      <c r="C7613">
        <v>1</v>
      </c>
      <c r="D7613">
        <v>15</v>
      </c>
      <c r="E7613">
        <v>4</v>
      </c>
      <c r="F7613">
        <v>192495.93530000001</v>
      </c>
      <c r="G7613">
        <v>0</v>
      </c>
    </row>
    <row r="7614" spans="1:7" x14ac:dyDescent="0.25">
      <c r="A7614">
        <v>64653.131110000002</v>
      </c>
      <c r="B7614">
        <v>41</v>
      </c>
      <c r="C7614">
        <v>0</v>
      </c>
      <c r="D7614">
        <v>18</v>
      </c>
      <c r="E7614">
        <v>7</v>
      </c>
      <c r="F7614">
        <v>394748.97960000002</v>
      </c>
      <c r="G7614">
        <v>1</v>
      </c>
    </row>
    <row r="7615" spans="1:7" x14ac:dyDescent="0.25">
      <c r="A7615">
        <v>93185.319560000004</v>
      </c>
      <c r="B7615">
        <v>23</v>
      </c>
      <c r="C7615">
        <v>0</v>
      </c>
      <c r="D7615">
        <v>15</v>
      </c>
      <c r="E7615">
        <v>2</v>
      </c>
      <c r="F7615">
        <v>42617.113109999998</v>
      </c>
      <c r="G7615">
        <v>0</v>
      </c>
    </row>
    <row r="7616" spans="1:7" x14ac:dyDescent="0.25">
      <c r="A7616">
        <v>34620.834320000002</v>
      </c>
      <c r="B7616">
        <v>28</v>
      </c>
      <c r="C7616">
        <v>0</v>
      </c>
      <c r="D7616">
        <v>15</v>
      </c>
      <c r="E7616">
        <v>6</v>
      </c>
      <c r="F7616">
        <v>333504.9227</v>
      </c>
      <c r="G7616">
        <v>1</v>
      </c>
    </row>
    <row r="7617" spans="1:7" x14ac:dyDescent="0.25">
      <c r="A7617">
        <v>52355.656640000001</v>
      </c>
      <c r="B7617">
        <v>28</v>
      </c>
      <c r="C7617">
        <v>3</v>
      </c>
      <c r="D7617">
        <v>11</v>
      </c>
      <c r="E7617">
        <v>2</v>
      </c>
      <c r="F7617">
        <v>169956.3175</v>
      </c>
      <c r="G7617">
        <v>0</v>
      </c>
    </row>
    <row r="7618" spans="1:7" x14ac:dyDescent="0.25">
      <c r="A7618">
        <v>29056.471109999999</v>
      </c>
      <c r="B7618">
        <v>72</v>
      </c>
      <c r="C7618">
        <v>4</v>
      </c>
      <c r="D7618">
        <v>16</v>
      </c>
      <c r="E7618">
        <v>0</v>
      </c>
      <c r="F7618">
        <v>500000</v>
      </c>
      <c r="G7618">
        <v>0</v>
      </c>
    </row>
    <row r="7619" spans="1:7" x14ac:dyDescent="0.25">
      <c r="A7619">
        <v>137513.89000000001</v>
      </c>
      <c r="B7619">
        <v>42</v>
      </c>
      <c r="C7619">
        <v>0</v>
      </c>
      <c r="D7619">
        <v>8</v>
      </c>
      <c r="E7619">
        <v>1</v>
      </c>
      <c r="F7619">
        <v>398964.70150000002</v>
      </c>
      <c r="G7619">
        <v>1</v>
      </c>
    </row>
    <row r="7620" spans="1:7" x14ac:dyDescent="0.25">
      <c r="A7620">
        <v>107873.075</v>
      </c>
      <c r="B7620">
        <v>52</v>
      </c>
      <c r="C7620">
        <v>4</v>
      </c>
      <c r="D7620">
        <v>20</v>
      </c>
      <c r="E7620">
        <v>2</v>
      </c>
      <c r="F7620">
        <v>399404.37349999999</v>
      </c>
      <c r="G7620">
        <v>0</v>
      </c>
    </row>
    <row r="7621" spans="1:7" x14ac:dyDescent="0.25">
      <c r="A7621">
        <v>42738.675150000003</v>
      </c>
      <c r="B7621">
        <v>31</v>
      </c>
      <c r="C7621">
        <v>1</v>
      </c>
      <c r="D7621">
        <v>14</v>
      </c>
      <c r="E7621">
        <v>7</v>
      </c>
      <c r="F7621">
        <v>377328.61040000001</v>
      </c>
      <c r="G7621">
        <v>1</v>
      </c>
    </row>
    <row r="7622" spans="1:7" x14ac:dyDescent="0.25">
      <c r="A7622">
        <v>74733.250660000005</v>
      </c>
      <c r="B7622">
        <v>69</v>
      </c>
      <c r="C7622">
        <v>2</v>
      </c>
      <c r="D7622">
        <v>14</v>
      </c>
      <c r="E7622">
        <v>6</v>
      </c>
      <c r="F7622">
        <v>500000</v>
      </c>
      <c r="G7622">
        <v>0</v>
      </c>
    </row>
    <row r="7623" spans="1:7" x14ac:dyDescent="0.25">
      <c r="A7623">
        <v>32468.906439999999</v>
      </c>
      <c r="B7623">
        <v>46</v>
      </c>
      <c r="C7623">
        <v>4</v>
      </c>
      <c r="D7623">
        <v>1</v>
      </c>
      <c r="E7623">
        <v>3</v>
      </c>
      <c r="F7623">
        <v>179363.3316</v>
      </c>
      <c r="G7623">
        <v>1</v>
      </c>
    </row>
    <row r="7624" spans="1:7" x14ac:dyDescent="0.25">
      <c r="A7624">
        <v>93856.805170000007</v>
      </c>
      <c r="B7624">
        <v>46</v>
      </c>
      <c r="C7624">
        <v>1</v>
      </c>
      <c r="D7624">
        <v>3</v>
      </c>
      <c r="E7624">
        <v>5</v>
      </c>
      <c r="F7624">
        <v>328522.52029999997</v>
      </c>
      <c r="G7624">
        <v>0</v>
      </c>
    </row>
    <row r="7625" spans="1:7" x14ac:dyDescent="0.25">
      <c r="A7625">
        <v>111808.27439999999</v>
      </c>
      <c r="B7625">
        <v>37</v>
      </c>
      <c r="C7625">
        <v>2</v>
      </c>
      <c r="D7625">
        <v>1</v>
      </c>
      <c r="E7625">
        <v>3</v>
      </c>
      <c r="F7625">
        <v>51540.70824</v>
      </c>
      <c r="G7625">
        <v>1</v>
      </c>
    </row>
    <row r="7626" spans="1:7" x14ac:dyDescent="0.25">
      <c r="A7626">
        <v>114716.30100000001</v>
      </c>
      <c r="B7626">
        <v>32</v>
      </c>
      <c r="C7626">
        <v>0</v>
      </c>
      <c r="D7626">
        <v>6</v>
      </c>
      <c r="E7626">
        <v>6</v>
      </c>
      <c r="F7626">
        <v>214970.99919999999</v>
      </c>
      <c r="G7626">
        <v>1</v>
      </c>
    </row>
    <row r="7627" spans="1:7" x14ac:dyDescent="0.25">
      <c r="A7627">
        <v>131712.05350000001</v>
      </c>
      <c r="B7627">
        <v>75</v>
      </c>
      <c r="C7627">
        <v>3</v>
      </c>
      <c r="D7627">
        <v>2</v>
      </c>
      <c r="E7627">
        <v>8</v>
      </c>
      <c r="F7627">
        <v>308986.91230000003</v>
      </c>
      <c r="G7627">
        <v>1</v>
      </c>
    </row>
    <row r="7628" spans="1:7" x14ac:dyDescent="0.25">
      <c r="A7628">
        <v>99766.703590000005</v>
      </c>
      <c r="B7628">
        <v>52</v>
      </c>
      <c r="C7628">
        <v>2</v>
      </c>
      <c r="D7628">
        <v>20</v>
      </c>
      <c r="E7628">
        <v>8</v>
      </c>
      <c r="F7628">
        <v>298787.59370000003</v>
      </c>
      <c r="G7628">
        <v>0</v>
      </c>
    </row>
    <row r="7629" spans="1:7" x14ac:dyDescent="0.25">
      <c r="A7629">
        <v>119317.59729999999</v>
      </c>
      <c r="B7629">
        <v>62</v>
      </c>
      <c r="C7629">
        <v>2</v>
      </c>
      <c r="D7629">
        <v>8</v>
      </c>
      <c r="E7629">
        <v>3</v>
      </c>
      <c r="F7629">
        <v>189830.1562</v>
      </c>
      <c r="G7629">
        <v>1</v>
      </c>
    </row>
    <row r="7630" spans="1:7" x14ac:dyDescent="0.25">
      <c r="A7630">
        <v>96853.947769999999</v>
      </c>
      <c r="B7630">
        <v>39</v>
      </c>
      <c r="C7630">
        <v>3</v>
      </c>
      <c r="D7630">
        <v>5</v>
      </c>
      <c r="E7630">
        <v>6</v>
      </c>
      <c r="F7630">
        <v>332782.47070000001</v>
      </c>
      <c r="G7630">
        <v>1</v>
      </c>
    </row>
    <row r="7631" spans="1:7" x14ac:dyDescent="0.25">
      <c r="A7631">
        <v>40832.906040000002</v>
      </c>
      <c r="B7631">
        <v>22</v>
      </c>
      <c r="C7631">
        <v>2</v>
      </c>
      <c r="D7631">
        <v>3</v>
      </c>
      <c r="E7631">
        <v>2</v>
      </c>
      <c r="F7631">
        <v>15914.621010000001</v>
      </c>
      <c r="G7631">
        <v>1</v>
      </c>
    </row>
    <row r="7632" spans="1:7" x14ac:dyDescent="0.25">
      <c r="A7632">
        <v>69153.165510000006</v>
      </c>
      <c r="B7632">
        <v>32</v>
      </c>
      <c r="C7632">
        <v>4</v>
      </c>
      <c r="D7632">
        <v>9</v>
      </c>
      <c r="E7632">
        <v>3</v>
      </c>
      <c r="F7632">
        <v>169514.3768</v>
      </c>
      <c r="G7632">
        <v>0</v>
      </c>
    </row>
    <row r="7633" spans="1:7" x14ac:dyDescent="0.25">
      <c r="A7633">
        <v>42175.127269999997</v>
      </c>
      <c r="B7633">
        <v>24</v>
      </c>
      <c r="C7633">
        <v>4</v>
      </c>
      <c r="D7633">
        <v>19</v>
      </c>
      <c r="E7633">
        <v>3</v>
      </c>
      <c r="F7633">
        <v>226401.5238</v>
      </c>
      <c r="G7633">
        <v>1</v>
      </c>
    </row>
    <row r="7634" spans="1:7" x14ac:dyDescent="0.25">
      <c r="A7634">
        <v>148384.96669999999</v>
      </c>
      <c r="B7634">
        <v>32</v>
      </c>
      <c r="C7634">
        <v>1</v>
      </c>
      <c r="D7634">
        <v>13</v>
      </c>
      <c r="E7634">
        <v>5</v>
      </c>
      <c r="F7634">
        <v>459940.49540000001</v>
      </c>
      <c r="G7634">
        <v>1</v>
      </c>
    </row>
    <row r="7635" spans="1:7" x14ac:dyDescent="0.25">
      <c r="A7635">
        <v>112774.6159</v>
      </c>
      <c r="B7635">
        <v>64</v>
      </c>
      <c r="C7635">
        <v>3</v>
      </c>
      <c r="D7635">
        <v>9</v>
      </c>
      <c r="E7635">
        <v>2</v>
      </c>
      <c r="F7635">
        <v>380354.67479999998</v>
      </c>
      <c r="G7635">
        <v>1</v>
      </c>
    </row>
    <row r="7636" spans="1:7" x14ac:dyDescent="0.25">
      <c r="A7636">
        <v>98051.668890000001</v>
      </c>
      <c r="B7636">
        <v>61</v>
      </c>
      <c r="C7636">
        <v>2</v>
      </c>
      <c r="D7636">
        <v>18</v>
      </c>
      <c r="E7636">
        <v>2</v>
      </c>
      <c r="F7636">
        <v>60107.973700000002</v>
      </c>
      <c r="G7636">
        <v>0</v>
      </c>
    </row>
    <row r="7637" spans="1:7" x14ac:dyDescent="0.25">
      <c r="A7637">
        <v>62385.289060000003</v>
      </c>
      <c r="B7637">
        <v>43</v>
      </c>
      <c r="C7637">
        <v>0</v>
      </c>
      <c r="D7637">
        <v>15</v>
      </c>
      <c r="E7637">
        <v>3</v>
      </c>
      <c r="F7637">
        <v>89820.516170000003</v>
      </c>
      <c r="G7637">
        <v>1</v>
      </c>
    </row>
    <row r="7638" spans="1:7" x14ac:dyDescent="0.25">
      <c r="A7638">
        <v>122504.56969999999</v>
      </c>
      <c r="B7638">
        <v>20</v>
      </c>
      <c r="C7638">
        <v>0</v>
      </c>
      <c r="D7638">
        <v>4</v>
      </c>
      <c r="E7638">
        <v>3</v>
      </c>
      <c r="F7638">
        <v>101691.23579999999</v>
      </c>
      <c r="G7638">
        <v>1</v>
      </c>
    </row>
    <row r="7639" spans="1:7" x14ac:dyDescent="0.25">
      <c r="A7639">
        <v>144053.4958</v>
      </c>
      <c r="B7639">
        <v>33</v>
      </c>
      <c r="C7639">
        <v>0</v>
      </c>
      <c r="D7639">
        <v>19</v>
      </c>
      <c r="E7639">
        <v>1</v>
      </c>
      <c r="F7639">
        <v>196050.73180000001</v>
      </c>
      <c r="G7639">
        <v>1</v>
      </c>
    </row>
    <row r="7640" spans="1:7" x14ac:dyDescent="0.25">
      <c r="A7640">
        <v>130083.2935</v>
      </c>
      <c r="B7640">
        <v>48</v>
      </c>
      <c r="C7640">
        <v>3</v>
      </c>
      <c r="D7640">
        <v>14</v>
      </c>
      <c r="E7640">
        <v>7</v>
      </c>
      <c r="F7640">
        <v>77544.752930000002</v>
      </c>
      <c r="G7640">
        <v>1</v>
      </c>
    </row>
    <row r="7641" spans="1:7" x14ac:dyDescent="0.25">
      <c r="A7641">
        <v>50876.065430000002</v>
      </c>
      <c r="B7641">
        <v>34</v>
      </c>
      <c r="C7641">
        <v>0</v>
      </c>
      <c r="D7641">
        <v>3</v>
      </c>
      <c r="E7641">
        <v>4</v>
      </c>
      <c r="F7641">
        <v>216692.59270000001</v>
      </c>
      <c r="G7641">
        <v>0</v>
      </c>
    </row>
    <row r="7642" spans="1:7" x14ac:dyDescent="0.25">
      <c r="A7642">
        <v>108105.817</v>
      </c>
      <c r="B7642">
        <v>71</v>
      </c>
      <c r="C7642">
        <v>3</v>
      </c>
      <c r="D7642">
        <v>4</v>
      </c>
      <c r="E7642">
        <v>4</v>
      </c>
      <c r="F7642">
        <v>25501.184120000002</v>
      </c>
      <c r="G7642">
        <v>1</v>
      </c>
    </row>
    <row r="7643" spans="1:7" x14ac:dyDescent="0.25">
      <c r="A7643">
        <v>139781.3132</v>
      </c>
      <c r="B7643">
        <v>20</v>
      </c>
      <c r="C7643">
        <v>0</v>
      </c>
      <c r="D7643">
        <v>8</v>
      </c>
      <c r="E7643">
        <v>3</v>
      </c>
      <c r="F7643">
        <v>0</v>
      </c>
      <c r="G7643">
        <v>1</v>
      </c>
    </row>
    <row r="7644" spans="1:7" x14ac:dyDescent="0.25">
      <c r="A7644">
        <v>58055.604749999999</v>
      </c>
      <c r="B7644">
        <v>56</v>
      </c>
      <c r="C7644">
        <v>0</v>
      </c>
      <c r="D7644">
        <v>12</v>
      </c>
      <c r="E7644">
        <v>1</v>
      </c>
      <c r="F7644">
        <v>98412.174339999998</v>
      </c>
      <c r="G7644">
        <v>1</v>
      </c>
    </row>
    <row r="7645" spans="1:7" x14ac:dyDescent="0.25">
      <c r="A7645">
        <v>102827.14049999999</v>
      </c>
      <c r="B7645">
        <v>58</v>
      </c>
      <c r="C7645">
        <v>0</v>
      </c>
      <c r="D7645">
        <v>4</v>
      </c>
      <c r="E7645">
        <v>6</v>
      </c>
      <c r="F7645">
        <v>372697.43569999997</v>
      </c>
      <c r="G7645">
        <v>0</v>
      </c>
    </row>
    <row r="7646" spans="1:7" x14ac:dyDescent="0.25">
      <c r="A7646">
        <v>53615.716090000002</v>
      </c>
      <c r="B7646">
        <v>73</v>
      </c>
      <c r="C7646">
        <v>4</v>
      </c>
      <c r="D7646">
        <v>11</v>
      </c>
      <c r="E7646">
        <v>1</v>
      </c>
      <c r="F7646">
        <v>440087.53730000003</v>
      </c>
      <c r="G7646">
        <v>0</v>
      </c>
    </row>
    <row r="7647" spans="1:7" x14ac:dyDescent="0.25">
      <c r="A7647">
        <v>125372.3192</v>
      </c>
      <c r="B7647">
        <v>51</v>
      </c>
      <c r="C7647">
        <v>1</v>
      </c>
      <c r="D7647">
        <v>2</v>
      </c>
      <c r="E7647">
        <v>0</v>
      </c>
      <c r="F7647">
        <v>487314.24859999999</v>
      </c>
      <c r="G7647">
        <v>1</v>
      </c>
    </row>
    <row r="7648" spans="1:7" x14ac:dyDescent="0.25">
      <c r="A7648">
        <v>140816.45869999999</v>
      </c>
      <c r="B7648">
        <v>65</v>
      </c>
      <c r="C7648">
        <v>4</v>
      </c>
      <c r="D7648">
        <v>20</v>
      </c>
      <c r="E7648">
        <v>4</v>
      </c>
      <c r="F7648">
        <v>97658.620509999993</v>
      </c>
      <c r="G7648">
        <v>1</v>
      </c>
    </row>
    <row r="7649" spans="1:7" x14ac:dyDescent="0.25">
      <c r="A7649">
        <v>115038.9316</v>
      </c>
      <c r="B7649">
        <v>51</v>
      </c>
      <c r="C7649">
        <v>1</v>
      </c>
      <c r="D7649">
        <v>2</v>
      </c>
      <c r="E7649">
        <v>2</v>
      </c>
      <c r="F7649">
        <v>500000</v>
      </c>
      <c r="G7649">
        <v>0</v>
      </c>
    </row>
    <row r="7650" spans="1:7" x14ac:dyDescent="0.25">
      <c r="A7650">
        <v>56722.897259999998</v>
      </c>
      <c r="B7650">
        <v>23</v>
      </c>
      <c r="C7650">
        <v>1</v>
      </c>
      <c r="D7650">
        <v>16</v>
      </c>
      <c r="E7650">
        <v>1</v>
      </c>
      <c r="F7650">
        <v>33452.38192</v>
      </c>
      <c r="G7650">
        <v>0</v>
      </c>
    </row>
    <row r="7651" spans="1:7" x14ac:dyDescent="0.25">
      <c r="A7651">
        <v>111764.47530000001</v>
      </c>
      <c r="B7651">
        <v>41</v>
      </c>
      <c r="C7651">
        <v>3</v>
      </c>
      <c r="D7651">
        <v>12</v>
      </c>
      <c r="E7651">
        <v>8</v>
      </c>
      <c r="F7651">
        <v>304227.11729999998</v>
      </c>
      <c r="G7651">
        <v>0</v>
      </c>
    </row>
    <row r="7652" spans="1:7" x14ac:dyDescent="0.25">
      <c r="A7652">
        <v>66052.764070000005</v>
      </c>
      <c r="B7652">
        <v>80</v>
      </c>
      <c r="C7652">
        <v>4</v>
      </c>
      <c r="D7652">
        <v>16</v>
      </c>
      <c r="E7652">
        <v>6</v>
      </c>
      <c r="F7652">
        <v>460307.7439</v>
      </c>
      <c r="G7652">
        <v>0</v>
      </c>
    </row>
    <row r="7653" spans="1:7" x14ac:dyDescent="0.25">
      <c r="A7653">
        <v>42623.641190000002</v>
      </c>
      <c r="B7653">
        <v>43</v>
      </c>
      <c r="C7653">
        <v>2</v>
      </c>
      <c r="D7653">
        <v>18</v>
      </c>
      <c r="E7653">
        <v>0</v>
      </c>
      <c r="F7653">
        <v>251820.10759999999</v>
      </c>
      <c r="G7653">
        <v>1</v>
      </c>
    </row>
    <row r="7654" spans="1:7" x14ac:dyDescent="0.25">
      <c r="A7654">
        <v>45491.324200000003</v>
      </c>
      <c r="B7654">
        <v>22</v>
      </c>
      <c r="C7654">
        <v>4</v>
      </c>
      <c r="D7654">
        <v>13</v>
      </c>
      <c r="E7654">
        <v>5</v>
      </c>
      <c r="F7654">
        <v>67971.184810000006</v>
      </c>
      <c r="G7654">
        <v>1</v>
      </c>
    </row>
    <row r="7655" spans="1:7" x14ac:dyDescent="0.25">
      <c r="A7655">
        <v>147081.69519999999</v>
      </c>
      <c r="B7655">
        <v>75</v>
      </c>
      <c r="C7655">
        <v>0</v>
      </c>
      <c r="D7655">
        <v>10</v>
      </c>
      <c r="E7655">
        <v>6</v>
      </c>
      <c r="F7655">
        <v>33453.796710000002</v>
      </c>
      <c r="G7655">
        <v>1</v>
      </c>
    </row>
    <row r="7656" spans="1:7" x14ac:dyDescent="0.25">
      <c r="A7656">
        <v>89512.722640000007</v>
      </c>
      <c r="B7656">
        <v>69</v>
      </c>
      <c r="C7656">
        <v>4</v>
      </c>
      <c r="D7656">
        <v>6</v>
      </c>
      <c r="E7656">
        <v>1</v>
      </c>
      <c r="F7656">
        <v>310658.20030000003</v>
      </c>
      <c r="G7656">
        <v>1</v>
      </c>
    </row>
    <row r="7657" spans="1:7" x14ac:dyDescent="0.25">
      <c r="A7657">
        <v>28934.497660000001</v>
      </c>
      <c r="B7657">
        <v>65</v>
      </c>
      <c r="C7657">
        <v>1</v>
      </c>
      <c r="D7657">
        <v>11</v>
      </c>
      <c r="E7657">
        <v>1</v>
      </c>
      <c r="F7657">
        <v>313173.37420000002</v>
      </c>
      <c r="G7657">
        <v>0</v>
      </c>
    </row>
    <row r="7658" spans="1:7" x14ac:dyDescent="0.25">
      <c r="A7658">
        <v>65622.957460000005</v>
      </c>
      <c r="B7658">
        <v>60</v>
      </c>
      <c r="C7658">
        <v>2</v>
      </c>
      <c r="D7658">
        <v>5</v>
      </c>
      <c r="E7658">
        <v>3</v>
      </c>
      <c r="F7658">
        <v>271526.70020000002</v>
      </c>
      <c r="G7658">
        <v>0</v>
      </c>
    </row>
    <row r="7659" spans="1:7" x14ac:dyDescent="0.25">
      <c r="A7659">
        <v>26357.75477</v>
      </c>
      <c r="B7659">
        <v>38</v>
      </c>
      <c r="C7659">
        <v>4</v>
      </c>
      <c r="D7659">
        <v>8</v>
      </c>
      <c r="E7659">
        <v>6</v>
      </c>
      <c r="F7659">
        <v>72907.712520000001</v>
      </c>
      <c r="G7659">
        <v>1</v>
      </c>
    </row>
    <row r="7660" spans="1:7" x14ac:dyDescent="0.25">
      <c r="A7660">
        <v>143684.1122</v>
      </c>
      <c r="B7660">
        <v>73</v>
      </c>
      <c r="C7660">
        <v>3</v>
      </c>
      <c r="D7660">
        <v>17</v>
      </c>
      <c r="E7660">
        <v>6</v>
      </c>
      <c r="F7660">
        <v>384851.826</v>
      </c>
      <c r="G7660">
        <v>1</v>
      </c>
    </row>
    <row r="7661" spans="1:7" x14ac:dyDescent="0.25">
      <c r="A7661">
        <v>62057.00417</v>
      </c>
      <c r="B7661">
        <v>31</v>
      </c>
      <c r="C7661">
        <v>3</v>
      </c>
      <c r="D7661">
        <v>19</v>
      </c>
      <c r="E7661">
        <v>1</v>
      </c>
      <c r="F7661">
        <v>422056.17090000003</v>
      </c>
      <c r="G7661">
        <v>0</v>
      </c>
    </row>
    <row r="7662" spans="1:7" x14ac:dyDescent="0.25">
      <c r="A7662">
        <v>80265.812560000006</v>
      </c>
      <c r="B7662">
        <v>70</v>
      </c>
      <c r="C7662">
        <v>3</v>
      </c>
      <c r="D7662">
        <v>15</v>
      </c>
      <c r="E7662">
        <v>4</v>
      </c>
      <c r="F7662">
        <v>338136.18910000002</v>
      </c>
      <c r="G7662">
        <v>1</v>
      </c>
    </row>
    <row r="7663" spans="1:7" x14ac:dyDescent="0.25">
      <c r="A7663">
        <v>72976.394690000001</v>
      </c>
      <c r="B7663">
        <v>27</v>
      </c>
      <c r="C7663">
        <v>4</v>
      </c>
      <c r="D7663">
        <v>6</v>
      </c>
      <c r="E7663">
        <v>8</v>
      </c>
      <c r="F7663">
        <v>238436.55350000001</v>
      </c>
      <c r="G7663">
        <v>0</v>
      </c>
    </row>
    <row r="7664" spans="1:7" x14ac:dyDescent="0.25">
      <c r="A7664">
        <v>83119.775779999996</v>
      </c>
      <c r="B7664">
        <v>44</v>
      </c>
      <c r="C7664">
        <v>3</v>
      </c>
      <c r="D7664">
        <v>1</v>
      </c>
      <c r="E7664">
        <v>1</v>
      </c>
      <c r="F7664">
        <v>402607.05320000002</v>
      </c>
      <c r="G7664">
        <v>0</v>
      </c>
    </row>
    <row r="7665" spans="1:7" x14ac:dyDescent="0.25">
      <c r="A7665">
        <v>20469.19771</v>
      </c>
      <c r="B7665">
        <v>32</v>
      </c>
      <c r="C7665">
        <v>3</v>
      </c>
      <c r="D7665">
        <v>7</v>
      </c>
      <c r="E7665">
        <v>6</v>
      </c>
      <c r="F7665">
        <v>363902.97200000001</v>
      </c>
      <c r="G7665">
        <v>1</v>
      </c>
    </row>
    <row r="7666" spans="1:7" x14ac:dyDescent="0.25">
      <c r="A7666">
        <v>58250.013120000003</v>
      </c>
      <c r="B7666">
        <v>35</v>
      </c>
      <c r="C7666">
        <v>4</v>
      </c>
      <c r="D7666">
        <v>14</v>
      </c>
      <c r="E7666">
        <v>8</v>
      </c>
      <c r="F7666">
        <v>305865.57089999999</v>
      </c>
      <c r="G7666">
        <v>0</v>
      </c>
    </row>
    <row r="7667" spans="1:7" x14ac:dyDescent="0.25">
      <c r="A7667">
        <v>72097.686759999997</v>
      </c>
      <c r="B7667">
        <v>36</v>
      </c>
      <c r="C7667">
        <v>4</v>
      </c>
      <c r="D7667">
        <v>20</v>
      </c>
      <c r="E7667">
        <v>7</v>
      </c>
      <c r="F7667">
        <v>183480.28450000001</v>
      </c>
      <c r="G7667">
        <v>0</v>
      </c>
    </row>
    <row r="7668" spans="1:7" x14ac:dyDescent="0.25">
      <c r="A7668">
        <v>75598.27476</v>
      </c>
      <c r="B7668">
        <v>77</v>
      </c>
      <c r="C7668">
        <v>0</v>
      </c>
      <c r="D7668">
        <v>2</v>
      </c>
      <c r="E7668">
        <v>3</v>
      </c>
      <c r="F7668">
        <v>274220.90889999998</v>
      </c>
      <c r="G7668">
        <v>0</v>
      </c>
    </row>
    <row r="7669" spans="1:7" x14ac:dyDescent="0.25">
      <c r="A7669">
        <v>57302.441989999999</v>
      </c>
      <c r="B7669">
        <v>44</v>
      </c>
      <c r="C7669">
        <v>4</v>
      </c>
      <c r="D7669">
        <v>8</v>
      </c>
      <c r="E7669">
        <v>3</v>
      </c>
      <c r="F7669">
        <v>274095.79690000002</v>
      </c>
      <c r="G7669">
        <v>1</v>
      </c>
    </row>
    <row r="7670" spans="1:7" x14ac:dyDescent="0.25">
      <c r="A7670">
        <v>84571.970209999999</v>
      </c>
      <c r="B7670">
        <v>66</v>
      </c>
      <c r="C7670">
        <v>0</v>
      </c>
      <c r="D7670">
        <v>8</v>
      </c>
      <c r="E7670">
        <v>6</v>
      </c>
      <c r="F7670">
        <v>94034.778009999995</v>
      </c>
      <c r="G7670">
        <v>1</v>
      </c>
    </row>
    <row r="7671" spans="1:7" x14ac:dyDescent="0.25">
      <c r="A7671">
        <v>30382.653490000001</v>
      </c>
      <c r="B7671">
        <v>45</v>
      </c>
      <c r="C7671">
        <v>3</v>
      </c>
      <c r="D7671">
        <v>1</v>
      </c>
      <c r="E7671">
        <v>8</v>
      </c>
      <c r="F7671">
        <v>411709.03249999997</v>
      </c>
      <c r="G7671">
        <v>1</v>
      </c>
    </row>
    <row r="7672" spans="1:7" x14ac:dyDescent="0.25">
      <c r="A7672">
        <v>150000</v>
      </c>
      <c r="B7672">
        <v>39</v>
      </c>
      <c r="C7672">
        <v>4</v>
      </c>
      <c r="D7672">
        <v>3</v>
      </c>
      <c r="E7672">
        <v>0</v>
      </c>
      <c r="F7672">
        <v>231717.49299999999</v>
      </c>
      <c r="G7672">
        <v>1</v>
      </c>
    </row>
    <row r="7673" spans="1:7" x14ac:dyDescent="0.25">
      <c r="A7673">
        <v>142821.8015</v>
      </c>
      <c r="B7673">
        <v>58</v>
      </c>
      <c r="C7673">
        <v>4</v>
      </c>
      <c r="D7673">
        <v>5</v>
      </c>
      <c r="E7673">
        <v>4</v>
      </c>
      <c r="F7673">
        <v>250352.3898</v>
      </c>
      <c r="G7673">
        <v>1</v>
      </c>
    </row>
    <row r="7674" spans="1:7" x14ac:dyDescent="0.25">
      <c r="A7674">
        <v>44867.848050000001</v>
      </c>
      <c r="B7674">
        <v>33</v>
      </c>
      <c r="C7674">
        <v>1</v>
      </c>
      <c r="D7674">
        <v>8</v>
      </c>
      <c r="E7674">
        <v>5</v>
      </c>
      <c r="F7674">
        <v>0</v>
      </c>
      <c r="G7674">
        <v>1</v>
      </c>
    </row>
    <row r="7675" spans="1:7" x14ac:dyDescent="0.25">
      <c r="A7675">
        <v>84413.889389999997</v>
      </c>
      <c r="B7675">
        <v>62</v>
      </c>
      <c r="C7675">
        <v>3</v>
      </c>
      <c r="D7675">
        <v>8</v>
      </c>
      <c r="E7675">
        <v>6</v>
      </c>
      <c r="F7675">
        <v>147903.55360000001</v>
      </c>
      <c r="G7675">
        <v>1</v>
      </c>
    </row>
    <row r="7676" spans="1:7" x14ac:dyDescent="0.25">
      <c r="A7676">
        <v>123229.3134</v>
      </c>
      <c r="B7676">
        <v>22</v>
      </c>
      <c r="C7676">
        <v>2</v>
      </c>
      <c r="D7676">
        <v>7</v>
      </c>
      <c r="E7676">
        <v>8</v>
      </c>
      <c r="F7676">
        <v>477533.67570000002</v>
      </c>
      <c r="G7676">
        <v>1</v>
      </c>
    </row>
    <row r="7677" spans="1:7" x14ac:dyDescent="0.25">
      <c r="A7677">
        <v>89712.504209999999</v>
      </c>
      <c r="B7677">
        <v>28</v>
      </c>
      <c r="C7677">
        <v>2</v>
      </c>
      <c r="D7677">
        <v>15</v>
      </c>
      <c r="E7677">
        <v>7</v>
      </c>
      <c r="F7677">
        <v>500000</v>
      </c>
      <c r="G7677">
        <v>0</v>
      </c>
    </row>
    <row r="7678" spans="1:7" x14ac:dyDescent="0.25">
      <c r="A7678">
        <v>137633.09030000001</v>
      </c>
      <c r="B7678">
        <v>43</v>
      </c>
      <c r="C7678">
        <v>2</v>
      </c>
      <c r="D7678">
        <v>1</v>
      </c>
      <c r="E7678">
        <v>5</v>
      </c>
      <c r="F7678">
        <v>284938.89289999998</v>
      </c>
      <c r="G7678">
        <v>1</v>
      </c>
    </row>
    <row r="7679" spans="1:7" x14ac:dyDescent="0.25">
      <c r="A7679">
        <v>114267.28879999999</v>
      </c>
      <c r="B7679">
        <v>80</v>
      </c>
      <c r="C7679">
        <v>1</v>
      </c>
      <c r="D7679">
        <v>15</v>
      </c>
      <c r="E7679">
        <v>2</v>
      </c>
      <c r="F7679">
        <v>479594.95449999999</v>
      </c>
      <c r="G7679">
        <v>1</v>
      </c>
    </row>
    <row r="7680" spans="1:7" x14ac:dyDescent="0.25">
      <c r="A7680">
        <v>103181.7966</v>
      </c>
      <c r="B7680">
        <v>60</v>
      </c>
      <c r="C7680">
        <v>0</v>
      </c>
      <c r="D7680">
        <v>18</v>
      </c>
      <c r="E7680">
        <v>6</v>
      </c>
      <c r="F7680">
        <v>357275.7205</v>
      </c>
      <c r="G7680">
        <v>1</v>
      </c>
    </row>
    <row r="7681" spans="1:7" x14ac:dyDescent="0.25">
      <c r="A7681">
        <v>40932.569000000003</v>
      </c>
      <c r="B7681">
        <v>31</v>
      </c>
      <c r="C7681">
        <v>1</v>
      </c>
      <c r="D7681">
        <v>7</v>
      </c>
      <c r="E7681">
        <v>8</v>
      </c>
      <c r="F7681">
        <v>358255.08970000001</v>
      </c>
      <c r="G7681">
        <v>1</v>
      </c>
    </row>
    <row r="7682" spans="1:7" x14ac:dyDescent="0.25">
      <c r="A7682">
        <v>103892.19869999999</v>
      </c>
      <c r="B7682">
        <v>20</v>
      </c>
      <c r="C7682">
        <v>4</v>
      </c>
      <c r="D7682">
        <v>11</v>
      </c>
      <c r="E7682">
        <v>3</v>
      </c>
      <c r="F7682">
        <v>239753.1145</v>
      </c>
      <c r="G7682">
        <v>0</v>
      </c>
    </row>
    <row r="7683" spans="1:7" x14ac:dyDescent="0.25">
      <c r="A7683">
        <v>51697.5936</v>
      </c>
      <c r="B7683">
        <v>58</v>
      </c>
      <c r="C7683">
        <v>2</v>
      </c>
      <c r="D7683">
        <v>10</v>
      </c>
      <c r="E7683">
        <v>2</v>
      </c>
      <c r="F7683">
        <v>185299.2537</v>
      </c>
      <c r="G7683">
        <v>1</v>
      </c>
    </row>
    <row r="7684" spans="1:7" x14ac:dyDescent="0.25">
      <c r="A7684">
        <v>121449.31570000001</v>
      </c>
      <c r="B7684">
        <v>50</v>
      </c>
      <c r="C7684">
        <v>4</v>
      </c>
      <c r="D7684">
        <v>9</v>
      </c>
      <c r="E7684">
        <v>1</v>
      </c>
      <c r="F7684">
        <v>312436.88589999999</v>
      </c>
      <c r="G7684">
        <v>0</v>
      </c>
    </row>
    <row r="7685" spans="1:7" x14ac:dyDescent="0.25">
      <c r="A7685">
        <v>102324.5671</v>
      </c>
      <c r="B7685">
        <v>33</v>
      </c>
      <c r="C7685">
        <v>4</v>
      </c>
      <c r="D7685">
        <v>12</v>
      </c>
      <c r="E7685">
        <v>8</v>
      </c>
      <c r="F7685">
        <v>24930.606820000001</v>
      </c>
      <c r="G7685">
        <v>0</v>
      </c>
    </row>
    <row r="7686" spans="1:7" x14ac:dyDescent="0.25">
      <c r="A7686">
        <v>61079.984190000003</v>
      </c>
      <c r="B7686">
        <v>31</v>
      </c>
      <c r="C7686">
        <v>2</v>
      </c>
      <c r="D7686">
        <v>19</v>
      </c>
      <c r="E7686">
        <v>2</v>
      </c>
      <c r="F7686">
        <v>0</v>
      </c>
      <c r="G7686">
        <v>0</v>
      </c>
    </row>
    <row r="7687" spans="1:7" x14ac:dyDescent="0.25">
      <c r="A7687">
        <v>71472.341310000003</v>
      </c>
      <c r="B7687">
        <v>22</v>
      </c>
      <c r="C7687">
        <v>4</v>
      </c>
      <c r="D7687">
        <v>10</v>
      </c>
      <c r="E7687">
        <v>2</v>
      </c>
      <c r="F7687">
        <v>217488.59820000001</v>
      </c>
      <c r="G7687">
        <v>0</v>
      </c>
    </row>
    <row r="7688" spans="1:7" x14ac:dyDescent="0.25">
      <c r="A7688">
        <v>96194.616030000005</v>
      </c>
      <c r="B7688">
        <v>48</v>
      </c>
      <c r="C7688">
        <v>3</v>
      </c>
      <c r="D7688">
        <v>12</v>
      </c>
      <c r="E7688">
        <v>3</v>
      </c>
      <c r="F7688">
        <v>58989.577230000003</v>
      </c>
      <c r="G7688">
        <v>0</v>
      </c>
    </row>
    <row r="7689" spans="1:7" x14ac:dyDescent="0.25">
      <c r="A7689">
        <v>100375.75410000001</v>
      </c>
      <c r="B7689">
        <v>68</v>
      </c>
      <c r="C7689">
        <v>1</v>
      </c>
      <c r="D7689">
        <v>20</v>
      </c>
      <c r="E7689">
        <v>4</v>
      </c>
      <c r="F7689">
        <v>46153.599710000002</v>
      </c>
      <c r="G7689">
        <v>1</v>
      </c>
    </row>
    <row r="7690" spans="1:7" x14ac:dyDescent="0.25">
      <c r="A7690">
        <v>58780.978739999999</v>
      </c>
      <c r="B7690">
        <v>44</v>
      </c>
      <c r="C7690">
        <v>0</v>
      </c>
      <c r="D7690">
        <v>18</v>
      </c>
      <c r="E7690">
        <v>8</v>
      </c>
      <c r="F7690">
        <v>102730.1841</v>
      </c>
      <c r="G7690">
        <v>1</v>
      </c>
    </row>
    <row r="7691" spans="1:7" x14ac:dyDescent="0.25">
      <c r="A7691">
        <v>20000</v>
      </c>
      <c r="B7691">
        <v>27</v>
      </c>
      <c r="C7691">
        <v>2</v>
      </c>
      <c r="D7691">
        <v>9</v>
      </c>
      <c r="E7691">
        <v>2</v>
      </c>
      <c r="F7691">
        <v>363702.81140000001</v>
      </c>
      <c r="G7691">
        <v>1</v>
      </c>
    </row>
    <row r="7692" spans="1:7" x14ac:dyDescent="0.25">
      <c r="A7692">
        <v>145735.8952</v>
      </c>
      <c r="B7692">
        <v>43</v>
      </c>
      <c r="C7692">
        <v>1</v>
      </c>
      <c r="D7692">
        <v>3</v>
      </c>
      <c r="E7692">
        <v>2</v>
      </c>
      <c r="F7692">
        <v>384631.18540000002</v>
      </c>
      <c r="G7692">
        <v>1</v>
      </c>
    </row>
    <row r="7693" spans="1:7" x14ac:dyDescent="0.25">
      <c r="A7693">
        <v>94969.218930000003</v>
      </c>
      <c r="B7693">
        <v>69</v>
      </c>
      <c r="C7693">
        <v>4</v>
      </c>
      <c r="D7693">
        <v>16</v>
      </c>
      <c r="E7693">
        <v>5</v>
      </c>
      <c r="F7693">
        <v>486480.95150000002</v>
      </c>
      <c r="G7693">
        <v>1</v>
      </c>
    </row>
    <row r="7694" spans="1:7" x14ac:dyDescent="0.25">
      <c r="A7694">
        <v>107837.4207</v>
      </c>
      <c r="B7694">
        <v>32</v>
      </c>
      <c r="C7694">
        <v>1</v>
      </c>
      <c r="D7694">
        <v>15</v>
      </c>
      <c r="E7694">
        <v>2</v>
      </c>
      <c r="F7694">
        <v>275114.62449999998</v>
      </c>
      <c r="G7694">
        <v>1</v>
      </c>
    </row>
    <row r="7695" spans="1:7" x14ac:dyDescent="0.25">
      <c r="A7695">
        <v>54464.0334</v>
      </c>
      <c r="B7695">
        <v>53</v>
      </c>
      <c r="C7695">
        <v>4</v>
      </c>
      <c r="D7695">
        <v>8</v>
      </c>
      <c r="E7695">
        <v>5</v>
      </c>
      <c r="F7695">
        <v>499805.50660000002</v>
      </c>
      <c r="G7695">
        <v>1</v>
      </c>
    </row>
    <row r="7696" spans="1:7" x14ac:dyDescent="0.25">
      <c r="A7696">
        <v>117342.9274</v>
      </c>
      <c r="B7696">
        <v>41</v>
      </c>
      <c r="C7696">
        <v>0</v>
      </c>
      <c r="D7696">
        <v>12</v>
      </c>
      <c r="E7696">
        <v>0</v>
      </c>
      <c r="F7696">
        <v>228673.4774</v>
      </c>
      <c r="G7696">
        <v>1</v>
      </c>
    </row>
    <row r="7697" spans="1:7" x14ac:dyDescent="0.25">
      <c r="A7697">
        <v>149322.63589999999</v>
      </c>
      <c r="B7697">
        <v>73</v>
      </c>
      <c r="C7697">
        <v>1</v>
      </c>
      <c r="D7697">
        <v>3</v>
      </c>
      <c r="E7697">
        <v>0</v>
      </c>
      <c r="F7697">
        <v>33742.275450000001</v>
      </c>
      <c r="G7697">
        <v>1</v>
      </c>
    </row>
    <row r="7698" spans="1:7" x14ac:dyDescent="0.25">
      <c r="A7698">
        <v>117626.41379999999</v>
      </c>
      <c r="B7698">
        <v>41</v>
      </c>
      <c r="C7698">
        <v>1</v>
      </c>
      <c r="D7698">
        <v>16</v>
      </c>
      <c r="E7698">
        <v>4</v>
      </c>
      <c r="F7698">
        <v>196759.87040000001</v>
      </c>
      <c r="G7698">
        <v>1</v>
      </c>
    </row>
    <row r="7699" spans="1:7" x14ac:dyDescent="0.25">
      <c r="A7699">
        <v>136330.38099999999</v>
      </c>
      <c r="B7699">
        <v>50</v>
      </c>
      <c r="C7699">
        <v>3</v>
      </c>
      <c r="D7699">
        <v>3</v>
      </c>
      <c r="E7699">
        <v>5</v>
      </c>
      <c r="F7699">
        <v>331179.83649999998</v>
      </c>
      <c r="G7699">
        <v>1</v>
      </c>
    </row>
    <row r="7700" spans="1:7" x14ac:dyDescent="0.25">
      <c r="A7700">
        <v>32216.184550000002</v>
      </c>
      <c r="B7700">
        <v>51</v>
      </c>
      <c r="C7700">
        <v>1</v>
      </c>
      <c r="D7700">
        <v>18</v>
      </c>
      <c r="E7700">
        <v>3</v>
      </c>
      <c r="F7700">
        <v>2343.6169239999999</v>
      </c>
      <c r="G7700">
        <v>1</v>
      </c>
    </row>
    <row r="7701" spans="1:7" x14ac:dyDescent="0.25">
      <c r="A7701">
        <v>30470.37141</v>
      </c>
      <c r="B7701">
        <v>46</v>
      </c>
      <c r="C7701">
        <v>2</v>
      </c>
      <c r="D7701">
        <v>12</v>
      </c>
      <c r="E7701">
        <v>7</v>
      </c>
      <c r="F7701">
        <v>368378.48080000002</v>
      </c>
      <c r="G7701">
        <v>1</v>
      </c>
    </row>
    <row r="7702" spans="1:7" x14ac:dyDescent="0.25">
      <c r="A7702">
        <v>98538.561660000007</v>
      </c>
      <c r="B7702">
        <v>62</v>
      </c>
      <c r="C7702">
        <v>3</v>
      </c>
      <c r="D7702">
        <v>5</v>
      </c>
      <c r="E7702">
        <v>5</v>
      </c>
      <c r="F7702">
        <v>244554.37580000001</v>
      </c>
      <c r="G7702">
        <v>1</v>
      </c>
    </row>
    <row r="7703" spans="1:7" x14ac:dyDescent="0.25">
      <c r="A7703">
        <v>48504.645140000001</v>
      </c>
      <c r="B7703">
        <v>30</v>
      </c>
      <c r="C7703">
        <v>4</v>
      </c>
      <c r="D7703">
        <v>14</v>
      </c>
      <c r="E7703">
        <v>1</v>
      </c>
      <c r="F7703">
        <v>488102.5907</v>
      </c>
      <c r="G7703">
        <v>1</v>
      </c>
    </row>
    <row r="7704" spans="1:7" x14ac:dyDescent="0.25">
      <c r="A7704">
        <v>129176.30680000001</v>
      </c>
      <c r="B7704">
        <v>48</v>
      </c>
      <c r="C7704">
        <v>4</v>
      </c>
      <c r="D7704">
        <v>12</v>
      </c>
      <c r="E7704">
        <v>7</v>
      </c>
      <c r="F7704">
        <v>86548.699139999997</v>
      </c>
      <c r="G7704">
        <v>1</v>
      </c>
    </row>
    <row r="7705" spans="1:7" x14ac:dyDescent="0.25">
      <c r="A7705">
        <v>85693.533630000005</v>
      </c>
      <c r="B7705">
        <v>74</v>
      </c>
      <c r="C7705">
        <v>3</v>
      </c>
      <c r="D7705">
        <v>4</v>
      </c>
      <c r="E7705">
        <v>2</v>
      </c>
      <c r="F7705">
        <v>312992.6876</v>
      </c>
      <c r="G7705">
        <v>1</v>
      </c>
    </row>
    <row r="7706" spans="1:7" x14ac:dyDescent="0.25">
      <c r="A7706">
        <v>87306.303150000007</v>
      </c>
      <c r="B7706">
        <v>77</v>
      </c>
      <c r="C7706">
        <v>3</v>
      </c>
      <c r="D7706">
        <v>3</v>
      </c>
      <c r="E7706">
        <v>6</v>
      </c>
      <c r="F7706">
        <v>500000</v>
      </c>
      <c r="G7706">
        <v>1</v>
      </c>
    </row>
    <row r="7707" spans="1:7" x14ac:dyDescent="0.25">
      <c r="A7707">
        <v>38216.56684</v>
      </c>
      <c r="B7707">
        <v>34</v>
      </c>
      <c r="C7707">
        <v>3</v>
      </c>
      <c r="D7707">
        <v>17</v>
      </c>
      <c r="E7707">
        <v>0</v>
      </c>
      <c r="F7707">
        <v>257167.5258</v>
      </c>
      <c r="G7707">
        <v>1</v>
      </c>
    </row>
    <row r="7708" spans="1:7" x14ac:dyDescent="0.25">
      <c r="A7708">
        <v>137669.715</v>
      </c>
      <c r="B7708">
        <v>22</v>
      </c>
      <c r="C7708">
        <v>1</v>
      </c>
      <c r="D7708">
        <v>10</v>
      </c>
      <c r="E7708">
        <v>8</v>
      </c>
      <c r="F7708">
        <v>185643.50949999999</v>
      </c>
      <c r="G7708">
        <v>1</v>
      </c>
    </row>
    <row r="7709" spans="1:7" x14ac:dyDescent="0.25">
      <c r="A7709">
        <v>123103.9596</v>
      </c>
      <c r="B7709">
        <v>63</v>
      </c>
      <c r="C7709">
        <v>0</v>
      </c>
      <c r="D7709">
        <v>9</v>
      </c>
      <c r="E7709">
        <v>5</v>
      </c>
      <c r="F7709">
        <v>141611.28169999999</v>
      </c>
      <c r="G7709">
        <v>1</v>
      </c>
    </row>
    <row r="7710" spans="1:7" x14ac:dyDescent="0.25">
      <c r="A7710">
        <v>110848.9933</v>
      </c>
      <c r="B7710">
        <v>61</v>
      </c>
      <c r="C7710">
        <v>3</v>
      </c>
      <c r="D7710">
        <v>7</v>
      </c>
      <c r="E7710">
        <v>0</v>
      </c>
      <c r="F7710">
        <v>500000</v>
      </c>
      <c r="G7710">
        <v>1</v>
      </c>
    </row>
    <row r="7711" spans="1:7" x14ac:dyDescent="0.25">
      <c r="A7711">
        <v>48409.893790000002</v>
      </c>
      <c r="B7711">
        <v>42</v>
      </c>
      <c r="C7711">
        <v>0</v>
      </c>
      <c r="D7711">
        <v>4</v>
      </c>
      <c r="E7711">
        <v>0</v>
      </c>
      <c r="F7711">
        <v>133072.17430000001</v>
      </c>
      <c r="G7711">
        <v>1</v>
      </c>
    </row>
    <row r="7712" spans="1:7" x14ac:dyDescent="0.25">
      <c r="A7712">
        <v>128899.1588</v>
      </c>
      <c r="B7712">
        <v>51</v>
      </c>
      <c r="C7712">
        <v>2</v>
      </c>
      <c r="D7712">
        <v>7</v>
      </c>
      <c r="E7712">
        <v>7</v>
      </c>
      <c r="F7712">
        <v>71343.967730000004</v>
      </c>
      <c r="G7712">
        <v>1</v>
      </c>
    </row>
    <row r="7713" spans="1:7" x14ac:dyDescent="0.25">
      <c r="A7713">
        <v>116546.2548</v>
      </c>
      <c r="B7713">
        <v>26</v>
      </c>
      <c r="C7713">
        <v>0</v>
      </c>
      <c r="D7713">
        <v>12</v>
      </c>
      <c r="E7713">
        <v>3</v>
      </c>
      <c r="F7713">
        <v>297360.71750000003</v>
      </c>
      <c r="G7713">
        <v>1</v>
      </c>
    </row>
    <row r="7714" spans="1:7" x14ac:dyDescent="0.25">
      <c r="A7714">
        <v>45072.742709999999</v>
      </c>
      <c r="B7714">
        <v>38</v>
      </c>
      <c r="C7714">
        <v>1</v>
      </c>
      <c r="D7714">
        <v>13</v>
      </c>
      <c r="E7714">
        <v>5</v>
      </c>
      <c r="F7714">
        <v>407856.14769999997</v>
      </c>
      <c r="G7714">
        <v>1</v>
      </c>
    </row>
    <row r="7715" spans="1:7" x14ac:dyDescent="0.25">
      <c r="A7715">
        <v>25137.029330000001</v>
      </c>
      <c r="B7715">
        <v>63</v>
      </c>
      <c r="C7715">
        <v>3</v>
      </c>
      <c r="D7715">
        <v>6</v>
      </c>
      <c r="E7715">
        <v>5</v>
      </c>
      <c r="F7715">
        <v>319995.59330000001</v>
      </c>
      <c r="G7715">
        <v>0</v>
      </c>
    </row>
    <row r="7716" spans="1:7" x14ac:dyDescent="0.25">
      <c r="A7716">
        <v>123754.234</v>
      </c>
      <c r="B7716">
        <v>75</v>
      </c>
      <c r="C7716">
        <v>3</v>
      </c>
      <c r="D7716">
        <v>12</v>
      </c>
      <c r="E7716">
        <v>7</v>
      </c>
      <c r="F7716">
        <v>219240.78409999999</v>
      </c>
      <c r="G7716">
        <v>1</v>
      </c>
    </row>
    <row r="7717" spans="1:7" x14ac:dyDescent="0.25">
      <c r="A7717">
        <v>36716.536099999998</v>
      </c>
      <c r="B7717">
        <v>46</v>
      </c>
      <c r="C7717">
        <v>2</v>
      </c>
      <c r="D7717">
        <v>5</v>
      </c>
      <c r="E7717">
        <v>6</v>
      </c>
      <c r="F7717">
        <v>19271.599480000001</v>
      </c>
      <c r="G7717">
        <v>1</v>
      </c>
    </row>
    <row r="7718" spans="1:7" x14ac:dyDescent="0.25">
      <c r="A7718">
        <v>63305.7215</v>
      </c>
      <c r="B7718">
        <v>43</v>
      </c>
      <c r="C7718">
        <v>0</v>
      </c>
      <c r="D7718">
        <v>8</v>
      </c>
      <c r="E7718">
        <v>4</v>
      </c>
      <c r="F7718">
        <v>468365.04399999999</v>
      </c>
      <c r="G7718">
        <v>1</v>
      </c>
    </row>
    <row r="7719" spans="1:7" x14ac:dyDescent="0.25">
      <c r="A7719">
        <v>56346.046620000001</v>
      </c>
      <c r="B7719">
        <v>67</v>
      </c>
      <c r="C7719">
        <v>2</v>
      </c>
      <c r="D7719">
        <v>20</v>
      </c>
      <c r="E7719">
        <v>6</v>
      </c>
      <c r="F7719">
        <v>178218.245</v>
      </c>
      <c r="G7719">
        <v>0</v>
      </c>
    </row>
    <row r="7720" spans="1:7" x14ac:dyDescent="0.25">
      <c r="A7720">
        <v>94496.600019999998</v>
      </c>
      <c r="B7720">
        <v>58</v>
      </c>
      <c r="C7720">
        <v>4</v>
      </c>
      <c r="D7720">
        <v>12</v>
      </c>
      <c r="E7720">
        <v>0</v>
      </c>
      <c r="F7720">
        <v>302392.52899999998</v>
      </c>
      <c r="G7720">
        <v>0</v>
      </c>
    </row>
    <row r="7721" spans="1:7" x14ac:dyDescent="0.25">
      <c r="A7721">
        <v>119170.8463</v>
      </c>
      <c r="B7721">
        <v>61</v>
      </c>
      <c r="C7721">
        <v>3</v>
      </c>
      <c r="D7721">
        <v>3</v>
      </c>
      <c r="E7721">
        <v>2</v>
      </c>
      <c r="F7721">
        <v>476917.13089999999</v>
      </c>
      <c r="G7721">
        <v>1</v>
      </c>
    </row>
    <row r="7722" spans="1:7" x14ac:dyDescent="0.25">
      <c r="A7722">
        <v>145976.7211</v>
      </c>
      <c r="B7722">
        <v>26</v>
      </c>
      <c r="C7722">
        <v>1</v>
      </c>
      <c r="D7722">
        <v>10</v>
      </c>
      <c r="E7722">
        <v>3</v>
      </c>
      <c r="F7722">
        <v>86145.402130000002</v>
      </c>
      <c r="G7722">
        <v>1</v>
      </c>
    </row>
    <row r="7723" spans="1:7" x14ac:dyDescent="0.25">
      <c r="A7723">
        <v>126361.7476</v>
      </c>
      <c r="B7723">
        <v>42</v>
      </c>
      <c r="C7723">
        <v>3</v>
      </c>
      <c r="D7723">
        <v>10</v>
      </c>
      <c r="E7723">
        <v>8</v>
      </c>
      <c r="F7723">
        <v>386777.24609999999</v>
      </c>
      <c r="G7723">
        <v>0</v>
      </c>
    </row>
    <row r="7724" spans="1:7" x14ac:dyDescent="0.25">
      <c r="A7724">
        <v>50167.473189999997</v>
      </c>
      <c r="B7724">
        <v>38</v>
      </c>
      <c r="C7724">
        <v>0</v>
      </c>
      <c r="D7724">
        <v>3</v>
      </c>
      <c r="E7724">
        <v>8</v>
      </c>
      <c r="F7724">
        <v>20002.684959999999</v>
      </c>
      <c r="G7724">
        <v>1</v>
      </c>
    </row>
    <row r="7725" spans="1:7" x14ac:dyDescent="0.25">
      <c r="A7725">
        <v>103022.97440000001</v>
      </c>
      <c r="B7725">
        <v>73</v>
      </c>
      <c r="C7725">
        <v>0</v>
      </c>
      <c r="D7725">
        <v>9</v>
      </c>
      <c r="E7725">
        <v>8</v>
      </c>
      <c r="F7725">
        <v>449657.61</v>
      </c>
      <c r="G7725">
        <v>1</v>
      </c>
    </row>
    <row r="7726" spans="1:7" x14ac:dyDescent="0.25">
      <c r="A7726">
        <v>101625.5392</v>
      </c>
      <c r="B7726">
        <v>27</v>
      </c>
      <c r="C7726">
        <v>3</v>
      </c>
      <c r="D7726">
        <v>3</v>
      </c>
      <c r="E7726">
        <v>2</v>
      </c>
      <c r="F7726">
        <v>487370.18359999999</v>
      </c>
      <c r="G7726">
        <v>0</v>
      </c>
    </row>
    <row r="7727" spans="1:7" x14ac:dyDescent="0.25">
      <c r="A7727">
        <v>138116.12210000001</v>
      </c>
      <c r="B7727">
        <v>42</v>
      </c>
      <c r="C7727">
        <v>0</v>
      </c>
      <c r="D7727">
        <v>11</v>
      </c>
      <c r="E7727">
        <v>3</v>
      </c>
      <c r="F7727">
        <v>175046.66579999999</v>
      </c>
      <c r="G7727">
        <v>1</v>
      </c>
    </row>
    <row r="7728" spans="1:7" x14ac:dyDescent="0.25">
      <c r="A7728">
        <v>127558.8449</v>
      </c>
      <c r="B7728">
        <v>54</v>
      </c>
      <c r="C7728">
        <v>1</v>
      </c>
      <c r="D7728">
        <v>12</v>
      </c>
      <c r="E7728">
        <v>5</v>
      </c>
      <c r="F7728">
        <v>451331.4976</v>
      </c>
      <c r="G7728">
        <v>1</v>
      </c>
    </row>
    <row r="7729" spans="1:7" x14ac:dyDescent="0.25">
      <c r="A7729">
        <v>148967.37040000001</v>
      </c>
      <c r="B7729">
        <v>71</v>
      </c>
      <c r="C7729">
        <v>3</v>
      </c>
      <c r="D7729">
        <v>2</v>
      </c>
      <c r="E7729">
        <v>7</v>
      </c>
      <c r="F7729">
        <v>82513.962440000003</v>
      </c>
      <c r="G7729">
        <v>1</v>
      </c>
    </row>
    <row r="7730" spans="1:7" x14ac:dyDescent="0.25">
      <c r="A7730">
        <v>55787.654790000001</v>
      </c>
      <c r="B7730">
        <v>43</v>
      </c>
      <c r="C7730">
        <v>0</v>
      </c>
      <c r="D7730">
        <v>6</v>
      </c>
      <c r="E7730">
        <v>5</v>
      </c>
      <c r="F7730">
        <v>33560.112359999999</v>
      </c>
      <c r="G7730">
        <v>1</v>
      </c>
    </row>
    <row r="7731" spans="1:7" x14ac:dyDescent="0.25">
      <c r="A7731">
        <v>93782.210919999998</v>
      </c>
      <c r="B7731">
        <v>24</v>
      </c>
      <c r="C7731">
        <v>2</v>
      </c>
      <c r="D7731">
        <v>4</v>
      </c>
      <c r="E7731">
        <v>7</v>
      </c>
      <c r="F7731">
        <v>251595.2556</v>
      </c>
      <c r="G7731">
        <v>0</v>
      </c>
    </row>
    <row r="7732" spans="1:7" x14ac:dyDescent="0.25">
      <c r="A7732">
        <v>95508.082410000003</v>
      </c>
      <c r="B7732">
        <v>38</v>
      </c>
      <c r="C7732">
        <v>0</v>
      </c>
      <c r="D7732">
        <v>12</v>
      </c>
      <c r="E7732">
        <v>8</v>
      </c>
      <c r="F7732">
        <v>400863.6519</v>
      </c>
      <c r="G7732">
        <v>0</v>
      </c>
    </row>
    <row r="7733" spans="1:7" x14ac:dyDescent="0.25">
      <c r="A7733">
        <v>128021.6</v>
      </c>
      <c r="B7733">
        <v>27</v>
      </c>
      <c r="C7733">
        <v>3</v>
      </c>
      <c r="D7733">
        <v>17</v>
      </c>
      <c r="E7733">
        <v>8</v>
      </c>
      <c r="F7733">
        <v>362049.83140000002</v>
      </c>
      <c r="G7733">
        <v>1</v>
      </c>
    </row>
    <row r="7734" spans="1:7" x14ac:dyDescent="0.25">
      <c r="A7734">
        <v>150000</v>
      </c>
      <c r="B7734">
        <v>78</v>
      </c>
      <c r="C7734">
        <v>0</v>
      </c>
      <c r="D7734">
        <v>5</v>
      </c>
      <c r="E7734">
        <v>4</v>
      </c>
      <c r="F7734">
        <v>170677.81649999999</v>
      </c>
      <c r="G7734">
        <v>1</v>
      </c>
    </row>
    <row r="7735" spans="1:7" x14ac:dyDescent="0.25">
      <c r="A7735">
        <v>52038.460249999996</v>
      </c>
      <c r="B7735">
        <v>36</v>
      </c>
      <c r="C7735">
        <v>1</v>
      </c>
      <c r="D7735">
        <v>10</v>
      </c>
      <c r="E7735">
        <v>7</v>
      </c>
      <c r="F7735">
        <v>137574.33410000001</v>
      </c>
      <c r="G7735">
        <v>0</v>
      </c>
    </row>
    <row r="7736" spans="1:7" x14ac:dyDescent="0.25">
      <c r="A7736">
        <v>116952.3422</v>
      </c>
      <c r="B7736">
        <v>46</v>
      </c>
      <c r="C7736">
        <v>0</v>
      </c>
      <c r="D7736">
        <v>5</v>
      </c>
      <c r="E7736">
        <v>2</v>
      </c>
      <c r="F7736">
        <v>71427.137040000001</v>
      </c>
      <c r="G7736">
        <v>0</v>
      </c>
    </row>
    <row r="7737" spans="1:7" x14ac:dyDescent="0.25">
      <c r="A7737">
        <v>94075.500109999994</v>
      </c>
      <c r="B7737">
        <v>64</v>
      </c>
      <c r="C7737">
        <v>0</v>
      </c>
      <c r="D7737">
        <v>5</v>
      </c>
      <c r="E7737">
        <v>0</v>
      </c>
      <c r="F7737">
        <v>466818.66840000002</v>
      </c>
      <c r="G7737">
        <v>1</v>
      </c>
    </row>
    <row r="7738" spans="1:7" x14ac:dyDescent="0.25">
      <c r="A7738">
        <v>108521.8514</v>
      </c>
      <c r="B7738">
        <v>46</v>
      </c>
      <c r="C7738">
        <v>4</v>
      </c>
      <c r="D7738">
        <v>10</v>
      </c>
      <c r="E7738">
        <v>7</v>
      </c>
      <c r="F7738">
        <v>164863.7317</v>
      </c>
      <c r="G7738">
        <v>0</v>
      </c>
    </row>
    <row r="7739" spans="1:7" x14ac:dyDescent="0.25">
      <c r="A7739">
        <v>43910.208409999999</v>
      </c>
      <c r="B7739">
        <v>54</v>
      </c>
      <c r="C7739">
        <v>1</v>
      </c>
      <c r="D7739">
        <v>2</v>
      </c>
      <c r="E7739">
        <v>0</v>
      </c>
      <c r="F7739">
        <v>65111.067170000002</v>
      </c>
      <c r="G7739">
        <v>1</v>
      </c>
    </row>
    <row r="7740" spans="1:7" x14ac:dyDescent="0.25">
      <c r="A7740">
        <v>53943.74093</v>
      </c>
      <c r="B7740">
        <v>37</v>
      </c>
      <c r="C7740">
        <v>2</v>
      </c>
      <c r="D7740">
        <v>20</v>
      </c>
      <c r="E7740">
        <v>5</v>
      </c>
      <c r="F7740">
        <v>88991.679610000007</v>
      </c>
      <c r="G7740">
        <v>0</v>
      </c>
    </row>
    <row r="7741" spans="1:7" x14ac:dyDescent="0.25">
      <c r="A7741">
        <v>83271.054499999998</v>
      </c>
      <c r="B7741">
        <v>78</v>
      </c>
      <c r="C7741">
        <v>4</v>
      </c>
      <c r="D7741">
        <v>18</v>
      </c>
      <c r="E7741">
        <v>1</v>
      </c>
      <c r="F7741">
        <v>23486.330750000001</v>
      </c>
      <c r="G7741">
        <v>1</v>
      </c>
    </row>
    <row r="7742" spans="1:7" x14ac:dyDescent="0.25">
      <c r="A7742">
        <v>118124.6416</v>
      </c>
      <c r="B7742">
        <v>41</v>
      </c>
      <c r="C7742">
        <v>4</v>
      </c>
      <c r="D7742">
        <v>3</v>
      </c>
      <c r="E7742">
        <v>5</v>
      </c>
      <c r="F7742">
        <v>309486.17170000001</v>
      </c>
      <c r="G7742">
        <v>0</v>
      </c>
    </row>
    <row r="7743" spans="1:7" x14ac:dyDescent="0.25">
      <c r="A7743">
        <v>117511.1709</v>
      </c>
      <c r="B7743">
        <v>44</v>
      </c>
      <c r="C7743">
        <v>1</v>
      </c>
      <c r="D7743">
        <v>5</v>
      </c>
      <c r="E7743">
        <v>4</v>
      </c>
      <c r="F7743">
        <v>109214.8129</v>
      </c>
      <c r="G7743">
        <v>0</v>
      </c>
    </row>
    <row r="7744" spans="1:7" x14ac:dyDescent="0.25">
      <c r="A7744">
        <v>117052.8204</v>
      </c>
      <c r="B7744">
        <v>74</v>
      </c>
      <c r="C7744">
        <v>4</v>
      </c>
      <c r="D7744">
        <v>10</v>
      </c>
      <c r="E7744">
        <v>1</v>
      </c>
      <c r="F7744">
        <v>72868.415900000007</v>
      </c>
      <c r="G7744">
        <v>1</v>
      </c>
    </row>
    <row r="7745" spans="1:7" x14ac:dyDescent="0.25">
      <c r="A7745">
        <v>38303.633620000001</v>
      </c>
      <c r="B7745">
        <v>78</v>
      </c>
      <c r="C7745">
        <v>1</v>
      </c>
      <c r="D7745">
        <v>10</v>
      </c>
      <c r="E7745">
        <v>3</v>
      </c>
      <c r="F7745">
        <v>297556.58199999999</v>
      </c>
      <c r="G7745">
        <v>0</v>
      </c>
    </row>
    <row r="7746" spans="1:7" x14ac:dyDescent="0.25">
      <c r="A7746">
        <v>108850.35279999999</v>
      </c>
      <c r="B7746">
        <v>73</v>
      </c>
      <c r="C7746">
        <v>1</v>
      </c>
      <c r="D7746">
        <v>7</v>
      </c>
      <c r="E7746">
        <v>1</v>
      </c>
      <c r="F7746">
        <v>314788.84419999999</v>
      </c>
      <c r="G7746">
        <v>1</v>
      </c>
    </row>
    <row r="7747" spans="1:7" x14ac:dyDescent="0.25">
      <c r="A7747">
        <v>113725.61599999999</v>
      </c>
      <c r="B7747">
        <v>67</v>
      </c>
      <c r="C7747">
        <v>3</v>
      </c>
      <c r="D7747">
        <v>15</v>
      </c>
      <c r="E7747">
        <v>3</v>
      </c>
      <c r="F7747">
        <v>488809.37319999997</v>
      </c>
      <c r="G7747">
        <v>1</v>
      </c>
    </row>
    <row r="7748" spans="1:7" x14ac:dyDescent="0.25">
      <c r="A7748">
        <v>136434.70009999999</v>
      </c>
      <c r="B7748">
        <v>24</v>
      </c>
      <c r="C7748">
        <v>1</v>
      </c>
      <c r="D7748">
        <v>12</v>
      </c>
      <c r="E7748">
        <v>3</v>
      </c>
      <c r="F7748">
        <v>359195.2022</v>
      </c>
      <c r="G7748">
        <v>1</v>
      </c>
    </row>
    <row r="7749" spans="1:7" x14ac:dyDescent="0.25">
      <c r="A7749">
        <v>76556.470050000004</v>
      </c>
      <c r="B7749">
        <v>21</v>
      </c>
      <c r="C7749">
        <v>4</v>
      </c>
      <c r="D7749">
        <v>5</v>
      </c>
      <c r="E7749">
        <v>3</v>
      </c>
      <c r="F7749">
        <v>133869.7887</v>
      </c>
      <c r="G7749">
        <v>0</v>
      </c>
    </row>
    <row r="7750" spans="1:7" x14ac:dyDescent="0.25">
      <c r="A7750">
        <v>76420.926240000001</v>
      </c>
      <c r="B7750">
        <v>51</v>
      </c>
      <c r="C7750">
        <v>1</v>
      </c>
      <c r="D7750">
        <v>17</v>
      </c>
      <c r="E7750">
        <v>1</v>
      </c>
      <c r="F7750">
        <v>277988.76040000003</v>
      </c>
      <c r="G7750">
        <v>0</v>
      </c>
    </row>
    <row r="7751" spans="1:7" x14ac:dyDescent="0.25">
      <c r="A7751">
        <v>48111.647949999999</v>
      </c>
      <c r="B7751">
        <v>41</v>
      </c>
      <c r="C7751">
        <v>2</v>
      </c>
      <c r="D7751">
        <v>19</v>
      </c>
      <c r="E7751">
        <v>5</v>
      </c>
      <c r="F7751">
        <v>295370.26579999999</v>
      </c>
      <c r="G7751">
        <v>1</v>
      </c>
    </row>
    <row r="7752" spans="1:7" x14ac:dyDescent="0.25">
      <c r="A7752">
        <v>38978.299079999997</v>
      </c>
      <c r="B7752">
        <v>34</v>
      </c>
      <c r="C7752">
        <v>2</v>
      </c>
      <c r="D7752">
        <v>5</v>
      </c>
      <c r="E7752">
        <v>4</v>
      </c>
      <c r="F7752">
        <v>195328.4607</v>
      </c>
      <c r="G7752">
        <v>1</v>
      </c>
    </row>
    <row r="7753" spans="1:7" x14ac:dyDescent="0.25">
      <c r="A7753">
        <v>80315.425659999994</v>
      </c>
      <c r="B7753">
        <v>23</v>
      </c>
      <c r="C7753">
        <v>4</v>
      </c>
      <c r="D7753">
        <v>8</v>
      </c>
      <c r="E7753">
        <v>0</v>
      </c>
      <c r="F7753">
        <v>160479.46170000001</v>
      </c>
      <c r="G7753">
        <v>0</v>
      </c>
    </row>
    <row r="7754" spans="1:7" x14ac:dyDescent="0.25">
      <c r="A7754">
        <v>33003.282579999999</v>
      </c>
      <c r="B7754">
        <v>20</v>
      </c>
      <c r="C7754">
        <v>1</v>
      </c>
      <c r="D7754">
        <v>7</v>
      </c>
      <c r="E7754">
        <v>4</v>
      </c>
      <c r="F7754">
        <v>201940.72029999999</v>
      </c>
      <c r="G7754">
        <v>1</v>
      </c>
    </row>
    <row r="7755" spans="1:7" x14ac:dyDescent="0.25">
      <c r="A7755">
        <v>26290.564709999999</v>
      </c>
      <c r="B7755">
        <v>63</v>
      </c>
      <c r="C7755">
        <v>1</v>
      </c>
      <c r="D7755">
        <v>7</v>
      </c>
      <c r="E7755">
        <v>7</v>
      </c>
      <c r="F7755">
        <v>462353.17330000002</v>
      </c>
      <c r="G7755">
        <v>1</v>
      </c>
    </row>
    <row r="7756" spans="1:7" x14ac:dyDescent="0.25">
      <c r="A7756">
        <v>70403.60626</v>
      </c>
      <c r="B7756">
        <v>31</v>
      </c>
      <c r="C7756">
        <v>0</v>
      </c>
      <c r="D7756">
        <v>4</v>
      </c>
      <c r="E7756">
        <v>6</v>
      </c>
      <c r="F7756">
        <v>333956.84779999999</v>
      </c>
      <c r="G7756">
        <v>0</v>
      </c>
    </row>
    <row r="7757" spans="1:7" x14ac:dyDescent="0.25">
      <c r="A7757">
        <v>27870.390609999999</v>
      </c>
      <c r="B7757">
        <v>57</v>
      </c>
      <c r="C7757">
        <v>0</v>
      </c>
      <c r="D7757">
        <v>17</v>
      </c>
      <c r="E7757">
        <v>8</v>
      </c>
      <c r="F7757">
        <v>114440.8195</v>
      </c>
      <c r="G7757">
        <v>0</v>
      </c>
    </row>
    <row r="7758" spans="1:7" x14ac:dyDescent="0.25">
      <c r="A7758">
        <v>36383.29103</v>
      </c>
      <c r="B7758">
        <v>65</v>
      </c>
      <c r="C7758">
        <v>0</v>
      </c>
      <c r="D7758">
        <v>11</v>
      </c>
      <c r="E7758">
        <v>2</v>
      </c>
      <c r="F7758">
        <v>30242.873039999999</v>
      </c>
      <c r="G7758">
        <v>0</v>
      </c>
    </row>
    <row r="7759" spans="1:7" x14ac:dyDescent="0.25">
      <c r="A7759">
        <v>39661.989739999997</v>
      </c>
      <c r="B7759">
        <v>32</v>
      </c>
      <c r="C7759">
        <v>3</v>
      </c>
      <c r="D7759">
        <v>20</v>
      </c>
      <c r="E7759">
        <v>5</v>
      </c>
      <c r="F7759">
        <v>171800.51120000001</v>
      </c>
      <c r="G7759">
        <v>1</v>
      </c>
    </row>
    <row r="7760" spans="1:7" x14ac:dyDescent="0.25">
      <c r="A7760">
        <v>104126.7439</v>
      </c>
      <c r="B7760">
        <v>62</v>
      </c>
      <c r="C7760">
        <v>3</v>
      </c>
      <c r="D7760">
        <v>4</v>
      </c>
      <c r="E7760">
        <v>3</v>
      </c>
      <c r="F7760">
        <v>28490.13636</v>
      </c>
      <c r="G7760">
        <v>1</v>
      </c>
    </row>
    <row r="7761" spans="1:7" x14ac:dyDescent="0.25">
      <c r="A7761">
        <v>39540.50071</v>
      </c>
      <c r="B7761">
        <v>63</v>
      </c>
      <c r="C7761">
        <v>2</v>
      </c>
      <c r="D7761">
        <v>12</v>
      </c>
      <c r="E7761">
        <v>5</v>
      </c>
      <c r="F7761">
        <v>339546.59370000003</v>
      </c>
      <c r="G7761">
        <v>0</v>
      </c>
    </row>
    <row r="7762" spans="1:7" x14ac:dyDescent="0.25">
      <c r="A7762">
        <v>147332.18479999999</v>
      </c>
      <c r="B7762">
        <v>68</v>
      </c>
      <c r="C7762">
        <v>4</v>
      </c>
      <c r="D7762">
        <v>10</v>
      </c>
      <c r="E7762">
        <v>4</v>
      </c>
      <c r="F7762">
        <v>280942.76010000001</v>
      </c>
      <c r="G7762">
        <v>1</v>
      </c>
    </row>
    <row r="7763" spans="1:7" x14ac:dyDescent="0.25">
      <c r="A7763">
        <v>75604.196750000003</v>
      </c>
      <c r="B7763">
        <v>70</v>
      </c>
      <c r="C7763">
        <v>2</v>
      </c>
      <c r="D7763">
        <v>6</v>
      </c>
      <c r="E7763">
        <v>4</v>
      </c>
      <c r="F7763">
        <v>445095.13140000001</v>
      </c>
      <c r="G7763">
        <v>0</v>
      </c>
    </row>
    <row r="7764" spans="1:7" x14ac:dyDescent="0.25">
      <c r="A7764">
        <v>55827.912700000001</v>
      </c>
      <c r="B7764">
        <v>46</v>
      </c>
      <c r="C7764">
        <v>3</v>
      </c>
      <c r="D7764">
        <v>17</v>
      </c>
      <c r="E7764">
        <v>1</v>
      </c>
      <c r="F7764">
        <v>323980.91609999997</v>
      </c>
      <c r="G7764">
        <v>1</v>
      </c>
    </row>
    <row r="7765" spans="1:7" x14ac:dyDescent="0.25">
      <c r="A7765">
        <v>124013.3757</v>
      </c>
      <c r="B7765">
        <v>38</v>
      </c>
      <c r="C7765">
        <v>2</v>
      </c>
      <c r="D7765">
        <v>6</v>
      </c>
      <c r="E7765">
        <v>2</v>
      </c>
      <c r="F7765">
        <v>475621.39480000001</v>
      </c>
      <c r="G7765">
        <v>1</v>
      </c>
    </row>
    <row r="7766" spans="1:7" x14ac:dyDescent="0.25">
      <c r="A7766">
        <v>92529.610679999998</v>
      </c>
      <c r="B7766">
        <v>34</v>
      </c>
      <c r="C7766">
        <v>2</v>
      </c>
      <c r="D7766">
        <v>14</v>
      </c>
      <c r="E7766">
        <v>2</v>
      </c>
      <c r="F7766">
        <v>367762.30479999998</v>
      </c>
      <c r="G7766">
        <v>0</v>
      </c>
    </row>
    <row r="7767" spans="1:7" x14ac:dyDescent="0.25">
      <c r="A7767">
        <v>112282.1229</v>
      </c>
      <c r="B7767">
        <v>55</v>
      </c>
      <c r="C7767">
        <v>2</v>
      </c>
      <c r="D7767">
        <v>9</v>
      </c>
      <c r="E7767">
        <v>3</v>
      </c>
      <c r="F7767">
        <v>1961.5771199999999</v>
      </c>
      <c r="G7767">
        <v>0</v>
      </c>
    </row>
    <row r="7768" spans="1:7" x14ac:dyDescent="0.25">
      <c r="A7768">
        <v>98296.035499999998</v>
      </c>
      <c r="B7768">
        <v>73</v>
      </c>
      <c r="C7768">
        <v>1</v>
      </c>
      <c r="D7768">
        <v>4</v>
      </c>
      <c r="E7768">
        <v>1</v>
      </c>
      <c r="F7768">
        <v>107067.0233</v>
      </c>
      <c r="G7768">
        <v>1</v>
      </c>
    </row>
    <row r="7769" spans="1:7" x14ac:dyDescent="0.25">
      <c r="A7769">
        <v>115125.76549999999</v>
      </c>
      <c r="B7769">
        <v>65</v>
      </c>
      <c r="C7769">
        <v>4</v>
      </c>
      <c r="D7769">
        <v>20</v>
      </c>
      <c r="E7769">
        <v>1</v>
      </c>
      <c r="F7769">
        <v>195433.74410000001</v>
      </c>
      <c r="G7769">
        <v>1</v>
      </c>
    </row>
    <row r="7770" spans="1:7" x14ac:dyDescent="0.25">
      <c r="A7770">
        <v>28557.436180000001</v>
      </c>
      <c r="B7770">
        <v>62</v>
      </c>
      <c r="C7770">
        <v>3</v>
      </c>
      <c r="D7770">
        <v>8</v>
      </c>
      <c r="E7770">
        <v>0</v>
      </c>
      <c r="F7770">
        <v>447024.25380000001</v>
      </c>
      <c r="G7770">
        <v>0</v>
      </c>
    </row>
    <row r="7771" spans="1:7" x14ac:dyDescent="0.25">
      <c r="A7771">
        <v>50065.795059999997</v>
      </c>
      <c r="B7771">
        <v>55</v>
      </c>
      <c r="C7771">
        <v>1</v>
      </c>
      <c r="D7771">
        <v>15</v>
      </c>
      <c r="E7771">
        <v>5</v>
      </c>
      <c r="F7771">
        <v>458603.0135</v>
      </c>
      <c r="G7771">
        <v>1</v>
      </c>
    </row>
    <row r="7772" spans="1:7" x14ac:dyDescent="0.25">
      <c r="A7772">
        <v>86424.963879999996</v>
      </c>
      <c r="B7772">
        <v>47</v>
      </c>
      <c r="C7772">
        <v>0</v>
      </c>
      <c r="D7772">
        <v>7</v>
      </c>
      <c r="E7772">
        <v>5</v>
      </c>
      <c r="F7772">
        <v>107296.81170000001</v>
      </c>
      <c r="G7772">
        <v>0</v>
      </c>
    </row>
    <row r="7773" spans="1:7" x14ac:dyDescent="0.25">
      <c r="A7773">
        <v>130808.7052</v>
      </c>
      <c r="B7773">
        <v>71</v>
      </c>
      <c r="C7773">
        <v>3</v>
      </c>
      <c r="D7773">
        <v>4</v>
      </c>
      <c r="E7773">
        <v>5</v>
      </c>
      <c r="F7773">
        <v>107667.3463</v>
      </c>
      <c r="G7773">
        <v>1</v>
      </c>
    </row>
    <row r="7774" spans="1:7" x14ac:dyDescent="0.25">
      <c r="A7774">
        <v>120627.6033</v>
      </c>
      <c r="B7774">
        <v>36</v>
      </c>
      <c r="C7774">
        <v>4</v>
      </c>
      <c r="D7774">
        <v>4</v>
      </c>
      <c r="E7774">
        <v>2</v>
      </c>
      <c r="F7774">
        <v>446920.32990000001</v>
      </c>
      <c r="G7774">
        <v>1</v>
      </c>
    </row>
    <row r="7775" spans="1:7" x14ac:dyDescent="0.25">
      <c r="A7775">
        <v>30393.0383</v>
      </c>
      <c r="B7775">
        <v>52</v>
      </c>
      <c r="C7775">
        <v>1</v>
      </c>
      <c r="D7775">
        <v>13</v>
      </c>
      <c r="E7775">
        <v>2</v>
      </c>
      <c r="F7775">
        <v>316281.0699</v>
      </c>
      <c r="G7775">
        <v>1</v>
      </c>
    </row>
    <row r="7776" spans="1:7" x14ac:dyDescent="0.25">
      <c r="A7776">
        <v>72599.698929999999</v>
      </c>
      <c r="B7776">
        <v>33</v>
      </c>
      <c r="C7776">
        <v>4</v>
      </c>
      <c r="D7776">
        <v>4</v>
      </c>
      <c r="E7776">
        <v>5</v>
      </c>
      <c r="F7776">
        <v>391422.48550000001</v>
      </c>
      <c r="G7776">
        <v>0</v>
      </c>
    </row>
    <row r="7777" spans="1:7" x14ac:dyDescent="0.25">
      <c r="A7777">
        <v>49830.601929999997</v>
      </c>
      <c r="B7777">
        <v>42</v>
      </c>
      <c r="C7777">
        <v>0</v>
      </c>
      <c r="D7777">
        <v>11</v>
      </c>
      <c r="E7777">
        <v>8</v>
      </c>
      <c r="F7777">
        <v>461926.5526</v>
      </c>
      <c r="G7777">
        <v>1</v>
      </c>
    </row>
    <row r="7778" spans="1:7" x14ac:dyDescent="0.25">
      <c r="A7778">
        <v>79842.661189999999</v>
      </c>
      <c r="B7778">
        <v>53</v>
      </c>
      <c r="C7778">
        <v>4</v>
      </c>
      <c r="D7778">
        <v>9</v>
      </c>
      <c r="E7778">
        <v>1</v>
      </c>
      <c r="F7778">
        <v>77859.120519999997</v>
      </c>
      <c r="G7778">
        <v>0</v>
      </c>
    </row>
    <row r="7779" spans="1:7" x14ac:dyDescent="0.25">
      <c r="A7779">
        <v>99275.848979999995</v>
      </c>
      <c r="B7779">
        <v>59</v>
      </c>
      <c r="C7779">
        <v>4</v>
      </c>
      <c r="D7779">
        <v>16</v>
      </c>
      <c r="E7779">
        <v>3</v>
      </c>
      <c r="F7779">
        <v>307531.18719999999</v>
      </c>
      <c r="G7779">
        <v>1</v>
      </c>
    </row>
    <row r="7780" spans="1:7" x14ac:dyDescent="0.25">
      <c r="A7780">
        <v>125059.81299999999</v>
      </c>
      <c r="B7780">
        <v>42</v>
      </c>
      <c r="C7780">
        <v>3</v>
      </c>
      <c r="D7780">
        <v>13</v>
      </c>
      <c r="E7780">
        <v>6</v>
      </c>
      <c r="F7780">
        <v>472838.3259</v>
      </c>
      <c r="G7780">
        <v>1</v>
      </c>
    </row>
    <row r="7781" spans="1:7" x14ac:dyDescent="0.25">
      <c r="A7781">
        <v>54944.227010000002</v>
      </c>
      <c r="B7781">
        <v>78</v>
      </c>
      <c r="C7781">
        <v>1</v>
      </c>
      <c r="D7781">
        <v>11</v>
      </c>
      <c r="E7781">
        <v>5</v>
      </c>
      <c r="F7781">
        <v>140046.13339999999</v>
      </c>
      <c r="G7781">
        <v>0</v>
      </c>
    </row>
    <row r="7782" spans="1:7" x14ac:dyDescent="0.25">
      <c r="A7782">
        <v>94573.967969999998</v>
      </c>
      <c r="B7782">
        <v>46</v>
      </c>
      <c r="C7782">
        <v>4</v>
      </c>
      <c r="D7782">
        <v>9</v>
      </c>
      <c r="E7782">
        <v>2</v>
      </c>
      <c r="F7782">
        <v>20215.573369999998</v>
      </c>
      <c r="G7782">
        <v>0</v>
      </c>
    </row>
    <row r="7783" spans="1:7" x14ac:dyDescent="0.25">
      <c r="A7783">
        <v>130540.5206</v>
      </c>
      <c r="B7783">
        <v>61</v>
      </c>
      <c r="C7783">
        <v>0</v>
      </c>
      <c r="D7783">
        <v>17</v>
      </c>
      <c r="E7783">
        <v>5</v>
      </c>
      <c r="F7783">
        <v>87149.894020000007</v>
      </c>
      <c r="G7783">
        <v>1</v>
      </c>
    </row>
    <row r="7784" spans="1:7" x14ac:dyDescent="0.25">
      <c r="A7784">
        <v>141842.81909999999</v>
      </c>
      <c r="B7784">
        <v>41</v>
      </c>
      <c r="C7784">
        <v>2</v>
      </c>
      <c r="D7784">
        <v>17</v>
      </c>
      <c r="E7784">
        <v>8</v>
      </c>
      <c r="F7784">
        <v>452587.23430000001</v>
      </c>
      <c r="G7784">
        <v>1</v>
      </c>
    </row>
    <row r="7785" spans="1:7" x14ac:dyDescent="0.25">
      <c r="A7785">
        <v>93011.952990000005</v>
      </c>
      <c r="B7785">
        <v>42</v>
      </c>
      <c r="C7785">
        <v>1</v>
      </c>
      <c r="D7785">
        <v>4</v>
      </c>
      <c r="E7785">
        <v>1</v>
      </c>
      <c r="F7785">
        <v>200321.3829</v>
      </c>
      <c r="G7785">
        <v>0</v>
      </c>
    </row>
    <row r="7786" spans="1:7" x14ac:dyDescent="0.25">
      <c r="A7786">
        <v>83185.141449999996</v>
      </c>
      <c r="B7786">
        <v>70</v>
      </c>
      <c r="C7786">
        <v>0</v>
      </c>
      <c r="D7786">
        <v>16</v>
      </c>
      <c r="E7786">
        <v>4</v>
      </c>
      <c r="F7786">
        <v>484061.3101</v>
      </c>
      <c r="G7786">
        <v>1</v>
      </c>
    </row>
    <row r="7787" spans="1:7" x14ac:dyDescent="0.25">
      <c r="A7787">
        <v>33130.63839</v>
      </c>
      <c r="B7787">
        <v>80</v>
      </c>
      <c r="C7787">
        <v>4</v>
      </c>
      <c r="D7787">
        <v>19</v>
      </c>
      <c r="E7787">
        <v>3</v>
      </c>
      <c r="F7787">
        <v>472891.32919999998</v>
      </c>
      <c r="G7787">
        <v>0</v>
      </c>
    </row>
    <row r="7788" spans="1:7" x14ac:dyDescent="0.25">
      <c r="A7788">
        <v>150000</v>
      </c>
      <c r="B7788">
        <v>56</v>
      </c>
      <c r="C7788">
        <v>3</v>
      </c>
      <c r="D7788">
        <v>12</v>
      </c>
      <c r="E7788">
        <v>6</v>
      </c>
      <c r="F7788">
        <v>355384.02649999998</v>
      </c>
      <c r="G7788">
        <v>1</v>
      </c>
    </row>
    <row r="7789" spans="1:7" x14ac:dyDescent="0.25">
      <c r="A7789">
        <v>61081.61838</v>
      </c>
      <c r="B7789">
        <v>79</v>
      </c>
      <c r="C7789">
        <v>4</v>
      </c>
      <c r="D7789">
        <v>2</v>
      </c>
      <c r="E7789">
        <v>3</v>
      </c>
      <c r="F7789">
        <v>47379.367409999999</v>
      </c>
      <c r="G7789">
        <v>0</v>
      </c>
    </row>
    <row r="7790" spans="1:7" x14ac:dyDescent="0.25">
      <c r="A7790">
        <v>128999.2313</v>
      </c>
      <c r="B7790">
        <v>27</v>
      </c>
      <c r="C7790">
        <v>3</v>
      </c>
      <c r="D7790">
        <v>16</v>
      </c>
      <c r="E7790">
        <v>5</v>
      </c>
      <c r="F7790">
        <v>335162.92190000002</v>
      </c>
      <c r="G7790">
        <v>1</v>
      </c>
    </row>
    <row r="7791" spans="1:7" x14ac:dyDescent="0.25">
      <c r="A7791">
        <v>124214.2178</v>
      </c>
      <c r="B7791">
        <v>80</v>
      </c>
      <c r="C7791">
        <v>1</v>
      </c>
      <c r="D7791">
        <v>20</v>
      </c>
      <c r="E7791">
        <v>5</v>
      </c>
      <c r="F7791">
        <v>389468.54680000001</v>
      </c>
      <c r="G7791">
        <v>1</v>
      </c>
    </row>
    <row r="7792" spans="1:7" x14ac:dyDescent="0.25">
      <c r="A7792">
        <v>106478.95</v>
      </c>
      <c r="B7792">
        <v>27</v>
      </c>
      <c r="C7792">
        <v>4</v>
      </c>
      <c r="D7792">
        <v>10</v>
      </c>
      <c r="E7792">
        <v>1</v>
      </c>
      <c r="F7792">
        <v>452407.44189999998</v>
      </c>
      <c r="G7792">
        <v>1</v>
      </c>
    </row>
    <row r="7793" spans="1:7" x14ac:dyDescent="0.25">
      <c r="A7793">
        <v>48194.443330000002</v>
      </c>
      <c r="B7793">
        <v>41</v>
      </c>
      <c r="C7793">
        <v>0</v>
      </c>
      <c r="D7793">
        <v>6</v>
      </c>
      <c r="E7793">
        <v>2</v>
      </c>
      <c r="F7793">
        <v>402949.98269999999</v>
      </c>
      <c r="G7793">
        <v>1</v>
      </c>
    </row>
    <row r="7794" spans="1:7" x14ac:dyDescent="0.25">
      <c r="A7794">
        <v>138828.32699999999</v>
      </c>
      <c r="B7794">
        <v>75</v>
      </c>
      <c r="C7794">
        <v>2</v>
      </c>
      <c r="D7794">
        <v>14</v>
      </c>
      <c r="E7794">
        <v>0</v>
      </c>
      <c r="F7794">
        <v>339341.00760000001</v>
      </c>
      <c r="G7794">
        <v>1</v>
      </c>
    </row>
    <row r="7795" spans="1:7" x14ac:dyDescent="0.25">
      <c r="A7795">
        <v>105536.93889999999</v>
      </c>
      <c r="B7795">
        <v>70</v>
      </c>
      <c r="C7795">
        <v>3</v>
      </c>
      <c r="D7795">
        <v>11</v>
      </c>
      <c r="E7795">
        <v>2</v>
      </c>
      <c r="F7795">
        <v>483254.859</v>
      </c>
      <c r="G7795">
        <v>1</v>
      </c>
    </row>
    <row r="7796" spans="1:7" x14ac:dyDescent="0.25">
      <c r="A7796">
        <v>27017.236629999999</v>
      </c>
      <c r="B7796">
        <v>26</v>
      </c>
      <c r="C7796">
        <v>3</v>
      </c>
      <c r="D7796">
        <v>16</v>
      </c>
      <c r="E7796">
        <v>6</v>
      </c>
      <c r="F7796">
        <v>105113.7602</v>
      </c>
      <c r="G7796">
        <v>1</v>
      </c>
    </row>
    <row r="7797" spans="1:7" x14ac:dyDescent="0.25">
      <c r="A7797">
        <v>119281.03810000001</v>
      </c>
      <c r="B7797">
        <v>65</v>
      </c>
      <c r="C7797">
        <v>4</v>
      </c>
      <c r="D7797">
        <v>1</v>
      </c>
      <c r="E7797">
        <v>4</v>
      </c>
      <c r="F7797">
        <v>281834.44959999999</v>
      </c>
      <c r="G7797">
        <v>1</v>
      </c>
    </row>
    <row r="7798" spans="1:7" x14ac:dyDescent="0.25">
      <c r="A7798">
        <v>75436.154339999994</v>
      </c>
      <c r="B7798">
        <v>34</v>
      </c>
      <c r="C7798">
        <v>2</v>
      </c>
      <c r="D7798">
        <v>16</v>
      </c>
      <c r="E7798">
        <v>0</v>
      </c>
      <c r="F7798">
        <v>187936.80840000001</v>
      </c>
      <c r="G7798">
        <v>0</v>
      </c>
    </row>
    <row r="7799" spans="1:7" x14ac:dyDescent="0.25">
      <c r="A7799">
        <v>88143.589099999997</v>
      </c>
      <c r="B7799">
        <v>36</v>
      </c>
      <c r="C7799">
        <v>1</v>
      </c>
      <c r="D7799">
        <v>6</v>
      </c>
      <c r="E7799">
        <v>5</v>
      </c>
      <c r="F7799">
        <v>41821.546029999998</v>
      </c>
      <c r="G7799">
        <v>0</v>
      </c>
    </row>
    <row r="7800" spans="1:7" x14ac:dyDescent="0.25">
      <c r="A7800">
        <v>115772.7417</v>
      </c>
      <c r="B7800">
        <v>78</v>
      </c>
      <c r="C7800">
        <v>0</v>
      </c>
      <c r="D7800">
        <v>2</v>
      </c>
      <c r="E7800">
        <v>0</v>
      </c>
      <c r="F7800">
        <v>347790.10119999998</v>
      </c>
      <c r="G7800">
        <v>1</v>
      </c>
    </row>
    <row r="7801" spans="1:7" x14ac:dyDescent="0.25">
      <c r="A7801">
        <v>62207.000010000003</v>
      </c>
      <c r="B7801">
        <v>55</v>
      </c>
      <c r="C7801">
        <v>0</v>
      </c>
      <c r="D7801">
        <v>16</v>
      </c>
      <c r="E7801">
        <v>0</v>
      </c>
      <c r="F7801">
        <v>109929.08530000001</v>
      </c>
      <c r="G7801">
        <v>1</v>
      </c>
    </row>
    <row r="7802" spans="1:7" x14ac:dyDescent="0.25">
      <c r="A7802">
        <v>141159.10999999999</v>
      </c>
      <c r="B7802">
        <v>27</v>
      </c>
      <c r="C7802">
        <v>2</v>
      </c>
      <c r="D7802">
        <v>11</v>
      </c>
      <c r="E7802">
        <v>6</v>
      </c>
      <c r="F7802">
        <v>402528.59659999999</v>
      </c>
      <c r="G7802">
        <v>1</v>
      </c>
    </row>
    <row r="7803" spans="1:7" x14ac:dyDescent="0.25">
      <c r="A7803">
        <v>122301.07429999999</v>
      </c>
      <c r="B7803">
        <v>54</v>
      </c>
      <c r="C7803">
        <v>1</v>
      </c>
      <c r="D7803">
        <v>6</v>
      </c>
      <c r="E7803">
        <v>2</v>
      </c>
      <c r="F7803">
        <v>464917.4264</v>
      </c>
      <c r="G7803">
        <v>0</v>
      </c>
    </row>
    <row r="7804" spans="1:7" x14ac:dyDescent="0.25">
      <c r="A7804">
        <v>121819.5782</v>
      </c>
      <c r="B7804">
        <v>53</v>
      </c>
      <c r="C7804">
        <v>2</v>
      </c>
      <c r="D7804">
        <v>5</v>
      </c>
      <c r="E7804">
        <v>7</v>
      </c>
      <c r="F7804">
        <v>232496.0307</v>
      </c>
      <c r="G7804">
        <v>0</v>
      </c>
    </row>
    <row r="7805" spans="1:7" x14ac:dyDescent="0.25">
      <c r="A7805">
        <v>145741.04199999999</v>
      </c>
      <c r="B7805">
        <v>46</v>
      </c>
      <c r="C7805">
        <v>1</v>
      </c>
      <c r="D7805">
        <v>11</v>
      </c>
      <c r="E7805">
        <v>8</v>
      </c>
      <c r="F7805">
        <v>92609.473970000006</v>
      </c>
      <c r="G7805">
        <v>1</v>
      </c>
    </row>
    <row r="7806" spans="1:7" x14ac:dyDescent="0.25">
      <c r="A7806">
        <v>53282.565210000001</v>
      </c>
      <c r="B7806">
        <v>46</v>
      </c>
      <c r="C7806">
        <v>3</v>
      </c>
      <c r="D7806">
        <v>19</v>
      </c>
      <c r="E7806">
        <v>8</v>
      </c>
      <c r="F7806">
        <v>484665.01689999999</v>
      </c>
      <c r="G7806">
        <v>1</v>
      </c>
    </row>
    <row r="7807" spans="1:7" x14ac:dyDescent="0.25">
      <c r="A7807">
        <v>39493.855009999999</v>
      </c>
      <c r="B7807">
        <v>26</v>
      </c>
      <c r="C7807">
        <v>4</v>
      </c>
      <c r="D7807">
        <v>1</v>
      </c>
      <c r="E7807">
        <v>5</v>
      </c>
      <c r="F7807">
        <v>116438.3239</v>
      </c>
      <c r="G7807">
        <v>1</v>
      </c>
    </row>
    <row r="7808" spans="1:7" x14ac:dyDescent="0.25">
      <c r="A7808">
        <v>116477.64569999999</v>
      </c>
      <c r="B7808">
        <v>68</v>
      </c>
      <c r="C7808">
        <v>4</v>
      </c>
      <c r="D7808">
        <v>10</v>
      </c>
      <c r="E7808">
        <v>5</v>
      </c>
      <c r="F7808">
        <v>298097.75799999997</v>
      </c>
      <c r="G7808">
        <v>1</v>
      </c>
    </row>
    <row r="7809" spans="1:7" x14ac:dyDescent="0.25">
      <c r="A7809">
        <v>138349.5343</v>
      </c>
      <c r="B7809">
        <v>36</v>
      </c>
      <c r="C7809">
        <v>1</v>
      </c>
      <c r="D7809">
        <v>10</v>
      </c>
      <c r="E7809">
        <v>7</v>
      </c>
      <c r="F7809">
        <v>177156.39989999999</v>
      </c>
      <c r="G7809">
        <v>1</v>
      </c>
    </row>
    <row r="7810" spans="1:7" x14ac:dyDescent="0.25">
      <c r="A7810">
        <v>129507.6881</v>
      </c>
      <c r="B7810">
        <v>77</v>
      </c>
      <c r="C7810">
        <v>1</v>
      </c>
      <c r="D7810">
        <v>2</v>
      </c>
      <c r="E7810">
        <v>8</v>
      </c>
      <c r="F7810">
        <v>288696.15059999999</v>
      </c>
      <c r="G7810">
        <v>1</v>
      </c>
    </row>
    <row r="7811" spans="1:7" x14ac:dyDescent="0.25">
      <c r="A7811">
        <v>20000</v>
      </c>
      <c r="B7811">
        <v>53</v>
      </c>
      <c r="C7811">
        <v>3</v>
      </c>
      <c r="D7811">
        <v>18</v>
      </c>
      <c r="E7811">
        <v>6</v>
      </c>
      <c r="F7811">
        <v>343180.07199999999</v>
      </c>
      <c r="G7811">
        <v>1</v>
      </c>
    </row>
    <row r="7812" spans="1:7" x14ac:dyDescent="0.25">
      <c r="A7812">
        <v>42798.235350000003</v>
      </c>
      <c r="B7812">
        <v>57</v>
      </c>
      <c r="C7812">
        <v>4</v>
      </c>
      <c r="D7812">
        <v>11</v>
      </c>
      <c r="E7812">
        <v>6</v>
      </c>
      <c r="F7812">
        <v>500000</v>
      </c>
      <c r="G7812">
        <v>0</v>
      </c>
    </row>
    <row r="7813" spans="1:7" x14ac:dyDescent="0.25">
      <c r="A7813">
        <v>20000</v>
      </c>
      <c r="B7813">
        <v>76</v>
      </c>
      <c r="C7813">
        <v>1</v>
      </c>
      <c r="D7813">
        <v>2</v>
      </c>
      <c r="E7813">
        <v>8</v>
      </c>
      <c r="F7813">
        <v>344644.00959999999</v>
      </c>
      <c r="G7813">
        <v>1</v>
      </c>
    </row>
    <row r="7814" spans="1:7" x14ac:dyDescent="0.25">
      <c r="A7814">
        <v>80224.639009999999</v>
      </c>
      <c r="B7814">
        <v>21</v>
      </c>
      <c r="C7814">
        <v>3</v>
      </c>
      <c r="D7814">
        <v>19</v>
      </c>
      <c r="E7814">
        <v>7</v>
      </c>
      <c r="F7814">
        <v>342766.72619999998</v>
      </c>
      <c r="G7814">
        <v>0</v>
      </c>
    </row>
    <row r="7815" spans="1:7" x14ac:dyDescent="0.25">
      <c r="A7815">
        <v>131903.4026</v>
      </c>
      <c r="B7815">
        <v>39</v>
      </c>
      <c r="C7815">
        <v>4</v>
      </c>
      <c r="D7815">
        <v>14</v>
      </c>
      <c r="E7815">
        <v>3</v>
      </c>
      <c r="F7815">
        <v>190780.28419999999</v>
      </c>
      <c r="G7815">
        <v>1</v>
      </c>
    </row>
    <row r="7816" spans="1:7" x14ac:dyDescent="0.25">
      <c r="A7816">
        <v>32285.87038</v>
      </c>
      <c r="B7816">
        <v>33</v>
      </c>
      <c r="C7816">
        <v>3</v>
      </c>
      <c r="D7816">
        <v>9</v>
      </c>
      <c r="E7816">
        <v>0</v>
      </c>
      <c r="F7816">
        <v>285675.48680000001</v>
      </c>
      <c r="G7816">
        <v>1</v>
      </c>
    </row>
    <row r="7817" spans="1:7" x14ac:dyDescent="0.25">
      <c r="A7817">
        <v>150000</v>
      </c>
      <c r="B7817">
        <v>77</v>
      </c>
      <c r="C7817">
        <v>3</v>
      </c>
      <c r="D7817">
        <v>7</v>
      </c>
      <c r="E7817">
        <v>2</v>
      </c>
      <c r="F7817">
        <v>272955.33439999999</v>
      </c>
      <c r="G7817">
        <v>1</v>
      </c>
    </row>
    <row r="7818" spans="1:7" x14ac:dyDescent="0.25">
      <c r="A7818">
        <v>98056.645839999997</v>
      </c>
      <c r="B7818">
        <v>24</v>
      </c>
      <c r="C7818">
        <v>3</v>
      </c>
      <c r="D7818">
        <v>12</v>
      </c>
      <c r="E7818">
        <v>6</v>
      </c>
      <c r="F7818">
        <v>356756.59389999998</v>
      </c>
      <c r="G7818">
        <v>1</v>
      </c>
    </row>
    <row r="7819" spans="1:7" x14ac:dyDescent="0.25">
      <c r="A7819">
        <v>116985.54029999999</v>
      </c>
      <c r="B7819">
        <v>24</v>
      </c>
      <c r="C7819">
        <v>1</v>
      </c>
      <c r="D7819">
        <v>1</v>
      </c>
      <c r="E7819">
        <v>2</v>
      </c>
      <c r="F7819">
        <v>100924.5518</v>
      </c>
      <c r="G7819">
        <v>1</v>
      </c>
    </row>
    <row r="7820" spans="1:7" x14ac:dyDescent="0.25">
      <c r="A7820">
        <v>87337.385370000004</v>
      </c>
      <c r="B7820">
        <v>24</v>
      </c>
      <c r="C7820">
        <v>3</v>
      </c>
      <c r="D7820">
        <v>12</v>
      </c>
      <c r="E7820">
        <v>2</v>
      </c>
      <c r="F7820">
        <v>348027.72129999998</v>
      </c>
      <c r="G7820">
        <v>0</v>
      </c>
    </row>
    <row r="7821" spans="1:7" x14ac:dyDescent="0.25">
      <c r="A7821">
        <v>48105.950949999999</v>
      </c>
      <c r="B7821">
        <v>34</v>
      </c>
      <c r="C7821">
        <v>3</v>
      </c>
      <c r="D7821">
        <v>15</v>
      </c>
      <c r="E7821">
        <v>0</v>
      </c>
      <c r="F7821">
        <v>99452.927590000007</v>
      </c>
      <c r="G7821">
        <v>0</v>
      </c>
    </row>
    <row r="7822" spans="1:7" x14ac:dyDescent="0.25">
      <c r="A7822">
        <v>53480.487860000001</v>
      </c>
      <c r="B7822">
        <v>29</v>
      </c>
      <c r="C7822">
        <v>4</v>
      </c>
      <c r="D7822">
        <v>8</v>
      </c>
      <c r="E7822">
        <v>5</v>
      </c>
      <c r="F7822">
        <v>278158.98420000001</v>
      </c>
      <c r="G7822">
        <v>0</v>
      </c>
    </row>
    <row r="7823" spans="1:7" x14ac:dyDescent="0.25">
      <c r="A7823">
        <v>69117.382719999994</v>
      </c>
      <c r="B7823">
        <v>37</v>
      </c>
      <c r="C7823">
        <v>1</v>
      </c>
      <c r="D7823">
        <v>20</v>
      </c>
      <c r="E7823">
        <v>8</v>
      </c>
      <c r="F7823">
        <v>69680.388800000001</v>
      </c>
      <c r="G7823">
        <v>0</v>
      </c>
    </row>
    <row r="7824" spans="1:7" x14ac:dyDescent="0.25">
      <c r="A7824">
        <v>147532.01199999999</v>
      </c>
      <c r="B7824">
        <v>79</v>
      </c>
      <c r="C7824">
        <v>3</v>
      </c>
      <c r="D7824">
        <v>7</v>
      </c>
      <c r="E7824">
        <v>0</v>
      </c>
      <c r="F7824">
        <v>455852.87800000003</v>
      </c>
      <c r="G7824">
        <v>1</v>
      </c>
    </row>
    <row r="7825" spans="1:7" x14ac:dyDescent="0.25">
      <c r="A7825">
        <v>133632.5319</v>
      </c>
      <c r="B7825">
        <v>23</v>
      </c>
      <c r="C7825">
        <v>2</v>
      </c>
      <c r="D7825">
        <v>18</v>
      </c>
      <c r="E7825">
        <v>5</v>
      </c>
      <c r="F7825">
        <v>119256.43339999999</v>
      </c>
      <c r="G7825">
        <v>1</v>
      </c>
    </row>
    <row r="7826" spans="1:7" x14ac:dyDescent="0.25">
      <c r="A7826">
        <v>57210.455450000001</v>
      </c>
      <c r="B7826">
        <v>69</v>
      </c>
      <c r="C7826">
        <v>0</v>
      </c>
      <c r="D7826">
        <v>11</v>
      </c>
      <c r="E7826">
        <v>3</v>
      </c>
      <c r="F7826">
        <v>290648.05570000003</v>
      </c>
      <c r="G7826">
        <v>0</v>
      </c>
    </row>
    <row r="7827" spans="1:7" x14ac:dyDescent="0.25">
      <c r="A7827">
        <v>82223.455230000007</v>
      </c>
      <c r="B7827">
        <v>43</v>
      </c>
      <c r="C7827">
        <v>0</v>
      </c>
      <c r="D7827">
        <v>15</v>
      </c>
      <c r="E7827">
        <v>7</v>
      </c>
      <c r="F7827">
        <v>402950.02559999999</v>
      </c>
      <c r="G7827">
        <v>0</v>
      </c>
    </row>
    <row r="7828" spans="1:7" x14ac:dyDescent="0.25">
      <c r="A7828">
        <v>118976.1951</v>
      </c>
      <c r="B7828">
        <v>34</v>
      </c>
      <c r="C7828">
        <v>1</v>
      </c>
      <c r="D7828">
        <v>10</v>
      </c>
      <c r="E7828">
        <v>8</v>
      </c>
      <c r="F7828">
        <v>297130.72649999999</v>
      </c>
      <c r="G7828">
        <v>1</v>
      </c>
    </row>
    <row r="7829" spans="1:7" x14ac:dyDescent="0.25">
      <c r="A7829">
        <v>81968.100609999994</v>
      </c>
      <c r="B7829">
        <v>61</v>
      </c>
      <c r="C7829">
        <v>3</v>
      </c>
      <c r="D7829">
        <v>9</v>
      </c>
      <c r="E7829">
        <v>8</v>
      </c>
      <c r="F7829">
        <v>198021.82029999999</v>
      </c>
      <c r="G7829">
        <v>1</v>
      </c>
    </row>
    <row r="7830" spans="1:7" x14ac:dyDescent="0.25">
      <c r="A7830">
        <v>127018.9718</v>
      </c>
      <c r="B7830">
        <v>78</v>
      </c>
      <c r="C7830">
        <v>2</v>
      </c>
      <c r="D7830">
        <v>10</v>
      </c>
      <c r="E7830">
        <v>1</v>
      </c>
      <c r="F7830">
        <v>357052.11320000002</v>
      </c>
      <c r="G7830">
        <v>1</v>
      </c>
    </row>
    <row r="7831" spans="1:7" x14ac:dyDescent="0.25">
      <c r="A7831">
        <v>149271.54980000001</v>
      </c>
      <c r="B7831">
        <v>60</v>
      </c>
      <c r="C7831">
        <v>1</v>
      </c>
      <c r="D7831">
        <v>7</v>
      </c>
      <c r="E7831">
        <v>6</v>
      </c>
      <c r="F7831">
        <v>252266.7579</v>
      </c>
      <c r="G7831">
        <v>1</v>
      </c>
    </row>
    <row r="7832" spans="1:7" x14ac:dyDescent="0.25">
      <c r="A7832">
        <v>147743.7402</v>
      </c>
      <c r="B7832">
        <v>78</v>
      </c>
      <c r="C7832">
        <v>3</v>
      </c>
      <c r="D7832">
        <v>9</v>
      </c>
      <c r="E7832">
        <v>5</v>
      </c>
      <c r="F7832">
        <v>30474.338080000001</v>
      </c>
      <c r="G7832">
        <v>1</v>
      </c>
    </row>
    <row r="7833" spans="1:7" x14ac:dyDescent="0.25">
      <c r="A7833">
        <v>85538.1008</v>
      </c>
      <c r="B7833">
        <v>22</v>
      </c>
      <c r="C7833">
        <v>3</v>
      </c>
      <c r="D7833">
        <v>2</v>
      </c>
      <c r="E7833">
        <v>6</v>
      </c>
      <c r="F7833">
        <v>284597.31670000002</v>
      </c>
      <c r="G7833">
        <v>0</v>
      </c>
    </row>
    <row r="7834" spans="1:7" x14ac:dyDescent="0.25">
      <c r="A7834">
        <v>80113.836760000006</v>
      </c>
      <c r="B7834">
        <v>66</v>
      </c>
      <c r="C7834">
        <v>2</v>
      </c>
      <c r="D7834">
        <v>12</v>
      </c>
      <c r="E7834">
        <v>0</v>
      </c>
      <c r="F7834">
        <v>105359.4789</v>
      </c>
      <c r="G7834">
        <v>1</v>
      </c>
    </row>
    <row r="7835" spans="1:7" x14ac:dyDescent="0.25">
      <c r="A7835">
        <v>124080.39509999999</v>
      </c>
      <c r="B7835">
        <v>63</v>
      </c>
      <c r="C7835">
        <v>4</v>
      </c>
      <c r="D7835">
        <v>15</v>
      </c>
      <c r="E7835">
        <v>0</v>
      </c>
      <c r="F7835">
        <v>48414.394849999997</v>
      </c>
      <c r="G7835">
        <v>1</v>
      </c>
    </row>
    <row r="7836" spans="1:7" x14ac:dyDescent="0.25">
      <c r="A7836">
        <v>131837.2211</v>
      </c>
      <c r="B7836">
        <v>30</v>
      </c>
      <c r="C7836">
        <v>3</v>
      </c>
      <c r="D7836">
        <v>17</v>
      </c>
      <c r="E7836">
        <v>0</v>
      </c>
      <c r="F7836">
        <v>344785.46750000003</v>
      </c>
      <c r="G7836">
        <v>1</v>
      </c>
    </row>
    <row r="7837" spans="1:7" x14ac:dyDescent="0.25">
      <c r="A7837">
        <v>118426.2705</v>
      </c>
      <c r="B7837">
        <v>79</v>
      </c>
      <c r="C7837">
        <v>2</v>
      </c>
      <c r="D7837">
        <v>20</v>
      </c>
      <c r="E7837">
        <v>6</v>
      </c>
      <c r="F7837">
        <v>1856.2472359999999</v>
      </c>
      <c r="G7837">
        <v>1</v>
      </c>
    </row>
    <row r="7838" spans="1:7" x14ac:dyDescent="0.25">
      <c r="A7838">
        <v>59685.328130000002</v>
      </c>
      <c r="B7838">
        <v>49</v>
      </c>
      <c r="C7838">
        <v>1</v>
      </c>
      <c r="D7838">
        <v>12</v>
      </c>
      <c r="E7838">
        <v>1</v>
      </c>
      <c r="F7838">
        <v>25.271035000000001</v>
      </c>
      <c r="G7838">
        <v>1</v>
      </c>
    </row>
    <row r="7839" spans="1:7" x14ac:dyDescent="0.25">
      <c r="A7839">
        <v>35566.648739999997</v>
      </c>
      <c r="B7839">
        <v>59</v>
      </c>
      <c r="C7839">
        <v>3</v>
      </c>
      <c r="D7839">
        <v>8</v>
      </c>
      <c r="E7839">
        <v>1</v>
      </c>
      <c r="F7839">
        <v>66911.926779999994</v>
      </c>
      <c r="G7839">
        <v>0</v>
      </c>
    </row>
    <row r="7840" spans="1:7" x14ac:dyDescent="0.25">
      <c r="A7840">
        <v>100805.4372</v>
      </c>
      <c r="B7840">
        <v>29</v>
      </c>
      <c r="C7840">
        <v>3</v>
      </c>
      <c r="D7840">
        <v>5</v>
      </c>
      <c r="E7840">
        <v>7</v>
      </c>
      <c r="F7840">
        <v>248065.0949</v>
      </c>
      <c r="G7840">
        <v>1</v>
      </c>
    </row>
    <row r="7841" spans="1:7" x14ac:dyDescent="0.25">
      <c r="A7841">
        <v>94143.691730000006</v>
      </c>
      <c r="B7841">
        <v>67</v>
      </c>
      <c r="C7841">
        <v>0</v>
      </c>
      <c r="D7841">
        <v>15</v>
      </c>
      <c r="E7841">
        <v>5</v>
      </c>
      <c r="F7841">
        <v>235957.36009999999</v>
      </c>
      <c r="G7841">
        <v>1</v>
      </c>
    </row>
    <row r="7842" spans="1:7" x14ac:dyDescent="0.25">
      <c r="A7842">
        <v>124978.73420000001</v>
      </c>
      <c r="B7842">
        <v>23</v>
      </c>
      <c r="C7842">
        <v>0</v>
      </c>
      <c r="D7842">
        <v>12</v>
      </c>
      <c r="E7842">
        <v>3</v>
      </c>
      <c r="F7842">
        <v>462497.75319999998</v>
      </c>
      <c r="G7842">
        <v>1</v>
      </c>
    </row>
    <row r="7843" spans="1:7" x14ac:dyDescent="0.25">
      <c r="A7843">
        <v>143735.18919999999</v>
      </c>
      <c r="B7843">
        <v>38</v>
      </c>
      <c r="C7843">
        <v>1</v>
      </c>
      <c r="D7843">
        <v>14</v>
      </c>
      <c r="E7843">
        <v>4</v>
      </c>
      <c r="F7843">
        <v>386403.84139999998</v>
      </c>
      <c r="G7843">
        <v>1</v>
      </c>
    </row>
    <row r="7844" spans="1:7" x14ac:dyDescent="0.25">
      <c r="A7844">
        <v>101966.6571</v>
      </c>
      <c r="B7844">
        <v>53</v>
      </c>
      <c r="C7844">
        <v>1</v>
      </c>
      <c r="D7844">
        <v>11</v>
      </c>
      <c r="E7844">
        <v>8</v>
      </c>
      <c r="F7844">
        <v>68902.441770000005</v>
      </c>
      <c r="G7844">
        <v>0</v>
      </c>
    </row>
    <row r="7845" spans="1:7" x14ac:dyDescent="0.25">
      <c r="A7845">
        <v>69747.433680000002</v>
      </c>
      <c r="B7845">
        <v>46</v>
      </c>
      <c r="C7845">
        <v>3</v>
      </c>
      <c r="D7845">
        <v>20</v>
      </c>
      <c r="E7845">
        <v>5</v>
      </c>
      <c r="F7845">
        <v>136312.45509999999</v>
      </c>
      <c r="G7845">
        <v>1</v>
      </c>
    </row>
    <row r="7846" spans="1:7" x14ac:dyDescent="0.25">
      <c r="A7846">
        <v>56725.17656</v>
      </c>
      <c r="B7846">
        <v>62</v>
      </c>
      <c r="C7846">
        <v>2</v>
      </c>
      <c r="D7846">
        <v>8</v>
      </c>
      <c r="E7846">
        <v>6</v>
      </c>
      <c r="F7846">
        <v>429653.31300000002</v>
      </c>
      <c r="G7846">
        <v>0</v>
      </c>
    </row>
    <row r="7847" spans="1:7" x14ac:dyDescent="0.25">
      <c r="A7847">
        <v>52650.895839999997</v>
      </c>
      <c r="B7847">
        <v>39</v>
      </c>
      <c r="C7847">
        <v>1</v>
      </c>
      <c r="D7847">
        <v>1</v>
      </c>
      <c r="E7847">
        <v>4</v>
      </c>
      <c r="F7847">
        <v>330821.33240000001</v>
      </c>
      <c r="G7847">
        <v>0</v>
      </c>
    </row>
    <row r="7848" spans="1:7" x14ac:dyDescent="0.25">
      <c r="A7848">
        <v>51497.806190000003</v>
      </c>
      <c r="B7848">
        <v>76</v>
      </c>
      <c r="C7848">
        <v>3</v>
      </c>
      <c r="D7848">
        <v>5</v>
      </c>
      <c r="E7848">
        <v>1</v>
      </c>
      <c r="F7848">
        <v>451936.23910000001</v>
      </c>
      <c r="G7848">
        <v>0</v>
      </c>
    </row>
    <row r="7849" spans="1:7" x14ac:dyDescent="0.25">
      <c r="A7849">
        <v>35235.899449999997</v>
      </c>
      <c r="B7849">
        <v>25</v>
      </c>
      <c r="C7849">
        <v>2</v>
      </c>
      <c r="D7849">
        <v>14</v>
      </c>
      <c r="E7849">
        <v>7</v>
      </c>
      <c r="F7849">
        <v>56730.843760000003</v>
      </c>
      <c r="G7849">
        <v>1</v>
      </c>
    </row>
    <row r="7850" spans="1:7" x14ac:dyDescent="0.25">
      <c r="A7850">
        <v>62699.136579999999</v>
      </c>
      <c r="B7850">
        <v>44</v>
      </c>
      <c r="C7850">
        <v>3</v>
      </c>
      <c r="D7850">
        <v>10</v>
      </c>
      <c r="E7850">
        <v>0</v>
      </c>
      <c r="F7850">
        <v>237145.64379999999</v>
      </c>
      <c r="G7850">
        <v>1</v>
      </c>
    </row>
    <row r="7851" spans="1:7" x14ac:dyDescent="0.25">
      <c r="A7851">
        <v>32531.286749999999</v>
      </c>
      <c r="B7851">
        <v>63</v>
      </c>
      <c r="C7851">
        <v>0</v>
      </c>
      <c r="D7851">
        <v>5</v>
      </c>
      <c r="E7851">
        <v>2</v>
      </c>
      <c r="F7851">
        <v>485170.16279999999</v>
      </c>
      <c r="G7851">
        <v>0</v>
      </c>
    </row>
    <row r="7852" spans="1:7" x14ac:dyDescent="0.25">
      <c r="A7852">
        <v>125768.4767</v>
      </c>
      <c r="B7852">
        <v>69</v>
      </c>
      <c r="C7852">
        <v>2</v>
      </c>
      <c r="D7852">
        <v>15</v>
      </c>
      <c r="E7852">
        <v>5</v>
      </c>
      <c r="F7852">
        <v>75720.836070000005</v>
      </c>
      <c r="G7852">
        <v>1</v>
      </c>
    </row>
    <row r="7853" spans="1:7" x14ac:dyDescent="0.25">
      <c r="A7853">
        <v>126317.2159</v>
      </c>
      <c r="B7853">
        <v>29</v>
      </c>
      <c r="C7853">
        <v>4</v>
      </c>
      <c r="D7853">
        <v>20</v>
      </c>
      <c r="E7853">
        <v>5</v>
      </c>
      <c r="F7853">
        <v>283476.7782</v>
      </c>
      <c r="G7853">
        <v>1</v>
      </c>
    </row>
    <row r="7854" spans="1:7" x14ac:dyDescent="0.25">
      <c r="A7854">
        <v>116214.2591</v>
      </c>
      <c r="B7854">
        <v>68</v>
      </c>
      <c r="C7854">
        <v>0</v>
      </c>
      <c r="D7854">
        <v>14</v>
      </c>
      <c r="E7854">
        <v>0</v>
      </c>
      <c r="F7854">
        <v>246197.79269999999</v>
      </c>
      <c r="G7854">
        <v>1</v>
      </c>
    </row>
    <row r="7855" spans="1:7" x14ac:dyDescent="0.25">
      <c r="A7855">
        <v>61219.061650000003</v>
      </c>
      <c r="B7855">
        <v>66</v>
      </c>
      <c r="C7855">
        <v>4</v>
      </c>
      <c r="D7855">
        <v>15</v>
      </c>
      <c r="E7855">
        <v>4</v>
      </c>
      <c r="F7855">
        <v>122653.76119999999</v>
      </c>
      <c r="G7855">
        <v>0</v>
      </c>
    </row>
    <row r="7856" spans="1:7" x14ac:dyDescent="0.25">
      <c r="A7856">
        <v>68807.695259999993</v>
      </c>
      <c r="B7856">
        <v>50</v>
      </c>
      <c r="C7856">
        <v>0</v>
      </c>
      <c r="D7856">
        <v>16</v>
      </c>
      <c r="E7856">
        <v>1</v>
      </c>
      <c r="F7856">
        <v>500000</v>
      </c>
      <c r="G7856">
        <v>1</v>
      </c>
    </row>
    <row r="7857" spans="1:7" x14ac:dyDescent="0.25">
      <c r="A7857">
        <v>95087.465240000005</v>
      </c>
      <c r="B7857">
        <v>22</v>
      </c>
      <c r="C7857">
        <v>2</v>
      </c>
      <c r="D7857">
        <v>20</v>
      </c>
      <c r="E7857">
        <v>5</v>
      </c>
      <c r="F7857">
        <v>421191.96039999998</v>
      </c>
      <c r="G7857">
        <v>0</v>
      </c>
    </row>
    <row r="7858" spans="1:7" x14ac:dyDescent="0.25">
      <c r="A7858">
        <v>21686.971610000001</v>
      </c>
      <c r="B7858">
        <v>73</v>
      </c>
      <c r="C7858">
        <v>0</v>
      </c>
      <c r="D7858">
        <v>18</v>
      </c>
      <c r="E7858">
        <v>7</v>
      </c>
      <c r="F7858">
        <v>344601.8089</v>
      </c>
      <c r="G7858">
        <v>1</v>
      </c>
    </row>
    <row r="7859" spans="1:7" x14ac:dyDescent="0.25">
      <c r="A7859">
        <v>138179.86180000001</v>
      </c>
      <c r="B7859">
        <v>46</v>
      </c>
      <c r="C7859">
        <v>3</v>
      </c>
      <c r="D7859">
        <v>20</v>
      </c>
      <c r="E7859">
        <v>8</v>
      </c>
      <c r="F7859">
        <v>342589.36700000003</v>
      </c>
      <c r="G7859">
        <v>1</v>
      </c>
    </row>
    <row r="7860" spans="1:7" x14ac:dyDescent="0.25">
      <c r="A7860">
        <v>45520.664900000003</v>
      </c>
      <c r="B7860">
        <v>22</v>
      </c>
      <c r="C7860">
        <v>0</v>
      </c>
      <c r="D7860">
        <v>13</v>
      </c>
      <c r="E7860">
        <v>2</v>
      </c>
      <c r="F7860">
        <v>197678.3137</v>
      </c>
      <c r="G7860">
        <v>1</v>
      </c>
    </row>
    <row r="7861" spans="1:7" x14ac:dyDescent="0.25">
      <c r="A7861">
        <v>25487.556560000001</v>
      </c>
      <c r="B7861">
        <v>68</v>
      </c>
      <c r="C7861">
        <v>3</v>
      </c>
      <c r="D7861">
        <v>17</v>
      </c>
      <c r="E7861">
        <v>2</v>
      </c>
      <c r="F7861">
        <v>258735.51420000001</v>
      </c>
      <c r="G7861">
        <v>1</v>
      </c>
    </row>
    <row r="7862" spans="1:7" x14ac:dyDescent="0.25">
      <c r="A7862">
        <v>77828.782850000003</v>
      </c>
      <c r="B7862">
        <v>69</v>
      </c>
      <c r="C7862">
        <v>3</v>
      </c>
      <c r="D7862">
        <v>14</v>
      </c>
      <c r="E7862">
        <v>7</v>
      </c>
      <c r="F7862">
        <v>26720.930270000001</v>
      </c>
      <c r="G7862">
        <v>1</v>
      </c>
    </row>
    <row r="7863" spans="1:7" x14ac:dyDescent="0.25">
      <c r="A7863">
        <v>120904.8659</v>
      </c>
      <c r="B7863">
        <v>50</v>
      </c>
      <c r="C7863">
        <v>2</v>
      </c>
      <c r="D7863">
        <v>1</v>
      </c>
      <c r="E7863">
        <v>2</v>
      </c>
      <c r="F7863">
        <v>463380.33789999998</v>
      </c>
      <c r="G7863">
        <v>0</v>
      </c>
    </row>
    <row r="7864" spans="1:7" x14ac:dyDescent="0.25">
      <c r="A7864">
        <v>45046.665200000003</v>
      </c>
      <c r="B7864">
        <v>64</v>
      </c>
      <c r="C7864">
        <v>1</v>
      </c>
      <c r="D7864">
        <v>5</v>
      </c>
      <c r="E7864">
        <v>4</v>
      </c>
      <c r="F7864">
        <v>271920.44709999999</v>
      </c>
      <c r="G7864">
        <v>0</v>
      </c>
    </row>
    <row r="7865" spans="1:7" x14ac:dyDescent="0.25">
      <c r="A7865">
        <v>135961.75719999999</v>
      </c>
      <c r="B7865">
        <v>63</v>
      </c>
      <c r="C7865">
        <v>2</v>
      </c>
      <c r="D7865">
        <v>18</v>
      </c>
      <c r="E7865">
        <v>7</v>
      </c>
      <c r="F7865">
        <v>3695.0201189999998</v>
      </c>
      <c r="G7865">
        <v>1</v>
      </c>
    </row>
    <row r="7866" spans="1:7" x14ac:dyDescent="0.25">
      <c r="A7866">
        <v>40315.90238</v>
      </c>
      <c r="B7866">
        <v>20</v>
      </c>
      <c r="C7866">
        <v>4</v>
      </c>
      <c r="D7866">
        <v>9</v>
      </c>
      <c r="E7866">
        <v>5</v>
      </c>
      <c r="F7866">
        <v>26318.296160000002</v>
      </c>
      <c r="G7866">
        <v>1</v>
      </c>
    </row>
    <row r="7867" spans="1:7" x14ac:dyDescent="0.25">
      <c r="A7867">
        <v>130449.5111</v>
      </c>
      <c r="B7867">
        <v>74</v>
      </c>
      <c r="C7867">
        <v>4</v>
      </c>
      <c r="D7867">
        <v>12</v>
      </c>
      <c r="E7867">
        <v>6</v>
      </c>
      <c r="F7867">
        <v>312181.7304</v>
      </c>
      <c r="G7867">
        <v>1</v>
      </c>
    </row>
    <row r="7868" spans="1:7" x14ac:dyDescent="0.25">
      <c r="A7868">
        <v>98551.26109</v>
      </c>
      <c r="B7868">
        <v>27</v>
      </c>
      <c r="C7868">
        <v>1</v>
      </c>
      <c r="D7868">
        <v>2</v>
      </c>
      <c r="E7868">
        <v>1</v>
      </c>
      <c r="F7868">
        <v>453220.185</v>
      </c>
      <c r="G7868">
        <v>0</v>
      </c>
    </row>
    <row r="7869" spans="1:7" x14ac:dyDescent="0.25">
      <c r="A7869">
        <v>22657.941999999999</v>
      </c>
      <c r="B7869">
        <v>23</v>
      </c>
      <c r="C7869">
        <v>2</v>
      </c>
      <c r="D7869">
        <v>3</v>
      </c>
      <c r="E7869">
        <v>2</v>
      </c>
      <c r="F7869">
        <v>211057.44409999999</v>
      </c>
      <c r="G7869">
        <v>1</v>
      </c>
    </row>
    <row r="7870" spans="1:7" x14ac:dyDescent="0.25">
      <c r="A7870">
        <v>112705.77650000001</v>
      </c>
      <c r="B7870">
        <v>73</v>
      </c>
      <c r="C7870">
        <v>0</v>
      </c>
      <c r="D7870">
        <v>1</v>
      </c>
      <c r="E7870">
        <v>0</v>
      </c>
      <c r="F7870">
        <v>435448.82909999997</v>
      </c>
      <c r="G7870">
        <v>1</v>
      </c>
    </row>
    <row r="7871" spans="1:7" x14ac:dyDescent="0.25">
      <c r="A7871">
        <v>35325.059070000003</v>
      </c>
      <c r="B7871">
        <v>80</v>
      </c>
      <c r="C7871">
        <v>1</v>
      </c>
      <c r="D7871">
        <v>8</v>
      </c>
      <c r="E7871">
        <v>6</v>
      </c>
      <c r="F7871">
        <v>405022.71189999999</v>
      </c>
      <c r="G7871">
        <v>0</v>
      </c>
    </row>
    <row r="7872" spans="1:7" x14ac:dyDescent="0.25">
      <c r="A7872">
        <v>32220.234980000001</v>
      </c>
      <c r="B7872">
        <v>78</v>
      </c>
      <c r="C7872">
        <v>3</v>
      </c>
      <c r="D7872">
        <v>13</v>
      </c>
      <c r="E7872">
        <v>4</v>
      </c>
      <c r="F7872">
        <v>324637.76439999999</v>
      </c>
      <c r="G7872">
        <v>0</v>
      </c>
    </row>
    <row r="7873" spans="1:7" x14ac:dyDescent="0.25">
      <c r="A7873">
        <v>70094.473419999995</v>
      </c>
      <c r="B7873">
        <v>48</v>
      </c>
      <c r="C7873">
        <v>2</v>
      </c>
      <c r="D7873">
        <v>13</v>
      </c>
      <c r="E7873">
        <v>0</v>
      </c>
      <c r="F7873">
        <v>89805.259770000004</v>
      </c>
      <c r="G7873">
        <v>1</v>
      </c>
    </row>
    <row r="7874" spans="1:7" x14ac:dyDescent="0.25">
      <c r="A7874">
        <v>80197.806100000002</v>
      </c>
      <c r="B7874">
        <v>36</v>
      </c>
      <c r="C7874">
        <v>1</v>
      </c>
      <c r="D7874">
        <v>3</v>
      </c>
      <c r="E7874">
        <v>1</v>
      </c>
      <c r="F7874">
        <v>296340.73989999999</v>
      </c>
      <c r="G7874">
        <v>0</v>
      </c>
    </row>
    <row r="7875" spans="1:7" x14ac:dyDescent="0.25">
      <c r="A7875">
        <v>111779.9</v>
      </c>
      <c r="B7875">
        <v>58</v>
      </c>
      <c r="C7875">
        <v>2</v>
      </c>
      <c r="D7875">
        <v>15</v>
      </c>
      <c r="E7875">
        <v>7</v>
      </c>
      <c r="F7875">
        <v>211881.65489999999</v>
      </c>
      <c r="G7875">
        <v>0</v>
      </c>
    </row>
    <row r="7876" spans="1:7" x14ac:dyDescent="0.25">
      <c r="A7876">
        <v>125068.72199999999</v>
      </c>
      <c r="B7876">
        <v>69</v>
      </c>
      <c r="C7876">
        <v>4</v>
      </c>
      <c r="D7876">
        <v>4</v>
      </c>
      <c r="E7876">
        <v>4</v>
      </c>
      <c r="F7876">
        <v>60341.831310000001</v>
      </c>
      <c r="G7876">
        <v>1</v>
      </c>
    </row>
    <row r="7877" spans="1:7" x14ac:dyDescent="0.25">
      <c r="A7877">
        <v>66021.080570000006</v>
      </c>
      <c r="B7877">
        <v>56</v>
      </c>
      <c r="C7877">
        <v>1</v>
      </c>
      <c r="D7877">
        <v>16</v>
      </c>
      <c r="E7877">
        <v>8</v>
      </c>
      <c r="F7877">
        <v>370691.58120000002</v>
      </c>
      <c r="G7877">
        <v>1</v>
      </c>
    </row>
    <row r="7878" spans="1:7" x14ac:dyDescent="0.25">
      <c r="A7878">
        <v>36996.255790000003</v>
      </c>
      <c r="B7878">
        <v>48</v>
      </c>
      <c r="C7878">
        <v>0</v>
      </c>
      <c r="D7878">
        <v>17</v>
      </c>
      <c r="E7878">
        <v>6</v>
      </c>
      <c r="F7878">
        <v>49531.4303</v>
      </c>
      <c r="G7878">
        <v>1</v>
      </c>
    </row>
    <row r="7879" spans="1:7" x14ac:dyDescent="0.25">
      <c r="A7879">
        <v>60557.020429999997</v>
      </c>
      <c r="B7879">
        <v>29</v>
      </c>
      <c r="C7879">
        <v>2</v>
      </c>
      <c r="D7879">
        <v>20</v>
      </c>
      <c r="E7879">
        <v>3</v>
      </c>
      <c r="F7879">
        <v>117551.46249999999</v>
      </c>
      <c r="G7879">
        <v>0</v>
      </c>
    </row>
    <row r="7880" spans="1:7" x14ac:dyDescent="0.25">
      <c r="A7880">
        <v>37941.335129999999</v>
      </c>
      <c r="B7880">
        <v>41</v>
      </c>
      <c r="C7880">
        <v>3</v>
      </c>
      <c r="D7880">
        <v>13</v>
      </c>
      <c r="E7880">
        <v>1</v>
      </c>
      <c r="F7880">
        <v>240717.49890000001</v>
      </c>
      <c r="G7880">
        <v>1</v>
      </c>
    </row>
    <row r="7881" spans="1:7" x14ac:dyDescent="0.25">
      <c r="A7881">
        <v>120937.82889999999</v>
      </c>
      <c r="B7881">
        <v>27</v>
      </c>
      <c r="C7881">
        <v>2</v>
      </c>
      <c r="D7881">
        <v>2</v>
      </c>
      <c r="E7881">
        <v>0</v>
      </c>
      <c r="F7881">
        <v>55686.12225</v>
      </c>
      <c r="G7881">
        <v>1</v>
      </c>
    </row>
    <row r="7882" spans="1:7" x14ac:dyDescent="0.25">
      <c r="A7882">
        <v>22522.081139999998</v>
      </c>
      <c r="B7882">
        <v>69</v>
      </c>
      <c r="C7882">
        <v>2</v>
      </c>
      <c r="D7882">
        <v>2</v>
      </c>
      <c r="E7882">
        <v>6</v>
      </c>
      <c r="F7882">
        <v>321125.94099999999</v>
      </c>
      <c r="G7882">
        <v>1</v>
      </c>
    </row>
    <row r="7883" spans="1:7" x14ac:dyDescent="0.25">
      <c r="A7883">
        <v>27359.300009999999</v>
      </c>
      <c r="B7883">
        <v>72</v>
      </c>
      <c r="C7883">
        <v>3</v>
      </c>
      <c r="D7883">
        <v>11</v>
      </c>
      <c r="E7883">
        <v>6</v>
      </c>
      <c r="F7883">
        <v>107046.18339999999</v>
      </c>
      <c r="G7883">
        <v>0</v>
      </c>
    </row>
    <row r="7884" spans="1:7" x14ac:dyDescent="0.25">
      <c r="A7884">
        <v>41912.036939999998</v>
      </c>
      <c r="B7884">
        <v>49</v>
      </c>
      <c r="C7884">
        <v>1</v>
      </c>
      <c r="D7884">
        <v>1</v>
      </c>
      <c r="E7884">
        <v>2</v>
      </c>
      <c r="F7884">
        <v>43660.555390000001</v>
      </c>
      <c r="G7884">
        <v>1</v>
      </c>
    </row>
    <row r="7885" spans="1:7" x14ac:dyDescent="0.25">
      <c r="A7885">
        <v>53311.509169999998</v>
      </c>
      <c r="B7885">
        <v>56</v>
      </c>
      <c r="C7885">
        <v>3</v>
      </c>
      <c r="D7885">
        <v>17</v>
      </c>
      <c r="E7885">
        <v>7</v>
      </c>
      <c r="F7885">
        <v>410727.02059999999</v>
      </c>
      <c r="G7885">
        <v>1</v>
      </c>
    </row>
    <row r="7886" spans="1:7" x14ac:dyDescent="0.25">
      <c r="A7886">
        <v>77636.768169999996</v>
      </c>
      <c r="B7886">
        <v>29</v>
      </c>
      <c r="C7886">
        <v>3</v>
      </c>
      <c r="D7886">
        <v>20</v>
      </c>
      <c r="E7886">
        <v>6</v>
      </c>
      <c r="F7886">
        <v>41192.708689999999</v>
      </c>
      <c r="G7886">
        <v>0</v>
      </c>
    </row>
    <row r="7887" spans="1:7" x14ac:dyDescent="0.25">
      <c r="A7887">
        <v>75085.244250000003</v>
      </c>
      <c r="B7887">
        <v>72</v>
      </c>
      <c r="C7887">
        <v>1</v>
      </c>
      <c r="D7887">
        <v>17</v>
      </c>
      <c r="E7887">
        <v>8</v>
      </c>
      <c r="F7887">
        <v>26913.000059999998</v>
      </c>
      <c r="G7887">
        <v>1</v>
      </c>
    </row>
    <row r="7888" spans="1:7" x14ac:dyDescent="0.25">
      <c r="A7888">
        <v>20000</v>
      </c>
      <c r="B7888">
        <v>72</v>
      </c>
      <c r="C7888">
        <v>4</v>
      </c>
      <c r="D7888">
        <v>7</v>
      </c>
      <c r="E7888">
        <v>0</v>
      </c>
      <c r="F7888">
        <v>500000</v>
      </c>
      <c r="G7888">
        <v>1</v>
      </c>
    </row>
    <row r="7889" spans="1:7" x14ac:dyDescent="0.25">
      <c r="A7889">
        <v>104004.66310000001</v>
      </c>
      <c r="B7889">
        <v>30</v>
      </c>
      <c r="C7889">
        <v>0</v>
      </c>
      <c r="D7889">
        <v>19</v>
      </c>
      <c r="E7889">
        <v>4</v>
      </c>
      <c r="F7889">
        <v>422886.3725</v>
      </c>
      <c r="G7889">
        <v>1</v>
      </c>
    </row>
    <row r="7890" spans="1:7" x14ac:dyDescent="0.25">
      <c r="A7890">
        <v>41661.468719999997</v>
      </c>
      <c r="B7890">
        <v>60</v>
      </c>
      <c r="C7890">
        <v>0</v>
      </c>
      <c r="D7890">
        <v>10</v>
      </c>
      <c r="E7890">
        <v>4</v>
      </c>
      <c r="F7890">
        <v>157821.63680000001</v>
      </c>
      <c r="G7890">
        <v>0</v>
      </c>
    </row>
    <row r="7891" spans="1:7" x14ac:dyDescent="0.25">
      <c r="A7891">
        <v>45834.484980000001</v>
      </c>
      <c r="B7891">
        <v>38</v>
      </c>
      <c r="C7891">
        <v>4</v>
      </c>
      <c r="D7891">
        <v>18</v>
      </c>
      <c r="E7891">
        <v>2</v>
      </c>
      <c r="F7891">
        <v>175731.55590000001</v>
      </c>
      <c r="G7891">
        <v>1</v>
      </c>
    </row>
    <row r="7892" spans="1:7" x14ac:dyDescent="0.25">
      <c r="A7892">
        <v>141875.48610000001</v>
      </c>
      <c r="B7892">
        <v>80</v>
      </c>
      <c r="C7892">
        <v>4</v>
      </c>
      <c r="D7892">
        <v>3</v>
      </c>
      <c r="E7892">
        <v>7</v>
      </c>
      <c r="F7892">
        <v>399277.00530000002</v>
      </c>
      <c r="G7892">
        <v>1</v>
      </c>
    </row>
    <row r="7893" spans="1:7" x14ac:dyDescent="0.25">
      <c r="A7893">
        <v>129621.83259999999</v>
      </c>
      <c r="B7893">
        <v>56</v>
      </c>
      <c r="C7893">
        <v>2</v>
      </c>
      <c r="D7893">
        <v>14</v>
      </c>
      <c r="E7893">
        <v>2</v>
      </c>
      <c r="F7893">
        <v>401203.78700000001</v>
      </c>
      <c r="G7893">
        <v>1</v>
      </c>
    </row>
    <row r="7894" spans="1:7" x14ac:dyDescent="0.25">
      <c r="A7894">
        <v>80275.395269999994</v>
      </c>
      <c r="B7894">
        <v>42</v>
      </c>
      <c r="C7894">
        <v>1</v>
      </c>
      <c r="D7894">
        <v>13</v>
      </c>
      <c r="E7894">
        <v>7</v>
      </c>
      <c r="F7894">
        <v>500000</v>
      </c>
      <c r="G7894">
        <v>1</v>
      </c>
    </row>
    <row r="7895" spans="1:7" x14ac:dyDescent="0.25">
      <c r="A7895">
        <v>56446.737459999997</v>
      </c>
      <c r="B7895">
        <v>20</v>
      </c>
      <c r="C7895">
        <v>3</v>
      </c>
      <c r="D7895">
        <v>14</v>
      </c>
      <c r="E7895">
        <v>4</v>
      </c>
      <c r="F7895">
        <v>325791.0992</v>
      </c>
      <c r="G7895">
        <v>0</v>
      </c>
    </row>
    <row r="7896" spans="1:7" x14ac:dyDescent="0.25">
      <c r="A7896">
        <v>31855.469410000002</v>
      </c>
      <c r="B7896">
        <v>60</v>
      </c>
      <c r="C7896">
        <v>3</v>
      </c>
      <c r="D7896">
        <v>16</v>
      </c>
      <c r="E7896">
        <v>7</v>
      </c>
      <c r="F7896">
        <v>151923.6545</v>
      </c>
      <c r="G7896">
        <v>1</v>
      </c>
    </row>
    <row r="7897" spans="1:7" x14ac:dyDescent="0.25">
      <c r="A7897">
        <v>69977.403040000005</v>
      </c>
      <c r="B7897">
        <v>72</v>
      </c>
      <c r="C7897">
        <v>1</v>
      </c>
      <c r="D7897">
        <v>17</v>
      </c>
      <c r="E7897">
        <v>7</v>
      </c>
      <c r="F7897">
        <v>244422.86499999999</v>
      </c>
      <c r="G7897">
        <v>0</v>
      </c>
    </row>
    <row r="7898" spans="1:7" x14ac:dyDescent="0.25">
      <c r="A7898">
        <v>41185.127419999997</v>
      </c>
      <c r="B7898">
        <v>68</v>
      </c>
      <c r="C7898">
        <v>2</v>
      </c>
      <c r="D7898">
        <v>11</v>
      </c>
      <c r="E7898">
        <v>7</v>
      </c>
      <c r="F7898">
        <v>274153.58750000002</v>
      </c>
      <c r="G7898">
        <v>0</v>
      </c>
    </row>
    <row r="7899" spans="1:7" x14ac:dyDescent="0.25">
      <c r="A7899">
        <v>75045.103730000003</v>
      </c>
      <c r="B7899">
        <v>75</v>
      </c>
      <c r="C7899">
        <v>4</v>
      </c>
      <c r="D7899">
        <v>2</v>
      </c>
      <c r="E7899">
        <v>8</v>
      </c>
      <c r="F7899">
        <v>135679.8591</v>
      </c>
      <c r="G7899">
        <v>0</v>
      </c>
    </row>
    <row r="7900" spans="1:7" x14ac:dyDescent="0.25">
      <c r="A7900">
        <v>85867.597429999994</v>
      </c>
      <c r="B7900">
        <v>34</v>
      </c>
      <c r="C7900">
        <v>4</v>
      </c>
      <c r="D7900">
        <v>9</v>
      </c>
      <c r="E7900">
        <v>5</v>
      </c>
      <c r="F7900">
        <v>237949.66560000001</v>
      </c>
      <c r="G7900">
        <v>0</v>
      </c>
    </row>
    <row r="7901" spans="1:7" x14ac:dyDescent="0.25">
      <c r="A7901">
        <v>76361.038130000001</v>
      </c>
      <c r="B7901">
        <v>39</v>
      </c>
      <c r="C7901">
        <v>4</v>
      </c>
      <c r="D7901">
        <v>8</v>
      </c>
      <c r="E7901">
        <v>3</v>
      </c>
      <c r="F7901">
        <v>100327.6903</v>
      </c>
      <c r="G7901">
        <v>1</v>
      </c>
    </row>
    <row r="7902" spans="1:7" x14ac:dyDescent="0.25">
      <c r="A7902">
        <v>25684.834429999999</v>
      </c>
      <c r="B7902">
        <v>31</v>
      </c>
      <c r="C7902">
        <v>4</v>
      </c>
      <c r="D7902">
        <v>12</v>
      </c>
      <c r="E7902">
        <v>8</v>
      </c>
      <c r="F7902">
        <v>193558.3946</v>
      </c>
      <c r="G7902">
        <v>1</v>
      </c>
    </row>
    <row r="7903" spans="1:7" x14ac:dyDescent="0.25">
      <c r="A7903">
        <v>110613.4558</v>
      </c>
      <c r="B7903">
        <v>71</v>
      </c>
      <c r="C7903">
        <v>4</v>
      </c>
      <c r="D7903">
        <v>8</v>
      </c>
      <c r="E7903">
        <v>3</v>
      </c>
      <c r="F7903">
        <v>163294.3891</v>
      </c>
      <c r="G7903">
        <v>1</v>
      </c>
    </row>
    <row r="7904" spans="1:7" x14ac:dyDescent="0.25">
      <c r="A7904">
        <v>138050.7758</v>
      </c>
      <c r="B7904">
        <v>31</v>
      </c>
      <c r="C7904">
        <v>3</v>
      </c>
      <c r="D7904">
        <v>19</v>
      </c>
      <c r="E7904">
        <v>8</v>
      </c>
      <c r="F7904">
        <v>193741.97330000001</v>
      </c>
      <c r="G7904">
        <v>1</v>
      </c>
    </row>
    <row r="7905" spans="1:7" x14ac:dyDescent="0.25">
      <c r="A7905">
        <v>42520.459580000002</v>
      </c>
      <c r="B7905">
        <v>26</v>
      </c>
      <c r="C7905">
        <v>2</v>
      </c>
      <c r="D7905">
        <v>14</v>
      </c>
      <c r="E7905">
        <v>5</v>
      </c>
      <c r="F7905">
        <v>421225.39549999998</v>
      </c>
      <c r="G7905">
        <v>1</v>
      </c>
    </row>
    <row r="7906" spans="1:7" x14ac:dyDescent="0.25">
      <c r="A7906">
        <v>26853.712500000001</v>
      </c>
      <c r="B7906">
        <v>73</v>
      </c>
      <c r="C7906">
        <v>1</v>
      </c>
      <c r="D7906">
        <v>14</v>
      </c>
      <c r="E7906">
        <v>7</v>
      </c>
      <c r="F7906">
        <v>333677.91009999998</v>
      </c>
      <c r="G7906">
        <v>0</v>
      </c>
    </row>
    <row r="7907" spans="1:7" x14ac:dyDescent="0.25">
      <c r="A7907">
        <v>105441.048</v>
      </c>
      <c r="B7907">
        <v>25</v>
      </c>
      <c r="C7907">
        <v>1</v>
      </c>
      <c r="D7907">
        <v>10</v>
      </c>
      <c r="E7907">
        <v>8</v>
      </c>
      <c r="F7907">
        <v>260665.27410000001</v>
      </c>
      <c r="G7907">
        <v>1</v>
      </c>
    </row>
    <row r="7908" spans="1:7" x14ac:dyDescent="0.25">
      <c r="A7908">
        <v>138717.71290000001</v>
      </c>
      <c r="B7908">
        <v>51</v>
      </c>
      <c r="C7908">
        <v>3</v>
      </c>
      <c r="D7908">
        <v>12</v>
      </c>
      <c r="E7908">
        <v>6</v>
      </c>
      <c r="F7908">
        <v>231362.34899999999</v>
      </c>
      <c r="G7908">
        <v>1</v>
      </c>
    </row>
    <row r="7909" spans="1:7" x14ac:dyDescent="0.25">
      <c r="A7909">
        <v>44725.570379999997</v>
      </c>
      <c r="B7909">
        <v>70</v>
      </c>
      <c r="C7909">
        <v>3</v>
      </c>
      <c r="D7909">
        <v>1</v>
      </c>
      <c r="E7909">
        <v>6</v>
      </c>
      <c r="F7909">
        <v>10843.808800000001</v>
      </c>
      <c r="G7909">
        <v>0</v>
      </c>
    </row>
    <row r="7910" spans="1:7" x14ac:dyDescent="0.25">
      <c r="A7910">
        <v>110560.5762</v>
      </c>
      <c r="B7910">
        <v>30</v>
      </c>
      <c r="C7910">
        <v>4</v>
      </c>
      <c r="D7910">
        <v>19</v>
      </c>
      <c r="E7910">
        <v>3</v>
      </c>
      <c r="F7910">
        <v>391209.50400000002</v>
      </c>
      <c r="G7910">
        <v>1</v>
      </c>
    </row>
    <row r="7911" spans="1:7" x14ac:dyDescent="0.25">
      <c r="A7911">
        <v>27554.174790000001</v>
      </c>
      <c r="B7911">
        <v>29</v>
      </c>
      <c r="C7911">
        <v>3</v>
      </c>
      <c r="D7911">
        <v>8</v>
      </c>
      <c r="E7911">
        <v>7</v>
      </c>
      <c r="F7911">
        <v>355480.88270000002</v>
      </c>
      <c r="G7911">
        <v>1</v>
      </c>
    </row>
    <row r="7912" spans="1:7" x14ac:dyDescent="0.25">
      <c r="A7912">
        <v>108415.45600000001</v>
      </c>
      <c r="B7912">
        <v>29</v>
      </c>
      <c r="C7912">
        <v>1</v>
      </c>
      <c r="D7912">
        <v>15</v>
      </c>
      <c r="E7912">
        <v>5</v>
      </c>
      <c r="F7912">
        <v>498592.43310000002</v>
      </c>
      <c r="G7912">
        <v>1</v>
      </c>
    </row>
    <row r="7913" spans="1:7" x14ac:dyDescent="0.25">
      <c r="A7913">
        <v>47803.212270000004</v>
      </c>
      <c r="B7913">
        <v>47</v>
      </c>
      <c r="C7913">
        <v>4</v>
      </c>
      <c r="D7913">
        <v>9</v>
      </c>
      <c r="E7913">
        <v>3</v>
      </c>
      <c r="F7913">
        <v>289465.77230000001</v>
      </c>
      <c r="G7913">
        <v>1</v>
      </c>
    </row>
    <row r="7914" spans="1:7" x14ac:dyDescent="0.25">
      <c r="A7914">
        <v>46364.269289999997</v>
      </c>
      <c r="B7914">
        <v>28</v>
      </c>
      <c r="C7914">
        <v>4</v>
      </c>
      <c r="D7914">
        <v>12</v>
      </c>
      <c r="E7914">
        <v>8</v>
      </c>
      <c r="F7914">
        <v>500000</v>
      </c>
      <c r="G7914">
        <v>1</v>
      </c>
    </row>
    <row r="7915" spans="1:7" x14ac:dyDescent="0.25">
      <c r="A7915">
        <v>136233.6202</v>
      </c>
      <c r="B7915">
        <v>53</v>
      </c>
      <c r="C7915">
        <v>3</v>
      </c>
      <c r="D7915">
        <v>8</v>
      </c>
      <c r="E7915">
        <v>3</v>
      </c>
      <c r="F7915">
        <v>128789.24800000001</v>
      </c>
      <c r="G7915">
        <v>1</v>
      </c>
    </row>
    <row r="7916" spans="1:7" x14ac:dyDescent="0.25">
      <c r="A7916">
        <v>37022.927210000002</v>
      </c>
      <c r="B7916">
        <v>72</v>
      </c>
      <c r="C7916">
        <v>4</v>
      </c>
      <c r="D7916">
        <v>7</v>
      </c>
      <c r="E7916">
        <v>7</v>
      </c>
      <c r="F7916">
        <v>76253.696930000006</v>
      </c>
      <c r="G7916">
        <v>0</v>
      </c>
    </row>
    <row r="7917" spans="1:7" x14ac:dyDescent="0.25">
      <c r="A7917">
        <v>96948.727079999997</v>
      </c>
      <c r="B7917">
        <v>53</v>
      </c>
      <c r="C7917">
        <v>0</v>
      </c>
      <c r="D7917">
        <v>9</v>
      </c>
      <c r="E7917">
        <v>0</v>
      </c>
      <c r="F7917">
        <v>412201.97210000001</v>
      </c>
      <c r="G7917">
        <v>0</v>
      </c>
    </row>
    <row r="7918" spans="1:7" x14ac:dyDescent="0.25">
      <c r="A7918">
        <v>85013.974100000007</v>
      </c>
      <c r="B7918">
        <v>26</v>
      </c>
      <c r="C7918">
        <v>0</v>
      </c>
      <c r="D7918">
        <v>3</v>
      </c>
      <c r="E7918">
        <v>2</v>
      </c>
      <c r="F7918">
        <v>346542.57370000001</v>
      </c>
      <c r="G7918">
        <v>0</v>
      </c>
    </row>
    <row r="7919" spans="1:7" x14ac:dyDescent="0.25">
      <c r="A7919">
        <v>22284.60713</v>
      </c>
      <c r="B7919">
        <v>37</v>
      </c>
      <c r="C7919">
        <v>2</v>
      </c>
      <c r="D7919">
        <v>5</v>
      </c>
      <c r="E7919">
        <v>4</v>
      </c>
      <c r="F7919">
        <v>48188.407950000001</v>
      </c>
      <c r="G7919">
        <v>1</v>
      </c>
    </row>
    <row r="7920" spans="1:7" x14ac:dyDescent="0.25">
      <c r="A7920">
        <v>57926.320290000003</v>
      </c>
      <c r="B7920">
        <v>37</v>
      </c>
      <c r="C7920">
        <v>3</v>
      </c>
      <c r="D7920">
        <v>1</v>
      </c>
      <c r="E7920">
        <v>0</v>
      </c>
      <c r="F7920">
        <v>320883.35379999998</v>
      </c>
      <c r="G7920">
        <v>0</v>
      </c>
    </row>
    <row r="7921" spans="1:7" x14ac:dyDescent="0.25">
      <c r="A7921">
        <v>39506.656459999998</v>
      </c>
      <c r="B7921">
        <v>50</v>
      </c>
      <c r="C7921">
        <v>0</v>
      </c>
      <c r="D7921">
        <v>6</v>
      </c>
      <c r="E7921">
        <v>7</v>
      </c>
      <c r="F7921">
        <v>156776.26740000001</v>
      </c>
      <c r="G7921">
        <v>1</v>
      </c>
    </row>
    <row r="7922" spans="1:7" x14ac:dyDescent="0.25">
      <c r="A7922">
        <v>100233.3878</v>
      </c>
      <c r="B7922">
        <v>22</v>
      </c>
      <c r="C7922">
        <v>3</v>
      </c>
      <c r="D7922">
        <v>4</v>
      </c>
      <c r="E7922">
        <v>5</v>
      </c>
      <c r="F7922">
        <v>500000</v>
      </c>
      <c r="G7922">
        <v>1</v>
      </c>
    </row>
    <row r="7923" spans="1:7" x14ac:dyDescent="0.25">
      <c r="A7923">
        <v>47370.011729999998</v>
      </c>
      <c r="B7923">
        <v>33</v>
      </c>
      <c r="C7923">
        <v>4</v>
      </c>
      <c r="D7923">
        <v>10</v>
      </c>
      <c r="E7923">
        <v>0</v>
      </c>
      <c r="F7923">
        <v>270673.25140000001</v>
      </c>
      <c r="G7923">
        <v>1</v>
      </c>
    </row>
    <row r="7924" spans="1:7" x14ac:dyDescent="0.25">
      <c r="A7924">
        <v>30159.398109999998</v>
      </c>
      <c r="B7924">
        <v>78</v>
      </c>
      <c r="C7924">
        <v>0</v>
      </c>
      <c r="D7924">
        <v>4</v>
      </c>
      <c r="E7924">
        <v>5</v>
      </c>
      <c r="F7924">
        <v>304927.47159999999</v>
      </c>
      <c r="G7924">
        <v>0</v>
      </c>
    </row>
    <row r="7925" spans="1:7" x14ac:dyDescent="0.25">
      <c r="A7925">
        <v>122436.0533</v>
      </c>
      <c r="B7925">
        <v>80</v>
      </c>
      <c r="C7925">
        <v>4</v>
      </c>
      <c r="D7925">
        <v>8</v>
      </c>
      <c r="E7925">
        <v>8</v>
      </c>
      <c r="F7925">
        <v>101774.0595</v>
      </c>
      <c r="G7925">
        <v>1</v>
      </c>
    </row>
    <row r="7926" spans="1:7" x14ac:dyDescent="0.25">
      <c r="A7926">
        <v>125785.1038</v>
      </c>
      <c r="B7926">
        <v>38</v>
      </c>
      <c r="C7926">
        <v>3</v>
      </c>
      <c r="D7926">
        <v>4</v>
      </c>
      <c r="E7926">
        <v>7</v>
      </c>
      <c r="F7926">
        <v>98116.337539999993</v>
      </c>
      <c r="G7926">
        <v>1</v>
      </c>
    </row>
    <row r="7927" spans="1:7" x14ac:dyDescent="0.25">
      <c r="A7927">
        <v>131013.2072</v>
      </c>
      <c r="B7927">
        <v>32</v>
      </c>
      <c r="C7927">
        <v>2</v>
      </c>
      <c r="D7927">
        <v>16</v>
      </c>
      <c r="E7927">
        <v>2</v>
      </c>
      <c r="F7927">
        <v>447670.25400000002</v>
      </c>
      <c r="G7927">
        <v>1</v>
      </c>
    </row>
    <row r="7928" spans="1:7" x14ac:dyDescent="0.25">
      <c r="A7928">
        <v>21818.540379999999</v>
      </c>
      <c r="B7928">
        <v>63</v>
      </c>
      <c r="C7928">
        <v>1</v>
      </c>
      <c r="D7928">
        <v>17</v>
      </c>
      <c r="E7928">
        <v>5</v>
      </c>
      <c r="F7928">
        <v>92473.555080000006</v>
      </c>
      <c r="G7928">
        <v>1</v>
      </c>
    </row>
    <row r="7929" spans="1:7" x14ac:dyDescent="0.25">
      <c r="A7929">
        <v>91012.635190000001</v>
      </c>
      <c r="B7929">
        <v>60</v>
      </c>
      <c r="C7929">
        <v>2</v>
      </c>
      <c r="D7929">
        <v>10</v>
      </c>
      <c r="E7929">
        <v>1</v>
      </c>
      <c r="F7929">
        <v>357394.04200000002</v>
      </c>
      <c r="G7929">
        <v>0</v>
      </c>
    </row>
    <row r="7930" spans="1:7" x14ac:dyDescent="0.25">
      <c r="A7930">
        <v>84622.409599999999</v>
      </c>
      <c r="B7930">
        <v>60</v>
      </c>
      <c r="C7930">
        <v>2</v>
      </c>
      <c r="D7930">
        <v>18</v>
      </c>
      <c r="E7930">
        <v>7</v>
      </c>
      <c r="F7930">
        <v>295335.23460000003</v>
      </c>
      <c r="G7930">
        <v>0</v>
      </c>
    </row>
    <row r="7931" spans="1:7" x14ac:dyDescent="0.25">
      <c r="A7931">
        <v>52884.524989999998</v>
      </c>
      <c r="B7931">
        <v>23</v>
      </c>
      <c r="C7931">
        <v>0</v>
      </c>
      <c r="D7931">
        <v>14</v>
      </c>
      <c r="E7931">
        <v>7</v>
      </c>
      <c r="F7931">
        <v>373249.4215</v>
      </c>
      <c r="G7931">
        <v>0</v>
      </c>
    </row>
    <row r="7932" spans="1:7" x14ac:dyDescent="0.25">
      <c r="A7932">
        <v>80811.614010000005</v>
      </c>
      <c r="B7932">
        <v>58</v>
      </c>
      <c r="C7932">
        <v>1</v>
      </c>
      <c r="D7932">
        <v>12</v>
      </c>
      <c r="E7932">
        <v>8</v>
      </c>
      <c r="F7932">
        <v>295411.67920000001</v>
      </c>
      <c r="G7932">
        <v>0</v>
      </c>
    </row>
    <row r="7933" spans="1:7" x14ac:dyDescent="0.25">
      <c r="A7933">
        <v>76464.066659999997</v>
      </c>
      <c r="B7933">
        <v>41</v>
      </c>
      <c r="C7933">
        <v>0</v>
      </c>
      <c r="D7933">
        <v>18</v>
      </c>
      <c r="E7933">
        <v>0</v>
      </c>
      <c r="F7933">
        <v>95155.023000000001</v>
      </c>
      <c r="G7933">
        <v>0</v>
      </c>
    </row>
    <row r="7934" spans="1:7" x14ac:dyDescent="0.25">
      <c r="A7934">
        <v>147413.9724</v>
      </c>
      <c r="B7934">
        <v>77</v>
      </c>
      <c r="C7934">
        <v>1</v>
      </c>
      <c r="D7934">
        <v>1</v>
      </c>
      <c r="E7934">
        <v>5</v>
      </c>
      <c r="F7934">
        <v>248187.81330000001</v>
      </c>
      <c r="G7934">
        <v>1</v>
      </c>
    </row>
    <row r="7935" spans="1:7" x14ac:dyDescent="0.25">
      <c r="A7935">
        <v>133196.91639999999</v>
      </c>
      <c r="B7935">
        <v>59</v>
      </c>
      <c r="C7935">
        <v>0</v>
      </c>
      <c r="D7935">
        <v>18</v>
      </c>
      <c r="E7935">
        <v>3</v>
      </c>
      <c r="F7935">
        <v>474510.44429999997</v>
      </c>
      <c r="G7935">
        <v>1</v>
      </c>
    </row>
    <row r="7936" spans="1:7" x14ac:dyDescent="0.25">
      <c r="A7936">
        <v>147339.95619999999</v>
      </c>
      <c r="B7936">
        <v>63</v>
      </c>
      <c r="C7936">
        <v>2</v>
      </c>
      <c r="D7936">
        <v>14</v>
      </c>
      <c r="E7936">
        <v>4</v>
      </c>
      <c r="F7936">
        <v>233159.64920000001</v>
      </c>
      <c r="G7936">
        <v>1</v>
      </c>
    </row>
    <row r="7937" spans="1:7" x14ac:dyDescent="0.25">
      <c r="A7937">
        <v>102361.6418</v>
      </c>
      <c r="B7937">
        <v>58</v>
      </c>
      <c r="C7937">
        <v>0</v>
      </c>
      <c r="D7937">
        <v>18</v>
      </c>
      <c r="E7937">
        <v>2</v>
      </c>
      <c r="F7937">
        <v>304644.24479999999</v>
      </c>
      <c r="G7937">
        <v>0</v>
      </c>
    </row>
    <row r="7938" spans="1:7" x14ac:dyDescent="0.25">
      <c r="A7938">
        <v>44859.447939999998</v>
      </c>
      <c r="B7938">
        <v>54</v>
      </c>
      <c r="C7938">
        <v>1</v>
      </c>
      <c r="D7938">
        <v>13</v>
      </c>
      <c r="E7938">
        <v>7</v>
      </c>
      <c r="F7938">
        <v>16010.23727</v>
      </c>
      <c r="G7938">
        <v>1</v>
      </c>
    </row>
    <row r="7939" spans="1:7" x14ac:dyDescent="0.25">
      <c r="A7939">
        <v>49703.026709999998</v>
      </c>
      <c r="B7939">
        <v>43</v>
      </c>
      <c r="C7939">
        <v>3</v>
      </c>
      <c r="D7939">
        <v>8</v>
      </c>
      <c r="E7939">
        <v>1</v>
      </c>
      <c r="F7939">
        <v>331018.99800000002</v>
      </c>
      <c r="G7939">
        <v>1</v>
      </c>
    </row>
    <row r="7940" spans="1:7" x14ac:dyDescent="0.25">
      <c r="A7940">
        <v>69267.874620000002</v>
      </c>
      <c r="B7940">
        <v>25</v>
      </c>
      <c r="C7940">
        <v>4</v>
      </c>
      <c r="D7940">
        <v>12</v>
      </c>
      <c r="E7940">
        <v>8</v>
      </c>
      <c r="F7940">
        <v>273027.50679999997</v>
      </c>
      <c r="G7940">
        <v>0</v>
      </c>
    </row>
    <row r="7941" spans="1:7" x14ac:dyDescent="0.25">
      <c r="A7941">
        <v>90763.413459999996</v>
      </c>
      <c r="B7941">
        <v>25</v>
      </c>
      <c r="C7941">
        <v>3</v>
      </c>
      <c r="D7941">
        <v>16</v>
      </c>
      <c r="E7941">
        <v>2</v>
      </c>
      <c r="F7941">
        <v>328979.85330000002</v>
      </c>
      <c r="G7941">
        <v>0</v>
      </c>
    </row>
    <row r="7942" spans="1:7" x14ac:dyDescent="0.25">
      <c r="A7942">
        <v>32390.307420000001</v>
      </c>
      <c r="B7942">
        <v>49</v>
      </c>
      <c r="C7942">
        <v>0</v>
      </c>
      <c r="D7942">
        <v>17</v>
      </c>
      <c r="E7942">
        <v>2</v>
      </c>
      <c r="F7942">
        <v>126767.8085</v>
      </c>
      <c r="G7942">
        <v>1</v>
      </c>
    </row>
    <row r="7943" spans="1:7" x14ac:dyDescent="0.25">
      <c r="A7943">
        <v>138928.48389999999</v>
      </c>
      <c r="B7943">
        <v>54</v>
      </c>
      <c r="C7943">
        <v>0</v>
      </c>
      <c r="D7943">
        <v>9</v>
      </c>
      <c r="E7943">
        <v>8</v>
      </c>
      <c r="F7943">
        <v>386563.2697</v>
      </c>
      <c r="G7943">
        <v>1</v>
      </c>
    </row>
    <row r="7944" spans="1:7" x14ac:dyDescent="0.25">
      <c r="A7944">
        <v>95932.148690000002</v>
      </c>
      <c r="B7944">
        <v>73</v>
      </c>
      <c r="C7944">
        <v>2</v>
      </c>
      <c r="D7944">
        <v>9</v>
      </c>
      <c r="E7944">
        <v>6</v>
      </c>
      <c r="F7944">
        <v>334299.00919999997</v>
      </c>
      <c r="G7944">
        <v>1</v>
      </c>
    </row>
    <row r="7945" spans="1:7" x14ac:dyDescent="0.25">
      <c r="A7945">
        <v>66429.72464</v>
      </c>
      <c r="B7945">
        <v>78</v>
      </c>
      <c r="C7945">
        <v>4</v>
      </c>
      <c r="D7945">
        <v>7</v>
      </c>
      <c r="E7945">
        <v>3</v>
      </c>
      <c r="F7945">
        <v>345229.34460000001</v>
      </c>
      <c r="G7945">
        <v>0</v>
      </c>
    </row>
    <row r="7946" spans="1:7" x14ac:dyDescent="0.25">
      <c r="A7946">
        <v>85542.651389999999</v>
      </c>
      <c r="B7946">
        <v>73</v>
      </c>
      <c r="C7946">
        <v>1</v>
      </c>
      <c r="D7946">
        <v>9</v>
      </c>
      <c r="E7946">
        <v>4</v>
      </c>
      <c r="F7946">
        <v>339803.2499</v>
      </c>
      <c r="G7946">
        <v>1</v>
      </c>
    </row>
    <row r="7947" spans="1:7" x14ac:dyDescent="0.25">
      <c r="A7947">
        <v>87108.044110000003</v>
      </c>
      <c r="B7947">
        <v>28</v>
      </c>
      <c r="C7947">
        <v>1</v>
      </c>
      <c r="D7947">
        <v>1</v>
      </c>
      <c r="E7947">
        <v>4</v>
      </c>
      <c r="F7947">
        <v>192981.1924</v>
      </c>
      <c r="G7947">
        <v>0</v>
      </c>
    </row>
    <row r="7948" spans="1:7" x14ac:dyDescent="0.25">
      <c r="A7948">
        <v>94460.438070000004</v>
      </c>
      <c r="B7948">
        <v>52</v>
      </c>
      <c r="C7948">
        <v>4</v>
      </c>
      <c r="D7948">
        <v>19</v>
      </c>
      <c r="E7948">
        <v>8</v>
      </c>
      <c r="F7948">
        <v>307271.44660000002</v>
      </c>
      <c r="G7948">
        <v>0</v>
      </c>
    </row>
    <row r="7949" spans="1:7" x14ac:dyDescent="0.25">
      <c r="A7949">
        <v>129664.39629999999</v>
      </c>
      <c r="B7949">
        <v>51</v>
      </c>
      <c r="C7949">
        <v>4</v>
      </c>
      <c r="D7949">
        <v>6</v>
      </c>
      <c r="E7949">
        <v>8</v>
      </c>
      <c r="F7949">
        <v>267387.63429999998</v>
      </c>
      <c r="G7949">
        <v>1</v>
      </c>
    </row>
    <row r="7950" spans="1:7" x14ac:dyDescent="0.25">
      <c r="A7950">
        <v>79906.901700000002</v>
      </c>
      <c r="B7950">
        <v>77</v>
      </c>
      <c r="C7950">
        <v>1</v>
      </c>
      <c r="D7950">
        <v>15</v>
      </c>
      <c r="E7950">
        <v>5</v>
      </c>
      <c r="F7950">
        <v>370191.85759999999</v>
      </c>
      <c r="G7950">
        <v>1</v>
      </c>
    </row>
    <row r="7951" spans="1:7" x14ac:dyDescent="0.25">
      <c r="A7951">
        <v>93533.327669999999</v>
      </c>
      <c r="B7951">
        <v>77</v>
      </c>
      <c r="C7951">
        <v>2</v>
      </c>
      <c r="D7951">
        <v>13</v>
      </c>
      <c r="E7951">
        <v>7</v>
      </c>
      <c r="F7951">
        <v>246175.49189999999</v>
      </c>
      <c r="G7951">
        <v>1</v>
      </c>
    </row>
    <row r="7952" spans="1:7" x14ac:dyDescent="0.25">
      <c r="A7952">
        <v>29539.32807</v>
      </c>
      <c r="B7952">
        <v>43</v>
      </c>
      <c r="C7952">
        <v>2</v>
      </c>
      <c r="D7952">
        <v>13</v>
      </c>
      <c r="E7952">
        <v>7</v>
      </c>
      <c r="F7952">
        <v>244184.3407</v>
      </c>
      <c r="G7952">
        <v>1</v>
      </c>
    </row>
    <row r="7953" spans="1:7" x14ac:dyDescent="0.25">
      <c r="A7953">
        <v>64567.806969999998</v>
      </c>
      <c r="B7953">
        <v>43</v>
      </c>
      <c r="C7953">
        <v>4</v>
      </c>
      <c r="D7953">
        <v>19</v>
      </c>
      <c r="E7953">
        <v>3</v>
      </c>
      <c r="F7953">
        <v>152420.90849999999</v>
      </c>
      <c r="G7953">
        <v>1</v>
      </c>
    </row>
    <row r="7954" spans="1:7" x14ac:dyDescent="0.25">
      <c r="A7954">
        <v>82805.254220000003</v>
      </c>
      <c r="B7954">
        <v>29</v>
      </c>
      <c r="C7954">
        <v>3</v>
      </c>
      <c r="D7954">
        <v>10</v>
      </c>
      <c r="E7954">
        <v>4</v>
      </c>
      <c r="F7954">
        <v>141496.74280000001</v>
      </c>
      <c r="G7954">
        <v>0</v>
      </c>
    </row>
    <row r="7955" spans="1:7" x14ac:dyDescent="0.25">
      <c r="A7955">
        <v>132123.21969999999</v>
      </c>
      <c r="B7955">
        <v>58</v>
      </c>
      <c r="C7955">
        <v>2</v>
      </c>
      <c r="D7955">
        <v>12</v>
      </c>
      <c r="E7955">
        <v>8</v>
      </c>
      <c r="F7955">
        <v>220282.1249</v>
      </c>
      <c r="G7955">
        <v>1</v>
      </c>
    </row>
    <row r="7956" spans="1:7" x14ac:dyDescent="0.25">
      <c r="A7956">
        <v>39076.57144</v>
      </c>
      <c r="B7956">
        <v>25</v>
      </c>
      <c r="C7956">
        <v>1</v>
      </c>
      <c r="D7956">
        <v>4</v>
      </c>
      <c r="E7956">
        <v>5</v>
      </c>
      <c r="F7956">
        <v>194608.12969999999</v>
      </c>
      <c r="G7956">
        <v>1</v>
      </c>
    </row>
    <row r="7957" spans="1:7" x14ac:dyDescent="0.25">
      <c r="A7957">
        <v>63550.127009999997</v>
      </c>
      <c r="B7957">
        <v>31</v>
      </c>
      <c r="C7957">
        <v>1</v>
      </c>
      <c r="D7957">
        <v>17</v>
      </c>
      <c r="E7957">
        <v>8</v>
      </c>
      <c r="F7957">
        <v>70340.418040000004</v>
      </c>
      <c r="G7957">
        <v>0</v>
      </c>
    </row>
    <row r="7958" spans="1:7" x14ac:dyDescent="0.25">
      <c r="A7958">
        <v>124161.43060000001</v>
      </c>
      <c r="B7958">
        <v>67</v>
      </c>
      <c r="C7958">
        <v>3</v>
      </c>
      <c r="D7958">
        <v>3</v>
      </c>
      <c r="E7958">
        <v>5</v>
      </c>
      <c r="F7958">
        <v>0</v>
      </c>
      <c r="G7958">
        <v>1</v>
      </c>
    </row>
    <row r="7959" spans="1:7" x14ac:dyDescent="0.25">
      <c r="A7959">
        <v>143472.9939</v>
      </c>
      <c r="B7959">
        <v>39</v>
      </c>
      <c r="C7959">
        <v>3</v>
      </c>
      <c r="D7959">
        <v>16</v>
      </c>
      <c r="E7959">
        <v>6</v>
      </c>
      <c r="F7959">
        <v>293272.8959</v>
      </c>
      <c r="G7959">
        <v>1</v>
      </c>
    </row>
    <row r="7960" spans="1:7" x14ac:dyDescent="0.25">
      <c r="A7960">
        <v>61784.708469999998</v>
      </c>
      <c r="B7960">
        <v>78</v>
      </c>
      <c r="C7960">
        <v>1</v>
      </c>
      <c r="D7960">
        <v>2</v>
      </c>
      <c r="E7960">
        <v>0</v>
      </c>
      <c r="F7960">
        <v>405276.26010000001</v>
      </c>
      <c r="G7960">
        <v>0</v>
      </c>
    </row>
    <row r="7961" spans="1:7" x14ac:dyDescent="0.25">
      <c r="A7961">
        <v>63383.684260000002</v>
      </c>
      <c r="B7961">
        <v>53</v>
      </c>
      <c r="C7961">
        <v>1</v>
      </c>
      <c r="D7961">
        <v>8</v>
      </c>
      <c r="E7961">
        <v>2</v>
      </c>
      <c r="F7961">
        <v>114534.51119999999</v>
      </c>
      <c r="G7961">
        <v>1</v>
      </c>
    </row>
    <row r="7962" spans="1:7" x14ac:dyDescent="0.25">
      <c r="A7962">
        <v>123031.9737</v>
      </c>
      <c r="B7962">
        <v>57</v>
      </c>
      <c r="C7962">
        <v>2</v>
      </c>
      <c r="D7962">
        <v>18</v>
      </c>
      <c r="E7962">
        <v>8</v>
      </c>
      <c r="F7962">
        <v>200906.04149999999</v>
      </c>
      <c r="G7962">
        <v>1</v>
      </c>
    </row>
    <row r="7963" spans="1:7" x14ac:dyDescent="0.25">
      <c r="A7963">
        <v>112039.46279999999</v>
      </c>
      <c r="B7963">
        <v>69</v>
      </c>
      <c r="C7963">
        <v>4</v>
      </c>
      <c r="D7963">
        <v>14</v>
      </c>
      <c r="E7963">
        <v>5</v>
      </c>
      <c r="F7963">
        <v>356692.47970000003</v>
      </c>
      <c r="G7963">
        <v>1</v>
      </c>
    </row>
    <row r="7964" spans="1:7" x14ac:dyDescent="0.25">
      <c r="A7964">
        <v>48576.140469999998</v>
      </c>
      <c r="B7964">
        <v>42</v>
      </c>
      <c r="C7964">
        <v>2</v>
      </c>
      <c r="D7964">
        <v>19</v>
      </c>
      <c r="E7964">
        <v>1</v>
      </c>
      <c r="F7964">
        <v>223996.63889999999</v>
      </c>
      <c r="G7964">
        <v>1</v>
      </c>
    </row>
    <row r="7965" spans="1:7" x14ac:dyDescent="0.25">
      <c r="A7965">
        <v>106253.40949999999</v>
      </c>
      <c r="B7965">
        <v>23</v>
      </c>
      <c r="C7965">
        <v>3</v>
      </c>
      <c r="D7965">
        <v>10</v>
      </c>
      <c r="E7965">
        <v>5</v>
      </c>
      <c r="F7965">
        <v>132308.5932</v>
      </c>
      <c r="G7965">
        <v>1</v>
      </c>
    </row>
    <row r="7966" spans="1:7" x14ac:dyDescent="0.25">
      <c r="A7966">
        <v>90697.733030000003</v>
      </c>
      <c r="B7966">
        <v>46</v>
      </c>
      <c r="C7966">
        <v>0</v>
      </c>
      <c r="D7966">
        <v>4</v>
      </c>
      <c r="E7966">
        <v>4</v>
      </c>
      <c r="F7966">
        <v>197321.54149999999</v>
      </c>
      <c r="G7966">
        <v>0</v>
      </c>
    </row>
    <row r="7967" spans="1:7" x14ac:dyDescent="0.25">
      <c r="A7967">
        <v>66861.734379999994</v>
      </c>
      <c r="B7967">
        <v>23</v>
      </c>
      <c r="C7967">
        <v>3</v>
      </c>
      <c r="D7967">
        <v>9</v>
      </c>
      <c r="E7967">
        <v>3</v>
      </c>
      <c r="F7967">
        <v>372126.44839999999</v>
      </c>
      <c r="G7967">
        <v>0</v>
      </c>
    </row>
    <row r="7968" spans="1:7" x14ac:dyDescent="0.25">
      <c r="A7968">
        <v>85566.428029999995</v>
      </c>
      <c r="B7968">
        <v>55</v>
      </c>
      <c r="C7968">
        <v>1</v>
      </c>
      <c r="D7968">
        <v>15</v>
      </c>
      <c r="E7968">
        <v>2</v>
      </c>
      <c r="F7968">
        <v>343235.74400000001</v>
      </c>
      <c r="G7968">
        <v>0</v>
      </c>
    </row>
    <row r="7969" spans="1:7" x14ac:dyDescent="0.25">
      <c r="A7969">
        <v>134114.45670000001</v>
      </c>
      <c r="B7969">
        <v>62</v>
      </c>
      <c r="C7969">
        <v>0</v>
      </c>
      <c r="D7969">
        <v>5</v>
      </c>
      <c r="E7969">
        <v>2</v>
      </c>
      <c r="F7969">
        <v>354859.56670000002</v>
      </c>
      <c r="G7969">
        <v>1</v>
      </c>
    </row>
    <row r="7970" spans="1:7" x14ac:dyDescent="0.25">
      <c r="A7970">
        <v>133268.9835</v>
      </c>
      <c r="B7970">
        <v>60</v>
      </c>
      <c r="C7970">
        <v>2</v>
      </c>
      <c r="D7970">
        <v>6</v>
      </c>
      <c r="E7970">
        <v>5</v>
      </c>
      <c r="F7970">
        <v>137498.8713</v>
      </c>
      <c r="G7970">
        <v>1</v>
      </c>
    </row>
    <row r="7971" spans="1:7" x14ac:dyDescent="0.25">
      <c r="A7971">
        <v>86372.025550000006</v>
      </c>
      <c r="B7971">
        <v>75</v>
      </c>
      <c r="C7971">
        <v>4</v>
      </c>
      <c r="D7971">
        <v>14</v>
      </c>
      <c r="E7971">
        <v>1</v>
      </c>
      <c r="F7971">
        <v>134703.88529999999</v>
      </c>
      <c r="G7971">
        <v>1</v>
      </c>
    </row>
    <row r="7972" spans="1:7" x14ac:dyDescent="0.25">
      <c r="A7972">
        <v>31647.429209999998</v>
      </c>
      <c r="B7972">
        <v>29</v>
      </c>
      <c r="C7972">
        <v>3</v>
      </c>
      <c r="D7972">
        <v>11</v>
      </c>
      <c r="E7972">
        <v>0</v>
      </c>
      <c r="F7972">
        <v>500000</v>
      </c>
      <c r="G7972">
        <v>1</v>
      </c>
    </row>
    <row r="7973" spans="1:7" x14ac:dyDescent="0.25">
      <c r="A7973">
        <v>78399.389509999994</v>
      </c>
      <c r="B7973">
        <v>22</v>
      </c>
      <c r="C7973">
        <v>4</v>
      </c>
      <c r="D7973">
        <v>7</v>
      </c>
      <c r="E7973">
        <v>4</v>
      </c>
      <c r="F7973">
        <v>118232.8103</v>
      </c>
      <c r="G7973">
        <v>0</v>
      </c>
    </row>
    <row r="7974" spans="1:7" x14ac:dyDescent="0.25">
      <c r="A7974">
        <v>92743.357600000003</v>
      </c>
      <c r="B7974">
        <v>45</v>
      </c>
      <c r="C7974">
        <v>0</v>
      </c>
      <c r="D7974">
        <v>16</v>
      </c>
      <c r="E7974">
        <v>6</v>
      </c>
      <c r="F7974">
        <v>390349.30479999998</v>
      </c>
      <c r="G7974">
        <v>0</v>
      </c>
    </row>
    <row r="7975" spans="1:7" x14ac:dyDescent="0.25">
      <c r="A7975">
        <v>118699.61689999999</v>
      </c>
      <c r="B7975">
        <v>30</v>
      </c>
      <c r="C7975">
        <v>4</v>
      </c>
      <c r="D7975">
        <v>12</v>
      </c>
      <c r="E7975">
        <v>5</v>
      </c>
      <c r="F7975">
        <v>265996.47899999999</v>
      </c>
      <c r="G7975">
        <v>1</v>
      </c>
    </row>
    <row r="7976" spans="1:7" x14ac:dyDescent="0.25">
      <c r="A7976">
        <v>144390.98240000001</v>
      </c>
      <c r="B7976">
        <v>49</v>
      </c>
      <c r="C7976">
        <v>1</v>
      </c>
      <c r="D7976">
        <v>7</v>
      </c>
      <c r="E7976">
        <v>6</v>
      </c>
      <c r="F7976">
        <v>381480.52480000001</v>
      </c>
      <c r="G7976">
        <v>1</v>
      </c>
    </row>
    <row r="7977" spans="1:7" x14ac:dyDescent="0.25">
      <c r="A7977">
        <v>123284.5172</v>
      </c>
      <c r="B7977">
        <v>35</v>
      </c>
      <c r="C7977">
        <v>4</v>
      </c>
      <c r="D7977">
        <v>3</v>
      </c>
      <c r="E7977">
        <v>3</v>
      </c>
      <c r="F7977">
        <v>27119.593860000001</v>
      </c>
      <c r="G7977">
        <v>1</v>
      </c>
    </row>
    <row r="7978" spans="1:7" x14ac:dyDescent="0.25">
      <c r="A7978">
        <v>80143.963300000003</v>
      </c>
      <c r="B7978">
        <v>48</v>
      </c>
      <c r="C7978">
        <v>3</v>
      </c>
      <c r="D7978">
        <v>1</v>
      </c>
      <c r="E7978">
        <v>1</v>
      </c>
      <c r="F7978">
        <v>145022.20180000001</v>
      </c>
      <c r="G7978">
        <v>1</v>
      </c>
    </row>
    <row r="7979" spans="1:7" x14ac:dyDescent="0.25">
      <c r="A7979">
        <v>93000.268760000006</v>
      </c>
      <c r="B7979">
        <v>48</v>
      </c>
      <c r="C7979">
        <v>4</v>
      </c>
      <c r="D7979">
        <v>9</v>
      </c>
      <c r="E7979">
        <v>1</v>
      </c>
      <c r="F7979">
        <v>446696.51449999999</v>
      </c>
      <c r="G7979">
        <v>0</v>
      </c>
    </row>
    <row r="7980" spans="1:7" x14ac:dyDescent="0.25">
      <c r="A7980">
        <v>85744.240189999997</v>
      </c>
      <c r="B7980">
        <v>46</v>
      </c>
      <c r="C7980">
        <v>3</v>
      </c>
      <c r="D7980">
        <v>12</v>
      </c>
      <c r="E7980">
        <v>7</v>
      </c>
      <c r="F7980">
        <v>380207.03080000001</v>
      </c>
      <c r="G7980">
        <v>0</v>
      </c>
    </row>
    <row r="7981" spans="1:7" x14ac:dyDescent="0.25">
      <c r="A7981">
        <v>125199.81909999999</v>
      </c>
      <c r="B7981">
        <v>66</v>
      </c>
      <c r="C7981">
        <v>0</v>
      </c>
      <c r="D7981">
        <v>7</v>
      </c>
      <c r="E7981">
        <v>2</v>
      </c>
      <c r="F7981">
        <v>277273.4178</v>
      </c>
      <c r="G7981">
        <v>1</v>
      </c>
    </row>
    <row r="7982" spans="1:7" x14ac:dyDescent="0.25">
      <c r="A7982">
        <v>144938.7371</v>
      </c>
      <c r="B7982">
        <v>20</v>
      </c>
      <c r="C7982">
        <v>0</v>
      </c>
      <c r="D7982">
        <v>18</v>
      </c>
      <c r="E7982">
        <v>8</v>
      </c>
      <c r="F7982">
        <v>230044.37539999999</v>
      </c>
      <c r="G7982">
        <v>1</v>
      </c>
    </row>
    <row r="7983" spans="1:7" x14ac:dyDescent="0.25">
      <c r="A7983">
        <v>141529.1453</v>
      </c>
      <c r="B7983">
        <v>37</v>
      </c>
      <c r="C7983">
        <v>1</v>
      </c>
      <c r="D7983">
        <v>9</v>
      </c>
      <c r="E7983">
        <v>5</v>
      </c>
      <c r="F7983">
        <v>357374.1874</v>
      </c>
      <c r="G7983">
        <v>1</v>
      </c>
    </row>
    <row r="7984" spans="1:7" x14ac:dyDescent="0.25">
      <c r="A7984">
        <v>143896.6588</v>
      </c>
      <c r="B7984">
        <v>70</v>
      </c>
      <c r="C7984">
        <v>4</v>
      </c>
      <c r="D7984">
        <v>10</v>
      </c>
      <c r="E7984">
        <v>5</v>
      </c>
      <c r="F7984">
        <v>58423.563499999997</v>
      </c>
      <c r="G7984">
        <v>1</v>
      </c>
    </row>
    <row r="7985" spans="1:7" x14ac:dyDescent="0.25">
      <c r="A7985">
        <v>111563.6278</v>
      </c>
      <c r="B7985">
        <v>71</v>
      </c>
      <c r="C7985">
        <v>1</v>
      </c>
      <c r="D7985">
        <v>13</v>
      </c>
      <c r="E7985">
        <v>4</v>
      </c>
      <c r="F7985">
        <v>87802.490779999993</v>
      </c>
      <c r="G7985">
        <v>1</v>
      </c>
    </row>
    <row r="7986" spans="1:7" x14ac:dyDescent="0.25">
      <c r="A7986">
        <v>28989.01297</v>
      </c>
      <c r="B7986">
        <v>72</v>
      </c>
      <c r="C7986">
        <v>3</v>
      </c>
      <c r="D7986">
        <v>17</v>
      </c>
      <c r="E7986">
        <v>1</v>
      </c>
      <c r="F7986">
        <v>237847.10550000001</v>
      </c>
      <c r="G7986">
        <v>0</v>
      </c>
    </row>
    <row r="7987" spans="1:7" x14ac:dyDescent="0.25">
      <c r="A7987">
        <v>113758.0156</v>
      </c>
      <c r="B7987">
        <v>54</v>
      </c>
      <c r="C7987">
        <v>1</v>
      </c>
      <c r="D7987">
        <v>15</v>
      </c>
      <c r="E7987">
        <v>2</v>
      </c>
      <c r="F7987">
        <v>440181.12650000001</v>
      </c>
      <c r="G7987">
        <v>0</v>
      </c>
    </row>
    <row r="7988" spans="1:7" x14ac:dyDescent="0.25">
      <c r="A7988">
        <v>126850.5478</v>
      </c>
      <c r="B7988">
        <v>57</v>
      </c>
      <c r="C7988">
        <v>0</v>
      </c>
      <c r="D7988">
        <v>20</v>
      </c>
      <c r="E7988">
        <v>8</v>
      </c>
      <c r="F7988">
        <v>150482.8738</v>
      </c>
      <c r="G7988">
        <v>1</v>
      </c>
    </row>
    <row r="7989" spans="1:7" x14ac:dyDescent="0.25">
      <c r="A7989">
        <v>39147.27882</v>
      </c>
      <c r="B7989">
        <v>29</v>
      </c>
      <c r="C7989">
        <v>2</v>
      </c>
      <c r="D7989">
        <v>2</v>
      </c>
      <c r="E7989">
        <v>4</v>
      </c>
      <c r="F7989">
        <v>31076.37112</v>
      </c>
      <c r="G7989">
        <v>1</v>
      </c>
    </row>
    <row r="7990" spans="1:7" x14ac:dyDescent="0.25">
      <c r="A7990">
        <v>47755.73027</v>
      </c>
      <c r="B7990">
        <v>71</v>
      </c>
      <c r="C7990">
        <v>1</v>
      </c>
      <c r="D7990">
        <v>20</v>
      </c>
      <c r="E7990">
        <v>4</v>
      </c>
      <c r="F7990">
        <v>392321.0159</v>
      </c>
      <c r="G7990">
        <v>0</v>
      </c>
    </row>
    <row r="7991" spans="1:7" x14ac:dyDescent="0.25">
      <c r="A7991">
        <v>123325.826</v>
      </c>
      <c r="B7991">
        <v>32</v>
      </c>
      <c r="C7991">
        <v>2</v>
      </c>
      <c r="D7991">
        <v>4</v>
      </c>
      <c r="E7991">
        <v>3</v>
      </c>
      <c r="F7991">
        <v>255748.2225</v>
      </c>
      <c r="G7991">
        <v>1</v>
      </c>
    </row>
    <row r="7992" spans="1:7" x14ac:dyDescent="0.25">
      <c r="A7992">
        <v>20000</v>
      </c>
      <c r="B7992">
        <v>31</v>
      </c>
      <c r="C7992">
        <v>2</v>
      </c>
      <c r="D7992">
        <v>9</v>
      </c>
      <c r="E7992">
        <v>4</v>
      </c>
      <c r="F7992">
        <v>106022.45329999999</v>
      </c>
      <c r="G7992">
        <v>1</v>
      </c>
    </row>
    <row r="7993" spans="1:7" x14ac:dyDescent="0.25">
      <c r="A7993">
        <v>44197.757250000002</v>
      </c>
      <c r="B7993">
        <v>78</v>
      </c>
      <c r="C7993">
        <v>2</v>
      </c>
      <c r="D7993">
        <v>3</v>
      </c>
      <c r="E7993">
        <v>8</v>
      </c>
      <c r="F7993">
        <v>156156.43160000001</v>
      </c>
      <c r="G7993">
        <v>0</v>
      </c>
    </row>
    <row r="7994" spans="1:7" x14ac:dyDescent="0.25">
      <c r="A7994">
        <v>74394.577860000005</v>
      </c>
      <c r="B7994">
        <v>72</v>
      </c>
      <c r="C7994">
        <v>0</v>
      </c>
      <c r="D7994">
        <v>17</v>
      </c>
      <c r="E7994">
        <v>4</v>
      </c>
      <c r="F7994">
        <v>450431.33</v>
      </c>
      <c r="G7994">
        <v>0</v>
      </c>
    </row>
    <row r="7995" spans="1:7" x14ac:dyDescent="0.25">
      <c r="A7995">
        <v>28317.06799</v>
      </c>
      <c r="B7995">
        <v>68</v>
      </c>
      <c r="C7995">
        <v>0</v>
      </c>
      <c r="D7995">
        <v>2</v>
      </c>
      <c r="E7995">
        <v>8</v>
      </c>
      <c r="F7995">
        <v>387545.19400000002</v>
      </c>
      <c r="G7995">
        <v>0</v>
      </c>
    </row>
    <row r="7996" spans="1:7" x14ac:dyDescent="0.25">
      <c r="A7996">
        <v>137340.06830000001</v>
      </c>
      <c r="B7996">
        <v>74</v>
      </c>
      <c r="C7996">
        <v>0</v>
      </c>
      <c r="D7996">
        <v>20</v>
      </c>
      <c r="E7996">
        <v>8</v>
      </c>
      <c r="F7996">
        <v>249427.53169999999</v>
      </c>
      <c r="G7996">
        <v>1</v>
      </c>
    </row>
    <row r="7997" spans="1:7" x14ac:dyDescent="0.25">
      <c r="A7997">
        <v>27961.044089999999</v>
      </c>
      <c r="B7997">
        <v>76</v>
      </c>
      <c r="C7997">
        <v>4</v>
      </c>
      <c r="D7997">
        <v>1</v>
      </c>
      <c r="E7997">
        <v>0</v>
      </c>
      <c r="F7997">
        <v>52354.291770000003</v>
      </c>
      <c r="G7997">
        <v>1</v>
      </c>
    </row>
    <row r="7998" spans="1:7" x14ac:dyDescent="0.25">
      <c r="A7998">
        <v>73181.525980000006</v>
      </c>
      <c r="B7998">
        <v>42</v>
      </c>
      <c r="C7998">
        <v>3</v>
      </c>
      <c r="D7998">
        <v>3</v>
      </c>
      <c r="E7998">
        <v>5</v>
      </c>
      <c r="F7998">
        <v>116250.2668</v>
      </c>
      <c r="G7998">
        <v>0</v>
      </c>
    </row>
    <row r="7999" spans="1:7" x14ac:dyDescent="0.25">
      <c r="A7999">
        <v>54352.496079999997</v>
      </c>
      <c r="B7999">
        <v>37</v>
      </c>
      <c r="C7999">
        <v>2</v>
      </c>
      <c r="D7999">
        <v>4</v>
      </c>
      <c r="E7999">
        <v>8</v>
      </c>
      <c r="F7999">
        <v>99319.491070000004</v>
      </c>
      <c r="G7999">
        <v>0</v>
      </c>
    </row>
    <row r="8000" spans="1:7" x14ac:dyDescent="0.25">
      <c r="A8000">
        <v>126678.4535</v>
      </c>
      <c r="B8000">
        <v>36</v>
      </c>
      <c r="C8000">
        <v>1</v>
      </c>
      <c r="D8000">
        <v>5</v>
      </c>
      <c r="E8000">
        <v>7</v>
      </c>
      <c r="F8000">
        <v>66762.37977</v>
      </c>
      <c r="G8000">
        <v>1</v>
      </c>
    </row>
    <row r="8001" spans="1:7" x14ac:dyDescent="0.25">
      <c r="A8001">
        <v>21657.05789</v>
      </c>
      <c r="B8001">
        <v>54</v>
      </c>
      <c r="C8001">
        <v>0</v>
      </c>
      <c r="D8001">
        <v>20</v>
      </c>
      <c r="E8001">
        <v>2</v>
      </c>
      <c r="F8001">
        <v>25585.527139999998</v>
      </c>
      <c r="G8001">
        <v>1</v>
      </c>
    </row>
    <row r="8002" spans="1:7" x14ac:dyDescent="0.25">
      <c r="A8002">
        <v>98704.133149999994</v>
      </c>
      <c r="B8002">
        <v>54</v>
      </c>
      <c r="C8002">
        <v>0</v>
      </c>
      <c r="D8002">
        <v>14</v>
      </c>
      <c r="E8002">
        <v>1</v>
      </c>
      <c r="F8002">
        <v>400496.85330000002</v>
      </c>
      <c r="G8002">
        <v>0</v>
      </c>
    </row>
    <row r="8003" spans="1:7" x14ac:dyDescent="0.25">
      <c r="A8003">
        <v>57686.671450000002</v>
      </c>
      <c r="B8003">
        <v>39</v>
      </c>
      <c r="C8003">
        <v>3</v>
      </c>
      <c r="D8003">
        <v>17</v>
      </c>
      <c r="E8003">
        <v>8</v>
      </c>
      <c r="F8003">
        <v>247504.55739999999</v>
      </c>
      <c r="G8003">
        <v>0</v>
      </c>
    </row>
    <row r="8004" spans="1:7" x14ac:dyDescent="0.25">
      <c r="A8004">
        <v>64468.290110000002</v>
      </c>
      <c r="B8004">
        <v>61</v>
      </c>
      <c r="C8004">
        <v>3</v>
      </c>
      <c r="D8004">
        <v>3</v>
      </c>
      <c r="E8004">
        <v>7</v>
      </c>
      <c r="F8004">
        <v>468598.27399999998</v>
      </c>
      <c r="G8004">
        <v>1</v>
      </c>
    </row>
    <row r="8005" spans="1:7" x14ac:dyDescent="0.25">
      <c r="A8005">
        <v>149567.98319999999</v>
      </c>
      <c r="B8005">
        <v>41</v>
      </c>
      <c r="C8005">
        <v>4</v>
      </c>
      <c r="D8005">
        <v>4</v>
      </c>
      <c r="E8005">
        <v>2</v>
      </c>
      <c r="F8005">
        <v>271248.81920000003</v>
      </c>
      <c r="G8005">
        <v>1</v>
      </c>
    </row>
    <row r="8006" spans="1:7" x14ac:dyDescent="0.25">
      <c r="A8006">
        <v>25241.067299999999</v>
      </c>
      <c r="B8006">
        <v>41</v>
      </c>
      <c r="C8006">
        <v>0</v>
      </c>
      <c r="D8006">
        <v>6</v>
      </c>
      <c r="E8006">
        <v>8</v>
      </c>
      <c r="F8006">
        <v>209069.6231</v>
      </c>
      <c r="G8006">
        <v>1</v>
      </c>
    </row>
    <row r="8007" spans="1:7" x14ac:dyDescent="0.25">
      <c r="A8007">
        <v>113215.5704</v>
      </c>
      <c r="B8007">
        <v>73</v>
      </c>
      <c r="C8007">
        <v>4</v>
      </c>
      <c r="D8007">
        <v>12</v>
      </c>
      <c r="E8007">
        <v>7</v>
      </c>
      <c r="F8007">
        <v>192424.53200000001</v>
      </c>
      <c r="G8007">
        <v>1</v>
      </c>
    </row>
    <row r="8008" spans="1:7" x14ac:dyDescent="0.25">
      <c r="A8008">
        <v>45408.237070000003</v>
      </c>
      <c r="B8008">
        <v>68</v>
      </c>
      <c r="C8008">
        <v>0</v>
      </c>
      <c r="D8008">
        <v>16</v>
      </c>
      <c r="E8008">
        <v>0</v>
      </c>
      <c r="F8008">
        <v>500000</v>
      </c>
      <c r="G8008">
        <v>0</v>
      </c>
    </row>
    <row r="8009" spans="1:7" x14ac:dyDescent="0.25">
      <c r="A8009">
        <v>96779.627040000007</v>
      </c>
      <c r="B8009">
        <v>29</v>
      </c>
      <c r="C8009">
        <v>4</v>
      </c>
      <c r="D8009">
        <v>15</v>
      </c>
      <c r="E8009">
        <v>8</v>
      </c>
      <c r="F8009">
        <v>422307.20990000002</v>
      </c>
      <c r="G8009">
        <v>1</v>
      </c>
    </row>
    <row r="8010" spans="1:7" x14ac:dyDescent="0.25">
      <c r="A8010">
        <v>25921.997210000001</v>
      </c>
      <c r="B8010">
        <v>68</v>
      </c>
      <c r="C8010">
        <v>2</v>
      </c>
      <c r="D8010">
        <v>14</v>
      </c>
      <c r="E8010">
        <v>4</v>
      </c>
      <c r="F8010">
        <v>410946.18160000001</v>
      </c>
      <c r="G8010">
        <v>0</v>
      </c>
    </row>
    <row r="8011" spans="1:7" x14ac:dyDescent="0.25">
      <c r="A8011">
        <v>133521.7004</v>
      </c>
      <c r="B8011">
        <v>50</v>
      </c>
      <c r="C8011">
        <v>0</v>
      </c>
      <c r="D8011">
        <v>13</v>
      </c>
      <c r="E8011">
        <v>8</v>
      </c>
      <c r="F8011">
        <v>412283.37209999998</v>
      </c>
      <c r="G8011">
        <v>1</v>
      </c>
    </row>
    <row r="8012" spans="1:7" x14ac:dyDescent="0.25">
      <c r="A8012">
        <v>45041.601979999999</v>
      </c>
      <c r="B8012">
        <v>50</v>
      </c>
      <c r="C8012">
        <v>1</v>
      </c>
      <c r="D8012">
        <v>5</v>
      </c>
      <c r="E8012">
        <v>6</v>
      </c>
      <c r="F8012">
        <v>199770.23850000001</v>
      </c>
      <c r="G8012">
        <v>1</v>
      </c>
    </row>
    <row r="8013" spans="1:7" x14ac:dyDescent="0.25">
      <c r="A8013">
        <v>72475.812669999999</v>
      </c>
      <c r="B8013">
        <v>20</v>
      </c>
      <c r="C8013">
        <v>4</v>
      </c>
      <c r="D8013">
        <v>17</v>
      </c>
      <c r="E8013">
        <v>4</v>
      </c>
      <c r="F8013">
        <v>47523.834159999999</v>
      </c>
      <c r="G8013">
        <v>0</v>
      </c>
    </row>
    <row r="8014" spans="1:7" x14ac:dyDescent="0.25">
      <c r="A8014">
        <v>63332.424200000001</v>
      </c>
      <c r="B8014">
        <v>61</v>
      </c>
      <c r="C8014">
        <v>3</v>
      </c>
      <c r="D8014">
        <v>11</v>
      </c>
      <c r="E8014">
        <v>7</v>
      </c>
      <c r="F8014">
        <v>260669.2501</v>
      </c>
      <c r="G8014">
        <v>0</v>
      </c>
    </row>
    <row r="8015" spans="1:7" x14ac:dyDescent="0.25">
      <c r="A8015">
        <v>60299.495949999997</v>
      </c>
      <c r="B8015">
        <v>78</v>
      </c>
      <c r="C8015">
        <v>2</v>
      </c>
      <c r="D8015">
        <v>11</v>
      </c>
      <c r="E8015">
        <v>0</v>
      </c>
      <c r="F8015">
        <v>500000</v>
      </c>
      <c r="G8015">
        <v>0</v>
      </c>
    </row>
    <row r="8016" spans="1:7" x14ac:dyDescent="0.25">
      <c r="A8016">
        <v>54876.785519999998</v>
      </c>
      <c r="B8016">
        <v>28</v>
      </c>
      <c r="C8016">
        <v>1</v>
      </c>
      <c r="D8016">
        <v>14</v>
      </c>
      <c r="E8016">
        <v>5</v>
      </c>
      <c r="F8016">
        <v>301303.1654</v>
      </c>
      <c r="G8016">
        <v>0</v>
      </c>
    </row>
    <row r="8017" spans="1:7" x14ac:dyDescent="0.25">
      <c r="A8017">
        <v>129345.98420000001</v>
      </c>
      <c r="B8017">
        <v>58</v>
      </c>
      <c r="C8017">
        <v>3</v>
      </c>
      <c r="D8017">
        <v>3</v>
      </c>
      <c r="E8017">
        <v>8</v>
      </c>
      <c r="F8017">
        <v>422344.63799999998</v>
      </c>
      <c r="G8017">
        <v>1</v>
      </c>
    </row>
    <row r="8018" spans="1:7" x14ac:dyDescent="0.25">
      <c r="A8018">
        <v>106000.78969999999</v>
      </c>
      <c r="B8018">
        <v>36</v>
      </c>
      <c r="C8018">
        <v>0</v>
      </c>
      <c r="D8018">
        <v>19</v>
      </c>
      <c r="E8018">
        <v>7</v>
      </c>
      <c r="F8018">
        <v>335197.09450000001</v>
      </c>
      <c r="G8018">
        <v>1</v>
      </c>
    </row>
    <row r="8019" spans="1:7" x14ac:dyDescent="0.25">
      <c r="A8019">
        <v>65955.237689999994</v>
      </c>
      <c r="B8019">
        <v>50</v>
      </c>
      <c r="C8019">
        <v>3</v>
      </c>
      <c r="D8019">
        <v>14</v>
      </c>
      <c r="E8019">
        <v>6</v>
      </c>
      <c r="F8019">
        <v>425439.28360000002</v>
      </c>
      <c r="G8019">
        <v>1</v>
      </c>
    </row>
    <row r="8020" spans="1:7" x14ac:dyDescent="0.25">
      <c r="A8020">
        <v>90885.713029999999</v>
      </c>
      <c r="B8020">
        <v>58</v>
      </c>
      <c r="C8020">
        <v>1</v>
      </c>
      <c r="D8020">
        <v>6</v>
      </c>
      <c r="E8020">
        <v>0</v>
      </c>
      <c r="F8020">
        <v>306227.62829999998</v>
      </c>
      <c r="G8020">
        <v>1</v>
      </c>
    </row>
    <row r="8021" spans="1:7" x14ac:dyDescent="0.25">
      <c r="A8021">
        <v>48638.568509999997</v>
      </c>
      <c r="B8021">
        <v>74</v>
      </c>
      <c r="C8021">
        <v>1</v>
      </c>
      <c r="D8021">
        <v>20</v>
      </c>
      <c r="E8021">
        <v>4</v>
      </c>
      <c r="F8021">
        <v>127838.609</v>
      </c>
      <c r="G8021">
        <v>0</v>
      </c>
    </row>
    <row r="8022" spans="1:7" x14ac:dyDescent="0.25">
      <c r="A8022">
        <v>88058.925810000001</v>
      </c>
      <c r="B8022">
        <v>48</v>
      </c>
      <c r="C8022">
        <v>3</v>
      </c>
      <c r="D8022">
        <v>5</v>
      </c>
      <c r="E8022">
        <v>2</v>
      </c>
      <c r="F8022">
        <v>287092.51459999999</v>
      </c>
      <c r="G8022">
        <v>0</v>
      </c>
    </row>
    <row r="8023" spans="1:7" x14ac:dyDescent="0.25">
      <c r="A8023">
        <v>68520.153649999993</v>
      </c>
      <c r="B8023">
        <v>75</v>
      </c>
      <c r="C8023">
        <v>3</v>
      </c>
      <c r="D8023">
        <v>5</v>
      </c>
      <c r="E8023">
        <v>8</v>
      </c>
      <c r="F8023">
        <v>390847.92219999997</v>
      </c>
      <c r="G8023">
        <v>0</v>
      </c>
    </row>
    <row r="8024" spans="1:7" x14ac:dyDescent="0.25">
      <c r="A8024">
        <v>28064.534670000001</v>
      </c>
      <c r="B8024">
        <v>43</v>
      </c>
      <c r="C8024">
        <v>4</v>
      </c>
      <c r="D8024">
        <v>12</v>
      </c>
      <c r="E8024">
        <v>7</v>
      </c>
      <c r="F8024">
        <v>121829.50169999999</v>
      </c>
      <c r="G8024">
        <v>1</v>
      </c>
    </row>
    <row r="8025" spans="1:7" x14ac:dyDescent="0.25">
      <c r="A8025">
        <v>145748.1856</v>
      </c>
      <c r="B8025">
        <v>48</v>
      </c>
      <c r="C8025">
        <v>0</v>
      </c>
      <c r="D8025">
        <v>17</v>
      </c>
      <c r="E8025">
        <v>5</v>
      </c>
      <c r="F8025">
        <v>236345.39019999999</v>
      </c>
      <c r="G8025">
        <v>1</v>
      </c>
    </row>
    <row r="8026" spans="1:7" x14ac:dyDescent="0.25">
      <c r="A8026">
        <v>36707.625690000001</v>
      </c>
      <c r="B8026">
        <v>40</v>
      </c>
      <c r="C8026">
        <v>2</v>
      </c>
      <c r="D8026">
        <v>4</v>
      </c>
      <c r="E8026">
        <v>8</v>
      </c>
      <c r="F8026">
        <v>403864.7941</v>
      </c>
      <c r="G8026">
        <v>1</v>
      </c>
    </row>
    <row r="8027" spans="1:7" x14ac:dyDescent="0.25">
      <c r="A8027">
        <v>60471.413339999999</v>
      </c>
      <c r="B8027">
        <v>35</v>
      </c>
      <c r="C8027">
        <v>4</v>
      </c>
      <c r="D8027">
        <v>17</v>
      </c>
      <c r="E8027">
        <v>2</v>
      </c>
      <c r="F8027">
        <v>258721.13389999999</v>
      </c>
      <c r="G8027">
        <v>0</v>
      </c>
    </row>
    <row r="8028" spans="1:7" x14ac:dyDescent="0.25">
      <c r="A8028">
        <v>136374.5117</v>
      </c>
      <c r="B8028">
        <v>32</v>
      </c>
      <c r="C8028">
        <v>0</v>
      </c>
      <c r="D8028">
        <v>14</v>
      </c>
      <c r="E8028">
        <v>3</v>
      </c>
      <c r="F8028">
        <v>4594.8015189999996</v>
      </c>
      <c r="G8028">
        <v>1</v>
      </c>
    </row>
    <row r="8029" spans="1:7" x14ac:dyDescent="0.25">
      <c r="A8029">
        <v>98709.496480000002</v>
      </c>
      <c r="B8029">
        <v>36</v>
      </c>
      <c r="C8029">
        <v>0</v>
      </c>
      <c r="D8029">
        <v>14</v>
      </c>
      <c r="E8029">
        <v>2</v>
      </c>
      <c r="F8029">
        <v>148726.99770000001</v>
      </c>
      <c r="G8029">
        <v>0</v>
      </c>
    </row>
    <row r="8030" spans="1:7" x14ac:dyDescent="0.25">
      <c r="A8030">
        <v>39058.9303</v>
      </c>
      <c r="B8030">
        <v>49</v>
      </c>
      <c r="C8030">
        <v>0</v>
      </c>
      <c r="D8030">
        <v>17</v>
      </c>
      <c r="E8030">
        <v>0</v>
      </c>
      <c r="F8030">
        <v>341517.90590000001</v>
      </c>
      <c r="G8030">
        <v>1</v>
      </c>
    </row>
    <row r="8031" spans="1:7" x14ac:dyDescent="0.25">
      <c r="A8031">
        <v>39727.90178</v>
      </c>
      <c r="B8031">
        <v>34</v>
      </c>
      <c r="C8031">
        <v>0</v>
      </c>
      <c r="D8031">
        <v>11</v>
      </c>
      <c r="E8031">
        <v>6</v>
      </c>
      <c r="F8031">
        <v>247978.58199999999</v>
      </c>
      <c r="G8031">
        <v>1</v>
      </c>
    </row>
    <row r="8032" spans="1:7" x14ac:dyDescent="0.25">
      <c r="A8032">
        <v>50896.094810000002</v>
      </c>
      <c r="B8032">
        <v>26</v>
      </c>
      <c r="C8032">
        <v>1</v>
      </c>
      <c r="D8032">
        <v>2</v>
      </c>
      <c r="E8032">
        <v>4</v>
      </c>
      <c r="F8032">
        <v>487468.77789999999</v>
      </c>
      <c r="G8032">
        <v>1</v>
      </c>
    </row>
    <row r="8033" spans="1:7" x14ac:dyDescent="0.25">
      <c r="A8033">
        <v>87638.119229999997</v>
      </c>
      <c r="B8033">
        <v>49</v>
      </c>
      <c r="C8033">
        <v>2</v>
      </c>
      <c r="D8033">
        <v>8</v>
      </c>
      <c r="E8033">
        <v>0</v>
      </c>
      <c r="F8033">
        <v>193273.014</v>
      </c>
      <c r="G8033">
        <v>0</v>
      </c>
    </row>
    <row r="8034" spans="1:7" x14ac:dyDescent="0.25">
      <c r="A8034">
        <v>119325.5849</v>
      </c>
      <c r="B8034">
        <v>40</v>
      </c>
      <c r="C8034">
        <v>3</v>
      </c>
      <c r="D8034">
        <v>20</v>
      </c>
      <c r="E8034">
        <v>7</v>
      </c>
      <c r="F8034">
        <v>370990.19410000002</v>
      </c>
      <c r="G8034">
        <v>0</v>
      </c>
    </row>
    <row r="8035" spans="1:7" x14ac:dyDescent="0.25">
      <c r="A8035">
        <v>120326.235</v>
      </c>
      <c r="B8035">
        <v>67</v>
      </c>
      <c r="C8035">
        <v>3</v>
      </c>
      <c r="D8035">
        <v>15</v>
      </c>
      <c r="E8035">
        <v>0</v>
      </c>
      <c r="F8035">
        <v>201256.85860000001</v>
      </c>
      <c r="G8035">
        <v>1</v>
      </c>
    </row>
    <row r="8036" spans="1:7" x14ac:dyDescent="0.25">
      <c r="A8036">
        <v>146751.70920000001</v>
      </c>
      <c r="B8036">
        <v>51</v>
      </c>
      <c r="C8036">
        <v>1</v>
      </c>
      <c r="D8036">
        <v>20</v>
      </c>
      <c r="E8036">
        <v>1</v>
      </c>
      <c r="F8036">
        <v>347921.55829999998</v>
      </c>
      <c r="G8036">
        <v>1</v>
      </c>
    </row>
    <row r="8037" spans="1:7" x14ac:dyDescent="0.25">
      <c r="A8037">
        <v>76674.952069999999</v>
      </c>
      <c r="B8037">
        <v>55</v>
      </c>
      <c r="C8037">
        <v>3</v>
      </c>
      <c r="D8037">
        <v>17</v>
      </c>
      <c r="E8037">
        <v>8</v>
      </c>
      <c r="F8037">
        <v>229465.2139</v>
      </c>
      <c r="G8037">
        <v>1</v>
      </c>
    </row>
    <row r="8038" spans="1:7" x14ac:dyDescent="0.25">
      <c r="A8038">
        <v>135129.0073</v>
      </c>
      <c r="B8038">
        <v>25</v>
      </c>
      <c r="C8038">
        <v>4</v>
      </c>
      <c r="D8038">
        <v>17</v>
      </c>
      <c r="E8038">
        <v>7</v>
      </c>
      <c r="F8038">
        <v>109614.25229999999</v>
      </c>
      <c r="G8038">
        <v>1</v>
      </c>
    </row>
    <row r="8039" spans="1:7" x14ac:dyDescent="0.25">
      <c r="A8039">
        <v>117517.5831</v>
      </c>
      <c r="B8039">
        <v>70</v>
      </c>
      <c r="C8039">
        <v>4</v>
      </c>
      <c r="D8039">
        <v>18</v>
      </c>
      <c r="E8039">
        <v>8</v>
      </c>
      <c r="F8039">
        <v>10672.603419999999</v>
      </c>
      <c r="G8039">
        <v>1</v>
      </c>
    </row>
    <row r="8040" spans="1:7" x14ac:dyDescent="0.25">
      <c r="A8040">
        <v>110673.7607</v>
      </c>
      <c r="B8040">
        <v>43</v>
      </c>
      <c r="C8040">
        <v>2</v>
      </c>
      <c r="D8040">
        <v>13</v>
      </c>
      <c r="E8040">
        <v>0</v>
      </c>
      <c r="F8040">
        <v>197565.53520000001</v>
      </c>
      <c r="G8040">
        <v>0</v>
      </c>
    </row>
    <row r="8041" spans="1:7" x14ac:dyDescent="0.25">
      <c r="A8041">
        <v>135666.55160000001</v>
      </c>
      <c r="B8041">
        <v>28</v>
      </c>
      <c r="C8041">
        <v>1</v>
      </c>
      <c r="D8041">
        <v>7</v>
      </c>
      <c r="E8041">
        <v>1</v>
      </c>
      <c r="F8041">
        <v>450286.61249999999</v>
      </c>
      <c r="G8041">
        <v>1</v>
      </c>
    </row>
    <row r="8042" spans="1:7" x14ac:dyDescent="0.25">
      <c r="A8042">
        <v>68179.896850000005</v>
      </c>
      <c r="B8042">
        <v>80</v>
      </c>
      <c r="C8042">
        <v>1</v>
      </c>
      <c r="D8042">
        <v>12</v>
      </c>
      <c r="E8042">
        <v>0</v>
      </c>
      <c r="F8042">
        <v>247090.80319999999</v>
      </c>
      <c r="G8042">
        <v>0</v>
      </c>
    </row>
    <row r="8043" spans="1:7" x14ac:dyDescent="0.25">
      <c r="A8043">
        <v>98376.071200000006</v>
      </c>
      <c r="B8043">
        <v>30</v>
      </c>
      <c r="C8043">
        <v>3</v>
      </c>
      <c r="D8043">
        <v>16</v>
      </c>
      <c r="E8043">
        <v>6</v>
      </c>
      <c r="F8043">
        <v>92493.028109999999</v>
      </c>
      <c r="G8043">
        <v>1</v>
      </c>
    </row>
    <row r="8044" spans="1:7" x14ac:dyDescent="0.25">
      <c r="A8044">
        <v>62246.689160000002</v>
      </c>
      <c r="B8044">
        <v>25</v>
      </c>
      <c r="C8044">
        <v>3</v>
      </c>
      <c r="D8044">
        <v>15</v>
      </c>
      <c r="E8044">
        <v>8</v>
      </c>
      <c r="F8044">
        <v>275967.47879999998</v>
      </c>
      <c r="G8044">
        <v>0</v>
      </c>
    </row>
    <row r="8045" spans="1:7" x14ac:dyDescent="0.25">
      <c r="A8045">
        <v>93188.694610000006</v>
      </c>
      <c r="B8045">
        <v>74</v>
      </c>
      <c r="C8045">
        <v>0</v>
      </c>
      <c r="D8045">
        <v>8</v>
      </c>
      <c r="E8045">
        <v>0</v>
      </c>
      <c r="F8045">
        <v>264835.83350000001</v>
      </c>
      <c r="G8045">
        <v>1</v>
      </c>
    </row>
    <row r="8046" spans="1:7" x14ac:dyDescent="0.25">
      <c r="A8046">
        <v>136866.9307</v>
      </c>
      <c r="B8046">
        <v>80</v>
      </c>
      <c r="C8046">
        <v>4</v>
      </c>
      <c r="D8046">
        <v>8</v>
      </c>
      <c r="E8046">
        <v>8</v>
      </c>
      <c r="F8046">
        <v>318917.71799999999</v>
      </c>
      <c r="G8046">
        <v>1</v>
      </c>
    </row>
    <row r="8047" spans="1:7" x14ac:dyDescent="0.25">
      <c r="A8047">
        <v>124647.38860000001</v>
      </c>
      <c r="B8047">
        <v>62</v>
      </c>
      <c r="C8047">
        <v>2</v>
      </c>
      <c r="D8047">
        <v>8</v>
      </c>
      <c r="E8047">
        <v>3</v>
      </c>
      <c r="F8047">
        <v>227404.00760000001</v>
      </c>
      <c r="G8047">
        <v>1</v>
      </c>
    </row>
    <row r="8048" spans="1:7" x14ac:dyDescent="0.25">
      <c r="A8048">
        <v>92409.908769999995</v>
      </c>
      <c r="B8048">
        <v>58</v>
      </c>
      <c r="C8048">
        <v>4</v>
      </c>
      <c r="D8048">
        <v>15</v>
      </c>
      <c r="E8048">
        <v>2</v>
      </c>
      <c r="F8048">
        <v>311698.17310000001</v>
      </c>
      <c r="G8048">
        <v>1</v>
      </c>
    </row>
    <row r="8049" spans="1:7" x14ac:dyDescent="0.25">
      <c r="A8049">
        <v>128532.8107</v>
      </c>
      <c r="B8049">
        <v>46</v>
      </c>
      <c r="C8049">
        <v>4</v>
      </c>
      <c r="D8049">
        <v>3</v>
      </c>
      <c r="E8049">
        <v>3</v>
      </c>
      <c r="F8049">
        <v>453502.4425</v>
      </c>
      <c r="G8049">
        <v>1</v>
      </c>
    </row>
    <row r="8050" spans="1:7" x14ac:dyDescent="0.25">
      <c r="A8050">
        <v>63831.893940000002</v>
      </c>
      <c r="B8050">
        <v>79</v>
      </c>
      <c r="C8050">
        <v>2</v>
      </c>
      <c r="D8050">
        <v>7</v>
      </c>
      <c r="E8050">
        <v>1</v>
      </c>
      <c r="F8050">
        <v>225058.65090000001</v>
      </c>
      <c r="G8050">
        <v>0</v>
      </c>
    </row>
    <row r="8051" spans="1:7" x14ac:dyDescent="0.25">
      <c r="A8051">
        <v>69901.465509999995</v>
      </c>
      <c r="B8051">
        <v>69</v>
      </c>
      <c r="C8051">
        <v>1</v>
      </c>
      <c r="D8051">
        <v>13</v>
      </c>
      <c r="E8051">
        <v>8</v>
      </c>
      <c r="F8051">
        <v>480480.01740000001</v>
      </c>
      <c r="G8051">
        <v>0</v>
      </c>
    </row>
    <row r="8052" spans="1:7" x14ac:dyDescent="0.25">
      <c r="A8052">
        <v>42120.790209999999</v>
      </c>
      <c r="B8052">
        <v>33</v>
      </c>
      <c r="C8052">
        <v>1</v>
      </c>
      <c r="D8052">
        <v>7</v>
      </c>
      <c r="E8052">
        <v>0</v>
      </c>
      <c r="F8052">
        <v>1167.981861</v>
      </c>
      <c r="G8052">
        <v>1</v>
      </c>
    </row>
    <row r="8053" spans="1:7" x14ac:dyDescent="0.25">
      <c r="A8053">
        <v>130509.605</v>
      </c>
      <c r="B8053">
        <v>54</v>
      </c>
      <c r="C8053">
        <v>1</v>
      </c>
      <c r="D8053">
        <v>5</v>
      </c>
      <c r="E8053">
        <v>6</v>
      </c>
      <c r="F8053">
        <v>371380.60230000003</v>
      </c>
      <c r="G8053">
        <v>1</v>
      </c>
    </row>
    <row r="8054" spans="1:7" x14ac:dyDescent="0.25">
      <c r="A8054">
        <v>58189.43965</v>
      </c>
      <c r="B8054">
        <v>55</v>
      </c>
      <c r="C8054">
        <v>1</v>
      </c>
      <c r="D8054">
        <v>10</v>
      </c>
      <c r="E8054">
        <v>2</v>
      </c>
      <c r="F8054">
        <v>115406.2107</v>
      </c>
      <c r="G8054">
        <v>1</v>
      </c>
    </row>
    <row r="8055" spans="1:7" x14ac:dyDescent="0.25">
      <c r="A8055">
        <v>128295.71309999999</v>
      </c>
      <c r="B8055">
        <v>35</v>
      </c>
      <c r="C8055">
        <v>4</v>
      </c>
      <c r="D8055">
        <v>20</v>
      </c>
      <c r="E8055">
        <v>8</v>
      </c>
      <c r="F8055">
        <v>499366.9399</v>
      </c>
      <c r="G8055">
        <v>1</v>
      </c>
    </row>
    <row r="8056" spans="1:7" x14ac:dyDescent="0.25">
      <c r="A8056">
        <v>72783.03946</v>
      </c>
      <c r="B8056">
        <v>47</v>
      </c>
      <c r="C8056">
        <v>0</v>
      </c>
      <c r="D8056">
        <v>20</v>
      </c>
      <c r="E8056">
        <v>6</v>
      </c>
      <c r="F8056">
        <v>84998.303950000001</v>
      </c>
      <c r="G8056">
        <v>0</v>
      </c>
    </row>
    <row r="8057" spans="1:7" x14ac:dyDescent="0.25">
      <c r="A8057">
        <v>90478.495360000001</v>
      </c>
      <c r="B8057">
        <v>42</v>
      </c>
      <c r="C8057">
        <v>2</v>
      </c>
      <c r="D8057">
        <v>10</v>
      </c>
      <c r="E8057">
        <v>4</v>
      </c>
      <c r="F8057">
        <v>309570.04060000001</v>
      </c>
      <c r="G8057">
        <v>0</v>
      </c>
    </row>
    <row r="8058" spans="1:7" x14ac:dyDescent="0.25">
      <c r="A8058">
        <v>36711.495750000002</v>
      </c>
      <c r="B8058">
        <v>48</v>
      </c>
      <c r="C8058">
        <v>3</v>
      </c>
      <c r="D8058">
        <v>8</v>
      </c>
      <c r="E8058">
        <v>3</v>
      </c>
      <c r="F8058">
        <v>305464.46629999997</v>
      </c>
      <c r="G8058">
        <v>1</v>
      </c>
    </row>
    <row r="8059" spans="1:7" x14ac:dyDescent="0.25">
      <c r="A8059">
        <v>68409.851980000007</v>
      </c>
      <c r="B8059">
        <v>21</v>
      </c>
      <c r="C8059">
        <v>0</v>
      </c>
      <c r="D8059">
        <v>12</v>
      </c>
      <c r="E8059">
        <v>0</v>
      </c>
      <c r="F8059">
        <v>431383.68209999998</v>
      </c>
      <c r="G8059">
        <v>0</v>
      </c>
    </row>
    <row r="8060" spans="1:7" x14ac:dyDescent="0.25">
      <c r="A8060">
        <v>134838.52350000001</v>
      </c>
      <c r="B8060">
        <v>42</v>
      </c>
      <c r="C8060">
        <v>1</v>
      </c>
      <c r="D8060">
        <v>15</v>
      </c>
      <c r="E8060">
        <v>2</v>
      </c>
      <c r="F8060">
        <v>335614.33850000001</v>
      </c>
      <c r="G8060">
        <v>1</v>
      </c>
    </row>
    <row r="8061" spans="1:7" x14ac:dyDescent="0.25">
      <c r="A8061">
        <v>52835.150739999997</v>
      </c>
      <c r="B8061">
        <v>57</v>
      </c>
      <c r="C8061">
        <v>3</v>
      </c>
      <c r="D8061">
        <v>6</v>
      </c>
      <c r="E8061">
        <v>8</v>
      </c>
      <c r="F8061">
        <v>484143.88449999999</v>
      </c>
      <c r="G8061">
        <v>1</v>
      </c>
    </row>
    <row r="8062" spans="1:7" x14ac:dyDescent="0.25">
      <c r="A8062">
        <v>133120.02189999999</v>
      </c>
      <c r="B8062">
        <v>32</v>
      </c>
      <c r="C8062">
        <v>3</v>
      </c>
      <c r="D8062">
        <v>10</v>
      </c>
      <c r="E8062">
        <v>1</v>
      </c>
      <c r="F8062">
        <v>347923.61210000003</v>
      </c>
      <c r="G8062">
        <v>1</v>
      </c>
    </row>
    <row r="8063" spans="1:7" x14ac:dyDescent="0.25">
      <c r="A8063">
        <v>43261.817020000002</v>
      </c>
      <c r="B8063">
        <v>75</v>
      </c>
      <c r="C8063">
        <v>1</v>
      </c>
      <c r="D8063">
        <v>2</v>
      </c>
      <c r="E8063">
        <v>7</v>
      </c>
      <c r="F8063">
        <v>344713.42249999999</v>
      </c>
      <c r="G8063">
        <v>0</v>
      </c>
    </row>
    <row r="8064" spans="1:7" x14ac:dyDescent="0.25">
      <c r="A8064">
        <v>120400.3553</v>
      </c>
      <c r="B8064">
        <v>63</v>
      </c>
      <c r="C8064">
        <v>1</v>
      </c>
      <c r="D8064">
        <v>2</v>
      </c>
      <c r="E8064">
        <v>8</v>
      </c>
      <c r="F8064">
        <v>368534.08039999998</v>
      </c>
      <c r="G8064">
        <v>1</v>
      </c>
    </row>
    <row r="8065" spans="1:7" x14ac:dyDescent="0.25">
      <c r="A8065">
        <v>41661.134559999999</v>
      </c>
      <c r="B8065">
        <v>54</v>
      </c>
      <c r="C8065">
        <v>1</v>
      </c>
      <c r="D8065">
        <v>6</v>
      </c>
      <c r="E8065">
        <v>6</v>
      </c>
      <c r="F8065">
        <v>77506.209529999993</v>
      </c>
      <c r="G8065">
        <v>1</v>
      </c>
    </row>
    <row r="8066" spans="1:7" x14ac:dyDescent="0.25">
      <c r="A8066">
        <v>141457.18590000001</v>
      </c>
      <c r="B8066">
        <v>80</v>
      </c>
      <c r="C8066">
        <v>4</v>
      </c>
      <c r="D8066">
        <v>12</v>
      </c>
      <c r="E8066">
        <v>5</v>
      </c>
      <c r="F8066">
        <v>425018.24670000002</v>
      </c>
      <c r="G8066">
        <v>1</v>
      </c>
    </row>
    <row r="8067" spans="1:7" x14ac:dyDescent="0.25">
      <c r="A8067">
        <v>142437.22440000001</v>
      </c>
      <c r="B8067">
        <v>69</v>
      </c>
      <c r="C8067">
        <v>0</v>
      </c>
      <c r="D8067">
        <v>5</v>
      </c>
      <c r="E8067">
        <v>0</v>
      </c>
      <c r="F8067">
        <v>172085.11480000001</v>
      </c>
      <c r="G8067">
        <v>1</v>
      </c>
    </row>
    <row r="8068" spans="1:7" x14ac:dyDescent="0.25">
      <c r="A8068">
        <v>52322.4038</v>
      </c>
      <c r="B8068">
        <v>34</v>
      </c>
      <c r="C8068">
        <v>2</v>
      </c>
      <c r="D8068">
        <v>10</v>
      </c>
      <c r="E8068">
        <v>7</v>
      </c>
      <c r="F8068">
        <v>328923.3137</v>
      </c>
      <c r="G8068">
        <v>0</v>
      </c>
    </row>
    <row r="8069" spans="1:7" x14ac:dyDescent="0.25">
      <c r="A8069">
        <v>113074.8481</v>
      </c>
      <c r="B8069">
        <v>62</v>
      </c>
      <c r="C8069">
        <v>4</v>
      </c>
      <c r="D8069">
        <v>14</v>
      </c>
      <c r="E8069">
        <v>7</v>
      </c>
      <c r="F8069">
        <v>50811.192660000001</v>
      </c>
      <c r="G8069">
        <v>0</v>
      </c>
    </row>
    <row r="8070" spans="1:7" x14ac:dyDescent="0.25">
      <c r="A8070">
        <v>122408.228</v>
      </c>
      <c r="B8070">
        <v>30</v>
      </c>
      <c r="C8070">
        <v>4</v>
      </c>
      <c r="D8070">
        <v>2</v>
      </c>
      <c r="E8070">
        <v>4</v>
      </c>
      <c r="F8070">
        <v>59851.128369999999</v>
      </c>
      <c r="G8070">
        <v>1</v>
      </c>
    </row>
    <row r="8071" spans="1:7" x14ac:dyDescent="0.25">
      <c r="A8071">
        <v>88463.601800000004</v>
      </c>
      <c r="B8071">
        <v>66</v>
      </c>
      <c r="C8071">
        <v>0</v>
      </c>
      <c r="D8071">
        <v>15</v>
      </c>
      <c r="E8071">
        <v>4</v>
      </c>
      <c r="F8071">
        <v>241665.86120000001</v>
      </c>
      <c r="G8071">
        <v>1</v>
      </c>
    </row>
    <row r="8072" spans="1:7" x14ac:dyDescent="0.25">
      <c r="A8072">
        <v>100602.7175</v>
      </c>
      <c r="B8072">
        <v>73</v>
      </c>
      <c r="C8072">
        <v>3</v>
      </c>
      <c r="D8072">
        <v>6</v>
      </c>
      <c r="E8072">
        <v>6</v>
      </c>
      <c r="F8072">
        <v>366480.47739999997</v>
      </c>
      <c r="G8072">
        <v>1</v>
      </c>
    </row>
    <row r="8073" spans="1:7" x14ac:dyDescent="0.25">
      <c r="A8073">
        <v>25494.638350000001</v>
      </c>
      <c r="B8073">
        <v>42</v>
      </c>
      <c r="C8073">
        <v>1</v>
      </c>
      <c r="D8073">
        <v>6</v>
      </c>
      <c r="E8073">
        <v>2</v>
      </c>
      <c r="F8073">
        <v>83948.609819999998</v>
      </c>
      <c r="G8073">
        <v>1</v>
      </c>
    </row>
    <row r="8074" spans="1:7" x14ac:dyDescent="0.25">
      <c r="A8074">
        <v>52740.894330000003</v>
      </c>
      <c r="B8074">
        <v>64</v>
      </c>
      <c r="C8074">
        <v>4</v>
      </c>
      <c r="D8074">
        <v>9</v>
      </c>
      <c r="E8074">
        <v>3</v>
      </c>
      <c r="F8074">
        <v>82488.067049999998</v>
      </c>
      <c r="G8074">
        <v>0</v>
      </c>
    </row>
    <row r="8075" spans="1:7" x14ac:dyDescent="0.25">
      <c r="A8075">
        <v>108455.7525</v>
      </c>
      <c r="B8075">
        <v>73</v>
      </c>
      <c r="C8075">
        <v>4</v>
      </c>
      <c r="D8075">
        <v>3</v>
      </c>
      <c r="E8075">
        <v>5</v>
      </c>
      <c r="F8075">
        <v>418620.38250000001</v>
      </c>
      <c r="G8075">
        <v>1</v>
      </c>
    </row>
    <row r="8076" spans="1:7" x14ac:dyDescent="0.25">
      <c r="A8076">
        <v>48092.750590000003</v>
      </c>
      <c r="B8076">
        <v>42</v>
      </c>
      <c r="C8076">
        <v>1</v>
      </c>
      <c r="D8076">
        <v>2</v>
      </c>
      <c r="E8076">
        <v>0</v>
      </c>
      <c r="F8076">
        <v>124003.90240000001</v>
      </c>
      <c r="G8076">
        <v>1</v>
      </c>
    </row>
    <row r="8077" spans="1:7" x14ac:dyDescent="0.25">
      <c r="A8077">
        <v>32520.677919999998</v>
      </c>
      <c r="B8077">
        <v>75</v>
      </c>
      <c r="C8077">
        <v>1</v>
      </c>
      <c r="D8077">
        <v>7</v>
      </c>
      <c r="E8077">
        <v>4</v>
      </c>
      <c r="F8077">
        <v>421731.73249999998</v>
      </c>
      <c r="G8077">
        <v>0</v>
      </c>
    </row>
    <row r="8078" spans="1:7" x14ac:dyDescent="0.25">
      <c r="A8078">
        <v>38128.721519999999</v>
      </c>
      <c r="B8078">
        <v>70</v>
      </c>
      <c r="C8078">
        <v>3</v>
      </c>
      <c r="D8078">
        <v>16</v>
      </c>
      <c r="E8078">
        <v>2</v>
      </c>
      <c r="F8078">
        <v>198678.37710000001</v>
      </c>
      <c r="G8078">
        <v>0</v>
      </c>
    </row>
    <row r="8079" spans="1:7" x14ac:dyDescent="0.25">
      <c r="A8079">
        <v>100505.2641</v>
      </c>
      <c r="B8079">
        <v>60</v>
      </c>
      <c r="C8079">
        <v>1</v>
      </c>
      <c r="D8079">
        <v>6</v>
      </c>
      <c r="E8079">
        <v>5</v>
      </c>
      <c r="F8079">
        <v>387792.30050000001</v>
      </c>
      <c r="G8079">
        <v>0</v>
      </c>
    </row>
    <row r="8080" spans="1:7" x14ac:dyDescent="0.25">
      <c r="A8080">
        <v>115955.5052</v>
      </c>
      <c r="B8080">
        <v>23</v>
      </c>
      <c r="C8080">
        <v>0</v>
      </c>
      <c r="D8080">
        <v>16</v>
      </c>
      <c r="E8080">
        <v>4</v>
      </c>
      <c r="F8080">
        <v>21182.29578</v>
      </c>
      <c r="G8080">
        <v>1</v>
      </c>
    </row>
    <row r="8081" spans="1:7" x14ac:dyDescent="0.25">
      <c r="A8081">
        <v>91056.424320000006</v>
      </c>
      <c r="B8081">
        <v>73</v>
      </c>
      <c r="C8081">
        <v>0</v>
      </c>
      <c r="D8081">
        <v>20</v>
      </c>
      <c r="E8081">
        <v>7</v>
      </c>
      <c r="F8081">
        <v>150927.1611</v>
      </c>
      <c r="G8081">
        <v>1</v>
      </c>
    </row>
    <row r="8082" spans="1:7" x14ac:dyDescent="0.25">
      <c r="A8082">
        <v>23399.66188</v>
      </c>
      <c r="B8082">
        <v>27</v>
      </c>
      <c r="C8082">
        <v>0</v>
      </c>
      <c r="D8082">
        <v>9</v>
      </c>
      <c r="E8082">
        <v>1</v>
      </c>
      <c r="F8082">
        <v>353584.5649</v>
      </c>
      <c r="G8082">
        <v>1</v>
      </c>
    </row>
    <row r="8083" spans="1:7" x14ac:dyDescent="0.25">
      <c r="A8083">
        <v>126364.9852</v>
      </c>
      <c r="B8083">
        <v>62</v>
      </c>
      <c r="C8083">
        <v>3</v>
      </c>
      <c r="D8083">
        <v>14</v>
      </c>
      <c r="E8083">
        <v>7</v>
      </c>
      <c r="F8083">
        <v>421421.36969999998</v>
      </c>
      <c r="G8083">
        <v>1</v>
      </c>
    </row>
    <row r="8084" spans="1:7" x14ac:dyDescent="0.25">
      <c r="A8084">
        <v>135301.155</v>
      </c>
      <c r="B8084">
        <v>59</v>
      </c>
      <c r="C8084">
        <v>1</v>
      </c>
      <c r="D8084">
        <v>12</v>
      </c>
      <c r="E8084">
        <v>0</v>
      </c>
      <c r="F8084">
        <v>465064.68609999999</v>
      </c>
      <c r="G8084">
        <v>1</v>
      </c>
    </row>
    <row r="8085" spans="1:7" x14ac:dyDescent="0.25">
      <c r="A8085">
        <v>38621.218679999998</v>
      </c>
      <c r="B8085">
        <v>43</v>
      </c>
      <c r="C8085">
        <v>3</v>
      </c>
      <c r="D8085">
        <v>12</v>
      </c>
      <c r="E8085">
        <v>6</v>
      </c>
      <c r="F8085">
        <v>292765.67219999997</v>
      </c>
      <c r="G8085">
        <v>1</v>
      </c>
    </row>
    <row r="8086" spans="1:7" x14ac:dyDescent="0.25">
      <c r="A8086">
        <v>122874.3465</v>
      </c>
      <c r="B8086">
        <v>27</v>
      </c>
      <c r="C8086">
        <v>1</v>
      </c>
      <c r="D8086">
        <v>17</v>
      </c>
      <c r="E8086">
        <v>2</v>
      </c>
      <c r="F8086">
        <v>426885.32689999999</v>
      </c>
      <c r="G8086">
        <v>1</v>
      </c>
    </row>
    <row r="8087" spans="1:7" x14ac:dyDescent="0.25">
      <c r="A8087">
        <v>109751.89840000001</v>
      </c>
      <c r="B8087">
        <v>29</v>
      </c>
      <c r="C8087">
        <v>3</v>
      </c>
      <c r="D8087">
        <v>19</v>
      </c>
      <c r="E8087">
        <v>8</v>
      </c>
      <c r="F8087">
        <v>211901.7359</v>
      </c>
      <c r="G8087">
        <v>1</v>
      </c>
    </row>
    <row r="8088" spans="1:7" x14ac:dyDescent="0.25">
      <c r="A8088">
        <v>23637.379079999999</v>
      </c>
      <c r="B8088">
        <v>30</v>
      </c>
      <c r="C8088">
        <v>0</v>
      </c>
      <c r="D8088">
        <v>18</v>
      </c>
      <c r="E8088">
        <v>0</v>
      </c>
      <c r="F8088">
        <v>327225.96710000001</v>
      </c>
      <c r="G8088">
        <v>1</v>
      </c>
    </row>
    <row r="8089" spans="1:7" x14ac:dyDescent="0.25">
      <c r="A8089">
        <v>21233.178319999999</v>
      </c>
      <c r="B8089">
        <v>20</v>
      </c>
      <c r="C8089">
        <v>1</v>
      </c>
      <c r="D8089">
        <v>3</v>
      </c>
      <c r="E8089">
        <v>0</v>
      </c>
      <c r="F8089">
        <v>29125.024300000001</v>
      </c>
      <c r="G8089">
        <v>1</v>
      </c>
    </row>
    <row r="8090" spans="1:7" x14ac:dyDescent="0.25">
      <c r="A8090">
        <v>46339.656969999996</v>
      </c>
      <c r="B8090">
        <v>55</v>
      </c>
      <c r="C8090">
        <v>4</v>
      </c>
      <c r="D8090">
        <v>19</v>
      </c>
      <c r="E8090">
        <v>3</v>
      </c>
      <c r="F8090">
        <v>266827.51449999999</v>
      </c>
      <c r="G8090">
        <v>1</v>
      </c>
    </row>
    <row r="8091" spans="1:7" x14ac:dyDescent="0.25">
      <c r="A8091">
        <v>86575.839819999994</v>
      </c>
      <c r="B8091">
        <v>61</v>
      </c>
      <c r="C8091">
        <v>2</v>
      </c>
      <c r="D8091">
        <v>20</v>
      </c>
      <c r="E8091">
        <v>6</v>
      </c>
      <c r="F8091">
        <v>444273.06689999998</v>
      </c>
      <c r="G8091">
        <v>1</v>
      </c>
    </row>
    <row r="8092" spans="1:7" x14ac:dyDescent="0.25">
      <c r="A8092">
        <v>104513.4518</v>
      </c>
      <c r="B8092">
        <v>57</v>
      </c>
      <c r="C8092">
        <v>0</v>
      </c>
      <c r="D8092">
        <v>2</v>
      </c>
      <c r="E8092">
        <v>0</v>
      </c>
      <c r="F8092">
        <v>13823.556989999999</v>
      </c>
      <c r="G8092">
        <v>0</v>
      </c>
    </row>
    <row r="8093" spans="1:7" x14ac:dyDescent="0.25">
      <c r="A8093">
        <v>78687.117180000001</v>
      </c>
      <c r="B8093">
        <v>50</v>
      </c>
      <c r="C8093">
        <v>2</v>
      </c>
      <c r="D8093">
        <v>17</v>
      </c>
      <c r="E8093">
        <v>4</v>
      </c>
      <c r="F8093">
        <v>266281.39199999999</v>
      </c>
      <c r="G8093">
        <v>0</v>
      </c>
    </row>
    <row r="8094" spans="1:7" x14ac:dyDescent="0.25">
      <c r="A8094">
        <v>24613.111079999999</v>
      </c>
      <c r="B8094">
        <v>30</v>
      </c>
      <c r="C8094">
        <v>2</v>
      </c>
      <c r="D8094">
        <v>9</v>
      </c>
      <c r="E8094">
        <v>5</v>
      </c>
      <c r="F8094">
        <v>491678.80969999998</v>
      </c>
      <c r="G8094">
        <v>1</v>
      </c>
    </row>
    <row r="8095" spans="1:7" x14ac:dyDescent="0.25">
      <c r="A8095">
        <v>138411.79180000001</v>
      </c>
      <c r="B8095">
        <v>45</v>
      </c>
      <c r="C8095">
        <v>4</v>
      </c>
      <c r="D8095">
        <v>9</v>
      </c>
      <c r="E8095">
        <v>0</v>
      </c>
      <c r="F8095">
        <v>31754.677070000002</v>
      </c>
      <c r="G8095">
        <v>1</v>
      </c>
    </row>
    <row r="8096" spans="1:7" x14ac:dyDescent="0.25">
      <c r="A8096">
        <v>71536.458939999997</v>
      </c>
      <c r="B8096">
        <v>72</v>
      </c>
      <c r="C8096">
        <v>3</v>
      </c>
      <c r="D8096">
        <v>15</v>
      </c>
      <c r="E8096">
        <v>1</v>
      </c>
      <c r="F8096">
        <v>236414.9246</v>
      </c>
      <c r="G8096">
        <v>1</v>
      </c>
    </row>
    <row r="8097" spans="1:7" x14ac:dyDescent="0.25">
      <c r="A8097">
        <v>141565.85190000001</v>
      </c>
      <c r="B8097">
        <v>64</v>
      </c>
      <c r="C8097">
        <v>1</v>
      </c>
      <c r="D8097">
        <v>4</v>
      </c>
      <c r="E8097">
        <v>5</v>
      </c>
      <c r="F8097">
        <v>265660.10239999997</v>
      </c>
      <c r="G8097">
        <v>1</v>
      </c>
    </row>
    <row r="8098" spans="1:7" x14ac:dyDescent="0.25">
      <c r="A8098">
        <v>78336.965500000006</v>
      </c>
      <c r="B8098">
        <v>55</v>
      </c>
      <c r="C8098">
        <v>0</v>
      </c>
      <c r="D8098">
        <v>3</v>
      </c>
      <c r="E8098">
        <v>3</v>
      </c>
      <c r="F8098">
        <v>422106.22509999998</v>
      </c>
      <c r="G8098">
        <v>0</v>
      </c>
    </row>
    <row r="8099" spans="1:7" x14ac:dyDescent="0.25">
      <c r="A8099">
        <v>21011.637279999999</v>
      </c>
      <c r="B8099">
        <v>66</v>
      </c>
      <c r="C8099">
        <v>2</v>
      </c>
      <c r="D8099">
        <v>12</v>
      </c>
      <c r="E8099">
        <v>0</v>
      </c>
      <c r="F8099">
        <v>254815.40040000001</v>
      </c>
      <c r="G8099">
        <v>1</v>
      </c>
    </row>
    <row r="8100" spans="1:7" x14ac:dyDescent="0.25">
      <c r="A8100">
        <v>98089.381850000005</v>
      </c>
      <c r="B8100">
        <v>32</v>
      </c>
      <c r="C8100">
        <v>3</v>
      </c>
      <c r="D8100">
        <v>15</v>
      </c>
      <c r="E8100">
        <v>6</v>
      </c>
      <c r="F8100">
        <v>375275.45799999998</v>
      </c>
      <c r="G8100">
        <v>1</v>
      </c>
    </row>
    <row r="8101" spans="1:7" x14ac:dyDescent="0.25">
      <c r="A8101">
        <v>88915.144899999999</v>
      </c>
      <c r="B8101">
        <v>57</v>
      </c>
      <c r="C8101">
        <v>1</v>
      </c>
      <c r="D8101">
        <v>8</v>
      </c>
      <c r="E8101">
        <v>5</v>
      </c>
      <c r="F8101">
        <v>77694.648740000004</v>
      </c>
      <c r="G8101">
        <v>0</v>
      </c>
    </row>
    <row r="8102" spans="1:7" x14ac:dyDescent="0.25">
      <c r="A8102">
        <v>50665.705600000001</v>
      </c>
      <c r="B8102">
        <v>23</v>
      </c>
      <c r="C8102">
        <v>4</v>
      </c>
      <c r="D8102">
        <v>1</v>
      </c>
      <c r="E8102">
        <v>2</v>
      </c>
      <c r="F8102">
        <v>436992.66259999998</v>
      </c>
      <c r="G8102">
        <v>0</v>
      </c>
    </row>
    <row r="8103" spans="1:7" x14ac:dyDescent="0.25">
      <c r="A8103">
        <v>27217.616559999999</v>
      </c>
      <c r="B8103">
        <v>23</v>
      </c>
      <c r="C8103">
        <v>3</v>
      </c>
      <c r="D8103">
        <v>10</v>
      </c>
      <c r="E8103">
        <v>3</v>
      </c>
      <c r="F8103">
        <v>90035.630359999996</v>
      </c>
      <c r="G8103">
        <v>1</v>
      </c>
    </row>
    <row r="8104" spans="1:7" x14ac:dyDescent="0.25">
      <c r="A8104">
        <v>114913.5711</v>
      </c>
      <c r="B8104">
        <v>42</v>
      </c>
      <c r="C8104">
        <v>4</v>
      </c>
      <c r="D8104">
        <v>19</v>
      </c>
      <c r="E8104">
        <v>7</v>
      </c>
      <c r="F8104">
        <v>469344.40120000002</v>
      </c>
      <c r="G8104">
        <v>0</v>
      </c>
    </row>
    <row r="8105" spans="1:7" x14ac:dyDescent="0.25">
      <c r="A8105">
        <v>133262.3046</v>
      </c>
      <c r="B8105">
        <v>38</v>
      </c>
      <c r="C8105">
        <v>3</v>
      </c>
      <c r="D8105">
        <v>7</v>
      </c>
      <c r="E8105">
        <v>2</v>
      </c>
      <c r="F8105">
        <v>483161.77289999998</v>
      </c>
      <c r="G8105">
        <v>1</v>
      </c>
    </row>
    <row r="8106" spans="1:7" x14ac:dyDescent="0.25">
      <c r="A8106">
        <v>138072.9209</v>
      </c>
      <c r="B8106">
        <v>27</v>
      </c>
      <c r="C8106">
        <v>3</v>
      </c>
      <c r="D8106">
        <v>1</v>
      </c>
      <c r="E8106">
        <v>3</v>
      </c>
      <c r="F8106">
        <v>53738.039219999999</v>
      </c>
      <c r="G8106">
        <v>1</v>
      </c>
    </row>
    <row r="8107" spans="1:7" x14ac:dyDescent="0.25">
      <c r="A8107">
        <v>140151.04819999999</v>
      </c>
      <c r="B8107">
        <v>48</v>
      </c>
      <c r="C8107">
        <v>2</v>
      </c>
      <c r="D8107">
        <v>16</v>
      </c>
      <c r="E8107">
        <v>3</v>
      </c>
      <c r="F8107">
        <v>195423.11910000001</v>
      </c>
      <c r="G8107">
        <v>1</v>
      </c>
    </row>
    <row r="8108" spans="1:7" x14ac:dyDescent="0.25">
      <c r="A8108">
        <v>118632.9831</v>
      </c>
      <c r="B8108">
        <v>80</v>
      </c>
      <c r="C8108">
        <v>3</v>
      </c>
      <c r="D8108">
        <v>8</v>
      </c>
      <c r="E8108">
        <v>6</v>
      </c>
      <c r="F8108">
        <v>21684.057809999998</v>
      </c>
      <c r="G8108">
        <v>1</v>
      </c>
    </row>
    <row r="8109" spans="1:7" x14ac:dyDescent="0.25">
      <c r="A8109">
        <v>109012.8364</v>
      </c>
      <c r="B8109">
        <v>37</v>
      </c>
      <c r="C8109">
        <v>2</v>
      </c>
      <c r="D8109">
        <v>16</v>
      </c>
      <c r="E8109">
        <v>6</v>
      </c>
      <c r="F8109">
        <v>434786.10060000001</v>
      </c>
      <c r="G8109">
        <v>1</v>
      </c>
    </row>
    <row r="8110" spans="1:7" x14ac:dyDescent="0.25">
      <c r="A8110">
        <v>37536.476739999998</v>
      </c>
      <c r="B8110">
        <v>36</v>
      </c>
      <c r="C8110">
        <v>0</v>
      </c>
      <c r="D8110">
        <v>12</v>
      </c>
      <c r="E8110">
        <v>3</v>
      </c>
      <c r="F8110">
        <v>88871.685320000004</v>
      </c>
      <c r="G8110">
        <v>1</v>
      </c>
    </row>
    <row r="8111" spans="1:7" x14ac:dyDescent="0.25">
      <c r="A8111">
        <v>54016.435960000003</v>
      </c>
      <c r="B8111">
        <v>61</v>
      </c>
      <c r="C8111">
        <v>4</v>
      </c>
      <c r="D8111">
        <v>14</v>
      </c>
      <c r="E8111">
        <v>7</v>
      </c>
      <c r="F8111">
        <v>409216.6556</v>
      </c>
      <c r="G8111">
        <v>0</v>
      </c>
    </row>
    <row r="8112" spans="1:7" x14ac:dyDescent="0.25">
      <c r="A8112">
        <v>46317.606079999998</v>
      </c>
      <c r="B8112">
        <v>44</v>
      </c>
      <c r="C8112">
        <v>0</v>
      </c>
      <c r="D8112">
        <v>1</v>
      </c>
      <c r="E8112">
        <v>7</v>
      </c>
      <c r="F8112">
        <v>452916.60849999997</v>
      </c>
      <c r="G8112">
        <v>1</v>
      </c>
    </row>
    <row r="8113" spans="1:7" x14ac:dyDescent="0.25">
      <c r="A8113">
        <v>100498.702</v>
      </c>
      <c r="B8113">
        <v>53</v>
      </c>
      <c r="C8113">
        <v>1</v>
      </c>
      <c r="D8113">
        <v>14</v>
      </c>
      <c r="E8113">
        <v>7</v>
      </c>
      <c r="F8113">
        <v>107537.37</v>
      </c>
      <c r="G8113">
        <v>0</v>
      </c>
    </row>
    <row r="8114" spans="1:7" x14ac:dyDescent="0.25">
      <c r="A8114">
        <v>71304.091289999997</v>
      </c>
      <c r="B8114">
        <v>42</v>
      </c>
      <c r="C8114">
        <v>4</v>
      </c>
      <c r="D8114">
        <v>9</v>
      </c>
      <c r="E8114">
        <v>6</v>
      </c>
      <c r="F8114">
        <v>124060.79459999999</v>
      </c>
      <c r="G8114">
        <v>0</v>
      </c>
    </row>
    <row r="8115" spans="1:7" x14ac:dyDescent="0.25">
      <c r="A8115">
        <v>66887.4951</v>
      </c>
      <c r="B8115">
        <v>76</v>
      </c>
      <c r="C8115">
        <v>0</v>
      </c>
      <c r="D8115">
        <v>19</v>
      </c>
      <c r="E8115">
        <v>0</v>
      </c>
      <c r="F8115">
        <v>30942.159909999998</v>
      </c>
      <c r="G8115">
        <v>0</v>
      </c>
    </row>
    <row r="8116" spans="1:7" x14ac:dyDescent="0.25">
      <c r="A8116">
        <v>101534.9019</v>
      </c>
      <c r="B8116">
        <v>77</v>
      </c>
      <c r="C8116">
        <v>4</v>
      </c>
      <c r="D8116">
        <v>8</v>
      </c>
      <c r="E8116">
        <v>3</v>
      </c>
      <c r="F8116">
        <v>282818.32549999998</v>
      </c>
      <c r="G8116">
        <v>1</v>
      </c>
    </row>
    <row r="8117" spans="1:7" x14ac:dyDescent="0.25">
      <c r="A8117">
        <v>53703.546020000002</v>
      </c>
      <c r="B8117">
        <v>22</v>
      </c>
      <c r="C8117">
        <v>4</v>
      </c>
      <c r="D8117">
        <v>8</v>
      </c>
      <c r="E8117">
        <v>6</v>
      </c>
      <c r="F8117">
        <v>369201.90740000003</v>
      </c>
      <c r="G8117">
        <v>0</v>
      </c>
    </row>
    <row r="8118" spans="1:7" x14ac:dyDescent="0.25">
      <c r="A8118">
        <v>99048.73702</v>
      </c>
      <c r="B8118">
        <v>47</v>
      </c>
      <c r="C8118">
        <v>4</v>
      </c>
      <c r="D8118">
        <v>1</v>
      </c>
      <c r="E8118">
        <v>7</v>
      </c>
      <c r="F8118">
        <v>332482.38549999997</v>
      </c>
      <c r="G8118">
        <v>0</v>
      </c>
    </row>
    <row r="8119" spans="1:7" x14ac:dyDescent="0.25">
      <c r="A8119">
        <v>73844.982180000006</v>
      </c>
      <c r="B8119">
        <v>23</v>
      </c>
      <c r="C8119">
        <v>2</v>
      </c>
      <c r="D8119">
        <v>11</v>
      </c>
      <c r="E8119">
        <v>1</v>
      </c>
      <c r="F8119">
        <v>198932.12349999999</v>
      </c>
      <c r="G8119">
        <v>0</v>
      </c>
    </row>
    <row r="8120" spans="1:7" x14ac:dyDescent="0.25">
      <c r="A8120">
        <v>139227.9903</v>
      </c>
      <c r="B8120">
        <v>50</v>
      </c>
      <c r="C8120">
        <v>3</v>
      </c>
      <c r="D8120">
        <v>4</v>
      </c>
      <c r="E8120">
        <v>0</v>
      </c>
      <c r="F8120">
        <v>213167.4276</v>
      </c>
      <c r="G8120">
        <v>1</v>
      </c>
    </row>
    <row r="8121" spans="1:7" x14ac:dyDescent="0.25">
      <c r="A8121">
        <v>126817.75539999999</v>
      </c>
      <c r="B8121">
        <v>42</v>
      </c>
      <c r="C8121">
        <v>1</v>
      </c>
      <c r="D8121">
        <v>10</v>
      </c>
      <c r="E8121">
        <v>5</v>
      </c>
      <c r="F8121">
        <v>80574.762480000005</v>
      </c>
      <c r="G8121">
        <v>1</v>
      </c>
    </row>
    <row r="8122" spans="1:7" x14ac:dyDescent="0.25">
      <c r="A8122">
        <v>108169.62850000001</v>
      </c>
      <c r="B8122">
        <v>45</v>
      </c>
      <c r="C8122">
        <v>0</v>
      </c>
      <c r="D8122">
        <v>7</v>
      </c>
      <c r="E8122">
        <v>5</v>
      </c>
      <c r="F8122">
        <v>56855.582950000004</v>
      </c>
      <c r="G8122">
        <v>0</v>
      </c>
    </row>
    <row r="8123" spans="1:7" x14ac:dyDescent="0.25">
      <c r="A8123">
        <v>26152.858929999999</v>
      </c>
      <c r="B8123">
        <v>46</v>
      </c>
      <c r="C8123">
        <v>0</v>
      </c>
      <c r="D8123">
        <v>11</v>
      </c>
      <c r="E8123">
        <v>2</v>
      </c>
      <c r="F8123">
        <v>15092.178019999999</v>
      </c>
      <c r="G8123">
        <v>1</v>
      </c>
    </row>
    <row r="8124" spans="1:7" x14ac:dyDescent="0.25">
      <c r="A8124">
        <v>60538.060189999997</v>
      </c>
      <c r="B8124">
        <v>38</v>
      </c>
      <c r="C8124">
        <v>3</v>
      </c>
      <c r="D8124">
        <v>16</v>
      </c>
      <c r="E8124">
        <v>8</v>
      </c>
      <c r="F8124">
        <v>178643.14300000001</v>
      </c>
      <c r="G8124">
        <v>0</v>
      </c>
    </row>
    <row r="8125" spans="1:7" x14ac:dyDescent="0.25">
      <c r="A8125">
        <v>112322.00870000001</v>
      </c>
      <c r="B8125">
        <v>24</v>
      </c>
      <c r="C8125">
        <v>1</v>
      </c>
      <c r="D8125">
        <v>1</v>
      </c>
      <c r="E8125">
        <v>4</v>
      </c>
      <c r="F8125">
        <v>13470.09359</v>
      </c>
      <c r="G8125">
        <v>1</v>
      </c>
    </row>
    <row r="8126" spans="1:7" x14ac:dyDescent="0.25">
      <c r="A8126">
        <v>46414.471510000003</v>
      </c>
      <c r="B8126">
        <v>47</v>
      </c>
      <c r="C8126">
        <v>4</v>
      </c>
      <c r="D8126">
        <v>1</v>
      </c>
      <c r="E8126">
        <v>7</v>
      </c>
      <c r="F8126">
        <v>106123.5288</v>
      </c>
      <c r="G8126">
        <v>1</v>
      </c>
    </row>
    <row r="8127" spans="1:7" x14ac:dyDescent="0.25">
      <c r="A8127">
        <v>50689.129220000003</v>
      </c>
      <c r="B8127">
        <v>30</v>
      </c>
      <c r="C8127">
        <v>0</v>
      </c>
      <c r="D8127">
        <v>18</v>
      </c>
      <c r="E8127">
        <v>8</v>
      </c>
      <c r="F8127">
        <v>236629.4425</v>
      </c>
      <c r="G8127">
        <v>1</v>
      </c>
    </row>
    <row r="8128" spans="1:7" x14ac:dyDescent="0.25">
      <c r="A8128">
        <v>61221.221490000004</v>
      </c>
      <c r="B8128">
        <v>41</v>
      </c>
      <c r="C8128">
        <v>2</v>
      </c>
      <c r="D8128">
        <v>20</v>
      </c>
      <c r="E8128">
        <v>2</v>
      </c>
      <c r="F8128">
        <v>417176.81520000001</v>
      </c>
      <c r="G8128">
        <v>1</v>
      </c>
    </row>
    <row r="8129" spans="1:7" x14ac:dyDescent="0.25">
      <c r="A8129">
        <v>79472.437210000004</v>
      </c>
      <c r="B8129">
        <v>40</v>
      </c>
      <c r="C8129">
        <v>4</v>
      </c>
      <c r="D8129">
        <v>11</v>
      </c>
      <c r="E8129">
        <v>0</v>
      </c>
      <c r="F8129">
        <v>2216.2165690000002</v>
      </c>
      <c r="G8129">
        <v>1</v>
      </c>
    </row>
    <row r="8130" spans="1:7" x14ac:dyDescent="0.25">
      <c r="A8130">
        <v>20000</v>
      </c>
      <c r="B8130">
        <v>24</v>
      </c>
      <c r="C8130">
        <v>4</v>
      </c>
      <c r="D8130">
        <v>18</v>
      </c>
      <c r="E8130">
        <v>4</v>
      </c>
      <c r="F8130">
        <v>151217.7236</v>
      </c>
      <c r="G8130">
        <v>1</v>
      </c>
    </row>
    <row r="8131" spans="1:7" x14ac:dyDescent="0.25">
      <c r="A8131">
        <v>31672.017459999999</v>
      </c>
      <c r="B8131">
        <v>59</v>
      </c>
      <c r="C8131">
        <v>2</v>
      </c>
      <c r="D8131">
        <v>5</v>
      </c>
      <c r="E8131">
        <v>4</v>
      </c>
      <c r="F8131">
        <v>174100.41159999999</v>
      </c>
      <c r="G8131">
        <v>1</v>
      </c>
    </row>
    <row r="8132" spans="1:7" x14ac:dyDescent="0.25">
      <c r="A8132">
        <v>54424.394690000001</v>
      </c>
      <c r="B8132">
        <v>52</v>
      </c>
      <c r="C8132">
        <v>0</v>
      </c>
      <c r="D8132">
        <v>13</v>
      </c>
      <c r="E8132">
        <v>8</v>
      </c>
      <c r="F8132">
        <v>29948.807110000002</v>
      </c>
      <c r="G8132">
        <v>1</v>
      </c>
    </row>
    <row r="8133" spans="1:7" x14ac:dyDescent="0.25">
      <c r="A8133">
        <v>34397.8413</v>
      </c>
      <c r="B8133">
        <v>38</v>
      </c>
      <c r="C8133">
        <v>3</v>
      </c>
      <c r="D8133">
        <v>5</v>
      </c>
      <c r="E8133">
        <v>2</v>
      </c>
      <c r="F8133">
        <v>295191.50429999997</v>
      </c>
      <c r="G8133">
        <v>1</v>
      </c>
    </row>
    <row r="8134" spans="1:7" x14ac:dyDescent="0.25">
      <c r="A8134">
        <v>87541.826159999997</v>
      </c>
      <c r="B8134">
        <v>33</v>
      </c>
      <c r="C8134">
        <v>2</v>
      </c>
      <c r="D8134">
        <v>17</v>
      </c>
      <c r="E8134">
        <v>3</v>
      </c>
      <c r="F8134">
        <v>100117.3128</v>
      </c>
      <c r="G8134">
        <v>0</v>
      </c>
    </row>
    <row r="8135" spans="1:7" x14ac:dyDescent="0.25">
      <c r="A8135">
        <v>147790.8033</v>
      </c>
      <c r="B8135">
        <v>57</v>
      </c>
      <c r="C8135">
        <v>2</v>
      </c>
      <c r="D8135">
        <v>3</v>
      </c>
      <c r="E8135">
        <v>7</v>
      </c>
      <c r="F8135">
        <v>18366.102040000002</v>
      </c>
      <c r="G8135">
        <v>1</v>
      </c>
    </row>
    <row r="8136" spans="1:7" x14ac:dyDescent="0.25">
      <c r="A8136">
        <v>129240.56329999999</v>
      </c>
      <c r="B8136">
        <v>27</v>
      </c>
      <c r="C8136">
        <v>3</v>
      </c>
      <c r="D8136">
        <v>11</v>
      </c>
      <c r="E8136">
        <v>1</v>
      </c>
      <c r="F8136">
        <v>470071.63770000002</v>
      </c>
      <c r="G8136">
        <v>1</v>
      </c>
    </row>
    <row r="8137" spans="1:7" x14ac:dyDescent="0.25">
      <c r="A8137">
        <v>118577.77680000001</v>
      </c>
      <c r="B8137">
        <v>64</v>
      </c>
      <c r="C8137">
        <v>2</v>
      </c>
      <c r="D8137">
        <v>10</v>
      </c>
      <c r="E8137">
        <v>0</v>
      </c>
      <c r="F8137">
        <v>32821.86578</v>
      </c>
      <c r="G8137">
        <v>1</v>
      </c>
    </row>
    <row r="8138" spans="1:7" x14ac:dyDescent="0.25">
      <c r="A8138">
        <v>131528.7555</v>
      </c>
      <c r="B8138">
        <v>31</v>
      </c>
      <c r="C8138">
        <v>2</v>
      </c>
      <c r="D8138">
        <v>3</v>
      </c>
      <c r="E8138">
        <v>2</v>
      </c>
      <c r="F8138">
        <v>154319.2035</v>
      </c>
      <c r="G8138">
        <v>1</v>
      </c>
    </row>
    <row r="8139" spans="1:7" x14ac:dyDescent="0.25">
      <c r="A8139">
        <v>102388.1366</v>
      </c>
      <c r="B8139">
        <v>55</v>
      </c>
      <c r="C8139">
        <v>0</v>
      </c>
      <c r="D8139">
        <v>6</v>
      </c>
      <c r="E8139">
        <v>5</v>
      </c>
      <c r="F8139">
        <v>357177.28090000001</v>
      </c>
      <c r="G8139">
        <v>0</v>
      </c>
    </row>
    <row r="8140" spans="1:7" x14ac:dyDescent="0.25">
      <c r="A8140">
        <v>73038.413130000001</v>
      </c>
      <c r="B8140">
        <v>31</v>
      </c>
      <c r="C8140">
        <v>4</v>
      </c>
      <c r="D8140">
        <v>17</v>
      </c>
      <c r="E8140">
        <v>4</v>
      </c>
      <c r="F8140">
        <v>318678.35810000001</v>
      </c>
      <c r="G8140">
        <v>0</v>
      </c>
    </row>
    <row r="8141" spans="1:7" x14ac:dyDescent="0.25">
      <c r="A8141">
        <v>95807.81452</v>
      </c>
      <c r="B8141">
        <v>28</v>
      </c>
      <c r="C8141">
        <v>2</v>
      </c>
      <c r="D8141">
        <v>17</v>
      </c>
      <c r="E8141">
        <v>5</v>
      </c>
      <c r="F8141">
        <v>13185.800080000001</v>
      </c>
      <c r="G8141">
        <v>0</v>
      </c>
    </row>
    <row r="8142" spans="1:7" x14ac:dyDescent="0.25">
      <c r="A8142">
        <v>56001.207620000001</v>
      </c>
      <c r="B8142">
        <v>49</v>
      </c>
      <c r="C8142">
        <v>1</v>
      </c>
      <c r="D8142">
        <v>14</v>
      </c>
      <c r="E8142">
        <v>8</v>
      </c>
      <c r="F8142">
        <v>420604.03779999999</v>
      </c>
      <c r="G8142">
        <v>1</v>
      </c>
    </row>
    <row r="8143" spans="1:7" x14ac:dyDescent="0.25">
      <c r="A8143">
        <v>130105.89169999999</v>
      </c>
      <c r="B8143">
        <v>54</v>
      </c>
      <c r="C8143">
        <v>2</v>
      </c>
      <c r="D8143">
        <v>12</v>
      </c>
      <c r="E8143">
        <v>3</v>
      </c>
      <c r="F8143">
        <v>68862.181979999994</v>
      </c>
      <c r="G8143">
        <v>1</v>
      </c>
    </row>
    <row r="8144" spans="1:7" x14ac:dyDescent="0.25">
      <c r="A8144">
        <v>80163.642059999998</v>
      </c>
      <c r="B8144">
        <v>40</v>
      </c>
      <c r="C8144">
        <v>1</v>
      </c>
      <c r="D8144">
        <v>16</v>
      </c>
      <c r="E8144">
        <v>1</v>
      </c>
      <c r="F8144">
        <v>496954.67219999997</v>
      </c>
      <c r="G8144">
        <v>0</v>
      </c>
    </row>
    <row r="8145" spans="1:7" x14ac:dyDescent="0.25">
      <c r="A8145">
        <v>45919.714760000003</v>
      </c>
      <c r="B8145">
        <v>72</v>
      </c>
      <c r="C8145">
        <v>2</v>
      </c>
      <c r="D8145">
        <v>2</v>
      </c>
      <c r="E8145">
        <v>1</v>
      </c>
      <c r="F8145">
        <v>170325.27780000001</v>
      </c>
      <c r="G8145">
        <v>0</v>
      </c>
    </row>
    <row r="8146" spans="1:7" x14ac:dyDescent="0.25">
      <c r="A8146">
        <v>143037.5943</v>
      </c>
      <c r="B8146">
        <v>58</v>
      </c>
      <c r="C8146">
        <v>4</v>
      </c>
      <c r="D8146">
        <v>3</v>
      </c>
      <c r="E8146">
        <v>0</v>
      </c>
      <c r="F8146">
        <v>181999.56150000001</v>
      </c>
      <c r="G8146">
        <v>1</v>
      </c>
    </row>
    <row r="8147" spans="1:7" x14ac:dyDescent="0.25">
      <c r="A8147">
        <v>39220.955849999998</v>
      </c>
      <c r="B8147">
        <v>30</v>
      </c>
      <c r="C8147">
        <v>2</v>
      </c>
      <c r="D8147">
        <v>10</v>
      </c>
      <c r="E8147">
        <v>0</v>
      </c>
      <c r="F8147">
        <v>427976.93819999998</v>
      </c>
      <c r="G8147">
        <v>1</v>
      </c>
    </row>
    <row r="8148" spans="1:7" x14ac:dyDescent="0.25">
      <c r="A8148">
        <v>29273.242429999998</v>
      </c>
      <c r="B8148">
        <v>44</v>
      </c>
      <c r="C8148">
        <v>3</v>
      </c>
      <c r="D8148">
        <v>10</v>
      </c>
      <c r="E8148">
        <v>4</v>
      </c>
      <c r="F8148">
        <v>369814.79440000001</v>
      </c>
      <c r="G8148">
        <v>1</v>
      </c>
    </row>
    <row r="8149" spans="1:7" x14ac:dyDescent="0.25">
      <c r="A8149">
        <v>136129.9761</v>
      </c>
      <c r="B8149">
        <v>44</v>
      </c>
      <c r="C8149">
        <v>0</v>
      </c>
      <c r="D8149">
        <v>12</v>
      </c>
      <c r="E8149">
        <v>3</v>
      </c>
      <c r="F8149">
        <v>56143.319929999998</v>
      </c>
      <c r="G8149">
        <v>1</v>
      </c>
    </row>
    <row r="8150" spans="1:7" x14ac:dyDescent="0.25">
      <c r="A8150">
        <v>140401.64199999999</v>
      </c>
      <c r="B8150">
        <v>53</v>
      </c>
      <c r="C8150">
        <v>2</v>
      </c>
      <c r="D8150">
        <v>5</v>
      </c>
      <c r="E8150">
        <v>1</v>
      </c>
      <c r="F8150">
        <v>344589.65610000002</v>
      </c>
      <c r="G8150">
        <v>1</v>
      </c>
    </row>
    <row r="8151" spans="1:7" x14ac:dyDescent="0.25">
      <c r="A8151">
        <v>67487.869009999995</v>
      </c>
      <c r="B8151">
        <v>36</v>
      </c>
      <c r="C8151">
        <v>3</v>
      </c>
      <c r="D8151">
        <v>4</v>
      </c>
      <c r="E8151">
        <v>3</v>
      </c>
      <c r="F8151">
        <v>82663.645170000003</v>
      </c>
      <c r="G8151">
        <v>0</v>
      </c>
    </row>
    <row r="8152" spans="1:7" x14ac:dyDescent="0.25">
      <c r="A8152">
        <v>73644.958840000007</v>
      </c>
      <c r="B8152">
        <v>46</v>
      </c>
      <c r="C8152">
        <v>4</v>
      </c>
      <c r="D8152">
        <v>11</v>
      </c>
      <c r="E8152">
        <v>8</v>
      </c>
      <c r="F8152">
        <v>357479.69919999997</v>
      </c>
      <c r="G8152">
        <v>1</v>
      </c>
    </row>
    <row r="8153" spans="1:7" x14ac:dyDescent="0.25">
      <c r="A8153">
        <v>125983.60370000001</v>
      </c>
      <c r="B8153">
        <v>51</v>
      </c>
      <c r="C8153">
        <v>2</v>
      </c>
      <c r="D8153">
        <v>20</v>
      </c>
      <c r="E8153">
        <v>1</v>
      </c>
      <c r="F8153">
        <v>273417.88459999999</v>
      </c>
      <c r="G8153">
        <v>0</v>
      </c>
    </row>
    <row r="8154" spans="1:7" x14ac:dyDescent="0.25">
      <c r="A8154">
        <v>26094.6211</v>
      </c>
      <c r="B8154">
        <v>35</v>
      </c>
      <c r="C8154">
        <v>4</v>
      </c>
      <c r="D8154">
        <v>16</v>
      </c>
      <c r="E8154">
        <v>6</v>
      </c>
      <c r="F8154">
        <v>55922.675280000003</v>
      </c>
      <c r="G8154">
        <v>1</v>
      </c>
    </row>
    <row r="8155" spans="1:7" x14ac:dyDescent="0.25">
      <c r="A8155">
        <v>52882.227809999997</v>
      </c>
      <c r="B8155">
        <v>63</v>
      </c>
      <c r="C8155">
        <v>1</v>
      </c>
      <c r="D8155">
        <v>20</v>
      </c>
      <c r="E8155">
        <v>3</v>
      </c>
      <c r="F8155">
        <v>270086.65379999997</v>
      </c>
      <c r="G8155">
        <v>0</v>
      </c>
    </row>
    <row r="8156" spans="1:7" x14ac:dyDescent="0.25">
      <c r="A8156">
        <v>150000</v>
      </c>
      <c r="B8156">
        <v>43</v>
      </c>
      <c r="C8156">
        <v>3</v>
      </c>
      <c r="D8156">
        <v>8</v>
      </c>
      <c r="E8156">
        <v>2</v>
      </c>
      <c r="F8156">
        <v>482639.43349999998</v>
      </c>
      <c r="G8156">
        <v>1</v>
      </c>
    </row>
    <row r="8157" spans="1:7" x14ac:dyDescent="0.25">
      <c r="A8157">
        <v>106864.2742</v>
      </c>
      <c r="B8157">
        <v>76</v>
      </c>
      <c r="C8157">
        <v>1</v>
      </c>
      <c r="D8157">
        <v>14</v>
      </c>
      <c r="E8157">
        <v>0</v>
      </c>
      <c r="F8157">
        <v>107268.8507</v>
      </c>
      <c r="G8157">
        <v>1</v>
      </c>
    </row>
    <row r="8158" spans="1:7" x14ac:dyDescent="0.25">
      <c r="A8158">
        <v>87439.107749999996</v>
      </c>
      <c r="B8158">
        <v>56</v>
      </c>
      <c r="C8158">
        <v>4</v>
      </c>
      <c r="D8158">
        <v>5</v>
      </c>
      <c r="E8158">
        <v>7</v>
      </c>
      <c r="F8158">
        <v>418346.57630000002</v>
      </c>
      <c r="G8158">
        <v>0</v>
      </c>
    </row>
    <row r="8159" spans="1:7" x14ac:dyDescent="0.25">
      <c r="A8159">
        <v>145421.23009999999</v>
      </c>
      <c r="B8159">
        <v>25</v>
      </c>
      <c r="C8159">
        <v>4</v>
      </c>
      <c r="D8159">
        <v>20</v>
      </c>
      <c r="E8159">
        <v>3</v>
      </c>
      <c r="F8159">
        <v>99778.411789999998</v>
      </c>
      <c r="G8159">
        <v>1</v>
      </c>
    </row>
    <row r="8160" spans="1:7" x14ac:dyDescent="0.25">
      <c r="A8160">
        <v>57417.927159999999</v>
      </c>
      <c r="B8160">
        <v>39</v>
      </c>
      <c r="C8160">
        <v>2</v>
      </c>
      <c r="D8160">
        <v>14</v>
      </c>
      <c r="E8160">
        <v>8</v>
      </c>
      <c r="F8160">
        <v>434365.53769999999</v>
      </c>
      <c r="G8160">
        <v>0</v>
      </c>
    </row>
    <row r="8161" spans="1:7" x14ac:dyDescent="0.25">
      <c r="A8161">
        <v>20858.848720000002</v>
      </c>
      <c r="B8161">
        <v>38</v>
      </c>
      <c r="C8161">
        <v>0</v>
      </c>
      <c r="D8161">
        <v>6</v>
      </c>
      <c r="E8161">
        <v>8</v>
      </c>
      <c r="F8161">
        <v>101767.9143</v>
      </c>
      <c r="G8161">
        <v>1</v>
      </c>
    </row>
    <row r="8162" spans="1:7" x14ac:dyDescent="0.25">
      <c r="A8162">
        <v>120550.4791</v>
      </c>
      <c r="B8162">
        <v>42</v>
      </c>
      <c r="C8162">
        <v>2</v>
      </c>
      <c r="D8162">
        <v>1</v>
      </c>
      <c r="E8162">
        <v>4</v>
      </c>
      <c r="F8162">
        <v>188105.5619</v>
      </c>
      <c r="G8162">
        <v>1</v>
      </c>
    </row>
    <row r="8163" spans="1:7" x14ac:dyDescent="0.25">
      <c r="A8163">
        <v>39563.69831</v>
      </c>
      <c r="B8163">
        <v>80</v>
      </c>
      <c r="C8163">
        <v>3</v>
      </c>
      <c r="D8163">
        <v>19</v>
      </c>
      <c r="E8163">
        <v>8</v>
      </c>
      <c r="F8163">
        <v>33651.057979999998</v>
      </c>
      <c r="G8163">
        <v>0</v>
      </c>
    </row>
    <row r="8164" spans="1:7" x14ac:dyDescent="0.25">
      <c r="A8164">
        <v>42839.775289999998</v>
      </c>
      <c r="B8164">
        <v>71</v>
      </c>
      <c r="C8164">
        <v>1</v>
      </c>
      <c r="D8164">
        <v>20</v>
      </c>
      <c r="E8164">
        <v>5</v>
      </c>
      <c r="F8164">
        <v>199104.37090000001</v>
      </c>
      <c r="G8164">
        <v>0</v>
      </c>
    </row>
    <row r="8165" spans="1:7" x14ac:dyDescent="0.25">
      <c r="A8165">
        <v>110188.5272</v>
      </c>
      <c r="B8165">
        <v>28</v>
      </c>
      <c r="C8165">
        <v>2</v>
      </c>
      <c r="D8165">
        <v>11</v>
      </c>
      <c r="E8165">
        <v>8</v>
      </c>
      <c r="F8165">
        <v>219835.52119999999</v>
      </c>
      <c r="G8165">
        <v>1</v>
      </c>
    </row>
    <row r="8166" spans="1:7" x14ac:dyDescent="0.25">
      <c r="A8166">
        <v>76701.766799999998</v>
      </c>
      <c r="B8166">
        <v>68</v>
      </c>
      <c r="C8166">
        <v>0</v>
      </c>
      <c r="D8166">
        <v>2</v>
      </c>
      <c r="E8166">
        <v>4</v>
      </c>
      <c r="F8166">
        <v>233970.00229999999</v>
      </c>
      <c r="G8166">
        <v>1</v>
      </c>
    </row>
    <row r="8167" spans="1:7" x14ac:dyDescent="0.25">
      <c r="A8167">
        <v>65777.976509999993</v>
      </c>
      <c r="B8167">
        <v>37</v>
      </c>
      <c r="C8167">
        <v>1</v>
      </c>
      <c r="D8167">
        <v>18</v>
      </c>
      <c r="E8167">
        <v>7</v>
      </c>
      <c r="F8167">
        <v>400336.37479999999</v>
      </c>
      <c r="G8167">
        <v>0</v>
      </c>
    </row>
    <row r="8168" spans="1:7" x14ac:dyDescent="0.25">
      <c r="A8168">
        <v>63757.37386</v>
      </c>
      <c r="B8168">
        <v>47</v>
      </c>
      <c r="C8168">
        <v>3</v>
      </c>
      <c r="D8168">
        <v>18</v>
      </c>
      <c r="E8168">
        <v>7</v>
      </c>
      <c r="F8168">
        <v>114661.2012</v>
      </c>
      <c r="G8168">
        <v>1</v>
      </c>
    </row>
    <row r="8169" spans="1:7" x14ac:dyDescent="0.25">
      <c r="A8169">
        <v>62285.904280000002</v>
      </c>
      <c r="B8169">
        <v>60</v>
      </c>
      <c r="C8169">
        <v>3</v>
      </c>
      <c r="D8169">
        <v>11</v>
      </c>
      <c r="E8169">
        <v>5</v>
      </c>
      <c r="F8169">
        <v>218785.40849999999</v>
      </c>
      <c r="G8169">
        <v>0</v>
      </c>
    </row>
    <row r="8170" spans="1:7" x14ac:dyDescent="0.25">
      <c r="A8170">
        <v>141764.6735</v>
      </c>
      <c r="B8170">
        <v>71</v>
      </c>
      <c r="C8170">
        <v>4</v>
      </c>
      <c r="D8170">
        <v>14</v>
      </c>
      <c r="E8170">
        <v>3</v>
      </c>
      <c r="F8170">
        <v>131151.97380000001</v>
      </c>
      <c r="G8170">
        <v>1</v>
      </c>
    </row>
    <row r="8171" spans="1:7" x14ac:dyDescent="0.25">
      <c r="A8171">
        <v>34714.217770000003</v>
      </c>
      <c r="B8171">
        <v>51</v>
      </c>
      <c r="C8171">
        <v>0</v>
      </c>
      <c r="D8171">
        <v>19</v>
      </c>
      <c r="E8171">
        <v>2</v>
      </c>
      <c r="F8171">
        <v>272638.25380000001</v>
      </c>
      <c r="G8171">
        <v>1</v>
      </c>
    </row>
    <row r="8172" spans="1:7" x14ac:dyDescent="0.25">
      <c r="A8172">
        <v>70329.357099999994</v>
      </c>
      <c r="B8172">
        <v>40</v>
      </c>
      <c r="C8172">
        <v>4</v>
      </c>
      <c r="D8172">
        <v>17</v>
      </c>
      <c r="E8172">
        <v>7</v>
      </c>
      <c r="F8172">
        <v>341577.99619999999</v>
      </c>
      <c r="G8172">
        <v>1</v>
      </c>
    </row>
    <row r="8173" spans="1:7" x14ac:dyDescent="0.25">
      <c r="A8173">
        <v>104261.4461</v>
      </c>
      <c r="B8173">
        <v>70</v>
      </c>
      <c r="C8173">
        <v>1</v>
      </c>
      <c r="D8173">
        <v>10</v>
      </c>
      <c r="E8173">
        <v>4</v>
      </c>
      <c r="F8173">
        <v>123681.5319</v>
      </c>
      <c r="G8173">
        <v>1</v>
      </c>
    </row>
    <row r="8174" spans="1:7" x14ac:dyDescent="0.25">
      <c r="A8174">
        <v>122052.4134</v>
      </c>
      <c r="B8174">
        <v>43</v>
      </c>
      <c r="C8174">
        <v>0</v>
      </c>
      <c r="D8174">
        <v>7</v>
      </c>
      <c r="E8174">
        <v>3</v>
      </c>
      <c r="F8174">
        <v>146816.5557</v>
      </c>
      <c r="G8174">
        <v>0</v>
      </c>
    </row>
    <row r="8175" spans="1:7" x14ac:dyDescent="0.25">
      <c r="A8175">
        <v>55071.312859999998</v>
      </c>
      <c r="B8175">
        <v>32</v>
      </c>
      <c r="C8175">
        <v>3</v>
      </c>
      <c r="D8175">
        <v>6</v>
      </c>
      <c r="E8175">
        <v>2</v>
      </c>
      <c r="F8175">
        <v>401372.29710000003</v>
      </c>
      <c r="G8175">
        <v>0</v>
      </c>
    </row>
    <row r="8176" spans="1:7" x14ac:dyDescent="0.25">
      <c r="A8176">
        <v>123927.27250000001</v>
      </c>
      <c r="B8176">
        <v>47</v>
      </c>
      <c r="C8176">
        <v>3</v>
      </c>
      <c r="D8176">
        <v>14</v>
      </c>
      <c r="E8176">
        <v>7</v>
      </c>
      <c r="F8176">
        <v>68393.017340000006</v>
      </c>
      <c r="G8176">
        <v>0</v>
      </c>
    </row>
    <row r="8177" spans="1:7" x14ac:dyDescent="0.25">
      <c r="A8177">
        <v>80274.512059999994</v>
      </c>
      <c r="B8177">
        <v>43</v>
      </c>
      <c r="C8177">
        <v>3</v>
      </c>
      <c r="D8177">
        <v>6</v>
      </c>
      <c r="E8177">
        <v>0</v>
      </c>
      <c r="F8177">
        <v>78623.922720000002</v>
      </c>
      <c r="G8177">
        <v>0</v>
      </c>
    </row>
    <row r="8178" spans="1:7" x14ac:dyDescent="0.25">
      <c r="A8178">
        <v>70656.69657</v>
      </c>
      <c r="B8178">
        <v>64</v>
      </c>
      <c r="C8178">
        <v>0</v>
      </c>
      <c r="D8178">
        <v>1</v>
      </c>
      <c r="E8178">
        <v>7</v>
      </c>
      <c r="F8178">
        <v>0</v>
      </c>
      <c r="G8178">
        <v>0</v>
      </c>
    </row>
    <row r="8179" spans="1:7" x14ac:dyDescent="0.25">
      <c r="A8179">
        <v>97099.268079999994</v>
      </c>
      <c r="B8179">
        <v>78</v>
      </c>
      <c r="C8179">
        <v>4</v>
      </c>
      <c r="D8179">
        <v>8</v>
      </c>
      <c r="E8179">
        <v>2</v>
      </c>
      <c r="F8179">
        <v>60262.47666</v>
      </c>
      <c r="G8179">
        <v>1</v>
      </c>
    </row>
    <row r="8180" spans="1:7" x14ac:dyDescent="0.25">
      <c r="A8180">
        <v>143424.8941</v>
      </c>
      <c r="B8180">
        <v>35</v>
      </c>
      <c r="C8180">
        <v>0</v>
      </c>
      <c r="D8180">
        <v>12</v>
      </c>
      <c r="E8180">
        <v>2</v>
      </c>
      <c r="F8180">
        <v>236189.08379999999</v>
      </c>
      <c r="G8180">
        <v>1</v>
      </c>
    </row>
    <row r="8181" spans="1:7" x14ac:dyDescent="0.25">
      <c r="A8181">
        <v>91704.718160000004</v>
      </c>
      <c r="B8181">
        <v>39</v>
      </c>
      <c r="C8181">
        <v>3</v>
      </c>
      <c r="D8181">
        <v>15</v>
      </c>
      <c r="E8181">
        <v>2</v>
      </c>
      <c r="F8181">
        <v>144069.6588</v>
      </c>
      <c r="G8181">
        <v>0</v>
      </c>
    </row>
    <row r="8182" spans="1:7" x14ac:dyDescent="0.25">
      <c r="A8182">
        <v>128093.89569999999</v>
      </c>
      <c r="B8182">
        <v>33</v>
      </c>
      <c r="C8182">
        <v>4</v>
      </c>
      <c r="D8182">
        <v>6</v>
      </c>
      <c r="E8182">
        <v>4</v>
      </c>
      <c r="F8182">
        <v>194405.8677</v>
      </c>
      <c r="G8182">
        <v>1</v>
      </c>
    </row>
    <row r="8183" spans="1:7" x14ac:dyDescent="0.25">
      <c r="A8183">
        <v>60199.226179999998</v>
      </c>
      <c r="B8183">
        <v>62</v>
      </c>
      <c r="C8183">
        <v>0</v>
      </c>
      <c r="D8183">
        <v>4</v>
      </c>
      <c r="E8183">
        <v>6</v>
      </c>
      <c r="F8183">
        <v>190579.1599</v>
      </c>
      <c r="G8183">
        <v>0</v>
      </c>
    </row>
    <row r="8184" spans="1:7" x14ac:dyDescent="0.25">
      <c r="A8184">
        <v>133110.09419999999</v>
      </c>
      <c r="B8184">
        <v>73</v>
      </c>
      <c r="C8184">
        <v>0</v>
      </c>
      <c r="D8184">
        <v>20</v>
      </c>
      <c r="E8184">
        <v>4</v>
      </c>
      <c r="F8184">
        <v>64644.669520000003</v>
      </c>
      <c r="G8184">
        <v>1</v>
      </c>
    </row>
    <row r="8185" spans="1:7" x14ac:dyDescent="0.25">
      <c r="A8185">
        <v>51826.477879999999</v>
      </c>
      <c r="B8185">
        <v>52</v>
      </c>
      <c r="C8185">
        <v>3</v>
      </c>
      <c r="D8185">
        <v>14</v>
      </c>
      <c r="E8185">
        <v>6</v>
      </c>
      <c r="F8185">
        <v>75801.584239999996</v>
      </c>
      <c r="G8185">
        <v>1</v>
      </c>
    </row>
    <row r="8186" spans="1:7" x14ac:dyDescent="0.25">
      <c r="A8186">
        <v>150000</v>
      </c>
      <c r="B8186">
        <v>60</v>
      </c>
      <c r="C8186">
        <v>4</v>
      </c>
      <c r="D8186">
        <v>2</v>
      </c>
      <c r="E8186">
        <v>1</v>
      </c>
      <c r="F8186">
        <v>256901.63500000001</v>
      </c>
      <c r="G8186">
        <v>1</v>
      </c>
    </row>
    <row r="8187" spans="1:7" x14ac:dyDescent="0.25">
      <c r="A8187">
        <v>134086.0275</v>
      </c>
      <c r="B8187">
        <v>30</v>
      </c>
      <c r="C8187">
        <v>0</v>
      </c>
      <c r="D8187">
        <v>14</v>
      </c>
      <c r="E8187">
        <v>8</v>
      </c>
      <c r="F8187">
        <v>463110.41749999998</v>
      </c>
      <c r="G8187">
        <v>1</v>
      </c>
    </row>
    <row r="8188" spans="1:7" x14ac:dyDescent="0.25">
      <c r="A8188">
        <v>41941.49901</v>
      </c>
      <c r="B8188">
        <v>44</v>
      </c>
      <c r="C8188">
        <v>4</v>
      </c>
      <c r="D8188">
        <v>11</v>
      </c>
      <c r="E8188">
        <v>7</v>
      </c>
      <c r="F8188">
        <v>15070.309800000001</v>
      </c>
      <c r="G8188">
        <v>1</v>
      </c>
    </row>
    <row r="8189" spans="1:7" x14ac:dyDescent="0.25">
      <c r="A8189">
        <v>82844.386050000001</v>
      </c>
      <c r="B8189">
        <v>71</v>
      </c>
      <c r="C8189">
        <v>4</v>
      </c>
      <c r="D8189">
        <v>9</v>
      </c>
      <c r="E8189">
        <v>6</v>
      </c>
      <c r="F8189">
        <v>378593.05869999999</v>
      </c>
      <c r="G8189">
        <v>1</v>
      </c>
    </row>
    <row r="8190" spans="1:7" x14ac:dyDescent="0.25">
      <c r="A8190">
        <v>125446.1859</v>
      </c>
      <c r="B8190">
        <v>47</v>
      </c>
      <c r="C8190">
        <v>4</v>
      </c>
      <c r="D8190">
        <v>15</v>
      </c>
      <c r="E8190">
        <v>4</v>
      </c>
      <c r="F8190">
        <v>231630.61360000001</v>
      </c>
      <c r="G8190">
        <v>1</v>
      </c>
    </row>
    <row r="8191" spans="1:7" x14ac:dyDescent="0.25">
      <c r="A8191">
        <v>140644.38750000001</v>
      </c>
      <c r="B8191">
        <v>42</v>
      </c>
      <c r="C8191">
        <v>4</v>
      </c>
      <c r="D8191">
        <v>14</v>
      </c>
      <c r="E8191">
        <v>7</v>
      </c>
      <c r="F8191">
        <v>439657.25829999999</v>
      </c>
      <c r="G8191">
        <v>1</v>
      </c>
    </row>
    <row r="8192" spans="1:7" x14ac:dyDescent="0.25">
      <c r="A8192">
        <v>21113.570400000001</v>
      </c>
      <c r="B8192">
        <v>64</v>
      </c>
      <c r="C8192">
        <v>1</v>
      </c>
      <c r="D8192">
        <v>10</v>
      </c>
      <c r="E8192">
        <v>1</v>
      </c>
      <c r="F8192">
        <v>473160.38750000001</v>
      </c>
      <c r="G8192">
        <v>0</v>
      </c>
    </row>
    <row r="8193" spans="1:7" x14ac:dyDescent="0.25">
      <c r="A8193">
        <v>115099.1298</v>
      </c>
      <c r="B8193">
        <v>49</v>
      </c>
      <c r="C8193">
        <v>4</v>
      </c>
      <c r="D8193">
        <v>18</v>
      </c>
      <c r="E8193">
        <v>0</v>
      </c>
      <c r="F8193">
        <v>146263.27100000001</v>
      </c>
      <c r="G8193">
        <v>0</v>
      </c>
    </row>
    <row r="8194" spans="1:7" x14ac:dyDescent="0.25">
      <c r="A8194">
        <v>137553.88699999999</v>
      </c>
      <c r="B8194">
        <v>69</v>
      </c>
      <c r="C8194">
        <v>0</v>
      </c>
      <c r="D8194">
        <v>11</v>
      </c>
      <c r="E8194">
        <v>2</v>
      </c>
      <c r="F8194">
        <v>132988.57680000001</v>
      </c>
      <c r="G8194">
        <v>1</v>
      </c>
    </row>
    <row r="8195" spans="1:7" x14ac:dyDescent="0.25">
      <c r="A8195">
        <v>66729.294869999998</v>
      </c>
      <c r="B8195">
        <v>62</v>
      </c>
      <c r="C8195">
        <v>3</v>
      </c>
      <c r="D8195">
        <v>4</v>
      </c>
      <c r="E8195">
        <v>7</v>
      </c>
      <c r="F8195">
        <v>29787.495500000001</v>
      </c>
      <c r="G8195">
        <v>0</v>
      </c>
    </row>
    <row r="8196" spans="1:7" x14ac:dyDescent="0.25">
      <c r="A8196">
        <v>133264.34640000001</v>
      </c>
      <c r="B8196">
        <v>37</v>
      </c>
      <c r="C8196">
        <v>1</v>
      </c>
      <c r="D8196">
        <v>9</v>
      </c>
      <c r="E8196">
        <v>7</v>
      </c>
      <c r="F8196">
        <v>219040.5827</v>
      </c>
      <c r="G8196">
        <v>1</v>
      </c>
    </row>
    <row r="8197" spans="1:7" x14ac:dyDescent="0.25">
      <c r="A8197">
        <v>57105.708749999998</v>
      </c>
      <c r="B8197">
        <v>76</v>
      </c>
      <c r="C8197">
        <v>4</v>
      </c>
      <c r="D8197">
        <v>7</v>
      </c>
      <c r="E8197">
        <v>8</v>
      </c>
      <c r="F8197">
        <v>21493.461050000002</v>
      </c>
      <c r="G8197">
        <v>0</v>
      </c>
    </row>
    <row r="8198" spans="1:7" x14ac:dyDescent="0.25">
      <c r="A8198">
        <v>43096.374779999998</v>
      </c>
      <c r="B8198">
        <v>21</v>
      </c>
      <c r="C8198">
        <v>1</v>
      </c>
      <c r="D8198">
        <v>3</v>
      </c>
      <c r="E8198">
        <v>0</v>
      </c>
      <c r="F8198">
        <v>500000</v>
      </c>
      <c r="G8198">
        <v>1</v>
      </c>
    </row>
    <row r="8199" spans="1:7" x14ac:dyDescent="0.25">
      <c r="A8199">
        <v>60848.287819999998</v>
      </c>
      <c r="B8199">
        <v>61</v>
      </c>
      <c r="C8199">
        <v>1</v>
      </c>
      <c r="D8199">
        <v>19</v>
      </c>
      <c r="E8199">
        <v>4</v>
      </c>
      <c r="F8199">
        <v>338690.68849999999</v>
      </c>
      <c r="G8199">
        <v>1</v>
      </c>
    </row>
    <row r="8200" spans="1:7" x14ac:dyDescent="0.25">
      <c r="A8200">
        <v>66472.966</v>
      </c>
      <c r="B8200">
        <v>31</v>
      </c>
      <c r="C8200">
        <v>1</v>
      </c>
      <c r="D8200">
        <v>1</v>
      </c>
      <c r="E8200">
        <v>7</v>
      </c>
      <c r="F8200">
        <v>67590.199429999993</v>
      </c>
      <c r="G8200">
        <v>0</v>
      </c>
    </row>
    <row r="8201" spans="1:7" x14ac:dyDescent="0.25">
      <c r="A8201">
        <v>74482.543080000003</v>
      </c>
      <c r="B8201">
        <v>49</v>
      </c>
      <c r="C8201">
        <v>2</v>
      </c>
      <c r="D8201">
        <v>10</v>
      </c>
      <c r="E8201">
        <v>4</v>
      </c>
      <c r="F8201">
        <v>468763.93079999997</v>
      </c>
      <c r="G8201">
        <v>0</v>
      </c>
    </row>
    <row r="8202" spans="1:7" x14ac:dyDescent="0.25">
      <c r="A8202">
        <v>25991.250950000001</v>
      </c>
      <c r="B8202">
        <v>65</v>
      </c>
      <c r="C8202">
        <v>3</v>
      </c>
      <c r="D8202">
        <v>13</v>
      </c>
      <c r="E8202">
        <v>0</v>
      </c>
      <c r="F8202">
        <v>173335.18100000001</v>
      </c>
      <c r="G8202">
        <v>1</v>
      </c>
    </row>
    <row r="8203" spans="1:7" x14ac:dyDescent="0.25">
      <c r="A8203">
        <v>83294.485929999995</v>
      </c>
      <c r="B8203">
        <v>70</v>
      </c>
      <c r="C8203">
        <v>1</v>
      </c>
      <c r="D8203">
        <v>11</v>
      </c>
      <c r="E8203">
        <v>1</v>
      </c>
      <c r="F8203">
        <v>418621.0428</v>
      </c>
      <c r="G8203">
        <v>1</v>
      </c>
    </row>
    <row r="8204" spans="1:7" x14ac:dyDescent="0.25">
      <c r="A8204">
        <v>104580.3986</v>
      </c>
      <c r="B8204">
        <v>80</v>
      </c>
      <c r="C8204">
        <v>3</v>
      </c>
      <c r="D8204">
        <v>15</v>
      </c>
      <c r="E8204">
        <v>4</v>
      </c>
      <c r="F8204">
        <v>124144.2693</v>
      </c>
      <c r="G8204">
        <v>1</v>
      </c>
    </row>
    <row r="8205" spans="1:7" x14ac:dyDescent="0.25">
      <c r="A8205">
        <v>83210.486579999997</v>
      </c>
      <c r="B8205">
        <v>58</v>
      </c>
      <c r="C8205">
        <v>3</v>
      </c>
      <c r="D8205">
        <v>3</v>
      </c>
      <c r="E8205">
        <v>7</v>
      </c>
      <c r="F8205">
        <v>37967.288690000001</v>
      </c>
      <c r="G8205">
        <v>1</v>
      </c>
    </row>
    <row r="8206" spans="1:7" x14ac:dyDescent="0.25">
      <c r="A8206">
        <v>77869.434599999993</v>
      </c>
      <c r="B8206">
        <v>70</v>
      </c>
      <c r="C8206">
        <v>3</v>
      </c>
      <c r="D8206">
        <v>4</v>
      </c>
      <c r="E8206">
        <v>5</v>
      </c>
      <c r="F8206">
        <v>240303.16159999999</v>
      </c>
      <c r="G8206">
        <v>1</v>
      </c>
    </row>
    <row r="8207" spans="1:7" x14ac:dyDescent="0.25">
      <c r="A8207">
        <v>143722.79149999999</v>
      </c>
      <c r="B8207">
        <v>64</v>
      </c>
      <c r="C8207">
        <v>0</v>
      </c>
      <c r="D8207">
        <v>14</v>
      </c>
      <c r="E8207">
        <v>1</v>
      </c>
      <c r="F8207">
        <v>469894.16090000002</v>
      </c>
      <c r="G8207">
        <v>1</v>
      </c>
    </row>
    <row r="8208" spans="1:7" x14ac:dyDescent="0.25">
      <c r="A8208">
        <v>20406.11118</v>
      </c>
      <c r="B8208">
        <v>33</v>
      </c>
      <c r="C8208">
        <v>4</v>
      </c>
      <c r="D8208">
        <v>18</v>
      </c>
      <c r="E8208">
        <v>6</v>
      </c>
      <c r="F8208">
        <v>105329.6939</v>
      </c>
      <c r="G8208">
        <v>1</v>
      </c>
    </row>
    <row r="8209" spans="1:7" x14ac:dyDescent="0.25">
      <c r="A8209">
        <v>26033.391380000001</v>
      </c>
      <c r="B8209">
        <v>52</v>
      </c>
      <c r="C8209">
        <v>0</v>
      </c>
      <c r="D8209">
        <v>18</v>
      </c>
      <c r="E8209">
        <v>3</v>
      </c>
      <c r="F8209">
        <v>395141.76370000001</v>
      </c>
      <c r="G8209">
        <v>1</v>
      </c>
    </row>
    <row r="8210" spans="1:7" x14ac:dyDescent="0.25">
      <c r="A8210">
        <v>54356.635549999999</v>
      </c>
      <c r="B8210">
        <v>48</v>
      </c>
      <c r="C8210">
        <v>2</v>
      </c>
      <c r="D8210">
        <v>1</v>
      </c>
      <c r="E8210">
        <v>6</v>
      </c>
      <c r="F8210">
        <v>94771.696360000002</v>
      </c>
      <c r="G8210">
        <v>1</v>
      </c>
    </row>
    <row r="8211" spans="1:7" x14ac:dyDescent="0.25">
      <c r="A8211">
        <v>26999.166280000001</v>
      </c>
      <c r="B8211">
        <v>60</v>
      </c>
      <c r="C8211">
        <v>4</v>
      </c>
      <c r="D8211">
        <v>15</v>
      </c>
      <c r="E8211">
        <v>4</v>
      </c>
      <c r="F8211">
        <v>227169.6594</v>
      </c>
      <c r="G8211">
        <v>1</v>
      </c>
    </row>
    <row r="8212" spans="1:7" x14ac:dyDescent="0.25">
      <c r="A8212">
        <v>131882.69390000001</v>
      </c>
      <c r="B8212">
        <v>64</v>
      </c>
      <c r="C8212">
        <v>1</v>
      </c>
      <c r="D8212">
        <v>16</v>
      </c>
      <c r="E8212">
        <v>3</v>
      </c>
      <c r="F8212">
        <v>230055.0748</v>
      </c>
      <c r="G8212">
        <v>1</v>
      </c>
    </row>
    <row r="8213" spans="1:7" x14ac:dyDescent="0.25">
      <c r="A8213">
        <v>128943.6079</v>
      </c>
      <c r="B8213">
        <v>51</v>
      </c>
      <c r="C8213">
        <v>0</v>
      </c>
      <c r="D8213">
        <v>16</v>
      </c>
      <c r="E8213">
        <v>2</v>
      </c>
      <c r="F8213">
        <v>437687.09620000003</v>
      </c>
      <c r="G8213">
        <v>1</v>
      </c>
    </row>
    <row r="8214" spans="1:7" x14ac:dyDescent="0.25">
      <c r="A8214">
        <v>111186.27860000001</v>
      </c>
      <c r="B8214">
        <v>59</v>
      </c>
      <c r="C8214">
        <v>3</v>
      </c>
      <c r="D8214">
        <v>19</v>
      </c>
      <c r="E8214">
        <v>2</v>
      </c>
      <c r="F8214">
        <v>194234.0485</v>
      </c>
      <c r="G8214">
        <v>1</v>
      </c>
    </row>
    <row r="8215" spans="1:7" x14ac:dyDescent="0.25">
      <c r="A8215">
        <v>71980.384739999994</v>
      </c>
      <c r="B8215">
        <v>20</v>
      </c>
      <c r="C8215">
        <v>3</v>
      </c>
      <c r="D8215">
        <v>7</v>
      </c>
      <c r="E8215">
        <v>0</v>
      </c>
      <c r="F8215">
        <v>191176.44699999999</v>
      </c>
      <c r="G8215">
        <v>0</v>
      </c>
    </row>
    <row r="8216" spans="1:7" x14ac:dyDescent="0.25">
      <c r="A8216">
        <v>48892.741979999999</v>
      </c>
      <c r="B8216">
        <v>70</v>
      </c>
      <c r="C8216">
        <v>4</v>
      </c>
      <c r="D8216">
        <v>12</v>
      </c>
      <c r="E8216">
        <v>8</v>
      </c>
      <c r="F8216">
        <v>173898.72020000001</v>
      </c>
      <c r="G8216">
        <v>0</v>
      </c>
    </row>
    <row r="8217" spans="1:7" x14ac:dyDescent="0.25">
      <c r="A8217">
        <v>48668.929539999997</v>
      </c>
      <c r="B8217">
        <v>32</v>
      </c>
      <c r="C8217">
        <v>2</v>
      </c>
      <c r="D8217">
        <v>16</v>
      </c>
      <c r="E8217">
        <v>6</v>
      </c>
      <c r="F8217">
        <v>202643.57560000001</v>
      </c>
      <c r="G8217">
        <v>0</v>
      </c>
    </row>
    <row r="8218" spans="1:7" x14ac:dyDescent="0.25">
      <c r="A8218">
        <v>106109.9618</v>
      </c>
      <c r="B8218">
        <v>28</v>
      </c>
      <c r="C8218">
        <v>4</v>
      </c>
      <c r="D8218">
        <v>15</v>
      </c>
      <c r="E8218">
        <v>3</v>
      </c>
      <c r="F8218">
        <v>378367.19150000002</v>
      </c>
      <c r="G8218">
        <v>1</v>
      </c>
    </row>
    <row r="8219" spans="1:7" x14ac:dyDescent="0.25">
      <c r="A8219">
        <v>82911.261620000005</v>
      </c>
      <c r="B8219">
        <v>60</v>
      </c>
      <c r="C8219">
        <v>3</v>
      </c>
      <c r="D8219">
        <v>6</v>
      </c>
      <c r="E8219">
        <v>1</v>
      </c>
      <c r="F8219">
        <v>453240.7622</v>
      </c>
      <c r="G8219">
        <v>1</v>
      </c>
    </row>
    <row r="8220" spans="1:7" x14ac:dyDescent="0.25">
      <c r="A8220">
        <v>85809.018689999997</v>
      </c>
      <c r="B8220">
        <v>52</v>
      </c>
      <c r="C8220">
        <v>3</v>
      </c>
      <c r="D8220">
        <v>11</v>
      </c>
      <c r="E8220">
        <v>1</v>
      </c>
      <c r="F8220">
        <v>124464.6496</v>
      </c>
      <c r="G8220">
        <v>0</v>
      </c>
    </row>
    <row r="8221" spans="1:7" x14ac:dyDescent="0.25">
      <c r="A8221">
        <v>50168.104930000001</v>
      </c>
      <c r="B8221">
        <v>24</v>
      </c>
      <c r="C8221">
        <v>2</v>
      </c>
      <c r="D8221">
        <v>8</v>
      </c>
      <c r="E8221">
        <v>4</v>
      </c>
      <c r="F8221">
        <v>120725.6982</v>
      </c>
      <c r="G8221">
        <v>0</v>
      </c>
    </row>
    <row r="8222" spans="1:7" x14ac:dyDescent="0.25">
      <c r="A8222">
        <v>78395.084579999995</v>
      </c>
      <c r="B8222">
        <v>75</v>
      </c>
      <c r="C8222">
        <v>3</v>
      </c>
      <c r="D8222">
        <v>3</v>
      </c>
      <c r="E8222">
        <v>3</v>
      </c>
      <c r="F8222">
        <v>443871.55839999998</v>
      </c>
      <c r="G8222">
        <v>1</v>
      </c>
    </row>
    <row r="8223" spans="1:7" x14ac:dyDescent="0.25">
      <c r="A8223">
        <v>124991.9301</v>
      </c>
      <c r="B8223">
        <v>20</v>
      </c>
      <c r="C8223">
        <v>2</v>
      </c>
      <c r="D8223">
        <v>4</v>
      </c>
      <c r="E8223">
        <v>1</v>
      </c>
      <c r="F8223">
        <v>457070.59659999999</v>
      </c>
      <c r="G8223">
        <v>1</v>
      </c>
    </row>
    <row r="8224" spans="1:7" x14ac:dyDescent="0.25">
      <c r="A8224">
        <v>123343.3931</v>
      </c>
      <c r="B8224">
        <v>75</v>
      </c>
      <c r="C8224">
        <v>4</v>
      </c>
      <c r="D8224">
        <v>4</v>
      </c>
      <c r="E8224">
        <v>2</v>
      </c>
      <c r="F8224">
        <v>388254.69939999998</v>
      </c>
      <c r="G8224">
        <v>1</v>
      </c>
    </row>
    <row r="8225" spans="1:7" x14ac:dyDescent="0.25">
      <c r="A8225">
        <v>43349.027410000002</v>
      </c>
      <c r="B8225">
        <v>68</v>
      </c>
      <c r="C8225">
        <v>3</v>
      </c>
      <c r="D8225">
        <v>11</v>
      </c>
      <c r="E8225">
        <v>8</v>
      </c>
      <c r="F8225">
        <v>332946.83140000002</v>
      </c>
      <c r="G8225">
        <v>0</v>
      </c>
    </row>
    <row r="8226" spans="1:7" x14ac:dyDescent="0.25">
      <c r="A8226">
        <v>61281.406300000002</v>
      </c>
      <c r="B8226">
        <v>62</v>
      </c>
      <c r="C8226">
        <v>3</v>
      </c>
      <c r="D8226">
        <v>14</v>
      </c>
      <c r="E8226">
        <v>7</v>
      </c>
      <c r="F8226">
        <v>217222.06</v>
      </c>
      <c r="G8226">
        <v>1</v>
      </c>
    </row>
    <row r="8227" spans="1:7" x14ac:dyDescent="0.25">
      <c r="A8227">
        <v>107286.3058</v>
      </c>
      <c r="B8227">
        <v>26</v>
      </c>
      <c r="C8227">
        <v>4</v>
      </c>
      <c r="D8227">
        <v>17</v>
      </c>
      <c r="E8227">
        <v>5</v>
      </c>
      <c r="F8227">
        <v>482709.5882</v>
      </c>
      <c r="G8227">
        <v>1</v>
      </c>
    </row>
    <row r="8228" spans="1:7" x14ac:dyDescent="0.25">
      <c r="A8228">
        <v>125704.9026</v>
      </c>
      <c r="B8228">
        <v>23</v>
      </c>
      <c r="C8228">
        <v>4</v>
      </c>
      <c r="D8228">
        <v>1</v>
      </c>
      <c r="E8228">
        <v>2</v>
      </c>
      <c r="F8228">
        <v>1200.02351</v>
      </c>
      <c r="G8228">
        <v>1</v>
      </c>
    </row>
    <row r="8229" spans="1:7" x14ac:dyDescent="0.25">
      <c r="A8229">
        <v>76116.261989999999</v>
      </c>
      <c r="B8229">
        <v>32</v>
      </c>
      <c r="C8229">
        <v>1</v>
      </c>
      <c r="D8229">
        <v>6</v>
      </c>
      <c r="E8229">
        <v>6</v>
      </c>
      <c r="F8229">
        <v>369152.44380000001</v>
      </c>
      <c r="G8229">
        <v>0</v>
      </c>
    </row>
    <row r="8230" spans="1:7" x14ac:dyDescent="0.25">
      <c r="A8230">
        <v>20000</v>
      </c>
      <c r="B8230">
        <v>59</v>
      </c>
      <c r="C8230">
        <v>1</v>
      </c>
      <c r="D8230">
        <v>9</v>
      </c>
      <c r="E8230">
        <v>0</v>
      </c>
      <c r="F8230">
        <v>415434.41570000001</v>
      </c>
      <c r="G8230">
        <v>1</v>
      </c>
    </row>
    <row r="8231" spans="1:7" x14ac:dyDescent="0.25">
      <c r="A8231">
        <v>93310.874620000002</v>
      </c>
      <c r="B8231">
        <v>23</v>
      </c>
      <c r="C8231">
        <v>4</v>
      </c>
      <c r="D8231">
        <v>1</v>
      </c>
      <c r="E8231">
        <v>2</v>
      </c>
      <c r="F8231">
        <v>475960.23989999999</v>
      </c>
      <c r="G8231">
        <v>0</v>
      </c>
    </row>
    <row r="8232" spans="1:7" x14ac:dyDescent="0.25">
      <c r="A8232">
        <v>118264.25290000001</v>
      </c>
      <c r="B8232">
        <v>80</v>
      </c>
      <c r="C8232">
        <v>2</v>
      </c>
      <c r="D8232">
        <v>6</v>
      </c>
      <c r="E8232">
        <v>6</v>
      </c>
      <c r="F8232">
        <v>246754.58240000001</v>
      </c>
      <c r="G8232">
        <v>1</v>
      </c>
    </row>
    <row r="8233" spans="1:7" x14ac:dyDescent="0.25">
      <c r="A8233">
        <v>58354.795899999997</v>
      </c>
      <c r="B8233">
        <v>20</v>
      </c>
      <c r="C8233">
        <v>0</v>
      </c>
      <c r="D8233">
        <v>14</v>
      </c>
      <c r="E8233">
        <v>8</v>
      </c>
      <c r="F8233">
        <v>175740.81169999999</v>
      </c>
      <c r="G8233">
        <v>0</v>
      </c>
    </row>
    <row r="8234" spans="1:7" x14ac:dyDescent="0.25">
      <c r="A8234">
        <v>92175.941869999995</v>
      </c>
      <c r="B8234">
        <v>37</v>
      </c>
      <c r="C8234">
        <v>1</v>
      </c>
      <c r="D8234">
        <v>19</v>
      </c>
      <c r="E8234">
        <v>3</v>
      </c>
      <c r="F8234">
        <v>488039.05650000001</v>
      </c>
      <c r="G8234">
        <v>0</v>
      </c>
    </row>
    <row r="8235" spans="1:7" x14ac:dyDescent="0.25">
      <c r="A8235">
        <v>50244.197780000002</v>
      </c>
      <c r="B8235">
        <v>53</v>
      </c>
      <c r="C8235">
        <v>3</v>
      </c>
      <c r="D8235">
        <v>4</v>
      </c>
      <c r="E8235">
        <v>1</v>
      </c>
      <c r="F8235">
        <v>387894.5491</v>
      </c>
      <c r="G8235">
        <v>1</v>
      </c>
    </row>
    <row r="8236" spans="1:7" x14ac:dyDescent="0.25">
      <c r="A8236">
        <v>44253.395700000001</v>
      </c>
      <c r="B8236">
        <v>62</v>
      </c>
      <c r="C8236">
        <v>3</v>
      </c>
      <c r="D8236">
        <v>9</v>
      </c>
      <c r="E8236">
        <v>6</v>
      </c>
      <c r="F8236">
        <v>286707.96620000002</v>
      </c>
      <c r="G8236">
        <v>0</v>
      </c>
    </row>
    <row r="8237" spans="1:7" x14ac:dyDescent="0.25">
      <c r="A8237">
        <v>59951.342100000002</v>
      </c>
      <c r="B8237">
        <v>41</v>
      </c>
      <c r="C8237">
        <v>0</v>
      </c>
      <c r="D8237">
        <v>2</v>
      </c>
      <c r="E8237">
        <v>6</v>
      </c>
      <c r="F8237">
        <v>69546.771269999997</v>
      </c>
      <c r="G8237">
        <v>1</v>
      </c>
    </row>
    <row r="8238" spans="1:7" x14ac:dyDescent="0.25">
      <c r="A8238">
        <v>91879.565849999999</v>
      </c>
      <c r="B8238">
        <v>41</v>
      </c>
      <c r="C8238">
        <v>2</v>
      </c>
      <c r="D8238">
        <v>8</v>
      </c>
      <c r="E8238">
        <v>0</v>
      </c>
      <c r="F8238">
        <v>464286.72210000001</v>
      </c>
      <c r="G8238">
        <v>0</v>
      </c>
    </row>
    <row r="8239" spans="1:7" x14ac:dyDescent="0.25">
      <c r="A8239">
        <v>25854.61622</v>
      </c>
      <c r="B8239">
        <v>80</v>
      </c>
      <c r="C8239">
        <v>3</v>
      </c>
      <c r="D8239">
        <v>13</v>
      </c>
      <c r="E8239">
        <v>5</v>
      </c>
      <c r="F8239">
        <v>485311.55810000002</v>
      </c>
      <c r="G8239">
        <v>0</v>
      </c>
    </row>
    <row r="8240" spans="1:7" x14ac:dyDescent="0.25">
      <c r="A8240">
        <v>109942.5356</v>
      </c>
      <c r="B8240">
        <v>49</v>
      </c>
      <c r="C8240">
        <v>2</v>
      </c>
      <c r="D8240">
        <v>13</v>
      </c>
      <c r="E8240">
        <v>4</v>
      </c>
      <c r="F8240">
        <v>364587.52360000001</v>
      </c>
      <c r="G8240">
        <v>0</v>
      </c>
    </row>
    <row r="8241" spans="1:7" x14ac:dyDescent="0.25">
      <c r="A8241">
        <v>61423.393550000001</v>
      </c>
      <c r="B8241">
        <v>38</v>
      </c>
      <c r="C8241">
        <v>4</v>
      </c>
      <c r="D8241">
        <v>15</v>
      </c>
      <c r="E8241">
        <v>3</v>
      </c>
      <c r="F8241">
        <v>395355.94520000002</v>
      </c>
      <c r="G8241">
        <v>0</v>
      </c>
    </row>
    <row r="8242" spans="1:7" x14ac:dyDescent="0.25">
      <c r="A8242">
        <v>69257.248640000005</v>
      </c>
      <c r="B8242">
        <v>37</v>
      </c>
      <c r="C8242">
        <v>2</v>
      </c>
      <c r="D8242">
        <v>4</v>
      </c>
      <c r="E8242">
        <v>5</v>
      </c>
      <c r="F8242">
        <v>17162.795910000001</v>
      </c>
      <c r="G8242">
        <v>0</v>
      </c>
    </row>
    <row r="8243" spans="1:7" x14ac:dyDescent="0.25">
      <c r="A8243">
        <v>111573.6366</v>
      </c>
      <c r="B8243">
        <v>72</v>
      </c>
      <c r="C8243">
        <v>4</v>
      </c>
      <c r="D8243">
        <v>7</v>
      </c>
      <c r="E8243">
        <v>0</v>
      </c>
      <c r="F8243">
        <v>344198.67560000002</v>
      </c>
      <c r="G8243">
        <v>1</v>
      </c>
    </row>
    <row r="8244" spans="1:7" x14ac:dyDescent="0.25">
      <c r="A8244">
        <v>104885.93369999999</v>
      </c>
      <c r="B8244">
        <v>36</v>
      </c>
      <c r="C8244">
        <v>1</v>
      </c>
      <c r="D8244">
        <v>6</v>
      </c>
      <c r="E8244">
        <v>0</v>
      </c>
      <c r="F8244">
        <v>318692.55589999998</v>
      </c>
      <c r="G8244">
        <v>1</v>
      </c>
    </row>
    <row r="8245" spans="1:7" x14ac:dyDescent="0.25">
      <c r="A8245">
        <v>125616.00599999999</v>
      </c>
      <c r="B8245">
        <v>60</v>
      </c>
      <c r="C8245">
        <v>2</v>
      </c>
      <c r="D8245">
        <v>17</v>
      </c>
      <c r="E8245">
        <v>1</v>
      </c>
      <c r="F8245">
        <v>138150.74410000001</v>
      </c>
      <c r="G8245">
        <v>1</v>
      </c>
    </row>
    <row r="8246" spans="1:7" x14ac:dyDescent="0.25">
      <c r="A8246">
        <v>133669.9878</v>
      </c>
      <c r="B8246">
        <v>64</v>
      </c>
      <c r="C8246">
        <v>4</v>
      </c>
      <c r="D8246">
        <v>8</v>
      </c>
      <c r="E8246">
        <v>1</v>
      </c>
      <c r="F8246">
        <v>440040.26449999999</v>
      </c>
      <c r="G8246">
        <v>1</v>
      </c>
    </row>
    <row r="8247" spans="1:7" x14ac:dyDescent="0.25">
      <c r="A8247">
        <v>99163.658559999996</v>
      </c>
      <c r="B8247">
        <v>49</v>
      </c>
      <c r="C8247">
        <v>4</v>
      </c>
      <c r="D8247">
        <v>15</v>
      </c>
      <c r="E8247">
        <v>0</v>
      </c>
      <c r="F8247">
        <v>236951.00469999999</v>
      </c>
      <c r="G8247">
        <v>0</v>
      </c>
    </row>
    <row r="8248" spans="1:7" x14ac:dyDescent="0.25">
      <c r="A8248">
        <v>20630.1253</v>
      </c>
      <c r="B8248">
        <v>36</v>
      </c>
      <c r="C8248">
        <v>0</v>
      </c>
      <c r="D8248">
        <v>12</v>
      </c>
      <c r="E8248">
        <v>3</v>
      </c>
      <c r="F8248">
        <v>480050.5013</v>
      </c>
      <c r="G8248">
        <v>1</v>
      </c>
    </row>
    <row r="8249" spans="1:7" x14ac:dyDescent="0.25">
      <c r="A8249">
        <v>92697.444409999996</v>
      </c>
      <c r="B8249">
        <v>60</v>
      </c>
      <c r="C8249">
        <v>1</v>
      </c>
      <c r="D8249">
        <v>11</v>
      </c>
      <c r="E8249">
        <v>3</v>
      </c>
      <c r="F8249">
        <v>456925.94699999999</v>
      </c>
      <c r="G8249">
        <v>1</v>
      </c>
    </row>
    <row r="8250" spans="1:7" x14ac:dyDescent="0.25">
      <c r="A8250">
        <v>120234.3051</v>
      </c>
      <c r="B8250">
        <v>73</v>
      </c>
      <c r="C8250">
        <v>2</v>
      </c>
      <c r="D8250">
        <v>9</v>
      </c>
      <c r="E8250">
        <v>5</v>
      </c>
      <c r="F8250">
        <v>484226.74219999998</v>
      </c>
      <c r="G8250">
        <v>1</v>
      </c>
    </row>
    <row r="8251" spans="1:7" x14ac:dyDescent="0.25">
      <c r="A8251">
        <v>111507.8134</v>
      </c>
      <c r="B8251">
        <v>41</v>
      </c>
      <c r="C8251">
        <v>0</v>
      </c>
      <c r="D8251">
        <v>16</v>
      </c>
      <c r="E8251">
        <v>7</v>
      </c>
      <c r="F8251">
        <v>437581.4203</v>
      </c>
      <c r="G8251">
        <v>1</v>
      </c>
    </row>
    <row r="8252" spans="1:7" x14ac:dyDescent="0.25">
      <c r="A8252">
        <v>20000</v>
      </c>
      <c r="B8252">
        <v>22</v>
      </c>
      <c r="C8252">
        <v>3</v>
      </c>
      <c r="D8252">
        <v>18</v>
      </c>
      <c r="E8252">
        <v>5</v>
      </c>
      <c r="F8252">
        <v>367903.11839999998</v>
      </c>
      <c r="G8252">
        <v>1</v>
      </c>
    </row>
    <row r="8253" spans="1:7" x14ac:dyDescent="0.25">
      <c r="A8253">
        <v>144771.07990000001</v>
      </c>
      <c r="B8253">
        <v>20</v>
      </c>
      <c r="C8253">
        <v>3</v>
      </c>
      <c r="D8253">
        <v>3</v>
      </c>
      <c r="E8253">
        <v>0</v>
      </c>
      <c r="F8253">
        <v>125921.7415</v>
      </c>
      <c r="G8253">
        <v>1</v>
      </c>
    </row>
    <row r="8254" spans="1:7" x14ac:dyDescent="0.25">
      <c r="A8254">
        <v>70115.634160000001</v>
      </c>
      <c r="B8254">
        <v>30</v>
      </c>
      <c r="C8254">
        <v>4</v>
      </c>
      <c r="D8254">
        <v>5</v>
      </c>
      <c r="E8254">
        <v>3</v>
      </c>
      <c r="F8254">
        <v>361035.83279999997</v>
      </c>
      <c r="G8254">
        <v>0</v>
      </c>
    </row>
    <row r="8255" spans="1:7" x14ac:dyDescent="0.25">
      <c r="A8255">
        <v>40646.775580000001</v>
      </c>
      <c r="B8255">
        <v>77</v>
      </c>
      <c r="C8255">
        <v>4</v>
      </c>
      <c r="D8255">
        <v>10</v>
      </c>
      <c r="E8255">
        <v>1</v>
      </c>
      <c r="F8255">
        <v>128884.6395</v>
      </c>
      <c r="G8255">
        <v>0</v>
      </c>
    </row>
    <row r="8256" spans="1:7" x14ac:dyDescent="0.25">
      <c r="A8256">
        <v>119932.20359999999</v>
      </c>
      <c r="B8256">
        <v>62</v>
      </c>
      <c r="C8256">
        <v>0</v>
      </c>
      <c r="D8256">
        <v>19</v>
      </c>
      <c r="E8256">
        <v>0</v>
      </c>
      <c r="F8256">
        <v>280845.93180000002</v>
      </c>
      <c r="G8256">
        <v>1</v>
      </c>
    </row>
    <row r="8257" spans="1:7" x14ac:dyDescent="0.25">
      <c r="A8257">
        <v>103267.143</v>
      </c>
      <c r="B8257">
        <v>74</v>
      </c>
      <c r="C8257">
        <v>0</v>
      </c>
      <c r="D8257">
        <v>13</v>
      </c>
      <c r="E8257">
        <v>0</v>
      </c>
      <c r="F8257">
        <v>222140.00219999999</v>
      </c>
      <c r="G8257">
        <v>1</v>
      </c>
    </row>
    <row r="8258" spans="1:7" x14ac:dyDescent="0.25">
      <c r="A8258">
        <v>59566.274400000002</v>
      </c>
      <c r="B8258">
        <v>42</v>
      </c>
      <c r="C8258">
        <v>0</v>
      </c>
      <c r="D8258">
        <v>4</v>
      </c>
      <c r="E8258">
        <v>4</v>
      </c>
      <c r="F8258">
        <v>19401.76195</v>
      </c>
      <c r="G8258">
        <v>1</v>
      </c>
    </row>
    <row r="8259" spans="1:7" x14ac:dyDescent="0.25">
      <c r="A8259">
        <v>104384.01489999999</v>
      </c>
      <c r="B8259">
        <v>36</v>
      </c>
      <c r="C8259">
        <v>2</v>
      </c>
      <c r="D8259">
        <v>8</v>
      </c>
      <c r="E8259">
        <v>0</v>
      </c>
      <c r="F8259">
        <v>248044.57209999999</v>
      </c>
      <c r="G8259">
        <v>0</v>
      </c>
    </row>
    <row r="8260" spans="1:7" x14ac:dyDescent="0.25">
      <c r="A8260">
        <v>38348.14372</v>
      </c>
      <c r="B8260">
        <v>69</v>
      </c>
      <c r="C8260">
        <v>4</v>
      </c>
      <c r="D8260">
        <v>19</v>
      </c>
      <c r="E8260">
        <v>1</v>
      </c>
      <c r="F8260">
        <v>61147.365299999998</v>
      </c>
      <c r="G8260">
        <v>0</v>
      </c>
    </row>
    <row r="8261" spans="1:7" x14ac:dyDescent="0.25">
      <c r="A8261">
        <v>94343.549410000007</v>
      </c>
      <c r="B8261">
        <v>61</v>
      </c>
      <c r="C8261">
        <v>0</v>
      </c>
      <c r="D8261">
        <v>15</v>
      </c>
      <c r="E8261">
        <v>4</v>
      </c>
      <c r="F8261">
        <v>478621.95860000001</v>
      </c>
      <c r="G8261">
        <v>0</v>
      </c>
    </row>
    <row r="8262" spans="1:7" x14ac:dyDescent="0.25">
      <c r="A8262">
        <v>67686.418479999993</v>
      </c>
      <c r="B8262">
        <v>70</v>
      </c>
      <c r="C8262">
        <v>4</v>
      </c>
      <c r="D8262">
        <v>4</v>
      </c>
      <c r="E8262">
        <v>3</v>
      </c>
      <c r="F8262">
        <v>146605.1966</v>
      </c>
      <c r="G8262">
        <v>0</v>
      </c>
    </row>
    <row r="8263" spans="1:7" x14ac:dyDescent="0.25">
      <c r="A8263">
        <v>87008.740420000002</v>
      </c>
      <c r="B8263">
        <v>47</v>
      </c>
      <c r="C8263">
        <v>3</v>
      </c>
      <c r="D8263">
        <v>11</v>
      </c>
      <c r="E8263">
        <v>6</v>
      </c>
      <c r="F8263">
        <v>451791.82510000002</v>
      </c>
      <c r="G8263">
        <v>0</v>
      </c>
    </row>
    <row r="8264" spans="1:7" x14ac:dyDescent="0.25">
      <c r="A8264">
        <v>42176.473010000002</v>
      </c>
      <c r="B8264">
        <v>75</v>
      </c>
      <c r="C8264">
        <v>0</v>
      </c>
      <c r="D8264">
        <v>17</v>
      </c>
      <c r="E8264">
        <v>2</v>
      </c>
      <c r="F8264">
        <v>187296.30619999999</v>
      </c>
      <c r="G8264">
        <v>0</v>
      </c>
    </row>
    <row r="8265" spans="1:7" x14ac:dyDescent="0.25">
      <c r="A8265">
        <v>72840.501529999994</v>
      </c>
      <c r="B8265">
        <v>37</v>
      </c>
      <c r="C8265">
        <v>2</v>
      </c>
      <c r="D8265">
        <v>13</v>
      </c>
      <c r="E8265">
        <v>8</v>
      </c>
      <c r="F8265">
        <v>137585.30499999999</v>
      </c>
      <c r="G8265">
        <v>0</v>
      </c>
    </row>
    <row r="8266" spans="1:7" x14ac:dyDescent="0.25">
      <c r="A8266">
        <v>85179.421300000002</v>
      </c>
      <c r="B8266">
        <v>58</v>
      </c>
      <c r="C8266">
        <v>4</v>
      </c>
      <c r="D8266">
        <v>19</v>
      </c>
      <c r="E8266">
        <v>5</v>
      </c>
      <c r="F8266">
        <v>121815.6814</v>
      </c>
      <c r="G8266">
        <v>0</v>
      </c>
    </row>
    <row r="8267" spans="1:7" x14ac:dyDescent="0.25">
      <c r="A8267">
        <v>65396.867449999998</v>
      </c>
      <c r="B8267">
        <v>39</v>
      </c>
      <c r="C8267">
        <v>0</v>
      </c>
      <c r="D8267">
        <v>3</v>
      </c>
      <c r="E8267">
        <v>1</v>
      </c>
      <c r="F8267">
        <v>100090.07429999999</v>
      </c>
      <c r="G8267">
        <v>1</v>
      </c>
    </row>
    <row r="8268" spans="1:7" x14ac:dyDescent="0.25">
      <c r="A8268">
        <v>128623.6376</v>
      </c>
      <c r="B8268">
        <v>49</v>
      </c>
      <c r="C8268">
        <v>2</v>
      </c>
      <c r="D8268">
        <v>4</v>
      </c>
      <c r="E8268">
        <v>1</v>
      </c>
      <c r="F8268">
        <v>95501.015629999994</v>
      </c>
      <c r="G8268">
        <v>1</v>
      </c>
    </row>
    <row r="8269" spans="1:7" x14ac:dyDescent="0.25">
      <c r="A8269">
        <v>132485.6189</v>
      </c>
      <c r="B8269">
        <v>71</v>
      </c>
      <c r="C8269">
        <v>1</v>
      </c>
      <c r="D8269">
        <v>9</v>
      </c>
      <c r="E8269">
        <v>3</v>
      </c>
      <c r="F8269">
        <v>111682.5894</v>
      </c>
      <c r="G8269">
        <v>1</v>
      </c>
    </row>
    <row r="8270" spans="1:7" x14ac:dyDescent="0.25">
      <c r="A8270">
        <v>31409.668979999999</v>
      </c>
      <c r="B8270">
        <v>26</v>
      </c>
      <c r="C8270">
        <v>2</v>
      </c>
      <c r="D8270">
        <v>18</v>
      </c>
      <c r="E8270">
        <v>5</v>
      </c>
      <c r="F8270">
        <v>480172.45030000003</v>
      </c>
      <c r="G8270">
        <v>1</v>
      </c>
    </row>
    <row r="8271" spans="1:7" x14ac:dyDescent="0.25">
      <c r="A8271">
        <v>58522.934809999999</v>
      </c>
      <c r="B8271">
        <v>31</v>
      </c>
      <c r="C8271">
        <v>2</v>
      </c>
      <c r="D8271">
        <v>10</v>
      </c>
      <c r="E8271">
        <v>0</v>
      </c>
      <c r="F8271">
        <v>159790.0791</v>
      </c>
      <c r="G8271">
        <v>0</v>
      </c>
    </row>
    <row r="8272" spans="1:7" x14ac:dyDescent="0.25">
      <c r="A8272">
        <v>85638.463010000007</v>
      </c>
      <c r="B8272">
        <v>72</v>
      </c>
      <c r="C8272">
        <v>0</v>
      </c>
      <c r="D8272">
        <v>18</v>
      </c>
      <c r="E8272">
        <v>5</v>
      </c>
      <c r="F8272">
        <v>201971.62049999999</v>
      </c>
      <c r="G8272">
        <v>1</v>
      </c>
    </row>
    <row r="8273" spans="1:7" x14ac:dyDescent="0.25">
      <c r="A8273">
        <v>55850.335800000001</v>
      </c>
      <c r="B8273">
        <v>31</v>
      </c>
      <c r="C8273">
        <v>4</v>
      </c>
      <c r="D8273">
        <v>19</v>
      </c>
      <c r="E8273">
        <v>0</v>
      </c>
      <c r="F8273">
        <v>24504.087070000001</v>
      </c>
      <c r="G8273">
        <v>0</v>
      </c>
    </row>
    <row r="8274" spans="1:7" x14ac:dyDescent="0.25">
      <c r="A8274">
        <v>52319.445749999999</v>
      </c>
      <c r="B8274">
        <v>42</v>
      </c>
      <c r="C8274">
        <v>0</v>
      </c>
      <c r="D8274">
        <v>18</v>
      </c>
      <c r="E8274">
        <v>0</v>
      </c>
      <c r="F8274">
        <v>10695.787609999999</v>
      </c>
      <c r="G8274">
        <v>1</v>
      </c>
    </row>
    <row r="8275" spans="1:7" x14ac:dyDescent="0.25">
      <c r="A8275">
        <v>93369.016229999994</v>
      </c>
      <c r="B8275">
        <v>49</v>
      </c>
      <c r="C8275">
        <v>1</v>
      </c>
      <c r="D8275">
        <v>9</v>
      </c>
      <c r="E8275">
        <v>8</v>
      </c>
      <c r="F8275">
        <v>153417.14050000001</v>
      </c>
      <c r="G8275">
        <v>0</v>
      </c>
    </row>
    <row r="8276" spans="1:7" x14ac:dyDescent="0.25">
      <c r="A8276">
        <v>50433.01539</v>
      </c>
      <c r="B8276">
        <v>47</v>
      </c>
      <c r="C8276">
        <v>1</v>
      </c>
      <c r="D8276">
        <v>14</v>
      </c>
      <c r="E8276">
        <v>4</v>
      </c>
      <c r="F8276">
        <v>357052.73749999999</v>
      </c>
      <c r="G8276">
        <v>1</v>
      </c>
    </row>
    <row r="8277" spans="1:7" x14ac:dyDescent="0.25">
      <c r="A8277">
        <v>51316.226170000002</v>
      </c>
      <c r="B8277">
        <v>58</v>
      </c>
      <c r="C8277">
        <v>4</v>
      </c>
      <c r="D8277">
        <v>17</v>
      </c>
      <c r="E8277">
        <v>0</v>
      </c>
      <c r="F8277">
        <v>0</v>
      </c>
      <c r="G8277">
        <v>0</v>
      </c>
    </row>
    <row r="8278" spans="1:7" x14ac:dyDescent="0.25">
      <c r="A8278">
        <v>52062.471469999997</v>
      </c>
      <c r="B8278">
        <v>54</v>
      </c>
      <c r="C8278">
        <v>2</v>
      </c>
      <c r="D8278">
        <v>13</v>
      </c>
      <c r="E8278">
        <v>8</v>
      </c>
      <c r="F8278">
        <v>143464.7396</v>
      </c>
      <c r="G8278">
        <v>1</v>
      </c>
    </row>
    <row r="8279" spans="1:7" x14ac:dyDescent="0.25">
      <c r="A8279">
        <v>92359.194510000001</v>
      </c>
      <c r="B8279">
        <v>60</v>
      </c>
      <c r="C8279">
        <v>3</v>
      </c>
      <c r="D8279">
        <v>5</v>
      </c>
      <c r="E8279">
        <v>8</v>
      </c>
      <c r="F8279">
        <v>307898.9657</v>
      </c>
      <c r="G8279">
        <v>0</v>
      </c>
    </row>
    <row r="8280" spans="1:7" x14ac:dyDescent="0.25">
      <c r="A8280">
        <v>149050.0845</v>
      </c>
      <c r="B8280">
        <v>41</v>
      </c>
      <c r="C8280">
        <v>0</v>
      </c>
      <c r="D8280">
        <v>13</v>
      </c>
      <c r="E8280">
        <v>4</v>
      </c>
      <c r="F8280">
        <v>271150.48869999999</v>
      </c>
      <c r="G8280">
        <v>1</v>
      </c>
    </row>
    <row r="8281" spans="1:7" x14ac:dyDescent="0.25">
      <c r="A8281">
        <v>107010.0932</v>
      </c>
      <c r="B8281">
        <v>79</v>
      </c>
      <c r="C8281">
        <v>4</v>
      </c>
      <c r="D8281">
        <v>11</v>
      </c>
      <c r="E8281">
        <v>5</v>
      </c>
      <c r="F8281">
        <v>120265.1489</v>
      </c>
      <c r="G8281">
        <v>1</v>
      </c>
    </row>
    <row r="8282" spans="1:7" x14ac:dyDescent="0.25">
      <c r="A8282">
        <v>78691.189899999998</v>
      </c>
      <c r="B8282">
        <v>68</v>
      </c>
      <c r="C8282">
        <v>1</v>
      </c>
      <c r="D8282">
        <v>8</v>
      </c>
      <c r="E8282">
        <v>0</v>
      </c>
      <c r="F8282">
        <v>454887.92749999999</v>
      </c>
      <c r="G8282">
        <v>1</v>
      </c>
    </row>
    <row r="8283" spans="1:7" x14ac:dyDescent="0.25">
      <c r="A8283">
        <v>63442.885499999997</v>
      </c>
      <c r="B8283">
        <v>22</v>
      </c>
      <c r="C8283">
        <v>1</v>
      </c>
      <c r="D8283">
        <v>10</v>
      </c>
      <c r="E8283">
        <v>0</v>
      </c>
      <c r="F8283">
        <v>370777.75040000002</v>
      </c>
      <c r="G8283">
        <v>0</v>
      </c>
    </row>
    <row r="8284" spans="1:7" x14ac:dyDescent="0.25">
      <c r="A8284">
        <v>39455.132369999999</v>
      </c>
      <c r="B8284">
        <v>60</v>
      </c>
      <c r="C8284">
        <v>3</v>
      </c>
      <c r="D8284">
        <v>17</v>
      </c>
      <c r="E8284">
        <v>8</v>
      </c>
      <c r="F8284">
        <v>376652.5833</v>
      </c>
      <c r="G8284">
        <v>1</v>
      </c>
    </row>
    <row r="8285" spans="1:7" x14ac:dyDescent="0.25">
      <c r="A8285">
        <v>45565.310409999998</v>
      </c>
      <c r="B8285">
        <v>25</v>
      </c>
      <c r="C8285">
        <v>3</v>
      </c>
      <c r="D8285">
        <v>18</v>
      </c>
      <c r="E8285">
        <v>8</v>
      </c>
      <c r="F8285">
        <v>329728.16499999998</v>
      </c>
      <c r="G8285">
        <v>1</v>
      </c>
    </row>
    <row r="8286" spans="1:7" x14ac:dyDescent="0.25">
      <c r="A8286">
        <v>39532.410580000003</v>
      </c>
      <c r="B8286">
        <v>28</v>
      </c>
      <c r="C8286">
        <v>1</v>
      </c>
      <c r="D8286">
        <v>2</v>
      </c>
      <c r="E8286">
        <v>5</v>
      </c>
      <c r="F8286">
        <v>53939.087749999999</v>
      </c>
      <c r="G8286">
        <v>1</v>
      </c>
    </row>
    <row r="8287" spans="1:7" x14ac:dyDescent="0.25">
      <c r="A8287">
        <v>103774.7545</v>
      </c>
      <c r="B8287">
        <v>39</v>
      </c>
      <c r="C8287">
        <v>3</v>
      </c>
      <c r="D8287">
        <v>5</v>
      </c>
      <c r="E8287">
        <v>4</v>
      </c>
      <c r="F8287">
        <v>214899.7065</v>
      </c>
      <c r="G8287">
        <v>0</v>
      </c>
    </row>
    <row r="8288" spans="1:7" x14ac:dyDescent="0.25">
      <c r="A8288">
        <v>103609.26949999999</v>
      </c>
      <c r="B8288">
        <v>44</v>
      </c>
      <c r="C8288">
        <v>4</v>
      </c>
      <c r="D8288">
        <v>13</v>
      </c>
      <c r="E8288">
        <v>4</v>
      </c>
      <c r="F8288">
        <v>286234.13909999997</v>
      </c>
      <c r="G8288">
        <v>0</v>
      </c>
    </row>
    <row r="8289" spans="1:7" x14ac:dyDescent="0.25">
      <c r="A8289">
        <v>95137.610190000007</v>
      </c>
      <c r="B8289">
        <v>69</v>
      </c>
      <c r="C8289">
        <v>0</v>
      </c>
      <c r="D8289">
        <v>20</v>
      </c>
      <c r="E8289">
        <v>3</v>
      </c>
      <c r="F8289">
        <v>98412.783720000007</v>
      </c>
      <c r="G8289">
        <v>1</v>
      </c>
    </row>
    <row r="8290" spans="1:7" x14ac:dyDescent="0.25">
      <c r="A8290">
        <v>134194.58369999999</v>
      </c>
      <c r="B8290">
        <v>49</v>
      </c>
      <c r="C8290">
        <v>2</v>
      </c>
      <c r="D8290">
        <v>19</v>
      </c>
      <c r="E8290">
        <v>2</v>
      </c>
      <c r="F8290">
        <v>231958.0392</v>
      </c>
      <c r="G8290">
        <v>1</v>
      </c>
    </row>
    <row r="8291" spans="1:7" x14ac:dyDescent="0.25">
      <c r="A8291">
        <v>28569.62775</v>
      </c>
      <c r="B8291">
        <v>69</v>
      </c>
      <c r="C8291">
        <v>0</v>
      </c>
      <c r="D8291">
        <v>8</v>
      </c>
      <c r="E8291">
        <v>7</v>
      </c>
      <c r="F8291">
        <v>118185.0478</v>
      </c>
      <c r="G8291">
        <v>1</v>
      </c>
    </row>
    <row r="8292" spans="1:7" x14ac:dyDescent="0.25">
      <c r="A8292">
        <v>69776.488509999996</v>
      </c>
      <c r="B8292">
        <v>59</v>
      </c>
      <c r="C8292">
        <v>3</v>
      </c>
      <c r="D8292">
        <v>5</v>
      </c>
      <c r="E8292">
        <v>5</v>
      </c>
      <c r="F8292">
        <v>489075.23139999999</v>
      </c>
      <c r="G8292">
        <v>1</v>
      </c>
    </row>
    <row r="8293" spans="1:7" x14ac:dyDescent="0.25">
      <c r="A8293">
        <v>38511.595009999997</v>
      </c>
      <c r="B8293">
        <v>40</v>
      </c>
      <c r="C8293">
        <v>3</v>
      </c>
      <c r="D8293">
        <v>11</v>
      </c>
      <c r="E8293">
        <v>3</v>
      </c>
      <c r="F8293">
        <v>481271.67190000002</v>
      </c>
      <c r="G8293">
        <v>1</v>
      </c>
    </row>
    <row r="8294" spans="1:7" x14ac:dyDescent="0.25">
      <c r="A8294">
        <v>126463.25900000001</v>
      </c>
      <c r="B8294">
        <v>63</v>
      </c>
      <c r="C8294">
        <v>3</v>
      </c>
      <c r="D8294">
        <v>4</v>
      </c>
      <c r="E8294">
        <v>8</v>
      </c>
      <c r="F8294">
        <v>39707.225989999999</v>
      </c>
      <c r="G8294">
        <v>1</v>
      </c>
    </row>
    <row r="8295" spans="1:7" x14ac:dyDescent="0.25">
      <c r="A8295">
        <v>88238.860109999994</v>
      </c>
      <c r="B8295">
        <v>30</v>
      </c>
      <c r="C8295">
        <v>0</v>
      </c>
      <c r="D8295">
        <v>3</v>
      </c>
      <c r="E8295">
        <v>7</v>
      </c>
      <c r="F8295">
        <v>77056.18836</v>
      </c>
      <c r="G8295">
        <v>0</v>
      </c>
    </row>
    <row r="8296" spans="1:7" x14ac:dyDescent="0.25">
      <c r="A8296">
        <v>150000</v>
      </c>
      <c r="B8296">
        <v>54</v>
      </c>
      <c r="C8296">
        <v>0</v>
      </c>
      <c r="D8296">
        <v>19</v>
      </c>
      <c r="E8296">
        <v>2</v>
      </c>
      <c r="F8296">
        <v>24467.9283</v>
      </c>
      <c r="G8296">
        <v>1</v>
      </c>
    </row>
    <row r="8297" spans="1:7" x14ac:dyDescent="0.25">
      <c r="A8297">
        <v>82108.995150000002</v>
      </c>
      <c r="B8297">
        <v>55</v>
      </c>
      <c r="C8297">
        <v>4</v>
      </c>
      <c r="D8297">
        <v>2</v>
      </c>
      <c r="E8297">
        <v>4</v>
      </c>
      <c r="F8297">
        <v>472494.48090000002</v>
      </c>
      <c r="G8297">
        <v>0</v>
      </c>
    </row>
    <row r="8298" spans="1:7" x14ac:dyDescent="0.25">
      <c r="A8298">
        <v>44833.170660000003</v>
      </c>
      <c r="B8298">
        <v>72</v>
      </c>
      <c r="C8298">
        <v>4</v>
      </c>
      <c r="D8298">
        <v>16</v>
      </c>
      <c r="E8298">
        <v>0</v>
      </c>
      <c r="F8298">
        <v>400054.91989999998</v>
      </c>
      <c r="G8298">
        <v>0</v>
      </c>
    </row>
    <row r="8299" spans="1:7" x14ac:dyDescent="0.25">
      <c r="A8299">
        <v>61587.241860000002</v>
      </c>
      <c r="B8299">
        <v>39</v>
      </c>
      <c r="C8299">
        <v>1</v>
      </c>
      <c r="D8299">
        <v>4</v>
      </c>
      <c r="E8299">
        <v>3</v>
      </c>
      <c r="F8299">
        <v>154315.3983</v>
      </c>
      <c r="G8299">
        <v>0</v>
      </c>
    </row>
    <row r="8300" spans="1:7" x14ac:dyDescent="0.25">
      <c r="A8300">
        <v>117856.3704</v>
      </c>
      <c r="B8300">
        <v>72</v>
      </c>
      <c r="C8300">
        <v>0</v>
      </c>
      <c r="D8300">
        <v>14</v>
      </c>
      <c r="E8300">
        <v>2</v>
      </c>
      <c r="F8300">
        <v>198368.89799999999</v>
      </c>
      <c r="G8300">
        <v>1</v>
      </c>
    </row>
    <row r="8301" spans="1:7" x14ac:dyDescent="0.25">
      <c r="A8301">
        <v>123764.9417</v>
      </c>
      <c r="B8301">
        <v>35</v>
      </c>
      <c r="C8301">
        <v>1</v>
      </c>
      <c r="D8301">
        <v>1</v>
      </c>
      <c r="E8301">
        <v>3</v>
      </c>
      <c r="F8301">
        <v>337030.77779999998</v>
      </c>
      <c r="G8301">
        <v>1</v>
      </c>
    </row>
    <row r="8302" spans="1:7" x14ac:dyDescent="0.25">
      <c r="A8302">
        <v>68518.418810000003</v>
      </c>
      <c r="B8302">
        <v>41</v>
      </c>
      <c r="C8302">
        <v>4</v>
      </c>
      <c r="D8302">
        <v>13</v>
      </c>
      <c r="E8302">
        <v>0</v>
      </c>
      <c r="F8302">
        <v>357198.33720000001</v>
      </c>
      <c r="G8302">
        <v>1</v>
      </c>
    </row>
    <row r="8303" spans="1:7" x14ac:dyDescent="0.25">
      <c r="A8303">
        <v>88864.911840000001</v>
      </c>
      <c r="B8303">
        <v>76</v>
      </c>
      <c r="C8303">
        <v>1</v>
      </c>
      <c r="D8303">
        <v>18</v>
      </c>
      <c r="E8303">
        <v>6</v>
      </c>
      <c r="F8303">
        <v>250880.21230000001</v>
      </c>
      <c r="G8303">
        <v>1</v>
      </c>
    </row>
    <row r="8304" spans="1:7" x14ac:dyDescent="0.25">
      <c r="A8304">
        <v>89947.668380000003</v>
      </c>
      <c r="B8304">
        <v>72</v>
      </c>
      <c r="C8304">
        <v>4</v>
      </c>
      <c r="D8304">
        <v>10</v>
      </c>
      <c r="E8304">
        <v>5</v>
      </c>
      <c r="F8304">
        <v>175235.04879999999</v>
      </c>
      <c r="G8304">
        <v>1</v>
      </c>
    </row>
    <row r="8305" spans="1:7" x14ac:dyDescent="0.25">
      <c r="A8305">
        <v>121486.51880000001</v>
      </c>
      <c r="B8305">
        <v>49</v>
      </c>
      <c r="C8305">
        <v>2</v>
      </c>
      <c r="D8305">
        <v>9</v>
      </c>
      <c r="E8305">
        <v>4</v>
      </c>
      <c r="F8305">
        <v>265287.12280000001</v>
      </c>
      <c r="G8305">
        <v>0</v>
      </c>
    </row>
    <row r="8306" spans="1:7" x14ac:dyDescent="0.25">
      <c r="A8306">
        <v>147771.36410000001</v>
      </c>
      <c r="B8306">
        <v>61</v>
      </c>
      <c r="C8306">
        <v>4</v>
      </c>
      <c r="D8306">
        <v>2</v>
      </c>
      <c r="E8306">
        <v>3</v>
      </c>
      <c r="F8306">
        <v>210676.4</v>
      </c>
      <c r="G8306">
        <v>1</v>
      </c>
    </row>
    <row r="8307" spans="1:7" x14ac:dyDescent="0.25">
      <c r="A8307">
        <v>147874.73629999999</v>
      </c>
      <c r="B8307">
        <v>21</v>
      </c>
      <c r="C8307">
        <v>3</v>
      </c>
      <c r="D8307">
        <v>15</v>
      </c>
      <c r="E8307">
        <v>1</v>
      </c>
      <c r="F8307">
        <v>120009.16130000001</v>
      </c>
      <c r="G8307">
        <v>1</v>
      </c>
    </row>
    <row r="8308" spans="1:7" x14ac:dyDescent="0.25">
      <c r="A8308">
        <v>25451.299470000002</v>
      </c>
      <c r="B8308">
        <v>38</v>
      </c>
      <c r="C8308">
        <v>0</v>
      </c>
      <c r="D8308">
        <v>16</v>
      </c>
      <c r="E8308">
        <v>7</v>
      </c>
      <c r="F8308">
        <v>58804.156999999999</v>
      </c>
      <c r="G8308">
        <v>1</v>
      </c>
    </row>
    <row r="8309" spans="1:7" x14ac:dyDescent="0.25">
      <c r="A8309">
        <v>150000</v>
      </c>
      <c r="B8309">
        <v>45</v>
      </c>
      <c r="C8309">
        <v>0</v>
      </c>
      <c r="D8309">
        <v>4</v>
      </c>
      <c r="E8309">
        <v>5</v>
      </c>
      <c r="F8309">
        <v>110723.7686</v>
      </c>
      <c r="G8309">
        <v>1</v>
      </c>
    </row>
    <row r="8310" spans="1:7" x14ac:dyDescent="0.25">
      <c r="A8310">
        <v>140592.2923</v>
      </c>
      <c r="B8310">
        <v>50</v>
      </c>
      <c r="C8310">
        <v>1</v>
      </c>
      <c r="D8310">
        <v>2</v>
      </c>
      <c r="E8310">
        <v>7</v>
      </c>
      <c r="F8310">
        <v>383729.03129999997</v>
      </c>
      <c r="G8310">
        <v>1</v>
      </c>
    </row>
    <row r="8311" spans="1:7" x14ac:dyDescent="0.25">
      <c r="A8311">
        <v>128968.2887</v>
      </c>
      <c r="B8311">
        <v>71</v>
      </c>
      <c r="C8311">
        <v>4</v>
      </c>
      <c r="D8311">
        <v>3</v>
      </c>
      <c r="E8311">
        <v>6</v>
      </c>
      <c r="F8311">
        <v>438064.56270000001</v>
      </c>
      <c r="G8311">
        <v>1</v>
      </c>
    </row>
    <row r="8312" spans="1:7" x14ac:dyDescent="0.25">
      <c r="A8312">
        <v>113311.22100000001</v>
      </c>
      <c r="B8312">
        <v>77</v>
      </c>
      <c r="C8312">
        <v>2</v>
      </c>
      <c r="D8312">
        <v>15</v>
      </c>
      <c r="E8312">
        <v>0</v>
      </c>
      <c r="F8312">
        <v>18825.593550000001</v>
      </c>
      <c r="G8312">
        <v>1</v>
      </c>
    </row>
    <row r="8313" spans="1:7" x14ac:dyDescent="0.25">
      <c r="A8313">
        <v>96409.01483</v>
      </c>
      <c r="B8313">
        <v>22</v>
      </c>
      <c r="C8313">
        <v>0</v>
      </c>
      <c r="D8313">
        <v>6</v>
      </c>
      <c r="E8313">
        <v>2</v>
      </c>
      <c r="F8313">
        <v>288440.40999999997</v>
      </c>
      <c r="G8313">
        <v>0</v>
      </c>
    </row>
    <row r="8314" spans="1:7" x14ac:dyDescent="0.25">
      <c r="A8314">
        <v>138597.4106</v>
      </c>
      <c r="B8314">
        <v>66</v>
      </c>
      <c r="C8314">
        <v>1</v>
      </c>
      <c r="D8314">
        <v>12</v>
      </c>
      <c r="E8314">
        <v>8</v>
      </c>
      <c r="F8314">
        <v>96564.098310000001</v>
      </c>
      <c r="G8314">
        <v>1</v>
      </c>
    </row>
    <row r="8315" spans="1:7" x14ac:dyDescent="0.25">
      <c r="A8315">
        <v>116000.49400000001</v>
      </c>
      <c r="B8315">
        <v>41</v>
      </c>
      <c r="C8315">
        <v>3</v>
      </c>
      <c r="D8315">
        <v>12</v>
      </c>
      <c r="E8315">
        <v>1</v>
      </c>
      <c r="F8315">
        <v>10504.88457</v>
      </c>
      <c r="G8315">
        <v>0</v>
      </c>
    </row>
    <row r="8316" spans="1:7" x14ac:dyDescent="0.25">
      <c r="A8316">
        <v>23917.601900000001</v>
      </c>
      <c r="B8316">
        <v>72</v>
      </c>
      <c r="C8316">
        <v>1</v>
      </c>
      <c r="D8316">
        <v>4</v>
      </c>
      <c r="E8316">
        <v>7</v>
      </c>
      <c r="F8316">
        <v>165587.8229</v>
      </c>
      <c r="G8316">
        <v>1</v>
      </c>
    </row>
    <row r="8317" spans="1:7" x14ac:dyDescent="0.25">
      <c r="A8317">
        <v>62954.495470000002</v>
      </c>
      <c r="B8317">
        <v>40</v>
      </c>
      <c r="C8317">
        <v>4</v>
      </c>
      <c r="D8317">
        <v>13</v>
      </c>
      <c r="E8317">
        <v>8</v>
      </c>
      <c r="F8317">
        <v>32296.732650000002</v>
      </c>
      <c r="G8317">
        <v>1</v>
      </c>
    </row>
    <row r="8318" spans="1:7" x14ac:dyDescent="0.25">
      <c r="A8318">
        <v>67964.332200000004</v>
      </c>
      <c r="B8318">
        <v>71</v>
      </c>
      <c r="C8318">
        <v>1</v>
      </c>
      <c r="D8318">
        <v>1</v>
      </c>
      <c r="E8318">
        <v>6</v>
      </c>
      <c r="F8318">
        <v>19829.253769999999</v>
      </c>
      <c r="G8318">
        <v>0</v>
      </c>
    </row>
    <row r="8319" spans="1:7" x14ac:dyDescent="0.25">
      <c r="A8319">
        <v>22232.314760000001</v>
      </c>
      <c r="B8319">
        <v>59</v>
      </c>
      <c r="C8319">
        <v>4</v>
      </c>
      <c r="D8319">
        <v>12</v>
      </c>
      <c r="E8319">
        <v>1</v>
      </c>
      <c r="F8319">
        <v>477709.01069999998</v>
      </c>
      <c r="G8319">
        <v>1</v>
      </c>
    </row>
    <row r="8320" spans="1:7" x14ac:dyDescent="0.25">
      <c r="A8320">
        <v>29253.801810000001</v>
      </c>
      <c r="B8320">
        <v>79</v>
      </c>
      <c r="C8320">
        <v>3</v>
      </c>
      <c r="D8320">
        <v>2</v>
      </c>
      <c r="E8320">
        <v>4</v>
      </c>
      <c r="F8320">
        <v>474328.0821</v>
      </c>
      <c r="G8320">
        <v>1</v>
      </c>
    </row>
    <row r="8321" spans="1:7" x14ac:dyDescent="0.25">
      <c r="A8321">
        <v>99860.719630000007</v>
      </c>
      <c r="B8321">
        <v>65</v>
      </c>
      <c r="C8321">
        <v>0</v>
      </c>
      <c r="D8321">
        <v>7</v>
      </c>
      <c r="E8321">
        <v>6</v>
      </c>
      <c r="F8321">
        <v>316492.76270000002</v>
      </c>
      <c r="G8321">
        <v>1</v>
      </c>
    </row>
    <row r="8322" spans="1:7" x14ac:dyDescent="0.25">
      <c r="A8322">
        <v>33118.37801</v>
      </c>
      <c r="B8322">
        <v>77</v>
      </c>
      <c r="C8322">
        <v>3</v>
      </c>
      <c r="D8322">
        <v>9</v>
      </c>
      <c r="E8322">
        <v>5</v>
      </c>
      <c r="F8322">
        <v>89078.553289999996</v>
      </c>
      <c r="G8322">
        <v>0</v>
      </c>
    </row>
    <row r="8323" spans="1:7" x14ac:dyDescent="0.25">
      <c r="A8323">
        <v>138144.70439999999</v>
      </c>
      <c r="B8323">
        <v>45</v>
      </c>
      <c r="C8323">
        <v>1</v>
      </c>
      <c r="D8323">
        <v>20</v>
      </c>
      <c r="E8323">
        <v>6</v>
      </c>
      <c r="F8323">
        <v>340746.22960000002</v>
      </c>
      <c r="G8323">
        <v>1</v>
      </c>
    </row>
    <row r="8324" spans="1:7" x14ac:dyDescent="0.25">
      <c r="A8324">
        <v>82446.193629999994</v>
      </c>
      <c r="B8324">
        <v>29</v>
      </c>
      <c r="C8324">
        <v>4</v>
      </c>
      <c r="D8324">
        <v>20</v>
      </c>
      <c r="E8324">
        <v>6</v>
      </c>
      <c r="F8324">
        <v>476684.46740000002</v>
      </c>
      <c r="G8324">
        <v>0</v>
      </c>
    </row>
    <row r="8325" spans="1:7" x14ac:dyDescent="0.25">
      <c r="A8325">
        <v>83505.374580000003</v>
      </c>
      <c r="B8325">
        <v>20</v>
      </c>
      <c r="C8325">
        <v>1</v>
      </c>
      <c r="D8325">
        <v>11</v>
      </c>
      <c r="E8325">
        <v>2</v>
      </c>
      <c r="F8325">
        <v>381076.92359999998</v>
      </c>
      <c r="G8325">
        <v>0</v>
      </c>
    </row>
    <row r="8326" spans="1:7" x14ac:dyDescent="0.25">
      <c r="A8326">
        <v>126403.1346</v>
      </c>
      <c r="B8326">
        <v>39</v>
      </c>
      <c r="C8326">
        <v>1</v>
      </c>
      <c r="D8326">
        <v>19</v>
      </c>
      <c r="E8326">
        <v>4</v>
      </c>
      <c r="F8326">
        <v>199894.6796</v>
      </c>
      <c r="G8326">
        <v>1</v>
      </c>
    </row>
    <row r="8327" spans="1:7" x14ac:dyDescent="0.25">
      <c r="A8327">
        <v>86002.550340000002</v>
      </c>
      <c r="B8327">
        <v>62</v>
      </c>
      <c r="C8327">
        <v>2</v>
      </c>
      <c r="D8327">
        <v>18</v>
      </c>
      <c r="E8327">
        <v>4</v>
      </c>
      <c r="F8327">
        <v>21568.258290000002</v>
      </c>
      <c r="G8327">
        <v>1</v>
      </c>
    </row>
    <row r="8328" spans="1:7" x14ac:dyDescent="0.25">
      <c r="A8328">
        <v>120540.19899999999</v>
      </c>
      <c r="B8328">
        <v>25</v>
      </c>
      <c r="C8328">
        <v>0</v>
      </c>
      <c r="D8328">
        <v>10</v>
      </c>
      <c r="E8328">
        <v>3</v>
      </c>
      <c r="F8328">
        <v>317633.73800000001</v>
      </c>
      <c r="G8328">
        <v>1</v>
      </c>
    </row>
    <row r="8329" spans="1:7" x14ac:dyDescent="0.25">
      <c r="A8329">
        <v>44100.321309999999</v>
      </c>
      <c r="B8329">
        <v>41</v>
      </c>
      <c r="C8329">
        <v>1</v>
      </c>
      <c r="D8329">
        <v>7</v>
      </c>
      <c r="E8329">
        <v>7</v>
      </c>
      <c r="F8329">
        <v>342079.74609999999</v>
      </c>
      <c r="G8329">
        <v>1</v>
      </c>
    </row>
    <row r="8330" spans="1:7" x14ac:dyDescent="0.25">
      <c r="A8330">
        <v>69097.195240000001</v>
      </c>
      <c r="B8330">
        <v>55</v>
      </c>
      <c r="C8330">
        <v>4</v>
      </c>
      <c r="D8330">
        <v>4</v>
      </c>
      <c r="E8330">
        <v>3</v>
      </c>
      <c r="F8330">
        <v>101561.5907</v>
      </c>
      <c r="G8330">
        <v>1</v>
      </c>
    </row>
    <row r="8331" spans="1:7" x14ac:dyDescent="0.25">
      <c r="A8331">
        <v>125634.7184</v>
      </c>
      <c r="B8331">
        <v>25</v>
      </c>
      <c r="C8331">
        <v>3</v>
      </c>
      <c r="D8331">
        <v>6</v>
      </c>
      <c r="E8331">
        <v>6</v>
      </c>
      <c r="F8331">
        <v>437609.82929999998</v>
      </c>
      <c r="G8331">
        <v>1</v>
      </c>
    </row>
    <row r="8332" spans="1:7" x14ac:dyDescent="0.25">
      <c r="A8332">
        <v>33991.287530000001</v>
      </c>
      <c r="B8332">
        <v>21</v>
      </c>
      <c r="C8332">
        <v>3</v>
      </c>
      <c r="D8332">
        <v>9</v>
      </c>
      <c r="E8332">
        <v>7</v>
      </c>
      <c r="F8332">
        <v>280988.47850000003</v>
      </c>
      <c r="G8332">
        <v>1</v>
      </c>
    </row>
    <row r="8333" spans="1:7" x14ac:dyDescent="0.25">
      <c r="A8333">
        <v>57106.629540000002</v>
      </c>
      <c r="B8333">
        <v>60</v>
      </c>
      <c r="C8333">
        <v>0</v>
      </c>
      <c r="D8333">
        <v>8</v>
      </c>
      <c r="E8333">
        <v>3</v>
      </c>
      <c r="F8333">
        <v>394022.01640000002</v>
      </c>
      <c r="G8333">
        <v>0</v>
      </c>
    </row>
    <row r="8334" spans="1:7" x14ac:dyDescent="0.25">
      <c r="A8334">
        <v>68493.95048</v>
      </c>
      <c r="B8334">
        <v>54</v>
      </c>
      <c r="C8334">
        <v>2</v>
      </c>
      <c r="D8334">
        <v>8</v>
      </c>
      <c r="E8334">
        <v>6</v>
      </c>
      <c r="F8334">
        <v>168241.6783</v>
      </c>
      <c r="G8334">
        <v>1</v>
      </c>
    </row>
    <row r="8335" spans="1:7" x14ac:dyDescent="0.25">
      <c r="A8335">
        <v>124892.67509999999</v>
      </c>
      <c r="B8335">
        <v>24</v>
      </c>
      <c r="C8335">
        <v>2</v>
      </c>
      <c r="D8335">
        <v>16</v>
      </c>
      <c r="E8335">
        <v>6</v>
      </c>
      <c r="F8335">
        <v>286099.34509999998</v>
      </c>
      <c r="G8335">
        <v>1</v>
      </c>
    </row>
    <row r="8336" spans="1:7" x14ac:dyDescent="0.25">
      <c r="A8336">
        <v>73122.898029999997</v>
      </c>
      <c r="B8336">
        <v>69</v>
      </c>
      <c r="C8336">
        <v>1</v>
      </c>
      <c r="D8336">
        <v>17</v>
      </c>
      <c r="E8336">
        <v>0</v>
      </c>
      <c r="F8336">
        <v>203214.15779999999</v>
      </c>
      <c r="G8336">
        <v>1</v>
      </c>
    </row>
    <row r="8337" spans="1:7" x14ac:dyDescent="0.25">
      <c r="A8337">
        <v>30031.149799999999</v>
      </c>
      <c r="B8337">
        <v>30</v>
      </c>
      <c r="C8337">
        <v>2</v>
      </c>
      <c r="D8337">
        <v>13</v>
      </c>
      <c r="E8337">
        <v>8</v>
      </c>
      <c r="F8337">
        <v>304905.86239999998</v>
      </c>
      <c r="G8337">
        <v>1</v>
      </c>
    </row>
    <row r="8338" spans="1:7" x14ac:dyDescent="0.25">
      <c r="A8338">
        <v>147868.3377</v>
      </c>
      <c r="B8338">
        <v>52</v>
      </c>
      <c r="C8338">
        <v>4</v>
      </c>
      <c r="D8338">
        <v>15</v>
      </c>
      <c r="E8338">
        <v>2</v>
      </c>
      <c r="F8338">
        <v>398153.35190000001</v>
      </c>
      <c r="G8338">
        <v>1</v>
      </c>
    </row>
    <row r="8339" spans="1:7" x14ac:dyDescent="0.25">
      <c r="A8339">
        <v>63660.657310000002</v>
      </c>
      <c r="B8339">
        <v>50</v>
      </c>
      <c r="C8339">
        <v>0</v>
      </c>
      <c r="D8339">
        <v>14</v>
      </c>
      <c r="E8339">
        <v>7</v>
      </c>
      <c r="F8339">
        <v>410100.15659999999</v>
      </c>
      <c r="G8339">
        <v>1</v>
      </c>
    </row>
    <row r="8340" spans="1:7" x14ac:dyDescent="0.25">
      <c r="A8340">
        <v>69429.222210000007</v>
      </c>
      <c r="B8340">
        <v>63</v>
      </c>
      <c r="C8340">
        <v>0</v>
      </c>
      <c r="D8340">
        <v>5</v>
      </c>
      <c r="E8340">
        <v>8</v>
      </c>
      <c r="F8340">
        <v>64500.022470000004</v>
      </c>
      <c r="G8340">
        <v>0</v>
      </c>
    </row>
    <row r="8341" spans="1:7" x14ac:dyDescent="0.25">
      <c r="A8341">
        <v>130595.07339999999</v>
      </c>
      <c r="B8341">
        <v>22</v>
      </c>
      <c r="C8341">
        <v>4</v>
      </c>
      <c r="D8341">
        <v>8</v>
      </c>
      <c r="E8341">
        <v>7</v>
      </c>
      <c r="F8341">
        <v>392362.5343</v>
      </c>
      <c r="G8341">
        <v>1</v>
      </c>
    </row>
    <row r="8342" spans="1:7" x14ac:dyDescent="0.25">
      <c r="A8342">
        <v>27198.364420000002</v>
      </c>
      <c r="B8342">
        <v>48</v>
      </c>
      <c r="C8342">
        <v>1</v>
      </c>
      <c r="D8342">
        <v>11</v>
      </c>
      <c r="E8342">
        <v>3</v>
      </c>
      <c r="F8342">
        <v>332688.92820000002</v>
      </c>
      <c r="G8342">
        <v>1</v>
      </c>
    </row>
    <row r="8343" spans="1:7" x14ac:dyDescent="0.25">
      <c r="A8343">
        <v>121815.7023</v>
      </c>
      <c r="B8343">
        <v>20</v>
      </c>
      <c r="C8343">
        <v>2</v>
      </c>
      <c r="D8343">
        <v>15</v>
      </c>
      <c r="E8343">
        <v>1</v>
      </c>
      <c r="F8343">
        <v>498876.11550000001</v>
      </c>
      <c r="G8343">
        <v>1</v>
      </c>
    </row>
    <row r="8344" spans="1:7" x14ac:dyDescent="0.25">
      <c r="A8344">
        <v>72016.769329999996</v>
      </c>
      <c r="B8344">
        <v>28</v>
      </c>
      <c r="C8344">
        <v>4</v>
      </c>
      <c r="D8344">
        <v>7</v>
      </c>
      <c r="E8344">
        <v>2</v>
      </c>
      <c r="F8344">
        <v>440899.08370000002</v>
      </c>
      <c r="G8344">
        <v>0</v>
      </c>
    </row>
    <row r="8345" spans="1:7" x14ac:dyDescent="0.25">
      <c r="A8345">
        <v>74983.361470000003</v>
      </c>
      <c r="B8345">
        <v>20</v>
      </c>
      <c r="C8345">
        <v>1</v>
      </c>
      <c r="D8345">
        <v>10</v>
      </c>
      <c r="E8345">
        <v>0</v>
      </c>
      <c r="F8345">
        <v>230503.1298</v>
      </c>
      <c r="G8345">
        <v>0</v>
      </c>
    </row>
    <row r="8346" spans="1:7" x14ac:dyDescent="0.25">
      <c r="A8346">
        <v>120249.2212</v>
      </c>
      <c r="B8346">
        <v>69</v>
      </c>
      <c r="C8346">
        <v>0</v>
      </c>
      <c r="D8346">
        <v>7</v>
      </c>
      <c r="E8346">
        <v>1</v>
      </c>
      <c r="F8346">
        <v>304581.20030000003</v>
      </c>
      <c r="G8346">
        <v>1</v>
      </c>
    </row>
    <row r="8347" spans="1:7" x14ac:dyDescent="0.25">
      <c r="A8347">
        <v>90542.998439999996</v>
      </c>
      <c r="B8347">
        <v>35</v>
      </c>
      <c r="C8347">
        <v>3</v>
      </c>
      <c r="D8347">
        <v>2</v>
      </c>
      <c r="E8347">
        <v>4</v>
      </c>
      <c r="F8347">
        <v>168518.61910000001</v>
      </c>
      <c r="G8347">
        <v>0</v>
      </c>
    </row>
    <row r="8348" spans="1:7" x14ac:dyDescent="0.25">
      <c r="A8348">
        <v>99390.042749999993</v>
      </c>
      <c r="B8348">
        <v>44</v>
      </c>
      <c r="C8348">
        <v>1</v>
      </c>
      <c r="D8348">
        <v>15</v>
      </c>
      <c r="E8348">
        <v>5</v>
      </c>
      <c r="F8348">
        <v>436139.57299999997</v>
      </c>
      <c r="G8348">
        <v>0</v>
      </c>
    </row>
    <row r="8349" spans="1:7" x14ac:dyDescent="0.25">
      <c r="A8349">
        <v>80855.59865</v>
      </c>
      <c r="B8349">
        <v>37</v>
      </c>
      <c r="C8349">
        <v>2</v>
      </c>
      <c r="D8349">
        <v>19</v>
      </c>
      <c r="E8349">
        <v>7</v>
      </c>
      <c r="F8349">
        <v>88958.531239999997</v>
      </c>
      <c r="G8349">
        <v>0</v>
      </c>
    </row>
    <row r="8350" spans="1:7" x14ac:dyDescent="0.25">
      <c r="A8350">
        <v>129081.6027</v>
      </c>
      <c r="B8350">
        <v>56</v>
      </c>
      <c r="C8350">
        <v>3</v>
      </c>
      <c r="D8350">
        <v>4</v>
      </c>
      <c r="E8350">
        <v>5</v>
      </c>
      <c r="F8350">
        <v>100684.016</v>
      </c>
      <c r="G8350">
        <v>1</v>
      </c>
    </row>
    <row r="8351" spans="1:7" x14ac:dyDescent="0.25">
      <c r="A8351">
        <v>87969.229309999995</v>
      </c>
      <c r="B8351">
        <v>71</v>
      </c>
      <c r="C8351">
        <v>2</v>
      </c>
      <c r="D8351">
        <v>11</v>
      </c>
      <c r="E8351">
        <v>8</v>
      </c>
      <c r="F8351">
        <v>40413.009039999997</v>
      </c>
      <c r="G8351">
        <v>1</v>
      </c>
    </row>
    <row r="8352" spans="1:7" x14ac:dyDescent="0.25">
      <c r="A8352">
        <v>148424.37659999999</v>
      </c>
      <c r="B8352">
        <v>29</v>
      </c>
      <c r="C8352">
        <v>4</v>
      </c>
      <c r="D8352">
        <v>20</v>
      </c>
      <c r="E8352">
        <v>0</v>
      </c>
      <c r="F8352">
        <v>303388.66639999999</v>
      </c>
      <c r="G8352">
        <v>1</v>
      </c>
    </row>
    <row r="8353" spans="1:7" x14ac:dyDescent="0.25">
      <c r="A8353">
        <v>125632.9237</v>
      </c>
      <c r="B8353">
        <v>43</v>
      </c>
      <c r="C8353">
        <v>0</v>
      </c>
      <c r="D8353">
        <v>13</v>
      </c>
      <c r="E8353">
        <v>4</v>
      </c>
      <c r="F8353">
        <v>98668.629499999995</v>
      </c>
      <c r="G8353">
        <v>0</v>
      </c>
    </row>
    <row r="8354" spans="1:7" x14ac:dyDescent="0.25">
      <c r="A8354">
        <v>147009.08840000001</v>
      </c>
      <c r="B8354">
        <v>64</v>
      </c>
      <c r="C8354">
        <v>1</v>
      </c>
      <c r="D8354">
        <v>15</v>
      </c>
      <c r="E8354">
        <v>7</v>
      </c>
      <c r="F8354">
        <v>273735.54259999999</v>
      </c>
      <c r="G8354">
        <v>1</v>
      </c>
    </row>
    <row r="8355" spans="1:7" x14ac:dyDescent="0.25">
      <c r="A8355">
        <v>61694.443959999997</v>
      </c>
      <c r="B8355">
        <v>70</v>
      </c>
      <c r="C8355">
        <v>0</v>
      </c>
      <c r="D8355">
        <v>12</v>
      </c>
      <c r="E8355">
        <v>5</v>
      </c>
      <c r="F8355">
        <v>286920.66379999998</v>
      </c>
      <c r="G8355">
        <v>0</v>
      </c>
    </row>
    <row r="8356" spans="1:7" x14ac:dyDescent="0.25">
      <c r="A8356">
        <v>21964.183150000001</v>
      </c>
      <c r="B8356">
        <v>77</v>
      </c>
      <c r="C8356">
        <v>1</v>
      </c>
      <c r="D8356">
        <v>18</v>
      </c>
      <c r="E8356">
        <v>7</v>
      </c>
      <c r="F8356">
        <v>158823.8646</v>
      </c>
      <c r="G8356">
        <v>1</v>
      </c>
    </row>
    <row r="8357" spans="1:7" x14ac:dyDescent="0.25">
      <c r="A8357">
        <v>68043.103579999995</v>
      </c>
      <c r="B8357">
        <v>29</v>
      </c>
      <c r="C8357">
        <v>2</v>
      </c>
      <c r="D8357">
        <v>10</v>
      </c>
      <c r="E8357">
        <v>0</v>
      </c>
      <c r="F8357">
        <v>28939.43549</v>
      </c>
      <c r="G8357">
        <v>0</v>
      </c>
    </row>
    <row r="8358" spans="1:7" x14ac:dyDescent="0.25">
      <c r="A8358">
        <v>96405.920180000001</v>
      </c>
      <c r="B8358">
        <v>33</v>
      </c>
      <c r="C8358">
        <v>3</v>
      </c>
      <c r="D8358">
        <v>15</v>
      </c>
      <c r="E8358">
        <v>0</v>
      </c>
      <c r="F8358">
        <v>272784.29560000001</v>
      </c>
      <c r="G8358">
        <v>0</v>
      </c>
    </row>
    <row r="8359" spans="1:7" x14ac:dyDescent="0.25">
      <c r="A8359">
        <v>119455.72349999999</v>
      </c>
      <c r="B8359">
        <v>42</v>
      </c>
      <c r="C8359">
        <v>1</v>
      </c>
      <c r="D8359">
        <v>13</v>
      </c>
      <c r="E8359">
        <v>1</v>
      </c>
      <c r="F8359">
        <v>275538.35080000001</v>
      </c>
      <c r="G8359">
        <v>0</v>
      </c>
    </row>
    <row r="8360" spans="1:7" x14ac:dyDescent="0.25">
      <c r="A8360">
        <v>102251.4327</v>
      </c>
      <c r="B8360">
        <v>72</v>
      </c>
      <c r="C8360">
        <v>3</v>
      </c>
      <c r="D8360">
        <v>18</v>
      </c>
      <c r="E8360">
        <v>4</v>
      </c>
      <c r="F8360">
        <v>369582.71860000002</v>
      </c>
      <c r="G8360">
        <v>1</v>
      </c>
    </row>
    <row r="8361" spans="1:7" x14ac:dyDescent="0.25">
      <c r="A8361">
        <v>50980.312169999997</v>
      </c>
      <c r="B8361">
        <v>27</v>
      </c>
      <c r="C8361">
        <v>0</v>
      </c>
      <c r="D8361">
        <v>15</v>
      </c>
      <c r="E8361">
        <v>1</v>
      </c>
      <c r="F8361">
        <v>344564.63510000001</v>
      </c>
      <c r="G8361">
        <v>0</v>
      </c>
    </row>
    <row r="8362" spans="1:7" x14ac:dyDescent="0.25">
      <c r="A8362">
        <v>122201.0689</v>
      </c>
      <c r="B8362">
        <v>80</v>
      </c>
      <c r="C8362">
        <v>3</v>
      </c>
      <c r="D8362">
        <v>20</v>
      </c>
      <c r="E8362">
        <v>0</v>
      </c>
      <c r="F8362">
        <v>211951.57519999999</v>
      </c>
      <c r="G8362">
        <v>1</v>
      </c>
    </row>
    <row r="8363" spans="1:7" x14ac:dyDescent="0.25">
      <c r="A8363">
        <v>84962.316380000004</v>
      </c>
      <c r="B8363">
        <v>71</v>
      </c>
      <c r="C8363">
        <v>1</v>
      </c>
      <c r="D8363">
        <v>18</v>
      </c>
      <c r="E8363">
        <v>0</v>
      </c>
      <c r="F8363">
        <v>80129.339519999994</v>
      </c>
      <c r="G8363">
        <v>1</v>
      </c>
    </row>
    <row r="8364" spans="1:7" x14ac:dyDescent="0.25">
      <c r="A8364">
        <v>39535.145700000001</v>
      </c>
      <c r="B8364">
        <v>68</v>
      </c>
      <c r="C8364">
        <v>3</v>
      </c>
      <c r="D8364">
        <v>5</v>
      </c>
      <c r="E8364">
        <v>6</v>
      </c>
      <c r="F8364">
        <v>371178.01510000002</v>
      </c>
      <c r="G8364">
        <v>0</v>
      </c>
    </row>
    <row r="8365" spans="1:7" x14ac:dyDescent="0.25">
      <c r="A8365">
        <v>103243.9011</v>
      </c>
      <c r="B8365">
        <v>48</v>
      </c>
      <c r="C8365">
        <v>0</v>
      </c>
      <c r="D8365">
        <v>2</v>
      </c>
      <c r="E8365">
        <v>5</v>
      </c>
      <c r="F8365">
        <v>276064.11680000002</v>
      </c>
      <c r="G8365">
        <v>0</v>
      </c>
    </row>
    <row r="8366" spans="1:7" x14ac:dyDescent="0.25">
      <c r="A8366">
        <v>107348.17110000001</v>
      </c>
      <c r="B8366">
        <v>47</v>
      </c>
      <c r="C8366">
        <v>4</v>
      </c>
      <c r="D8366">
        <v>3</v>
      </c>
      <c r="E8366">
        <v>2</v>
      </c>
      <c r="F8366">
        <v>383926.02899999998</v>
      </c>
      <c r="G8366">
        <v>0</v>
      </c>
    </row>
    <row r="8367" spans="1:7" x14ac:dyDescent="0.25">
      <c r="A8367">
        <v>106373.3352</v>
      </c>
      <c r="B8367">
        <v>47</v>
      </c>
      <c r="C8367">
        <v>0</v>
      </c>
      <c r="D8367">
        <v>2</v>
      </c>
      <c r="E8367">
        <v>4</v>
      </c>
      <c r="F8367">
        <v>85469.195269999997</v>
      </c>
      <c r="G8367">
        <v>0</v>
      </c>
    </row>
    <row r="8368" spans="1:7" x14ac:dyDescent="0.25">
      <c r="A8368">
        <v>80535.674610000002</v>
      </c>
      <c r="B8368">
        <v>67</v>
      </c>
      <c r="C8368">
        <v>4</v>
      </c>
      <c r="D8368">
        <v>12</v>
      </c>
      <c r="E8368">
        <v>0</v>
      </c>
      <c r="F8368">
        <v>384444.65220000001</v>
      </c>
      <c r="G8368">
        <v>1</v>
      </c>
    </row>
    <row r="8369" spans="1:7" x14ac:dyDescent="0.25">
      <c r="A8369">
        <v>85623.79204</v>
      </c>
      <c r="B8369">
        <v>46</v>
      </c>
      <c r="C8369">
        <v>4</v>
      </c>
      <c r="D8369">
        <v>4</v>
      </c>
      <c r="E8369">
        <v>8</v>
      </c>
      <c r="F8369">
        <v>184802.30919999999</v>
      </c>
      <c r="G8369">
        <v>0</v>
      </c>
    </row>
    <row r="8370" spans="1:7" x14ac:dyDescent="0.25">
      <c r="A8370">
        <v>33886.782529999997</v>
      </c>
      <c r="B8370">
        <v>57</v>
      </c>
      <c r="C8370">
        <v>4</v>
      </c>
      <c r="D8370">
        <v>17</v>
      </c>
      <c r="E8370">
        <v>3</v>
      </c>
      <c r="F8370">
        <v>27435.618640000001</v>
      </c>
      <c r="G8370">
        <v>1</v>
      </c>
    </row>
    <row r="8371" spans="1:7" x14ac:dyDescent="0.25">
      <c r="A8371">
        <v>105633.22100000001</v>
      </c>
      <c r="B8371">
        <v>80</v>
      </c>
      <c r="C8371">
        <v>3</v>
      </c>
      <c r="D8371">
        <v>7</v>
      </c>
      <c r="E8371">
        <v>6</v>
      </c>
      <c r="F8371">
        <v>12315.34628</v>
      </c>
      <c r="G8371">
        <v>1</v>
      </c>
    </row>
    <row r="8372" spans="1:7" x14ac:dyDescent="0.25">
      <c r="A8372">
        <v>90081.954299999998</v>
      </c>
      <c r="B8372">
        <v>35</v>
      </c>
      <c r="C8372">
        <v>1</v>
      </c>
      <c r="D8372">
        <v>2</v>
      </c>
      <c r="E8372">
        <v>0</v>
      </c>
      <c r="F8372">
        <v>69134.005390000006</v>
      </c>
      <c r="G8372">
        <v>0</v>
      </c>
    </row>
    <row r="8373" spans="1:7" x14ac:dyDescent="0.25">
      <c r="A8373">
        <v>90359.001619999995</v>
      </c>
      <c r="B8373">
        <v>77</v>
      </c>
      <c r="C8373">
        <v>1</v>
      </c>
      <c r="D8373">
        <v>9</v>
      </c>
      <c r="E8373">
        <v>2</v>
      </c>
      <c r="F8373">
        <v>218915.07449999999</v>
      </c>
      <c r="G8373">
        <v>1</v>
      </c>
    </row>
    <row r="8374" spans="1:7" x14ac:dyDescent="0.25">
      <c r="A8374">
        <v>68760.032179999995</v>
      </c>
      <c r="B8374">
        <v>42</v>
      </c>
      <c r="C8374">
        <v>3</v>
      </c>
      <c r="D8374">
        <v>12</v>
      </c>
      <c r="E8374">
        <v>0</v>
      </c>
      <c r="F8374">
        <v>39611.736980000001</v>
      </c>
      <c r="G8374">
        <v>1</v>
      </c>
    </row>
    <row r="8375" spans="1:7" x14ac:dyDescent="0.25">
      <c r="A8375">
        <v>20972.744999999999</v>
      </c>
      <c r="B8375">
        <v>23</v>
      </c>
      <c r="C8375">
        <v>2</v>
      </c>
      <c r="D8375">
        <v>20</v>
      </c>
      <c r="E8375">
        <v>8</v>
      </c>
      <c r="F8375">
        <v>292643.90659999999</v>
      </c>
      <c r="G8375">
        <v>1</v>
      </c>
    </row>
    <row r="8376" spans="1:7" x14ac:dyDescent="0.25">
      <c r="A8376">
        <v>44618.720979999998</v>
      </c>
      <c r="B8376">
        <v>31</v>
      </c>
      <c r="C8376">
        <v>0</v>
      </c>
      <c r="D8376">
        <v>7</v>
      </c>
      <c r="E8376">
        <v>0</v>
      </c>
      <c r="F8376">
        <v>429601.90399999998</v>
      </c>
      <c r="G8376">
        <v>0</v>
      </c>
    </row>
    <row r="8377" spans="1:7" x14ac:dyDescent="0.25">
      <c r="A8377">
        <v>148605.0907</v>
      </c>
      <c r="B8377">
        <v>32</v>
      </c>
      <c r="C8377">
        <v>0</v>
      </c>
      <c r="D8377">
        <v>1</v>
      </c>
      <c r="E8377">
        <v>3</v>
      </c>
      <c r="F8377">
        <v>315201.92210000003</v>
      </c>
      <c r="G8377">
        <v>1</v>
      </c>
    </row>
    <row r="8378" spans="1:7" x14ac:dyDescent="0.25">
      <c r="A8378">
        <v>20000</v>
      </c>
      <c r="B8378">
        <v>32</v>
      </c>
      <c r="C8378">
        <v>2</v>
      </c>
      <c r="D8378">
        <v>14</v>
      </c>
      <c r="E8378">
        <v>1</v>
      </c>
      <c r="F8378">
        <v>230642.92540000001</v>
      </c>
      <c r="G8378">
        <v>1</v>
      </c>
    </row>
    <row r="8379" spans="1:7" x14ac:dyDescent="0.25">
      <c r="A8379">
        <v>142392.60889999999</v>
      </c>
      <c r="B8379">
        <v>52</v>
      </c>
      <c r="C8379">
        <v>0</v>
      </c>
      <c r="D8379">
        <v>14</v>
      </c>
      <c r="E8379">
        <v>7</v>
      </c>
      <c r="F8379">
        <v>110877.5579</v>
      </c>
      <c r="G8379">
        <v>1</v>
      </c>
    </row>
    <row r="8380" spans="1:7" x14ac:dyDescent="0.25">
      <c r="A8380">
        <v>82334.580600000001</v>
      </c>
      <c r="B8380">
        <v>35</v>
      </c>
      <c r="C8380">
        <v>2</v>
      </c>
      <c r="D8380">
        <v>7</v>
      </c>
      <c r="E8380">
        <v>3</v>
      </c>
      <c r="F8380">
        <v>245631.84340000001</v>
      </c>
      <c r="G8380">
        <v>0</v>
      </c>
    </row>
    <row r="8381" spans="1:7" x14ac:dyDescent="0.25">
      <c r="A8381">
        <v>113118.4676</v>
      </c>
      <c r="B8381">
        <v>79</v>
      </c>
      <c r="C8381">
        <v>3</v>
      </c>
      <c r="D8381">
        <v>11</v>
      </c>
      <c r="E8381">
        <v>1</v>
      </c>
      <c r="F8381">
        <v>223843.43590000001</v>
      </c>
      <c r="G8381">
        <v>1</v>
      </c>
    </row>
    <row r="8382" spans="1:7" x14ac:dyDescent="0.25">
      <c r="A8382">
        <v>105721.838</v>
      </c>
      <c r="B8382">
        <v>53</v>
      </c>
      <c r="C8382">
        <v>0</v>
      </c>
      <c r="D8382">
        <v>11</v>
      </c>
      <c r="E8382">
        <v>5</v>
      </c>
      <c r="F8382">
        <v>23701.656559999999</v>
      </c>
      <c r="G8382">
        <v>0</v>
      </c>
    </row>
    <row r="8383" spans="1:7" x14ac:dyDescent="0.25">
      <c r="A8383">
        <v>112571.61840000001</v>
      </c>
      <c r="B8383">
        <v>48</v>
      </c>
      <c r="C8383">
        <v>0</v>
      </c>
      <c r="D8383">
        <v>14</v>
      </c>
      <c r="E8383">
        <v>1</v>
      </c>
      <c r="F8383">
        <v>91399.159190000006</v>
      </c>
      <c r="G8383">
        <v>0</v>
      </c>
    </row>
    <row r="8384" spans="1:7" x14ac:dyDescent="0.25">
      <c r="A8384">
        <v>67787.748370000001</v>
      </c>
      <c r="B8384">
        <v>51</v>
      </c>
      <c r="C8384">
        <v>2</v>
      </c>
      <c r="D8384">
        <v>18</v>
      </c>
      <c r="E8384">
        <v>8</v>
      </c>
      <c r="F8384">
        <v>476936.19770000002</v>
      </c>
      <c r="G8384">
        <v>1</v>
      </c>
    </row>
    <row r="8385" spans="1:7" x14ac:dyDescent="0.25">
      <c r="A8385">
        <v>35035.318670000001</v>
      </c>
      <c r="B8385">
        <v>71</v>
      </c>
      <c r="C8385">
        <v>3</v>
      </c>
      <c r="D8385">
        <v>10</v>
      </c>
      <c r="E8385">
        <v>6</v>
      </c>
      <c r="F8385">
        <v>434615.41649999999</v>
      </c>
      <c r="G8385">
        <v>0</v>
      </c>
    </row>
    <row r="8386" spans="1:7" x14ac:dyDescent="0.25">
      <c r="A8386">
        <v>124008.98940000001</v>
      </c>
      <c r="B8386">
        <v>42</v>
      </c>
      <c r="C8386">
        <v>0</v>
      </c>
      <c r="D8386">
        <v>17</v>
      </c>
      <c r="E8386">
        <v>7</v>
      </c>
      <c r="F8386">
        <v>153986.79180000001</v>
      </c>
      <c r="G8386">
        <v>0</v>
      </c>
    </row>
    <row r="8387" spans="1:7" x14ac:dyDescent="0.25">
      <c r="A8387">
        <v>38728.348440000002</v>
      </c>
      <c r="B8387">
        <v>52</v>
      </c>
      <c r="C8387">
        <v>2</v>
      </c>
      <c r="D8387">
        <v>13</v>
      </c>
      <c r="E8387">
        <v>3</v>
      </c>
      <c r="F8387">
        <v>431448.35889999999</v>
      </c>
      <c r="G8387">
        <v>1</v>
      </c>
    </row>
    <row r="8388" spans="1:7" x14ac:dyDescent="0.25">
      <c r="A8388">
        <v>120594.7749</v>
      </c>
      <c r="B8388">
        <v>45</v>
      </c>
      <c r="C8388">
        <v>2</v>
      </c>
      <c r="D8388">
        <v>7</v>
      </c>
      <c r="E8388">
        <v>3</v>
      </c>
      <c r="F8388">
        <v>68446.538180000003</v>
      </c>
      <c r="G8388">
        <v>0</v>
      </c>
    </row>
    <row r="8389" spans="1:7" x14ac:dyDescent="0.25">
      <c r="A8389">
        <v>27249.113160000001</v>
      </c>
      <c r="B8389">
        <v>54</v>
      </c>
      <c r="C8389">
        <v>4</v>
      </c>
      <c r="D8389">
        <v>6</v>
      </c>
      <c r="E8389">
        <v>5</v>
      </c>
      <c r="F8389">
        <v>170190.8167</v>
      </c>
      <c r="G8389">
        <v>1</v>
      </c>
    </row>
    <row r="8390" spans="1:7" x14ac:dyDescent="0.25">
      <c r="A8390">
        <v>39170.67398</v>
      </c>
      <c r="B8390">
        <v>35</v>
      </c>
      <c r="C8390">
        <v>0</v>
      </c>
      <c r="D8390">
        <v>4</v>
      </c>
      <c r="E8390">
        <v>0</v>
      </c>
      <c r="F8390">
        <v>275416.33689999999</v>
      </c>
      <c r="G8390">
        <v>1</v>
      </c>
    </row>
    <row r="8391" spans="1:7" x14ac:dyDescent="0.25">
      <c r="A8391">
        <v>112402.7185</v>
      </c>
      <c r="B8391">
        <v>70</v>
      </c>
      <c r="C8391">
        <v>3</v>
      </c>
      <c r="D8391">
        <v>3</v>
      </c>
      <c r="E8391">
        <v>6</v>
      </c>
      <c r="F8391">
        <v>105362.29730000001</v>
      </c>
      <c r="G8391">
        <v>1</v>
      </c>
    </row>
    <row r="8392" spans="1:7" x14ac:dyDescent="0.25">
      <c r="A8392">
        <v>119247.0092</v>
      </c>
      <c r="B8392">
        <v>28</v>
      </c>
      <c r="C8392">
        <v>2</v>
      </c>
      <c r="D8392">
        <v>5</v>
      </c>
      <c r="E8392">
        <v>2</v>
      </c>
      <c r="F8392">
        <v>89192.387860000003</v>
      </c>
      <c r="G8392">
        <v>1</v>
      </c>
    </row>
    <row r="8393" spans="1:7" x14ac:dyDescent="0.25">
      <c r="A8393">
        <v>63167.793429999998</v>
      </c>
      <c r="B8393">
        <v>72</v>
      </c>
      <c r="C8393">
        <v>3</v>
      </c>
      <c r="D8393">
        <v>4</v>
      </c>
      <c r="E8393">
        <v>4</v>
      </c>
      <c r="F8393">
        <v>18420.306659999998</v>
      </c>
      <c r="G8393">
        <v>0</v>
      </c>
    </row>
    <row r="8394" spans="1:7" x14ac:dyDescent="0.25">
      <c r="A8394">
        <v>43769.975469999998</v>
      </c>
      <c r="B8394">
        <v>25</v>
      </c>
      <c r="C8394">
        <v>3</v>
      </c>
      <c r="D8394">
        <v>18</v>
      </c>
      <c r="E8394">
        <v>5</v>
      </c>
      <c r="F8394">
        <v>462315.3285</v>
      </c>
      <c r="G8394">
        <v>1</v>
      </c>
    </row>
    <row r="8395" spans="1:7" x14ac:dyDescent="0.25">
      <c r="A8395">
        <v>26617.70738</v>
      </c>
      <c r="B8395">
        <v>42</v>
      </c>
      <c r="C8395">
        <v>1</v>
      </c>
      <c r="D8395">
        <v>4</v>
      </c>
      <c r="E8395">
        <v>3</v>
      </c>
      <c r="F8395">
        <v>174916.97930000001</v>
      </c>
      <c r="G8395">
        <v>1</v>
      </c>
    </row>
    <row r="8396" spans="1:7" x14ac:dyDescent="0.25">
      <c r="A8396">
        <v>82281.548020000002</v>
      </c>
      <c r="B8396">
        <v>58</v>
      </c>
      <c r="C8396">
        <v>3</v>
      </c>
      <c r="D8396">
        <v>8</v>
      </c>
      <c r="E8396">
        <v>6</v>
      </c>
      <c r="F8396">
        <v>175662.95509999999</v>
      </c>
      <c r="G8396">
        <v>0</v>
      </c>
    </row>
    <row r="8397" spans="1:7" x14ac:dyDescent="0.25">
      <c r="A8397">
        <v>86151.810530000002</v>
      </c>
      <c r="B8397">
        <v>41</v>
      </c>
      <c r="C8397">
        <v>2</v>
      </c>
      <c r="D8397">
        <v>1</v>
      </c>
      <c r="E8397">
        <v>6</v>
      </c>
      <c r="F8397">
        <v>176232.14780000001</v>
      </c>
      <c r="G8397">
        <v>0</v>
      </c>
    </row>
    <row r="8398" spans="1:7" x14ac:dyDescent="0.25">
      <c r="A8398">
        <v>79521.905570000003</v>
      </c>
      <c r="B8398">
        <v>54</v>
      </c>
      <c r="C8398">
        <v>4</v>
      </c>
      <c r="D8398">
        <v>19</v>
      </c>
      <c r="E8398">
        <v>7</v>
      </c>
      <c r="F8398">
        <v>361203.72580000001</v>
      </c>
      <c r="G8398">
        <v>0</v>
      </c>
    </row>
    <row r="8399" spans="1:7" x14ac:dyDescent="0.25">
      <c r="A8399">
        <v>94481.539739999993</v>
      </c>
      <c r="B8399">
        <v>65</v>
      </c>
      <c r="C8399">
        <v>0</v>
      </c>
      <c r="D8399">
        <v>10</v>
      </c>
      <c r="E8399">
        <v>4</v>
      </c>
      <c r="F8399">
        <v>181281.18609999999</v>
      </c>
      <c r="G8399">
        <v>1</v>
      </c>
    </row>
    <row r="8400" spans="1:7" x14ac:dyDescent="0.25">
      <c r="A8400">
        <v>118126.0588</v>
      </c>
      <c r="B8400">
        <v>33</v>
      </c>
      <c r="C8400">
        <v>1</v>
      </c>
      <c r="D8400">
        <v>9</v>
      </c>
      <c r="E8400">
        <v>7</v>
      </c>
      <c r="F8400">
        <v>202392.6102</v>
      </c>
      <c r="G8400">
        <v>1</v>
      </c>
    </row>
    <row r="8401" spans="1:7" x14ac:dyDescent="0.25">
      <c r="A8401">
        <v>129717.9289</v>
      </c>
      <c r="B8401">
        <v>30</v>
      </c>
      <c r="C8401">
        <v>4</v>
      </c>
      <c r="D8401">
        <v>12</v>
      </c>
      <c r="E8401">
        <v>5</v>
      </c>
      <c r="F8401">
        <v>485929.0307</v>
      </c>
      <c r="G8401">
        <v>1</v>
      </c>
    </row>
    <row r="8402" spans="1:7" x14ac:dyDescent="0.25">
      <c r="A8402">
        <v>73434.388699999996</v>
      </c>
      <c r="B8402">
        <v>52</v>
      </c>
      <c r="C8402">
        <v>3</v>
      </c>
      <c r="D8402">
        <v>18</v>
      </c>
      <c r="E8402">
        <v>1</v>
      </c>
      <c r="F8402">
        <v>274403.30459999997</v>
      </c>
      <c r="G8402">
        <v>1</v>
      </c>
    </row>
    <row r="8403" spans="1:7" x14ac:dyDescent="0.25">
      <c r="A8403">
        <v>29840.409309999999</v>
      </c>
      <c r="B8403">
        <v>56</v>
      </c>
      <c r="C8403">
        <v>2</v>
      </c>
      <c r="D8403">
        <v>1</v>
      </c>
      <c r="E8403">
        <v>4</v>
      </c>
      <c r="F8403">
        <v>96833.131039999993</v>
      </c>
      <c r="G8403">
        <v>1</v>
      </c>
    </row>
    <row r="8404" spans="1:7" x14ac:dyDescent="0.25">
      <c r="A8404">
        <v>107456.40029999999</v>
      </c>
      <c r="B8404">
        <v>79</v>
      </c>
      <c r="C8404">
        <v>2</v>
      </c>
      <c r="D8404">
        <v>7</v>
      </c>
      <c r="E8404">
        <v>5</v>
      </c>
      <c r="F8404">
        <v>314306.84789999999</v>
      </c>
      <c r="G8404">
        <v>1</v>
      </c>
    </row>
    <row r="8405" spans="1:7" x14ac:dyDescent="0.25">
      <c r="A8405">
        <v>97264.541320000004</v>
      </c>
      <c r="B8405">
        <v>45</v>
      </c>
      <c r="C8405">
        <v>2</v>
      </c>
      <c r="D8405">
        <v>9</v>
      </c>
      <c r="E8405">
        <v>3</v>
      </c>
      <c r="F8405">
        <v>11411.157649999999</v>
      </c>
      <c r="G8405">
        <v>0</v>
      </c>
    </row>
    <row r="8406" spans="1:7" x14ac:dyDescent="0.25">
      <c r="A8406">
        <v>42252.047209999997</v>
      </c>
      <c r="B8406">
        <v>40</v>
      </c>
      <c r="C8406">
        <v>1</v>
      </c>
      <c r="D8406">
        <v>5</v>
      </c>
      <c r="E8406">
        <v>3</v>
      </c>
      <c r="F8406">
        <v>122379.6841</v>
      </c>
      <c r="G8406">
        <v>1</v>
      </c>
    </row>
    <row r="8407" spans="1:7" x14ac:dyDescent="0.25">
      <c r="A8407">
        <v>48661.150500000003</v>
      </c>
      <c r="B8407">
        <v>54</v>
      </c>
      <c r="C8407">
        <v>1</v>
      </c>
      <c r="D8407">
        <v>5</v>
      </c>
      <c r="E8407">
        <v>2</v>
      </c>
      <c r="F8407">
        <v>1191.250039</v>
      </c>
      <c r="G8407">
        <v>1</v>
      </c>
    </row>
    <row r="8408" spans="1:7" x14ac:dyDescent="0.25">
      <c r="A8408">
        <v>79821.985820000002</v>
      </c>
      <c r="B8408">
        <v>66</v>
      </c>
      <c r="C8408">
        <v>0</v>
      </c>
      <c r="D8408">
        <v>13</v>
      </c>
      <c r="E8408">
        <v>3</v>
      </c>
      <c r="F8408">
        <v>50839.193700000003</v>
      </c>
      <c r="G8408">
        <v>1</v>
      </c>
    </row>
    <row r="8409" spans="1:7" x14ac:dyDescent="0.25">
      <c r="A8409">
        <v>46030.633040000001</v>
      </c>
      <c r="B8409">
        <v>59</v>
      </c>
      <c r="C8409">
        <v>2</v>
      </c>
      <c r="D8409">
        <v>3</v>
      </c>
      <c r="E8409">
        <v>1</v>
      </c>
      <c r="F8409">
        <v>139173.92730000001</v>
      </c>
      <c r="G8409">
        <v>1</v>
      </c>
    </row>
    <row r="8410" spans="1:7" x14ac:dyDescent="0.25">
      <c r="A8410">
        <v>83788.027249999999</v>
      </c>
      <c r="B8410">
        <v>80</v>
      </c>
      <c r="C8410">
        <v>0</v>
      </c>
      <c r="D8410">
        <v>5</v>
      </c>
      <c r="E8410">
        <v>4</v>
      </c>
      <c r="F8410">
        <v>348101.08500000002</v>
      </c>
      <c r="G8410">
        <v>1</v>
      </c>
    </row>
    <row r="8411" spans="1:7" x14ac:dyDescent="0.25">
      <c r="A8411">
        <v>134814.91870000001</v>
      </c>
      <c r="B8411">
        <v>32</v>
      </c>
      <c r="C8411">
        <v>3</v>
      </c>
      <c r="D8411">
        <v>2</v>
      </c>
      <c r="E8411">
        <v>2</v>
      </c>
      <c r="F8411">
        <v>134404.4326</v>
      </c>
      <c r="G8411">
        <v>1</v>
      </c>
    </row>
    <row r="8412" spans="1:7" x14ac:dyDescent="0.25">
      <c r="A8412">
        <v>147375.86040000001</v>
      </c>
      <c r="B8412">
        <v>50</v>
      </c>
      <c r="C8412">
        <v>2</v>
      </c>
      <c r="D8412">
        <v>8</v>
      </c>
      <c r="E8412">
        <v>6</v>
      </c>
      <c r="F8412">
        <v>462466.68280000001</v>
      </c>
      <c r="G8412">
        <v>1</v>
      </c>
    </row>
    <row r="8413" spans="1:7" x14ac:dyDescent="0.25">
      <c r="A8413">
        <v>66892.104890000002</v>
      </c>
      <c r="B8413">
        <v>20</v>
      </c>
      <c r="C8413">
        <v>1</v>
      </c>
      <c r="D8413">
        <v>17</v>
      </c>
      <c r="E8413">
        <v>5</v>
      </c>
      <c r="F8413">
        <v>78398.305300000007</v>
      </c>
      <c r="G8413">
        <v>0</v>
      </c>
    </row>
    <row r="8414" spans="1:7" x14ac:dyDescent="0.25">
      <c r="A8414">
        <v>104113.6318</v>
      </c>
      <c r="B8414">
        <v>62</v>
      </c>
      <c r="C8414">
        <v>0</v>
      </c>
      <c r="D8414">
        <v>19</v>
      </c>
      <c r="E8414">
        <v>0</v>
      </c>
      <c r="F8414">
        <v>176495.09820000001</v>
      </c>
      <c r="G8414">
        <v>1</v>
      </c>
    </row>
    <row r="8415" spans="1:7" x14ac:dyDescent="0.25">
      <c r="A8415">
        <v>42204.114350000003</v>
      </c>
      <c r="B8415">
        <v>36</v>
      </c>
      <c r="C8415">
        <v>1</v>
      </c>
      <c r="D8415">
        <v>4</v>
      </c>
      <c r="E8415">
        <v>4</v>
      </c>
      <c r="F8415">
        <v>102972.40459999999</v>
      </c>
      <c r="G8415">
        <v>1</v>
      </c>
    </row>
    <row r="8416" spans="1:7" x14ac:dyDescent="0.25">
      <c r="A8416">
        <v>20606.04795</v>
      </c>
      <c r="B8416">
        <v>36</v>
      </c>
      <c r="C8416">
        <v>1</v>
      </c>
      <c r="D8416">
        <v>20</v>
      </c>
      <c r="E8416">
        <v>6</v>
      </c>
      <c r="F8416">
        <v>368950.65389999998</v>
      </c>
      <c r="G8416">
        <v>1</v>
      </c>
    </row>
    <row r="8417" spans="1:7" x14ac:dyDescent="0.25">
      <c r="A8417">
        <v>148072.8652</v>
      </c>
      <c r="B8417">
        <v>20</v>
      </c>
      <c r="C8417">
        <v>1</v>
      </c>
      <c r="D8417">
        <v>1</v>
      </c>
      <c r="E8417">
        <v>2</v>
      </c>
      <c r="F8417">
        <v>240730.83230000001</v>
      </c>
      <c r="G8417">
        <v>1</v>
      </c>
    </row>
    <row r="8418" spans="1:7" x14ac:dyDescent="0.25">
      <c r="A8418">
        <v>128807.98850000001</v>
      </c>
      <c r="B8418">
        <v>20</v>
      </c>
      <c r="C8418">
        <v>0</v>
      </c>
      <c r="D8418">
        <v>1</v>
      </c>
      <c r="E8418">
        <v>7</v>
      </c>
      <c r="F8418">
        <v>330276.48719999997</v>
      </c>
      <c r="G8418">
        <v>1</v>
      </c>
    </row>
    <row r="8419" spans="1:7" x14ac:dyDescent="0.25">
      <c r="A8419">
        <v>76375.527170000001</v>
      </c>
      <c r="B8419">
        <v>50</v>
      </c>
      <c r="C8419">
        <v>0</v>
      </c>
      <c r="D8419">
        <v>18</v>
      </c>
      <c r="E8419">
        <v>7</v>
      </c>
      <c r="F8419">
        <v>107005.3161</v>
      </c>
      <c r="G8419">
        <v>1</v>
      </c>
    </row>
    <row r="8420" spans="1:7" x14ac:dyDescent="0.25">
      <c r="A8420">
        <v>57829.311759999997</v>
      </c>
      <c r="B8420">
        <v>21</v>
      </c>
      <c r="C8420">
        <v>4</v>
      </c>
      <c r="D8420">
        <v>19</v>
      </c>
      <c r="E8420">
        <v>0</v>
      </c>
      <c r="F8420">
        <v>0</v>
      </c>
      <c r="G8420">
        <v>0</v>
      </c>
    </row>
    <row r="8421" spans="1:7" x14ac:dyDescent="0.25">
      <c r="A8421">
        <v>106245.8458</v>
      </c>
      <c r="B8421">
        <v>30</v>
      </c>
      <c r="C8421">
        <v>2</v>
      </c>
      <c r="D8421">
        <v>4</v>
      </c>
      <c r="E8421">
        <v>1</v>
      </c>
      <c r="F8421">
        <v>124985.4409</v>
      </c>
      <c r="G8421">
        <v>1</v>
      </c>
    </row>
    <row r="8422" spans="1:7" x14ac:dyDescent="0.25">
      <c r="A8422">
        <v>142488.65349999999</v>
      </c>
      <c r="B8422">
        <v>52</v>
      </c>
      <c r="C8422">
        <v>0</v>
      </c>
      <c r="D8422">
        <v>18</v>
      </c>
      <c r="E8422">
        <v>4</v>
      </c>
      <c r="F8422">
        <v>427962.69530000002</v>
      </c>
      <c r="G8422">
        <v>1</v>
      </c>
    </row>
    <row r="8423" spans="1:7" x14ac:dyDescent="0.25">
      <c r="A8423">
        <v>115828.4069</v>
      </c>
      <c r="B8423">
        <v>60</v>
      </c>
      <c r="C8423">
        <v>1</v>
      </c>
      <c r="D8423">
        <v>6</v>
      </c>
      <c r="E8423">
        <v>5</v>
      </c>
      <c r="F8423">
        <v>463675.20760000002</v>
      </c>
      <c r="G8423">
        <v>1</v>
      </c>
    </row>
    <row r="8424" spans="1:7" x14ac:dyDescent="0.25">
      <c r="A8424">
        <v>24281.996490000001</v>
      </c>
      <c r="B8424">
        <v>34</v>
      </c>
      <c r="C8424">
        <v>1</v>
      </c>
      <c r="D8424">
        <v>16</v>
      </c>
      <c r="E8424">
        <v>2</v>
      </c>
      <c r="F8424">
        <v>131423.45869999999</v>
      </c>
      <c r="G8424">
        <v>1</v>
      </c>
    </row>
    <row r="8425" spans="1:7" x14ac:dyDescent="0.25">
      <c r="A8425">
        <v>33161.050730000003</v>
      </c>
      <c r="B8425">
        <v>54</v>
      </c>
      <c r="C8425">
        <v>2</v>
      </c>
      <c r="D8425">
        <v>12</v>
      </c>
      <c r="E8425">
        <v>1</v>
      </c>
      <c r="F8425">
        <v>103664.5863</v>
      </c>
      <c r="G8425">
        <v>1</v>
      </c>
    </row>
    <row r="8426" spans="1:7" x14ac:dyDescent="0.25">
      <c r="A8426">
        <v>133726.79029999999</v>
      </c>
      <c r="B8426">
        <v>34</v>
      </c>
      <c r="C8426">
        <v>4</v>
      </c>
      <c r="D8426">
        <v>19</v>
      </c>
      <c r="E8426">
        <v>5</v>
      </c>
      <c r="F8426">
        <v>312587.20030000003</v>
      </c>
      <c r="G8426">
        <v>1</v>
      </c>
    </row>
    <row r="8427" spans="1:7" x14ac:dyDescent="0.25">
      <c r="A8427">
        <v>133106.1459</v>
      </c>
      <c r="B8427">
        <v>56</v>
      </c>
      <c r="C8427">
        <v>3</v>
      </c>
      <c r="D8427">
        <v>8</v>
      </c>
      <c r="E8427">
        <v>2</v>
      </c>
      <c r="F8427">
        <v>63774.75217</v>
      </c>
      <c r="G8427">
        <v>1</v>
      </c>
    </row>
    <row r="8428" spans="1:7" x14ac:dyDescent="0.25">
      <c r="A8428">
        <v>114924.9265</v>
      </c>
      <c r="B8428">
        <v>38</v>
      </c>
      <c r="C8428">
        <v>3</v>
      </c>
      <c r="D8428">
        <v>1</v>
      </c>
      <c r="E8428">
        <v>3</v>
      </c>
      <c r="F8428">
        <v>182161.68549999999</v>
      </c>
      <c r="G8428">
        <v>1</v>
      </c>
    </row>
    <row r="8429" spans="1:7" x14ac:dyDescent="0.25">
      <c r="A8429">
        <v>44739.81626</v>
      </c>
      <c r="B8429">
        <v>71</v>
      </c>
      <c r="C8429">
        <v>4</v>
      </c>
      <c r="D8429">
        <v>17</v>
      </c>
      <c r="E8429">
        <v>4</v>
      </c>
      <c r="F8429">
        <v>215825.92319999999</v>
      </c>
      <c r="G8429">
        <v>0</v>
      </c>
    </row>
    <row r="8430" spans="1:7" x14ac:dyDescent="0.25">
      <c r="A8430">
        <v>140439.30230000001</v>
      </c>
      <c r="B8430">
        <v>62</v>
      </c>
      <c r="C8430">
        <v>0</v>
      </c>
      <c r="D8430">
        <v>7</v>
      </c>
      <c r="E8430">
        <v>2</v>
      </c>
      <c r="F8430">
        <v>13900.029430000001</v>
      </c>
      <c r="G8430">
        <v>1</v>
      </c>
    </row>
    <row r="8431" spans="1:7" x14ac:dyDescent="0.25">
      <c r="A8431">
        <v>42632.706460000001</v>
      </c>
      <c r="B8431">
        <v>70</v>
      </c>
      <c r="C8431">
        <v>3</v>
      </c>
      <c r="D8431">
        <v>6</v>
      </c>
      <c r="E8431">
        <v>5</v>
      </c>
      <c r="F8431">
        <v>376393.5416</v>
      </c>
      <c r="G8431">
        <v>0</v>
      </c>
    </row>
    <row r="8432" spans="1:7" x14ac:dyDescent="0.25">
      <c r="A8432">
        <v>132726.9007</v>
      </c>
      <c r="B8432">
        <v>54</v>
      </c>
      <c r="C8432">
        <v>1</v>
      </c>
      <c r="D8432">
        <v>7</v>
      </c>
      <c r="E8432">
        <v>5</v>
      </c>
      <c r="F8432">
        <v>334204.83870000002</v>
      </c>
      <c r="G8432">
        <v>1</v>
      </c>
    </row>
    <row r="8433" spans="1:7" x14ac:dyDescent="0.25">
      <c r="A8433">
        <v>23867.785970000001</v>
      </c>
      <c r="B8433">
        <v>34</v>
      </c>
      <c r="C8433">
        <v>4</v>
      </c>
      <c r="D8433">
        <v>15</v>
      </c>
      <c r="E8433">
        <v>4</v>
      </c>
      <c r="F8433">
        <v>297987.53499999997</v>
      </c>
      <c r="G8433">
        <v>1</v>
      </c>
    </row>
    <row r="8434" spans="1:7" x14ac:dyDescent="0.25">
      <c r="A8434">
        <v>98834.377869999997</v>
      </c>
      <c r="B8434">
        <v>44</v>
      </c>
      <c r="C8434">
        <v>2</v>
      </c>
      <c r="D8434">
        <v>1</v>
      </c>
      <c r="E8434">
        <v>8</v>
      </c>
      <c r="F8434">
        <v>88813.059439999997</v>
      </c>
      <c r="G8434">
        <v>0</v>
      </c>
    </row>
    <row r="8435" spans="1:7" x14ac:dyDescent="0.25">
      <c r="A8435">
        <v>120751.16499999999</v>
      </c>
      <c r="B8435">
        <v>68</v>
      </c>
      <c r="C8435">
        <v>2</v>
      </c>
      <c r="D8435">
        <v>11</v>
      </c>
      <c r="E8435">
        <v>5</v>
      </c>
      <c r="F8435">
        <v>344424.3775</v>
      </c>
      <c r="G8435">
        <v>1</v>
      </c>
    </row>
    <row r="8436" spans="1:7" x14ac:dyDescent="0.25">
      <c r="A8436">
        <v>35520.270299999996</v>
      </c>
      <c r="B8436">
        <v>67</v>
      </c>
      <c r="C8436">
        <v>0</v>
      </c>
      <c r="D8436">
        <v>5</v>
      </c>
      <c r="E8436">
        <v>7</v>
      </c>
      <c r="F8436">
        <v>470256.53610000003</v>
      </c>
      <c r="G8436">
        <v>0</v>
      </c>
    </row>
    <row r="8437" spans="1:7" x14ac:dyDescent="0.25">
      <c r="A8437">
        <v>97674.685589999994</v>
      </c>
      <c r="B8437">
        <v>37</v>
      </c>
      <c r="C8437">
        <v>1</v>
      </c>
      <c r="D8437">
        <v>10</v>
      </c>
      <c r="E8437">
        <v>6</v>
      </c>
      <c r="F8437">
        <v>308874.6165</v>
      </c>
      <c r="G8437">
        <v>1</v>
      </c>
    </row>
    <row r="8438" spans="1:7" x14ac:dyDescent="0.25">
      <c r="A8438">
        <v>95209.293640000004</v>
      </c>
      <c r="B8438">
        <v>77</v>
      </c>
      <c r="C8438">
        <v>1</v>
      </c>
      <c r="D8438">
        <v>12</v>
      </c>
      <c r="E8438">
        <v>7</v>
      </c>
      <c r="F8438">
        <v>238035.8254</v>
      </c>
      <c r="G8438">
        <v>1</v>
      </c>
    </row>
    <row r="8439" spans="1:7" x14ac:dyDescent="0.25">
      <c r="A8439">
        <v>42479.869169999998</v>
      </c>
      <c r="B8439">
        <v>24</v>
      </c>
      <c r="C8439">
        <v>1</v>
      </c>
      <c r="D8439">
        <v>5</v>
      </c>
      <c r="E8439">
        <v>7</v>
      </c>
      <c r="F8439">
        <v>368666.14720000001</v>
      </c>
      <c r="G8439">
        <v>1</v>
      </c>
    </row>
    <row r="8440" spans="1:7" x14ac:dyDescent="0.25">
      <c r="A8440">
        <v>22848.58167</v>
      </c>
      <c r="B8440">
        <v>40</v>
      </c>
      <c r="C8440">
        <v>1</v>
      </c>
      <c r="D8440">
        <v>20</v>
      </c>
      <c r="E8440">
        <v>2</v>
      </c>
      <c r="F8440">
        <v>65003.22049</v>
      </c>
      <c r="G8440">
        <v>1</v>
      </c>
    </row>
    <row r="8441" spans="1:7" x14ac:dyDescent="0.25">
      <c r="A8441">
        <v>138422.21100000001</v>
      </c>
      <c r="B8441">
        <v>58</v>
      </c>
      <c r="C8441">
        <v>3</v>
      </c>
      <c r="D8441">
        <v>20</v>
      </c>
      <c r="E8441">
        <v>0</v>
      </c>
      <c r="F8441">
        <v>17066.15206</v>
      </c>
      <c r="G8441">
        <v>1</v>
      </c>
    </row>
    <row r="8442" spans="1:7" x14ac:dyDescent="0.25">
      <c r="A8442">
        <v>36761.740570000002</v>
      </c>
      <c r="B8442">
        <v>72</v>
      </c>
      <c r="C8442">
        <v>4</v>
      </c>
      <c r="D8442">
        <v>12</v>
      </c>
      <c r="E8442">
        <v>4</v>
      </c>
      <c r="F8442">
        <v>329351.57669999998</v>
      </c>
      <c r="G8442">
        <v>0</v>
      </c>
    </row>
    <row r="8443" spans="1:7" x14ac:dyDescent="0.25">
      <c r="A8443">
        <v>93267.866750000001</v>
      </c>
      <c r="B8443">
        <v>48</v>
      </c>
      <c r="C8443">
        <v>4</v>
      </c>
      <c r="D8443">
        <v>17</v>
      </c>
      <c r="E8443">
        <v>1</v>
      </c>
      <c r="F8443">
        <v>225418.32610000001</v>
      </c>
      <c r="G8443">
        <v>0</v>
      </c>
    </row>
    <row r="8444" spans="1:7" x14ac:dyDescent="0.25">
      <c r="A8444">
        <v>24584.136419999999</v>
      </c>
      <c r="B8444">
        <v>75</v>
      </c>
      <c r="C8444">
        <v>0</v>
      </c>
      <c r="D8444">
        <v>3</v>
      </c>
      <c r="E8444">
        <v>8</v>
      </c>
      <c r="F8444">
        <v>0</v>
      </c>
      <c r="G8444">
        <v>0</v>
      </c>
    </row>
    <row r="8445" spans="1:7" x14ac:dyDescent="0.25">
      <c r="A8445">
        <v>140853.21969999999</v>
      </c>
      <c r="B8445">
        <v>54</v>
      </c>
      <c r="C8445">
        <v>4</v>
      </c>
      <c r="D8445">
        <v>3</v>
      </c>
      <c r="E8445">
        <v>0</v>
      </c>
      <c r="F8445">
        <v>167964.1562</v>
      </c>
      <c r="G8445">
        <v>1</v>
      </c>
    </row>
    <row r="8446" spans="1:7" x14ac:dyDescent="0.25">
      <c r="A8446">
        <v>132958.4228</v>
      </c>
      <c r="B8446">
        <v>74</v>
      </c>
      <c r="C8446">
        <v>2</v>
      </c>
      <c r="D8446">
        <v>17</v>
      </c>
      <c r="E8446">
        <v>0</v>
      </c>
      <c r="F8446">
        <v>443116.50790000003</v>
      </c>
      <c r="G8446">
        <v>1</v>
      </c>
    </row>
    <row r="8447" spans="1:7" x14ac:dyDescent="0.25">
      <c r="A8447">
        <v>98011.463600000003</v>
      </c>
      <c r="B8447">
        <v>30</v>
      </c>
      <c r="C8447">
        <v>0</v>
      </c>
      <c r="D8447">
        <v>12</v>
      </c>
      <c r="E8447">
        <v>5</v>
      </c>
      <c r="F8447">
        <v>181440.77129999999</v>
      </c>
      <c r="G8447">
        <v>0</v>
      </c>
    </row>
    <row r="8448" spans="1:7" x14ac:dyDescent="0.25">
      <c r="A8448">
        <v>150000</v>
      </c>
      <c r="B8448">
        <v>28</v>
      </c>
      <c r="C8448">
        <v>0</v>
      </c>
      <c r="D8448">
        <v>10</v>
      </c>
      <c r="E8448">
        <v>0</v>
      </c>
      <c r="F8448">
        <v>135082.0631</v>
      </c>
      <c r="G8448">
        <v>1</v>
      </c>
    </row>
    <row r="8449" spans="1:7" x14ac:dyDescent="0.25">
      <c r="A8449">
        <v>115823.3811</v>
      </c>
      <c r="B8449">
        <v>75</v>
      </c>
      <c r="C8449">
        <v>1</v>
      </c>
      <c r="D8449">
        <v>12</v>
      </c>
      <c r="E8449">
        <v>1</v>
      </c>
      <c r="F8449">
        <v>126557.57460000001</v>
      </c>
      <c r="G8449">
        <v>1</v>
      </c>
    </row>
    <row r="8450" spans="1:7" x14ac:dyDescent="0.25">
      <c r="A8450">
        <v>115893.70759999999</v>
      </c>
      <c r="B8450">
        <v>23</v>
      </c>
      <c r="C8450">
        <v>4</v>
      </c>
      <c r="D8450">
        <v>4</v>
      </c>
      <c r="E8450">
        <v>2</v>
      </c>
      <c r="F8450">
        <v>257551.70019999999</v>
      </c>
      <c r="G8450">
        <v>1</v>
      </c>
    </row>
    <row r="8451" spans="1:7" x14ac:dyDescent="0.25">
      <c r="A8451">
        <v>96118.003899999996</v>
      </c>
      <c r="B8451">
        <v>77</v>
      </c>
      <c r="C8451">
        <v>4</v>
      </c>
      <c r="D8451">
        <v>10</v>
      </c>
      <c r="E8451">
        <v>8</v>
      </c>
      <c r="F8451">
        <v>321124.9154</v>
      </c>
      <c r="G8451">
        <v>1</v>
      </c>
    </row>
    <row r="8452" spans="1:7" x14ac:dyDescent="0.25">
      <c r="A8452">
        <v>77523.743459999998</v>
      </c>
      <c r="B8452">
        <v>28</v>
      </c>
      <c r="C8452">
        <v>2</v>
      </c>
      <c r="D8452">
        <v>6</v>
      </c>
      <c r="E8452">
        <v>4</v>
      </c>
      <c r="F8452">
        <v>0</v>
      </c>
      <c r="G8452">
        <v>0</v>
      </c>
    </row>
    <row r="8453" spans="1:7" x14ac:dyDescent="0.25">
      <c r="A8453">
        <v>31989.405490000001</v>
      </c>
      <c r="B8453">
        <v>80</v>
      </c>
      <c r="C8453">
        <v>0</v>
      </c>
      <c r="D8453">
        <v>18</v>
      </c>
      <c r="E8453">
        <v>2</v>
      </c>
      <c r="F8453">
        <v>101.36103199999999</v>
      </c>
      <c r="G8453">
        <v>0</v>
      </c>
    </row>
    <row r="8454" spans="1:7" x14ac:dyDescent="0.25">
      <c r="A8454">
        <v>103068.4761</v>
      </c>
      <c r="B8454">
        <v>74</v>
      </c>
      <c r="C8454">
        <v>4</v>
      </c>
      <c r="D8454">
        <v>1</v>
      </c>
      <c r="E8454">
        <v>0</v>
      </c>
      <c r="F8454">
        <v>449029.61829999997</v>
      </c>
      <c r="G8454">
        <v>1</v>
      </c>
    </row>
    <row r="8455" spans="1:7" x14ac:dyDescent="0.25">
      <c r="A8455">
        <v>34587.293169999997</v>
      </c>
      <c r="B8455">
        <v>22</v>
      </c>
      <c r="C8455">
        <v>3</v>
      </c>
      <c r="D8455">
        <v>11</v>
      </c>
      <c r="E8455">
        <v>4</v>
      </c>
      <c r="F8455">
        <v>163427.64019999999</v>
      </c>
      <c r="G8455">
        <v>1</v>
      </c>
    </row>
    <row r="8456" spans="1:7" x14ac:dyDescent="0.25">
      <c r="A8456">
        <v>34573.836569999999</v>
      </c>
      <c r="B8456">
        <v>79</v>
      </c>
      <c r="C8456">
        <v>0</v>
      </c>
      <c r="D8456">
        <v>7</v>
      </c>
      <c r="E8456">
        <v>2</v>
      </c>
      <c r="F8456">
        <v>298155.09899999999</v>
      </c>
      <c r="G8456">
        <v>0</v>
      </c>
    </row>
    <row r="8457" spans="1:7" x14ac:dyDescent="0.25">
      <c r="A8457">
        <v>142076.1508</v>
      </c>
      <c r="B8457">
        <v>59</v>
      </c>
      <c r="C8457">
        <v>1</v>
      </c>
      <c r="D8457">
        <v>14</v>
      </c>
      <c r="E8457">
        <v>4</v>
      </c>
      <c r="F8457">
        <v>297211.5183</v>
      </c>
      <c r="G8457">
        <v>1</v>
      </c>
    </row>
    <row r="8458" spans="1:7" x14ac:dyDescent="0.25">
      <c r="A8458">
        <v>46472.460019999999</v>
      </c>
      <c r="B8458">
        <v>26</v>
      </c>
      <c r="C8458">
        <v>2</v>
      </c>
      <c r="D8458">
        <v>15</v>
      </c>
      <c r="E8458">
        <v>3</v>
      </c>
      <c r="F8458">
        <v>94746.594299999997</v>
      </c>
      <c r="G8458">
        <v>1</v>
      </c>
    </row>
    <row r="8459" spans="1:7" x14ac:dyDescent="0.25">
      <c r="A8459">
        <v>83254.623049999995</v>
      </c>
      <c r="B8459">
        <v>72</v>
      </c>
      <c r="C8459">
        <v>2</v>
      </c>
      <c r="D8459">
        <v>4</v>
      </c>
      <c r="E8459">
        <v>4</v>
      </c>
      <c r="F8459">
        <v>24110.3547</v>
      </c>
      <c r="G8459">
        <v>1</v>
      </c>
    </row>
    <row r="8460" spans="1:7" x14ac:dyDescent="0.25">
      <c r="A8460">
        <v>40343.368049999997</v>
      </c>
      <c r="B8460">
        <v>49</v>
      </c>
      <c r="C8460">
        <v>2</v>
      </c>
      <c r="D8460">
        <v>19</v>
      </c>
      <c r="E8460">
        <v>0</v>
      </c>
      <c r="F8460">
        <v>238660.81709999999</v>
      </c>
      <c r="G8460">
        <v>1</v>
      </c>
    </row>
    <row r="8461" spans="1:7" x14ac:dyDescent="0.25">
      <c r="A8461">
        <v>109015.5773</v>
      </c>
      <c r="B8461">
        <v>48</v>
      </c>
      <c r="C8461">
        <v>3</v>
      </c>
      <c r="D8461">
        <v>11</v>
      </c>
      <c r="E8461">
        <v>6</v>
      </c>
      <c r="F8461">
        <v>245669.9424</v>
      </c>
      <c r="G8461">
        <v>0</v>
      </c>
    </row>
    <row r="8462" spans="1:7" x14ac:dyDescent="0.25">
      <c r="A8462">
        <v>77546.375809999998</v>
      </c>
      <c r="B8462">
        <v>62</v>
      </c>
      <c r="C8462">
        <v>1</v>
      </c>
      <c r="D8462">
        <v>11</v>
      </c>
      <c r="E8462">
        <v>5</v>
      </c>
      <c r="F8462">
        <v>17659.175200000001</v>
      </c>
      <c r="G8462">
        <v>1</v>
      </c>
    </row>
    <row r="8463" spans="1:7" x14ac:dyDescent="0.25">
      <c r="A8463">
        <v>21887.734489999999</v>
      </c>
      <c r="B8463">
        <v>80</v>
      </c>
      <c r="C8463">
        <v>1</v>
      </c>
      <c r="D8463">
        <v>20</v>
      </c>
      <c r="E8463">
        <v>4</v>
      </c>
      <c r="F8463">
        <v>121553.7801</v>
      </c>
      <c r="G8463">
        <v>1</v>
      </c>
    </row>
    <row r="8464" spans="1:7" x14ac:dyDescent="0.25">
      <c r="A8464">
        <v>43854.991650000004</v>
      </c>
      <c r="B8464">
        <v>36</v>
      </c>
      <c r="C8464">
        <v>3</v>
      </c>
      <c r="D8464">
        <v>16</v>
      </c>
      <c r="E8464">
        <v>2</v>
      </c>
      <c r="F8464">
        <v>117955.7332</v>
      </c>
      <c r="G8464">
        <v>1</v>
      </c>
    </row>
    <row r="8465" spans="1:7" x14ac:dyDescent="0.25">
      <c r="A8465">
        <v>86544.887359999993</v>
      </c>
      <c r="B8465">
        <v>60</v>
      </c>
      <c r="C8465">
        <v>1</v>
      </c>
      <c r="D8465">
        <v>15</v>
      </c>
      <c r="E8465">
        <v>6</v>
      </c>
      <c r="F8465">
        <v>57529.189729999998</v>
      </c>
      <c r="G8465">
        <v>0</v>
      </c>
    </row>
    <row r="8466" spans="1:7" x14ac:dyDescent="0.25">
      <c r="A8466">
        <v>48446.236810000002</v>
      </c>
      <c r="B8466">
        <v>80</v>
      </c>
      <c r="C8466">
        <v>2</v>
      </c>
      <c r="D8466">
        <v>19</v>
      </c>
      <c r="E8466">
        <v>5</v>
      </c>
      <c r="F8466">
        <v>483905.15409999999</v>
      </c>
      <c r="G8466">
        <v>0</v>
      </c>
    </row>
    <row r="8467" spans="1:7" x14ac:dyDescent="0.25">
      <c r="A8467">
        <v>89614.01629</v>
      </c>
      <c r="B8467">
        <v>35</v>
      </c>
      <c r="C8467">
        <v>4</v>
      </c>
      <c r="D8467">
        <v>17</v>
      </c>
      <c r="E8467">
        <v>8</v>
      </c>
      <c r="F8467">
        <v>283385.90860000002</v>
      </c>
      <c r="G8467">
        <v>0</v>
      </c>
    </row>
    <row r="8468" spans="1:7" x14ac:dyDescent="0.25">
      <c r="A8468">
        <v>62657.466930000002</v>
      </c>
      <c r="B8468">
        <v>33</v>
      </c>
      <c r="C8468">
        <v>3</v>
      </c>
      <c r="D8468">
        <v>2</v>
      </c>
      <c r="E8468">
        <v>0</v>
      </c>
      <c r="F8468">
        <v>459527.5307</v>
      </c>
      <c r="G8468">
        <v>0</v>
      </c>
    </row>
    <row r="8469" spans="1:7" x14ac:dyDescent="0.25">
      <c r="A8469">
        <v>88931.660820000005</v>
      </c>
      <c r="B8469">
        <v>51</v>
      </c>
      <c r="C8469">
        <v>3</v>
      </c>
      <c r="D8469">
        <v>8</v>
      </c>
      <c r="E8469">
        <v>7</v>
      </c>
      <c r="F8469">
        <v>389815.32510000002</v>
      </c>
      <c r="G8469">
        <v>0</v>
      </c>
    </row>
    <row r="8470" spans="1:7" x14ac:dyDescent="0.25">
      <c r="A8470">
        <v>148901.00769999999</v>
      </c>
      <c r="B8470">
        <v>75</v>
      </c>
      <c r="C8470">
        <v>2</v>
      </c>
      <c r="D8470">
        <v>4</v>
      </c>
      <c r="E8470">
        <v>4</v>
      </c>
      <c r="F8470">
        <v>263152.4976</v>
      </c>
      <c r="G8470">
        <v>1</v>
      </c>
    </row>
    <row r="8471" spans="1:7" x14ac:dyDescent="0.25">
      <c r="A8471">
        <v>113781.3195</v>
      </c>
      <c r="B8471">
        <v>76</v>
      </c>
      <c r="C8471">
        <v>4</v>
      </c>
      <c r="D8471">
        <v>9</v>
      </c>
      <c r="E8471">
        <v>1</v>
      </c>
      <c r="F8471">
        <v>191305.74619999999</v>
      </c>
      <c r="G8471">
        <v>1</v>
      </c>
    </row>
    <row r="8472" spans="1:7" x14ac:dyDescent="0.25">
      <c r="A8472">
        <v>40865.696620000002</v>
      </c>
      <c r="B8472">
        <v>44</v>
      </c>
      <c r="C8472">
        <v>3</v>
      </c>
      <c r="D8472">
        <v>2</v>
      </c>
      <c r="E8472">
        <v>8</v>
      </c>
      <c r="F8472">
        <v>408083.10940000002</v>
      </c>
      <c r="G8472">
        <v>1</v>
      </c>
    </row>
    <row r="8473" spans="1:7" x14ac:dyDescent="0.25">
      <c r="A8473">
        <v>124555.5533</v>
      </c>
      <c r="B8473">
        <v>80</v>
      </c>
      <c r="C8473">
        <v>1</v>
      </c>
      <c r="D8473">
        <v>5</v>
      </c>
      <c r="E8473">
        <v>0</v>
      </c>
      <c r="F8473">
        <v>354678.28879999998</v>
      </c>
      <c r="G8473">
        <v>1</v>
      </c>
    </row>
    <row r="8474" spans="1:7" x14ac:dyDescent="0.25">
      <c r="A8474">
        <v>96197.060029999993</v>
      </c>
      <c r="B8474">
        <v>57</v>
      </c>
      <c r="C8474">
        <v>0</v>
      </c>
      <c r="D8474">
        <v>16</v>
      </c>
      <c r="E8474">
        <v>1</v>
      </c>
      <c r="F8474">
        <v>373079.18589999998</v>
      </c>
      <c r="G8474">
        <v>0</v>
      </c>
    </row>
    <row r="8475" spans="1:7" x14ac:dyDescent="0.25">
      <c r="A8475">
        <v>134563.74530000001</v>
      </c>
      <c r="B8475">
        <v>55</v>
      </c>
      <c r="C8475">
        <v>4</v>
      </c>
      <c r="D8475">
        <v>15</v>
      </c>
      <c r="E8475">
        <v>8</v>
      </c>
      <c r="F8475">
        <v>411182.69530000002</v>
      </c>
      <c r="G8475">
        <v>1</v>
      </c>
    </row>
    <row r="8476" spans="1:7" x14ac:dyDescent="0.25">
      <c r="A8476">
        <v>110334.0511</v>
      </c>
      <c r="B8476">
        <v>30</v>
      </c>
      <c r="C8476">
        <v>1</v>
      </c>
      <c r="D8476">
        <v>13</v>
      </c>
      <c r="E8476">
        <v>3</v>
      </c>
      <c r="F8476">
        <v>204100.45129999999</v>
      </c>
      <c r="G8476">
        <v>1</v>
      </c>
    </row>
    <row r="8477" spans="1:7" x14ac:dyDescent="0.25">
      <c r="A8477">
        <v>37972.327239999999</v>
      </c>
      <c r="B8477">
        <v>45</v>
      </c>
      <c r="C8477">
        <v>3</v>
      </c>
      <c r="D8477">
        <v>13</v>
      </c>
      <c r="E8477">
        <v>8</v>
      </c>
      <c r="F8477">
        <v>452458.30229999998</v>
      </c>
      <c r="G8477">
        <v>1</v>
      </c>
    </row>
    <row r="8478" spans="1:7" x14ac:dyDescent="0.25">
      <c r="A8478">
        <v>23154.39112</v>
      </c>
      <c r="B8478">
        <v>50</v>
      </c>
      <c r="C8478">
        <v>1</v>
      </c>
      <c r="D8478">
        <v>18</v>
      </c>
      <c r="E8478">
        <v>1</v>
      </c>
      <c r="F8478">
        <v>463674.19549999997</v>
      </c>
      <c r="G8478">
        <v>1</v>
      </c>
    </row>
    <row r="8479" spans="1:7" x14ac:dyDescent="0.25">
      <c r="A8479">
        <v>108960.4881</v>
      </c>
      <c r="B8479">
        <v>41</v>
      </c>
      <c r="C8479">
        <v>2</v>
      </c>
      <c r="D8479">
        <v>3</v>
      </c>
      <c r="E8479">
        <v>5</v>
      </c>
      <c r="F8479">
        <v>67474.614539999995</v>
      </c>
      <c r="G8479">
        <v>0</v>
      </c>
    </row>
    <row r="8480" spans="1:7" x14ac:dyDescent="0.25">
      <c r="A8480">
        <v>128982.16929999999</v>
      </c>
      <c r="B8480">
        <v>76</v>
      </c>
      <c r="C8480">
        <v>0</v>
      </c>
      <c r="D8480">
        <v>3</v>
      </c>
      <c r="E8480">
        <v>8</v>
      </c>
      <c r="F8480">
        <v>243482.75469999999</v>
      </c>
      <c r="G8480">
        <v>1</v>
      </c>
    </row>
    <row r="8481" spans="1:7" x14ac:dyDescent="0.25">
      <c r="A8481">
        <v>101381.8238</v>
      </c>
      <c r="B8481">
        <v>68</v>
      </c>
      <c r="C8481">
        <v>1</v>
      </c>
      <c r="D8481">
        <v>17</v>
      </c>
      <c r="E8481">
        <v>3</v>
      </c>
      <c r="F8481">
        <v>284663.98190000001</v>
      </c>
      <c r="G8481">
        <v>1</v>
      </c>
    </row>
    <row r="8482" spans="1:7" x14ac:dyDescent="0.25">
      <c r="A8482">
        <v>117289.04979999999</v>
      </c>
      <c r="B8482">
        <v>66</v>
      </c>
      <c r="C8482">
        <v>0</v>
      </c>
      <c r="D8482">
        <v>6</v>
      </c>
      <c r="E8482">
        <v>5</v>
      </c>
      <c r="F8482">
        <v>37685.274429999998</v>
      </c>
      <c r="G8482">
        <v>1</v>
      </c>
    </row>
    <row r="8483" spans="1:7" x14ac:dyDescent="0.25">
      <c r="A8483">
        <v>89807.616940000007</v>
      </c>
      <c r="B8483">
        <v>55</v>
      </c>
      <c r="C8483">
        <v>4</v>
      </c>
      <c r="D8483">
        <v>9</v>
      </c>
      <c r="E8483">
        <v>4</v>
      </c>
      <c r="F8483">
        <v>456899.54979999998</v>
      </c>
      <c r="G8483">
        <v>0</v>
      </c>
    </row>
    <row r="8484" spans="1:7" x14ac:dyDescent="0.25">
      <c r="A8484">
        <v>110496.1009</v>
      </c>
      <c r="B8484">
        <v>72</v>
      </c>
      <c r="C8484">
        <v>0</v>
      </c>
      <c r="D8484">
        <v>11</v>
      </c>
      <c r="E8484">
        <v>6</v>
      </c>
      <c r="F8484">
        <v>406809.94400000002</v>
      </c>
      <c r="G8484">
        <v>1</v>
      </c>
    </row>
    <row r="8485" spans="1:7" x14ac:dyDescent="0.25">
      <c r="A8485">
        <v>121603.03879999999</v>
      </c>
      <c r="B8485">
        <v>73</v>
      </c>
      <c r="C8485">
        <v>0</v>
      </c>
      <c r="D8485">
        <v>2</v>
      </c>
      <c r="E8485">
        <v>0</v>
      </c>
      <c r="F8485">
        <v>278313.7818</v>
      </c>
      <c r="G8485">
        <v>1</v>
      </c>
    </row>
    <row r="8486" spans="1:7" x14ac:dyDescent="0.25">
      <c r="A8486">
        <v>45579.347719999998</v>
      </c>
      <c r="B8486">
        <v>79</v>
      </c>
      <c r="C8486">
        <v>2</v>
      </c>
      <c r="D8486">
        <v>17</v>
      </c>
      <c r="E8486">
        <v>8</v>
      </c>
      <c r="F8486">
        <v>483874.75270000001</v>
      </c>
      <c r="G8486">
        <v>0</v>
      </c>
    </row>
    <row r="8487" spans="1:7" x14ac:dyDescent="0.25">
      <c r="A8487">
        <v>138959.8242</v>
      </c>
      <c r="B8487">
        <v>66</v>
      </c>
      <c r="C8487">
        <v>1</v>
      </c>
      <c r="D8487">
        <v>3</v>
      </c>
      <c r="E8487">
        <v>1</v>
      </c>
      <c r="F8487">
        <v>411285.81449999998</v>
      </c>
      <c r="G8487">
        <v>1</v>
      </c>
    </row>
    <row r="8488" spans="1:7" x14ac:dyDescent="0.25">
      <c r="A8488">
        <v>48450.441769999998</v>
      </c>
      <c r="B8488">
        <v>62</v>
      </c>
      <c r="C8488">
        <v>1</v>
      </c>
      <c r="D8488">
        <v>17</v>
      </c>
      <c r="E8488">
        <v>3</v>
      </c>
      <c r="F8488">
        <v>327858.28769999999</v>
      </c>
      <c r="G8488">
        <v>1</v>
      </c>
    </row>
    <row r="8489" spans="1:7" x14ac:dyDescent="0.25">
      <c r="A8489">
        <v>97299.881850000005</v>
      </c>
      <c r="B8489">
        <v>44</v>
      </c>
      <c r="C8489">
        <v>2</v>
      </c>
      <c r="D8489">
        <v>3</v>
      </c>
      <c r="E8489">
        <v>8</v>
      </c>
      <c r="F8489">
        <v>252949.07339999999</v>
      </c>
      <c r="G8489">
        <v>0</v>
      </c>
    </row>
    <row r="8490" spans="1:7" x14ac:dyDescent="0.25">
      <c r="A8490">
        <v>105090.5373</v>
      </c>
      <c r="B8490">
        <v>58</v>
      </c>
      <c r="C8490">
        <v>3</v>
      </c>
      <c r="D8490">
        <v>13</v>
      </c>
      <c r="E8490">
        <v>0</v>
      </c>
      <c r="F8490">
        <v>441286.78810000001</v>
      </c>
      <c r="G8490">
        <v>0</v>
      </c>
    </row>
    <row r="8491" spans="1:7" x14ac:dyDescent="0.25">
      <c r="A8491">
        <v>123307.3933</v>
      </c>
      <c r="B8491">
        <v>71</v>
      </c>
      <c r="C8491">
        <v>4</v>
      </c>
      <c r="D8491">
        <v>19</v>
      </c>
      <c r="E8491">
        <v>6</v>
      </c>
      <c r="F8491">
        <v>409601.07620000001</v>
      </c>
      <c r="G8491">
        <v>1</v>
      </c>
    </row>
    <row r="8492" spans="1:7" x14ac:dyDescent="0.25">
      <c r="A8492">
        <v>38989.325349999999</v>
      </c>
      <c r="B8492">
        <v>47</v>
      </c>
      <c r="C8492">
        <v>0</v>
      </c>
      <c r="D8492">
        <v>9</v>
      </c>
      <c r="E8492">
        <v>0</v>
      </c>
      <c r="F8492">
        <v>46691.645120000001</v>
      </c>
      <c r="G8492">
        <v>1</v>
      </c>
    </row>
    <row r="8493" spans="1:7" x14ac:dyDescent="0.25">
      <c r="A8493">
        <v>144127.9828</v>
      </c>
      <c r="B8493">
        <v>20</v>
      </c>
      <c r="C8493">
        <v>4</v>
      </c>
      <c r="D8493">
        <v>11</v>
      </c>
      <c r="E8493">
        <v>7</v>
      </c>
      <c r="F8493">
        <v>13501.17416</v>
      </c>
      <c r="G8493">
        <v>1</v>
      </c>
    </row>
    <row r="8494" spans="1:7" x14ac:dyDescent="0.25">
      <c r="A8494">
        <v>139068.7928</v>
      </c>
      <c r="B8494">
        <v>60</v>
      </c>
      <c r="C8494">
        <v>2</v>
      </c>
      <c r="D8494">
        <v>5</v>
      </c>
      <c r="E8494">
        <v>6</v>
      </c>
      <c r="F8494">
        <v>309414.5147</v>
      </c>
      <c r="G8494">
        <v>1</v>
      </c>
    </row>
    <row r="8495" spans="1:7" x14ac:dyDescent="0.25">
      <c r="A8495">
        <v>125156.2136</v>
      </c>
      <c r="B8495">
        <v>77</v>
      </c>
      <c r="C8495">
        <v>4</v>
      </c>
      <c r="D8495">
        <v>3</v>
      </c>
      <c r="E8495">
        <v>3</v>
      </c>
      <c r="F8495">
        <v>439571.97610000003</v>
      </c>
      <c r="G8495">
        <v>1</v>
      </c>
    </row>
    <row r="8496" spans="1:7" x14ac:dyDescent="0.25">
      <c r="A8496">
        <v>132567.89499999999</v>
      </c>
      <c r="B8496">
        <v>50</v>
      </c>
      <c r="C8496">
        <v>0</v>
      </c>
      <c r="D8496">
        <v>18</v>
      </c>
      <c r="E8496">
        <v>7</v>
      </c>
      <c r="F8496">
        <v>77549.598929999993</v>
      </c>
      <c r="G8496">
        <v>1</v>
      </c>
    </row>
    <row r="8497" spans="1:7" x14ac:dyDescent="0.25">
      <c r="A8497">
        <v>97557.968609999996</v>
      </c>
      <c r="B8497">
        <v>21</v>
      </c>
      <c r="C8497">
        <v>4</v>
      </c>
      <c r="D8497">
        <v>20</v>
      </c>
      <c r="E8497">
        <v>7</v>
      </c>
      <c r="F8497">
        <v>272576.07059999998</v>
      </c>
      <c r="G8497">
        <v>0</v>
      </c>
    </row>
    <row r="8498" spans="1:7" x14ac:dyDescent="0.25">
      <c r="A8498">
        <v>147503.97010000001</v>
      </c>
      <c r="B8498">
        <v>76</v>
      </c>
      <c r="C8498">
        <v>4</v>
      </c>
      <c r="D8498">
        <v>20</v>
      </c>
      <c r="E8498">
        <v>2</v>
      </c>
      <c r="F8498">
        <v>137001.8039</v>
      </c>
      <c r="G8498">
        <v>1</v>
      </c>
    </row>
    <row r="8499" spans="1:7" x14ac:dyDescent="0.25">
      <c r="A8499">
        <v>134644.7303</v>
      </c>
      <c r="B8499">
        <v>69</v>
      </c>
      <c r="C8499">
        <v>1</v>
      </c>
      <c r="D8499">
        <v>1</v>
      </c>
      <c r="E8499">
        <v>7</v>
      </c>
      <c r="F8499">
        <v>170167.07060000001</v>
      </c>
      <c r="G8499">
        <v>1</v>
      </c>
    </row>
    <row r="8500" spans="1:7" x14ac:dyDescent="0.25">
      <c r="A8500">
        <v>117648.8732</v>
      </c>
      <c r="B8500">
        <v>52</v>
      </c>
      <c r="C8500">
        <v>1</v>
      </c>
      <c r="D8500">
        <v>8</v>
      </c>
      <c r="E8500">
        <v>6</v>
      </c>
      <c r="F8500">
        <v>282116.20679999999</v>
      </c>
      <c r="G8500">
        <v>0</v>
      </c>
    </row>
    <row r="8501" spans="1:7" x14ac:dyDescent="0.25">
      <c r="A8501">
        <v>111658.44379999999</v>
      </c>
      <c r="B8501">
        <v>61</v>
      </c>
      <c r="C8501">
        <v>1</v>
      </c>
      <c r="D8501">
        <v>3</v>
      </c>
      <c r="E8501">
        <v>2</v>
      </c>
      <c r="F8501">
        <v>74783.977589999995</v>
      </c>
      <c r="G8501">
        <v>1</v>
      </c>
    </row>
    <row r="8502" spans="1:7" x14ac:dyDescent="0.25">
      <c r="A8502">
        <v>129397.07889999999</v>
      </c>
      <c r="B8502">
        <v>71</v>
      </c>
      <c r="C8502">
        <v>4</v>
      </c>
      <c r="D8502">
        <v>3</v>
      </c>
      <c r="E8502">
        <v>4</v>
      </c>
      <c r="F8502">
        <v>207995.93109999999</v>
      </c>
      <c r="G8502">
        <v>1</v>
      </c>
    </row>
    <row r="8503" spans="1:7" x14ac:dyDescent="0.25">
      <c r="A8503">
        <v>81969.848360000004</v>
      </c>
      <c r="B8503">
        <v>80</v>
      </c>
      <c r="C8503">
        <v>3</v>
      </c>
      <c r="D8503">
        <v>9</v>
      </c>
      <c r="E8503">
        <v>2</v>
      </c>
      <c r="F8503">
        <v>289212.25270000001</v>
      </c>
      <c r="G8503">
        <v>1</v>
      </c>
    </row>
    <row r="8504" spans="1:7" x14ac:dyDescent="0.25">
      <c r="A8504">
        <v>26398.202140000001</v>
      </c>
      <c r="B8504">
        <v>56</v>
      </c>
      <c r="C8504">
        <v>0</v>
      </c>
      <c r="D8504">
        <v>19</v>
      </c>
      <c r="E8504">
        <v>0</v>
      </c>
      <c r="F8504">
        <v>371826.6888</v>
      </c>
      <c r="G8504">
        <v>1</v>
      </c>
    </row>
    <row r="8505" spans="1:7" x14ac:dyDescent="0.25">
      <c r="A8505">
        <v>119797.9086</v>
      </c>
      <c r="B8505">
        <v>65</v>
      </c>
      <c r="C8505">
        <v>4</v>
      </c>
      <c r="D8505">
        <v>13</v>
      </c>
      <c r="E8505">
        <v>0</v>
      </c>
      <c r="F8505">
        <v>29031.0959</v>
      </c>
      <c r="G8505">
        <v>1</v>
      </c>
    </row>
    <row r="8506" spans="1:7" x14ac:dyDescent="0.25">
      <c r="A8506">
        <v>109973.30989999999</v>
      </c>
      <c r="B8506">
        <v>48</v>
      </c>
      <c r="C8506">
        <v>1</v>
      </c>
      <c r="D8506">
        <v>4</v>
      </c>
      <c r="E8506">
        <v>1</v>
      </c>
      <c r="F8506">
        <v>363261.18560000003</v>
      </c>
      <c r="G8506">
        <v>0</v>
      </c>
    </row>
    <row r="8507" spans="1:7" x14ac:dyDescent="0.25">
      <c r="A8507">
        <v>142498.2065</v>
      </c>
      <c r="B8507">
        <v>61</v>
      </c>
      <c r="C8507">
        <v>2</v>
      </c>
      <c r="D8507">
        <v>11</v>
      </c>
      <c r="E8507">
        <v>8</v>
      </c>
      <c r="F8507">
        <v>220360.32209999999</v>
      </c>
      <c r="G8507">
        <v>1</v>
      </c>
    </row>
    <row r="8508" spans="1:7" x14ac:dyDescent="0.25">
      <c r="A8508">
        <v>92760.610220000002</v>
      </c>
      <c r="B8508">
        <v>60</v>
      </c>
      <c r="C8508">
        <v>4</v>
      </c>
      <c r="D8508">
        <v>10</v>
      </c>
      <c r="E8508">
        <v>6</v>
      </c>
      <c r="F8508">
        <v>401257.09110000002</v>
      </c>
      <c r="G8508">
        <v>1</v>
      </c>
    </row>
    <row r="8509" spans="1:7" x14ac:dyDescent="0.25">
      <c r="A8509">
        <v>46011.389479999998</v>
      </c>
      <c r="B8509">
        <v>45</v>
      </c>
      <c r="C8509">
        <v>0</v>
      </c>
      <c r="D8509">
        <v>16</v>
      </c>
      <c r="E8509">
        <v>0</v>
      </c>
      <c r="F8509">
        <v>169717.04610000001</v>
      </c>
      <c r="G8509">
        <v>1</v>
      </c>
    </row>
    <row r="8510" spans="1:7" x14ac:dyDescent="0.25">
      <c r="A8510">
        <v>111677.3468</v>
      </c>
      <c r="B8510">
        <v>56</v>
      </c>
      <c r="C8510">
        <v>0</v>
      </c>
      <c r="D8510">
        <v>15</v>
      </c>
      <c r="E8510">
        <v>7</v>
      </c>
      <c r="F8510">
        <v>48953.753879999997</v>
      </c>
      <c r="G8510">
        <v>0</v>
      </c>
    </row>
    <row r="8511" spans="1:7" x14ac:dyDescent="0.25">
      <c r="A8511">
        <v>78930.086920000002</v>
      </c>
      <c r="B8511">
        <v>42</v>
      </c>
      <c r="C8511">
        <v>4</v>
      </c>
      <c r="D8511">
        <v>20</v>
      </c>
      <c r="E8511">
        <v>3</v>
      </c>
      <c r="F8511">
        <v>435910.67259999999</v>
      </c>
      <c r="G8511">
        <v>1</v>
      </c>
    </row>
    <row r="8512" spans="1:7" x14ac:dyDescent="0.25">
      <c r="A8512">
        <v>20000</v>
      </c>
      <c r="B8512">
        <v>52</v>
      </c>
      <c r="C8512">
        <v>0</v>
      </c>
      <c r="D8512">
        <v>20</v>
      </c>
      <c r="E8512">
        <v>3</v>
      </c>
      <c r="F8512">
        <v>201657.41810000001</v>
      </c>
      <c r="G8512">
        <v>1</v>
      </c>
    </row>
    <row r="8513" spans="1:7" x14ac:dyDescent="0.25">
      <c r="A8513">
        <v>94343.657380000004</v>
      </c>
      <c r="B8513">
        <v>77</v>
      </c>
      <c r="C8513">
        <v>0</v>
      </c>
      <c r="D8513">
        <v>1</v>
      </c>
      <c r="E8513">
        <v>5</v>
      </c>
      <c r="F8513">
        <v>491466.85499999998</v>
      </c>
      <c r="G8513">
        <v>1</v>
      </c>
    </row>
    <row r="8514" spans="1:7" x14ac:dyDescent="0.25">
      <c r="A8514">
        <v>42427.254419999997</v>
      </c>
      <c r="B8514">
        <v>77</v>
      </c>
      <c r="C8514">
        <v>3</v>
      </c>
      <c r="D8514">
        <v>6</v>
      </c>
      <c r="E8514">
        <v>8</v>
      </c>
      <c r="F8514">
        <v>368429.47499999998</v>
      </c>
      <c r="G8514">
        <v>0</v>
      </c>
    </row>
    <row r="8515" spans="1:7" x14ac:dyDescent="0.25">
      <c r="A8515">
        <v>65149.724750000001</v>
      </c>
      <c r="B8515">
        <v>57</v>
      </c>
      <c r="C8515">
        <v>4</v>
      </c>
      <c r="D8515">
        <v>20</v>
      </c>
      <c r="E8515">
        <v>7</v>
      </c>
      <c r="F8515">
        <v>186131.4087</v>
      </c>
      <c r="G8515">
        <v>1</v>
      </c>
    </row>
    <row r="8516" spans="1:7" x14ac:dyDescent="0.25">
      <c r="A8516">
        <v>145014.8198</v>
      </c>
      <c r="B8516">
        <v>20</v>
      </c>
      <c r="C8516">
        <v>4</v>
      </c>
      <c r="D8516">
        <v>11</v>
      </c>
      <c r="E8516">
        <v>2</v>
      </c>
      <c r="F8516">
        <v>275721.74729999999</v>
      </c>
      <c r="G8516">
        <v>1</v>
      </c>
    </row>
    <row r="8517" spans="1:7" x14ac:dyDescent="0.25">
      <c r="A8517">
        <v>104062.5435</v>
      </c>
      <c r="B8517">
        <v>57</v>
      </c>
      <c r="C8517">
        <v>2</v>
      </c>
      <c r="D8517">
        <v>2</v>
      </c>
      <c r="E8517">
        <v>2</v>
      </c>
      <c r="F8517">
        <v>213722.22779999999</v>
      </c>
      <c r="G8517">
        <v>0</v>
      </c>
    </row>
    <row r="8518" spans="1:7" x14ac:dyDescent="0.25">
      <c r="A8518">
        <v>97914.661569999997</v>
      </c>
      <c r="B8518">
        <v>63</v>
      </c>
      <c r="C8518">
        <v>2</v>
      </c>
      <c r="D8518">
        <v>19</v>
      </c>
      <c r="E8518">
        <v>7</v>
      </c>
      <c r="F8518">
        <v>417676.99300000002</v>
      </c>
      <c r="G8518">
        <v>1</v>
      </c>
    </row>
    <row r="8519" spans="1:7" x14ac:dyDescent="0.25">
      <c r="A8519">
        <v>140447.1716</v>
      </c>
      <c r="B8519">
        <v>69</v>
      </c>
      <c r="C8519">
        <v>2</v>
      </c>
      <c r="D8519">
        <v>13</v>
      </c>
      <c r="E8519">
        <v>8</v>
      </c>
      <c r="F8519">
        <v>3621.3047150000002</v>
      </c>
      <c r="G8519">
        <v>1</v>
      </c>
    </row>
    <row r="8520" spans="1:7" x14ac:dyDescent="0.25">
      <c r="A8520">
        <v>130280.363</v>
      </c>
      <c r="B8520">
        <v>31</v>
      </c>
      <c r="C8520">
        <v>4</v>
      </c>
      <c r="D8520">
        <v>10</v>
      </c>
      <c r="E8520">
        <v>1</v>
      </c>
      <c r="F8520">
        <v>465457.04330000002</v>
      </c>
      <c r="G8520">
        <v>1</v>
      </c>
    </row>
    <row r="8521" spans="1:7" x14ac:dyDescent="0.25">
      <c r="A8521">
        <v>95873.197480000003</v>
      </c>
      <c r="B8521">
        <v>72</v>
      </c>
      <c r="C8521">
        <v>1</v>
      </c>
      <c r="D8521">
        <v>4</v>
      </c>
      <c r="E8521">
        <v>1</v>
      </c>
      <c r="F8521">
        <v>428331.54629999999</v>
      </c>
      <c r="G8521">
        <v>1</v>
      </c>
    </row>
    <row r="8522" spans="1:7" x14ac:dyDescent="0.25">
      <c r="A8522">
        <v>89303.868499999997</v>
      </c>
      <c r="B8522">
        <v>51</v>
      </c>
      <c r="C8522">
        <v>4</v>
      </c>
      <c r="D8522">
        <v>9</v>
      </c>
      <c r="E8522">
        <v>2</v>
      </c>
      <c r="F8522">
        <v>177009.09330000001</v>
      </c>
      <c r="G8522">
        <v>0</v>
      </c>
    </row>
    <row r="8523" spans="1:7" x14ac:dyDescent="0.25">
      <c r="A8523">
        <v>55553.398399999998</v>
      </c>
      <c r="B8523">
        <v>36</v>
      </c>
      <c r="C8523">
        <v>1</v>
      </c>
      <c r="D8523">
        <v>11</v>
      </c>
      <c r="E8523">
        <v>2</v>
      </c>
      <c r="F8523">
        <v>197786.0974</v>
      </c>
      <c r="G8523">
        <v>0</v>
      </c>
    </row>
    <row r="8524" spans="1:7" x14ac:dyDescent="0.25">
      <c r="A8524">
        <v>150000</v>
      </c>
      <c r="B8524">
        <v>75</v>
      </c>
      <c r="C8524">
        <v>0</v>
      </c>
      <c r="D8524">
        <v>16</v>
      </c>
      <c r="E8524">
        <v>4</v>
      </c>
      <c r="F8524">
        <v>224980.69200000001</v>
      </c>
      <c r="G8524">
        <v>1</v>
      </c>
    </row>
    <row r="8525" spans="1:7" x14ac:dyDescent="0.25">
      <c r="A8525">
        <v>123337.1529</v>
      </c>
      <c r="B8525">
        <v>44</v>
      </c>
      <c r="C8525">
        <v>0</v>
      </c>
      <c r="D8525">
        <v>4</v>
      </c>
      <c r="E8525">
        <v>0</v>
      </c>
      <c r="F8525">
        <v>376481.52769999998</v>
      </c>
      <c r="G8525">
        <v>0</v>
      </c>
    </row>
    <row r="8526" spans="1:7" x14ac:dyDescent="0.25">
      <c r="A8526">
        <v>144917.46969999999</v>
      </c>
      <c r="B8526">
        <v>57</v>
      </c>
      <c r="C8526">
        <v>4</v>
      </c>
      <c r="D8526">
        <v>4</v>
      </c>
      <c r="E8526">
        <v>0</v>
      </c>
      <c r="F8526">
        <v>244385.09880000001</v>
      </c>
      <c r="G8526">
        <v>1</v>
      </c>
    </row>
    <row r="8527" spans="1:7" x14ac:dyDescent="0.25">
      <c r="A8527">
        <v>85138.059909999996</v>
      </c>
      <c r="B8527">
        <v>38</v>
      </c>
      <c r="C8527">
        <v>1</v>
      </c>
      <c r="D8527">
        <v>14</v>
      </c>
      <c r="E8527">
        <v>5</v>
      </c>
      <c r="F8527">
        <v>328033.83399999997</v>
      </c>
      <c r="G8527">
        <v>0</v>
      </c>
    </row>
    <row r="8528" spans="1:7" x14ac:dyDescent="0.25">
      <c r="A8528">
        <v>89484.496589999995</v>
      </c>
      <c r="B8528">
        <v>22</v>
      </c>
      <c r="C8528">
        <v>2</v>
      </c>
      <c r="D8528">
        <v>1</v>
      </c>
      <c r="E8528">
        <v>8</v>
      </c>
      <c r="F8528">
        <v>126594.4</v>
      </c>
      <c r="G8528">
        <v>0</v>
      </c>
    </row>
    <row r="8529" spans="1:7" x14ac:dyDescent="0.25">
      <c r="A8529">
        <v>98608.787859999997</v>
      </c>
      <c r="B8529">
        <v>63</v>
      </c>
      <c r="C8529">
        <v>3</v>
      </c>
      <c r="D8529">
        <v>6</v>
      </c>
      <c r="E8529">
        <v>6</v>
      </c>
      <c r="F8529">
        <v>294786.68339999998</v>
      </c>
      <c r="G8529">
        <v>1</v>
      </c>
    </row>
    <row r="8530" spans="1:7" x14ac:dyDescent="0.25">
      <c r="A8530">
        <v>21249.528760000001</v>
      </c>
      <c r="B8530">
        <v>74</v>
      </c>
      <c r="C8530">
        <v>1</v>
      </c>
      <c r="D8530">
        <v>2</v>
      </c>
      <c r="E8530">
        <v>4</v>
      </c>
      <c r="F8530">
        <v>26146.232370000002</v>
      </c>
      <c r="G8530">
        <v>1</v>
      </c>
    </row>
    <row r="8531" spans="1:7" x14ac:dyDescent="0.25">
      <c r="A8531">
        <v>111579.0695</v>
      </c>
      <c r="B8531">
        <v>76</v>
      </c>
      <c r="C8531">
        <v>1</v>
      </c>
      <c r="D8531">
        <v>16</v>
      </c>
      <c r="E8531">
        <v>7</v>
      </c>
      <c r="F8531">
        <v>340351.89799999999</v>
      </c>
      <c r="G8531">
        <v>1</v>
      </c>
    </row>
    <row r="8532" spans="1:7" x14ac:dyDescent="0.25">
      <c r="A8532">
        <v>145101.4809</v>
      </c>
      <c r="B8532">
        <v>75</v>
      </c>
      <c r="C8532">
        <v>1</v>
      </c>
      <c r="D8532">
        <v>19</v>
      </c>
      <c r="E8532">
        <v>3</v>
      </c>
      <c r="F8532">
        <v>258474.29449999999</v>
      </c>
      <c r="G8532">
        <v>1</v>
      </c>
    </row>
    <row r="8533" spans="1:7" x14ac:dyDescent="0.25">
      <c r="A8533">
        <v>53457.696739999999</v>
      </c>
      <c r="B8533">
        <v>37</v>
      </c>
      <c r="C8533">
        <v>2</v>
      </c>
      <c r="D8533">
        <v>5</v>
      </c>
      <c r="E8533">
        <v>8</v>
      </c>
      <c r="F8533">
        <v>108407.3262</v>
      </c>
      <c r="G8533">
        <v>0</v>
      </c>
    </row>
    <row r="8534" spans="1:7" x14ac:dyDescent="0.25">
      <c r="A8534">
        <v>143234.97899999999</v>
      </c>
      <c r="B8534">
        <v>26</v>
      </c>
      <c r="C8534">
        <v>3</v>
      </c>
      <c r="D8534">
        <v>14</v>
      </c>
      <c r="E8534">
        <v>5</v>
      </c>
      <c r="F8534">
        <v>102984.3982</v>
      </c>
      <c r="G8534">
        <v>1</v>
      </c>
    </row>
    <row r="8535" spans="1:7" x14ac:dyDescent="0.25">
      <c r="A8535">
        <v>29482.080190000001</v>
      </c>
      <c r="B8535">
        <v>56</v>
      </c>
      <c r="C8535">
        <v>1</v>
      </c>
      <c r="D8535">
        <v>10</v>
      </c>
      <c r="E8535">
        <v>1</v>
      </c>
      <c r="F8535">
        <v>162103.98629999999</v>
      </c>
      <c r="G8535">
        <v>1</v>
      </c>
    </row>
    <row r="8536" spans="1:7" x14ac:dyDescent="0.25">
      <c r="A8536">
        <v>145473.4909</v>
      </c>
      <c r="B8536">
        <v>59</v>
      </c>
      <c r="C8536">
        <v>2</v>
      </c>
      <c r="D8536">
        <v>4</v>
      </c>
      <c r="E8536">
        <v>7</v>
      </c>
      <c r="F8536">
        <v>29183.156009999999</v>
      </c>
      <c r="G8536">
        <v>1</v>
      </c>
    </row>
    <row r="8537" spans="1:7" x14ac:dyDescent="0.25">
      <c r="A8537">
        <v>148613.41769999999</v>
      </c>
      <c r="B8537">
        <v>58</v>
      </c>
      <c r="C8537">
        <v>0</v>
      </c>
      <c r="D8537">
        <v>17</v>
      </c>
      <c r="E8537">
        <v>0</v>
      </c>
      <c r="F8537">
        <v>196339.54130000001</v>
      </c>
      <c r="G8537">
        <v>1</v>
      </c>
    </row>
    <row r="8538" spans="1:7" x14ac:dyDescent="0.25">
      <c r="A8538">
        <v>64891.083180000001</v>
      </c>
      <c r="B8538">
        <v>20</v>
      </c>
      <c r="C8538">
        <v>0</v>
      </c>
      <c r="D8538">
        <v>14</v>
      </c>
      <c r="E8538">
        <v>0</v>
      </c>
      <c r="F8538">
        <v>133490.05069999999</v>
      </c>
      <c r="G8538">
        <v>0</v>
      </c>
    </row>
    <row r="8539" spans="1:7" x14ac:dyDescent="0.25">
      <c r="A8539">
        <v>52233.32922</v>
      </c>
      <c r="B8539">
        <v>38</v>
      </c>
      <c r="C8539">
        <v>4</v>
      </c>
      <c r="D8539">
        <v>13</v>
      </c>
      <c r="E8539">
        <v>2</v>
      </c>
      <c r="F8539">
        <v>244312.00529999999</v>
      </c>
      <c r="G8539">
        <v>0</v>
      </c>
    </row>
    <row r="8540" spans="1:7" x14ac:dyDescent="0.25">
      <c r="A8540">
        <v>84950.291329999993</v>
      </c>
      <c r="B8540">
        <v>54</v>
      </c>
      <c r="C8540">
        <v>0</v>
      </c>
      <c r="D8540">
        <v>19</v>
      </c>
      <c r="E8540">
        <v>0</v>
      </c>
      <c r="F8540">
        <v>291894.63500000001</v>
      </c>
      <c r="G8540">
        <v>0</v>
      </c>
    </row>
    <row r="8541" spans="1:7" x14ac:dyDescent="0.25">
      <c r="A8541">
        <v>107542.58010000001</v>
      </c>
      <c r="B8541">
        <v>72</v>
      </c>
      <c r="C8541">
        <v>1</v>
      </c>
      <c r="D8541">
        <v>10</v>
      </c>
      <c r="E8541">
        <v>0</v>
      </c>
      <c r="F8541">
        <v>404918.25270000001</v>
      </c>
      <c r="G8541">
        <v>1</v>
      </c>
    </row>
    <row r="8542" spans="1:7" x14ac:dyDescent="0.25">
      <c r="A8542">
        <v>106770.1547</v>
      </c>
      <c r="B8542">
        <v>62</v>
      </c>
      <c r="C8542">
        <v>4</v>
      </c>
      <c r="D8542">
        <v>8</v>
      </c>
      <c r="E8542">
        <v>1</v>
      </c>
      <c r="F8542">
        <v>217701.32860000001</v>
      </c>
      <c r="G8542">
        <v>1</v>
      </c>
    </row>
    <row r="8543" spans="1:7" x14ac:dyDescent="0.25">
      <c r="A8543">
        <v>21390.918900000001</v>
      </c>
      <c r="B8543">
        <v>47</v>
      </c>
      <c r="C8543">
        <v>1</v>
      </c>
      <c r="D8543">
        <v>4</v>
      </c>
      <c r="E8543">
        <v>8</v>
      </c>
      <c r="F8543">
        <v>396770.41009999998</v>
      </c>
      <c r="G8543">
        <v>1</v>
      </c>
    </row>
    <row r="8544" spans="1:7" x14ac:dyDescent="0.25">
      <c r="A8544">
        <v>144249.17939999999</v>
      </c>
      <c r="B8544">
        <v>41</v>
      </c>
      <c r="C8544">
        <v>2</v>
      </c>
      <c r="D8544">
        <v>20</v>
      </c>
      <c r="E8544">
        <v>2</v>
      </c>
      <c r="F8544">
        <v>117459.2926</v>
      </c>
      <c r="G8544">
        <v>1</v>
      </c>
    </row>
    <row r="8545" spans="1:7" x14ac:dyDescent="0.25">
      <c r="A8545">
        <v>113964.20020000001</v>
      </c>
      <c r="B8545">
        <v>60</v>
      </c>
      <c r="C8545">
        <v>3</v>
      </c>
      <c r="D8545">
        <v>11</v>
      </c>
      <c r="E8545">
        <v>7</v>
      </c>
      <c r="F8545">
        <v>195006.1078</v>
      </c>
      <c r="G8545">
        <v>1</v>
      </c>
    </row>
    <row r="8546" spans="1:7" x14ac:dyDescent="0.25">
      <c r="A8546">
        <v>142641.8156</v>
      </c>
      <c r="B8546">
        <v>34</v>
      </c>
      <c r="C8546">
        <v>2</v>
      </c>
      <c r="D8546">
        <v>1</v>
      </c>
      <c r="E8546">
        <v>5</v>
      </c>
      <c r="F8546">
        <v>256987.06099999999</v>
      </c>
      <c r="G8546">
        <v>1</v>
      </c>
    </row>
    <row r="8547" spans="1:7" x14ac:dyDescent="0.25">
      <c r="A8547">
        <v>71184.708670000007</v>
      </c>
      <c r="B8547">
        <v>67</v>
      </c>
      <c r="C8547">
        <v>0</v>
      </c>
      <c r="D8547">
        <v>8</v>
      </c>
      <c r="E8547">
        <v>6</v>
      </c>
      <c r="F8547">
        <v>456421.65480000002</v>
      </c>
      <c r="G8547">
        <v>0</v>
      </c>
    </row>
    <row r="8548" spans="1:7" x14ac:dyDescent="0.25">
      <c r="A8548">
        <v>33357.242250000003</v>
      </c>
      <c r="B8548">
        <v>31</v>
      </c>
      <c r="C8548">
        <v>2</v>
      </c>
      <c r="D8548">
        <v>1</v>
      </c>
      <c r="E8548">
        <v>4</v>
      </c>
      <c r="F8548">
        <v>361986.54599999997</v>
      </c>
      <c r="G8548">
        <v>1</v>
      </c>
    </row>
    <row r="8549" spans="1:7" x14ac:dyDescent="0.25">
      <c r="A8549">
        <v>27141.770140000001</v>
      </c>
      <c r="B8549">
        <v>52</v>
      </c>
      <c r="C8549">
        <v>2</v>
      </c>
      <c r="D8549">
        <v>3</v>
      </c>
      <c r="E8549">
        <v>3</v>
      </c>
      <c r="F8549">
        <v>500000</v>
      </c>
      <c r="G8549">
        <v>1</v>
      </c>
    </row>
    <row r="8550" spans="1:7" x14ac:dyDescent="0.25">
      <c r="A8550">
        <v>118048.8349</v>
      </c>
      <c r="B8550">
        <v>55</v>
      </c>
      <c r="C8550">
        <v>2</v>
      </c>
      <c r="D8550">
        <v>9</v>
      </c>
      <c r="E8550">
        <v>6</v>
      </c>
      <c r="F8550">
        <v>166633.8971</v>
      </c>
      <c r="G8550">
        <v>0</v>
      </c>
    </row>
    <row r="8551" spans="1:7" x14ac:dyDescent="0.25">
      <c r="A8551">
        <v>50463.975010000002</v>
      </c>
      <c r="B8551">
        <v>51</v>
      </c>
      <c r="C8551">
        <v>0</v>
      </c>
      <c r="D8551">
        <v>6</v>
      </c>
      <c r="E8551">
        <v>0</v>
      </c>
      <c r="F8551">
        <v>260186.08249999999</v>
      </c>
      <c r="G8551">
        <v>1</v>
      </c>
    </row>
    <row r="8552" spans="1:7" x14ac:dyDescent="0.25">
      <c r="A8552">
        <v>24812.453539999999</v>
      </c>
      <c r="B8552">
        <v>78</v>
      </c>
      <c r="C8552">
        <v>1</v>
      </c>
      <c r="D8552">
        <v>5</v>
      </c>
      <c r="E8552">
        <v>5</v>
      </c>
      <c r="F8552">
        <v>406998.8125</v>
      </c>
      <c r="G8552">
        <v>1</v>
      </c>
    </row>
    <row r="8553" spans="1:7" x14ac:dyDescent="0.25">
      <c r="A8553">
        <v>139421.7194</v>
      </c>
      <c r="B8553">
        <v>24</v>
      </c>
      <c r="C8553">
        <v>1</v>
      </c>
      <c r="D8553">
        <v>8</v>
      </c>
      <c r="E8553">
        <v>0</v>
      </c>
      <c r="F8553">
        <v>349992.1004</v>
      </c>
      <c r="G8553">
        <v>1</v>
      </c>
    </row>
    <row r="8554" spans="1:7" x14ac:dyDescent="0.25">
      <c r="A8554">
        <v>118969.23669999999</v>
      </c>
      <c r="B8554">
        <v>59</v>
      </c>
      <c r="C8554">
        <v>4</v>
      </c>
      <c r="D8554">
        <v>6</v>
      </c>
      <c r="E8554">
        <v>6</v>
      </c>
      <c r="F8554">
        <v>423602.68890000001</v>
      </c>
      <c r="G8554">
        <v>1</v>
      </c>
    </row>
    <row r="8555" spans="1:7" x14ac:dyDescent="0.25">
      <c r="A8555">
        <v>99990.276329999993</v>
      </c>
      <c r="B8555">
        <v>68</v>
      </c>
      <c r="C8555">
        <v>0</v>
      </c>
      <c r="D8555">
        <v>9</v>
      </c>
      <c r="E8555">
        <v>3</v>
      </c>
      <c r="F8555">
        <v>75936.134980000003</v>
      </c>
      <c r="G8555">
        <v>1</v>
      </c>
    </row>
    <row r="8556" spans="1:7" x14ac:dyDescent="0.25">
      <c r="A8556">
        <v>86673.288790000006</v>
      </c>
      <c r="B8556">
        <v>49</v>
      </c>
      <c r="C8556">
        <v>0</v>
      </c>
      <c r="D8556">
        <v>12</v>
      </c>
      <c r="E8556">
        <v>2</v>
      </c>
      <c r="F8556">
        <v>287177.79109999997</v>
      </c>
      <c r="G8556">
        <v>0</v>
      </c>
    </row>
    <row r="8557" spans="1:7" x14ac:dyDescent="0.25">
      <c r="A8557">
        <v>43305.865039999997</v>
      </c>
      <c r="B8557">
        <v>47</v>
      </c>
      <c r="C8557">
        <v>4</v>
      </c>
      <c r="D8557">
        <v>3</v>
      </c>
      <c r="E8557">
        <v>5</v>
      </c>
      <c r="F8557">
        <v>36107.234230000002</v>
      </c>
      <c r="G8557">
        <v>1</v>
      </c>
    </row>
    <row r="8558" spans="1:7" x14ac:dyDescent="0.25">
      <c r="A8558">
        <v>120834.95450000001</v>
      </c>
      <c r="B8558">
        <v>68</v>
      </c>
      <c r="C8558">
        <v>4</v>
      </c>
      <c r="D8558">
        <v>8</v>
      </c>
      <c r="E8558">
        <v>0</v>
      </c>
      <c r="F8558">
        <v>21394.127759999999</v>
      </c>
      <c r="G8558">
        <v>1</v>
      </c>
    </row>
    <row r="8559" spans="1:7" x14ac:dyDescent="0.25">
      <c r="A8559">
        <v>56470.903230000004</v>
      </c>
      <c r="B8559">
        <v>67</v>
      </c>
      <c r="C8559">
        <v>0</v>
      </c>
      <c r="D8559">
        <v>7</v>
      </c>
      <c r="E8559">
        <v>8</v>
      </c>
      <c r="F8559">
        <v>136053.092</v>
      </c>
      <c r="G8559">
        <v>0</v>
      </c>
    </row>
    <row r="8560" spans="1:7" x14ac:dyDescent="0.25">
      <c r="A8560">
        <v>95064.219209999996</v>
      </c>
      <c r="B8560">
        <v>73</v>
      </c>
      <c r="C8560">
        <v>1</v>
      </c>
      <c r="D8560">
        <v>15</v>
      </c>
      <c r="E8560">
        <v>5</v>
      </c>
      <c r="F8560">
        <v>23349.755809999999</v>
      </c>
      <c r="G8560">
        <v>1</v>
      </c>
    </row>
    <row r="8561" spans="1:7" x14ac:dyDescent="0.25">
      <c r="A8561">
        <v>96993.029200000004</v>
      </c>
      <c r="B8561">
        <v>46</v>
      </c>
      <c r="C8561">
        <v>4</v>
      </c>
      <c r="D8561">
        <v>19</v>
      </c>
      <c r="E8561">
        <v>7</v>
      </c>
      <c r="F8561">
        <v>140061.33470000001</v>
      </c>
      <c r="G8561">
        <v>0</v>
      </c>
    </row>
    <row r="8562" spans="1:7" x14ac:dyDescent="0.25">
      <c r="A8562">
        <v>80990.755149999997</v>
      </c>
      <c r="B8562">
        <v>24</v>
      </c>
      <c r="C8562">
        <v>2</v>
      </c>
      <c r="D8562">
        <v>13</v>
      </c>
      <c r="E8562">
        <v>2</v>
      </c>
      <c r="F8562">
        <v>392235.35960000003</v>
      </c>
      <c r="G8562">
        <v>0</v>
      </c>
    </row>
    <row r="8563" spans="1:7" x14ac:dyDescent="0.25">
      <c r="A8563">
        <v>27888.390449999999</v>
      </c>
      <c r="B8563">
        <v>78</v>
      </c>
      <c r="C8563">
        <v>0</v>
      </c>
      <c r="D8563">
        <v>19</v>
      </c>
      <c r="E8563">
        <v>7</v>
      </c>
      <c r="F8563">
        <v>232341.05360000001</v>
      </c>
      <c r="G8563">
        <v>0</v>
      </c>
    </row>
    <row r="8564" spans="1:7" x14ac:dyDescent="0.25">
      <c r="A8564">
        <v>38483.372990000003</v>
      </c>
      <c r="B8564">
        <v>51</v>
      </c>
      <c r="C8564">
        <v>1</v>
      </c>
      <c r="D8564">
        <v>11</v>
      </c>
      <c r="E8564">
        <v>6</v>
      </c>
      <c r="F8564">
        <v>245232.67970000001</v>
      </c>
      <c r="G8564">
        <v>1</v>
      </c>
    </row>
    <row r="8565" spans="1:7" x14ac:dyDescent="0.25">
      <c r="A8565">
        <v>26825.89805</v>
      </c>
      <c r="B8565">
        <v>32</v>
      </c>
      <c r="C8565">
        <v>1</v>
      </c>
      <c r="D8565">
        <v>19</v>
      </c>
      <c r="E8565">
        <v>4</v>
      </c>
      <c r="F8565">
        <v>281207.27189999999</v>
      </c>
      <c r="G8565">
        <v>1</v>
      </c>
    </row>
    <row r="8566" spans="1:7" x14ac:dyDescent="0.25">
      <c r="A8566">
        <v>55518.498370000001</v>
      </c>
      <c r="B8566">
        <v>56</v>
      </c>
      <c r="C8566">
        <v>0</v>
      </c>
      <c r="D8566">
        <v>19</v>
      </c>
      <c r="E8566">
        <v>8</v>
      </c>
      <c r="F8566">
        <v>0</v>
      </c>
      <c r="G8566">
        <v>1</v>
      </c>
    </row>
    <row r="8567" spans="1:7" x14ac:dyDescent="0.25">
      <c r="A8567">
        <v>138076.2787</v>
      </c>
      <c r="B8567">
        <v>27</v>
      </c>
      <c r="C8567">
        <v>4</v>
      </c>
      <c r="D8567">
        <v>13</v>
      </c>
      <c r="E8567">
        <v>3</v>
      </c>
      <c r="F8567">
        <v>500000</v>
      </c>
      <c r="G8567">
        <v>1</v>
      </c>
    </row>
    <row r="8568" spans="1:7" x14ac:dyDescent="0.25">
      <c r="A8568">
        <v>42091.272510000003</v>
      </c>
      <c r="B8568">
        <v>52</v>
      </c>
      <c r="C8568">
        <v>1</v>
      </c>
      <c r="D8568">
        <v>13</v>
      </c>
      <c r="E8568">
        <v>5</v>
      </c>
      <c r="F8568">
        <v>249375.95250000001</v>
      </c>
      <c r="G8568">
        <v>1</v>
      </c>
    </row>
    <row r="8569" spans="1:7" x14ac:dyDescent="0.25">
      <c r="A8569">
        <v>73172.055949999994</v>
      </c>
      <c r="B8569">
        <v>43</v>
      </c>
      <c r="C8569">
        <v>1</v>
      </c>
      <c r="D8569">
        <v>12</v>
      </c>
      <c r="E8569">
        <v>0</v>
      </c>
      <c r="F8569">
        <v>123762.10860000001</v>
      </c>
      <c r="G8569">
        <v>1</v>
      </c>
    </row>
    <row r="8570" spans="1:7" x14ac:dyDescent="0.25">
      <c r="A8570">
        <v>128844.523</v>
      </c>
      <c r="B8570">
        <v>37</v>
      </c>
      <c r="C8570">
        <v>4</v>
      </c>
      <c r="D8570">
        <v>16</v>
      </c>
      <c r="E8570">
        <v>0</v>
      </c>
      <c r="F8570">
        <v>10570.547430000001</v>
      </c>
      <c r="G8570">
        <v>1</v>
      </c>
    </row>
    <row r="8571" spans="1:7" x14ac:dyDescent="0.25">
      <c r="A8571">
        <v>65138.702799999999</v>
      </c>
      <c r="B8571">
        <v>54</v>
      </c>
      <c r="C8571">
        <v>0</v>
      </c>
      <c r="D8571">
        <v>8</v>
      </c>
      <c r="E8571">
        <v>8</v>
      </c>
      <c r="F8571">
        <v>464043.14789999998</v>
      </c>
      <c r="G8571">
        <v>1</v>
      </c>
    </row>
    <row r="8572" spans="1:7" x14ac:dyDescent="0.25">
      <c r="A8572">
        <v>129416.3422</v>
      </c>
      <c r="B8572">
        <v>68</v>
      </c>
      <c r="C8572">
        <v>4</v>
      </c>
      <c r="D8572">
        <v>18</v>
      </c>
      <c r="E8572">
        <v>1</v>
      </c>
      <c r="F8572">
        <v>238302.47289999999</v>
      </c>
      <c r="G8572">
        <v>1</v>
      </c>
    </row>
    <row r="8573" spans="1:7" x14ac:dyDescent="0.25">
      <c r="A8573">
        <v>61786.79653</v>
      </c>
      <c r="B8573">
        <v>50</v>
      </c>
      <c r="C8573">
        <v>0</v>
      </c>
      <c r="D8573">
        <v>12</v>
      </c>
      <c r="E8573">
        <v>6</v>
      </c>
      <c r="F8573">
        <v>274573.39769999997</v>
      </c>
      <c r="G8573">
        <v>1</v>
      </c>
    </row>
    <row r="8574" spans="1:7" x14ac:dyDescent="0.25">
      <c r="A8574">
        <v>59612.964039999999</v>
      </c>
      <c r="B8574">
        <v>23</v>
      </c>
      <c r="C8574">
        <v>2</v>
      </c>
      <c r="D8574">
        <v>15</v>
      </c>
      <c r="E8574">
        <v>0</v>
      </c>
      <c r="F8574">
        <v>361027.45689999999</v>
      </c>
      <c r="G8574">
        <v>0</v>
      </c>
    </row>
    <row r="8575" spans="1:7" x14ac:dyDescent="0.25">
      <c r="A8575">
        <v>125923.0854</v>
      </c>
      <c r="B8575">
        <v>20</v>
      </c>
      <c r="C8575">
        <v>3</v>
      </c>
      <c r="D8575">
        <v>10</v>
      </c>
      <c r="E8575">
        <v>5</v>
      </c>
      <c r="F8575">
        <v>436119.09570000001</v>
      </c>
      <c r="G8575">
        <v>1</v>
      </c>
    </row>
    <row r="8576" spans="1:7" x14ac:dyDescent="0.25">
      <c r="A8576">
        <v>141873.63399999999</v>
      </c>
      <c r="B8576">
        <v>79</v>
      </c>
      <c r="C8576">
        <v>2</v>
      </c>
      <c r="D8576">
        <v>14</v>
      </c>
      <c r="E8576">
        <v>8</v>
      </c>
      <c r="F8576">
        <v>76935.864400000006</v>
      </c>
      <c r="G8576">
        <v>1</v>
      </c>
    </row>
    <row r="8577" spans="1:7" x14ac:dyDescent="0.25">
      <c r="A8577">
        <v>129137.7559</v>
      </c>
      <c r="B8577">
        <v>54</v>
      </c>
      <c r="C8577">
        <v>2</v>
      </c>
      <c r="D8577">
        <v>13</v>
      </c>
      <c r="E8577">
        <v>4</v>
      </c>
      <c r="F8577">
        <v>347360.10950000002</v>
      </c>
      <c r="G8577">
        <v>1</v>
      </c>
    </row>
    <row r="8578" spans="1:7" x14ac:dyDescent="0.25">
      <c r="A8578">
        <v>62651.599670000003</v>
      </c>
      <c r="B8578">
        <v>60</v>
      </c>
      <c r="C8578">
        <v>3</v>
      </c>
      <c r="D8578">
        <v>19</v>
      </c>
      <c r="E8578">
        <v>6</v>
      </c>
      <c r="F8578">
        <v>402103.39730000001</v>
      </c>
      <c r="G8578">
        <v>1</v>
      </c>
    </row>
    <row r="8579" spans="1:7" x14ac:dyDescent="0.25">
      <c r="A8579">
        <v>91923.006899999993</v>
      </c>
      <c r="B8579">
        <v>48</v>
      </c>
      <c r="C8579">
        <v>4</v>
      </c>
      <c r="D8579">
        <v>12</v>
      </c>
      <c r="E8579">
        <v>3</v>
      </c>
      <c r="F8579">
        <v>354900.85210000002</v>
      </c>
      <c r="G8579">
        <v>0</v>
      </c>
    </row>
    <row r="8580" spans="1:7" x14ac:dyDescent="0.25">
      <c r="A8580">
        <v>104767.6053</v>
      </c>
      <c r="B8580">
        <v>21</v>
      </c>
      <c r="C8580">
        <v>4</v>
      </c>
      <c r="D8580">
        <v>2</v>
      </c>
      <c r="E8580">
        <v>3</v>
      </c>
      <c r="F8580">
        <v>389107.65039999998</v>
      </c>
      <c r="G8580">
        <v>1</v>
      </c>
    </row>
    <row r="8581" spans="1:7" x14ac:dyDescent="0.25">
      <c r="A8581">
        <v>36988.205159999998</v>
      </c>
      <c r="B8581">
        <v>65</v>
      </c>
      <c r="C8581">
        <v>0</v>
      </c>
      <c r="D8581">
        <v>20</v>
      </c>
      <c r="E8581">
        <v>2</v>
      </c>
      <c r="F8581">
        <v>68952.652059999993</v>
      </c>
      <c r="G8581">
        <v>0</v>
      </c>
    </row>
    <row r="8582" spans="1:7" x14ac:dyDescent="0.25">
      <c r="A8582">
        <v>74958.161259999993</v>
      </c>
      <c r="B8582">
        <v>55</v>
      </c>
      <c r="C8582">
        <v>3</v>
      </c>
      <c r="D8582">
        <v>15</v>
      </c>
      <c r="E8582">
        <v>1</v>
      </c>
      <c r="F8582">
        <v>356016.52429999999</v>
      </c>
      <c r="G8582">
        <v>1</v>
      </c>
    </row>
    <row r="8583" spans="1:7" x14ac:dyDescent="0.25">
      <c r="A8583">
        <v>36439.845209999999</v>
      </c>
      <c r="B8583">
        <v>73</v>
      </c>
      <c r="C8583">
        <v>1</v>
      </c>
      <c r="D8583">
        <v>6</v>
      </c>
      <c r="E8583">
        <v>2</v>
      </c>
      <c r="F8583">
        <v>284406.39939999999</v>
      </c>
      <c r="G8583">
        <v>0</v>
      </c>
    </row>
    <row r="8584" spans="1:7" x14ac:dyDescent="0.25">
      <c r="A8584">
        <v>111494.3959</v>
      </c>
      <c r="B8584">
        <v>58</v>
      </c>
      <c r="C8584">
        <v>1</v>
      </c>
      <c r="D8584">
        <v>8</v>
      </c>
      <c r="E8584">
        <v>2</v>
      </c>
      <c r="F8584">
        <v>468855.2169</v>
      </c>
      <c r="G8584">
        <v>0</v>
      </c>
    </row>
    <row r="8585" spans="1:7" x14ac:dyDescent="0.25">
      <c r="A8585">
        <v>89371.820569999996</v>
      </c>
      <c r="B8585">
        <v>56</v>
      </c>
      <c r="C8585">
        <v>3</v>
      </c>
      <c r="D8585">
        <v>19</v>
      </c>
      <c r="E8585">
        <v>4</v>
      </c>
      <c r="F8585">
        <v>264409.31109999999</v>
      </c>
      <c r="G8585">
        <v>0</v>
      </c>
    </row>
    <row r="8586" spans="1:7" x14ac:dyDescent="0.25">
      <c r="A8586">
        <v>129743.6773</v>
      </c>
      <c r="B8586">
        <v>71</v>
      </c>
      <c r="C8586">
        <v>3</v>
      </c>
      <c r="D8586">
        <v>7</v>
      </c>
      <c r="E8586">
        <v>6</v>
      </c>
      <c r="F8586">
        <v>449687.2941</v>
      </c>
      <c r="G8586">
        <v>1</v>
      </c>
    </row>
    <row r="8587" spans="1:7" x14ac:dyDescent="0.25">
      <c r="A8587">
        <v>91131.888099999996</v>
      </c>
      <c r="B8587">
        <v>24</v>
      </c>
      <c r="C8587">
        <v>2</v>
      </c>
      <c r="D8587">
        <v>20</v>
      </c>
      <c r="E8587">
        <v>1</v>
      </c>
      <c r="F8587">
        <v>392305.23969999998</v>
      </c>
      <c r="G8587">
        <v>0</v>
      </c>
    </row>
    <row r="8588" spans="1:7" x14ac:dyDescent="0.25">
      <c r="A8588">
        <v>35136.404889999998</v>
      </c>
      <c r="B8588">
        <v>39</v>
      </c>
      <c r="C8588">
        <v>2</v>
      </c>
      <c r="D8588">
        <v>1</v>
      </c>
      <c r="E8588">
        <v>8</v>
      </c>
      <c r="F8588">
        <v>317637.6654</v>
      </c>
      <c r="G8588">
        <v>1</v>
      </c>
    </row>
    <row r="8589" spans="1:7" x14ac:dyDescent="0.25">
      <c r="A8589">
        <v>128750.7641</v>
      </c>
      <c r="B8589">
        <v>47</v>
      </c>
      <c r="C8589">
        <v>0</v>
      </c>
      <c r="D8589">
        <v>9</v>
      </c>
      <c r="E8589">
        <v>0</v>
      </c>
      <c r="F8589">
        <v>91309.958259999999</v>
      </c>
      <c r="G8589">
        <v>1</v>
      </c>
    </row>
    <row r="8590" spans="1:7" x14ac:dyDescent="0.25">
      <c r="A8590">
        <v>53155.076990000001</v>
      </c>
      <c r="B8590">
        <v>55</v>
      </c>
      <c r="C8590">
        <v>3</v>
      </c>
      <c r="D8590">
        <v>20</v>
      </c>
      <c r="E8590">
        <v>6</v>
      </c>
      <c r="F8590">
        <v>3013.2156180000002</v>
      </c>
      <c r="G8590">
        <v>1</v>
      </c>
    </row>
    <row r="8591" spans="1:7" x14ac:dyDescent="0.25">
      <c r="A8591">
        <v>115520.8429</v>
      </c>
      <c r="B8591">
        <v>25</v>
      </c>
      <c r="C8591">
        <v>0</v>
      </c>
      <c r="D8591">
        <v>7</v>
      </c>
      <c r="E8591">
        <v>3</v>
      </c>
      <c r="F8591">
        <v>56249.832260000003</v>
      </c>
      <c r="G8591">
        <v>1</v>
      </c>
    </row>
    <row r="8592" spans="1:7" x14ac:dyDescent="0.25">
      <c r="A8592">
        <v>98792.973610000001</v>
      </c>
      <c r="B8592">
        <v>53</v>
      </c>
      <c r="C8592">
        <v>4</v>
      </c>
      <c r="D8592">
        <v>4</v>
      </c>
      <c r="E8592">
        <v>0</v>
      </c>
      <c r="F8592">
        <v>223572.3382</v>
      </c>
      <c r="G8592">
        <v>0</v>
      </c>
    </row>
    <row r="8593" spans="1:7" x14ac:dyDescent="0.25">
      <c r="A8593">
        <v>142785.53820000001</v>
      </c>
      <c r="B8593">
        <v>35</v>
      </c>
      <c r="C8593">
        <v>2</v>
      </c>
      <c r="D8593">
        <v>2</v>
      </c>
      <c r="E8593">
        <v>8</v>
      </c>
      <c r="F8593">
        <v>288808.58740000002</v>
      </c>
      <c r="G8593">
        <v>1</v>
      </c>
    </row>
    <row r="8594" spans="1:7" x14ac:dyDescent="0.25">
      <c r="A8594">
        <v>52003.564870000002</v>
      </c>
      <c r="B8594">
        <v>49</v>
      </c>
      <c r="C8594">
        <v>4</v>
      </c>
      <c r="D8594">
        <v>4</v>
      </c>
      <c r="E8594">
        <v>6</v>
      </c>
      <c r="F8594">
        <v>335085.73680000001</v>
      </c>
      <c r="G8594">
        <v>1</v>
      </c>
    </row>
    <row r="8595" spans="1:7" x14ac:dyDescent="0.25">
      <c r="A8595">
        <v>33678.077089999999</v>
      </c>
      <c r="B8595">
        <v>65</v>
      </c>
      <c r="C8595">
        <v>3</v>
      </c>
      <c r="D8595">
        <v>19</v>
      </c>
      <c r="E8595">
        <v>4</v>
      </c>
      <c r="F8595">
        <v>143234.6268</v>
      </c>
      <c r="G8595">
        <v>0</v>
      </c>
    </row>
    <row r="8596" spans="1:7" x14ac:dyDescent="0.25">
      <c r="A8596">
        <v>126367.81690000001</v>
      </c>
      <c r="B8596">
        <v>40</v>
      </c>
      <c r="C8596">
        <v>4</v>
      </c>
      <c r="D8596">
        <v>9</v>
      </c>
      <c r="E8596">
        <v>7</v>
      </c>
      <c r="F8596">
        <v>290958.63919999998</v>
      </c>
      <c r="G8596">
        <v>1</v>
      </c>
    </row>
    <row r="8597" spans="1:7" x14ac:dyDescent="0.25">
      <c r="A8597">
        <v>117784.2319</v>
      </c>
      <c r="B8597">
        <v>68</v>
      </c>
      <c r="C8597">
        <v>4</v>
      </c>
      <c r="D8597">
        <v>13</v>
      </c>
      <c r="E8597">
        <v>1</v>
      </c>
      <c r="F8597">
        <v>275734.39299999998</v>
      </c>
      <c r="G8597">
        <v>1</v>
      </c>
    </row>
    <row r="8598" spans="1:7" x14ac:dyDescent="0.25">
      <c r="A8598">
        <v>54828.489849999998</v>
      </c>
      <c r="B8598">
        <v>67</v>
      </c>
      <c r="C8598">
        <v>2</v>
      </c>
      <c r="D8598">
        <v>10</v>
      </c>
      <c r="E8598">
        <v>6</v>
      </c>
      <c r="F8598">
        <v>158596.46460000001</v>
      </c>
      <c r="G8598">
        <v>0</v>
      </c>
    </row>
    <row r="8599" spans="1:7" x14ac:dyDescent="0.25">
      <c r="A8599">
        <v>149741.5606</v>
      </c>
      <c r="B8599">
        <v>22</v>
      </c>
      <c r="C8599">
        <v>1</v>
      </c>
      <c r="D8599">
        <v>4</v>
      </c>
      <c r="E8599">
        <v>2</v>
      </c>
      <c r="F8599">
        <v>52892.526120000002</v>
      </c>
      <c r="G8599">
        <v>1</v>
      </c>
    </row>
    <row r="8600" spans="1:7" x14ac:dyDescent="0.25">
      <c r="A8600">
        <v>49801.662689999997</v>
      </c>
      <c r="B8600">
        <v>33</v>
      </c>
      <c r="C8600">
        <v>2</v>
      </c>
      <c r="D8600">
        <v>12</v>
      </c>
      <c r="E8600">
        <v>4</v>
      </c>
      <c r="F8600">
        <v>391090.53970000002</v>
      </c>
      <c r="G8600">
        <v>0</v>
      </c>
    </row>
    <row r="8601" spans="1:7" x14ac:dyDescent="0.25">
      <c r="A8601">
        <v>25294.033039999998</v>
      </c>
      <c r="B8601">
        <v>74</v>
      </c>
      <c r="C8601">
        <v>0</v>
      </c>
      <c r="D8601">
        <v>9</v>
      </c>
      <c r="E8601">
        <v>8</v>
      </c>
      <c r="F8601">
        <v>120045.8803</v>
      </c>
      <c r="G8601">
        <v>0</v>
      </c>
    </row>
    <row r="8602" spans="1:7" x14ac:dyDescent="0.25">
      <c r="A8602">
        <v>139230.12169999999</v>
      </c>
      <c r="B8602">
        <v>36</v>
      </c>
      <c r="C8602">
        <v>4</v>
      </c>
      <c r="D8602">
        <v>15</v>
      </c>
      <c r="E8602">
        <v>5</v>
      </c>
      <c r="F8602">
        <v>13237.269990000001</v>
      </c>
      <c r="G8602">
        <v>1</v>
      </c>
    </row>
    <row r="8603" spans="1:7" x14ac:dyDescent="0.25">
      <c r="A8603">
        <v>31172.136859999999</v>
      </c>
      <c r="B8603">
        <v>39</v>
      </c>
      <c r="C8603">
        <v>4</v>
      </c>
      <c r="D8603">
        <v>18</v>
      </c>
      <c r="E8603">
        <v>4</v>
      </c>
      <c r="F8603">
        <v>40372.019330000003</v>
      </c>
      <c r="G8603">
        <v>1</v>
      </c>
    </row>
    <row r="8604" spans="1:7" x14ac:dyDescent="0.25">
      <c r="A8604">
        <v>122613.318</v>
      </c>
      <c r="B8604">
        <v>34</v>
      </c>
      <c r="C8604">
        <v>0</v>
      </c>
      <c r="D8604">
        <v>18</v>
      </c>
      <c r="E8604">
        <v>4</v>
      </c>
      <c r="F8604">
        <v>218356.92240000001</v>
      </c>
      <c r="G8604">
        <v>1</v>
      </c>
    </row>
    <row r="8605" spans="1:7" x14ac:dyDescent="0.25">
      <c r="A8605">
        <v>50922.70837</v>
      </c>
      <c r="B8605">
        <v>65</v>
      </c>
      <c r="C8605">
        <v>0</v>
      </c>
      <c r="D8605">
        <v>3</v>
      </c>
      <c r="E8605">
        <v>4</v>
      </c>
      <c r="F8605">
        <v>210528.592</v>
      </c>
      <c r="G8605">
        <v>0</v>
      </c>
    </row>
    <row r="8606" spans="1:7" x14ac:dyDescent="0.25">
      <c r="A8606">
        <v>71442.070219999994</v>
      </c>
      <c r="B8606">
        <v>74</v>
      </c>
      <c r="C8606">
        <v>4</v>
      </c>
      <c r="D8606">
        <v>13</v>
      </c>
      <c r="E8606">
        <v>0</v>
      </c>
      <c r="F8606">
        <v>344157.08779999998</v>
      </c>
      <c r="G8606">
        <v>0</v>
      </c>
    </row>
    <row r="8607" spans="1:7" x14ac:dyDescent="0.25">
      <c r="A8607">
        <v>121605.2597</v>
      </c>
      <c r="B8607">
        <v>49</v>
      </c>
      <c r="C8607">
        <v>4</v>
      </c>
      <c r="D8607">
        <v>11</v>
      </c>
      <c r="E8607">
        <v>3</v>
      </c>
      <c r="F8607">
        <v>80840.391170000003</v>
      </c>
      <c r="G8607">
        <v>1</v>
      </c>
    </row>
    <row r="8608" spans="1:7" x14ac:dyDescent="0.25">
      <c r="A8608">
        <v>59705.867729999998</v>
      </c>
      <c r="B8608">
        <v>44</v>
      </c>
      <c r="C8608">
        <v>2</v>
      </c>
      <c r="D8608">
        <v>15</v>
      </c>
      <c r="E8608">
        <v>1</v>
      </c>
      <c r="F8608">
        <v>173093.84599999999</v>
      </c>
      <c r="G8608">
        <v>1</v>
      </c>
    </row>
    <row r="8609" spans="1:7" x14ac:dyDescent="0.25">
      <c r="A8609">
        <v>67776.726559999996</v>
      </c>
      <c r="B8609">
        <v>65</v>
      </c>
      <c r="C8609">
        <v>3</v>
      </c>
      <c r="D8609">
        <v>2</v>
      </c>
      <c r="E8609">
        <v>2</v>
      </c>
      <c r="F8609">
        <v>453376.80050000001</v>
      </c>
      <c r="G8609">
        <v>0</v>
      </c>
    </row>
    <row r="8610" spans="1:7" x14ac:dyDescent="0.25">
      <c r="A8610">
        <v>120115.9191</v>
      </c>
      <c r="B8610">
        <v>48</v>
      </c>
      <c r="C8610">
        <v>2</v>
      </c>
      <c r="D8610">
        <v>2</v>
      </c>
      <c r="E8610">
        <v>2</v>
      </c>
      <c r="F8610">
        <v>53062.83653</v>
      </c>
      <c r="G8610">
        <v>0</v>
      </c>
    </row>
    <row r="8611" spans="1:7" x14ac:dyDescent="0.25">
      <c r="A8611">
        <v>79929.468890000004</v>
      </c>
      <c r="B8611">
        <v>53</v>
      </c>
      <c r="C8611">
        <v>1</v>
      </c>
      <c r="D8611">
        <v>11</v>
      </c>
      <c r="E8611">
        <v>7</v>
      </c>
      <c r="F8611">
        <v>97826.984530000002</v>
      </c>
      <c r="G8611">
        <v>0</v>
      </c>
    </row>
    <row r="8612" spans="1:7" x14ac:dyDescent="0.25">
      <c r="A8612">
        <v>35441.834110000003</v>
      </c>
      <c r="B8612">
        <v>73</v>
      </c>
      <c r="C8612">
        <v>4</v>
      </c>
      <c r="D8612">
        <v>7</v>
      </c>
      <c r="E8612">
        <v>0</v>
      </c>
      <c r="F8612">
        <v>326446.55560000002</v>
      </c>
      <c r="G8612">
        <v>0</v>
      </c>
    </row>
    <row r="8613" spans="1:7" x14ac:dyDescent="0.25">
      <c r="A8613">
        <v>132709.91740000001</v>
      </c>
      <c r="B8613">
        <v>32</v>
      </c>
      <c r="C8613">
        <v>0</v>
      </c>
      <c r="D8613">
        <v>4</v>
      </c>
      <c r="E8613">
        <v>4</v>
      </c>
      <c r="F8613">
        <v>179356.2985</v>
      </c>
      <c r="G8613">
        <v>1</v>
      </c>
    </row>
    <row r="8614" spans="1:7" x14ac:dyDescent="0.25">
      <c r="A8614">
        <v>150000</v>
      </c>
      <c r="B8614">
        <v>29</v>
      </c>
      <c r="C8614">
        <v>2</v>
      </c>
      <c r="D8614">
        <v>18</v>
      </c>
      <c r="E8614">
        <v>4</v>
      </c>
      <c r="F8614">
        <v>22730.689330000001</v>
      </c>
      <c r="G8614">
        <v>1</v>
      </c>
    </row>
    <row r="8615" spans="1:7" x14ac:dyDescent="0.25">
      <c r="A8615">
        <v>72681.082370000004</v>
      </c>
      <c r="B8615">
        <v>23</v>
      </c>
      <c r="C8615">
        <v>2</v>
      </c>
      <c r="D8615">
        <v>20</v>
      </c>
      <c r="E8615">
        <v>2</v>
      </c>
      <c r="F8615">
        <v>441985.47159999999</v>
      </c>
      <c r="G8615">
        <v>0</v>
      </c>
    </row>
    <row r="8616" spans="1:7" x14ac:dyDescent="0.25">
      <c r="A8616">
        <v>29920.7039</v>
      </c>
      <c r="B8616">
        <v>55</v>
      </c>
      <c r="C8616">
        <v>3</v>
      </c>
      <c r="D8616">
        <v>2</v>
      </c>
      <c r="E8616">
        <v>3</v>
      </c>
      <c r="F8616">
        <v>475909.4767</v>
      </c>
      <c r="G8616">
        <v>1</v>
      </c>
    </row>
    <row r="8617" spans="1:7" x14ac:dyDescent="0.25">
      <c r="A8617">
        <v>137392.66209999999</v>
      </c>
      <c r="B8617">
        <v>74</v>
      </c>
      <c r="C8617">
        <v>0</v>
      </c>
      <c r="D8617">
        <v>13</v>
      </c>
      <c r="E8617">
        <v>0</v>
      </c>
      <c r="F8617">
        <v>166188.11670000001</v>
      </c>
      <c r="G8617">
        <v>1</v>
      </c>
    </row>
    <row r="8618" spans="1:7" x14ac:dyDescent="0.25">
      <c r="A8618">
        <v>82392.780220000001</v>
      </c>
      <c r="B8618">
        <v>75</v>
      </c>
      <c r="C8618">
        <v>1</v>
      </c>
      <c r="D8618">
        <v>10</v>
      </c>
      <c r="E8618">
        <v>8</v>
      </c>
      <c r="F8618">
        <v>82953.448969999998</v>
      </c>
      <c r="G8618">
        <v>1</v>
      </c>
    </row>
    <row r="8619" spans="1:7" x14ac:dyDescent="0.25">
      <c r="A8619">
        <v>27423.15166</v>
      </c>
      <c r="B8619">
        <v>29</v>
      </c>
      <c r="C8619">
        <v>3</v>
      </c>
      <c r="D8619">
        <v>1</v>
      </c>
      <c r="E8619">
        <v>3</v>
      </c>
      <c r="F8619">
        <v>464613.10139999999</v>
      </c>
      <c r="G8619">
        <v>1</v>
      </c>
    </row>
    <row r="8620" spans="1:7" x14ac:dyDescent="0.25">
      <c r="A8620">
        <v>101461.6922</v>
      </c>
      <c r="B8620">
        <v>27</v>
      </c>
      <c r="C8620">
        <v>1</v>
      </c>
      <c r="D8620">
        <v>9</v>
      </c>
      <c r="E8620">
        <v>7</v>
      </c>
      <c r="F8620">
        <v>158440.68669999999</v>
      </c>
      <c r="G8620">
        <v>1</v>
      </c>
    </row>
    <row r="8621" spans="1:7" x14ac:dyDescent="0.25">
      <c r="A8621">
        <v>25840.969949999999</v>
      </c>
      <c r="B8621">
        <v>27</v>
      </c>
      <c r="C8621">
        <v>0</v>
      </c>
      <c r="D8621">
        <v>6</v>
      </c>
      <c r="E8621">
        <v>5</v>
      </c>
      <c r="F8621">
        <v>384038.26620000001</v>
      </c>
      <c r="G8621">
        <v>1</v>
      </c>
    </row>
    <row r="8622" spans="1:7" x14ac:dyDescent="0.25">
      <c r="A8622">
        <v>72725.90122</v>
      </c>
      <c r="B8622">
        <v>72</v>
      </c>
      <c r="C8622">
        <v>0</v>
      </c>
      <c r="D8622">
        <v>8</v>
      </c>
      <c r="E8622">
        <v>0</v>
      </c>
      <c r="F8622">
        <v>356539.22629999998</v>
      </c>
      <c r="G8622">
        <v>0</v>
      </c>
    </row>
    <row r="8623" spans="1:7" x14ac:dyDescent="0.25">
      <c r="A8623">
        <v>63038.535430000004</v>
      </c>
      <c r="B8623">
        <v>51</v>
      </c>
      <c r="C8623">
        <v>1</v>
      </c>
      <c r="D8623">
        <v>7</v>
      </c>
      <c r="E8623">
        <v>6</v>
      </c>
      <c r="F8623">
        <v>97102.238020000004</v>
      </c>
      <c r="G8623">
        <v>1</v>
      </c>
    </row>
    <row r="8624" spans="1:7" x14ac:dyDescent="0.25">
      <c r="A8624">
        <v>101175.0249</v>
      </c>
      <c r="B8624">
        <v>67</v>
      </c>
      <c r="C8624">
        <v>3</v>
      </c>
      <c r="D8624">
        <v>12</v>
      </c>
      <c r="E8624">
        <v>5</v>
      </c>
      <c r="F8624">
        <v>161157.4952</v>
      </c>
      <c r="G8624">
        <v>1</v>
      </c>
    </row>
    <row r="8625" spans="1:7" x14ac:dyDescent="0.25">
      <c r="A8625">
        <v>64948.330499999996</v>
      </c>
      <c r="B8625">
        <v>24</v>
      </c>
      <c r="C8625">
        <v>2</v>
      </c>
      <c r="D8625">
        <v>12</v>
      </c>
      <c r="E8625">
        <v>8</v>
      </c>
      <c r="F8625">
        <v>167207.60430000001</v>
      </c>
      <c r="G8625">
        <v>0</v>
      </c>
    </row>
    <row r="8626" spans="1:7" x14ac:dyDescent="0.25">
      <c r="A8626">
        <v>30504.628069999999</v>
      </c>
      <c r="B8626">
        <v>32</v>
      </c>
      <c r="C8626">
        <v>1</v>
      </c>
      <c r="D8626">
        <v>10</v>
      </c>
      <c r="E8626">
        <v>2</v>
      </c>
      <c r="F8626">
        <v>83794.341690000001</v>
      </c>
      <c r="G8626">
        <v>1</v>
      </c>
    </row>
    <row r="8627" spans="1:7" x14ac:dyDescent="0.25">
      <c r="A8627">
        <v>31467.984339999999</v>
      </c>
      <c r="B8627">
        <v>64</v>
      </c>
      <c r="C8627">
        <v>0</v>
      </c>
      <c r="D8627">
        <v>6</v>
      </c>
      <c r="E8627">
        <v>0</v>
      </c>
      <c r="F8627">
        <v>422657.4926</v>
      </c>
      <c r="G8627">
        <v>0</v>
      </c>
    </row>
    <row r="8628" spans="1:7" x14ac:dyDescent="0.25">
      <c r="A8628">
        <v>92876.082469999994</v>
      </c>
      <c r="B8628">
        <v>57</v>
      </c>
      <c r="C8628">
        <v>3</v>
      </c>
      <c r="D8628">
        <v>16</v>
      </c>
      <c r="E8628">
        <v>7</v>
      </c>
      <c r="F8628">
        <v>232788.99739999999</v>
      </c>
      <c r="G8628">
        <v>1</v>
      </c>
    </row>
    <row r="8629" spans="1:7" x14ac:dyDescent="0.25">
      <c r="A8629">
        <v>52854.557249999998</v>
      </c>
      <c r="B8629">
        <v>52</v>
      </c>
      <c r="C8629">
        <v>1</v>
      </c>
      <c r="D8629">
        <v>2</v>
      </c>
      <c r="E8629">
        <v>6</v>
      </c>
      <c r="F8629">
        <v>287043.7953</v>
      </c>
      <c r="G8629">
        <v>1</v>
      </c>
    </row>
    <row r="8630" spans="1:7" x14ac:dyDescent="0.25">
      <c r="A8630">
        <v>47977.790289999997</v>
      </c>
      <c r="B8630">
        <v>70</v>
      </c>
      <c r="C8630">
        <v>3</v>
      </c>
      <c r="D8630">
        <v>3</v>
      </c>
      <c r="E8630">
        <v>5</v>
      </c>
      <c r="F8630">
        <v>202978.05239999999</v>
      </c>
      <c r="G8630">
        <v>0</v>
      </c>
    </row>
    <row r="8631" spans="1:7" x14ac:dyDescent="0.25">
      <c r="A8631">
        <v>149826.7978</v>
      </c>
      <c r="B8631">
        <v>23</v>
      </c>
      <c r="C8631">
        <v>2</v>
      </c>
      <c r="D8631">
        <v>19</v>
      </c>
      <c r="E8631">
        <v>2</v>
      </c>
      <c r="F8631">
        <v>334135.44010000001</v>
      </c>
      <c r="G8631">
        <v>1</v>
      </c>
    </row>
    <row r="8632" spans="1:7" x14ac:dyDescent="0.25">
      <c r="A8632">
        <v>121581.13559999999</v>
      </c>
      <c r="B8632">
        <v>75</v>
      </c>
      <c r="C8632">
        <v>0</v>
      </c>
      <c r="D8632">
        <v>18</v>
      </c>
      <c r="E8632">
        <v>2</v>
      </c>
      <c r="F8632">
        <v>296004.9546</v>
      </c>
      <c r="G8632">
        <v>1</v>
      </c>
    </row>
    <row r="8633" spans="1:7" x14ac:dyDescent="0.25">
      <c r="A8633">
        <v>148783.74600000001</v>
      </c>
      <c r="B8633">
        <v>50</v>
      </c>
      <c r="C8633">
        <v>3</v>
      </c>
      <c r="D8633">
        <v>19</v>
      </c>
      <c r="E8633">
        <v>5</v>
      </c>
      <c r="F8633">
        <v>406577.58319999999</v>
      </c>
      <c r="G8633">
        <v>1</v>
      </c>
    </row>
    <row r="8634" spans="1:7" x14ac:dyDescent="0.25">
      <c r="A8634">
        <v>90534.145799999998</v>
      </c>
      <c r="B8634">
        <v>31</v>
      </c>
      <c r="C8634">
        <v>4</v>
      </c>
      <c r="D8634">
        <v>1</v>
      </c>
      <c r="E8634">
        <v>3</v>
      </c>
      <c r="F8634">
        <v>18860.097320000001</v>
      </c>
      <c r="G8634">
        <v>0</v>
      </c>
    </row>
    <row r="8635" spans="1:7" x14ac:dyDescent="0.25">
      <c r="A8635">
        <v>42321.840190000003</v>
      </c>
      <c r="B8635">
        <v>69</v>
      </c>
      <c r="C8635">
        <v>3</v>
      </c>
      <c r="D8635">
        <v>3</v>
      </c>
      <c r="E8635">
        <v>8</v>
      </c>
      <c r="F8635">
        <v>296179.85259999998</v>
      </c>
      <c r="G8635">
        <v>0</v>
      </c>
    </row>
    <row r="8636" spans="1:7" x14ac:dyDescent="0.25">
      <c r="A8636">
        <v>139353.1845</v>
      </c>
      <c r="B8636">
        <v>57</v>
      </c>
      <c r="C8636">
        <v>1</v>
      </c>
      <c r="D8636">
        <v>17</v>
      </c>
      <c r="E8636">
        <v>0</v>
      </c>
      <c r="F8636">
        <v>42830.275520000003</v>
      </c>
      <c r="G8636">
        <v>1</v>
      </c>
    </row>
    <row r="8637" spans="1:7" x14ac:dyDescent="0.25">
      <c r="A8637">
        <v>149973.45939999999</v>
      </c>
      <c r="B8637">
        <v>80</v>
      </c>
      <c r="C8637">
        <v>4</v>
      </c>
      <c r="D8637">
        <v>2</v>
      </c>
      <c r="E8637">
        <v>4</v>
      </c>
      <c r="F8637">
        <v>229876.87760000001</v>
      </c>
      <c r="G8637">
        <v>1</v>
      </c>
    </row>
    <row r="8638" spans="1:7" x14ac:dyDescent="0.25">
      <c r="A8638">
        <v>133754.454</v>
      </c>
      <c r="B8638">
        <v>43</v>
      </c>
      <c r="C8638">
        <v>1</v>
      </c>
      <c r="D8638">
        <v>10</v>
      </c>
      <c r="E8638">
        <v>6</v>
      </c>
      <c r="F8638">
        <v>143437.8603</v>
      </c>
      <c r="G8638">
        <v>1</v>
      </c>
    </row>
    <row r="8639" spans="1:7" x14ac:dyDescent="0.25">
      <c r="A8639">
        <v>103364.59050000001</v>
      </c>
      <c r="B8639">
        <v>27</v>
      </c>
      <c r="C8639">
        <v>2</v>
      </c>
      <c r="D8639">
        <v>20</v>
      </c>
      <c r="E8639">
        <v>0</v>
      </c>
      <c r="F8639">
        <v>414985.92359999998</v>
      </c>
      <c r="G8639">
        <v>1</v>
      </c>
    </row>
    <row r="8640" spans="1:7" x14ac:dyDescent="0.25">
      <c r="A8640">
        <v>139680.4613</v>
      </c>
      <c r="B8640">
        <v>28</v>
      </c>
      <c r="C8640">
        <v>1</v>
      </c>
      <c r="D8640">
        <v>1</v>
      </c>
      <c r="E8640">
        <v>3</v>
      </c>
      <c r="F8640">
        <v>495118.23629999999</v>
      </c>
      <c r="G8640">
        <v>1</v>
      </c>
    </row>
    <row r="8641" spans="1:7" x14ac:dyDescent="0.25">
      <c r="A8641">
        <v>55195.6823</v>
      </c>
      <c r="B8641">
        <v>27</v>
      </c>
      <c r="C8641">
        <v>2</v>
      </c>
      <c r="D8641">
        <v>14</v>
      </c>
      <c r="E8641">
        <v>3</v>
      </c>
      <c r="F8641">
        <v>251000.45199999999</v>
      </c>
      <c r="G8641">
        <v>0</v>
      </c>
    </row>
    <row r="8642" spans="1:7" x14ac:dyDescent="0.25">
      <c r="A8642">
        <v>97947.036519999994</v>
      </c>
      <c r="B8642">
        <v>62</v>
      </c>
      <c r="C8642">
        <v>2</v>
      </c>
      <c r="D8642">
        <v>13</v>
      </c>
      <c r="E8642">
        <v>1</v>
      </c>
      <c r="F8642">
        <v>112803.37850000001</v>
      </c>
      <c r="G8642">
        <v>1</v>
      </c>
    </row>
    <row r="8643" spans="1:7" x14ac:dyDescent="0.25">
      <c r="A8643">
        <v>71317.642850000004</v>
      </c>
      <c r="B8643">
        <v>37</v>
      </c>
      <c r="C8643">
        <v>0</v>
      </c>
      <c r="D8643">
        <v>3</v>
      </c>
      <c r="E8643">
        <v>2</v>
      </c>
      <c r="F8643">
        <v>79448.210949999993</v>
      </c>
      <c r="G8643">
        <v>0</v>
      </c>
    </row>
    <row r="8644" spans="1:7" x14ac:dyDescent="0.25">
      <c r="A8644">
        <v>29442.985079999999</v>
      </c>
      <c r="B8644">
        <v>35</v>
      </c>
      <c r="C8644">
        <v>0</v>
      </c>
      <c r="D8644">
        <v>9</v>
      </c>
      <c r="E8644">
        <v>1</v>
      </c>
      <c r="F8644">
        <v>204072.37530000001</v>
      </c>
      <c r="G8644">
        <v>1</v>
      </c>
    </row>
    <row r="8645" spans="1:7" x14ac:dyDescent="0.25">
      <c r="A8645">
        <v>116477.7129</v>
      </c>
      <c r="B8645">
        <v>59</v>
      </c>
      <c r="C8645">
        <v>2</v>
      </c>
      <c r="D8645">
        <v>19</v>
      </c>
      <c r="E8645">
        <v>5</v>
      </c>
      <c r="F8645">
        <v>448242.11200000002</v>
      </c>
      <c r="G8645">
        <v>0</v>
      </c>
    </row>
    <row r="8646" spans="1:7" x14ac:dyDescent="0.25">
      <c r="A8646">
        <v>64585.548069999997</v>
      </c>
      <c r="B8646">
        <v>56</v>
      </c>
      <c r="C8646">
        <v>3</v>
      </c>
      <c r="D8646">
        <v>15</v>
      </c>
      <c r="E8646">
        <v>5</v>
      </c>
      <c r="F8646">
        <v>227024.147</v>
      </c>
      <c r="G8646">
        <v>1</v>
      </c>
    </row>
    <row r="8647" spans="1:7" x14ac:dyDescent="0.25">
      <c r="A8647">
        <v>91527.514089999997</v>
      </c>
      <c r="B8647">
        <v>26</v>
      </c>
      <c r="C8647">
        <v>2</v>
      </c>
      <c r="D8647">
        <v>16</v>
      </c>
      <c r="E8647">
        <v>4</v>
      </c>
      <c r="F8647">
        <v>83803.641340000002</v>
      </c>
      <c r="G8647">
        <v>0</v>
      </c>
    </row>
    <row r="8648" spans="1:7" x14ac:dyDescent="0.25">
      <c r="A8648">
        <v>96961.696509999994</v>
      </c>
      <c r="B8648">
        <v>65</v>
      </c>
      <c r="C8648">
        <v>0</v>
      </c>
      <c r="D8648">
        <v>16</v>
      </c>
      <c r="E8648">
        <v>2</v>
      </c>
      <c r="F8648">
        <v>428179.20390000002</v>
      </c>
      <c r="G8648">
        <v>1</v>
      </c>
    </row>
    <row r="8649" spans="1:7" x14ac:dyDescent="0.25">
      <c r="A8649">
        <v>20000</v>
      </c>
      <c r="B8649">
        <v>33</v>
      </c>
      <c r="C8649">
        <v>1</v>
      </c>
      <c r="D8649">
        <v>5</v>
      </c>
      <c r="E8649">
        <v>3</v>
      </c>
      <c r="F8649">
        <v>188047.74419999999</v>
      </c>
      <c r="G8649">
        <v>1</v>
      </c>
    </row>
    <row r="8650" spans="1:7" x14ac:dyDescent="0.25">
      <c r="A8650">
        <v>148759.69820000001</v>
      </c>
      <c r="B8650">
        <v>23</v>
      </c>
      <c r="C8650">
        <v>3</v>
      </c>
      <c r="D8650">
        <v>5</v>
      </c>
      <c r="E8650">
        <v>8</v>
      </c>
      <c r="F8650">
        <v>197395.12479999999</v>
      </c>
      <c r="G8650">
        <v>1</v>
      </c>
    </row>
    <row r="8651" spans="1:7" x14ac:dyDescent="0.25">
      <c r="A8651">
        <v>128382.1854</v>
      </c>
      <c r="B8651">
        <v>36</v>
      </c>
      <c r="C8651">
        <v>2</v>
      </c>
      <c r="D8651">
        <v>20</v>
      </c>
      <c r="E8651">
        <v>1</v>
      </c>
      <c r="F8651">
        <v>359224.6385</v>
      </c>
      <c r="G8651">
        <v>1</v>
      </c>
    </row>
    <row r="8652" spans="1:7" x14ac:dyDescent="0.25">
      <c r="A8652">
        <v>87629.934139999998</v>
      </c>
      <c r="B8652">
        <v>60</v>
      </c>
      <c r="C8652">
        <v>2</v>
      </c>
      <c r="D8652">
        <v>7</v>
      </c>
      <c r="E8652">
        <v>7</v>
      </c>
      <c r="F8652">
        <v>400840.51500000001</v>
      </c>
      <c r="G8652">
        <v>1</v>
      </c>
    </row>
    <row r="8653" spans="1:7" x14ac:dyDescent="0.25">
      <c r="A8653">
        <v>75950.288079999998</v>
      </c>
      <c r="B8653">
        <v>42</v>
      </c>
      <c r="C8653">
        <v>2</v>
      </c>
      <c r="D8653">
        <v>4</v>
      </c>
      <c r="E8653">
        <v>6</v>
      </c>
      <c r="F8653">
        <v>182954.86180000001</v>
      </c>
      <c r="G8653">
        <v>0</v>
      </c>
    </row>
    <row r="8654" spans="1:7" x14ac:dyDescent="0.25">
      <c r="A8654">
        <v>133534.8161</v>
      </c>
      <c r="B8654">
        <v>37</v>
      </c>
      <c r="C8654">
        <v>3</v>
      </c>
      <c r="D8654">
        <v>5</v>
      </c>
      <c r="E8654">
        <v>3</v>
      </c>
      <c r="F8654">
        <v>397616.7683</v>
      </c>
      <c r="G8654">
        <v>1</v>
      </c>
    </row>
    <row r="8655" spans="1:7" x14ac:dyDescent="0.25">
      <c r="A8655">
        <v>85644.863819999999</v>
      </c>
      <c r="B8655">
        <v>63</v>
      </c>
      <c r="C8655">
        <v>4</v>
      </c>
      <c r="D8655">
        <v>5</v>
      </c>
      <c r="E8655">
        <v>1</v>
      </c>
      <c r="F8655">
        <v>370241.99410000001</v>
      </c>
      <c r="G8655">
        <v>1</v>
      </c>
    </row>
    <row r="8656" spans="1:7" x14ac:dyDescent="0.25">
      <c r="A8656">
        <v>144490.45170000001</v>
      </c>
      <c r="B8656">
        <v>55</v>
      </c>
      <c r="C8656">
        <v>2</v>
      </c>
      <c r="D8656">
        <v>20</v>
      </c>
      <c r="E8656">
        <v>3</v>
      </c>
      <c r="F8656">
        <v>97030.795280000006</v>
      </c>
      <c r="G8656">
        <v>1</v>
      </c>
    </row>
    <row r="8657" spans="1:7" x14ac:dyDescent="0.25">
      <c r="A8657">
        <v>32246.919720000002</v>
      </c>
      <c r="B8657">
        <v>62</v>
      </c>
      <c r="C8657">
        <v>3</v>
      </c>
      <c r="D8657">
        <v>3</v>
      </c>
      <c r="E8657">
        <v>5</v>
      </c>
      <c r="F8657">
        <v>273803.64899999998</v>
      </c>
      <c r="G8657">
        <v>0</v>
      </c>
    </row>
    <row r="8658" spans="1:7" x14ac:dyDescent="0.25">
      <c r="A8658">
        <v>113408.75109999999</v>
      </c>
      <c r="B8658">
        <v>38</v>
      </c>
      <c r="C8658">
        <v>4</v>
      </c>
      <c r="D8658">
        <v>20</v>
      </c>
      <c r="E8658">
        <v>0</v>
      </c>
      <c r="F8658">
        <v>500000</v>
      </c>
      <c r="G8658">
        <v>1</v>
      </c>
    </row>
    <row r="8659" spans="1:7" x14ac:dyDescent="0.25">
      <c r="A8659">
        <v>55516.621400000004</v>
      </c>
      <c r="B8659">
        <v>32</v>
      </c>
      <c r="C8659">
        <v>0</v>
      </c>
      <c r="D8659">
        <v>8</v>
      </c>
      <c r="E8659">
        <v>8</v>
      </c>
      <c r="F8659">
        <v>351389.35550000001</v>
      </c>
      <c r="G8659">
        <v>0</v>
      </c>
    </row>
    <row r="8660" spans="1:7" x14ac:dyDescent="0.25">
      <c r="A8660">
        <v>27572.92266</v>
      </c>
      <c r="B8660">
        <v>54</v>
      </c>
      <c r="C8660">
        <v>0</v>
      </c>
      <c r="D8660">
        <v>6</v>
      </c>
      <c r="E8660">
        <v>0</v>
      </c>
      <c r="F8660">
        <v>46347.95033</v>
      </c>
      <c r="G8660">
        <v>1</v>
      </c>
    </row>
    <row r="8661" spans="1:7" x14ac:dyDescent="0.25">
      <c r="A8661">
        <v>118761.97139999999</v>
      </c>
      <c r="B8661">
        <v>72</v>
      </c>
      <c r="C8661">
        <v>0</v>
      </c>
      <c r="D8661">
        <v>17</v>
      </c>
      <c r="E8661">
        <v>1</v>
      </c>
      <c r="F8661">
        <v>104029.98850000001</v>
      </c>
      <c r="G8661">
        <v>1</v>
      </c>
    </row>
    <row r="8662" spans="1:7" x14ac:dyDescent="0.25">
      <c r="A8662">
        <v>134321.8677</v>
      </c>
      <c r="B8662">
        <v>75</v>
      </c>
      <c r="C8662">
        <v>1</v>
      </c>
      <c r="D8662">
        <v>9</v>
      </c>
      <c r="E8662">
        <v>0</v>
      </c>
      <c r="F8662">
        <v>40326.789360000002</v>
      </c>
      <c r="G8662">
        <v>1</v>
      </c>
    </row>
    <row r="8663" spans="1:7" x14ac:dyDescent="0.25">
      <c r="A8663">
        <v>84266.071290000007</v>
      </c>
      <c r="B8663">
        <v>70</v>
      </c>
      <c r="C8663">
        <v>3</v>
      </c>
      <c r="D8663">
        <v>4</v>
      </c>
      <c r="E8663">
        <v>4</v>
      </c>
      <c r="F8663">
        <v>169407.9252</v>
      </c>
      <c r="G8663">
        <v>1</v>
      </c>
    </row>
    <row r="8664" spans="1:7" x14ac:dyDescent="0.25">
      <c r="A8664">
        <v>89006.744850000003</v>
      </c>
      <c r="B8664">
        <v>22</v>
      </c>
      <c r="C8664">
        <v>0</v>
      </c>
      <c r="D8664">
        <v>20</v>
      </c>
      <c r="E8664">
        <v>1</v>
      </c>
      <c r="F8664">
        <v>179416.16070000001</v>
      </c>
      <c r="G8664">
        <v>0</v>
      </c>
    </row>
    <row r="8665" spans="1:7" x14ac:dyDescent="0.25">
      <c r="A8665">
        <v>118767.3434</v>
      </c>
      <c r="B8665">
        <v>72</v>
      </c>
      <c r="C8665">
        <v>3</v>
      </c>
      <c r="D8665">
        <v>12</v>
      </c>
      <c r="E8665">
        <v>4</v>
      </c>
      <c r="F8665">
        <v>467260.03129999997</v>
      </c>
      <c r="G8665">
        <v>1</v>
      </c>
    </row>
    <row r="8666" spans="1:7" x14ac:dyDescent="0.25">
      <c r="A8666">
        <v>23337.393410000001</v>
      </c>
      <c r="B8666">
        <v>37</v>
      </c>
      <c r="C8666">
        <v>4</v>
      </c>
      <c r="D8666">
        <v>18</v>
      </c>
      <c r="E8666">
        <v>4</v>
      </c>
      <c r="F8666">
        <v>466018.18839999998</v>
      </c>
      <c r="G8666">
        <v>1</v>
      </c>
    </row>
    <row r="8667" spans="1:7" x14ac:dyDescent="0.25">
      <c r="A8667">
        <v>27277.826359999999</v>
      </c>
      <c r="B8667">
        <v>73</v>
      </c>
      <c r="C8667">
        <v>3</v>
      </c>
      <c r="D8667">
        <v>2</v>
      </c>
      <c r="E8667">
        <v>8</v>
      </c>
      <c r="F8667">
        <v>131066.4666</v>
      </c>
      <c r="G8667">
        <v>0</v>
      </c>
    </row>
    <row r="8668" spans="1:7" x14ac:dyDescent="0.25">
      <c r="A8668">
        <v>25860.682239999998</v>
      </c>
      <c r="B8668">
        <v>37</v>
      </c>
      <c r="C8668">
        <v>3</v>
      </c>
      <c r="D8668">
        <v>15</v>
      </c>
      <c r="E8668">
        <v>2</v>
      </c>
      <c r="F8668">
        <v>282031.89569999999</v>
      </c>
      <c r="G8668">
        <v>1</v>
      </c>
    </row>
    <row r="8669" spans="1:7" x14ac:dyDescent="0.25">
      <c r="A8669">
        <v>85540.535539999997</v>
      </c>
      <c r="B8669">
        <v>28</v>
      </c>
      <c r="C8669">
        <v>2</v>
      </c>
      <c r="D8669">
        <v>18</v>
      </c>
      <c r="E8669">
        <v>7</v>
      </c>
      <c r="F8669">
        <v>492607.04800000001</v>
      </c>
      <c r="G8669">
        <v>0</v>
      </c>
    </row>
    <row r="8670" spans="1:7" x14ac:dyDescent="0.25">
      <c r="A8670">
        <v>113033.0876</v>
      </c>
      <c r="B8670">
        <v>31</v>
      </c>
      <c r="C8670">
        <v>3</v>
      </c>
      <c r="D8670">
        <v>16</v>
      </c>
      <c r="E8670">
        <v>6</v>
      </c>
      <c r="F8670">
        <v>500000</v>
      </c>
      <c r="G8670">
        <v>1</v>
      </c>
    </row>
    <row r="8671" spans="1:7" x14ac:dyDescent="0.25">
      <c r="A8671">
        <v>89511.829639999996</v>
      </c>
      <c r="B8671">
        <v>49</v>
      </c>
      <c r="C8671">
        <v>1</v>
      </c>
      <c r="D8671">
        <v>7</v>
      </c>
      <c r="E8671">
        <v>7</v>
      </c>
      <c r="F8671">
        <v>391859.39010000002</v>
      </c>
      <c r="G8671">
        <v>0</v>
      </c>
    </row>
    <row r="8672" spans="1:7" x14ac:dyDescent="0.25">
      <c r="A8672">
        <v>112340.2078</v>
      </c>
      <c r="B8672">
        <v>45</v>
      </c>
      <c r="C8672">
        <v>3</v>
      </c>
      <c r="D8672">
        <v>3</v>
      </c>
      <c r="E8672">
        <v>3</v>
      </c>
      <c r="F8672">
        <v>41703.845350000003</v>
      </c>
      <c r="G8672">
        <v>0</v>
      </c>
    </row>
    <row r="8673" spans="1:7" x14ac:dyDescent="0.25">
      <c r="A8673">
        <v>36874.244039999998</v>
      </c>
      <c r="B8673">
        <v>21</v>
      </c>
      <c r="C8673">
        <v>3</v>
      </c>
      <c r="D8673">
        <v>12</v>
      </c>
      <c r="E8673">
        <v>6</v>
      </c>
      <c r="F8673">
        <v>255932.91310000001</v>
      </c>
      <c r="G8673">
        <v>1</v>
      </c>
    </row>
    <row r="8674" spans="1:7" x14ac:dyDescent="0.25">
      <c r="A8674">
        <v>87155.654980000007</v>
      </c>
      <c r="B8674">
        <v>51</v>
      </c>
      <c r="C8674">
        <v>1</v>
      </c>
      <c r="D8674">
        <v>2</v>
      </c>
      <c r="E8674">
        <v>7</v>
      </c>
      <c r="F8674">
        <v>332337.48910000001</v>
      </c>
      <c r="G8674">
        <v>0</v>
      </c>
    </row>
    <row r="8675" spans="1:7" x14ac:dyDescent="0.25">
      <c r="A8675">
        <v>62621.084139999999</v>
      </c>
      <c r="B8675">
        <v>76</v>
      </c>
      <c r="C8675">
        <v>1</v>
      </c>
      <c r="D8675">
        <v>12</v>
      </c>
      <c r="E8675">
        <v>8</v>
      </c>
      <c r="F8675">
        <v>240850.9509</v>
      </c>
      <c r="G8675">
        <v>0</v>
      </c>
    </row>
    <row r="8676" spans="1:7" x14ac:dyDescent="0.25">
      <c r="A8676">
        <v>117839.3172</v>
      </c>
      <c r="B8676">
        <v>32</v>
      </c>
      <c r="C8676">
        <v>0</v>
      </c>
      <c r="D8676">
        <v>14</v>
      </c>
      <c r="E8676">
        <v>8</v>
      </c>
      <c r="F8676">
        <v>296260.91739999998</v>
      </c>
      <c r="G8676">
        <v>1</v>
      </c>
    </row>
    <row r="8677" spans="1:7" x14ac:dyDescent="0.25">
      <c r="A8677">
        <v>63866.06899</v>
      </c>
      <c r="B8677">
        <v>22</v>
      </c>
      <c r="C8677">
        <v>2</v>
      </c>
      <c r="D8677">
        <v>1</v>
      </c>
      <c r="E8677">
        <v>0</v>
      </c>
      <c r="F8677">
        <v>220552.6955</v>
      </c>
      <c r="G8677">
        <v>0</v>
      </c>
    </row>
    <row r="8678" spans="1:7" x14ac:dyDescent="0.25">
      <c r="A8678">
        <v>66102.917350000003</v>
      </c>
      <c r="B8678">
        <v>48</v>
      </c>
      <c r="C8678">
        <v>4</v>
      </c>
      <c r="D8678">
        <v>14</v>
      </c>
      <c r="E8678">
        <v>7</v>
      </c>
      <c r="F8678">
        <v>327833.21899999998</v>
      </c>
      <c r="G8678">
        <v>1</v>
      </c>
    </row>
    <row r="8679" spans="1:7" x14ac:dyDescent="0.25">
      <c r="A8679">
        <v>73596.052490000002</v>
      </c>
      <c r="B8679">
        <v>55</v>
      </c>
      <c r="C8679">
        <v>1</v>
      </c>
      <c r="D8679">
        <v>9</v>
      </c>
      <c r="E8679">
        <v>4</v>
      </c>
      <c r="F8679">
        <v>451204.55839999998</v>
      </c>
      <c r="G8679">
        <v>0</v>
      </c>
    </row>
    <row r="8680" spans="1:7" x14ac:dyDescent="0.25">
      <c r="A8680">
        <v>71967.686170000001</v>
      </c>
      <c r="B8680">
        <v>78</v>
      </c>
      <c r="C8680">
        <v>2</v>
      </c>
      <c r="D8680">
        <v>6</v>
      </c>
      <c r="E8680">
        <v>1</v>
      </c>
      <c r="F8680">
        <v>404207.23580000002</v>
      </c>
      <c r="G8680">
        <v>1</v>
      </c>
    </row>
    <row r="8681" spans="1:7" x14ac:dyDescent="0.25">
      <c r="A8681">
        <v>72667.418210000003</v>
      </c>
      <c r="B8681">
        <v>49</v>
      </c>
      <c r="C8681">
        <v>0</v>
      </c>
      <c r="D8681">
        <v>17</v>
      </c>
      <c r="E8681">
        <v>7</v>
      </c>
      <c r="F8681">
        <v>261092.8596</v>
      </c>
      <c r="G8681">
        <v>1</v>
      </c>
    </row>
    <row r="8682" spans="1:7" x14ac:dyDescent="0.25">
      <c r="A8682">
        <v>65140.778619999997</v>
      </c>
      <c r="B8682">
        <v>58</v>
      </c>
      <c r="C8682">
        <v>1</v>
      </c>
      <c r="D8682">
        <v>10</v>
      </c>
      <c r="E8682">
        <v>3</v>
      </c>
      <c r="F8682">
        <v>395145.73450000002</v>
      </c>
      <c r="G8682">
        <v>0</v>
      </c>
    </row>
    <row r="8683" spans="1:7" x14ac:dyDescent="0.25">
      <c r="A8683">
        <v>100458.9387</v>
      </c>
      <c r="B8683">
        <v>67</v>
      </c>
      <c r="C8683">
        <v>1</v>
      </c>
      <c r="D8683">
        <v>14</v>
      </c>
      <c r="E8683">
        <v>1</v>
      </c>
      <c r="F8683">
        <v>176144.36569999999</v>
      </c>
      <c r="G8683">
        <v>1</v>
      </c>
    </row>
    <row r="8684" spans="1:7" x14ac:dyDescent="0.25">
      <c r="A8684">
        <v>90247.776599999997</v>
      </c>
      <c r="B8684">
        <v>37</v>
      </c>
      <c r="C8684">
        <v>3</v>
      </c>
      <c r="D8684">
        <v>5</v>
      </c>
      <c r="E8684">
        <v>0</v>
      </c>
      <c r="F8684">
        <v>359678.9572</v>
      </c>
      <c r="G8684">
        <v>0</v>
      </c>
    </row>
    <row r="8685" spans="1:7" x14ac:dyDescent="0.25">
      <c r="A8685">
        <v>136957.2004</v>
      </c>
      <c r="B8685">
        <v>30</v>
      </c>
      <c r="C8685">
        <v>2</v>
      </c>
      <c r="D8685">
        <v>13</v>
      </c>
      <c r="E8685">
        <v>6</v>
      </c>
      <c r="F8685">
        <v>313238.38679999998</v>
      </c>
      <c r="G8685">
        <v>1</v>
      </c>
    </row>
    <row r="8686" spans="1:7" x14ac:dyDescent="0.25">
      <c r="A8686">
        <v>41358.231740000003</v>
      </c>
      <c r="B8686">
        <v>23</v>
      </c>
      <c r="C8686">
        <v>3</v>
      </c>
      <c r="D8686">
        <v>11</v>
      </c>
      <c r="E8686">
        <v>7</v>
      </c>
      <c r="F8686">
        <v>330076.272</v>
      </c>
      <c r="G8686">
        <v>1</v>
      </c>
    </row>
    <row r="8687" spans="1:7" x14ac:dyDescent="0.25">
      <c r="A8687">
        <v>89108.705300000001</v>
      </c>
      <c r="B8687">
        <v>28</v>
      </c>
      <c r="C8687">
        <v>0</v>
      </c>
      <c r="D8687">
        <v>11</v>
      </c>
      <c r="E8687">
        <v>1</v>
      </c>
      <c r="F8687">
        <v>305413.18190000003</v>
      </c>
      <c r="G8687">
        <v>0</v>
      </c>
    </row>
    <row r="8688" spans="1:7" x14ac:dyDescent="0.25">
      <c r="A8688">
        <v>98096.088300000003</v>
      </c>
      <c r="B8688">
        <v>23</v>
      </c>
      <c r="C8688">
        <v>1</v>
      </c>
      <c r="D8688">
        <v>12</v>
      </c>
      <c r="E8688">
        <v>5</v>
      </c>
      <c r="F8688">
        <v>138806.7457</v>
      </c>
      <c r="G8688">
        <v>0</v>
      </c>
    </row>
    <row r="8689" spans="1:7" x14ac:dyDescent="0.25">
      <c r="A8689">
        <v>91648.483340000006</v>
      </c>
      <c r="B8689">
        <v>30</v>
      </c>
      <c r="C8689">
        <v>1</v>
      </c>
      <c r="D8689">
        <v>20</v>
      </c>
      <c r="E8689">
        <v>6</v>
      </c>
      <c r="F8689">
        <v>475835.88449999999</v>
      </c>
      <c r="G8689">
        <v>0</v>
      </c>
    </row>
    <row r="8690" spans="1:7" x14ac:dyDescent="0.25">
      <c r="A8690">
        <v>39615.963750000003</v>
      </c>
      <c r="B8690">
        <v>67</v>
      </c>
      <c r="C8690">
        <v>2</v>
      </c>
      <c r="D8690">
        <v>4</v>
      </c>
      <c r="E8690">
        <v>4</v>
      </c>
      <c r="F8690">
        <v>341783.23839999997</v>
      </c>
      <c r="G8690">
        <v>0</v>
      </c>
    </row>
    <row r="8691" spans="1:7" x14ac:dyDescent="0.25">
      <c r="A8691">
        <v>36785.642099999997</v>
      </c>
      <c r="B8691">
        <v>32</v>
      </c>
      <c r="C8691">
        <v>3</v>
      </c>
      <c r="D8691">
        <v>4</v>
      </c>
      <c r="E8691">
        <v>6</v>
      </c>
      <c r="F8691">
        <v>200236.78450000001</v>
      </c>
      <c r="G8691">
        <v>1</v>
      </c>
    </row>
    <row r="8692" spans="1:7" x14ac:dyDescent="0.25">
      <c r="A8692">
        <v>74809.826950000002</v>
      </c>
      <c r="B8692">
        <v>34</v>
      </c>
      <c r="C8692">
        <v>4</v>
      </c>
      <c r="D8692">
        <v>9</v>
      </c>
      <c r="E8692">
        <v>6</v>
      </c>
      <c r="F8692">
        <v>207716.68169999999</v>
      </c>
      <c r="G8692">
        <v>0</v>
      </c>
    </row>
    <row r="8693" spans="1:7" x14ac:dyDescent="0.25">
      <c r="A8693">
        <v>65696.198319999996</v>
      </c>
      <c r="B8693">
        <v>79</v>
      </c>
      <c r="C8693">
        <v>0</v>
      </c>
      <c r="D8693">
        <v>3</v>
      </c>
      <c r="E8693">
        <v>0</v>
      </c>
      <c r="F8693">
        <v>254288.07380000001</v>
      </c>
      <c r="G8693">
        <v>0</v>
      </c>
    </row>
    <row r="8694" spans="1:7" x14ac:dyDescent="0.25">
      <c r="A8694">
        <v>149338.46770000001</v>
      </c>
      <c r="B8694">
        <v>49</v>
      </c>
      <c r="C8694">
        <v>2</v>
      </c>
      <c r="D8694">
        <v>20</v>
      </c>
      <c r="E8694">
        <v>5</v>
      </c>
      <c r="F8694">
        <v>112035.8793</v>
      </c>
      <c r="G8694">
        <v>1</v>
      </c>
    </row>
    <row r="8695" spans="1:7" x14ac:dyDescent="0.25">
      <c r="A8695">
        <v>45881.707490000001</v>
      </c>
      <c r="B8695">
        <v>65</v>
      </c>
      <c r="C8695">
        <v>4</v>
      </c>
      <c r="D8695">
        <v>16</v>
      </c>
      <c r="E8695">
        <v>2</v>
      </c>
      <c r="F8695">
        <v>29678.533490000002</v>
      </c>
      <c r="G8695">
        <v>0</v>
      </c>
    </row>
    <row r="8696" spans="1:7" x14ac:dyDescent="0.25">
      <c r="A8696">
        <v>92420.291379999995</v>
      </c>
      <c r="B8696">
        <v>23</v>
      </c>
      <c r="C8696">
        <v>3</v>
      </c>
      <c r="D8696">
        <v>14</v>
      </c>
      <c r="E8696">
        <v>2</v>
      </c>
      <c r="F8696">
        <v>52648.695169999999</v>
      </c>
      <c r="G8696">
        <v>0</v>
      </c>
    </row>
    <row r="8697" spans="1:7" x14ac:dyDescent="0.25">
      <c r="A8697">
        <v>75572.453120000006</v>
      </c>
      <c r="B8697">
        <v>41</v>
      </c>
      <c r="C8697">
        <v>0</v>
      </c>
      <c r="D8697">
        <v>10</v>
      </c>
      <c r="E8697">
        <v>4</v>
      </c>
      <c r="F8697">
        <v>73385.915040000007</v>
      </c>
      <c r="G8697">
        <v>0</v>
      </c>
    </row>
    <row r="8698" spans="1:7" x14ac:dyDescent="0.25">
      <c r="A8698">
        <v>23902.248469999999</v>
      </c>
      <c r="B8698">
        <v>76</v>
      </c>
      <c r="C8698">
        <v>0</v>
      </c>
      <c r="D8698">
        <v>1</v>
      </c>
      <c r="E8698">
        <v>4</v>
      </c>
      <c r="F8698">
        <v>271525.71519999998</v>
      </c>
      <c r="G8698">
        <v>1</v>
      </c>
    </row>
    <row r="8699" spans="1:7" x14ac:dyDescent="0.25">
      <c r="A8699">
        <v>102177.989</v>
      </c>
      <c r="B8699">
        <v>40</v>
      </c>
      <c r="C8699">
        <v>3</v>
      </c>
      <c r="D8699">
        <v>9</v>
      </c>
      <c r="E8699">
        <v>7</v>
      </c>
      <c r="F8699">
        <v>447300.66810000001</v>
      </c>
      <c r="G8699">
        <v>1</v>
      </c>
    </row>
    <row r="8700" spans="1:7" x14ac:dyDescent="0.25">
      <c r="A8700">
        <v>61330.924489999998</v>
      </c>
      <c r="B8700">
        <v>56</v>
      </c>
      <c r="C8700">
        <v>4</v>
      </c>
      <c r="D8700">
        <v>19</v>
      </c>
      <c r="E8700">
        <v>0</v>
      </c>
      <c r="F8700">
        <v>30114.485720000001</v>
      </c>
      <c r="G8700">
        <v>1</v>
      </c>
    </row>
    <row r="8701" spans="1:7" x14ac:dyDescent="0.25">
      <c r="A8701">
        <v>90722.790689999994</v>
      </c>
      <c r="B8701">
        <v>49</v>
      </c>
      <c r="C8701">
        <v>4</v>
      </c>
      <c r="D8701">
        <v>15</v>
      </c>
      <c r="E8701">
        <v>8</v>
      </c>
      <c r="F8701">
        <v>4022.894076</v>
      </c>
      <c r="G8701">
        <v>0</v>
      </c>
    </row>
    <row r="8702" spans="1:7" x14ac:dyDescent="0.25">
      <c r="A8702">
        <v>53954.80644</v>
      </c>
      <c r="B8702">
        <v>60</v>
      </c>
      <c r="C8702">
        <v>4</v>
      </c>
      <c r="D8702">
        <v>15</v>
      </c>
      <c r="E8702">
        <v>2</v>
      </c>
      <c r="F8702">
        <v>82390.021640000006</v>
      </c>
      <c r="G8702">
        <v>0</v>
      </c>
    </row>
    <row r="8703" spans="1:7" x14ac:dyDescent="0.25">
      <c r="A8703">
        <v>142752.78450000001</v>
      </c>
      <c r="B8703">
        <v>38</v>
      </c>
      <c r="C8703">
        <v>2</v>
      </c>
      <c r="D8703">
        <v>16</v>
      </c>
      <c r="E8703">
        <v>8</v>
      </c>
      <c r="F8703">
        <v>485762.0258</v>
      </c>
      <c r="G8703">
        <v>1</v>
      </c>
    </row>
    <row r="8704" spans="1:7" x14ac:dyDescent="0.25">
      <c r="A8704">
        <v>79055.207259999996</v>
      </c>
      <c r="B8704">
        <v>20</v>
      </c>
      <c r="C8704">
        <v>1</v>
      </c>
      <c r="D8704">
        <v>2</v>
      </c>
      <c r="E8704">
        <v>3</v>
      </c>
      <c r="F8704">
        <v>263474.40399999998</v>
      </c>
      <c r="G8704">
        <v>0</v>
      </c>
    </row>
    <row r="8705" spans="1:7" x14ac:dyDescent="0.25">
      <c r="A8705">
        <v>57563.659720000003</v>
      </c>
      <c r="B8705">
        <v>73</v>
      </c>
      <c r="C8705">
        <v>0</v>
      </c>
      <c r="D8705">
        <v>5</v>
      </c>
      <c r="E8705">
        <v>4</v>
      </c>
      <c r="F8705">
        <v>302305.98100000003</v>
      </c>
      <c r="G8705">
        <v>0</v>
      </c>
    </row>
    <row r="8706" spans="1:7" x14ac:dyDescent="0.25">
      <c r="A8706">
        <v>73223.326549999998</v>
      </c>
      <c r="B8706">
        <v>67</v>
      </c>
      <c r="C8706">
        <v>3</v>
      </c>
      <c r="D8706">
        <v>6</v>
      </c>
      <c r="E8706">
        <v>0</v>
      </c>
      <c r="F8706">
        <v>471235.3947</v>
      </c>
      <c r="G8706">
        <v>0</v>
      </c>
    </row>
    <row r="8707" spans="1:7" x14ac:dyDescent="0.25">
      <c r="A8707">
        <v>135195.8186</v>
      </c>
      <c r="B8707">
        <v>28</v>
      </c>
      <c r="C8707">
        <v>3</v>
      </c>
      <c r="D8707">
        <v>3</v>
      </c>
      <c r="E8707">
        <v>6</v>
      </c>
      <c r="F8707">
        <v>80280.214760000003</v>
      </c>
      <c r="G8707">
        <v>1</v>
      </c>
    </row>
    <row r="8708" spans="1:7" x14ac:dyDescent="0.25">
      <c r="A8708">
        <v>99338.25258</v>
      </c>
      <c r="B8708">
        <v>78</v>
      </c>
      <c r="C8708">
        <v>0</v>
      </c>
      <c r="D8708">
        <v>11</v>
      </c>
      <c r="E8708">
        <v>4</v>
      </c>
      <c r="F8708">
        <v>407659.91759999999</v>
      </c>
      <c r="G8708">
        <v>1</v>
      </c>
    </row>
    <row r="8709" spans="1:7" x14ac:dyDescent="0.25">
      <c r="A8709">
        <v>96780.157770000005</v>
      </c>
      <c r="B8709">
        <v>80</v>
      </c>
      <c r="C8709">
        <v>0</v>
      </c>
      <c r="D8709">
        <v>11</v>
      </c>
      <c r="E8709">
        <v>5</v>
      </c>
      <c r="F8709">
        <v>459894.88949999999</v>
      </c>
      <c r="G8709">
        <v>1</v>
      </c>
    </row>
    <row r="8710" spans="1:7" x14ac:dyDescent="0.25">
      <c r="A8710">
        <v>77214.899470000004</v>
      </c>
      <c r="B8710">
        <v>40</v>
      </c>
      <c r="C8710">
        <v>3</v>
      </c>
      <c r="D8710">
        <v>1</v>
      </c>
      <c r="E8710">
        <v>3</v>
      </c>
      <c r="F8710">
        <v>466464.54820000002</v>
      </c>
      <c r="G8710">
        <v>0</v>
      </c>
    </row>
    <row r="8711" spans="1:7" x14ac:dyDescent="0.25">
      <c r="A8711">
        <v>32424.263360000001</v>
      </c>
      <c r="B8711">
        <v>37</v>
      </c>
      <c r="C8711">
        <v>3</v>
      </c>
      <c r="D8711">
        <v>5</v>
      </c>
      <c r="E8711">
        <v>8</v>
      </c>
      <c r="F8711">
        <v>111685.6379</v>
      </c>
      <c r="G8711">
        <v>1</v>
      </c>
    </row>
    <row r="8712" spans="1:7" x14ac:dyDescent="0.25">
      <c r="A8712">
        <v>95752.651410000006</v>
      </c>
      <c r="B8712">
        <v>33</v>
      </c>
      <c r="C8712">
        <v>4</v>
      </c>
      <c r="D8712">
        <v>8</v>
      </c>
      <c r="E8712">
        <v>2</v>
      </c>
      <c r="F8712">
        <v>317603.07459999999</v>
      </c>
      <c r="G8712">
        <v>0</v>
      </c>
    </row>
    <row r="8713" spans="1:7" x14ac:dyDescent="0.25">
      <c r="A8713">
        <v>139148.88649999999</v>
      </c>
      <c r="B8713">
        <v>38</v>
      </c>
      <c r="C8713">
        <v>3</v>
      </c>
      <c r="D8713">
        <v>14</v>
      </c>
      <c r="E8713">
        <v>4</v>
      </c>
      <c r="F8713">
        <v>246102.7634</v>
      </c>
      <c r="G8713">
        <v>1</v>
      </c>
    </row>
    <row r="8714" spans="1:7" x14ac:dyDescent="0.25">
      <c r="A8714">
        <v>109597.3845</v>
      </c>
      <c r="B8714">
        <v>41</v>
      </c>
      <c r="C8714">
        <v>4</v>
      </c>
      <c r="D8714">
        <v>18</v>
      </c>
      <c r="E8714">
        <v>6</v>
      </c>
      <c r="F8714">
        <v>400555.11009999999</v>
      </c>
      <c r="G8714">
        <v>0</v>
      </c>
    </row>
    <row r="8715" spans="1:7" x14ac:dyDescent="0.25">
      <c r="A8715">
        <v>87270.166490000003</v>
      </c>
      <c r="B8715">
        <v>68</v>
      </c>
      <c r="C8715">
        <v>0</v>
      </c>
      <c r="D8715">
        <v>19</v>
      </c>
      <c r="E8715">
        <v>7</v>
      </c>
      <c r="F8715">
        <v>463162.9032</v>
      </c>
      <c r="G8715">
        <v>1</v>
      </c>
    </row>
    <row r="8716" spans="1:7" x14ac:dyDescent="0.25">
      <c r="A8716">
        <v>42830.498319999999</v>
      </c>
      <c r="B8716">
        <v>71</v>
      </c>
      <c r="C8716">
        <v>2</v>
      </c>
      <c r="D8716">
        <v>13</v>
      </c>
      <c r="E8716">
        <v>2</v>
      </c>
      <c r="F8716">
        <v>462685.30249999999</v>
      </c>
      <c r="G8716">
        <v>0</v>
      </c>
    </row>
    <row r="8717" spans="1:7" x14ac:dyDescent="0.25">
      <c r="A8717">
        <v>57024.955580000002</v>
      </c>
      <c r="B8717">
        <v>66</v>
      </c>
      <c r="C8717">
        <v>2</v>
      </c>
      <c r="D8717">
        <v>8</v>
      </c>
      <c r="E8717">
        <v>6</v>
      </c>
      <c r="F8717">
        <v>263437.93050000002</v>
      </c>
      <c r="G8717">
        <v>0</v>
      </c>
    </row>
    <row r="8718" spans="1:7" x14ac:dyDescent="0.25">
      <c r="A8718">
        <v>22664.354670000001</v>
      </c>
      <c r="B8718">
        <v>50</v>
      </c>
      <c r="C8718">
        <v>1</v>
      </c>
      <c r="D8718">
        <v>20</v>
      </c>
      <c r="E8718">
        <v>8</v>
      </c>
      <c r="F8718">
        <v>366192.11210000003</v>
      </c>
      <c r="G8718">
        <v>1</v>
      </c>
    </row>
    <row r="8719" spans="1:7" x14ac:dyDescent="0.25">
      <c r="A8719">
        <v>26549.123210000002</v>
      </c>
      <c r="B8719">
        <v>20</v>
      </c>
      <c r="C8719">
        <v>1</v>
      </c>
      <c r="D8719">
        <v>6</v>
      </c>
      <c r="E8719">
        <v>5</v>
      </c>
      <c r="F8719">
        <v>150683.94639999999</v>
      </c>
      <c r="G8719">
        <v>1</v>
      </c>
    </row>
    <row r="8720" spans="1:7" x14ac:dyDescent="0.25">
      <c r="A8720">
        <v>145788.50589999999</v>
      </c>
      <c r="B8720">
        <v>26</v>
      </c>
      <c r="C8720">
        <v>0</v>
      </c>
      <c r="D8720">
        <v>19</v>
      </c>
      <c r="E8720">
        <v>8</v>
      </c>
      <c r="F8720">
        <v>57103.906690000003</v>
      </c>
      <c r="G8720">
        <v>1</v>
      </c>
    </row>
    <row r="8721" spans="1:7" x14ac:dyDescent="0.25">
      <c r="A8721">
        <v>60985.206319999998</v>
      </c>
      <c r="B8721">
        <v>64</v>
      </c>
      <c r="C8721">
        <v>2</v>
      </c>
      <c r="D8721">
        <v>16</v>
      </c>
      <c r="E8721">
        <v>4</v>
      </c>
      <c r="F8721">
        <v>294251.00559999997</v>
      </c>
      <c r="G8721">
        <v>0</v>
      </c>
    </row>
    <row r="8722" spans="1:7" x14ac:dyDescent="0.25">
      <c r="A8722">
        <v>32454.267210000002</v>
      </c>
      <c r="B8722">
        <v>24</v>
      </c>
      <c r="C8722">
        <v>3</v>
      </c>
      <c r="D8722">
        <v>11</v>
      </c>
      <c r="E8722">
        <v>3</v>
      </c>
      <c r="F8722">
        <v>352052.87819999998</v>
      </c>
      <c r="G8722">
        <v>1</v>
      </c>
    </row>
    <row r="8723" spans="1:7" x14ac:dyDescent="0.25">
      <c r="A8723">
        <v>46243.010609999998</v>
      </c>
      <c r="B8723">
        <v>62</v>
      </c>
      <c r="C8723">
        <v>1</v>
      </c>
      <c r="D8723">
        <v>17</v>
      </c>
      <c r="E8723">
        <v>3</v>
      </c>
      <c r="F8723">
        <v>305821.29399999999</v>
      </c>
      <c r="G8723">
        <v>0</v>
      </c>
    </row>
    <row r="8724" spans="1:7" x14ac:dyDescent="0.25">
      <c r="A8724">
        <v>111042.7276</v>
      </c>
      <c r="B8724">
        <v>42</v>
      </c>
      <c r="C8724">
        <v>0</v>
      </c>
      <c r="D8724">
        <v>12</v>
      </c>
      <c r="E8724">
        <v>4</v>
      </c>
      <c r="F8724">
        <v>303829.1214</v>
      </c>
      <c r="G8724">
        <v>0</v>
      </c>
    </row>
    <row r="8725" spans="1:7" x14ac:dyDescent="0.25">
      <c r="A8725">
        <v>124025.27370000001</v>
      </c>
      <c r="B8725">
        <v>71</v>
      </c>
      <c r="C8725">
        <v>3</v>
      </c>
      <c r="D8725">
        <v>13</v>
      </c>
      <c r="E8725">
        <v>0</v>
      </c>
      <c r="F8725">
        <v>434648.47950000002</v>
      </c>
      <c r="G8725">
        <v>1</v>
      </c>
    </row>
    <row r="8726" spans="1:7" x14ac:dyDescent="0.25">
      <c r="A8726">
        <v>28285.333040000001</v>
      </c>
      <c r="B8726">
        <v>74</v>
      </c>
      <c r="C8726">
        <v>2</v>
      </c>
      <c r="D8726">
        <v>1</v>
      </c>
      <c r="E8726">
        <v>3</v>
      </c>
      <c r="F8726">
        <v>180041.8542</v>
      </c>
      <c r="G8726">
        <v>0</v>
      </c>
    </row>
    <row r="8727" spans="1:7" x14ac:dyDescent="0.25">
      <c r="A8727">
        <v>111926.3171</v>
      </c>
      <c r="B8727">
        <v>42</v>
      </c>
      <c r="C8727">
        <v>0</v>
      </c>
      <c r="D8727">
        <v>17</v>
      </c>
      <c r="E8727">
        <v>5</v>
      </c>
      <c r="F8727">
        <v>217673.17449999999</v>
      </c>
      <c r="G8727">
        <v>0</v>
      </c>
    </row>
    <row r="8728" spans="1:7" x14ac:dyDescent="0.25">
      <c r="A8728">
        <v>96458.44356</v>
      </c>
      <c r="B8728">
        <v>38</v>
      </c>
      <c r="C8728">
        <v>1</v>
      </c>
      <c r="D8728">
        <v>16</v>
      </c>
      <c r="E8728">
        <v>6</v>
      </c>
      <c r="F8728">
        <v>332555.70659999998</v>
      </c>
      <c r="G8728">
        <v>0</v>
      </c>
    </row>
    <row r="8729" spans="1:7" x14ac:dyDescent="0.25">
      <c r="A8729">
        <v>125288.6721</v>
      </c>
      <c r="B8729">
        <v>39</v>
      </c>
      <c r="C8729">
        <v>4</v>
      </c>
      <c r="D8729">
        <v>16</v>
      </c>
      <c r="E8729">
        <v>6</v>
      </c>
      <c r="F8729">
        <v>267466.50390000001</v>
      </c>
      <c r="G8729">
        <v>1</v>
      </c>
    </row>
    <row r="8730" spans="1:7" x14ac:dyDescent="0.25">
      <c r="A8730">
        <v>127317.3069</v>
      </c>
      <c r="B8730">
        <v>21</v>
      </c>
      <c r="C8730">
        <v>0</v>
      </c>
      <c r="D8730">
        <v>4</v>
      </c>
      <c r="E8730">
        <v>3</v>
      </c>
      <c r="F8730">
        <v>32469.785019999999</v>
      </c>
      <c r="G8730">
        <v>1</v>
      </c>
    </row>
    <row r="8731" spans="1:7" x14ac:dyDescent="0.25">
      <c r="A8731">
        <v>28833.401290000002</v>
      </c>
      <c r="B8731">
        <v>45</v>
      </c>
      <c r="C8731">
        <v>4</v>
      </c>
      <c r="D8731">
        <v>4</v>
      </c>
      <c r="E8731">
        <v>5</v>
      </c>
      <c r="F8731">
        <v>169765.17550000001</v>
      </c>
      <c r="G8731">
        <v>1</v>
      </c>
    </row>
    <row r="8732" spans="1:7" x14ac:dyDescent="0.25">
      <c r="A8732">
        <v>94628.477459999995</v>
      </c>
      <c r="B8732">
        <v>53</v>
      </c>
      <c r="C8732">
        <v>0</v>
      </c>
      <c r="D8732">
        <v>19</v>
      </c>
      <c r="E8732">
        <v>2</v>
      </c>
      <c r="F8732">
        <v>330543.40700000001</v>
      </c>
      <c r="G8732">
        <v>0</v>
      </c>
    </row>
    <row r="8733" spans="1:7" x14ac:dyDescent="0.25">
      <c r="A8733">
        <v>42210.054550000001</v>
      </c>
      <c r="B8733">
        <v>28</v>
      </c>
      <c r="C8733">
        <v>1</v>
      </c>
      <c r="D8733">
        <v>19</v>
      </c>
      <c r="E8733">
        <v>6</v>
      </c>
      <c r="F8733">
        <v>101112.9489</v>
      </c>
      <c r="G8733">
        <v>1</v>
      </c>
    </row>
    <row r="8734" spans="1:7" x14ac:dyDescent="0.25">
      <c r="A8734">
        <v>28691.57634</v>
      </c>
      <c r="B8734">
        <v>66</v>
      </c>
      <c r="C8734">
        <v>2</v>
      </c>
      <c r="D8734">
        <v>17</v>
      </c>
      <c r="E8734">
        <v>0</v>
      </c>
      <c r="F8734">
        <v>179870.10339999999</v>
      </c>
      <c r="G8734">
        <v>0</v>
      </c>
    </row>
    <row r="8735" spans="1:7" x14ac:dyDescent="0.25">
      <c r="A8735">
        <v>112326.99890000001</v>
      </c>
      <c r="B8735">
        <v>34</v>
      </c>
      <c r="C8735">
        <v>2</v>
      </c>
      <c r="D8735">
        <v>8</v>
      </c>
      <c r="E8735">
        <v>5</v>
      </c>
      <c r="F8735">
        <v>46668.616150000002</v>
      </c>
      <c r="G8735">
        <v>1</v>
      </c>
    </row>
    <row r="8736" spans="1:7" x14ac:dyDescent="0.25">
      <c r="A8736">
        <v>53883.343379999998</v>
      </c>
      <c r="B8736">
        <v>39</v>
      </c>
      <c r="C8736">
        <v>0</v>
      </c>
      <c r="D8736">
        <v>4</v>
      </c>
      <c r="E8736">
        <v>0</v>
      </c>
      <c r="F8736">
        <v>37918.125030000003</v>
      </c>
      <c r="G8736">
        <v>1</v>
      </c>
    </row>
    <row r="8737" spans="1:7" x14ac:dyDescent="0.25">
      <c r="A8737">
        <v>84749.560450000004</v>
      </c>
      <c r="B8737">
        <v>51</v>
      </c>
      <c r="C8737">
        <v>4</v>
      </c>
      <c r="D8737">
        <v>7</v>
      </c>
      <c r="E8737">
        <v>4</v>
      </c>
      <c r="F8737">
        <v>178883.54519999999</v>
      </c>
      <c r="G8737">
        <v>0</v>
      </c>
    </row>
    <row r="8738" spans="1:7" x14ac:dyDescent="0.25">
      <c r="A8738">
        <v>117854.1122</v>
      </c>
      <c r="B8738">
        <v>76</v>
      </c>
      <c r="C8738">
        <v>3</v>
      </c>
      <c r="D8738">
        <v>3</v>
      </c>
      <c r="E8738">
        <v>3</v>
      </c>
      <c r="F8738">
        <v>297433.67810000002</v>
      </c>
      <c r="G8738">
        <v>1</v>
      </c>
    </row>
    <row r="8739" spans="1:7" x14ac:dyDescent="0.25">
      <c r="A8739">
        <v>58483.584369999997</v>
      </c>
      <c r="B8739">
        <v>70</v>
      </c>
      <c r="C8739">
        <v>0</v>
      </c>
      <c r="D8739">
        <v>16</v>
      </c>
      <c r="E8739">
        <v>5</v>
      </c>
      <c r="F8739">
        <v>407736.51789999998</v>
      </c>
      <c r="G8739">
        <v>0</v>
      </c>
    </row>
    <row r="8740" spans="1:7" x14ac:dyDescent="0.25">
      <c r="A8740">
        <v>25852.84967</v>
      </c>
      <c r="B8740">
        <v>53</v>
      </c>
      <c r="C8740">
        <v>4</v>
      </c>
      <c r="D8740">
        <v>1</v>
      </c>
      <c r="E8740">
        <v>7</v>
      </c>
      <c r="F8740">
        <v>272368.69</v>
      </c>
      <c r="G8740">
        <v>1</v>
      </c>
    </row>
    <row r="8741" spans="1:7" x14ac:dyDescent="0.25">
      <c r="A8741">
        <v>53841.404199999997</v>
      </c>
      <c r="B8741">
        <v>39</v>
      </c>
      <c r="C8741">
        <v>1</v>
      </c>
      <c r="D8741">
        <v>7</v>
      </c>
      <c r="E8741">
        <v>1</v>
      </c>
      <c r="F8741">
        <v>286496.0281</v>
      </c>
      <c r="G8741">
        <v>1</v>
      </c>
    </row>
    <row r="8742" spans="1:7" x14ac:dyDescent="0.25">
      <c r="A8742">
        <v>70019.27</v>
      </c>
      <c r="B8742">
        <v>63</v>
      </c>
      <c r="C8742">
        <v>3</v>
      </c>
      <c r="D8742">
        <v>19</v>
      </c>
      <c r="E8742">
        <v>6</v>
      </c>
      <c r="F8742">
        <v>237697.23879999999</v>
      </c>
      <c r="G8742">
        <v>1</v>
      </c>
    </row>
    <row r="8743" spans="1:7" x14ac:dyDescent="0.25">
      <c r="A8743">
        <v>128518.8468</v>
      </c>
      <c r="B8743">
        <v>64</v>
      </c>
      <c r="C8743">
        <v>1</v>
      </c>
      <c r="D8743">
        <v>8</v>
      </c>
      <c r="E8743">
        <v>6</v>
      </c>
      <c r="F8743">
        <v>259919.09770000001</v>
      </c>
      <c r="G8743">
        <v>1</v>
      </c>
    </row>
    <row r="8744" spans="1:7" x14ac:dyDescent="0.25">
      <c r="A8744">
        <v>127725.4728</v>
      </c>
      <c r="B8744">
        <v>68</v>
      </c>
      <c r="C8744">
        <v>2</v>
      </c>
      <c r="D8744">
        <v>14</v>
      </c>
      <c r="E8744">
        <v>4</v>
      </c>
      <c r="F8744">
        <v>261990.2213</v>
      </c>
      <c r="G8744">
        <v>1</v>
      </c>
    </row>
    <row r="8745" spans="1:7" x14ac:dyDescent="0.25">
      <c r="A8745">
        <v>145605.6545</v>
      </c>
      <c r="B8745">
        <v>42</v>
      </c>
      <c r="C8745">
        <v>0</v>
      </c>
      <c r="D8745">
        <v>2</v>
      </c>
      <c r="E8745">
        <v>5</v>
      </c>
      <c r="F8745">
        <v>39372.896990000001</v>
      </c>
      <c r="G8745">
        <v>1</v>
      </c>
    </row>
    <row r="8746" spans="1:7" x14ac:dyDescent="0.25">
      <c r="A8746">
        <v>21778.923350000001</v>
      </c>
      <c r="B8746">
        <v>70</v>
      </c>
      <c r="C8746">
        <v>4</v>
      </c>
      <c r="D8746">
        <v>1</v>
      </c>
      <c r="E8746">
        <v>4</v>
      </c>
      <c r="F8746">
        <v>244257.7586</v>
      </c>
      <c r="G8746">
        <v>0</v>
      </c>
    </row>
    <row r="8747" spans="1:7" x14ac:dyDescent="0.25">
      <c r="A8747">
        <v>84944.388149999999</v>
      </c>
      <c r="B8747">
        <v>28</v>
      </c>
      <c r="C8747">
        <v>2</v>
      </c>
      <c r="D8747">
        <v>5</v>
      </c>
      <c r="E8747">
        <v>4</v>
      </c>
      <c r="F8747">
        <v>364353.10989999998</v>
      </c>
      <c r="G8747">
        <v>0</v>
      </c>
    </row>
    <row r="8748" spans="1:7" x14ac:dyDescent="0.25">
      <c r="A8748">
        <v>97866.243040000001</v>
      </c>
      <c r="B8748">
        <v>69</v>
      </c>
      <c r="C8748">
        <v>1</v>
      </c>
      <c r="D8748">
        <v>20</v>
      </c>
      <c r="E8748">
        <v>1</v>
      </c>
      <c r="F8748">
        <v>190437.9731</v>
      </c>
      <c r="G8748">
        <v>1</v>
      </c>
    </row>
    <row r="8749" spans="1:7" x14ac:dyDescent="0.25">
      <c r="A8749">
        <v>79217.715769999995</v>
      </c>
      <c r="B8749">
        <v>43</v>
      </c>
      <c r="C8749">
        <v>2</v>
      </c>
      <c r="D8749">
        <v>1</v>
      </c>
      <c r="E8749">
        <v>1</v>
      </c>
      <c r="F8749">
        <v>248802.57860000001</v>
      </c>
      <c r="G8749">
        <v>0</v>
      </c>
    </row>
    <row r="8750" spans="1:7" x14ac:dyDescent="0.25">
      <c r="A8750">
        <v>86549.016180000006</v>
      </c>
      <c r="B8750">
        <v>80</v>
      </c>
      <c r="C8750">
        <v>4</v>
      </c>
      <c r="D8750">
        <v>17</v>
      </c>
      <c r="E8750">
        <v>8</v>
      </c>
      <c r="F8750">
        <v>240854.07500000001</v>
      </c>
      <c r="G8750">
        <v>1</v>
      </c>
    </row>
    <row r="8751" spans="1:7" x14ac:dyDescent="0.25">
      <c r="A8751">
        <v>86116.114719999998</v>
      </c>
      <c r="B8751">
        <v>72</v>
      </c>
      <c r="C8751">
        <v>4</v>
      </c>
      <c r="D8751">
        <v>5</v>
      </c>
      <c r="E8751">
        <v>2</v>
      </c>
      <c r="F8751">
        <v>272453.56910000002</v>
      </c>
      <c r="G8751">
        <v>1</v>
      </c>
    </row>
    <row r="8752" spans="1:7" x14ac:dyDescent="0.25">
      <c r="A8752">
        <v>134071.3903</v>
      </c>
      <c r="B8752">
        <v>53</v>
      </c>
      <c r="C8752">
        <v>2</v>
      </c>
      <c r="D8752">
        <v>13</v>
      </c>
      <c r="E8752">
        <v>6</v>
      </c>
      <c r="F8752">
        <v>204955.1562</v>
      </c>
      <c r="G8752">
        <v>1</v>
      </c>
    </row>
    <row r="8753" spans="1:7" x14ac:dyDescent="0.25">
      <c r="A8753">
        <v>144804.9621</v>
      </c>
      <c r="B8753">
        <v>37</v>
      </c>
      <c r="C8753">
        <v>2</v>
      </c>
      <c r="D8753">
        <v>15</v>
      </c>
      <c r="E8753">
        <v>3</v>
      </c>
      <c r="F8753">
        <v>71600.180070000002</v>
      </c>
      <c r="G8753">
        <v>1</v>
      </c>
    </row>
    <row r="8754" spans="1:7" x14ac:dyDescent="0.25">
      <c r="A8754">
        <v>91412.305349999995</v>
      </c>
      <c r="B8754">
        <v>80</v>
      </c>
      <c r="C8754">
        <v>2</v>
      </c>
      <c r="D8754">
        <v>12</v>
      </c>
      <c r="E8754">
        <v>4</v>
      </c>
      <c r="F8754">
        <v>426677.64870000002</v>
      </c>
      <c r="G8754">
        <v>1</v>
      </c>
    </row>
    <row r="8755" spans="1:7" x14ac:dyDescent="0.25">
      <c r="A8755">
        <v>146267.01670000001</v>
      </c>
      <c r="B8755">
        <v>44</v>
      </c>
      <c r="C8755">
        <v>4</v>
      </c>
      <c r="D8755">
        <v>11</v>
      </c>
      <c r="E8755">
        <v>2</v>
      </c>
      <c r="F8755">
        <v>404617.10519999999</v>
      </c>
      <c r="G8755">
        <v>1</v>
      </c>
    </row>
    <row r="8756" spans="1:7" x14ac:dyDescent="0.25">
      <c r="A8756">
        <v>117893.0647</v>
      </c>
      <c r="B8756">
        <v>79</v>
      </c>
      <c r="C8756">
        <v>0</v>
      </c>
      <c r="D8756">
        <v>11</v>
      </c>
      <c r="E8756">
        <v>8</v>
      </c>
      <c r="F8756">
        <v>500000</v>
      </c>
      <c r="G8756">
        <v>1</v>
      </c>
    </row>
    <row r="8757" spans="1:7" x14ac:dyDescent="0.25">
      <c r="A8757">
        <v>50861.01152</v>
      </c>
      <c r="B8757">
        <v>69</v>
      </c>
      <c r="C8757">
        <v>0</v>
      </c>
      <c r="D8757">
        <v>3</v>
      </c>
      <c r="E8757">
        <v>4</v>
      </c>
      <c r="F8757">
        <v>302031.51280000003</v>
      </c>
      <c r="G8757">
        <v>0</v>
      </c>
    </row>
    <row r="8758" spans="1:7" x14ac:dyDescent="0.25">
      <c r="A8758">
        <v>47129.851569999999</v>
      </c>
      <c r="B8758">
        <v>34</v>
      </c>
      <c r="C8758">
        <v>2</v>
      </c>
      <c r="D8758">
        <v>14</v>
      </c>
      <c r="E8758">
        <v>8</v>
      </c>
      <c r="F8758">
        <v>205591.22210000001</v>
      </c>
      <c r="G8758">
        <v>1</v>
      </c>
    </row>
    <row r="8759" spans="1:7" x14ac:dyDescent="0.25">
      <c r="A8759">
        <v>37601.204729999998</v>
      </c>
      <c r="B8759">
        <v>76</v>
      </c>
      <c r="C8759">
        <v>3</v>
      </c>
      <c r="D8759">
        <v>13</v>
      </c>
      <c r="E8759">
        <v>5</v>
      </c>
      <c r="F8759">
        <v>213068.1923</v>
      </c>
      <c r="G8759">
        <v>0</v>
      </c>
    </row>
    <row r="8760" spans="1:7" x14ac:dyDescent="0.25">
      <c r="A8760">
        <v>87023.319409999996</v>
      </c>
      <c r="B8760">
        <v>26</v>
      </c>
      <c r="C8760">
        <v>0</v>
      </c>
      <c r="D8760">
        <v>14</v>
      </c>
      <c r="E8760">
        <v>5</v>
      </c>
      <c r="F8760">
        <v>216525.31950000001</v>
      </c>
      <c r="G8760">
        <v>0</v>
      </c>
    </row>
    <row r="8761" spans="1:7" x14ac:dyDescent="0.25">
      <c r="A8761">
        <v>110420.2167</v>
      </c>
      <c r="B8761">
        <v>74</v>
      </c>
      <c r="C8761">
        <v>1</v>
      </c>
      <c r="D8761">
        <v>7</v>
      </c>
      <c r="E8761">
        <v>4</v>
      </c>
      <c r="F8761">
        <v>410152.35969999997</v>
      </c>
      <c r="G8761">
        <v>1</v>
      </c>
    </row>
    <row r="8762" spans="1:7" x14ac:dyDescent="0.25">
      <c r="A8762">
        <v>46588.599289999998</v>
      </c>
      <c r="B8762">
        <v>21</v>
      </c>
      <c r="C8762">
        <v>0</v>
      </c>
      <c r="D8762">
        <v>20</v>
      </c>
      <c r="E8762">
        <v>7</v>
      </c>
      <c r="F8762">
        <v>398321.88189999998</v>
      </c>
      <c r="G8762">
        <v>1</v>
      </c>
    </row>
    <row r="8763" spans="1:7" x14ac:dyDescent="0.25">
      <c r="A8763">
        <v>114576.8803</v>
      </c>
      <c r="B8763">
        <v>37</v>
      </c>
      <c r="C8763">
        <v>2</v>
      </c>
      <c r="D8763">
        <v>15</v>
      </c>
      <c r="E8763">
        <v>3</v>
      </c>
      <c r="F8763">
        <v>315522.47749999998</v>
      </c>
      <c r="G8763">
        <v>1</v>
      </c>
    </row>
    <row r="8764" spans="1:7" x14ac:dyDescent="0.25">
      <c r="A8764">
        <v>135106.95910000001</v>
      </c>
      <c r="B8764">
        <v>66</v>
      </c>
      <c r="C8764">
        <v>3</v>
      </c>
      <c r="D8764">
        <v>6</v>
      </c>
      <c r="E8764">
        <v>3</v>
      </c>
      <c r="F8764">
        <v>187895.56270000001</v>
      </c>
      <c r="G8764">
        <v>1</v>
      </c>
    </row>
    <row r="8765" spans="1:7" x14ac:dyDescent="0.25">
      <c r="A8765">
        <v>77508.873059999998</v>
      </c>
      <c r="B8765">
        <v>55</v>
      </c>
      <c r="C8765">
        <v>2</v>
      </c>
      <c r="D8765">
        <v>15</v>
      </c>
      <c r="E8765">
        <v>1</v>
      </c>
      <c r="F8765">
        <v>321590.70740000001</v>
      </c>
      <c r="G8765">
        <v>1</v>
      </c>
    </row>
    <row r="8766" spans="1:7" x14ac:dyDescent="0.25">
      <c r="A8766">
        <v>150000</v>
      </c>
      <c r="B8766">
        <v>30</v>
      </c>
      <c r="C8766">
        <v>0</v>
      </c>
      <c r="D8766">
        <v>16</v>
      </c>
      <c r="E8766">
        <v>6</v>
      </c>
      <c r="F8766">
        <v>170063.64749999999</v>
      </c>
      <c r="G8766">
        <v>1</v>
      </c>
    </row>
    <row r="8767" spans="1:7" x14ac:dyDescent="0.25">
      <c r="A8767">
        <v>26919.839619999999</v>
      </c>
      <c r="B8767">
        <v>75</v>
      </c>
      <c r="C8767">
        <v>3</v>
      </c>
      <c r="D8767">
        <v>9</v>
      </c>
      <c r="E8767">
        <v>8</v>
      </c>
      <c r="F8767">
        <v>405510.64779999998</v>
      </c>
      <c r="G8767">
        <v>0</v>
      </c>
    </row>
    <row r="8768" spans="1:7" x14ac:dyDescent="0.25">
      <c r="A8768">
        <v>54453.013489999998</v>
      </c>
      <c r="B8768">
        <v>74</v>
      </c>
      <c r="C8768">
        <v>3</v>
      </c>
      <c r="D8768">
        <v>1</v>
      </c>
      <c r="E8768">
        <v>3</v>
      </c>
      <c r="F8768">
        <v>322722.56510000001</v>
      </c>
      <c r="G8768">
        <v>0</v>
      </c>
    </row>
    <row r="8769" spans="1:7" x14ac:dyDescent="0.25">
      <c r="A8769">
        <v>69841.954899999997</v>
      </c>
      <c r="B8769">
        <v>22</v>
      </c>
      <c r="C8769">
        <v>3</v>
      </c>
      <c r="D8769">
        <v>3</v>
      </c>
      <c r="E8769">
        <v>2</v>
      </c>
      <c r="F8769">
        <v>186960.60010000001</v>
      </c>
      <c r="G8769">
        <v>0</v>
      </c>
    </row>
    <row r="8770" spans="1:7" x14ac:dyDescent="0.25">
      <c r="A8770">
        <v>57284.938170000001</v>
      </c>
      <c r="B8770">
        <v>33</v>
      </c>
      <c r="C8770">
        <v>2</v>
      </c>
      <c r="D8770">
        <v>18</v>
      </c>
      <c r="E8770">
        <v>6</v>
      </c>
      <c r="F8770">
        <v>36032.885269999999</v>
      </c>
      <c r="G8770">
        <v>0</v>
      </c>
    </row>
    <row r="8771" spans="1:7" x14ac:dyDescent="0.25">
      <c r="A8771">
        <v>93557.689809999996</v>
      </c>
      <c r="B8771">
        <v>73</v>
      </c>
      <c r="C8771">
        <v>3</v>
      </c>
      <c r="D8771">
        <v>19</v>
      </c>
      <c r="E8771">
        <v>5</v>
      </c>
      <c r="F8771">
        <v>393492.43930000003</v>
      </c>
      <c r="G8771">
        <v>1</v>
      </c>
    </row>
    <row r="8772" spans="1:7" x14ac:dyDescent="0.25">
      <c r="A8772">
        <v>20000</v>
      </c>
      <c r="B8772">
        <v>57</v>
      </c>
      <c r="C8772">
        <v>3</v>
      </c>
      <c r="D8772">
        <v>11</v>
      </c>
      <c r="E8772">
        <v>1</v>
      </c>
      <c r="F8772">
        <v>170483.61439999999</v>
      </c>
      <c r="G8772">
        <v>1</v>
      </c>
    </row>
    <row r="8773" spans="1:7" x14ac:dyDescent="0.25">
      <c r="A8773">
        <v>89425.743069999997</v>
      </c>
      <c r="B8773">
        <v>53</v>
      </c>
      <c r="C8773">
        <v>2</v>
      </c>
      <c r="D8773">
        <v>18</v>
      </c>
      <c r="E8773">
        <v>4</v>
      </c>
      <c r="F8773">
        <v>13493.168830000001</v>
      </c>
      <c r="G8773">
        <v>0</v>
      </c>
    </row>
    <row r="8774" spans="1:7" x14ac:dyDescent="0.25">
      <c r="A8774">
        <v>58108.436849999998</v>
      </c>
      <c r="B8774">
        <v>64</v>
      </c>
      <c r="C8774">
        <v>2</v>
      </c>
      <c r="D8774">
        <v>7</v>
      </c>
      <c r="E8774">
        <v>2</v>
      </c>
      <c r="F8774">
        <v>338595.0503</v>
      </c>
      <c r="G8774">
        <v>0</v>
      </c>
    </row>
    <row r="8775" spans="1:7" x14ac:dyDescent="0.25">
      <c r="A8775">
        <v>112431.2176</v>
      </c>
      <c r="B8775">
        <v>64</v>
      </c>
      <c r="C8775">
        <v>3</v>
      </c>
      <c r="D8775">
        <v>20</v>
      </c>
      <c r="E8775">
        <v>1</v>
      </c>
      <c r="F8775">
        <v>454381.21059999999</v>
      </c>
      <c r="G8775">
        <v>1</v>
      </c>
    </row>
    <row r="8776" spans="1:7" x14ac:dyDescent="0.25">
      <c r="A8776">
        <v>67989.702499999999</v>
      </c>
      <c r="B8776">
        <v>27</v>
      </c>
      <c r="C8776">
        <v>4</v>
      </c>
      <c r="D8776">
        <v>4</v>
      </c>
      <c r="E8776">
        <v>7</v>
      </c>
      <c r="F8776">
        <v>460375.71649999998</v>
      </c>
      <c r="G8776">
        <v>0</v>
      </c>
    </row>
    <row r="8777" spans="1:7" x14ac:dyDescent="0.25">
      <c r="A8777">
        <v>50513.797039999998</v>
      </c>
      <c r="B8777">
        <v>44</v>
      </c>
      <c r="C8777">
        <v>3</v>
      </c>
      <c r="D8777">
        <v>9</v>
      </c>
      <c r="E8777">
        <v>5</v>
      </c>
      <c r="F8777">
        <v>258581.21230000001</v>
      </c>
      <c r="G8777">
        <v>1</v>
      </c>
    </row>
    <row r="8778" spans="1:7" x14ac:dyDescent="0.25">
      <c r="A8778">
        <v>23152.28989</v>
      </c>
      <c r="B8778">
        <v>32</v>
      </c>
      <c r="C8778">
        <v>1</v>
      </c>
      <c r="D8778">
        <v>7</v>
      </c>
      <c r="E8778">
        <v>6</v>
      </c>
      <c r="F8778">
        <v>285606.17910000001</v>
      </c>
      <c r="G8778">
        <v>1</v>
      </c>
    </row>
    <row r="8779" spans="1:7" x14ac:dyDescent="0.25">
      <c r="A8779">
        <v>82535.35312</v>
      </c>
      <c r="B8779">
        <v>41</v>
      </c>
      <c r="C8779">
        <v>2</v>
      </c>
      <c r="D8779">
        <v>12</v>
      </c>
      <c r="E8779">
        <v>3</v>
      </c>
      <c r="F8779">
        <v>265958.81540000002</v>
      </c>
      <c r="G8779">
        <v>0</v>
      </c>
    </row>
    <row r="8780" spans="1:7" x14ac:dyDescent="0.25">
      <c r="A8780">
        <v>20000</v>
      </c>
      <c r="B8780">
        <v>42</v>
      </c>
      <c r="C8780">
        <v>3</v>
      </c>
      <c r="D8780">
        <v>18</v>
      </c>
      <c r="E8780">
        <v>1</v>
      </c>
      <c r="F8780">
        <v>74651.694430000003</v>
      </c>
      <c r="G8780">
        <v>1</v>
      </c>
    </row>
    <row r="8781" spans="1:7" x14ac:dyDescent="0.25">
      <c r="A8781">
        <v>106923.7124</v>
      </c>
      <c r="B8781">
        <v>71</v>
      </c>
      <c r="C8781">
        <v>1</v>
      </c>
      <c r="D8781">
        <v>7</v>
      </c>
      <c r="E8781">
        <v>6</v>
      </c>
      <c r="F8781">
        <v>378666.99939999997</v>
      </c>
      <c r="G8781">
        <v>1</v>
      </c>
    </row>
    <row r="8782" spans="1:7" x14ac:dyDescent="0.25">
      <c r="A8782">
        <v>85098.679269999993</v>
      </c>
      <c r="B8782">
        <v>31</v>
      </c>
      <c r="C8782">
        <v>4</v>
      </c>
      <c r="D8782">
        <v>14</v>
      </c>
      <c r="E8782">
        <v>6</v>
      </c>
      <c r="F8782">
        <v>361618.45679999999</v>
      </c>
      <c r="G8782">
        <v>0</v>
      </c>
    </row>
    <row r="8783" spans="1:7" x14ac:dyDescent="0.25">
      <c r="A8783">
        <v>99666.360270000005</v>
      </c>
      <c r="B8783">
        <v>28</v>
      </c>
      <c r="C8783">
        <v>3</v>
      </c>
      <c r="D8783">
        <v>9</v>
      </c>
      <c r="E8783">
        <v>3</v>
      </c>
      <c r="F8783">
        <v>500000</v>
      </c>
      <c r="G8783">
        <v>1</v>
      </c>
    </row>
    <row r="8784" spans="1:7" x14ac:dyDescent="0.25">
      <c r="A8784">
        <v>66257.548349999997</v>
      </c>
      <c r="B8784">
        <v>38</v>
      </c>
      <c r="C8784">
        <v>1</v>
      </c>
      <c r="D8784">
        <v>8</v>
      </c>
      <c r="E8784">
        <v>0</v>
      </c>
      <c r="F8784">
        <v>29202.462360000001</v>
      </c>
      <c r="G8784">
        <v>0</v>
      </c>
    </row>
    <row r="8785" spans="1:7" x14ac:dyDescent="0.25">
      <c r="A8785">
        <v>78486.252439999997</v>
      </c>
      <c r="B8785">
        <v>72</v>
      </c>
      <c r="C8785">
        <v>4</v>
      </c>
      <c r="D8785">
        <v>5</v>
      </c>
      <c r="E8785">
        <v>3</v>
      </c>
      <c r="F8785">
        <v>426753.9031</v>
      </c>
      <c r="G8785">
        <v>0</v>
      </c>
    </row>
    <row r="8786" spans="1:7" x14ac:dyDescent="0.25">
      <c r="A8786">
        <v>88776.537389999998</v>
      </c>
      <c r="B8786">
        <v>56</v>
      </c>
      <c r="C8786">
        <v>0</v>
      </c>
      <c r="D8786">
        <v>15</v>
      </c>
      <c r="E8786">
        <v>4</v>
      </c>
      <c r="F8786">
        <v>19680.042099999999</v>
      </c>
      <c r="G8786">
        <v>0</v>
      </c>
    </row>
    <row r="8787" spans="1:7" x14ac:dyDescent="0.25">
      <c r="A8787">
        <v>126562.6422</v>
      </c>
      <c r="B8787">
        <v>61</v>
      </c>
      <c r="C8787">
        <v>2</v>
      </c>
      <c r="D8787">
        <v>8</v>
      </c>
      <c r="E8787">
        <v>5</v>
      </c>
      <c r="F8787">
        <v>283018.41560000001</v>
      </c>
      <c r="G8787">
        <v>1</v>
      </c>
    </row>
    <row r="8788" spans="1:7" x14ac:dyDescent="0.25">
      <c r="A8788">
        <v>118008.1948</v>
      </c>
      <c r="B8788">
        <v>80</v>
      </c>
      <c r="C8788">
        <v>1</v>
      </c>
      <c r="D8788">
        <v>10</v>
      </c>
      <c r="E8788">
        <v>3</v>
      </c>
      <c r="F8788">
        <v>121155.2645</v>
      </c>
      <c r="G8788">
        <v>1</v>
      </c>
    </row>
    <row r="8789" spans="1:7" x14ac:dyDescent="0.25">
      <c r="A8789">
        <v>64643.371910000002</v>
      </c>
      <c r="B8789">
        <v>78</v>
      </c>
      <c r="C8789">
        <v>0</v>
      </c>
      <c r="D8789">
        <v>8</v>
      </c>
      <c r="E8789">
        <v>1</v>
      </c>
      <c r="F8789">
        <v>301910.71299999999</v>
      </c>
      <c r="G8789">
        <v>0</v>
      </c>
    </row>
    <row r="8790" spans="1:7" x14ac:dyDescent="0.25">
      <c r="A8790">
        <v>70423.429279999997</v>
      </c>
      <c r="B8790">
        <v>41</v>
      </c>
      <c r="C8790">
        <v>3</v>
      </c>
      <c r="D8790">
        <v>19</v>
      </c>
      <c r="E8790">
        <v>0</v>
      </c>
      <c r="F8790">
        <v>493586.24780000001</v>
      </c>
      <c r="G8790">
        <v>1</v>
      </c>
    </row>
    <row r="8791" spans="1:7" x14ac:dyDescent="0.25">
      <c r="A8791">
        <v>43334.02577</v>
      </c>
      <c r="B8791">
        <v>62</v>
      </c>
      <c r="C8791">
        <v>0</v>
      </c>
      <c r="D8791">
        <v>6</v>
      </c>
      <c r="E8791">
        <v>8</v>
      </c>
      <c r="F8791">
        <v>408799.6532</v>
      </c>
      <c r="G8791">
        <v>0</v>
      </c>
    </row>
    <row r="8792" spans="1:7" x14ac:dyDescent="0.25">
      <c r="A8792">
        <v>46671.772349999999</v>
      </c>
      <c r="B8792">
        <v>52</v>
      </c>
      <c r="C8792">
        <v>2</v>
      </c>
      <c r="D8792">
        <v>9</v>
      </c>
      <c r="E8792">
        <v>6</v>
      </c>
      <c r="F8792">
        <v>172228.66250000001</v>
      </c>
      <c r="G8792">
        <v>1</v>
      </c>
    </row>
    <row r="8793" spans="1:7" x14ac:dyDescent="0.25">
      <c r="A8793">
        <v>80022.413130000001</v>
      </c>
      <c r="B8793">
        <v>68</v>
      </c>
      <c r="C8793">
        <v>1</v>
      </c>
      <c r="D8793">
        <v>14</v>
      </c>
      <c r="E8793">
        <v>8</v>
      </c>
      <c r="F8793">
        <v>75637.757719999994</v>
      </c>
      <c r="G8793">
        <v>1</v>
      </c>
    </row>
    <row r="8794" spans="1:7" x14ac:dyDescent="0.25">
      <c r="A8794">
        <v>150000</v>
      </c>
      <c r="B8794">
        <v>44</v>
      </c>
      <c r="C8794">
        <v>4</v>
      </c>
      <c r="D8794">
        <v>20</v>
      </c>
      <c r="E8794">
        <v>6</v>
      </c>
      <c r="F8794">
        <v>303755.53999999998</v>
      </c>
      <c r="G8794">
        <v>1</v>
      </c>
    </row>
    <row r="8795" spans="1:7" x14ac:dyDescent="0.25">
      <c r="A8795">
        <v>43778.673600000002</v>
      </c>
      <c r="B8795">
        <v>31</v>
      </c>
      <c r="C8795">
        <v>1</v>
      </c>
      <c r="D8795">
        <v>1</v>
      </c>
      <c r="E8795">
        <v>8</v>
      </c>
      <c r="F8795">
        <v>25682.349279999999</v>
      </c>
      <c r="G8795">
        <v>1</v>
      </c>
    </row>
    <row r="8796" spans="1:7" x14ac:dyDescent="0.25">
      <c r="A8796">
        <v>32683.066340000001</v>
      </c>
      <c r="B8796">
        <v>73</v>
      </c>
      <c r="C8796">
        <v>2</v>
      </c>
      <c r="D8796">
        <v>4</v>
      </c>
      <c r="E8796">
        <v>8</v>
      </c>
      <c r="F8796">
        <v>265987.9817</v>
      </c>
      <c r="G8796">
        <v>0</v>
      </c>
    </row>
    <row r="8797" spans="1:7" x14ac:dyDescent="0.25">
      <c r="A8797">
        <v>116123.7213</v>
      </c>
      <c r="B8797">
        <v>64</v>
      </c>
      <c r="C8797">
        <v>1</v>
      </c>
      <c r="D8797">
        <v>7</v>
      </c>
      <c r="E8797">
        <v>3</v>
      </c>
      <c r="F8797">
        <v>193862.92619999999</v>
      </c>
      <c r="G8797">
        <v>1</v>
      </c>
    </row>
    <row r="8798" spans="1:7" x14ac:dyDescent="0.25">
      <c r="A8798">
        <v>90360.041759999993</v>
      </c>
      <c r="B8798">
        <v>42</v>
      </c>
      <c r="C8798">
        <v>4</v>
      </c>
      <c r="D8798">
        <v>14</v>
      </c>
      <c r="E8798">
        <v>6</v>
      </c>
      <c r="F8798">
        <v>106479.5422</v>
      </c>
      <c r="G8798">
        <v>0</v>
      </c>
    </row>
    <row r="8799" spans="1:7" x14ac:dyDescent="0.25">
      <c r="A8799">
        <v>87930.650779999996</v>
      </c>
      <c r="B8799">
        <v>77</v>
      </c>
      <c r="C8799">
        <v>4</v>
      </c>
      <c r="D8799">
        <v>13</v>
      </c>
      <c r="E8799">
        <v>2</v>
      </c>
      <c r="F8799">
        <v>248715.89439999999</v>
      </c>
      <c r="G8799">
        <v>1</v>
      </c>
    </row>
    <row r="8800" spans="1:7" x14ac:dyDescent="0.25">
      <c r="A8800">
        <v>41125.59618</v>
      </c>
      <c r="B8800">
        <v>31</v>
      </c>
      <c r="C8800">
        <v>0</v>
      </c>
      <c r="D8800">
        <v>13</v>
      </c>
      <c r="E8800">
        <v>2</v>
      </c>
      <c r="F8800">
        <v>31432.609759999999</v>
      </c>
      <c r="G8800">
        <v>1</v>
      </c>
    </row>
    <row r="8801" spans="1:7" x14ac:dyDescent="0.25">
      <c r="A8801">
        <v>120871.0282</v>
      </c>
      <c r="B8801">
        <v>60</v>
      </c>
      <c r="C8801">
        <v>2</v>
      </c>
      <c r="D8801">
        <v>5</v>
      </c>
      <c r="E8801">
        <v>3</v>
      </c>
      <c r="F8801">
        <v>177591.58059999999</v>
      </c>
      <c r="G8801">
        <v>1</v>
      </c>
    </row>
    <row r="8802" spans="1:7" x14ac:dyDescent="0.25">
      <c r="A8802">
        <v>147847.8658</v>
      </c>
      <c r="B8802">
        <v>37</v>
      </c>
      <c r="C8802">
        <v>1</v>
      </c>
      <c r="D8802">
        <v>18</v>
      </c>
      <c r="E8802">
        <v>1</v>
      </c>
      <c r="F8802">
        <v>45640.897749999996</v>
      </c>
      <c r="G8802">
        <v>1</v>
      </c>
    </row>
    <row r="8803" spans="1:7" x14ac:dyDescent="0.25">
      <c r="A8803">
        <v>74485.478279999996</v>
      </c>
      <c r="B8803">
        <v>33</v>
      </c>
      <c r="C8803">
        <v>4</v>
      </c>
      <c r="D8803">
        <v>8</v>
      </c>
      <c r="E8803">
        <v>5</v>
      </c>
      <c r="F8803">
        <v>241962.8162</v>
      </c>
      <c r="G8803">
        <v>0</v>
      </c>
    </row>
    <row r="8804" spans="1:7" x14ac:dyDescent="0.25">
      <c r="A8804">
        <v>49931.781159999999</v>
      </c>
      <c r="B8804">
        <v>68</v>
      </c>
      <c r="C8804">
        <v>0</v>
      </c>
      <c r="D8804">
        <v>6</v>
      </c>
      <c r="E8804">
        <v>7</v>
      </c>
      <c r="F8804">
        <v>297497.97619999998</v>
      </c>
      <c r="G8804">
        <v>0</v>
      </c>
    </row>
    <row r="8805" spans="1:7" x14ac:dyDescent="0.25">
      <c r="A8805">
        <v>75657.352329999994</v>
      </c>
      <c r="B8805">
        <v>39</v>
      </c>
      <c r="C8805">
        <v>1</v>
      </c>
      <c r="D8805">
        <v>13</v>
      </c>
      <c r="E8805">
        <v>4</v>
      </c>
      <c r="F8805">
        <v>79911.277230000007</v>
      </c>
      <c r="G8805">
        <v>0</v>
      </c>
    </row>
    <row r="8806" spans="1:7" x14ac:dyDescent="0.25">
      <c r="A8806">
        <v>24101.9725</v>
      </c>
      <c r="B8806">
        <v>64</v>
      </c>
      <c r="C8806">
        <v>2</v>
      </c>
      <c r="D8806">
        <v>13</v>
      </c>
      <c r="E8806">
        <v>6</v>
      </c>
      <c r="F8806">
        <v>166037.9503</v>
      </c>
      <c r="G8806">
        <v>1</v>
      </c>
    </row>
    <row r="8807" spans="1:7" x14ac:dyDescent="0.25">
      <c r="A8807">
        <v>83484.323310000007</v>
      </c>
      <c r="B8807">
        <v>33</v>
      </c>
      <c r="C8807">
        <v>4</v>
      </c>
      <c r="D8807">
        <v>3</v>
      </c>
      <c r="E8807">
        <v>1</v>
      </c>
      <c r="F8807">
        <v>275628.72970000003</v>
      </c>
      <c r="G8807">
        <v>0</v>
      </c>
    </row>
    <row r="8808" spans="1:7" x14ac:dyDescent="0.25">
      <c r="A8808">
        <v>97840.570259999993</v>
      </c>
      <c r="B8808">
        <v>77</v>
      </c>
      <c r="C8808">
        <v>0</v>
      </c>
      <c r="D8808">
        <v>20</v>
      </c>
      <c r="E8808">
        <v>8</v>
      </c>
      <c r="F8808">
        <v>15059.51161</v>
      </c>
      <c r="G8808">
        <v>1</v>
      </c>
    </row>
    <row r="8809" spans="1:7" x14ac:dyDescent="0.25">
      <c r="A8809">
        <v>125382.6767</v>
      </c>
      <c r="B8809">
        <v>69</v>
      </c>
      <c r="C8809">
        <v>3</v>
      </c>
      <c r="D8809">
        <v>12</v>
      </c>
      <c r="E8809">
        <v>0</v>
      </c>
      <c r="F8809">
        <v>316649.1433</v>
      </c>
      <c r="G8809">
        <v>1</v>
      </c>
    </row>
    <row r="8810" spans="1:7" x14ac:dyDescent="0.25">
      <c r="A8810">
        <v>45440.573060000002</v>
      </c>
      <c r="B8810">
        <v>32</v>
      </c>
      <c r="C8810">
        <v>1</v>
      </c>
      <c r="D8810">
        <v>19</v>
      </c>
      <c r="E8810">
        <v>5</v>
      </c>
      <c r="F8810">
        <v>121152.77009999999</v>
      </c>
      <c r="G8810">
        <v>0</v>
      </c>
    </row>
    <row r="8811" spans="1:7" x14ac:dyDescent="0.25">
      <c r="A8811">
        <v>60924.220459999997</v>
      </c>
      <c r="B8811">
        <v>54</v>
      </c>
      <c r="C8811">
        <v>3</v>
      </c>
      <c r="D8811">
        <v>17</v>
      </c>
      <c r="E8811">
        <v>8</v>
      </c>
      <c r="F8811">
        <v>255156.5423</v>
      </c>
      <c r="G8811">
        <v>1</v>
      </c>
    </row>
    <row r="8812" spans="1:7" x14ac:dyDescent="0.25">
      <c r="A8812">
        <v>78747.736780000007</v>
      </c>
      <c r="B8812">
        <v>37</v>
      </c>
      <c r="C8812">
        <v>1</v>
      </c>
      <c r="D8812">
        <v>10</v>
      </c>
      <c r="E8812">
        <v>3</v>
      </c>
      <c r="F8812">
        <v>238730.19289999999</v>
      </c>
      <c r="G8812">
        <v>0</v>
      </c>
    </row>
    <row r="8813" spans="1:7" x14ac:dyDescent="0.25">
      <c r="A8813">
        <v>134270.7329</v>
      </c>
      <c r="B8813">
        <v>77</v>
      </c>
      <c r="C8813">
        <v>4</v>
      </c>
      <c r="D8813">
        <v>20</v>
      </c>
      <c r="E8813">
        <v>2</v>
      </c>
      <c r="F8813">
        <v>415687.78610000003</v>
      </c>
      <c r="G8813">
        <v>1</v>
      </c>
    </row>
    <row r="8814" spans="1:7" x14ac:dyDescent="0.25">
      <c r="A8814">
        <v>63997.490489999996</v>
      </c>
      <c r="B8814">
        <v>27</v>
      </c>
      <c r="C8814">
        <v>1</v>
      </c>
      <c r="D8814">
        <v>5</v>
      </c>
      <c r="E8814">
        <v>3</v>
      </c>
      <c r="F8814">
        <v>190790.5583</v>
      </c>
      <c r="G8814">
        <v>0</v>
      </c>
    </row>
    <row r="8815" spans="1:7" x14ac:dyDescent="0.25">
      <c r="A8815">
        <v>118028.162</v>
      </c>
      <c r="B8815">
        <v>27</v>
      </c>
      <c r="C8815">
        <v>4</v>
      </c>
      <c r="D8815">
        <v>9</v>
      </c>
      <c r="E8815">
        <v>0</v>
      </c>
      <c r="F8815">
        <v>27115.65799</v>
      </c>
      <c r="G8815">
        <v>1</v>
      </c>
    </row>
    <row r="8816" spans="1:7" x14ac:dyDescent="0.25">
      <c r="A8816">
        <v>85672.726160000006</v>
      </c>
      <c r="B8816">
        <v>45</v>
      </c>
      <c r="C8816">
        <v>0</v>
      </c>
      <c r="D8816">
        <v>12</v>
      </c>
      <c r="E8816">
        <v>5</v>
      </c>
      <c r="F8816">
        <v>290413.777</v>
      </c>
      <c r="G8816">
        <v>0</v>
      </c>
    </row>
    <row r="8817" spans="1:7" x14ac:dyDescent="0.25">
      <c r="A8817">
        <v>95434.266229999994</v>
      </c>
      <c r="B8817">
        <v>64</v>
      </c>
      <c r="C8817">
        <v>3</v>
      </c>
      <c r="D8817">
        <v>17</v>
      </c>
      <c r="E8817">
        <v>0</v>
      </c>
      <c r="F8817">
        <v>442961.56920000003</v>
      </c>
      <c r="G8817">
        <v>1</v>
      </c>
    </row>
    <row r="8818" spans="1:7" x14ac:dyDescent="0.25">
      <c r="A8818">
        <v>150000</v>
      </c>
      <c r="B8818">
        <v>66</v>
      </c>
      <c r="C8818">
        <v>2</v>
      </c>
      <c r="D8818">
        <v>3</v>
      </c>
      <c r="E8818">
        <v>4</v>
      </c>
      <c r="F8818">
        <v>150484.5129</v>
      </c>
      <c r="G8818">
        <v>1</v>
      </c>
    </row>
    <row r="8819" spans="1:7" x14ac:dyDescent="0.25">
      <c r="A8819">
        <v>69697.692760000005</v>
      </c>
      <c r="B8819">
        <v>37</v>
      </c>
      <c r="C8819">
        <v>1</v>
      </c>
      <c r="D8819">
        <v>2</v>
      </c>
      <c r="E8819">
        <v>5</v>
      </c>
      <c r="F8819">
        <v>239187.86809999999</v>
      </c>
      <c r="G8819">
        <v>0</v>
      </c>
    </row>
    <row r="8820" spans="1:7" x14ac:dyDescent="0.25">
      <c r="A8820">
        <v>79513.794280000002</v>
      </c>
      <c r="B8820">
        <v>23</v>
      </c>
      <c r="C8820">
        <v>3</v>
      </c>
      <c r="D8820">
        <v>13</v>
      </c>
      <c r="E8820">
        <v>4</v>
      </c>
      <c r="F8820">
        <v>368709.61570000002</v>
      </c>
      <c r="G8820">
        <v>0</v>
      </c>
    </row>
    <row r="8821" spans="1:7" x14ac:dyDescent="0.25">
      <c r="A8821">
        <v>81842.698499999999</v>
      </c>
      <c r="B8821">
        <v>48</v>
      </c>
      <c r="C8821">
        <v>4</v>
      </c>
      <c r="D8821">
        <v>15</v>
      </c>
      <c r="E8821">
        <v>6</v>
      </c>
      <c r="F8821">
        <v>190709.61550000001</v>
      </c>
      <c r="G8821">
        <v>0</v>
      </c>
    </row>
    <row r="8822" spans="1:7" x14ac:dyDescent="0.25">
      <c r="A8822">
        <v>52685.98532</v>
      </c>
      <c r="B8822">
        <v>56</v>
      </c>
      <c r="C8822">
        <v>4</v>
      </c>
      <c r="D8822">
        <v>1</v>
      </c>
      <c r="E8822">
        <v>0</v>
      </c>
      <c r="F8822">
        <v>293631.59960000002</v>
      </c>
      <c r="G8822">
        <v>1</v>
      </c>
    </row>
    <row r="8823" spans="1:7" x14ac:dyDescent="0.25">
      <c r="A8823">
        <v>105357.8343</v>
      </c>
      <c r="B8823">
        <v>23</v>
      </c>
      <c r="C8823">
        <v>3</v>
      </c>
      <c r="D8823">
        <v>14</v>
      </c>
      <c r="E8823">
        <v>7</v>
      </c>
      <c r="F8823">
        <v>174888.96090000001</v>
      </c>
      <c r="G8823">
        <v>1</v>
      </c>
    </row>
    <row r="8824" spans="1:7" x14ac:dyDescent="0.25">
      <c r="A8824">
        <v>48293.20448</v>
      </c>
      <c r="B8824">
        <v>62</v>
      </c>
      <c r="C8824">
        <v>3</v>
      </c>
      <c r="D8824">
        <v>8</v>
      </c>
      <c r="E8824">
        <v>8</v>
      </c>
      <c r="F8824">
        <v>146598.59520000001</v>
      </c>
      <c r="G8824">
        <v>0</v>
      </c>
    </row>
    <row r="8825" spans="1:7" x14ac:dyDescent="0.25">
      <c r="A8825">
        <v>123149.08809999999</v>
      </c>
      <c r="B8825">
        <v>66</v>
      </c>
      <c r="C8825">
        <v>0</v>
      </c>
      <c r="D8825">
        <v>14</v>
      </c>
      <c r="E8825">
        <v>4</v>
      </c>
      <c r="F8825">
        <v>241604.24489999999</v>
      </c>
      <c r="G8825">
        <v>1</v>
      </c>
    </row>
    <row r="8826" spans="1:7" x14ac:dyDescent="0.25">
      <c r="A8826">
        <v>90590.695449999999</v>
      </c>
      <c r="B8826">
        <v>76</v>
      </c>
      <c r="C8826">
        <v>4</v>
      </c>
      <c r="D8826">
        <v>18</v>
      </c>
      <c r="E8826">
        <v>6</v>
      </c>
      <c r="F8826">
        <v>244505.85449999999</v>
      </c>
      <c r="G8826">
        <v>1</v>
      </c>
    </row>
    <row r="8827" spans="1:7" x14ac:dyDescent="0.25">
      <c r="A8827">
        <v>67123.506399999998</v>
      </c>
      <c r="B8827">
        <v>22</v>
      </c>
      <c r="C8827">
        <v>3</v>
      </c>
      <c r="D8827">
        <v>16</v>
      </c>
      <c r="E8827">
        <v>0</v>
      </c>
      <c r="F8827">
        <v>45874.825369999999</v>
      </c>
      <c r="G8827">
        <v>0</v>
      </c>
    </row>
    <row r="8828" spans="1:7" x14ac:dyDescent="0.25">
      <c r="A8828">
        <v>31110.977490000001</v>
      </c>
      <c r="B8828">
        <v>24</v>
      </c>
      <c r="C8828">
        <v>1</v>
      </c>
      <c r="D8828">
        <v>11</v>
      </c>
      <c r="E8828">
        <v>3</v>
      </c>
      <c r="F8828">
        <v>223930.6966</v>
      </c>
      <c r="G8828">
        <v>1</v>
      </c>
    </row>
    <row r="8829" spans="1:7" x14ac:dyDescent="0.25">
      <c r="A8829">
        <v>28663.42569</v>
      </c>
      <c r="B8829">
        <v>64</v>
      </c>
      <c r="C8829">
        <v>4</v>
      </c>
      <c r="D8829">
        <v>18</v>
      </c>
      <c r="E8829">
        <v>2</v>
      </c>
      <c r="F8829">
        <v>379653.97820000001</v>
      </c>
      <c r="G8829">
        <v>0</v>
      </c>
    </row>
    <row r="8830" spans="1:7" x14ac:dyDescent="0.25">
      <c r="A8830">
        <v>129572.2709</v>
      </c>
      <c r="B8830">
        <v>44</v>
      </c>
      <c r="C8830">
        <v>4</v>
      </c>
      <c r="D8830">
        <v>15</v>
      </c>
      <c r="E8830">
        <v>6</v>
      </c>
      <c r="F8830">
        <v>368854.09519999998</v>
      </c>
      <c r="G8830">
        <v>1</v>
      </c>
    </row>
    <row r="8831" spans="1:7" x14ac:dyDescent="0.25">
      <c r="A8831">
        <v>92011.529030000005</v>
      </c>
      <c r="B8831">
        <v>39</v>
      </c>
      <c r="C8831">
        <v>0</v>
      </c>
      <c r="D8831">
        <v>11</v>
      </c>
      <c r="E8831">
        <v>3</v>
      </c>
      <c r="F8831">
        <v>323957.90330000001</v>
      </c>
      <c r="G8831">
        <v>0</v>
      </c>
    </row>
    <row r="8832" spans="1:7" x14ac:dyDescent="0.25">
      <c r="A8832">
        <v>54420.879699999998</v>
      </c>
      <c r="B8832">
        <v>27</v>
      </c>
      <c r="C8832">
        <v>0</v>
      </c>
      <c r="D8832">
        <v>9</v>
      </c>
      <c r="E8832">
        <v>2</v>
      </c>
      <c r="F8832">
        <v>237912.34359999999</v>
      </c>
      <c r="G8832">
        <v>0</v>
      </c>
    </row>
    <row r="8833" spans="1:7" x14ac:dyDescent="0.25">
      <c r="A8833">
        <v>124954.31449999999</v>
      </c>
      <c r="B8833">
        <v>72</v>
      </c>
      <c r="C8833">
        <v>3</v>
      </c>
      <c r="D8833">
        <v>11</v>
      </c>
      <c r="E8833">
        <v>4</v>
      </c>
      <c r="F8833">
        <v>379386.2953</v>
      </c>
      <c r="G8833">
        <v>1</v>
      </c>
    </row>
    <row r="8834" spans="1:7" x14ac:dyDescent="0.25">
      <c r="A8834">
        <v>56180.551059999998</v>
      </c>
      <c r="B8834">
        <v>63</v>
      </c>
      <c r="C8834">
        <v>0</v>
      </c>
      <c r="D8834">
        <v>5</v>
      </c>
      <c r="E8834">
        <v>6</v>
      </c>
      <c r="F8834">
        <v>377398.13410000002</v>
      </c>
      <c r="G8834">
        <v>0</v>
      </c>
    </row>
    <row r="8835" spans="1:7" x14ac:dyDescent="0.25">
      <c r="A8835">
        <v>146200.74960000001</v>
      </c>
      <c r="B8835">
        <v>34</v>
      </c>
      <c r="C8835">
        <v>2</v>
      </c>
      <c r="D8835">
        <v>20</v>
      </c>
      <c r="E8835">
        <v>3</v>
      </c>
      <c r="F8835">
        <v>128439.1752</v>
      </c>
      <c r="G8835">
        <v>1</v>
      </c>
    </row>
    <row r="8836" spans="1:7" x14ac:dyDescent="0.25">
      <c r="A8836">
        <v>36004.587809999997</v>
      </c>
      <c r="B8836">
        <v>32</v>
      </c>
      <c r="C8836">
        <v>1</v>
      </c>
      <c r="D8836">
        <v>19</v>
      </c>
      <c r="E8836">
        <v>6</v>
      </c>
      <c r="F8836">
        <v>211909.7665</v>
      </c>
      <c r="G8836">
        <v>1</v>
      </c>
    </row>
    <row r="8837" spans="1:7" x14ac:dyDescent="0.25">
      <c r="A8837">
        <v>137524.22339999999</v>
      </c>
      <c r="B8837">
        <v>80</v>
      </c>
      <c r="C8837">
        <v>3</v>
      </c>
      <c r="D8837">
        <v>16</v>
      </c>
      <c r="E8837">
        <v>6</v>
      </c>
      <c r="F8837">
        <v>75805.053580000007</v>
      </c>
      <c r="G8837">
        <v>1</v>
      </c>
    </row>
    <row r="8838" spans="1:7" x14ac:dyDescent="0.25">
      <c r="A8838">
        <v>32884.171860000002</v>
      </c>
      <c r="B8838">
        <v>24</v>
      </c>
      <c r="C8838">
        <v>2</v>
      </c>
      <c r="D8838">
        <v>4</v>
      </c>
      <c r="E8838">
        <v>2</v>
      </c>
      <c r="F8838">
        <v>56750.11189</v>
      </c>
      <c r="G8838">
        <v>1</v>
      </c>
    </row>
    <row r="8839" spans="1:7" x14ac:dyDescent="0.25">
      <c r="A8839">
        <v>89661.418380000003</v>
      </c>
      <c r="B8839">
        <v>54</v>
      </c>
      <c r="C8839">
        <v>2</v>
      </c>
      <c r="D8839">
        <v>8</v>
      </c>
      <c r="E8839">
        <v>7</v>
      </c>
      <c r="F8839">
        <v>291376.44890000002</v>
      </c>
      <c r="G8839">
        <v>0</v>
      </c>
    </row>
    <row r="8840" spans="1:7" x14ac:dyDescent="0.25">
      <c r="A8840">
        <v>39718.437720000002</v>
      </c>
      <c r="B8840">
        <v>23</v>
      </c>
      <c r="C8840">
        <v>3</v>
      </c>
      <c r="D8840">
        <v>17</v>
      </c>
      <c r="E8840">
        <v>5</v>
      </c>
      <c r="F8840">
        <v>194071.32060000001</v>
      </c>
      <c r="G8840">
        <v>1</v>
      </c>
    </row>
    <row r="8841" spans="1:7" x14ac:dyDescent="0.25">
      <c r="A8841">
        <v>144100.99460000001</v>
      </c>
      <c r="B8841">
        <v>25</v>
      </c>
      <c r="C8841">
        <v>2</v>
      </c>
      <c r="D8841">
        <v>12</v>
      </c>
      <c r="E8841">
        <v>3</v>
      </c>
      <c r="F8841">
        <v>388580.46299999999</v>
      </c>
      <c r="G8841">
        <v>1</v>
      </c>
    </row>
    <row r="8842" spans="1:7" x14ac:dyDescent="0.25">
      <c r="A8842">
        <v>57843.281329999998</v>
      </c>
      <c r="B8842">
        <v>53</v>
      </c>
      <c r="C8842">
        <v>2</v>
      </c>
      <c r="D8842">
        <v>13</v>
      </c>
      <c r="E8842">
        <v>8</v>
      </c>
      <c r="F8842">
        <v>0</v>
      </c>
      <c r="G8842">
        <v>1</v>
      </c>
    </row>
    <row r="8843" spans="1:7" x14ac:dyDescent="0.25">
      <c r="A8843">
        <v>141797.32759999999</v>
      </c>
      <c r="B8843">
        <v>76</v>
      </c>
      <c r="C8843">
        <v>4</v>
      </c>
      <c r="D8843">
        <v>10</v>
      </c>
      <c r="E8843">
        <v>1</v>
      </c>
      <c r="F8843">
        <v>83685.856239999994</v>
      </c>
      <c r="G8843">
        <v>1</v>
      </c>
    </row>
    <row r="8844" spans="1:7" x14ac:dyDescent="0.25">
      <c r="A8844">
        <v>26723.206259999999</v>
      </c>
      <c r="B8844">
        <v>74</v>
      </c>
      <c r="C8844">
        <v>4</v>
      </c>
      <c r="D8844">
        <v>2</v>
      </c>
      <c r="E8844">
        <v>6</v>
      </c>
      <c r="F8844">
        <v>206641.75159999999</v>
      </c>
      <c r="G8844">
        <v>0</v>
      </c>
    </row>
    <row r="8845" spans="1:7" x14ac:dyDescent="0.25">
      <c r="A8845">
        <v>47300.772109999998</v>
      </c>
      <c r="B8845">
        <v>38</v>
      </c>
      <c r="C8845">
        <v>3</v>
      </c>
      <c r="D8845">
        <v>19</v>
      </c>
      <c r="E8845">
        <v>1</v>
      </c>
      <c r="F8845">
        <v>442559.04479999997</v>
      </c>
      <c r="G8845">
        <v>1</v>
      </c>
    </row>
    <row r="8846" spans="1:7" x14ac:dyDescent="0.25">
      <c r="A8846">
        <v>99699.649239999999</v>
      </c>
      <c r="B8846">
        <v>24</v>
      </c>
      <c r="C8846">
        <v>4</v>
      </c>
      <c r="D8846">
        <v>1</v>
      </c>
      <c r="E8846">
        <v>1</v>
      </c>
      <c r="F8846">
        <v>336081.0906</v>
      </c>
      <c r="G8846">
        <v>0</v>
      </c>
    </row>
    <row r="8847" spans="1:7" x14ac:dyDescent="0.25">
      <c r="A8847">
        <v>109604.6191</v>
      </c>
      <c r="B8847">
        <v>53</v>
      </c>
      <c r="C8847">
        <v>0</v>
      </c>
      <c r="D8847">
        <v>2</v>
      </c>
      <c r="E8847">
        <v>7</v>
      </c>
      <c r="F8847">
        <v>277151.77020000003</v>
      </c>
      <c r="G8847">
        <v>0</v>
      </c>
    </row>
    <row r="8848" spans="1:7" x14ac:dyDescent="0.25">
      <c r="A8848">
        <v>41923.32071</v>
      </c>
      <c r="B8848">
        <v>58</v>
      </c>
      <c r="C8848">
        <v>4</v>
      </c>
      <c r="D8848">
        <v>6</v>
      </c>
      <c r="E8848">
        <v>3</v>
      </c>
      <c r="F8848">
        <v>275426.07679999998</v>
      </c>
      <c r="G8848">
        <v>1</v>
      </c>
    </row>
    <row r="8849" spans="1:7" x14ac:dyDescent="0.25">
      <c r="A8849">
        <v>150000</v>
      </c>
      <c r="B8849">
        <v>73</v>
      </c>
      <c r="C8849">
        <v>0</v>
      </c>
      <c r="D8849">
        <v>9</v>
      </c>
      <c r="E8849">
        <v>4</v>
      </c>
      <c r="F8849">
        <v>134667.95670000001</v>
      </c>
      <c r="G8849">
        <v>1</v>
      </c>
    </row>
    <row r="8850" spans="1:7" x14ac:dyDescent="0.25">
      <c r="A8850">
        <v>150000</v>
      </c>
      <c r="B8850">
        <v>61</v>
      </c>
      <c r="C8850">
        <v>0</v>
      </c>
      <c r="D8850">
        <v>5</v>
      </c>
      <c r="E8850">
        <v>2</v>
      </c>
      <c r="F8850">
        <v>478439.54609999998</v>
      </c>
      <c r="G8850">
        <v>1</v>
      </c>
    </row>
    <row r="8851" spans="1:7" x14ac:dyDescent="0.25">
      <c r="A8851">
        <v>150000</v>
      </c>
      <c r="B8851">
        <v>43</v>
      </c>
      <c r="C8851">
        <v>1</v>
      </c>
      <c r="D8851">
        <v>9</v>
      </c>
      <c r="E8851">
        <v>5</v>
      </c>
      <c r="F8851">
        <v>357025.9351</v>
      </c>
      <c r="G8851">
        <v>1</v>
      </c>
    </row>
    <row r="8852" spans="1:7" x14ac:dyDescent="0.25">
      <c r="A8852">
        <v>103912.41250000001</v>
      </c>
      <c r="B8852">
        <v>29</v>
      </c>
      <c r="C8852">
        <v>2</v>
      </c>
      <c r="D8852">
        <v>2</v>
      </c>
      <c r="E8852">
        <v>3</v>
      </c>
      <c r="F8852">
        <v>342829.7635</v>
      </c>
      <c r="G8852">
        <v>1</v>
      </c>
    </row>
    <row r="8853" spans="1:7" x14ac:dyDescent="0.25">
      <c r="A8853">
        <v>138276.81770000001</v>
      </c>
      <c r="B8853">
        <v>23</v>
      </c>
      <c r="C8853">
        <v>4</v>
      </c>
      <c r="D8853">
        <v>1</v>
      </c>
      <c r="E8853">
        <v>0</v>
      </c>
      <c r="F8853">
        <v>241907.66380000001</v>
      </c>
      <c r="G8853">
        <v>1</v>
      </c>
    </row>
    <row r="8854" spans="1:7" x14ac:dyDescent="0.25">
      <c r="A8854">
        <v>44144.542229999999</v>
      </c>
      <c r="B8854">
        <v>62</v>
      </c>
      <c r="C8854">
        <v>1</v>
      </c>
      <c r="D8854">
        <v>1</v>
      </c>
      <c r="E8854">
        <v>6</v>
      </c>
      <c r="F8854">
        <v>367179.48959999997</v>
      </c>
      <c r="G8854">
        <v>0</v>
      </c>
    </row>
    <row r="8855" spans="1:7" x14ac:dyDescent="0.25">
      <c r="A8855">
        <v>22410.966609999999</v>
      </c>
      <c r="B8855">
        <v>60</v>
      </c>
      <c r="C8855">
        <v>1</v>
      </c>
      <c r="D8855">
        <v>5</v>
      </c>
      <c r="E8855">
        <v>5</v>
      </c>
      <c r="F8855">
        <v>327776.4045</v>
      </c>
      <c r="G8855">
        <v>0</v>
      </c>
    </row>
    <row r="8856" spans="1:7" x14ac:dyDescent="0.25">
      <c r="A8856">
        <v>23569.588759999999</v>
      </c>
      <c r="B8856">
        <v>27</v>
      </c>
      <c r="C8856">
        <v>2</v>
      </c>
      <c r="D8856">
        <v>16</v>
      </c>
      <c r="E8856">
        <v>4</v>
      </c>
      <c r="F8856">
        <v>136307.6347</v>
      </c>
      <c r="G8856">
        <v>1</v>
      </c>
    </row>
    <row r="8857" spans="1:7" x14ac:dyDescent="0.25">
      <c r="A8857">
        <v>140425.08929999999</v>
      </c>
      <c r="B8857">
        <v>67</v>
      </c>
      <c r="C8857">
        <v>4</v>
      </c>
      <c r="D8857">
        <v>18</v>
      </c>
      <c r="E8857">
        <v>0</v>
      </c>
      <c r="F8857">
        <v>411818.50809999998</v>
      </c>
      <c r="G8857">
        <v>1</v>
      </c>
    </row>
    <row r="8858" spans="1:7" x14ac:dyDescent="0.25">
      <c r="A8858">
        <v>43631.505709999998</v>
      </c>
      <c r="B8858">
        <v>20</v>
      </c>
      <c r="C8858">
        <v>4</v>
      </c>
      <c r="D8858">
        <v>19</v>
      </c>
      <c r="E8858">
        <v>3</v>
      </c>
      <c r="F8858">
        <v>379660.43579999998</v>
      </c>
      <c r="G8858">
        <v>1</v>
      </c>
    </row>
    <row r="8859" spans="1:7" x14ac:dyDescent="0.25">
      <c r="A8859">
        <v>117153.689</v>
      </c>
      <c r="B8859">
        <v>58</v>
      </c>
      <c r="C8859">
        <v>1</v>
      </c>
      <c r="D8859">
        <v>14</v>
      </c>
      <c r="E8859">
        <v>6</v>
      </c>
      <c r="F8859">
        <v>249065.36060000001</v>
      </c>
      <c r="G8859">
        <v>0</v>
      </c>
    </row>
    <row r="8860" spans="1:7" x14ac:dyDescent="0.25">
      <c r="A8860">
        <v>24368.40321</v>
      </c>
      <c r="B8860">
        <v>31</v>
      </c>
      <c r="C8860">
        <v>1</v>
      </c>
      <c r="D8860">
        <v>8</v>
      </c>
      <c r="E8860">
        <v>8</v>
      </c>
      <c r="F8860">
        <v>228621.42619999999</v>
      </c>
      <c r="G8860">
        <v>1</v>
      </c>
    </row>
    <row r="8861" spans="1:7" x14ac:dyDescent="0.25">
      <c r="A8861">
        <v>73393.555789999999</v>
      </c>
      <c r="B8861">
        <v>41</v>
      </c>
      <c r="C8861">
        <v>0</v>
      </c>
      <c r="D8861">
        <v>3</v>
      </c>
      <c r="E8861">
        <v>1</v>
      </c>
      <c r="F8861">
        <v>384195.25459999999</v>
      </c>
      <c r="G8861">
        <v>1</v>
      </c>
    </row>
    <row r="8862" spans="1:7" x14ac:dyDescent="0.25">
      <c r="A8862">
        <v>101687.82859999999</v>
      </c>
      <c r="B8862">
        <v>70</v>
      </c>
      <c r="C8862">
        <v>2</v>
      </c>
      <c r="D8862">
        <v>1</v>
      </c>
      <c r="E8862">
        <v>6</v>
      </c>
      <c r="F8862">
        <v>97027.956309999994</v>
      </c>
      <c r="G8862">
        <v>1</v>
      </c>
    </row>
    <row r="8863" spans="1:7" x14ac:dyDescent="0.25">
      <c r="A8863">
        <v>67238.907609999995</v>
      </c>
      <c r="B8863">
        <v>51</v>
      </c>
      <c r="C8863">
        <v>0</v>
      </c>
      <c r="D8863">
        <v>2</v>
      </c>
      <c r="E8863">
        <v>2</v>
      </c>
      <c r="F8863">
        <v>82270.559030000004</v>
      </c>
      <c r="G8863">
        <v>1</v>
      </c>
    </row>
    <row r="8864" spans="1:7" x14ac:dyDescent="0.25">
      <c r="A8864">
        <v>71919.880810000002</v>
      </c>
      <c r="B8864">
        <v>23</v>
      </c>
      <c r="C8864">
        <v>1</v>
      </c>
      <c r="D8864">
        <v>6</v>
      </c>
      <c r="E8864">
        <v>5</v>
      </c>
      <c r="F8864">
        <v>368305.36080000002</v>
      </c>
      <c r="G8864">
        <v>0</v>
      </c>
    </row>
    <row r="8865" spans="1:7" x14ac:dyDescent="0.25">
      <c r="A8865">
        <v>142238.6771</v>
      </c>
      <c r="B8865">
        <v>65</v>
      </c>
      <c r="C8865">
        <v>1</v>
      </c>
      <c r="D8865">
        <v>6</v>
      </c>
      <c r="E8865">
        <v>2</v>
      </c>
      <c r="F8865">
        <v>200248.59719999999</v>
      </c>
      <c r="G8865">
        <v>1</v>
      </c>
    </row>
    <row r="8866" spans="1:7" x14ac:dyDescent="0.25">
      <c r="A8866">
        <v>121274.67720000001</v>
      </c>
      <c r="B8866">
        <v>52</v>
      </c>
      <c r="C8866">
        <v>2</v>
      </c>
      <c r="D8866">
        <v>18</v>
      </c>
      <c r="E8866">
        <v>1</v>
      </c>
      <c r="F8866">
        <v>201883.39660000001</v>
      </c>
      <c r="G8866">
        <v>0</v>
      </c>
    </row>
    <row r="8867" spans="1:7" x14ac:dyDescent="0.25">
      <c r="A8867">
        <v>37456.348899999997</v>
      </c>
      <c r="B8867">
        <v>20</v>
      </c>
      <c r="C8867">
        <v>0</v>
      </c>
      <c r="D8867">
        <v>14</v>
      </c>
      <c r="E8867">
        <v>6</v>
      </c>
      <c r="F8867">
        <v>408838.85739999998</v>
      </c>
      <c r="G8867">
        <v>1</v>
      </c>
    </row>
    <row r="8868" spans="1:7" x14ac:dyDescent="0.25">
      <c r="A8868">
        <v>97117.162330000006</v>
      </c>
      <c r="B8868">
        <v>47</v>
      </c>
      <c r="C8868">
        <v>0</v>
      </c>
      <c r="D8868">
        <v>7</v>
      </c>
      <c r="E8868">
        <v>1</v>
      </c>
      <c r="F8868">
        <v>391429.21230000001</v>
      </c>
      <c r="G8868">
        <v>0</v>
      </c>
    </row>
    <row r="8869" spans="1:7" x14ac:dyDescent="0.25">
      <c r="A8869">
        <v>66483.681620000003</v>
      </c>
      <c r="B8869">
        <v>24</v>
      </c>
      <c r="C8869">
        <v>4</v>
      </c>
      <c r="D8869">
        <v>5</v>
      </c>
      <c r="E8869">
        <v>2</v>
      </c>
      <c r="F8869">
        <v>221588.14629999999</v>
      </c>
      <c r="G8869">
        <v>0</v>
      </c>
    </row>
    <row r="8870" spans="1:7" x14ac:dyDescent="0.25">
      <c r="A8870">
        <v>64740.784740000003</v>
      </c>
      <c r="B8870">
        <v>49</v>
      </c>
      <c r="C8870">
        <v>0</v>
      </c>
      <c r="D8870">
        <v>19</v>
      </c>
      <c r="E8870">
        <v>2</v>
      </c>
      <c r="F8870">
        <v>0</v>
      </c>
      <c r="G8870">
        <v>1</v>
      </c>
    </row>
    <row r="8871" spans="1:7" x14ac:dyDescent="0.25">
      <c r="A8871">
        <v>145764.4694</v>
      </c>
      <c r="B8871">
        <v>49</v>
      </c>
      <c r="C8871">
        <v>1</v>
      </c>
      <c r="D8871">
        <v>15</v>
      </c>
      <c r="E8871">
        <v>2</v>
      </c>
      <c r="F8871">
        <v>0</v>
      </c>
      <c r="G8871">
        <v>1</v>
      </c>
    </row>
    <row r="8872" spans="1:7" x14ac:dyDescent="0.25">
      <c r="A8872">
        <v>57805.163549999997</v>
      </c>
      <c r="B8872">
        <v>66</v>
      </c>
      <c r="C8872">
        <v>0</v>
      </c>
      <c r="D8872">
        <v>2</v>
      </c>
      <c r="E8872">
        <v>1</v>
      </c>
      <c r="F8872">
        <v>274893.2377</v>
      </c>
      <c r="G8872">
        <v>0</v>
      </c>
    </row>
    <row r="8873" spans="1:7" x14ac:dyDescent="0.25">
      <c r="A8873">
        <v>132522.5208</v>
      </c>
      <c r="B8873">
        <v>42</v>
      </c>
      <c r="C8873">
        <v>4</v>
      </c>
      <c r="D8873">
        <v>16</v>
      </c>
      <c r="E8873">
        <v>1</v>
      </c>
      <c r="F8873">
        <v>223320.51079999999</v>
      </c>
      <c r="G8873">
        <v>1</v>
      </c>
    </row>
    <row r="8874" spans="1:7" x14ac:dyDescent="0.25">
      <c r="A8874">
        <v>60346.702770000004</v>
      </c>
      <c r="B8874">
        <v>53</v>
      </c>
      <c r="C8874">
        <v>4</v>
      </c>
      <c r="D8874">
        <v>18</v>
      </c>
      <c r="E8874">
        <v>4</v>
      </c>
      <c r="F8874">
        <v>24976.162219999998</v>
      </c>
      <c r="G8874">
        <v>1</v>
      </c>
    </row>
    <row r="8875" spans="1:7" x14ac:dyDescent="0.25">
      <c r="A8875">
        <v>74232.832810000007</v>
      </c>
      <c r="B8875">
        <v>80</v>
      </c>
      <c r="C8875">
        <v>0</v>
      </c>
      <c r="D8875">
        <v>7</v>
      </c>
      <c r="E8875">
        <v>7</v>
      </c>
      <c r="F8875">
        <v>463142.9572</v>
      </c>
      <c r="G8875">
        <v>0</v>
      </c>
    </row>
    <row r="8876" spans="1:7" x14ac:dyDescent="0.25">
      <c r="A8876">
        <v>99251.430309999996</v>
      </c>
      <c r="B8876">
        <v>33</v>
      </c>
      <c r="C8876">
        <v>0</v>
      </c>
      <c r="D8876">
        <v>17</v>
      </c>
      <c r="E8876">
        <v>3</v>
      </c>
      <c r="F8876">
        <v>237569.60380000001</v>
      </c>
      <c r="G8876">
        <v>1</v>
      </c>
    </row>
    <row r="8877" spans="1:7" x14ac:dyDescent="0.25">
      <c r="A8877">
        <v>116698.226</v>
      </c>
      <c r="B8877">
        <v>38</v>
      </c>
      <c r="C8877">
        <v>1</v>
      </c>
      <c r="D8877">
        <v>19</v>
      </c>
      <c r="E8877">
        <v>6</v>
      </c>
      <c r="F8877">
        <v>453821.97859999997</v>
      </c>
      <c r="G8877">
        <v>1</v>
      </c>
    </row>
    <row r="8878" spans="1:7" x14ac:dyDescent="0.25">
      <c r="A8878">
        <v>75953.072669999994</v>
      </c>
      <c r="B8878">
        <v>72</v>
      </c>
      <c r="C8878">
        <v>2</v>
      </c>
      <c r="D8878">
        <v>19</v>
      </c>
      <c r="E8878">
        <v>6</v>
      </c>
      <c r="F8878">
        <v>469700.71389999997</v>
      </c>
      <c r="G8878">
        <v>1</v>
      </c>
    </row>
    <row r="8879" spans="1:7" x14ac:dyDescent="0.25">
      <c r="A8879">
        <v>122751.4605</v>
      </c>
      <c r="B8879">
        <v>26</v>
      </c>
      <c r="C8879">
        <v>3</v>
      </c>
      <c r="D8879">
        <v>18</v>
      </c>
      <c r="E8879">
        <v>2</v>
      </c>
      <c r="F8879">
        <v>480435.43329999998</v>
      </c>
      <c r="G8879">
        <v>1</v>
      </c>
    </row>
    <row r="8880" spans="1:7" x14ac:dyDescent="0.25">
      <c r="A8880">
        <v>22550.32172</v>
      </c>
      <c r="B8880">
        <v>34</v>
      </c>
      <c r="C8880">
        <v>2</v>
      </c>
      <c r="D8880">
        <v>14</v>
      </c>
      <c r="E8880">
        <v>0</v>
      </c>
      <c r="F8880">
        <v>482668.62569999998</v>
      </c>
      <c r="G8880">
        <v>1</v>
      </c>
    </row>
    <row r="8881" spans="1:7" x14ac:dyDescent="0.25">
      <c r="A8881">
        <v>69170.964000000007</v>
      </c>
      <c r="B8881">
        <v>79</v>
      </c>
      <c r="C8881">
        <v>2</v>
      </c>
      <c r="D8881">
        <v>15</v>
      </c>
      <c r="E8881">
        <v>1</v>
      </c>
      <c r="F8881">
        <v>362932.88140000001</v>
      </c>
      <c r="G8881">
        <v>0</v>
      </c>
    </row>
    <row r="8882" spans="1:7" x14ac:dyDescent="0.25">
      <c r="A8882">
        <v>40263.339820000001</v>
      </c>
      <c r="B8882">
        <v>77</v>
      </c>
      <c r="C8882">
        <v>2</v>
      </c>
      <c r="D8882">
        <v>20</v>
      </c>
      <c r="E8882">
        <v>1</v>
      </c>
      <c r="F8882">
        <v>432192.86859999999</v>
      </c>
      <c r="G8882">
        <v>0</v>
      </c>
    </row>
    <row r="8883" spans="1:7" x14ac:dyDescent="0.25">
      <c r="A8883">
        <v>77040.669949999996</v>
      </c>
      <c r="B8883">
        <v>65</v>
      </c>
      <c r="C8883">
        <v>3</v>
      </c>
      <c r="D8883">
        <v>14</v>
      </c>
      <c r="E8883">
        <v>7</v>
      </c>
      <c r="F8883">
        <v>231544.26269999999</v>
      </c>
      <c r="G8883">
        <v>1</v>
      </c>
    </row>
    <row r="8884" spans="1:7" x14ac:dyDescent="0.25">
      <c r="A8884">
        <v>56836.020579999997</v>
      </c>
      <c r="B8884">
        <v>21</v>
      </c>
      <c r="C8884">
        <v>2</v>
      </c>
      <c r="D8884">
        <v>13</v>
      </c>
      <c r="E8884">
        <v>2</v>
      </c>
      <c r="F8884">
        <v>358484.9558</v>
      </c>
      <c r="G8884">
        <v>0</v>
      </c>
    </row>
    <row r="8885" spans="1:7" x14ac:dyDescent="0.25">
      <c r="A8885">
        <v>60568.931080000002</v>
      </c>
      <c r="B8885">
        <v>49</v>
      </c>
      <c r="C8885">
        <v>1</v>
      </c>
      <c r="D8885">
        <v>15</v>
      </c>
      <c r="E8885">
        <v>4</v>
      </c>
      <c r="F8885">
        <v>349328.60800000001</v>
      </c>
      <c r="G8885">
        <v>1</v>
      </c>
    </row>
    <row r="8886" spans="1:7" x14ac:dyDescent="0.25">
      <c r="A8886">
        <v>57619.999309999999</v>
      </c>
      <c r="B8886">
        <v>57</v>
      </c>
      <c r="C8886">
        <v>4</v>
      </c>
      <c r="D8886">
        <v>17</v>
      </c>
      <c r="E8886">
        <v>8</v>
      </c>
      <c r="F8886">
        <v>52114.602800000001</v>
      </c>
      <c r="G8886">
        <v>0</v>
      </c>
    </row>
    <row r="8887" spans="1:7" x14ac:dyDescent="0.25">
      <c r="A8887">
        <v>58733.79277</v>
      </c>
      <c r="B8887">
        <v>36</v>
      </c>
      <c r="C8887">
        <v>3</v>
      </c>
      <c r="D8887">
        <v>7</v>
      </c>
      <c r="E8887">
        <v>6</v>
      </c>
      <c r="F8887">
        <v>199596.9938</v>
      </c>
      <c r="G8887">
        <v>0</v>
      </c>
    </row>
    <row r="8888" spans="1:7" x14ac:dyDescent="0.25">
      <c r="A8888">
        <v>75621.396120000005</v>
      </c>
      <c r="B8888">
        <v>61</v>
      </c>
      <c r="C8888">
        <v>3</v>
      </c>
      <c r="D8888">
        <v>6</v>
      </c>
      <c r="E8888">
        <v>7</v>
      </c>
      <c r="F8888">
        <v>182712.93729999999</v>
      </c>
      <c r="G8888">
        <v>1</v>
      </c>
    </row>
    <row r="8889" spans="1:7" x14ac:dyDescent="0.25">
      <c r="A8889">
        <v>32219.938750000001</v>
      </c>
      <c r="B8889">
        <v>49</v>
      </c>
      <c r="C8889">
        <v>3</v>
      </c>
      <c r="D8889">
        <v>6</v>
      </c>
      <c r="E8889">
        <v>2</v>
      </c>
      <c r="F8889">
        <v>185267.72279999999</v>
      </c>
      <c r="G8889">
        <v>1</v>
      </c>
    </row>
    <row r="8890" spans="1:7" x14ac:dyDescent="0.25">
      <c r="A8890">
        <v>132701.7188</v>
      </c>
      <c r="B8890">
        <v>62</v>
      </c>
      <c r="C8890">
        <v>1</v>
      </c>
      <c r="D8890">
        <v>19</v>
      </c>
      <c r="E8890">
        <v>6</v>
      </c>
      <c r="F8890">
        <v>288117.50099999999</v>
      </c>
      <c r="G8890">
        <v>1</v>
      </c>
    </row>
    <row r="8891" spans="1:7" x14ac:dyDescent="0.25">
      <c r="A8891">
        <v>103134.00350000001</v>
      </c>
      <c r="B8891">
        <v>25</v>
      </c>
      <c r="C8891">
        <v>2</v>
      </c>
      <c r="D8891">
        <v>6</v>
      </c>
      <c r="E8891">
        <v>8</v>
      </c>
      <c r="F8891">
        <v>160715.63750000001</v>
      </c>
      <c r="G8891">
        <v>1</v>
      </c>
    </row>
    <row r="8892" spans="1:7" x14ac:dyDescent="0.25">
      <c r="A8892">
        <v>100232.226</v>
      </c>
      <c r="B8892">
        <v>35</v>
      </c>
      <c r="C8892">
        <v>1</v>
      </c>
      <c r="D8892">
        <v>20</v>
      </c>
      <c r="E8892">
        <v>6</v>
      </c>
      <c r="F8892">
        <v>264769.03810000001</v>
      </c>
      <c r="G8892">
        <v>1</v>
      </c>
    </row>
    <row r="8893" spans="1:7" x14ac:dyDescent="0.25">
      <c r="A8893">
        <v>50643.887369999997</v>
      </c>
      <c r="B8893">
        <v>56</v>
      </c>
      <c r="C8893">
        <v>2</v>
      </c>
      <c r="D8893">
        <v>5</v>
      </c>
      <c r="E8893">
        <v>5</v>
      </c>
      <c r="F8893">
        <v>7526.2964920000004</v>
      </c>
      <c r="G8893">
        <v>1</v>
      </c>
    </row>
    <row r="8894" spans="1:7" x14ac:dyDescent="0.25">
      <c r="A8894">
        <v>139919.2862</v>
      </c>
      <c r="B8894">
        <v>33</v>
      </c>
      <c r="C8894">
        <v>3</v>
      </c>
      <c r="D8894">
        <v>13</v>
      </c>
      <c r="E8894">
        <v>2</v>
      </c>
      <c r="F8894">
        <v>0</v>
      </c>
      <c r="G8894">
        <v>1</v>
      </c>
    </row>
    <row r="8895" spans="1:7" x14ac:dyDescent="0.25">
      <c r="A8895">
        <v>98705.059959999999</v>
      </c>
      <c r="B8895">
        <v>41</v>
      </c>
      <c r="C8895">
        <v>0</v>
      </c>
      <c r="D8895">
        <v>11</v>
      </c>
      <c r="E8895">
        <v>8</v>
      </c>
      <c r="F8895">
        <v>334575.3725</v>
      </c>
      <c r="G8895">
        <v>0</v>
      </c>
    </row>
    <row r="8896" spans="1:7" x14ac:dyDescent="0.25">
      <c r="A8896">
        <v>67789.130640000003</v>
      </c>
      <c r="B8896">
        <v>69</v>
      </c>
      <c r="C8896">
        <v>3</v>
      </c>
      <c r="D8896">
        <v>14</v>
      </c>
      <c r="E8896">
        <v>2</v>
      </c>
      <c r="F8896">
        <v>156722.97029999999</v>
      </c>
      <c r="G8896">
        <v>0</v>
      </c>
    </row>
    <row r="8897" spans="1:7" x14ac:dyDescent="0.25">
      <c r="A8897">
        <v>29296.257979999998</v>
      </c>
      <c r="B8897">
        <v>30</v>
      </c>
      <c r="C8897">
        <v>1</v>
      </c>
      <c r="D8897">
        <v>13</v>
      </c>
      <c r="E8897">
        <v>5</v>
      </c>
      <c r="F8897">
        <v>388456.43930000003</v>
      </c>
      <c r="G8897">
        <v>1</v>
      </c>
    </row>
    <row r="8898" spans="1:7" x14ac:dyDescent="0.25">
      <c r="A8898">
        <v>70013.639750000002</v>
      </c>
      <c r="B8898">
        <v>37</v>
      </c>
      <c r="C8898">
        <v>1</v>
      </c>
      <c r="D8898">
        <v>11</v>
      </c>
      <c r="E8898">
        <v>6</v>
      </c>
      <c r="F8898">
        <v>380863.61810000002</v>
      </c>
      <c r="G8898">
        <v>0</v>
      </c>
    </row>
    <row r="8899" spans="1:7" x14ac:dyDescent="0.25">
      <c r="A8899">
        <v>25309.89806</v>
      </c>
      <c r="B8899">
        <v>29</v>
      </c>
      <c r="C8899">
        <v>4</v>
      </c>
      <c r="D8899">
        <v>5</v>
      </c>
      <c r="E8899">
        <v>8</v>
      </c>
      <c r="F8899">
        <v>336142.31510000001</v>
      </c>
      <c r="G8899">
        <v>1</v>
      </c>
    </row>
    <row r="8900" spans="1:7" x14ac:dyDescent="0.25">
      <c r="A8900">
        <v>39352.639230000001</v>
      </c>
      <c r="B8900">
        <v>30</v>
      </c>
      <c r="C8900">
        <v>0</v>
      </c>
      <c r="D8900">
        <v>4</v>
      </c>
      <c r="E8900">
        <v>2</v>
      </c>
      <c r="F8900">
        <v>461617.07640000002</v>
      </c>
      <c r="G8900">
        <v>1</v>
      </c>
    </row>
    <row r="8901" spans="1:7" x14ac:dyDescent="0.25">
      <c r="A8901">
        <v>146126.31159999999</v>
      </c>
      <c r="B8901">
        <v>66</v>
      </c>
      <c r="C8901">
        <v>4</v>
      </c>
      <c r="D8901">
        <v>1</v>
      </c>
      <c r="E8901">
        <v>3</v>
      </c>
      <c r="F8901">
        <v>144357.63829999999</v>
      </c>
      <c r="G8901">
        <v>1</v>
      </c>
    </row>
    <row r="8902" spans="1:7" x14ac:dyDescent="0.25">
      <c r="A8902">
        <v>143450.30679999999</v>
      </c>
      <c r="B8902">
        <v>62</v>
      </c>
      <c r="C8902">
        <v>3</v>
      </c>
      <c r="D8902">
        <v>7</v>
      </c>
      <c r="E8902">
        <v>4</v>
      </c>
      <c r="F8902">
        <v>340383.11410000001</v>
      </c>
      <c r="G8902">
        <v>1</v>
      </c>
    </row>
    <row r="8903" spans="1:7" x14ac:dyDescent="0.25">
      <c r="A8903">
        <v>88063.856490000006</v>
      </c>
      <c r="B8903">
        <v>46</v>
      </c>
      <c r="C8903">
        <v>0</v>
      </c>
      <c r="D8903">
        <v>2</v>
      </c>
      <c r="E8903">
        <v>7</v>
      </c>
      <c r="F8903">
        <v>221088.5753</v>
      </c>
      <c r="G8903">
        <v>0</v>
      </c>
    </row>
    <row r="8904" spans="1:7" x14ac:dyDescent="0.25">
      <c r="A8904">
        <v>114529.9167</v>
      </c>
      <c r="B8904">
        <v>47</v>
      </c>
      <c r="C8904">
        <v>2</v>
      </c>
      <c r="D8904">
        <v>16</v>
      </c>
      <c r="E8904">
        <v>5</v>
      </c>
      <c r="F8904">
        <v>496083.75410000002</v>
      </c>
      <c r="G8904">
        <v>0</v>
      </c>
    </row>
    <row r="8905" spans="1:7" x14ac:dyDescent="0.25">
      <c r="A8905">
        <v>21879.429700000001</v>
      </c>
      <c r="B8905">
        <v>25</v>
      </c>
      <c r="C8905">
        <v>3</v>
      </c>
      <c r="D8905">
        <v>7</v>
      </c>
      <c r="E8905">
        <v>5</v>
      </c>
      <c r="F8905">
        <v>352036.17700000003</v>
      </c>
      <c r="G8905">
        <v>1</v>
      </c>
    </row>
    <row r="8906" spans="1:7" x14ac:dyDescent="0.25">
      <c r="A8906">
        <v>26050.03527</v>
      </c>
      <c r="B8906">
        <v>77</v>
      </c>
      <c r="C8906">
        <v>2</v>
      </c>
      <c r="D8906">
        <v>4</v>
      </c>
      <c r="E8906">
        <v>3</v>
      </c>
      <c r="F8906">
        <v>427575.55609999999</v>
      </c>
      <c r="G8906">
        <v>0</v>
      </c>
    </row>
    <row r="8907" spans="1:7" x14ac:dyDescent="0.25">
      <c r="A8907">
        <v>71428.968099999998</v>
      </c>
      <c r="B8907">
        <v>60</v>
      </c>
      <c r="C8907">
        <v>2</v>
      </c>
      <c r="D8907">
        <v>20</v>
      </c>
      <c r="E8907">
        <v>2</v>
      </c>
      <c r="F8907">
        <v>483659.16369999998</v>
      </c>
      <c r="G8907">
        <v>0</v>
      </c>
    </row>
    <row r="8908" spans="1:7" x14ac:dyDescent="0.25">
      <c r="A8908">
        <v>111944.1139</v>
      </c>
      <c r="B8908">
        <v>61</v>
      </c>
      <c r="C8908">
        <v>4</v>
      </c>
      <c r="D8908">
        <v>3</v>
      </c>
      <c r="E8908">
        <v>7</v>
      </c>
      <c r="F8908">
        <v>76317.875910000002</v>
      </c>
      <c r="G8908">
        <v>0</v>
      </c>
    </row>
    <row r="8909" spans="1:7" x14ac:dyDescent="0.25">
      <c r="A8909">
        <v>140445.09760000001</v>
      </c>
      <c r="B8909">
        <v>33</v>
      </c>
      <c r="C8909">
        <v>4</v>
      </c>
      <c r="D8909">
        <v>19</v>
      </c>
      <c r="E8909">
        <v>7</v>
      </c>
      <c r="F8909">
        <v>216536.4883</v>
      </c>
      <c r="G8909">
        <v>1</v>
      </c>
    </row>
    <row r="8910" spans="1:7" x14ac:dyDescent="0.25">
      <c r="A8910">
        <v>114936.296</v>
      </c>
      <c r="B8910">
        <v>29</v>
      </c>
      <c r="C8910">
        <v>1</v>
      </c>
      <c r="D8910">
        <v>5</v>
      </c>
      <c r="E8910">
        <v>2</v>
      </c>
      <c r="F8910">
        <v>81461.726020000002</v>
      </c>
      <c r="G8910">
        <v>1</v>
      </c>
    </row>
    <row r="8911" spans="1:7" x14ac:dyDescent="0.25">
      <c r="A8911">
        <v>139506.9106</v>
      </c>
      <c r="B8911">
        <v>78</v>
      </c>
      <c r="C8911">
        <v>0</v>
      </c>
      <c r="D8911">
        <v>17</v>
      </c>
      <c r="E8911">
        <v>7</v>
      </c>
      <c r="F8911">
        <v>210232.5086</v>
      </c>
      <c r="G8911">
        <v>1</v>
      </c>
    </row>
    <row r="8912" spans="1:7" x14ac:dyDescent="0.25">
      <c r="A8912">
        <v>39503.214260000001</v>
      </c>
      <c r="B8912">
        <v>58</v>
      </c>
      <c r="C8912">
        <v>0</v>
      </c>
      <c r="D8912">
        <v>1</v>
      </c>
      <c r="E8912">
        <v>6</v>
      </c>
      <c r="F8912">
        <v>103194.1354</v>
      </c>
      <c r="G8912">
        <v>1</v>
      </c>
    </row>
    <row r="8913" spans="1:7" x14ac:dyDescent="0.25">
      <c r="A8913">
        <v>46686.595170000001</v>
      </c>
      <c r="B8913">
        <v>42</v>
      </c>
      <c r="C8913">
        <v>4</v>
      </c>
      <c r="D8913">
        <v>16</v>
      </c>
      <c r="E8913">
        <v>7</v>
      </c>
      <c r="F8913">
        <v>366012.41480000003</v>
      </c>
      <c r="G8913">
        <v>1</v>
      </c>
    </row>
    <row r="8914" spans="1:7" x14ac:dyDescent="0.25">
      <c r="A8914">
        <v>69545.433690000005</v>
      </c>
      <c r="B8914">
        <v>29</v>
      </c>
      <c r="C8914">
        <v>0</v>
      </c>
      <c r="D8914">
        <v>20</v>
      </c>
      <c r="E8914">
        <v>8</v>
      </c>
      <c r="F8914">
        <v>234284.03030000001</v>
      </c>
      <c r="G8914">
        <v>0</v>
      </c>
    </row>
    <row r="8915" spans="1:7" x14ac:dyDescent="0.25">
      <c r="A8915">
        <v>140566.89910000001</v>
      </c>
      <c r="B8915">
        <v>80</v>
      </c>
      <c r="C8915">
        <v>1</v>
      </c>
      <c r="D8915">
        <v>17</v>
      </c>
      <c r="E8915">
        <v>0</v>
      </c>
      <c r="F8915">
        <v>20454.091059999999</v>
      </c>
      <c r="G8915">
        <v>1</v>
      </c>
    </row>
    <row r="8916" spans="1:7" x14ac:dyDescent="0.25">
      <c r="A8916">
        <v>96784.217940000002</v>
      </c>
      <c r="B8916">
        <v>49</v>
      </c>
      <c r="C8916">
        <v>1</v>
      </c>
      <c r="D8916">
        <v>17</v>
      </c>
      <c r="E8916">
        <v>7</v>
      </c>
      <c r="F8916">
        <v>30297.60295</v>
      </c>
      <c r="G8916">
        <v>0</v>
      </c>
    </row>
    <row r="8917" spans="1:7" x14ac:dyDescent="0.25">
      <c r="A8917">
        <v>74553.66992</v>
      </c>
      <c r="B8917">
        <v>80</v>
      </c>
      <c r="C8917">
        <v>2</v>
      </c>
      <c r="D8917">
        <v>3</v>
      </c>
      <c r="E8917">
        <v>3</v>
      </c>
      <c r="F8917">
        <v>156037.3083</v>
      </c>
      <c r="G8917">
        <v>1</v>
      </c>
    </row>
    <row r="8918" spans="1:7" x14ac:dyDescent="0.25">
      <c r="A8918">
        <v>111871.7778</v>
      </c>
      <c r="B8918">
        <v>52</v>
      </c>
      <c r="C8918">
        <v>4</v>
      </c>
      <c r="D8918">
        <v>10</v>
      </c>
      <c r="E8918">
        <v>6</v>
      </c>
      <c r="F8918">
        <v>272898.48619999998</v>
      </c>
      <c r="G8918">
        <v>0</v>
      </c>
    </row>
    <row r="8919" spans="1:7" x14ac:dyDescent="0.25">
      <c r="A8919">
        <v>71731.583929999993</v>
      </c>
      <c r="B8919">
        <v>44</v>
      </c>
      <c r="C8919">
        <v>3</v>
      </c>
      <c r="D8919">
        <v>4</v>
      </c>
      <c r="E8919">
        <v>5</v>
      </c>
      <c r="F8919">
        <v>39403.741880000001</v>
      </c>
      <c r="G8919">
        <v>1</v>
      </c>
    </row>
    <row r="8920" spans="1:7" x14ac:dyDescent="0.25">
      <c r="A8920">
        <v>21425.205580000002</v>
      </c>
      <c r="B8920">
        <v>56</v>
      </c>
      <c r="C8920">
        <v>1</v>
      </c>
      <c r="D8920">
        <v>10</v>
      </c>
      <c r="E8920">
        <v>3</v>
      </c>
      <c r="F8920">
        <v>221771.3328</v>
      </c>
      <c r="G8920">
        <v>1</v>
      </c>
    </row>
    <row r="8921" spans="1:7" x14ac:dyDescent="0.25">
      <c r="A8921">
        <v>73974.739939999999</v>
      </c>
      <c r="B8921">
        <v>24</v>
      </c>
      <c r="C8921">
        <v>1</v>
      </c>
      <c r="D8921">
        <v>17</v>
      </c>
      <c r="E8921">
        <v>5</v>
      </c>
      <c r="F8921">
        <v>180365.80669999999</v>
      </c>
      <c r="G8921">
        <v>0</v>
      </c>
    </row>
    <row r="8922" spans="1:7" x14ac:dyDescent="0.25">
      <c r="A8922">
        <v>98425.547529999996</v>
      </c>
      <c r="B8922">
        <v>52</v>
      </c>
      <c r="C8922">
        <v>4</v>
      </c>
      <c r="D8922">
        <v>18</v>
      </c>
      <c r="E8922">
        <v>5</v>
      </c>
      <c r="F8922">
        <v>484888.94929999998</v>
      </c>
      <c r="G8922">
        <v>0</v>
      </c>
    </row>
    <row r="8923" spans="1:7" x14ac:dyDescent="0.25">
      <c r="A8923">
        <v>84735.72365</v>
      </c>
      <c r="B8923">
        <v>76</v>
      </c>
      <c r="C8923">
        <v>0</v>
      </c>
      <c r="D8923">
        <v>4</v>
      </c>
      <c r="E8923">
        <v>1</v>
      </c>
      <c r="F8923">
        <v>0</v>
      </c>
      <c r="G8923">
        <v>1</v>
      </c>
    </row>
    <row r="8924" spans="1:7" x14ac:dyDescent="0.25">
      <c r="A8924">
        <v>82497.984970000005</v>
      </c>
      <c r="B8924">
        <v>33</v>
      </c>
      <c r="C8924">
        <v>0</v>
      </c>
      <c r="D8924">
        <v>11</v>
      </c>
      <c r="E8924">
        <v>7</v>
      </c>
      <c r="F8924">
        <v>420691.98810000002</v>
      </c>
      <c r="G8924">
        <v>0</v>
      </c>
    </row>
    <row r="8925" spans="1:7" x14ac:dyDescent="0.25">
      <c r="A8925">
        <v>20000</v>
      </c>
      <c r="B8925">
        <v>32</v>
      </c>
      <c r="C8925">
        <v>0</v>
      </c>
      <c r="D8925">
        <v>10</v>
      </c>
      <c r="E8925">
        <v>8</v>
      </c>
      <c r="F8925">
        <v>420127.97610000003</v>
      </c>
      <c r="G8925">
        <v>1</v>
      </c>
    </row>
    <row r="8926" spans="1:7" x14ac:dyDescent="0.25">
      <c r="A8926">
        <v>21197.784479999998</v>
      </c>
      <c r="B8926">
        <v>54</v>
      </c>
      <c r="C8926">
        <v>1</v>
      </c>
      <c r="D8926">
        <v>14</v>
      </c>
      <c r="E8926">
        <v>7</v>
      </c>
      <c r="F8926">
        <v>143779.07509999999</v>
      </c>
      <c r="G8926">
        <v>1</v>
      </c>
    </row>
    <row r="8927" spans="1:7" x14ac:dyDescent="0.25">
      <c r="A8927">
        <v>83016.296090000003</v>
      </c>
      <c r="B8927">
        <v>42</v>
      </c>
      <c r="C8927">
        <v>3</v>
      </c>
      <c r="D8927">
        <v>19</v>
      </c>
      <c r="E8927">
        <v>7</v>
      </c>
      <c r="F8927">
        <v>210683.05069999999</v>
      </c>
      <c r="G8927">
        <v>0</v>
      </c>
    </row>
    <row r="8928" spans="1:7" x14ac:dyDescent="0.25">
      <c r="A8928">
        <v>63415.074310000004</v>
      </c>
      <c r="B8928">
        <v>69</v>
      </c>
      <c r="C8928">
        <v>1</v>
      </c>
      <c r="D8928">
        <v>8</v>
      </c>
      <c r="E8928">
        <v>3</v>
      </c>
      <c r="F8928">
        <v>356970.62270000001</v>
      </c>
      <c r="G8928">
        <v>0</v>
      </c>
    </row>
    <row r="8929" spans="1:7" x14ac:dyDescent="0.25">
      <c r="A8929">
        <v>81962.653019999998</v>
      </c>
      <c r="B8929">
        <v>63</v>
      </c>
      <c r="C8929">
        <v>2</v>
      </c>
      <c r="D8929">
        <v>16</v>
      </c>
      <c r="E8929">
        <v>3</v>
      </c>
      <c r="F8929">
        <v>101805.43640000001</v>
      </c>
      <c r="G8929">
        <v>1</v>
      </c>
    </row>
    <row r="8930" spans="1:7" x14ac:dyDescent="0.25">
      <c r="A8930">
        <v>97927.938959999999</v>
      </c>
      <c r="B8930">
        <v>45</v>
      </c>
      <c r="C8930">
        <v>4</v>
      </c>
      <c r="D8930">
        <v>14</v>
      </c>
      <c r="E8930">
        <v>4</v>
      </c>
      <c r="F8930">
        <v>78916.389150000003</v>
      </c>
      <c r="G8930">
        <v>0</v>
      </c>
    </row>
    <row r="8931" spans="1:7" x14ac:dyDescent="0.25">
      <c r="A8931">
        <v>102359.66710000001</v>
      </c>
      <c r="B8931">
        <v>36</v>
      </c>
      <c r="C8931">
        <v>4</v>
      </c>
      <c r="D8931">
        <v>14</v>
      </c>
      <c r="E8931">
        <v>3</v>
      </c>
      <c r="F8931">
        <v>126090.71679999999</v>
      </c>
      <c r="G8931">
        <v>1</v>
      </c>
    </row>
    <row r="8932" spans="1:7" x14ac:dyDescent="0.25">
      <c r="A8932">
        <v>24587.549159999999</v>
      </c>
      <c r="B8932">
        <v>73</v>
      </c>
      <c r="C8932">
        <v>0</v>
      </c>
      <c r="D8932">
        <v>1</v>
      </c>
      <c r="E8932">
        <v>1</v>
      </c>
      <c r="F8932">
        <v>443928.57040000003</v>
      </c>
      <c r="G8932">
        <v>1</v>
      </c>
    </row>
    <row r="8933" spans="1:7" x14ac:dyDescent="0.25">
      <c r="A8933">
        <v>55755.030140000003</v>
      </c>
      <c r="B8933">
        <v>30</v>
      </c>
      <c r="C8933">
        <v>3</v>
      </c>
      <c r="D8933">
        <v>5</v>
      </c>
      <c r="E8933">
        <v>5</v>
      </c>
      <c r="F8933">
        <v>180823.8175</v>
      </c>
      <c r="G8933">
        <v>0</v>
      </c>
    </row>
    <row r="8934" spans="1:7" x14ac:dyDescent="0.25">
      <c r="A8934">
        <v>148233.5577</v>
      </c>
      <c r="B8934">
        <v>56</v>
      </c>
      <c r="C8934">
        <v>4</v>
      </c>
      <c r="D8934">
        <v>3</v>
      </c>
      <c r="E8934">
        <v>8</v>
      </c>
      <c r="F8934">
        <v>156420.8101</v>
      </c>
      <c r="G8934">
        <v>1</v>
      </c>
    </row>
    <row r="8935" spans="1:7" x14ac:dyDescent="0.25">
      <c r="A8935">
        <v>46378.562010000001</v>
      </c>
      <c r="B8935">
        <v>64</v>
      </c>
      <c r="C8935">
        <v>2</v>
      </c>
      <c r="D8935">
        <v>11</v>
      </c>
      <c r="E8935">
        <v>1</v>
      </c>
      <c r="F8935">
        <v>330681.80589999998</v>
      </c>
      <c r="G8935">
        <v>0</v>
      </c>
    </row>
    <row r="8936" spans="1:7" x14ac:dyDescent="0.25">
      <c r="A8936">
        <v>115665.8403</v>
      </c>
      <c r="B8936">
        <v>26</v>
      </c>
      <c r="C8936">
        <v>0</v>
      </c>
      <c r="D8936">
        <v>2</v>
      </c>
      <c r="E8936">
        <v>6</v>
      </c>
      <c r="F8936">
        <v>0</v>
      </c>
      <c r="G8936">
        <v>1</v>
      </c>
    </row>
    <row r="8937" spans="1:7" x14ac:dyDescent="0.25">
      <c r="A8937">
        <v>27417.083050000001</v>
      </c>
      <c r="B8937">
        <v>63</v>
      </c>
      <c r="C8937">
        <v>2</v>
      </c>
      <c r="D8937">
        <v>6</v>
      </c>
      <c r="E8937">
        <v>6</v>
      </c>
      <c r="F8937">
        <v>181520.06849999999</v>
      </c>
      <c r="G8937">
        <v>0</v>
      </c>
    </row>
    <row r="8938" spans="1:7" x14ac:dyDescent="0.25">
      <c r="A8938">
        <v>83404.978610000006</v>
      </c>
      <c r="B8938">
        <v>67</v>
      </c>
      <c r="C8938">
        <v>3</v>
      </c>
      <c r="D8938">
        <v>20</v>
      </c>
      <c r="E8938">
        <v>5</v>
      </c>
      <c r="F8938">
        <v>21723.454160000001</v>
      </c>
      <c r="G8938">
        <v>1</v>
      </c>
    </row>
    <row r="8939" spans="1:7" x14ac:dyDescent="0.25">
      <c r="A8939">
        <v>49390.248379999997</v>
      </c>
      <c r="B8939">
        <v>48</v>
      </c>
      <c r="C8939">
        <v>0</v>
      </c>
      <c r="D8939">
        <v>7</v>
      </c>
      <c r="E8939">
        <v>6</v>
      </c>
      <c r="F8939">
        <v>61750.63839</v>
      </c>
      <c r="G8939">
        <v>1</v>
      </c>
    </row>
    <row r="8940" spans="1:7" x14ac:dyDescent="0.25">
      <c r="A8940">
        <v>21529.43334</v>
      </c>
      <c r="B8940">
        <v>34</v>
      </c>
      <c r="C8940">
        <v>0</v>
      </c>
      <c r="D8940">
        <v>9</v>
      </c>
      <c r="E8940">
        <v>6</v>
      </c>
      <c r="F8940">
        <v>337426.69160000002</v>
      </c>
      <c r="G8940">
        <v>1</v>
      </c>
    </row>
    <row r="8941" spans="1:7" x14ac:dyDescent="0.25">
      <c r="A8941">
        <v>78253.209319999994</v>
      </c>
      <c r="B8941">
        <v>80</v>
      </c>
      <c r="C8941">
        <v>0</v>
      </c>
      <c r="D8941">
        <v>11</v>
      </c>
      <c r="E8941">
        <v>2</v>
      </c>
      <c r="F8941">
        <v>158094.07180000001</v>
      </c>
      <c r="G8941">
        <v>0</v>
      </c>
    </row>
    <row r="8942" spans="1:7" x14ac:dyDescent="0.25">
      <c r="A8942">
        <v>20000</v>
      </c>
      <c r="B8942">
        <v>65</v>
      </c>
      <c r="C8942">
        <v>0</v>
      </c>
      <c r="D8942">
        <v>9</v>
      </c>
      <c r="E8942">
        <v>8</v>
      </c>
      <c r="F8942">
        <v>91577.55975</v>
      </c>
      <c r="G8942">
        <v>1</v>
      </c>
    </row>
    <row r="8943" spans="1:7" x14ac:dyDescent="0.25">
      <c r="A8943">
        <v>42033.630649999999</v>
      </c>
      <c r="B8943">
        <v>31</v>
      </c>
      <c r="C8943">
        <v>4</v>
      </c>
      <c r="D8943">
        <v>7</v>
      </c>
      <c r="E8943">
        <v>8</v>
      </c>
      <c r="F8943">
        <v>106553.9473</v>
      </c>
      <c r="G8943">
        <v>1</v>
      </c>
    </row>
    <row r="8944" spans="1:7" x14ac:dyDescent="0.25">
      <c r="A8944">
        <v>119145.55869999999</v>
      </c>
      <c r="B8944">
        <v>30</v>
      </c>
      <c r="C8944">
        <v>3</v>
      </c>
      <c r="D8944">
        <v>3</v>
      </c>
      <c r="E8944">
        <v>2</v>
      </c>
      <c r="F8944">
        <v>115302.9976</v>
      </c>
      <c r="G8944">
        <v>1</v>
      </c>
    </row>
    <row r="8945" spans="1:7" x14ac:dyDescent="0.25">
      <c r="A8945">
        <v>81648.009959999996</v>
      </c>
      <c r="B8945">
        <v>38</v>
      </c>
      <c r="C8945">
        <v>4</v>
      </c>
      <c r="D8945">
        <v>12</v>
      </c>
      <c r="E8945">
        <v>0</v>
      </c>
      <c r="F8945">
        <v>291628.80469999998</v>
      </c>
      <c r="G8945">
        <v>0</v>
      </c>
    </row>
    <row r="8946" spans="1:7" x14ac:dyDescent="0.25">
      <c r="A8946">
        <v>21658.74267</v>
      </c>
      <c r="B8946">
        <v>70</v>
      </c>
      <c r="C8946">
        <v>2</v>
      </c>
      <c r="D8946">
        <v>20</v>
      </c>
      <c r="E8946">
        <v>8</v>
      </c>
      <c r="F8946">
        <v>236712.52859999999</v>
      </c>
      <c r="G8946">
        <v>1</v>
      </c>
    </row>
    <row r="8947" spans="1:7" x14ac:dyDescent="0.25">
      <c r="A8947">
        <v>35643.507890000001</v>
      </c>
      <c r="B8947">
        <v>33</v>
      </c>
      <c r="C8947">
        <v>3</v>
      </c>
      <c r="D8947">
        <v>8</v>
      </c>
      <c r="E8947">
        <v>0</v>
      </c>
      <c r="F8947">
        <v>377629.77140000003</v>
      </c>
      <c r="G8947">
        <v>1</v>
      </c>
    </row>
    <row r="8948" spans="1:7" x14ac:dyDescent="0.25">
      <c r="A8948">
        <v>48356.400690000002</v>
      </c>
      <c r="B8948">
        <v>79</v>
      </c>
      <c r="C8948">
        <v>3</v>
      </c>
      <c r="D8948">
        <v>7</v>
      </c>
      <c r="E8948">
        <v>3</v>
      </c>
      <c r="F8948">
        <v>293543.49280000001</v>
      </c>
      <c r="G8948">
        <v>0</v>
      </c>
    </row>
    <row r="8949" spans="1:7" x14ac:dyDescent="0.25">
      <c r="A8949">
        <v>140752.99230000001</v>
      </c>
      <c r="B8949">
        <v>65</v>
      </c>
      <c r="C8949">
        <v>2</v>
      </c>
      <c r="D8949">
        <v>19</v>
      </c>
      <c r="E8949">
        <v>7</v>
      </c>
      <c r="F8949">
        <v>382071.00329999998</v>
      </c>
      <c r="G8949">
        <v>1</v>
      </c>
    </row>
    <row r="8950" spans="1:7" x14ac:dyDescent="0.25">
      <c r="A8950">
        <v>90805.5622</v>
      </c>
      <c r="B8950">
        <v>25</v>
      </c>
      <c r="C8950">
        <v>1</v>
      </c>
      <c r="D8950">
        <v>13</v>
      </c>
      <c r="E8950">
        <v>2</v>
      </c>
      <c r="F8950">
        <v>350194.68079999997</v>
      </c>
      <c r="G8950">
        <v>0</v>
      </c>
    </row>
    <row r="8951" spans="1:7" x14ac:dyDescent="0.25">
      <c r="A8951">
        <v>106532.16650000001</v>
      </c>
      <c r="B8951">
        <v>40</v>
      </c>
      <c r="C8951">
        <v>3</v>
      </c>
      <c r="D8951">
        <v>12</v>
      </c>
      <c r="E8951">
        <v>7</v>
      </c>
      <c r="F8951">
        <v>357563.58149999997</v>
      </c>
      <c r="G8951">
        <v>0</v>
      </c>
    </row>
    <row r="8952" spans="1:7" x14ac:dyDescent="0.25">
      <c r="A8952">
        <v>125655.7977</v>
      </c>
      <c r="B8952">
        <v>58</v>
      </c>
      <c r="C8952">
        <v>0</v>
      </c>
      <c r="D8952">
        <v>2</v>
      </c>
      <c r="E8952">
        <v>5</v>
      </c>
      <c r="F8952">
        <v>0</v>
      </c>
      <c r="G8952">
        <v>1</v>
      </c>
    </row>
    <row r="8953" spans="1:7" x14ac:dyDescent="0.25">
      <c r="A8953">
        <v>39994.178039999999</v>
      </c>
      <c r="B8953">
        <v>63</v>
      </c>
      <c r="C8953">
        <v>0</v>
      </c>
      <c r="D8953">
        <v>3</v>
      </c>
      <c r="E8953">
        <v>3</v>
      </c>
      <c r="F8953">
        <v>72119.342680000002</v>
      </c>
      <c r="G8953">
        <v>0</v>
      </c>
    </row>
    <row r="8954" spans="1:7" x14ac:dyDescent="0.25">
      <c r="A8954">
        <v>117972.8844</v>
      </c>
      <c r="B8954">
        <v>73</v>
      </c>
      <c r="C8954">
        <v>4</v>
      </c>
      <c r="D8954">
        <v>11</v>
      </c>
      <c r="E8954">
        <v>7</v>
      </c>
      <c r="F8954">
        <v>164100.8798</v>
      </c>
      <c r="G8954">
        <v>1</v>
      </c>
    </row>
    <row r="8955" spans="1:7" x14ac:dyDescent="0.25">
      <c r="A8955">
        <v>93905.983829999997</v>
      </c>
      <c r="B8955">
        <v>42</v>
      </c>
      <c r="C8955">
        <v>3</v>
      </c>
      <c r="D8955">
        <v>18</v>
      </c>
      <c r="E8955">
        <v>4</v>
      </c>
      <c r="F8955">
        <v>73921.030050000001</v>
      </c>
      <c r="G8955">
        <v>0</v>
      </c>
    </row>
    <row r="8956" spans="1:7" x14ac:dyDescent="0.25">
      <c r="A8956">
        <v>143379.77350000001</v>
      </c>
      <c r="B8956">
        <v>52</v>
      </c>
      <c r="C8956">
        <v>1</v>
      </c>
      <c r="D8956">
        <v>10</v>
      </c>
      <c r="E8956">
        <v>8</v>
      </c>
      <c r="F8956">
        <v>489517.2942</v>
      </c>
      <c r="G8956">
        <v>1</v>
      </c>
    </row>
    <row r="8957" spans="1:7" x14ac:dyDescent="0.25">
      <c r="A8957">
        <v>105992.209</v>
      </c>
      <c r="B8957">
        <v>20</v>
      </c>
      <c r="C8957">
        <v>3</v>
      </c>
      <c r="D8957">
        <v>4</v>
      </c>
      <c r="E8957">
        <v>7</v>
      </c>
      <c r="F8957">
        <v>62972.697249999997</v>
      </c>
      <c r="G8957">
        <v>1</v>
      </c>
    </row>
    <row r="8958" spans="1:7" x14ac:dyDescent="0.25">
      <c r="A8958">
        <v>81636.493900000001</v>
      </c>
      <c r="B8958">
        <v>37</v>
      </c>
      <c r="C8958">
        <v>0</v>
      </c>
      <c r="D8958">
        <v>20</v>
      </c>
      <c r="E8958">
        <v>5</v>
      </c>
      <c r="F8958">
        <v>303352.30800000002</v>
      </c>
      <c r="G8958">
        <v>0</v>
      </c>
    </row>
    <row r="8959" spans="1:7" x14ac:dyDescent="0.25">
      <c r="A8959">
        <v>126386.41009999999</v>
      </c>
      <c r="B8959">
        <v>49</v>
      </c>
      <c r="C8959">
        <v>4</v>
      </c>
      <c r="D8959">
        <v>3</v>
      </c>
      <c r="E8959">
        <v>8</v>
      </c>
      <c r="F8959">
        <v>45230.022319999996</v>
      </c>
      <c r="G8959">
        <v>1</v>
      </c>
    </row>
    <row r="8960" spans="1:7" x14ac:dyDescent="0.25">
      <c r="A8960">
        <v>144360.4883</v>
      </c>
      <c r="B8960">
        <v>64</v>
      </c>
      <c r="C8960">
        <v>1</v>
      </c>
      <c r="D8960">
        <v>17</v>
      </c>
      <c r="E8960">
        <v>1</v>
      </c>
      <c r="F8960">
        <v>152692.81880000001</v>
      </c>
      <c r="G8960">
        <v>1</v>
      </c>
    </row>
    <row r="8961" spans="1:7" x14ac:dyDescent="0.25">
      <c r="A8961">
        <v>44217.663569999997</v>
      </c>
      <c r="B8961">
        <v>27</v>
      </c>
      <c r="C8961">
        <v>0</v>
      </c>
      <c r="D8961">
        <v>19</v>
      </c>
      <c r="E8961">
        <v>6</v>
      </c>
      <c r="F8961">
        <v>86498.602350000001</v>
      </c>
      <c r="G8961">
        <v>1</v>
      </c>
    </row>
    <row r="8962" spans="1:7" x14ac:dyDescent="0.25">
      <c r="A8962">
        <v>97140.757100000003</v>
      </c>
      <c r="B8962">
        <v>29</v>
      </c>
      <c r="C8962">
        <v>1</v>
      </c>
      <c r="D8962">
        <v>6</v>
      </c>
      <c r="E8962">
        <v>7</v>
      </c>
      <c r="F8962">
        <v>145645.3254</v>
      </c>
      <c r="G8962">
        <v>0</v>
      </c>
    </row>
    <row r="8963" spans="1:7" x14ac:dyDescent="0.25">
      <c r="A8963">
        <v>54846.02579</v>
      </c>
      <c r="B8963">
        <v>20</v>
      </c>
      <c r="C8963">
        <v>3</v>
      </c>
      <c r="D8963">
        <v>2</v>
      </c>
      <c r="E8963">
        <v>2</v>
      </c>
      <c r="F8963">
        <v>135333.49840000001</v>
      </c>
      <c r="G8963">
        <v>0</v>
      </c>
    </row>
    <row r="8964" spans="1:7" x14ac:dyDescent="0.25">
      <c r="A8964">
        <v>71819.020319999996</v>
      </c>
      <c r="B8964">
        <v>50</v>
      </c>
      <c r="C8964">
        <v>0</v>
      </c>
      <c r="D8964">
        <v>13</v>
      </c>
      <c r="E8964">
        <v>4</v>
      </c>
      <c r="F8964">
        <v>151115.74280000001</v>
      </c>
      <c r="G8964">
        <v>1</v>
      </c>
    </row>
    <row r="8965" spans="1:7" x14ac:dyDescent="0.25">
      <c r="A8965">
        <v>30601.384870000002</v>
      </c>
      <c r="B8965">
        <v>66</v>
      </c>
      <c r="C8965">
        <v>3</v>
      </c>
      <c r="D8965">
        <v>3</v>
      </c>
      <c r="E8965">
        <v>5</v>
      </c>
      <c r="F8965">
        <v>437477.63740000001</v>
      </c>
      <c r="G8965">
        <v>0</v>
      </c>
    </row>
    <row r="8966" spans="1:7" x14ac:dyDescent="0.25">
      <c r="A8966">
        <v>123022.77740000001</v>
      </c>
      <c r="B8966">
        <v>36</v>
      </c>
      <c r="C8966">
        <v>1</v>
      </c>
      <c r="D8966">
        <v>18</v>
      </c>
      <c r="E8966">
        <v>5</v>
      </c>
      <c r="F8966">
        <v>207111.85630000001</v>
      </c>
      <c r="G8966">
        <v>1</v>
      </c>
    </row>
    <row r="8967" spans="1:7" x14ac:dyDescent="0.25">
      <c r="A8967">
        <v>85179.438779999997</v>
      </c>
      <c r="B8967">
        <v>24</v>
      </c>
      <c r="C8967">
        <v>2</v>
      </c>
      <c r="D8967">
        <v>16</v>
      </c>
      <c r="E8967">
        <v>0</v>
      </c>
      <c r="F8967">
        <v>182656.86730000001</v>
      </c>
      <c r="G8967">
        <v>0</v>
      </c>
    </row>
    <row r="8968" spans="1:7" x14ac:dyDescent="0.25">
      <c r="A8968">
        <v>143756.2064</v>
      </c>
      <c r="B8968">
        <v>72</v>
      </c>
      <c r="C8968">
        <v>2</v>
      </c>
      <c r="D8968">
        <v>8</v>
      </c>
      <c r="E8968">
        <v>1</v>
      </c>
      <c r="F8968">
        <v>210117.5883</v>
      </c>
      <c r="G8968">
        <v>1</v>
      </c>
    </row>
    <row r="8969" spans="1:7" x14ac:dyDescent="0.25">
      <c r="A8969">
        <v>97430.323399999994</v>
      </c>
      <c r="B8969">
        <v>37</v>
      </c>
      <c r="C8969">
        <v>3</v>
      </c>
      <c r="D8969">
        <v>13</v>
      </c>
      <c r="E8969">
        <v>3</v>
      </c>
      <c r="F8969">
        <v>29899.870500000001</v>
      </c>
      <c r="G8969">
        <v>0</v>
      </c>
    </row>
    <row r="8970" spans="1:7" x14ac:dyDescent="0.25">
      <c r="A8970">
        <v>130756.6811</v>
      </c>
      <c r="B8970">
        <v>66</v>
      </c>
      <c r="C8970">
        <v>2</v>
      </c>
      <c r="D8970">
        <v>1</v>
      </c>
      <c r="E8970">
        <v>1</v>
      </c>
      <c r="F8970">
        <v>466804.98440000002</v>
      </c>
      <c r="G8970">
        <v>1</v>
      </c>
    </row>
    <row r="8971" spans="1:7" x14ac:dyDescent="0.25">
      <c r="A8971">
        <v>103484.0713</v>
      </c>
      <c r="B8971">
        <v>21</v>
      </c>
      <c r="C8971">
        <v>0</v>
      </c>
      <c r="D8971">
        <v>16</v>
      </c>
      <c r="E8971">
        <v>7</v>
      </c>
      <c r="F8971">
        <v>313519.63669999997</v>
      </c>
      <c r="G8971">
        <v>1</v>
      </c>
    </row>
    <row r="8972" spans="1:7" x14ac:dyDescent="0.25">
      <c r="A8972">
        <v>52225.872730000003</v>
      </c>
      <c r="B8972">
        <v>37</v>
      </c>
      <c r="C8972">
        <v>4</v>
      </c>
      <c r="D8972">
        <v>9</v>
      </c>
      <c r="E8972">
        <v>7</v>
      </c>
      <c r="F8972">
        <v>228299.16380000001</v>
      </c>
      <c r="G8972">
        <v>0</v>
      </c>
    </row>
    <row r="8973" spans="1:7" x14ac:dyDescent="0.25">
      <c r="A8973">
        <v>101030.1707</v>
      </c>
      <c r="B8973">
        <v>75</v>
      </c>
      <c r="C8973">
        <v>1</v>
      </c>
      <c r="D8973">
        <v>3</v>
      </c>
      <c r="E8973">
        <v>5</v>
      </c>
      <c r="F8973">
        <v>75992.471420000002</v>
      </c>
      <c r="G8973">
        <v>1</v>
      </c>
    </row>
    <row r="8974" spans="1:7" x14ac:dyDescent="0.25">
      <c r="A8974">
        <v>34233.819810000001</v>
      </c>
      <c r="B8974">
        <v>33</v>
      </c>
      <c r="C8974">
        <v>2</v>
      </c>
      <c r="D8974">
        <v>17</v>
      </c>
      <c r="E8974">
        <v>3</v>
      </c>
      <c r="F8974">
        <v>433017.2844</v>
      </c>
      <c r="G8974">
        <v>1</v>
      </c>
    </row>
    <row r="8975" spans="1:7" x14ac:dyDescent="0.25">
      <c r="A8975">
        <v>143844.54620000001</v>
      </c>
      <c r="B8975">
        <v>66</v>
      </c>
      <c r="C8975">
        <v>2</v>
      </c>
      <c r="D8975">
        <v>2</v>
      </c>
      <c r="E8975">
        <v>7</v>
      </c>
      <c r="F8975">
        <v>426557.8676</v>
      </c>
      <c r="G8975">
        <v>1</v>
      </c>
    </row>
    <row r="8976" spans="1:7" x14ac:dyDescent="0.25">
      <c r="A8976">
        <v>51342.357969999997</v>
      </c>
      <c r="B8976">
        <v>65</v>
      </c>
      <c r="C8976">
        <v>2</v>
      </c>
      <c r="D8976">
        <v>18</v>
      </c>
      <c r="E8976">
        <v>5</v>
      </c>
      <c r="F8976">
        <v>147053.1972</v>
      </c>
      <c r="G8976">
        <v>0</v>
      </c>
    </row>
    <row r="8977" spans="1:7" x14ac:dyDescent="0.25">
      <c r="A8977">
        <v>76251.954970000006</v>
      </c>
      <c r="B8977">
        <v>41</v>
      </c>
      <c r="C8977">
        <v>4</v>
      </c>
      <c r="D8977">
        <v>4</v>
      </c>
      <c r="E8977">
        <v>1</v>
      </c>
      <c r="F8977">
        <v>75065.337440000003</v>
      </c>
      <c r="G8977">
        <v>1</v>
      </c>
    </row>
    <row r="8978" spans="1:7" x14ac:dyDescent="0.25">
      <c r="A8978">
        <v>83517.444860000003</v>
      </c>
      <c r="B8978">
        <v>72</v>
      </c>
      <c r="C8978">
        <v>0</v>
      </c>
      <c r="D8978">
        <v>14</v>
      </c>
      <c r="E8978">
        <v>6</v>
      </c>
      <c r="F8978">
        <v>438389.84740000003</v>
      </c>
      <c r="G8978">
        <v>1</v>
      </c>
    </row>
    <row r="8979" spans="1:7" x14ac:dyDescent="0.25">
      <c r="A8979">
        <v>96608.633180000004</v>
      </c>
      <c r="B8979">
        <v>66</v>
      </c>
      <c r="C8979">
        <v>3</v>
      </c>
      <c r="D8979">
        <v>5</v>
      </c>
      <c r="E8979">
        <v>6</v>
      </c>
      <c r="F8979">
        <v>275396.93650000001</v>
      </c>
      <c r="G8979">
        <v>1</v>
      </c>
    </row>
    <row r="8980" spans="1:7" x14ac:dyDescent="0.25">
      <c r="A8980">
        <v>37642.1129</v>
      </c>
      <c r="B8980">
        <v>35</v>
      </c>
      <c r="C8980">
        <v>4</v>
      </c>
      <c r="D8980">
        <v>3</v>
      </c>
      <c r="E8980">
        <v>1</v>
      </c>
      <c r="F8980">
        <v>480941.88880000002</v>
      </c>
      <c r="G8980">
        <v>1</v>
      </c>
    </row>
    <row r="8981" spans="1:7" x14ac:dyDescent="0.25">
      <c r="A8981">
        <v>99666.657149999999</v>
      </c>
      <c r="B8981">
        <v>68</v>
      </c>
      <c r="C8981">
        <v>4</v>
      </c>
      <c r="D8981">
        <v>1</v>
      </c>
      <c r="E8981">
        <v>8</v>
      </c>
      <c r="F8981">
        <v>259069.1881</v>
      </c>
      <c r="G8981">
        <v>1</v>
      </c>
    </row>
    <row r="8982" spans="1:7" x14ac:dyDescent="0.25">
      <c r="A8982">
        <v>38067.136769999997</v>
      </c>
      <c r="B8982">
        <v>35</v>
      </c>
      <c r="C8982">
        <v>2</v>
      </c>
      <c r="D8982">
        <v>9</v>
      </c>
      <c r="E8982">
        <v>7</v>
      </c>
      <c r="F8982">
        <v>8226.8782480000009</v>
      </c>
      <c r="G8982">
        <v>1</v>
      </c>
    </row>
    <row r="8983" spans="1:7" x14ac:dyDescent="0.25">
      <c r="A8983">
        <v>118617.60460000001</v>
      </c>
      <c r="B8983">
        <v>35</v>
      </c>
      <c r="C8983">
        <v>1</v>
      </c>
      <c r="D8983">
        <v>14</v>
      </c>
      <c r="E8983">
        <v>6</v>
      </c>
      <c r="F8983">
        <v>427147.21350000001</v>
      </c>
      <c r="G8983">
        <v>1</v>
      </c>
    </row>
    <row r="8984" spans="1:7" x14ac:dyDescent="0.25">
      <c r="A8984">
        <v>66918.581720000002</v>
      </c>
      <c r="B8984">
        <v>22</v>
      </c>
      <c r="C8984">
        <v>1</v>
      </c>
      <c r="D8984">
        <v>18</v>
      </c>
      <c r="E8984">
        <v>2</v>
      </c>
      <c r="F8984">
        <v>35197.410880000003</v>
      </c>
      <c r="G8984">
        <v>0</v>
      </c>
    </row>
    <row r="8985" spans="1:7" x14ac:dyDescent="0.25">
      <c r="A8985">
        <v>129550.894</v>
      </c>
      <c r="B8985">
        <v>20</v>
      </c>
      <c r="C8985">
        <v>1</v>
      </c>
      <c r="D8985">
        <v>14</v>
      </c>
      <c r="E8985">
        <v>4</v>
      </c>
      <c r="F8985">
        <v>361185.80200000003</v>
      </c>
      <c r="G8985">
        <v>1</v>
      </c>
    </row>
    <row r="8986" spans="1:7" x14ac:dyDescent="0.25">
      <c r="A8986">
        <v>130593.0595</v>
      </c>
      <c r="B8986">
        <v>53</v>
      </c>
      <c r="C8986">
        <v>0</v>
      </c>
      <c r="D8986">
        <v>10</v>
      </c>
      <c r="E8986">
        <v>4</v>
      </c>
      <c r="F8986">
        <v>369318.05420000001</v>
      </c>
      <c r="G8986">
        <v>1</v>
      </c>
    </row>
    <row r="8987" spans="1:7" x14ac:dyDescent="0.25">
      <c r="A8987">
        <v>86988.137369999997</v>
      </c>
      <c r="B8987">
        <v>78</v>
      </c>
      <c r="C8987">
        <v>1</v>
      </c>
      <c r="D8987">
        <v>5</v>
      </c>
      <c r="E8987">
        <v>4</v>
      </c>
      <c r="F8987">
        <v>271372.00260000001</v>
      </c>
      <c r="G8987">
        <v>1</v>
      </c>
    </row>
    <row r="8988" spans="1:7" x14ac:dyDescent="0.25">
      <c r="A8988">
        <v>72710.067139999999</v>
      </c>
      <c r="B8988">
        <v>24</v>
      </c>
      <c r="C8988">
        <v>0</v>
      </c>
      <c r="D8988">
        <v>3</v>
      </c>
      <c r="E8988">
        <v>7</v>
      </c>
      <c r="F8988">
        <v>394708.91889999999</v>
      </c>
      <c r="G8988">
        <v>0</v>
      </c>
    </row>
    <row r="8989" spans="1:7" x14ac:dyDescent="0.25">
      <c r="A8989">
        <v>93765.047739999995</v>
      </c>
      <c r="B8989">
        <v>29</v>
      </c>
      <c r="C8989">
        <v>2</v>
      </c>
      <c r="D8989">
        <v>2</v>
      </c>
      <c r="E8989">
        <v>7</v>
      </c>
      <c r="F8989">
        <v>338420.97970000003</v>
      </c>
      <c r="G8989">
        <v>0</v>
      </c>
    </row>
    <row r="8990" spans="1:7" x14ac:dyDescent="0.25">
      <c r="A8990">
        <v>115999.75930000001</v>
      </c>
      <c r="B8990">
        <v>55</v>
      </c>
      <c r="C8990">
        <v>0</v>
      </c>
      <c r="D8990">
        <v>7</v>
      </c>
      <c r="E8990">
        <v>6</v>
      </c>
      <c r="F8990">
        <v>298559.25870000001</v>
      </c>
      <c r="G8990">
        <v>0</v>
      </c>
    </row>
    <row r="8991" spans="1:7" x14ac:dyDescent="0.25">
      <c r="A8991">
        <v>138712.49969999999</v>
      </c>
      <c r="B8991">
        <v>65</v>
      </c>
      <c r="C8991">
        <v>1</v>
      </c>
      <c r="D8991">
        <v>8</v>
      </c>
      <c r="E8991">
        <v>6</v>
      </c>
      <c r="F8991">
        <v>114951.0092</v>
      </c>
      <c r="G8991">
        <v>1</v>
      </c>
    </row>
    <row r="8992" spans="1:7" x14ac:dyDescent="0.25">
      <c r="A8992">
        <v>63027.347849999998</v>
      </c>
      <c r="B8992">
        <v>73</v>
      </c>
      <c r="C8992">
        <v>0</v>
      </c>
      <c r="D8992">
        <v>7</v>
      </c>
      <c r="E8992">
        <v>7</v>
      </c>
      <c r="F8992">
        <v>420518.97379999998</v>
      </c>
      <c r="G8992">
        <v>0</v>
      </c>
    </row>
    <row r="8993" spans="1:7" x14ac:dyDescent="0.25">
      <c r="A8993">
        <v>78706.344129999998</v>
      </c>
      <c r="B8993">
        <v>53</v>
      </c>
      <c r="C8993">
        <v>2</v>
      </c>
      <c r="D8993">
        <v>1</v>
      </c>
      <c r="E8993">
        <v>0</v>
      </c>
      <c r="F8993">
        <v>251209.04010000001</v>
      </c>
      <c r="G8993">
        <v>0</v>
      </c>
    </row>
    <row r="8994" spans="1:7" x14ac:dyDescent="0.25">
      <c r="A8994">
        <v>70192.727299999999</v>
      </c>
      <c r="B8994">
        <v>53</v>
      </c>
      <c r="C8994">
        <v>2</v>
      </c>
      <c r="D8994">
        <v>2</v>
      </c>
      <c r="E8994">
        <v>2</v>
      </c>
      <c r="F8994">
        <v>439361.50390000001</v>
      </c>
      <c r="G8994">
        <v>1</v>
      </c>
    </row>
    <row r="8995" spans="1:7" x14ac:dyDescent="0.25">
      <c r="A8995">
        <v>58674.492789999997</v>
      </c>
      <c r="B8995">
        <v>57</v>
      </c>
      <c r="C8995">
        <v>3</v>
      </c>
      <c r="D8995">
        <v>11</v>
      </c>
      <c r="E8995">
        <v>2</v>
      </c>
      <c r="F8995">
        <v>381744.78960000002</v>
      </c>
      <c r="G8995">
        <v>1</v>
      </c>
    </row>
    <row r="8996" spans="1:7" x14ac:dyDescent="0.25">
      <c r="A8996">
        <v>39012.14271</v>
      </c>
      <c r="B8996">
        <v>54</v>
      </c>
      <c r="C8996">
        <v>4</v>
      </c>
      <c r="D8996">
        <v>19</v>
      </c>
      <c r="E8996">
        <v>0</v>
      </c>
      <c r="F8996">
        <v>241417.0349</v>
      </c>
      <c r="G8996">
        <v>1</v>
      </c>
    </row>
    <row r="8997" spans="1:7" x14ac:dyDescent="0.25">
      <c r="A8997">
        <v>85789.741970000003</v>
      </c>
      <c r="B8997">
        <v>38</v>
      </c>
      <c r="C8997">
        <v>3</v>
      </c>
      <c r="D8997">
        <v>18</v>
      </c>
      <c r="E8997">
        <v>3</v>
      </c>
      <c r="F8997">
        <v>401708.44589999999</v>
      </c>
      <c r="G8997">
        <v>0</v>
      </c>
    </row>
    <row r="8998" spans="1:7" x14ac:dyDescent="0.25">
      <c r="A8998">
        <v>40480.669800000003</v>
      </c>
      <c r="B8998">
        <v>31</v>
      </c>
      <c r="C8998">
        <v>4</v>
      </c>
      <c r="D8998">
        <v>11</v>
      </c>
      <c r="E8998">
        <v>2</v>
      </c>
      <c r="F8998">
        <v>235422.38080000001</v>
      </c>
      <c r="G8998">
        <v>1</v>
      </c>
    </row>
    <row r="8999" spans="1:7" x14ac:dyDescent="0.25">
      <c r="A8999">
        <v>111765.3293</v>
      </c>
      <c r="B8999">
        <v>67</v>
      </c>
      <c r="C8999">
        <v>1</v>
      </c>
      <c r="D8999">
        <v>16</v>
      </c>
      <c r="E8999">
        <v>8</v>
      </c>
      <c r="F8999">
        <v>136881.65830000001</v>
      </c>
      <c r="G8999">
        <v>1</v>
      </c>
    </row>
    <row r="9000" spans="1:7" x14ac:dyDescent="0.25">
      <c r="A9000">
        <v>37234.31998</v>
      </c>
      <c r="B9000">
        <v>48</v>
      </c>
      <c r="C9000">
        <v>4</v>
      </c>
      <c r="D9000">
        <v>10</v>
      </c>
      <c r="E9000">
        <v>3</v>
      </c>
      <c r="F9000">
        <v>436286.64449999999</v>
      </c>
      <c r="G9000">
        <v>1</v>
      </c>
    </row>
    <row r="9001" spans="1:7" x14ac:dyDescent="0.25">
      <c r="A9001">
        <v>30080.614519999999</v>
      </c>
      <c r="B9001">
        <v>21</v>
      </c>
      <c r="C9001">
        <v>2</v>
      </c>
      <c r="D9001">
        <v>13</v>
      </c>
      <c r="E9001">
        <v>3</v>
      </c>
      <c r="F9001">
        <v>55965.567799999997</v>
      </c>
      <c r="G9001">
        <v>1</v>
      </c>
    </row>
    <row r="9002" spans="1:7" x14ac:dyDescent="0.25">
      <c r="A9002">
        <v>49247.336569999999</v>
      </c>
      <c r="B9002">
        <v>67</v>
      </c>
      <c r="C9002">
        <v>2</v>
      </c>
      <c r="D9002">
        <v>18</v>
      </c>
      <c r="E9002">
        <v>2</v>
      </c>
      <c r="F9002">
        <v>405393.70789999998</v>
      </c>
      <c r="G9002">
        <v>0</v>
      </c>
    </row>
    <row r="9003" spans="1:7" x14ac:dyDescent="0.25">
      <c r="A9003">
        <v>94124.743229999993</v>
      </c>
      <c r="B9003">
        <v>27</v>
      </c>
      <c r="C9003">
        <v>4</v>
      </c>
      <c r="D9003">
        <v>15</v>
      </c>
      <c r="E9003">
        <v>3</v>
      </c>
      <c r="F9003">
        <v>89995.292159999997</v>
      </c>
      <c r="G9003">
        <v>0</v>
      </c>
    </row>
    <row r="9004" spans="1:7" x14ac:dyDescent="0.25">
      <c r="A9004">
        <v>20000</v>
      </c>
      <c r="B9004">
        <v>53</v>
      </c>
      <c r="C9004">
        <v>0</v>
      </c>
      <c r="D9004">
        <v>3</v>
      </c>
      <c r="E9004">
        <v>7</v>
      </c>
      <c r="F9004">
        <v>319095.47989999998</v>
      </c>
      <c r="G9004">
        <v>1</v>
      </c>
    </row>
    <row r="9005" spans="1:7" x14ac:dyDescent="0.25">
      <c r="A9005">
        <v>26988.55342</v>
      </c>
      <c r="B9005">
        <v>72</v>
      </c>
      <c r="C9005">
        <v>1</v>
      </c>
      <c r="D9005">
        <v>19</v>
      </c>
      <c r="E9005">
        <v>6</v>
      </c>
      <c r="F9005">
        <v>426561.02010000002</v>
      </c>
      <c r="G9005">
        <v>0</v>
      </c>
    </row>
    <row r="9006" spans="1:7" x14ac:dyDescent="0.25">
      <c r="A9006">
        <v>82947.686300000001</v>
      </c>
      <c r="B9006">
        <v>32</v>
      </c>
      <c r="C9006">
        <v>0</v>
      </c>
      <c r="D9006">
        <v>13</v>
      </c>
      <c r="E9006">
        <v>3</v>
      </c>
      <c r="F9006">
        <v>248412.59150000001</v>
      </c>
      <c r="G9006">
        <v>0</v>
      </c>
    </row>
    <row r="9007" spans="1:7" x14ac:dyDescent="0.25">
      <c r="A9007">
        <v>85689.161689999994</v>
      </c>
      <c r="B9007">
        <v>42</v>
      </c>
      <c r="C9007">
        <v>1</v>
      </c>
      <c r="D9007">
        <v>12</v>
      </c>
      <c r="E9007">
        <v>0</v>
      </c>
      <c r="F9007">
        <v>494338.29300000001</v>
      </c>
      <c r="G9007">
        <v>0</v>
      </c>
    </row>
    <row r="9008" spans="1:7" x14ac:dyDescent="0.25">
      <c r="A9008">
        <v>42385.514470000002</v>
      </c>
      <c r="B9008">
        <v>72</v>
      </c>
      <c r="C9008">
        <v>0</v>
      </c>
      <c r="D9008">
        <v>16</v>
      </c>
      <c r="E9008">
        <v>7</v>
      </c>
      <c r="F9008">
        <v>48973.88392</v>
      </c>
      <c r="G9008">
        <v>0</v>
      </c>
    </row>
    <row r="9009" spans="1:7" x14ac:dyDescent="0.25">
      <c r="A9009">
        <v>39374.566939999997</v>
      </c>
      <c r="B9009">
        <v>75</v>
      </c>
      <c r="C9009">
        <v>3</v>
      </c>
      <c r="D9009">
        <v>17</v>
      </c>
      <c r="E9009">
        <v>4</v>
      </c>
      <c r="F9009">
        <v>44765.657010000003</v>
      </c>
      <c r="G9009">
        <v>0</v>
      </c>
    </row>
    <row r="9010" spans="1:7" x14ac:dyDescent="0.25">
      <c r="A9010">
        <v>99620.163709999993</v>
      </c>
      <c r="B9010">
        <v>58</v>
      </c>
      <c r="C9010">
        <v>2</v>
      </c>
      <c r="D9010">
        <v>9</v>
      </c>
      <c r="E9010">
        <v>6</v>
      </c>
      <c r="F9010">
        <v>478989.49690000003</v>
      </c>
      <c r="G9010">
        <v>1</v>
      </c>
    </row>
    <row r="9011" spans="1:7" x14ac:dyDescent="0.25">
      <c r="A9011">
        <v>57572.958769999997</v>
      </c>
      <c r="B9011">
        <v>34</v>
      </c>
      <c r="C9011">
        <v>3</v>
      </c>
      <c r="D9011">
        <v>19</v>
      </c>
      <c r="E9011">
        <v>2</v>
      </c>
      <c r="F9011">
        <v>274782.22350000002</v>
      </c>
      <c r="G9011">
        <v>0</v>
      </c>
    </row>
    <row r="9012" spans="1:7" x14ac:dyDescent="0.25">
      <c r="A9012">
        <v>107465.7785</v>
      </c>
      <c r="B9012">
        <v>79</v>
      </c>
      <c r="C9012">
        <v>0</v>
      </c>
      <c r="D9012">
        <v>9</v>
      </c>
      <c r="E9012">
        <v>2</v>
      </c>
      <c r="F9012">
        <v>268276.77830000001</v>
      </c>
      <c r="G9012">
        <v>1</v>
      </c>
    </row>
    <row r="9013" spans="1:7" x14ac:dyDescent="0.25">
      <c r="A9013">
        <v>64169.40223</v>
      </c>
      <c r="B9013">
        <v>33</v>
      </c>
      <c r="C9013">
        <v>0</v>
      </c>
      <c r="D9013">
        <v>15</v>
      </c>
      <c r="E9013">
        <v>6</v>
      </c>
      <c r="F9013">
        <v>319656.81839999999</v>
      </c>
      <c r="G9013">
        <v>0</v>
      </c>
    </row>
    <row r="9014" spans="1:7" x14ac:dyDescent="0.25">
      <c r="A9014">
        <v>131817.7041</v>
      </c>
      <c r="B9014">
        <v>76</v>
      </c>
      <c r="C9014">
        <v>3</v>
      </c>
      <c r="D9014">
        <v>19</v>
      </c>
      <c r="E9014">
        <v>0</v>
      </c>
      <c r="F9014">
        <v>489427.02559999999</v>
      </c>
      <c r="G9014">
        <v>1</v>
      </c>
    </row>
    <row r="9015" spans="1:7" x14ac:dyDescent="0.25">
      <c r="A9015">
        <v>116252.6698</v>
      </c>
      <c r="B9015">
        <v>25</v>
      </c>
      <c r="C9015">
        <v>3</v>
      </c>
      <c r="D9015">
        <v>8</v>
      </c>
      <c r="E9015">
        <v>8</v>
      </c>
      <c r="F9015">
        <v>44960.613129999998</v>
      </c>
      <c r="G9015">
        <v>1</v>
      </c>
    </row>
    <row r="9016" spans="1:7" x14ac:dyDescent="0.25">
      <c r="A9016">
        <v>141376.65969999999</v>
      </c>
      <c r="B9016">
        <v>47</v>
      </c>
      <c r="C9016">
        <v>1</v>
      </c>
      <c r="D9016">
        <v>20</v>
      </c>
      <c r="E9016">
        <v>2</v>
      </c>
      <c r="F9016">
        <v>24619.48834</v>
      </c>
      <c r="G9016">
        <v>1</v>
      </c>
    </row>
    <row r="9017" spans="1:7" x14ac:dyDescent="0.25">
      <c r="A9017">
        <v>47375.70132</v>
      </c>
      <c r="B9017">
        <v>68</v>
      </c>
      <c r="C9017">
        <v>3</v>
      </c>
      <c r="D9017">
        <v>8</v>
      </c>
      <c r="E9017">
        <v>2</v>
      </c>
      <c r="F9017">
        <v>251017.8719</v>
      </c>
      <c r="G9017">
        <v>0</v>
      </c>
    </row>
    <row r="9018" spans="1:7" x14ac:dyDescent="0.25">
      <c r="A9018">
        <v>41400.068630000002</v>
      </c>
      <c r="B9018">
        <v>35</v>
      </c>
      <c r="C9018">
        <v>3</v>
      </c>
      <c r="D9018">
        <v>17</v>
      </c>
      <c r="E9018">
        <v>2</v>
      </c>
      <c r="F9018">
        <v>70109.846470000004</v>
      </c>
      <c r="G9018">
        <v>1</v>
      </c>
    </row>
    <row r="9019" spans="1:7" x14ac:dyDescent="0.25">
      <c r="A9019">
        <v>123589.24490000001</v>
      </c>
      <c r="B9019">
        <v>47</v>
      </c>
      <c r="C9019">
        <v>0</v>
      </c>
      <c r="D9019">
        <v>17</v>
      </c>
      <c r="E9019">
        <v>6</v>
      </c>
      <c r="F9019">
        <v>83005.048280000003</v>
      </c>
      <c r="G9019">
        <v>0</v>
      </c>
    </row>
    <row r="9020" spans="1:7" x14ac:dyDescent="0.25">
      <c r="A9020">
        <v>81816.250589999996</v>
      </c>
      <c r="B9020">
        <v>45</v>
      </c>
      <c r="C9020">
        <v>4</v>
      </c>
      <c r="D9020">
        <v>15</v>
      </c>
      <c r="E9020">
        <v>1</v>
      </c>
      <c r="F9020">
        <v>344410.0722</v>
      </c>
      <c r="G9020">
        <v>0</v>
      </c>
    </row>
    <row r="9021" spans="1:7" x14ac:dyDescent="0.25">
      <c r="A9021">
        <v>142035.0631</v>
      </c>
      <c r="B9021">
        <v>25</v>
      </c>
      <c r="C9021">
        <v>3</v>
      </c>
      <c r="D9021">
        <v>5</v>
      </c>
      <c r="E9021">
        <v>6</v>
      </c>
      <c r="F9021">
        <v>68035.914650000006</v>
      </c>
      <c r="G9021">
        <v>1</v>
      </c>
    </row>
    <row r="9022" spans="1:7" x14ac:dyDescent="0.25">
      <c r="A9022">
        <v>133244.2493</v>
      </c>
      <c r="B9022">
        <v>73</v>
      </c>
      <c r="C9022">
        <v>1</v>
      </c>
      <c r="D9022">
        <v>9</v>
      </c>
      <c r="E9022">
        <v>8</v>
      </c>
      <c r="F9022">
        <v>135339.27119999999</v>
      </c>
      <c r="G9022">
        <v>1</v>
      </c>
    </row>
    <row r="9023" spans="1:7" x14ac:dyDescent="0.25">
      <c r="A9023">
        <v>105189.21460000001</v>
      </c>
      <c r="B9023">
        <v>28</v>
      </c>
      <c r="C9023">
        <v>4</v>
      </c>
      <c r="D9023">
        <v>13</v>
      </c>
      <c r="E9023">
        <v>8</v>
      </c>
      <c r="F9023">
        <v>296526.745</v>
      </c>
      <c r="G9023">
        <v>1</v>
      </c>
    </row>
    <row r="9024" spans="1:7" x14ac:dyDescent="0.25">
      <c r="A9024">
        <v>133619.05919999999</v>
      </c>
      <c r="B9024">
        <v>48</v>
      </c>
      <c r="C9024">
        <v>0</v>
      </c>
      <c r="D9024">
        <v>12</v>
      </c>
      <c r="E9024">
        <v>0</v>
      </c>
      <c r="F9024">
        <v>209587.5166</v>
      </c>
      <c r="G9024">
        <v>1</v>
      </c>
    </row>
    <row r="9025" spans="1:7" x14ac:dyDescent="0.25">
      <c r="A9025">
        <v>28466.745559999999</v>
      </c>
      <c r="B9025">
        <v>51</v>
      </c>
      <c r="C9025">
        <v>0</v>
      </c>
      <c r="D9025">
        <v>15</v>
      </c>
      <c r="E9025">
        <v>3</v>
      </c>
      <c r="F9025">
        <v>384490.51130000001</v>
      </c>
      <c r="G9025">
        <v>1</v>
      </c>
    </row>
    <row r="9026" spans="1:7" x14ac:dyDescent="0.25">
      <c r="A9026">
        <v>128621.9675</v>
      </c>
      <c r="B9026">
        <v>71</v>
      </c>
      <c r="C9026">
        <v>1</v>
      </c>
      <c r="D9026">
        <v>2</v>
      </c>
      <c r="E9026">
        <v>5</v>
      </c>
      <c r="F9026">
        <v>45725.307050000003</v>
      </c>
      <c r="G9026">
        <v>1</v>
      </c>
    </row>
    <row r="9027" spans="1:7" x14ac:dyDescent="0.25">
      <c r="A9027">
        <v>110987.86109999999</v>
      </c>
      <c r="B9027">
        <v>74</v>
      </c>
      <c r="C9027">
        <v>0</v>
      </c>
      <c r="D9027">
        <v>9</v>
      </c>
      <c r="E9027">
        <v>4</v>
      </c>
      <c r="F9027">
        <v>294629.59019999998</v>
      </c>
      <c r="G9027">
        <v>1</v>
      </c>
    </row>
    <row r="9028" spans="1:7" x14ac:dyDescent="0.25">
      <c r="A9028">
        <v>76769.953959999999</v>
      </c>
      <c r="B9028">
        <v>75</v>
      </c>
      <c r="C9028">
        <v>1</v>
      </c>
      <c r="D9028">
        <v>18</v>
      </c>
      <c r="E9028">
        <v>8</v>
      </c>
      <c r="F9028">
        <v>97197.405029999994</v>
      </c>
      <c r="G9028">
        <v>1</v>
      </c>
    </row>
    <row r="9029" spans="1:7" x14ac:dyDescent="0.25">
      <c r="A9029">
        <v>130594.66650000001</v>
      </c>
      <c r="B9029">
        <v>51</v>
      </c>
      <c r="C9029">
        <v>0</v>
      </c>
      <c r="D9029">
        <v>8</v>
      </c>
      <c r="E9029">
        <v>6</v>
      </c>
      <c r="F9029">
        <v>432892.6054</v>
      </c>
      <c r="G9029">
        <v>1</v>
      </c>
    </row>
    <row r="9030" spans="1:7" x14ac:dyDescent="0.25">
      <c r="A9030">
        <v>29769.792270000002</v>
      </c>
      <c r="B9030">
        <v>30</v>
      </c>
      <c r="C9030">
        <v>4</v>
      </c>
      <c r="D9030">
        <v>7</v>
      </c>
      <c r="E9030">
        <v>8</v>
      </c>
      <c r="F9030">
        <v>139027.1226</v>
      </c>
      <c r="G9030">
        <v>1</v>
      </c>
    </row>
    <row r="9031" spans="1:7" x14ac:dyDescent="0.25">
      <c r="A9031">
        <v>63185.123149999999</v>
      </c>
      <c r="B9031">
        <v>74</v>
      </c>
      <c r="C9031">
        <v>4</v>
      </c>
      <c r="D9031">
        <v>14</v>
      </c>
      <c r="E9031">
        <v>4</v>
      </c>
      <c r="F9031">
        <v>437256.97029999999</v>
      </c>
      <c r="G9031">
        <v>0</v>
      </c>
    </row>
    <row r="9032" spans="1:7" x14ac:dyDescent="0.25">
      <c r="A9032">
        <v>61034.353029999998</v>
      </c>
      <c r="B9032">
        <v>26</v>
      </c>
      <c r="C9032">
        <v>4</v>
      </c>
      <c r="D9032">
        <v>10</v>
      </c>
      <c r="E9032">
        <v>8</v>
      </c>
      <c r="F9032">
        <v>247849.36480000001</v>
      </c>
      <c r="G9032">
        <v>0</v>
      </c>
    </row>
    <row r="9033" spans="1:7" x14ac:dyDescent="0.25">
      <c r="A9033">
        <v>37595.725460000001</v>
      </c>
      <c r="B9033">
        <v>43</v>
      </c>
      <c r="C9033">
        <v>2</v>
      </c>
      <c r="D9033">
        <v>6</v>
      </c>
      <c r="E9033">
        <v>8</v>
      </c>
      <c r="F9033">
        <v>354629.35739999998</v>
      </c>
      <c r="G9033">
        <v>1</v>
      </c>
    </row>
    <row r="9034" spans="1:7" x14ac:dyDescent="0.25">
      <c r="A9034">
        <v>63021.926249999997</v>
      </c>
      <c r="B9034">
        <v>20</v>
      </c>
      <c r="C9034">
        <v>0</v>
      </c>
      <c r="D9034">
        <v>16</v>
      </c>
      <c r="E9034">
        <v>6</v>
      </c>
      <c r="F9034">
        <v>471466.0171</v>
      </c>
      <c r="G9034">
        <v>0</v>
      </c>
    </row>
    <row r="9035" spans="1:7" x14ac:dyDescent="0.25">
      <c r="A9035">
        <v>140005.93960000001</v>
      </c>
      <c r="B9035">
        <v>36</v>
      </c>
      <c r="C9035">
        <v>3</v>
      </c>
      <c r="D9035">
        <v>7</v>
      </c>
      <c r="E9035">
        <v>0</v>
      </c>
      <c r="F9035">
        <v>390183.31959999999</v>
      </c>
      <c r="G9035">
        <v>1</v>
      </c>
    </row>
    <row r="9036" spans="1:7" x14ac:dyDescent="0.25">
      <c r="A9036">
        <v>82053.766170000003</v>
      </c>
      <c r="B9036">
        <v>66</v>
      </c>
      <c r="C9036">
        <v>1</v>
      </c>
      <c r="D9036">
        <v>12</v>
      </c>
      <c r="E9036">
        <v>6</v>
      </c>
      <c r="F9036">
        <v>434740.11420000001</v>
      </c>
      <c r="G9036">
        <v>1</v>
      </c>
    </row>
    <row r="9037" spans="1:7" x14ac:dyDescent="0.25">
      <c r="A9037">
        <v>26178.619159999998</v>
      </c>
      <c r="B9037">
        <v>69</v>
      </c>
      <c r="C9037">
        <v>2</v>
      </c>
      <c r="D9037">
        <v>15</v>
      </c>
      <c r="E9037">
        <v>0</v>
      </c>
      <c r="F9037">
        <v>415775.489</v>
      </c>
      <c r="G9037">
        <v>0</v>
      </c>
    </row>
    <row r="9038" spans="1:7" x14ac:dyDescent="0.25">
      <c r="A9038">
        <v>29321.884849999999</v>
      </c>
      <c r="B9038">
        <v>75</v>
      </c>
      <c r="C9038">
        <v>2</v>
      </c>
      <c r="D9038">
        <v>10</v>
      </c>
      <c r="E9038">
        <v>3</v>
      </c>
      <c r="F9038">
        <v>334909.7928</v>
      </c>
      <c r="G9038">
        <v>1</v>
      </c>
    </row>
    <row r="9039" spans="1:7" x14ac:dyDescent="0.25">
      <c r="A9039">
        <v>60722.209289999999</v>
      </c>
      <c r="B9039">
        <v>32</v>
      </c>
      <c r="C9039">
        <v>4</v>
      </c>
      <c r="D9039">
        <v>15</v>
      </c>
      <c r="E9039">
        <v>0</v>
      </c>
      <c r="F9039">
        <v>479341.89939999999</v>
      </c>
      <c r="G9039">
        <v>0</v>
      </c>
    </row>
    <row r="9040" spans="1:7" x14ac:dyDescent="0.25">
      <c r="A9040">
        <v>86728.029129999995</v>
      </c>
      <c r="B9040">
        <v>20</v>
      </c>
      <c r="C9040">
        <v>1</v>
      </c>
      <c r="D9040">
        <v>4</v>
      </c>
      <c r="E9040">
        <v>5</v>
      </c>
      <c r="F9040">
        <v>318517.27889999998</v>
      </c>
      <c r="G9040">
        <v>0</v>
      </c>
    </row>
    <row r="9041" spans="1:7" x14ac:dyDescent="0.25">
      <c r="A9041">
        <v>25680.059020000001</v>
      </c>
      <c r="B9041">
        <v>70</v>
      </c>
      <c r="C9041">
        <v>1</v>
      </c>
      <c r="D9041">
        <v>17</v>
      </c>
      <c r="E9041">
        <v>7</v>
      </c>
      <c r="F9041">
        <v>181143.37059999999</v>
      </c>
      <c r="G9041">
        <v>1</v>
      </c>
    </row>
    <row r="9042" spans="1:7" x14ac:dyDescent="0.25">
      <c r="A9042">
        <v>93343.591180000003</v>
      </c>
      <c r="B9042">
        <v>73</v>
      </c>
      <c r="C9042">
        <v>4</v>
      </c>
      <c r="D9042">
        <v>7</v>
      </c>
      <c r="E9042">
        <v>1</v>
      </c>
      <c r="F9042">
        <v>313365.8224</v>
      </c>
      <c r="G9042">
        <v>1</v>
      </c>
    </row>
    <row r="9043" spans="1:7" x14ac:dyDescent="0.25">
      <c r="A9043">
        <v>114086.5625</v>
      </c>
      <c r="B9043">
        <v>23</v>
      </c>
      <c r="C9043">
        <v>0</v>
      </c>
      <c r="D9043">
        <v>5</v>
      </c>
      <c r="E9043">
        <v>2</v>
      </c>
      <c r="F9043">
        <v>267335.10350000003</v>
      </c>
      <c r="G9043">
        <v>1</v>
      </c>
    </row>
    <row r="9044" spans="1:7" x14ac:dyDescent="0.25">
      <c r="A9044">
        <v>139908.16769999999</v>
      </c>
      <c r="B9044">
        <v>26</v>
      </c>
      <c r="C9044">
        <v>3</v>
      </c>
      <c r="D9044">
        <v>13</v>
      </c>
      <c r="E9044">
        <v>6</v>
      </c>
      <c r="F9044">
        <v>96940.564199999993</v>
      </c>
      <c r="G9044">
        <v>1</v>
      </c>
    </row>
    <row r="9045" spans="1:7" x14ac:dyDescent="0.25">
      <c r="A9045">
        <v>93386.5141</v>
      </c>
      <c r="B9045">
        <v>46</v>
      </c>
      <c r="C9045">
        <v>1</v>
      </c>
      <c r="D9045">
        <v>20</v>
      </c>
      <c r="E9045">
        <v>4</v>
      </c>
      <c r="F9045">
        <v>330337.43770000001</v>
      </c>
      <c r="G9045">
        <v>0</v>
      </c>
    </row>
    <row r="9046" spans="1:7" x14ac:dyDescent="0.25">
      <c r="A9046">
        <v>145552.12469999999</v>
      </c>
      <c r="B9046">
        <v>24</v>
      </c>
      <c r="C9046">
        <v>1</v>
      </c>
      <c r="D9046">
        <v>10</v>
      </c>
      <c r="E9046">
        <v>4</v>
      </c>
      <c r="F9046">
        <v>322643.41360000003</v>
      </c>
      <c r="G9046">
        <v>1</v>
      </c>
    </row>
    <row r="9047" spans="1:7" x14ac:dyDescent="0.25">
      <c r="A9047">
        <v>85621.379220000003</v>
      </c>
      <c r="B9047">
        <v>57</v>
      </c>
      <c r="C9047">
        <v>4</v>
      </c>
      <c r="D9047">
        <v>17</v>
      </c>
      <c r="E9047">
        <v>4</v>
      </c>
      <c r="F9047">
        <v>60551.796499999997</v>
      </c>
      <c r="G9047">
        <v>0</v>
      </c>
    </row>
    <row r="9048" spans="1:7" x14ac:dyDescent="0.25">
      <c r="A9048">
        <v>44731.017169999999</v>
      </c>
      <c r="B9048">
        <v>33</v>
      </c>
      <c r="C9048">
        <v>1</v>
      </c>
      <c r="D9048">
        <v>12</v>
      </c>
      <c r="E9048">
        <v>2</v>
      </c>
      <c r="F9048">
        <v>222841.63140000001</v>
      </c>
      <c r="G9048">
        <v>1</v>
      </c>
    </row>
    <row r="9049" spans="1:7" x14ac:dyDescent="0.25">
      <c r="A9049">
        <v>105795.44070000001</v>
      </c>
      <c r="B9049">
        <v>59</v>
      </c>
      <c r="C9049">
        <v>4</v>
      </c>
      <c r="D9049">
        <v>10</v>
      </c>
      <c r="E9049">
        <v>2</v>
      </c>
      <c r="F9049">
        <v>312935.65789999999</v>
      </c>
      <c r="G9049">
        <v>0</v>
      </c>
    </row>
    <row r="9050" spans="1:7" x14ac:dyDescent="0.25">
      <c r="A9050">
        <v>78712.187619999997</v>
      </c>
      <c r="B9050">
        <v>72</v>
      </c>
      <c r="C9050">
        <v>2</v>
      </c>
      <c r="D9050">
        <v>3</v>
      </c>
      <c r="E9050">
        <v>0</v>
      </c>
      <c r="F9050">
        <v>382872.83500000002</v>
      </c>
      <c r="G9050">
        <v>1</v>
      </c>
    </row>
    <row r="9051" spans="1:7" x14ac:dyDescent="0.25">
      <c r="A9051">
        <v>78117.033370000005</v>
      </c>
      <c r="B9051">
        <v>62</v>
      </c>
      <c r="C9051">
        <v>0</v>
      </c>
      <c r="D9051">
        <v>7</v>
      </c>
      <c r="E9051">
        <v>4</v>
      </c>
      <c r="F9051">
        <v>282091.42709999997</v>
      </c>
      <c r="G9051">
        <v>1</v>
      </c>
    </row>
    <row r="9052" spans="1:7" x14ac:dyDescent="0.25">
      <c r="A9052">
        <v>20000</v>
      </c>
      <c r="B9052">
        <v>26</v>
      </c>
      <c r="C9052">
        <v>4</v>
      </c>
      <c r="D9052">
        <v>18</v>
      </c>
      <c r="E9052">
        <v>0</v>
      </c>
      <c r="F9052">
        <v>274328.62790000002</v>
      </c>
      <c r="G9052">
        <v>1</v>
      </c>
    </row>
    <row r="9053" spans="1:7" x14ac:dyDescent="0.25">
      <c r="A9053">
        <v>102960.53939999999</v>
      </c>
      <c r="B9053">
        <v>77</v>
      </c>
      <c r="C9053">
        <v>2</v>
      </c>
      <c r="D9053">
        <v>15</v>
      </c>
      <c r="E9053">
        <v>0</v>
      </c>
      <c r="F9053">
        <v>308108.1727</v>
      </c>
      <c r="G9053">
        <v>1</v>
      </c>
    </row>
    <row r="9054" spans="1:7" x14ac:dyDescent="0.25">
      <c r="A9054">
        <v>29779.05935</v>
      </c>
      <c r="B9054">
        <v>77</v>
      </c>
      <c r="C9054">
        <v>2</v>
      </c>
      <c r="D9054">
        <v>9</v>
      </c>
      <c r="E9054">
        <v>5</v>
      </c>
      <c r="F9054">
        <v>225977.8438</v>
      </c>
      <c r="G9054">
        <v>0</v>
      </c>
    </row>
    <row r="9055" spans="1:7" x14ac:dyDescent="0.25">
      <c r="A9055">
        <v>110422.67419999999</v>
      </c>
      <c r="B9055">
        <v>54</v>
      </c>
      <c r="C9055">
        <v>3</v>
      </c>
      <c r="D9055">
        <v>12</v>
      </c>
      <c r="E9055">
        <v>2</v>
      </c>
      <c r="F9055">
        <v>266498.10619999998</v>
      </c>
      <c r="G9055">
        <v>0</v>
      </c>
    </row>
    <row r="9056" spans="1:7" x14ac:dyDescent="0.25">
      <c r="A9056">
        <v>144588.59270000001</v>
      </c>
      <c r="B9056">
        <v>69</v>
      </c>
      <c r="C9056">
        <v>2</v>
      </c>
      <c r="D9056">
        <v>1</v>
      </c>
      <c r="E9056">
        <v>2</v>
      </c>
      <c r="F9056">
        <v>473673.47940000001</v>
      </c>
      <c r="G9056">
        <v>1</v>
      </c>
    </row>
    <row r="9057" spans="1:7" x14ac:dyDescent="0.25">
      <c r="A9057">
        <v>100830.58809999999</v>
      </c>
      <c r="B9057">
        <v>65</v>
      </c>
      <c r="C9057">
        <v>0</v>
      </c>
      <c r="D9057">
        <v>19</v>
      </c>
      <c r="E9057">
        <v>8</v>
      </c>
      <c r="F9057">
        <v>472575.71590000001</v>
      </c>
      <c r="G9057">
        <v>1</v>
      </c>
    </row>
    <row r="9058" spans="1:7" x14ac:dyDescent="0.25">
      <c r="A9058">
        <v>114101.47779999999</v>
      </c>
      <c r="B9058">
        <v>78</v>
      </c>
      <c r="C9058">
        <v>4</v>
      </c>
      <c r="D9058">
        <v>16</v>
      </c>
      <c r="E9058">
        <v>4</v>
      </c>
      <c r="F9058">
        <v>141111.95540000001</v>
      </c>
      <c r="G9058">
        <v>1</v>
      </c>
    </row>
    <row r="9059" spans="1:7" x14ac:dyDescent="0.25">
      <c r="A9059">
        <v>110825.4028</v>
      </c>
      <c r="B9059">
        <v>54</v>
      </c>
      <c r="C9059">
        <v>1</v>
      </c>
      <c r="D9059">
        <v>16</v>
      </c>
      <c r="E9059">
        <v>8</v>
      </c>
      <c r="F9059">
        <v>228097.81940000001</v>
      </c>
      <c r="G9059">
        <v>0</v>
      </c>
    </row>
    <row r="9060" spans="1:7" x14ac:dyDescent="0.25">
      <c r="A9060">
        <v>40782.220650000003</v>
      </c>
      <c r="B9060">
        <v>38</v>
      </c>
      <c r="C9060">
        <v>3</v>
      </c>
      <c r="D9060">
        <v>7</v>
      </c>
      <c r="E9060">
        <v>7</v>
      </c>
      <c r="F9060">
        <v>253418.06049999999</v>
      </c>
      <c r="G9060">
        <v>1</v>
      </c>
    </row>
    <row r="9061" spans="1:7" x14ac:dyDescent="0.25">
      <c r="A9061">
        <v>72463.237840000002</v>
      </c>
      <c r="B9061">
        <v>25</v>
      </c>
      <c r="C9061">
        <v>3</v>
      </c>
      <c r="D9061">
        <v>7</v>
      </c>
      <c r="E9061">
        <v>5</v>
      </c>
      <c r="F9061">
        <v>393260.01890000002</v>
      </c>
      <c r="G9061">
        <v>0</v>
      </c>
    </row>
    <row r="9062" spans="1:7" x14ac:dyDescent="0.25">
      <c r="A9062">
        <v>44743.19526</v>
      </c>
      <c r="B9062">
        <v>77</v>
      </c>
      <c r="C9062">
        <v>4</v>
      </c>
      <c r="D9062">
        <v>8</v>
      </c>
      <c r="E9062">
        <v>5</v>
      </c>
      <c r="F9062">
        <v>88439.125180000003</v>
      </c>
      <c r="G9062">
        <v>0</v>
      </c>
    </row>
    <row r="9063" spans="1:7" x14ac:dyDescent="0.25">
      <c r="A9063">
        <v>87431.248179999995</v>
      </c>
      <c r="B9063">
        <v>35</v>
      </c>
      <c r="C9063">
        <v>4</v>
      </c>
      <c r="D9063">
        <v>14</v>
      </c>
      <c r="E9063">
        <v>6</v>
      </c>
      <c r="F9063">
        <v>88935.286800000002</v>
      </c>
      <c r="G9063">
        <v>0</v>
      </c>
    </row>
    <row r="9064" spans="1:7" x14ac:dyDescent="0.25">
      <c r="A9064">
        <v>45903.384789999996</v>
      </c>
      <c r="B9064">
        <v>51</v>
      </c>
      <c r="C9064">
        <v>1</v>
      </c>
      <c r="D9064">
        <v>9</v>
      </c>
      <c r="E9064">
        <v>8</v>
      </c>
      <c r="F9064">
        <v>443665.50390000001</v>
      </c>
      <c r="G9064">
        <v>1</v>
      </c>
    </row>
    <row r="9065" spans="1:7" x14ac:dyDescent="0.25">
      <c r="A9065">
        <v>136883.92660000001</v>
      </c>
      <c r="B9065">
        <v>41</v>
      </c>
      <c r="C9065">
        <v>4</v>
      </c>
      <c r="D9065">
        <v>16</v>
      </c>
      <c r="E9065">
        <v>6</v>
      </c>
      <c r="F9065">
        <v>457182.07679999998</v>
      </c>
      <c r="G9065">
        <v>1</v>
      </c>
    </row>
    <row r="9066" spans="1:7" x14ac:dyDescent="0.25">
      <c r="A9066">
        <v>101953.82030000001</v>
      </c>
      <c r="B9066">
        <v>35</v>
      </c>
      <c r="C9066">
        <v>2</v>
      </c>
      <c r="D9066">
        <v>15</v>
      </c>
      <c r="E9066">
        <v>6</v>
      </c>
      <c r="F9066">
        <v>260499.8223</v>
      </c>
      <c r="G9066">
        <v>0</v>
      </c>
    </row>
    <row r="9067" spans="1:7" x14ac:dyDescent="0.25">
      <c r="A9067">
        <v>123914.9099</v>
      </c>
      <c r="B9067">
        <v>70</v>
      </c>
      <c r="C9067">
        <v>4</v>
      </c>
      <c r="D9067">
        <v>8</v>
      </c>
      <c r="E9067">
        <v>5</v>
      </c>
      <c r="F9067">
        <v>33075.820809999997</v>
      </c>
      <c r="G9067">
        <v>1</v>
      </c>
    </row>
    <row r="9068" spans="1:7" x14ac:dyDescent="0.25">
      <c r="A9068">
        <v>141106.12040000001</v>
      </c>
      <c r="B9068">
        <v>76</v>
      </c>
      <c r="C9068">
        <v>1</v>
      </c>
      <c r="D9068">
        <v>7</v>
      </c>
      <c r="E9068">
        <v>2</v>
      </c>
      <c r="F9068">
        <v>302303.9731</v>
      </c>
      <c r="G9068">
        <v>1</v>
      </c>
    </row>
    <row r="9069" spans="1:7" x14ac:dyDescent="0.25">
      <c r="A9069">
        <v>68602.175910000005</v>
      </c>
      <c r="B9069">
        <v>66</v>
      </c>
      <c r="C9069">
        <v>4</v>
      </c>
      <c r="D9069">
        <v>14</v>
      </c>
      <c r="E9069">
        <v>2</v>
      </c>
      <c r="F9069">
        <v>201783.63709999999</v>
      </c>
      <c r="G9069">
        <v>0</v>
      </c>
    </row>
    <row r="9070" spans="1:7" x14ac:dyDescent="0.25">
      <c r="A9070">
        <v>54214.857239999998</v>
      </c>
      <c r="B9070">
        <v>77</v>
      </c>
      <c r="C9070">
        <v>2</v>
      </c>
      <c r="D9070">
        <v>15</v>
      </c>
      <c r="E9070">
        <v>4</v>
      </c>
      <c r="F9070">
        <v>137363.15839999999</v>
      </c>
      <c r="G9070">
        <v>0</v>
      </c>
    </row>
    <row r="9071" spans="1:7" x14ac:dyDescent="0.25">
      <c r="A9071">
        <v>87262.421289999998</v>
      </c>
      <c r="B9071">
        <v>20</v>
      </c>
      <c r="C9071">
        <v>4</v>
      </c>
      <c r="D9071">
        <v>1</v>
      </c>
      <c r="E9071">
        <v>5</v>
      </c>
      <c r="F9071">
        <v>110786.1029</v>
      </c>
      <c r="G9071">
        <v>0</v>
      </c>
    </row>
    <row r="9072" spans="1:7" x14ac:dyDescent="0.25">
      <c r="A9072">
        <v>99664.911040000006</v>
      </c>
      <c r="B9072">
        <v>54</v>
      </c>
      <c r="C9072">
        <v>2</v>
      </c>
      <c r="D9072">
        <v>11</v>
      </c>
      <c r="E9072">
        <v>0</v>
      </c>
      <c r="F9072">
        <v>390020.41279999999</v>
      </c>
      <c r="G9072">
        <v>0</v>
      </c>
    </row>
    <row r="9073" spans="1:7" x14ac:dyDescent="0.25">
      <c r="A9073">
        <v>90776.314910000001</v>
      </c>
      <c r="B9073">
        <v>43</v>
      </c>
      <c r="C9073">
        <v>3</v>
      </c>
      <c r="D9073">
        <v>12</v>
      </c>
      <c r="E9073">
        <v>6</v>
      </c>
      <c r="F9073">
        <v>211634.32879999999</v>
      </c>
      <c r="G9073">
        <v>0</v>
      </c>
    </row>
    <row r="9074" spans="1:7" x14ac:dyDescent="0.25">
      <c r="A9074">
        <v>48753.436889999997</v>
      </c>
      <c r="B9074">
        <v>70</v>
      </c>
      <c r="C9074">
        <v>0</v>
      </c>
      <c r="D9074">
        <v>2</v>
      </c>
      <c r="E9074">
        <v>0</v>
      </c>
      <c r="F9074">
        <v>158865.96100000001</v>
      </c>
      <c r="G9074">
        <v>0</v>
      </c>
    </row>
    <row r="9075" spans="1:7" x14ac:dyDescent="0.25">
      <c r="A9075">
        <v>97731.370250000007</v>
      </c>
      <c r="B9075">
        <v>72</v>
      </c>
      <c r="C9075">
        <v>0</v>
      </c>
      <c r="D9075">
        <v>9</v>
      </c>
      <c r="E9075">
        <v>8</v>
      </c>
      <c r="F9075">
        <v>474258.27919999999</v>
      </c>
      <c r="G9075">
        <v>1</v>
      </c>
    </row>
    <row r="9076" spans="1:7" x14ac:dyDescent="0.25">
      <c r="A9076">
        <v>78503.100179999994</v>
      </c>
      <c r="B9076">
        <v>61</v>
      </c>
      <c r="C9076">
        <v>4</v>
      </c>
      <c r="D9076">
        <v>18</v>
      </c>
      <c r="E9076">
        <v>0</v>
      </c>
      <c r="F9076">
        <v>311985.37599999999</v>
      </c>
      <c r="G9076">
        <v>1</v>
      </c>
    </row>
    <row r="9077" spans="1:7" x14ac:dyDescent="0.25">
      <c r="A9077">
        <v>24073.787639999999</v>
      </c>
      <c r="B9077">
        <v>59</v>
      </c>
      <c r="C9077">
        <v>1</v>
      </c>
      <c r="D9077">
        <v>20</v>
      </c>
      <c r="E9077">
        <v>8</v>
      </c>
      <c r="F9077">
        <v>360272.9436</v>
      </c>
      <c r="G9077">
        <v>1</v>
      </c>
    </row>
    <row r="9078" spans="1:7" x14ac:dyDescent="0.25">
      <c r="A9078">
        <v>23501.073830000001</v>
      </c>
      <c r="B9078">
        <v>25</v>
      </c>
      <c r="C9078">
        <v>4</v>
      </c>
      <c r="D9078">
        <v>4</v>
      </c>
      <c r="E9078">
        <v>0</v>
      </c>
      <c r="F9078">
        <v>144023.58309999999</v>
      </c>
      <c r="G9078">
        <v>1</v>
      </c>
    </row>
    <row r="9079" spans="1:7" x14ac:dyDescent="0.25">
      <c r="A9079">
        <v>107148.38250000001</v>
      </c>
      <c r="B9079">
        <v>42</v>
      </c>
      <c r="C9079">
        <v>4</v>
      </c>
      <c r="D9079">
        <v>13</v>
      </c>
      <c r="E9079">
        <v>0</v>
      </c>
      <c r="F9079">
        <v>222139.45370000001</v>
      </c>
      <c r="G9079">
        <v>0</v>
      </c>
    </row>
    <row r="9080" spans="1:7" x14ac:dyDescent="0.25">
      <c r="A9080">
        <v>127192.9057</v>
      </c>
      <c r="B9080">
        <v>51</v>
      </c>
      <c r="C9080">
        <v>2</v>
      </c>
      <c r="D9080">
        <v>7</v>
      </c>
      <c r="E9080">
        <v>4</v>
      </c>
      <c r="F9080">
        <v>414387.4203</v>
      </c>
      <c r="G9080">
        <v>0</v>
      </c>
    </row>
    <row r="9081" spans="1:7" x14ac:dyDescent="0.25">
      <c r="A9081">
        <v>124382.4906</v>
      </c>
      <c r="B9081">
        <v>72</v>
      </c>
      <c r="C9081">
        <v>0</v>
      </c>
      <c r="D9081">
        <v>9</v>
      </c>
      <c r="E9081">
        <v>1</v>
      </c>
      <c r="F9081">
        <v>158452.87530000001</v>
      </c>
      <c r="G9081">
        <v>1</v>
      </c>
    </row>
    <row r="9082" spans="1:7" x14ac:dyDescent="0.25">
      <c r="A9082">
        <v>49989.147140000001</v>
      </c>
      <c r="B9082">
        <v>77</v>
      </c>
      <c r="C9082">
        <v>4</v>
      </c>
      <c r="D9082">
        <v>20</v>
      </c>
      <c r="E9082">
        <v>3</v>
      </c>
      <c r="F9082">
        <v>356860.21389999997</v>
      </c>
      <c r="G9082">
        <v>0</v>
      </c>
    </row>
    <row r="9083" spans="1:7" x14ac:dyDescent="0.25">
      <c r="A9083">
        <v>61393.256710000001</v>
      </c>
      <c r="B9083">
        <v>67</v>
      </c>
      <c r="C9083">
        <v>1</v>
      </c>
      <c r="D9083">
        <v>19</v>
      </c>
      <c r="E9083">
        <v>7</v>
      </c>
      <c r="F9083">
        <v>130067.3184</v>
      </c>
      <c r="G9083">
        <v>0</v>
      </c>
    </row>
    <row r="9084" spans="1:7" x14ac:dyDescent="0.25">
      <c r="A9084">
        <v>119966.94929999999</v>
      </c>
      <c r="B9084">
        <v>79</v>
      </c>
      <c r="C9084">
        <v>1</v>
      </c>
      <c r="D9084">
        <v>6</v>
      </c>
      <c r="E9084">
        <v>5</v>
      </c>
      <c r="F9084">
        <v>73137.152170000001</v>
      </c>
      <c r="G9084">
        <v>1</v>
      </c>
    </row>
    <row r="9085" spans="1:7" x14ac:dyDescent="0.25">
      <c r="A9085">
        <v>124055.9011</v>
      </c>
      <c r="B9085">
        <v>22</v>
      </c>
      <c r="C9085">
        <v>0</v>
      </c>
      <c r="D9085">
        <v>9</v>
      </c>
      <c r="E9085">
        <v>5</v>
      </c>
      <c r="F9085">
        <v>292488.2107</v>
      </c>
      <c r="G9085">
        <v>1</v>
      </c>
    </row>
    <row r="9086" spans="1:7" x14ac:dyDescent="0.25">
      <c r="A9086">
        <v>126158.1548</v>
      </c>
      <c r="B9086">
        <v>27</v>
      </c>
      <c r="C9086">
        <v>4</v>
      </c>
      <c r="D9086">
        <v>2</v>
      </c>
      <c r="E9086">
        <v>6</v>
      </c>
      <c r="F9086">
        <v>152555.71950000001</v>
      </c>
      <c r="G9086">
        <v>1</v>
      </c>
    </row>
    <row r="9087" spans="1:7" x14ac:dyDescent="0.25">
      <c r="A9087">
        <v>92689.210760000002</v>
      </c>
      <c r="B9087">
        <v>45</v>
      </c>
      <c r="C9087">
        <v>4</v>
      </c>
      <c r="D9087">
        <v>16</v>
      </c>
      <c r="E9087">
        <v>7</v>
      </c>
      <c r="F9087">
        <v>63325.113360000003</v>
      </c>
      <c r="G9087">
        <v>0</v>
      </c>
    </row>
    <row r="9088" spans="1:7" x14ac:dyDescent="0.25">
      <c r="A9088">
        <v>31839.92023</v>
      </c>
      <c r="B9088">
        <v>67</v>
      </c>
      <c r="C9088">
        <v>0</v>
      </c>
      <c r="D9088">
        <v>9</v>
      </c>
      <c r="E9088">
        <v>3</v>
      </c>
      <c r="F9088">
        <v>398525.14069999999</v>
      </c>
      <c r="G9088">
        <v>0</v>
      </c>
    </row>
    <row r="9089" spans="1:7" x14ac:dyDescent="0.25">
      <c r="A9089">
        <v>71030.30717</v>
      </c>
      <c r="B9089">
        <v>50</v>
      </c>
      <c r="C9089">
        <v>2</v>
      </c>
      <c r="D9089">
        <v>7</v>
      </c>
      <c r="E9089">
        <v>1</v>
      </c>
      <c r="F9089">
        <v>371643.92200000002</v>
      </c>
      <c r="G9089">
        <v>0</v>
      </c>
    </row>
    <row r="9090" spans="1:7" x14ac:dyDescent="0.25">
      <c r="A9090">
        <v>31645.520250000001</v>
      </c>
      <c r="B9090">
        <v>43</v>
      </c>
      <c r="C9090">
        <v>0</v>
      </c>
      <c r="D9090">
        <v>15</v>
      </c>
      <c r="E9090">
        <v>5</v>
      </c>
      <c r="F9090">
        <v>187513.41930000001</v>
      </c>
      <c r="G9090">
        <v>1</v>
      </c>
    </row>
    <row r="9091" spans="1:7" x14ac:dyDescent="0.25">
      <c r="A9091">
        <v>28209.764299999999</v>
      </c>
      <c r="B9091">
        <v>23</v>
      </c>
      <c r="C9091">
        <v>1</v>
      </c>
      <c r="D9091">
        <v>5</v>
      </c>
      <c r="E9091">
        <v>3</v>
      </c>
      <c r="F9091">
        <v>29548.952209999999</v>
      </c>
      <c r="G9091">
        <v>1</v>
      </c>
    </row>
    <row r="9092" spans="1:7" x14ac:dyDescent="0.25">
      <c r="A9092">
        <v>124456.435</v>
      </c>
      <c r="B9092">
        <v>32</v>
      </c>
      <c r="C9092">
        <v>3</v>
      </c>
      <c r="D9092">
        <v>11</v>
      </c>
      <c r="E9092">
        <v>2</v>
      </c>
      <c r="F9092">
        <v>232402.02160000001</v>
      </c>
      <c r="G9092">
        <v>1</v>
      </c>
    </row>
    <row r="9093" spans="1:7" x14ac:dyDescent="0.25">
      <c r="A9093">
        <v>129626.47070000001</v>
      </c>
      <c r="B9093">
        <v>43</v>
      </c>
      <c r="C9093">
        <v>4</v>
      </c>
      <c r="D9093">
        <v>18</v>
      </c>
      <c r="E9093">
        <v>5</v>
      </c>
      <c r="F9093">
        <v>80050.324359999999</v>
      </c>
      <c r="G9093">
        <v>1</v>
      </c>
    </row>
    <row r="9094" spans="1:7" x14ac:dyDescent="0.25">
      <c r="A9094">
        <v>110882.39449999999</v>
      </c>
      <c r="B9094">
        <v>79</v>
      </c>
      <c r="C9094">
        <v>0</v>
      </c>
      <c r="D9094">
        <v>3</v>
      </c>
      <c r="E9094">
        <v>6</v>
      </c>
      <c r="F9094">
        <v>445777.32419999997</v>
      </c>
      <c r="G9094">
        <v>1</v>
      </c>
    </row>
    <row r="9095" spans="1:7" x14ac:dyDescent="0.25">
      <c r="A9095">
        <v>119328.8468</v>
      </c>
      <c r="B9095">
        <v>71</v>
      </c>
      <c r="C9095">
        <v>0</v>
      </c>
      <c r="D9095">
        <v>17</v>
      </c>
      <c r="E9095">
        <v>8</v>
      </c>
      <c r="F9095">
        <v>374633.16749999998</v>
      </c>
      <c r="G9095">
        <v>1</v>
      </c>
    </row>
    <row r="9096" spans="1:7" x14ac:dyDescent="0.25">
      <c r="A9096">
        <v>136370.2787</v>
      </c>
      <c r="B9096">
        <v>34</v>
      </c>
      <c r="C9096">
        <v>2</v>
      </c>
      <c r="D9096">
        <v>8</v>
      </c>
      <c r="E9096">
        <v>2</v>
      </c>
      <c r="F9096">
        <v>217188.5907</v>
      </c>
      <c r="G9096">
        <v>1</v>
      </c>
    </row>
    <row r="9097" spans="1:7" x14ac:dyDescent="0.25">
      <c r="A9097">
        <v>72948.900250000006</v>
      </c>
      <c r="B9097">
        <v>33</v>
      </c>
      <c r="C9097">
        <v>1</v>
      </c>
      <c r="D9097">
        <v>5</v>
      </c>
      <c r="E9097">
        <v>1</v>
      </c>
      <c r="F9097">
        <v>367420.75910000002</v>
      </c>
      <c r="G9097">
        <v>0</v>
      </c>
    </row>
    <row r="9098" spans="1:7" x14ac:dyDescent="0.25">
      <c r="A9098">
        <v>20000</v>
      </c>
      <c r="B9098">
        <v>33</v>
      </c>
      <c r="C9098">
        <v>4</v>
      </c>
      <c r="D9098">
        <v>9</v>
      </c>
      <c r="E9098">
        <v>4</v>
      </c>
      <c r="F9098">
        <v>299489.89569999999</v>
      </c>
      <c r="G9098">
        <v>1</v>
      </c>
    </row>
    <row r="9099" spans="1:7" x14ac:dyDescent="0.25">
      <c r="A9099">
        <v>48812.765440000003</v>
      </c>
      <c r="B9099">
        <v>20</v>
      </c>
      <c r="C9099">
        <v>0</v>
      </c>
      <c r="D9099">
        <v>20</v>
      </c>
      <c r="E9099">
        <v>7</v>
      </c>
      <c r="F9099">
        <v>221576.34789999999</v>
      </c>
      <c r="G9099">
        <v>1</v>
      </c>
    </row>
    <row r="9100" spans="1:7" x14ac:dyDescent="0.25">
      <c r="A9100">
        <v>136077.03719999999</v>
      </c>
      <c r="B9100">
        <v>69</v>
      </c>
      <c r="C9100">
        <v>0</v>
      </c>
      <c r="D9100">
        <v>9</v>
      </c>
      <c r="E9100">
        <v>4</v>
      </c>
      <c r="F9100">
        <v>350748.18969999999</v>
      </c>
      <c r="G9100">
        <v>1</v>
      </c>
    </row>
    <row r="9101" spans="1:7" x14ac:dyDescent="0.25">
      <c r="A9101">
        <v>90505.454450000005</v>
      </c>
      <c r="B9101">
        <v>62</v>
      </c>
      <c r="C9101">
        <v>3</v>
      </c>
      <c r="D9101">
        <v>6</v>
      </c>
      <c r="E9101">
        <v>6</v>
      </c>
      <c r="F9101">
        <v>223410.36489999999</v>
      </c>
      <c r="G9101">
        <v>1</v>
      </c>
    </row>
    <row r="9102" spans="1:7" x14ac:dyDescent="0.25">
      <c r="A9102">
        <v>106918.5819</v>
      </c>
      <c r="B9102">
        <v>64</v>
      </c>
      <c r="C9102">
        <v>4</v>
      </c>
      <c r="D9102">
        <v>16</v>
      </c>
      <c r="E9102">
        <v>8</v>
      </c>
      <c r="F9102">
        <v>135971.0477</v>
      </c>
      <c r="G9102">
        <v>1</v>
      </c>
    </row>
    <row r="9103" spans="1:7" x14ac:dyDescent="0.25">
      <c r="A9103">
        <v>75882.422309999994</v>
      </c>
      <c r="B9103">
        <v>20</v>
      </c>
      <c r="C9103">
        <v>1</v>
      </c>
      <c r="D9103">
        <v>20</v>
      </c>
      <c r="E9103">
        <v>6</v>
      </c>
      <c r="F9103">
        <v>455379.13630000001</v>
      </c>
      <c r="G9103">
        <v>0</v>
      </c>
    </row>
    <row r="9104" spans="1:7" x14ac:dyDescent="0.25">
      <c r="A9104">
        <v>64213.382530000003</v>
      </c>
      <c r="B9104">
        <v>32</v>
      </c>
      <c r="C9104">
        <v>1</v>
      </c>
      <c r="D9104">
        <v>19</v>
      </c>
      <c r="E9104">
        <v>3</v>
      </c>
      <c r="F9104">
        <v>202198.66219999999</v>
      </c>
      <c r="G9104">
        <v>0</v>
      </c>
    </row>
    <row r="9105" spans="1:7" x14ac:dyDescent="0.25">
      <c r="A9105">
        <v>21342.37874</v>
      </c>
      <c r="B9105">
        <v>77</v>
      </c>
      <c r="C9105">
        <v>2</v>
      </c>
      <c r="D9105">
        <v>4</v>
      </c>
      <c r="E9105">
        <v>7</v>
      </c>
      <c r="F9105">
        <v>362879.70669999998</v>
      </c>
      <c r="G9105">
        <v>1</v>
      </c>
    </row>
    <row r="9106" spans="1:7" x14ac:dyDescent="0.25">
      <c r="A9106">
        <v>64269.735860000001</v>
      </c>
      <c r="B9106">
        <v>34</v>
      </c>
      <c r="C9106">
        <v>2</v>
      </c>
      <c r="D9106">
        <v>2</v>
      </c>
      <c r="E9106">
        <v>4</v>
      </c>
      <c r="F9106">
        <v>19496.022669999998</v>
      </c>
      <c r="G9106">
        <v>0</v>
      </c>
    </row>
    <row r="9107" spans="1:7" x14ac:dyDescent="0.25">
      <c r="A9107">
        <v>120626.7968</v>
      </c>
      <c r="B9107">
        <v>50</v>
      </c>
      <c r="C9107">
        <v>0</v>
      </c>
      <c r="D9107">
        <v>10</v>
      </c>
      <c r="E9107">
        <v>6</v>
      </c>
      <c r="F9107">
        <v>0</v>
      </c>
      <c r="G9107">
        <v>0</v>
      </c>
    </row>
    <row r="9108" spans="1:7" x14ac:dyDescent="0.25">
      <c r="A9108">
        <v>72858.271970000002</v>
      </c>
      <c r="B9108">
        <v>22</v>
      </c>
      <c r="C9108">
        <v>1</v>
      </c>
      <c r="D9108">
        <v>9</v>
      </c>
      <c r="E9108">
        <v>4</v>
      </c>
      <c r="F9108">
        <v>471217.1054</v>
      </c>
      <c r="G9108">
        <v>0</v>
      </c>
    </row>
    <row r="9109" spans="1:7" x14ac:dyDescent="0.25">
      <c r="A9109">
        <v>71416.016279999996</v>
      </c>
      <c r="B9109">
        <v>31</v>
      </c>
      <c r="C9109">
        <v>0</v>
      </c>
      <c r="D9109">
        <v>3</v>
      </c>
      <c r="E9109">
        <v>0</v>
      </c>
      <c r="F9109">
        <v>245641.834</v>
      </c>
      <c r="G9109">
        <v>0</v>
      </c>
    </row>
    <row r="9110" spans="1:7" x14ac:dyDescent="0.25">
      <c r="A9110">
        <v>21692.527580000002</v>
      </c>
      <c r="B9110">
        <v>20</v>
      </c>
      <c r="C9110">
        <v>0</v>
      </c>
      <c r="D9110">
        <v>10</v>
      </c>
      <c r="E9110">
        <v>4</v>
      </c>
      <c r="F9110">
        <v>374732.72519999999</v>
      </c>
      <c r="G9110">
        <v>1</v>
      </c>
    </row>
    <row r="9111" spans="1:7" x14ac:dyDescent="0.25">
      <c r="A9111">
        <v>47590.823969999998</v>
      </c>
      <c r="B9111">
        <v>38</v>
      </c>
      <c r="C9111">
        <v>4</v>
      </c>
      <c r="D9111">
        <v>13</v>
      </c>
      <c r="E9111">
        <v>6</v>
      </c>
      <c r="F9111">
        <v>3361.9906209999999</v>
      </c>
      <c r="G9111">
        <v>1</v>
      </c>
    </row>
    <row r="9112" spans="1:7" x14ac:dyDescent="0.25">
      <c r="A9112">
        <v>95440.506829999998</v>
      </c>
      <c r="B9112">
        <v>61</v>
      </c>
      <c r="C9112">
        <v>2</v>
      </c>
      <c r="D9112">
        <v>10</v>
      </c>
      <c r="E9112">
        <v>2</v>
      </c>
      <c r="F9112">
        <v>65268.596799999999</v>
      </c>
      <c r="G9112">
        <v>1</v>
      </c>
    </row>
    <row r="9113" spans="1:7" x14ac:dyDescent="0.25">
      <c r="A9113">
        <v>48698.809229999999</v>
      </c>
      <c r="B9113">
        <v>20</v>
      </c>
      <c r="C9113">
        <v>4</v>
      </c>
      <c r="D9113">
        <v>15</v>
      </c>
      <c r="E9113">
        <v>2</v>
      </c>
      <c r="F9113">
        <v>482110.71189999999</v>
      </c>
      <c r="G9113">
        <v>1</v>
      </c>
    </row>
    <row r="9114" spans="1:7" x14ac:dyDescent="0.25">
      <c r="A9114">
        <v>132542.9166</v>
      </c>
      <c r="B9114">
        <v>34</v>
      </c>
      <c r="C9114">
        <v>3</v>
      </c>
      <c r="D9114">
        <v>14</v>
      </c>
      <c r="E9114">
        <v>6</v>
      </c>
      <c r="F9114">
        <v>340944.29440000001</v>
      </c>
      <c r="G9114">
        <v>1</v>
      </c>
    </row>
    <row r="9115" spans="1:7" x14ac:dyDescent="0.25">
      <c r="A9115">
        <v>122786.6234</v>
      </c>
      <c r="B9115">
        <v>46</v>
      </c>
      <c r="C9115">
        <v>2</v>
      </c>
      <c r="D9115">
        <v>14</v>
      </c>
      <c r="E9115">
        <v>1</v>
      </c>
      <c r="F9115">
        <v>433437.74410000001</v>
      </c>
      <c r="G9115">
        <v>0</v>
      </c>
    </row>
    <row r="9116" spans="1:7" x14ac:dyDescent="0.25">
      <c r="A9116">
        <v>58993.502789999999</v>
      </c>
      <c r="B9116">
        <v>20</v>
      </c>
      <c r="C9116">
        <v>1</v>
      </c>
      <c r="D9116">
        <v>14</v>
      </c>
      <c r="E9116">
        <v>3</v>
      </c>
      <c r="F9116">
        <v>165073.5736</v>
      </c>
      <c r="G9116">
        <v>0</v>
      </c>
    </row>
    <row r="9117" spans="1:7" x14ac:dyDescent="0.25">
      <c r="A9117">
        <v>113864.5563</v>
      </c>
      <c r="B9117">
        <v>55</v>
      </c>
      <c r="C9117">
        <v>2</v>
      </c>
      <c r="D9117">
        <v>3</v>
      </c>
      <c r="E9117">
        <v>8</v>
      </c>
      <c r="F9117">
        <v>112738.0442</v>
      </c>
      <c r="G9117">
        <v>0</v>
      </c>
    </row>
    <row r="9118" spans="1:7" x14ac:dyDescent="0.25">
      <c r="A9118">
        <v>79149.058739999993</v>
      </c>
      <c r="B9118">
        <v>75</v>
      </c>
      <c r="C9118">
        <v>0</v>
      </c>
      <c r="D9118">
        <v>11</v>
      </c>
      <c r="E9118">
        <v>3</v>
      </c>
      <c r="F9118">
        <v>500000</v>
      </c>
      <c r="G9118">
        <v>0</v>
      </c>
    </row>
    <row r="9119" spans="1:7" x14ac:dyDescent="0.25">
      <c r="A9119">
        <v>142690.73809999999</v>
      </c>
      <c r="B9119">
        <v>36</v>
      </c>
      <c r="C9119">
        <v>2</v>
      </c>
      <c r="D9119">
        <v>3</v>
      </c>
      <c r="E9119">
        <v>3</v>
      </c>
      <c r="F9119">
        <v>8353.3759790000004</v>
      </c>
      <c r="G9119">
        <v>1</v>
      </c>
    </row>
    <row r="9120" spans="1:7" x14ac:dyDescent="0.25">
      <c r="A9120">
        <v>34465.248160000003</v>
      </c>
      <c r="B9120">
        <v>52</v>
      </c>
      <c r="C9120">
        <v>3</v>
      </c>
      <c r="D9120">
        <v>6</v>
      </c>
      <c r="E9120">
        <v>1</v>
      </c>
      <c r="F9120">
        <v>215768.45480000001</v>
      </c>
      <c r="G9120">
        <v>1</v>
      </c>
    </row>
    <row r="9121" spans="1:7" x14ac:dyDescent="0.25">
      <c r="A9121">
        <v>21976.489130000002</v>
      </c>
      <c r="B9121">
        <v>29</v>
      </c>
      <c r="C9121">
        <v>3</v>
      </c>
      <c r="D9121">
        <v>12</v>
      </c>
      <c r="E9121">
        <v>4</v>
      </c>
      <c r="F9121">
        <v>467148.84620000003</v>
      </c>
      <c r="G9121">
        <v>1</v>
      </c>
    </row>
    <row r="9122" spans="1:7" x14ac:dyDescent="0.25">
      <c r="A9122">
        <v>79920.582490000001</v>
      </c>
      <c r="B9122">
        <v>76</v>
      </c>
      <c r="C9122">
        <v>3</v>
      </c>
      <c r="D9122">
        <v>19</v>
      </c>
      <c r="E9122">
        <v>6</v>
      </c>
      <c r="F9122">
        <v>294407.90639999998</v>
      </c>
      <c r="G9122">
        <v>1</v>
      </c>
    </row>
    <row r="9123" spans="1:7" x14ac:dyDescent="0.25">
      <c r="A9123">
        <v>41336.894269999997</v>
      </c>
      <c r="B9123">
        <v>51</v>
      </c>
      <c r="C9123">
        <v>0</v>
      </c>
      <c r="D9123">
        <v>7</v>
      </c>
      <c r="E9123">
        <v>2</v>
      </c>
      <c r="F9123">
        <v>64019.124779999998</v>
      </c>
      <c r="G9123">
        <v>1</v>
      </c>
    </row>
    <row r="9124" spans="1:7" x14ac:dyDescent="0.25">
      <c r="A9124">
        <v>52118.396509999999</v>
      </c>
      <c r="B9124">
        <v>20</v>
      </c>
      <c r="C9124">
        <v>2</v>
      </c>
      <c r="D9124">
        <v>9</v>
      </c>
      <c r="E9124">
        <v>2</v>
      </c>
      <c r="F9124">
        <v>401728.90889999998</v>
      </c>
      <c r="G9124">
        <v>0</v>
      </c>
    </row>
    <row r="9125" spans="1:7" x14ac:dyDescent="0.25">
      <c r="A9125">
        <v>93210.884969999999</v>
      </c>
      <c r="B9125">
        <v>43</v>
      </c>
      <c r="C9125">
        <v>3</v>
      </c>
      <c r="D9125">
        <v>13</v>
      </c>
      <c r="E9125">
        <v>7</v>
      </c>
      <c r="F9125">
        <v>256136.33369999999</v>
      </c>
      <c r="G9125">
        <v>0</v>
      </c>
    </row>
    <row r="9126" spans="1:7" x14ac:dyDescent="0.25">
      <c r="A9126">
        <v>77197.499169999996</v>
      </c>
      <c r="B9126">
        <v>20</v>
      </c>
      <c r="C9126">
        <v>3</v>
      </c>
      <c r="D9126">
        <v>10</v>
      </c>
      <c r="E9126">
        <v>7</v>
      </c>
      <c r="F9126">
        <v>477288.77779999998</v>
      </c>
      <c r="G9126">
        <v>0</v>
      </c>
    </row>
    <row r="9127" spans="1:7" x14ac:dyDescent="0.25">
      <c r="A9127">
        <v>29592.980100000001</v>
      </c>
      <c r="B9127">
        <v>78</v>
      </c>
      <c r="C9127">
        <v>2</v>
      </c>
      <c r="D9127">
        <v>13</v>
      </c>
      <c r="E9127">
        <v>7</v>
      </c>
      <c r="F9127">
        <v>498327.27020000003</v>
      </c>
      <c r="G9127">
        <v>0</v>
      </c>
    </row>
    <row r="9128" spans="1:7" x14ac:dyDescent="0.25">
      <c r="A9128">
        <v>126356.26179999999</v>
      </c>
      <c r="B9128">
        <v>30</v>
      </c>
      <c r="C9128">
        <v>1</v>
      </c>
      <c r="D9128">
        <v>4</v>
      </c>
      <c r="E9128">
        <v>0</v>
      </c>
      <c r="F9128">
        <v>308634.03240000003</v>
      </c>
      <c r="G9128">
        <v>1</v>
      </c>
    </row>
    <row r="9129" spans="1:7" x14ac:dyDescent="0.25">
      <c r="A9129">
        <v>64882.582479999997</v>
      </c>
      <c r="B9129">
        <v>60</v>
      </c>
      <c r="C9129">
        <v>4</v>
      </c>
      <c r="D9129">
        <v>1</v>
      </c>
      <c r="E9129">
        <v>5</v>
      </c>
      <c r="F9129">
        <v>0</v>
      </c>
      <c r="G9129">
        <v>0</v>
      </c>
    </row>
    <row r="9130" spans="1:7" x14ac:dyDescent="0.25">
      <c r="A9130">
        <v>122813.42140000001</v>
      </c>
      <c r="B9130">
        <v>55</v>
      </c>
      <c r="C9130">
        <v>3</v>
      </c>
      <c r="D9130">
        <v>4</v>
      </c>
      <c r="E9130">
        <v>0</v>
      </c>
      <c r="F9130">
        <v>0</v>
      </c>
      <c r="G9130">
        <v>1</v>
      </c>
    </row>
    <row r="9131" spans="1:7" x14ac:dyDescent="0.25">
      <c r="A9131">
        <v>80311.659769999998</v>
      </c>
      <c r="B9131">
        <v>37</v>
      </c>
      <c r="C9131">
        <v>1</v>
      </c>
      <c r="D9131">
        <v>19</v>
      </c>
      <c r="E9131">
        <v>6</v>
      </c>
      <c r="F9131">
        <v>392366.96909999999</v>
      </c>
      <c r="G9131">
        <v>0</v>
      </c>
    </row>
    <row r="9132" spans="1:7" x14ac:dyDescent="0.25">
      <c r="A9132">
        <v>101643.5099</v>
      </c>
      <c r="B9132">
        <v>47</v>
      </c>
      <c r="C9132">
        <v>3</v>
      </c>
      <c r="D9132">
        <v>16</v>
      </c>
      <c r="E9132">
        <v>0</v>
      </c>
      <c r="F9132">
        <v>43535.859949999998</v>
      </c>
      <c r="G9132">
        <v>0</v>
      </c>
    </row>
    <row r="9133" spans="1:7" x14ac:dyDescent="0.25">
      <c r="A9133">
        <v>92107.27966</v>
      </c>
      <c r="B9133">
        <v>65</v>
      </c>
      <c r="C9133">
        <v>3</v>
      </c>
      <c r="D9133">
        <v>5</v>
      </c>
      <c r="E9133">
        <v>6</v>
      </c>
      <c r="F9133">
        <v>91370.521510000006</v>
      </c>
      <c r="G9133">
        <v>1</v>
      </c>
    </row>
    <row r="9134" spans="1:7" x14ac:dyDescent="0.25">
      <c r="A9134">
        <v>21464.200519999999</v>
      </c>
      <c r="B9134">
        <v>24</v>
      </c>
      <c r="C9134">
        <v>3</v>
      </c>
      <c r="D9134">
        <v>8</v>
      </c>
      <c r="E9134">
        <v>4</v>
      </c>
      <c r="F9134">
        <v>206593.5698</v>
      </c>
      <c r="G9134">
        <v>1</v>
      </c>
    </row>
    <row r="9135" spans="1:7" x14ac:dyDescent="0.25">
      <c r="A9135">
        <v>67666.856159999996</v>
      </c>
      <c r="B9135">
        <v>41</v>
      </c>
      <c r="C9135">
        <v>4</v>
      </c>
      <c r="D9135">
        <v>17</v>
      </c>
      <c r="E9135">
        <v>8</v>
      </c>
      <c r="F9135">
        <v>442677.65149999998</v>
      </c>
      <c r="G9135">
        <v>1</v>
      </c>
    </row>
    <row r="9136" spans="1:7" x14ac:dyDescent="0.25">
      <c r="A9136">
        <v>114678.5585</v>
      </c>
      <c r="B9136">
        <v>67</v>
      </c>
      <c r="C9136">
        <v>0</v>
      </c>
      <c r="D9136">
        <v>20</v>
      </c>
      <c r="E9136">
        <v>6</v>
      </c>
      <c r="F9136">
        <v>27650.749950000001</v>
      </c>
      <c r="G9136">
        <v>1</v>
      </c>
    </row>
    <row r="9137" spans="1:7" x14ac:dyDescent="0.25">
      <c r="A9137">
        <v>146907.99679999999</v>
      </c>
      <c r="B9137">
        <v>72</v>
      </c>
      <c r="C9137">
        <v>2</v>
      </c>
      <c r="D9137">
        <v>2</v>
      </c>
      <c r="E9137">
        <v>2</v>
      </c>
      <c r="F9137">
        <v>133550.07699999999</v>
      </c>
      <c r="G9137">
        <v>1</v>
      </c>
    </row>
    <row r="9138" spans="1:7" x14ac:dyDescent="0.25">
      <c r="A9138">
        <v>37027.872790000001</v>
      </c>
      <c r="B9138">
        <v>42</v>
      </c>
      <c r="C9138">
        <v>0</v>
      </c>
      <c r="D9138">
        <v>9</v>
      </c>
      <c r="E9138">
        <v>3</v>
      </c>
      <c r="F9138">
        <v>463222.02919999999</v>
      </c>
      <c r="G9138">
        <v>1</v>
      </c>
    </row>
    <row r="9139" spans="1:7" x14ac:dyDescent="0.25">
      <c r="A9139">
        <v>118089.5941</v>
      </c>
      <c r="B9139">
        <v>28</v>
      </c>
      <c r="C9139">
        <v>4</v>
      </c>
      <c r="D9139">
        <v>6</v>
      </c>
      <c r="E9139">
        <v>1</v>
      </c>
      <c r="F9139">
        <v>115182.3293</v>
      </c>
      <c r="G9139">
        <v>1</v>
      </c>
    </row>
    <row r="9140" spans="1:7" x14ac:dyDescent="0.25">
      <c r="A9140">
        <v>128680.3564</v>
      </c>
      <c r="B9140">
        <v>29</v>
      </c>
      <c r="C9140">
        <v>2</v>
      </c>
      <c r="D9140">
        <v>13</v>
      </c>
      <c r="E9140">
        <v>1</v>
      </c>
      <c r="F9140">
        <v>217858.83110000001</v>
      </c>
      <c r="G9140">
        <v>1</v>
      </c>
    </row>
    <row r="9141" spans="1:7" x14ac:dyDescent="0.25">
      <c r="A9141">
        <v>40634.470809999999</v>
      </c>
      <c r="B9141">
        <v>51</v>
      </c>
      <c r="C9141">
        <v>3</v>
      </c>
      <c r="D9141">
        <v>14</v>
      </c>
      <c r="E9141">
        <v>0</v>
      </c>
      <c r="F9141">
        <v>500000</v>
      </c>
      <c r="G9141">
        <v>1</v>
      </c>
    </row>
    <row r="9142" spans="1:7" x14ac:dyDescent="0.25">
      <c r="A9142">
        <v>136605.49600000001</v>
      </c>
      <c r="B9142">
        <v>72</v>
      </c>
      <c r="C9142">
        <v>4</v>
      </c>
      <c r="D9142">
        <v>17</v>
      </c>
      <c r="E9142">
        <v>1</v>
      </c>
      <c r="F9142">
        <v>266893.82760000002</v>
      </c>
      <c r="G9142">
        <v>1</v>
      </c>
    </row>
    <row r="9143" spans="1:7" x14ac:dyDescent="0.25">
      <c r="A9143">
        <v>77122.869860000006</v>
      </c>
      <c r="B9143">
        <v>56</v>
      </c>
      <c r="C9143">
        <v>4</v>
      </c>
      <c r="D9143">
        <v>14</v>
      </c>
      <c r="E9143">
        <v>6</v>
      </c>
      <c r="F9143">
        <v>410853.51530000003</v>
      </c>
      <c r="G9143">
        <v>1</v>
      </c>
    </row>
    <row r="9144" spans="1:7" x14ac:dyDescent="0.25">
      <c r="A9144">
        <v>147156.86749999999</v>
      </c>
      <c r="B9144">
        <v>53</v>
      </c>
      <c r="C9144">
        <v>1</v>
      </c>
      <c r="D9144">
        <v>5</v>
      </c>
      <c r="E9144">
        <v>1</v>
      </c>
      <c r="F9144">
        <v>52177.45291</v>
      </c>
      <c r="G9144">
        <v>1</v>
      </c>
    </row>
    <row r="9145" spans="1:7" x14ac:dyDescent="0.25">
      <c r="A9145">
        <v>145160.21170000001</v>
      </c>
      <c r="B9145">
        <v>68</v>
      </c>
      <c r="C9145">
        <v>1</v>
      </c>
      <c r="D9145">
        <v>12</v>
      </c>
      <c r="E9145">
        <v>6</v>
      </c>
      <c r="F9145">
        <v>25437.69858</v>
      </c>
      <c r="G9145">
        <v>1</v>
      </c>
    </row>
    <row r="9146" spans="1:7" x14ac:dyDescent="0.25">
      <c r="A9146">
        <v>39702.1031</v>
      </c>
      <c r="B9146">
        <v>57</v>
      </c>
      <c r="C9146">
        <v>2</v>
      </c>
      <c r="D9146">
        <v>14</v>
      </c>
      <c r="E9146">
        <v>0</v>
      </c>
      <c r="F9146">
        <v>377999.99849999999</v>
      </c>
      <c r="G9146">
        <v>0</v>
      </c>
    </row>
    <row r="9147" spans="1:7" x14ac:dyDescent="0.25">
      <c r="A9147">
        <v>67017.835269999996</v>
      </c>
      <c r="B9147">
        <v>62</v>
      </c>
      <c r="C9147">
        <v>2</v>
      </c>
      <c r="D9147">
        <v>1</v>
      </c>
      <c r="E9147">
        <v>0</v>
      </c>
      <c r="F9147">
        <v>187908.2475</v>
      </c>
      <c r="G9147">
        <v>0</v>
      </c>
    </row>
    <row r="9148" spans="1:7" x14ac:dyDescent="0.25">
      <c r="A9148">
        <v>29543.437999999998</v>
      </c>
      <c r="B9148">
        <v>63</v>
      </c>
      <c r="C9148">
        <v>4</v>
      </c>
      <c r="D9148">
        <v>9</v>
      </c>
      <c r="E9148">
        <v>1</v>
      </c>
      <c r="F9148">
        <v>89213.434290000005</v>
      </c>
      <c r="G9148">
        <v>1</v>
      </c>
    </row>
    <row r="9149" spans="1:7" x14ac:dyDescent="0.25">
      <c r="A9149">
        <v>125099.1311</v>
      </c>
      <c r="B9149">
        <v>42</v>
      </c>
      <c r="C9149">
        <v>0</v>
      </c>
      <c r="D9149">
        <v>6</v>
      </c>
      <c r="E9149">
        <v>8</v>
      </c>
      <c r="F9149">
        <v>279479.97970000003</v>
      </c>
      <c r="G9149">
        <v>1</v>
      </c>
    </row>
    <row r="9150" spans="1:7" x14ac:dyDescent="0.25">
      <c r="A9150">
        <v>24137.820350000002</v>
      </c>
      <c r="B9150">
        <v>74</v>
      </c>
      <c r="C9150">
        <v>1</v>
      </c>
      <c r="D9150">
        <v>17</v>
      </c>
      <c r="E9150">
        <v>1</v>
      </c>
      <c r="F9150">
        <v>486179.71659999999</v>
      </c>
      <c r="G9150">
        <v>1</v>
      </c>
    </row>
    <row r="9151" spans="1:7" x14ac:dyDescent="0.25">
      <c r="A9151">
        <v>38188.036500000002</v>
      </c>
      <c r="B9151">
        <v>65</v>
      </c>
      <c r="C9151">
        <v>2</v>
      </c>
      <c r="D9151">
        <v>1</v>
      </c>
      <c r="E9151">
        <v>1</v>
      </c>
      <c r="F9151">
        <v>449420.53460000001</v>
      </c>
      <c r="G9151">
        <v>0</v>
      </c>
    </row>
    <row r="9152" spans="1:7" x14ac:dyDescent="0.25">
      <c r="A9152">
        <v>42728.554320000003</v>
      </c>
      <c r="B9152">
        <v>71</v>
      </c>
      <c r="C9152">
        <v>3</v>
      </c>
      <c r="D9152">
        <v>6</v>
      </c>
      <c r="E9152">
        <v>4</v>
      </c>
      <c r="F9152">
        <v>110335.7309</v>
      </c>
      <c r="G9152">
        <v>0</v>
      </c>
    </row>
    <row r="9153" spans="1:7" x14ac:dyDescent="0.25">
      <c r="A9153">
        <v>83808.491339999993</v>
      </c>
      <c r="B9153">
        <v>74</v>
      </c>
      <c r="C9153">
        <v>0</v>
      </c>
      <c r="D9153">
        <v>13</v>
      </c>
      <c r="E9153">
        <v>6</v>
      </c>
      <c r="F9153">
        <v>206671.2585</v>
      </c>
      <c r="G9153">
        <v>1</v>
      </c>
    </row>
    <row r="9154" spans="1:7" x14ac:dyDescent="0.25">
      <c r="A9154">
        <v>63812.626539999997</v>
      </c>
      <c r="B9154">
        <v>54</v>
      </c>
      <c r="C9154">
        <v>2</v>
      </c>
      <c r="D9154">
        <v>13</v>
      </c>
      <c r="E9154">
        <v>6</v>
      </c>
      <c r="F9154">
        <v>440583.95189999999</v>
      </c>
      <c r="G9154">
        <v>1</v>
      </c>
    </row>
    <row r="9155" spans="1:7" x14ac:dyDescent="0.25">
      <c r="A9155">
        <v>71951.95796</v>
      </c>
      <c r="B9155">
        <v>26</v>
      </c>
      <c r="C9155">
        <v>4</v>
      </c>
      <c r="D9155">
        <v>19</v>
      </c>
      <c r="E9155">
        <v>1</v>
      </c>
      <c r="F9155">
        <v>232668.1594</v>
      </c>
      <c r="G9155">
        <v>0</v>
      </c>
    </row>
    <row r="9156" spans="1:7" x14ac:dyDescent="0.25">
      <c r="A9156">
        <v>26372.945810000001</v>
      </c>
      <c r="B9156">
        <v>43</v>
      </c>
      <c r="C9156">
        <v>2</v>
      </c>
      <c r="D9156">
        <v>13</v>
      </c>
      <c r="E9156">
        <v>4</v>
      </c>
      <c r="F9156">
        <v>440394.6397</v>
      </c>
      <c r="G9156">
        <v>1</v>
      </c>
    </row>
    <row r="9157" spans="1:7" x14ac:dyDescent="0.25">
      <c r="A9157">
        <v>69967.783169999995</v>
      </c>
      <c r="B9157">
        <v>33</v>
      </c>
      <c r="C9157">
        <v>1</v>
      </c>
      <c r="D9157">
        <v>20</v>
      </c>
      <c r="E9157">
        <v>8</v>
      </c>
      <c r="F9157">
        <v>457545.7893</v>
      </c>
      <c r="G9157">
        <v>0</v>
      </c>
    </row>
    <row r="9158" spans="1:7" x14ac:dyDescent="0.25">
      <c r="A9158">
        <v>121272.0978</v>
      </c>
      <c r="B9158">
        <v>30</v>
      </c>
      <c r="C9158">
        <v>3</v>
      </c>
      <c r="D9158">
        <v>6</v>
      </c>
      <c r="E9158">
        <v>3</v>
      </c>
      <c r="F9158">
        <v>492486.03480000002</v>
      </c>
      <c r="G9158">
        <v>1</v>
      </c>
    </row>
    <row r="9159" spans="1:7" x14ac:dyDescent="0.25">
      <c r="A9159">
        <v>21284.847890000001</v>
      </c>
      <c r="B9159">
        <v>30</v>
      </c>
      <c r="C9159">
        <v>0</v>
      </c>
      <c r="D9159">
        <v>17</v>
      </c>
      <c r="E9159">
        <v>0</v>
      </c>
      <c r="F9159">
        <v>426076.13209999999</v>
      </c>
      <c r="G9159">
        <v>1</v>
      </c>
    </row>
    <row r="9160" spans="1:7" x14ac:dyDescent="0.25">
      <c r="A9160">
        <v>69316.256389999995</v>
      </c>
      <c r="B9160">
        <v>38</v>
      </c>
      <c r="C9160">
        <v>0</v>
      </c>
      <c r="D9160">
        <v>3</v>
      </c>
      <c r="E9160">
        <v>3</v>
      </c>
      <c r="F9160">
        <v>94871.094289999994</v>
      </c>
      <c r="G9160">
        <v>0</v>
      </c>
    </row>
    <row r="9161" spans="1:7" x14ac:dyDescent="0.25">
      <c r="A9161">
        <v>75074.401150000005</v>
      </c>
      <c r="B9161">
        <v>38</v>
      </c>
      <c r="C9161">
        <v>3</v>
      </c>
      <c r="D9161">
        <v>13</v>
      </c>
      <c r="E9161">
        <v>0</v>
      </c>
      <c r="F9161">
        <v>259613.83189999999</v>
      </c>
      <c r="G9161">
        <v>0</v>
      </c>
    </row>
    <row r="9162" spans="1:7" x14ac:dyDescent="0.25">
      <c r="A9162">
        <v>24426.476739999998</v>
      </c>
      <c r="B9162">
        <v>56</v>
      </c>
      <c r="C9162">
        <v>0</v>
      </c>
      <c r="D9162">
        <v>7</v>
      </c>
      <c r="E9162">
        <v>1</v>
      </c>
      <c r="F9162">
        <v>331780.93939999997</v>
      </c>
      <c r="G9162">
        <v>1</v>
      </c>
    </row>
    <row r="9163" spans="1:7" x14ac:dyDescent="0.25">
      <c r="A9163">
        <v>108066.5163</v>
      </c>
      <c r="B9163">
        <v>28</v>
      </c>
      <c r="C9163">
        <v>4</v>
      </c>
      <c r="D9163">
        <v>8</v>
      </c>
      <c r="E9163">
        <v>5</v>
      </c>
      <c r="F9163">
        <v>4781.7764340000003</v>
      </c>
      <c r="G9163">
        <v>1</v>
      </c>
    </row>
    <row r="9164" spans="1:7" x14ac:dyDescent="0.25">
      <c r="A9164">
        <v>24856.593049999999</v>
      </c>
      <c r="B9164">
        <v>42</v>
      </c>
      <c r="C9164">
        <v>3</v>
      </c>
      <c r="D9164">
        <v>17</v>
      </c>
      <c r="E9164">
        <v>6</v>
      </c>
      <c r="F9164">
        <v>218279.42809999999</v>
      </c>
      <c r="G9164">
        <v>1</v>
      </c>
    </row>
    <row r="9165" spans="1:7" x14ac:dyDescent="0.25">
      <c r="A9165">
        <v>131874.5258</v>
      </c>
      <c r="B9165">
        <v>73</v>
      </c>
      <c r="C9165">
        <v>3</v>
      </c>
      <c r="D9165">
        <v>2</v>
      </c>
      <c r="E9165">
        <v>5</v>
      </c>
      <c r="F9165">
        <v>57311.254509999999</v>
      </c>
      <c r="G9165">
        <v>1</v>
      </c>
    </row>
    <row r="9166" spans="1:7" x14ac:dyDescent="0.25">
      <c r="A9166">
        <v>48522.913800000002</v>
      </c>
      <c r="B9166">
        <v>80</v>
      </c>
      <c r="C9166">
        <v>1</v>
      </c>
      <c r="D9166">
        <v>16</v>
      </c>
      <c r="E9166">
        <v>1</v>
      </c>
      <c r="F9166">
        <v>21805.852579999999</v>
      </c>
      <c r="G9166">
        <v>0</v>
      </c>
    </row>
    <row r="9167" spans="1:7" x14ac:dyDescent="0.25">
      <c r="A9167">
        <v>56190.327579999997</v>
      </c>
      <c r="B9167">
        <v>80</v>
      </c>
      <c r="C9167">
        <v>4</v>
      </c>
      <c r="D9167">
        <v>1</v>
      </c>
      <c r="E9167">
        <v>8</v>
      </c>
      <c r="F9167">
        <v>459043.6421</v>
      </c>
      <c r="G9167">
        <v>0</v>
      </c>
    </row>
    <row r="9168" spans="1:7" x14ac:dyDescent="0.25">
      <c r="A9168">
        <v>36989.562270000002</v>
      </c>
      <c r="B9168">
        <v>36</v>
      </c>
      <c r="C9168">
        <v>4</v>
      </c>
      <c r="D9168">
        <v>19</v>
      </c>
      <c r="E9168">
        <v>0</v>
      </c>
      <c r="F9168">
        <v>171816.61900000001</v>
      </c>
      <c r="G9168">
        <v>1</v>
      </c>
    </row>
    <row r="9169" spans="1:7" x14ac:dyDescent="0.25">
      <c r="A9169">
        <v>23644.739659999999</v>
      </c>
      <c r="B9169">
        <v>32</v>
      </c>
      <c r="C9169">
        <v>2</v>
      </c>
      <c r="D9169">
        <v>2</v>
      </c>
      <c r="E9169">
        <v>1</v>
      </c>
      <c r="F9169">
        <v>36129.227350000001</v>
      </c>
      <c r="G9169">
        <v>1</v>
      </c>
    </row>
    <row r="9170" spans="1:7" x14ac:dyDescent="0.25">
      <c r="A9170">
        <v>135790.0313</v>
      </c>
      <c r="B9170">
        <v>25</v>
      </c>
      <c r="C9170">
        <v>2</v>
      </c>
      <c r="D9170">
        <v>19</v>
      </c>
      <c r="E9170">
        <v>2</v>
      </c>
      <c r="F9170">
        <v>83634.294760000004</v>
      </c>
      <c r="G9170">
        <v>1</v>
      </c>
    </row>
    <row r="9171" spans="1:7" x14ac:dyDescent="0.25">
      <c r="A9171">
        <v>111526.38529999999</v>
      </c>
      <c r="B9171">
        <v>60</v>
      </c>
      <c r="C9171">
        <v>4</v>
      </c>
      <c r="D9171">
        <v>6</v>
      </c>
      <c r="E9171">
        <v>0</v>
      </c>
      <c r="F9171">
        <v>428736.06319999998</v>
      </c>
      <c r="G9171">
        <v>1</v>
      </c>
    </row>
    <row r="9172" spans="1:7" x14ac:dyDescent="0.25">
      <c r="A9172">
        <v>38781.400829999999</v>
      </c>
      <c r="B9172">
        <v>40</v>
      </c>
      <c r="C9172">
        <v>2</v>
      </c>
      <c r="D9172">
        <v>11</v>
      </c>
      <c r="E9172">
        <v>4</v>
      </c>
      <c r="F9172">
        <v>305048.47899999999</v>
      </c>
      <c r="G9172">
        <v>1</v>
      </c>
    </row>
    <row r="9173" spans="1:7" x14ac:dyDescent="0.25">
      <c r="A9173">
        <v>110192.86440000001</v>
      </c>
      <c r="B9173">
        <v>48</v>
      </c>
      <c r="C9173">
        <v>1</v>
      </c>
      <c r="D9173">
        <v>10</v>
      </c>
      <c r="E9173">
        <v>3</v>
      </c>
      <c r="F9173">
        <v>162850.38010000001</v>
      </c>
      <c r="G9173">
        <v>0</v>
      </c>
    </row>
    <row r="9174" spans="1:7" x14ac:dyDescent="0.25">
      <c r="A9174">
        <v>29539.010719999998</v>
      </c>
      <c r="B9174">
        <v>73</v>
      </c>
      <c r="C9174">
        <v>1</v>
      </c>
      <c r="D9174">
        <v>17</v>
      </c>
      <c r="E9174">
        <v>0</v>
      </c>
      <c r="F9174">
        <v>37835.480660000001</v>
      </c>
      <c r="G9174">
        <v>0</v>
      </c>
    </row>
    <row r="9175" spans="1:7" x14ac:dyDescent="0.25">
      <c r="A9175">
        <v>100514.5765</v>
      </c>
      <c r="B9175">
        <v>30</v>
      </c>
      <c r="C9175">
        <v>2</v>
      </c>
      <c r="D9175">
        <v>12</v>
      </c>
      <c r="E9175">
        <v>1</v>
      </c>
      <c r="F9175">
        <v>111608.526</v>
      </c>
      <c r="G9175">
        <v>1</v>
      </c>
    </row>
    <row r="9176" spans="1:7" x14ac:dyDescent="0.25">
      <c r="A9176">
        <v>30936.855189999998</v>
      </c>
      <c r="B9176">
        <v>46</v>
      </c>
      <c r="C9176">
        <v>3</v>
      </c>
      <c r="D9176">
        <v>10</v>
      </c>
      <c r="E9176">
        <v>8</v>
      </c>
      <c r="F9176">
        <v>500000</v>
      </c>
      <c r="G9176">
        <v>1</v>
      </c>
    </row>
    <row r="9177" spans="1:7" x14ac:dyDescent="0.25">
      <c r="A9177">
        <v>149294.31580000001</v>
      </c>
      <c r="B9177">
        <v>33</v>
      </c>
      <c r="C9177">
        <v>0</v>
      </c>
      <c r="D9177">
        <v>1</v>
      </c>
      <c r="E9177">
        <v>1</v>
      </c>
      <c r="F9177">
        <v>343948.36959999998</v>
      </c>
      <c r="G9177">
        <v>1</v>
      </c>
    </row>
    <row r="9178" spans="1:7" x14ac:dyDescent="0.25">
      <c r="A9178">
        <v>100278.7951</v>
      </c>
      <c r="B9178">
        <v>63</v>
      </c>
      <c r="C9178">
        <v>4</v>
      </c>
      <c r="D9178">
        <v>18</v>
      </c>
      <c r="E9178">
        <v>5</v>
      </c>
      <c r="F9178">
        <v>366502.91940000001</v>
      </c>
      <c r="G9178">
        <v>1</v>
      </c>
    </row>
    <row r="9179" spans="1:7" x14ac:dyDescent="0.25">
      <c r="A9179">
        <v>137004.51639999999</v>
      </c>
      <c r="B9179">
        <v>65</v>
      </c>
      <c r="C9179">
        <v>1</v>
      </c>
      <c r="D9179">
        <v>11</v>
      </c>
      <c r="E9179">
        <v>8</v>
      </c>
      <c r="F9179">
        <v>80394.096529999995</v>
      </c>
      <c r="G9179">
        <v>1</v>
      </c>
    </row>
    <row r="9180" spans="1:7" x14ac:dyDescent="0.25">
      <c r="A9180">
        <v>35558.535660000001</v>
      </c>
      <c r="B9180">
        <v>61</v>
      </c>
      <c r="C9180">
        <v>2</v>
      </c>
      <c r="D9180">
        <v>15</v>
      </c>
      <c r="E9180">
        <v>4</v>
      </c>
      <c r="F9180">
        <v>476386.51990000001</v>
      </c>
      <c r="G9180">
        <v>0</v>
      </c>
    </row>
    <row r="9181" spans="1:7" x14ac:dyDescent="0.25">
      <c r="A9181">
        <v>55899.975870000002</v>
      </c>
      <c r="B9181">
        <v>38</v>
      </c>
      <c r="C9181">
        <v>1</v>
      </c>
      <c r="D9181">
        <v>7</v>
      </c>
      <c r="E9181">
        <v>7</v>
      </c>
      <c r="F9181">
        <v>155409.71780000001</v>
      </c>
      <c r="G9181">
        <v>1</v>
      </c>
    </row>
    <row r="9182" spans="1:7" x14ac:dyDescent="0.25">
      <c r="A9182">
        <v>142352.63889999999</v>
      </c>
      <c r="B9182">
        <v>47</v>
      </c>
      <c r="C9182">
        <v>1</v>
      </c>
      <c r="D9182">
        <v>12</v>
      </c>
      <c r="E9182">
        <v>2</v>
      </c>
      <c r="F9182">
        <v>253920.17540000001</v>
      </c>
      <c r="G9182">
        <v>1</v>
      </c>
    </row>
    <row r="9183" spans="1:7" x14ac:dyDescent="0.25">
      <c r="A9183">
        <v>54526.715880000003</v>
      </c>
      <c r="B9183">
        <v>36</v>
      </c>
      <c r="C9183">
        <v>1</v>
      </c>
      <c r="D9183">
        <v>13</v>
      </c>
      <c r="E9183">
        <v>2</v>
      </c>
      <c r="F9183">
        <v>259020.72260000001</v>
      </c>
      <c r="G9183">
        <v>0</v>
      </c>
    </row>
    <row r="9184" spans="1:7" x14ac:dyDescent="0.25">
      <c r="A9184">
        <v>133838.3701</v>
      </c>
      <c r="B9184">
        <v>40</v>
      </c>
      <c r="C9184">
        <v>1</v>
      </c>
      <c r="D9184">
        <v>15</v>
      </c>
      <c r="E9184">
        <v>2</v>
      </c>
      <c r="F9184">
        <v>459910.88030000002</v>
      </c>
      <c r="G9184">
        <v>1</v>
      </c>
    </row>
    <row r="9185" spans="1:7" x14ac:dyDescent="0.25">
      <c r="A9185">
        <v>120260.6492</v>
      </c>
      <c r="B9185">
        <v>78</v>
      </c>
      <c r="C9185">
        <v>4</v>
      </c>
      <c r="D9185">
        <v>2</v>
      </c>
      <c r="E9185">
        <v>4</v>
      </c>
      <c r="F9185">
        <v>373687.10639999999</v>
      </c>
      <c r="G9185">
        <v>1</v>
      </c>
    </row>
    <row r="9186" spans="1:7" x14ac:dyDescent="0.25">
      <c r="A9186">
        <v>86968.747210000001</v>
      </c>
      <c r="B9186">
        <v>72</v>
      </c>
      <c r="C9186">
        <v>3</v>
      </c>
      <c r="D9186">
        <v>6</v>
      </c>
      <c r="E9186">
        <v>2</v>
      </c>
      <c r="F9186">
        <v>348852.52490000002</v>
      </c>
      <c r="G9186">
        <v>1</v>
      </c>
    </row>
    <row r="9187" spans="1:7" x14ac:dyDescent="0.25">
      <c r="A9187">
        <v>43883.722580000001</v>
      </c>
      <c r="B9187">
        <v>74</v>
      </c>
      <c r="C9187">
        <v>1</v>
      </c>
      <c r="D9187">
        <v>7</v>
      </c>
      <c r="E9187">
        <v>1</v>
      </c>
      <c r="F9187">
        <v>76466.274170000004</v>
      </c>
      <c r="G9187">
        <v>0</v>
      </c>
    </row>
    <row r="9188" spans="1:7" x14ac:dyDescent="0.25">
      <c r="A9188">
        <v>146168.06030000001</v>
      </c>
      <c r="B9188">
        <v>36</v>
      </c>
      <c r="C9188">
        <v>4</v>
      </c>
      <c r="D9188">
        <v>15</v>
      </c>
      <c r="E9188">
        <v>2</v>
      </c>
      <c r="F9188">
        <v>130068.0338</v>
      </c>
      <c r="G9188">
        <v>1</v>
      </c>
    </row>
    <row r="9189" spans="1:7" x14ac:dyDescent="0.25">
      <c r="A9189">
        <v>112823.5007</v>
      </c>
      <c r="B9189">
        <v>20</v>
      </c>
      <c r="C9189">
        <v>4</v>
      </c>
      <c r="D9189">
        <v>6</v>
      </c>
      <c r="E9189">
        <v>5</v>
      </c>
      <c r="F9189">
        <v>214218.9553</v>
      </c>
      <c r="G9189">
        <v>1</v>
      </c>
    </row>
    <row r="9190" spans="1:7" x14ac:dyDescent="0.25">
      <c r="A9190">
        <v>100816.26029999999</v>
      </c>
      <c r="B9190">
        <v>48</v>
      </c>
      <c r="C9190">
        <v>3</v>
      </c>
      <c r="D9190">
        <v>7</v>
      </c>
      <c r="E9190">
        <v>6</v>
      </c>
      <c r="F9190">
        <v>234376.7887</v>
      </c>
      <c r="G9190">
        <v>0</v>
      </c>
    </row>
    <row r="9191" spans="1:7" x14ac:dyDescent="0.25">
      <c r="A9191">
        <v>114634.7007</v>
      </c>
      <c r="B9191">
        <v>57</v>
      </c>
      <c r="C9191">
        <v>4</v>
      </c>
      <c r="D9191">
        <v>5</v>
      </c>
      <c r="E9191">
        <v>0</v>
      </c>
      <c r="F9191">
        <v>57930.73429</v>
      </c>
      <c r="G9191">
        <v>0</v>
      </c>
    </row>
    <row r="9192" spans="1:7" x14ac:dyDescent="0.25">
      <c r="A9192">
        <v>48471.461219999997</v>
      </c>
      <c r="B9192">
        <v>52</v>
      </c>
      <c r="C9192">
        <v>2</v>
      </c>
      <c r="D9192">
        <v>3</v>
      </c>
      <c r="E9192">
        <v>8</v>
      </c>
      <c r="F9192">
        <v>284074.27140000003</v>
      </c>
      <c r="G9192">
        <v>1</v>
      </c>
    </row>
    <row r="9193" spans="1:7" x14ac:dyDescent="0.25">
      <c r="A9193">
        <v>115956.7717</v>
      </c>
      <c r="B9193">
        <v>67</v>
      </c>
      <c r="C9193">
        <v>3</v>
      </c>
      <c r="D9193">
        <v>17</v>
      </c>
      <c r="E9193">
        <v>8</v>
      </c>
      <c r="F9193">
        <v>293259.87939999998</v>
      </c>
      <c r="G9193">
        <v>1</v>
      </c>
    </row>
    <row r="9194" spans="1:7" x14ac:dyDescent="0.25">
      <c r="A9194">
        <v>66208.258189999993</v>
      </c>
      <c r="B9194">
        <v>41</v>
      </c>
      <c r="C9194">
        <v>2</v>
      </c>
      <c r="D9194">
        <v>18</v>
      </c>
      <c r="E9194">
        <v>4</v>
      </c>
      <c r="F9194">
        <v>98561.187130000006</v>
      </c>
      <c r="G9194">
        <v>1</v>
      </c>
    </row>
    <row r="9195" spans="1:7" x14ac:dyDescent="0.25">
      <c r="A9195">
        <v>126179.3085</v>
      </c>
      <c r="B9195">
        <v>21</v>
      </c>
      <c r="C9195">
        <v>3</v>
      </c>
      <c r="D9195">
        <v>7</v>
      </c>
      <c r="E9195">
        <v>8</v>
      </c>
      <c r="F9195">
        <v>46470.768259999997</v>
      </c>
      <c r="G9195">
        <v>1</v>
      </c>
    </row>
    <row r="9196" spans="1:7" x14ac:dyDescent="0.25">
      <c r="A9196">
        <v>144737.57260000001</v>
      </c>
      <c r="B9196">
        <v>48</v>
      </c>
      <c r="C9196">
        <v>2</v>
      </c>
      <c r="D9196">
        <v>8</v>
      </c>
      <c r="E9196">
        <v>1</v>
      </c>
      <c r="F9196">
        <v>316287.97220000002</v>
      </c>
      <c r="G9196">
        <v>1</v>
      </c>
    </row>
    <row r="9197" spans="1:7" x14ac:dyDescent="0.25">
      <c r="A9197">
        <v>39391.239840000002</v>
      </c>
      <c r="B9197">
        <v>28</v>
      </c>
      <c r="C9197">
        <v>3</v>
      </c>
      <c r="D9197">
        <v>7</v>
      </c>
      <c r="E9197">
        <v>2</v>
      </c>
      <c r="F9197">
        <v>447726.33549999999</v>
      </c>
      <c r="G9197">
        <v>1</v>
      </c>
    </row>
    <row r="9198" spans="1:7" x14ac:dyDescent="0.25">
      <c r="A9198">
        <v>32345.034070000002</v>
      </c>
      <c r="B9198">
        <v>29</v>
      </c>
      <c r="C9198">
        <v>0</v>
      </c>
      <c r="D9198">
        <v>8</v>
      </c>
      <c r="E9198">
        <v>8</v>
      </c>
      <c r="F9198">
        <v>179458.40090000001</v>
      </c>
      <c r="G9198">
        <v>1</v>
      </c>
    </row>
    <row r="9199" spans="1:7" x14ac:dyDescent="0.25">
      <c r="A9199">
        <v>83913.429510000002</v>
      </c>
      <c r="B9199">
        <v>34</v>
      </c>
      <c r="C9199">
        <v>4</v>
      </c>
      <c r="D9199">
        <v>6</v>
      </c>
      <c r="E9199">
        <v>1</v>
      </c>
      <c r="F9199">
        <v>414512.24690000003</v>
      </c>
      <c r="G9199">
        <v>0</v>
      </c>
    </row>
    <row r="9200" spans="1:7" x14ac:dyDescent="0.25">
      <c r="A9200">
        <v>76649.998489999998</v>
      </c>
      <c r="B9200">
        <v>70</v>
      </c>
      <c r="C9200">
        <v>4</v>
      </c>
      <c r="D9200">
        <v>15</v>
      </c>
      <c r="E9200">
        <v>2</v>
      </c>
      <c r="F9200">
        <v>339726.24890000001</v>
      </c>
      <c r="G9200">
        <v>1</v>
      </c>
    </row>
    <row r="9201" spans="1:7" x14ac:dyDescent="0.25">
      <c r="A9201">
        <v>104353.88679999999</v>
      </c>
      <c r="B9201">
        <v>54</v>
      </c>
      <c r="C9201">
        <v>3</v>
      </c>
      <c r="D9201">
        <v>10</v>
      </c>
      <c r="E9201">
        <v>5</v>
      </c>
      <c r="F9201">
        <v>500000</v>
      </c>
      <c r="G9201">
        <v>0</v>
      </c>
    </row>
    <row r="9202" spans="1:7" x14ac:dyDescent="0.25">
      <c r="A9202">
        <v>33921.864200000004</v>
      </c>
      <c r="B9202">
        <v>32</v>
      </c>
      <c r="C9202">
        <v>3</v>
      </c>
      <c r="D9202">
        <v>14</v>
      </c>
      <c r="E9202">
        <v>2</v>
      </c>
      <c r="F9202">
        <v>244625.16880000001</v>
      </c>
      <c r="G9202">
        <v>1</v>
      </c>
    </row>
    <row r="9203" spans="1:7" x14ac:dyDescent="0.25">
      <c r="A9203">
        <v>75424.006340000007</v>
      </c>
      <c r="B9203">
        <v>52</v>
      </c>
      <c r="C9203">
        <v>1</v>
      </c>
      <c r="D9203">
        <v>2</v>
      </c>
      <c r="E9203">
        <v>8</v>
      </c>
      <c r="F9203">
        <v>431369.60479999997</v>
      </c>
      <c r="G9203">
        <v>1</v>
      </c>
    </row>
    <row r="9204" spans="1:7" x14ac:dyDescent="0.25">
      <c r="A9204">
        <v>116651.2271</v>
      </c>
      <c r="B9204">
        <v>36</v>
      </c>
      <c r="C9204">
        <v>0</v>
      </c>
      <c r="D9204">
        <v>18</v>
      </c>
      <c r="E9204">
        <v>2</v>
      </c>
      <c r="F9204">
        <v>452374.35359999997</v>
      </c>
      <c r="G9204">
        <v>1</v>
      </c>
    </row>
    <row r="9205" spans="1:7" x14ac:dyDescent="0.25">
      <c r="A9205">
        <v>133315.80249999999</v>
      </c>
      <c r="B9205">
        <v>70</v>
      </c>
      <c r="C9205">
        <v>3</v>
      </c>
      <c r="D9205">
        <v>8</v>
      </c>
      <c r="E9205">
        <v>1</v>
      </c>
      <c r="F9205">
        <v>282688.98479999998</v>
      </c>
      <c r="G9205">
        <v>1</v>
      </c>
    </row>
    <row r="9206" spans="1:7" x14ac:dyDescent="0.25">
      <c r="A9206">
        <v>56850.209410000003</v>
      </c>
      <c r="B9206">
        <v>73</v>
      </c>
      <c r="C9206">
        <v>0</v>
      </c>
      <c r="D9206">
        <v>3</v>
      </c>
      <c r="E9206">
        <v>1</v>
      </c>
      <c r="F9206">
        <v>111657.4709</v>
      </c>
      <c r="G9206">
        <v>0</v>
      </c>
    </row>
    <row r="9207" spans="1:7" x14ac:dyDescent="0.25">
      <c r="A9207">
        <v>26788.479490000002</v>
      </c>
      <c r="B9207">
        <v>78</v>
      </c>
      <c r="C9207">
        <v>2</v>
      </c>
      <c r="D9207">
        <v>2</v>
      </c>
      <c r="E9207">
        <v>0</v>
      </c>
      <c r="F9207">
        <v>345079.06390000001</v>
      </c>
      <c r="G9207">
        <v>1</v>
      </c>
    </row>
    <row r="9208" spans="1:7" x14ac:dyDescent="0.25">
      <c r="A9208">
        <v>58959.751689999997</v>
      </c>
      <c r="B9208">
        <v>22</v>
      </c>
      <c r="C9208">
        <v>1</v>
      </c>
      <c r="D9208">
        <v>9</v>
      </c>
      <c r="E9208">
        <v>8</v>
      </c>
      <c r="F9208">
        <v>56058.936450000001</v>
      </c>
      <c r="G9208">
        <v>0</v>
      </c>
    </row>
    <row r="9209" spans="1:7" x14ac:dyDescent="0.25">
      <c r="A9209">
        <v>148473.38930000001</v>
      </c>
      <c r="B9209">
        <v>33</v>
      </c>
      <c r="C9209">
        <v>4</v>
      </c>
      <c r="D9209">
        <v>4</v>
      </c>
      <c r="E9209">
        <v>5</v>
      </c>
      <c r="F9209">
        <v>24169.90352</v>
      </c>
      <c r="G9209">
        <v>1</v>
      </c>
    </row>
    <row r="9210" spans="1:7" x14ac:dyDescent="0.25">
      <c r="A9210">
        <v>87323.388720000003</v>
      </c>
      <c r="B9210">
        <v>20</v>
      </c>
      <c r="C9210">
        <v>1</v>
      </c>
      <c r="D9210">
        <v>8</v>
      </c>
      <c r="E9210">
        <v>1</v>
      </c>
      <c r="F9210">
        <v>171380.622</v>
      </c>
      <c r="G9210">
        <v>0</v>
      </c>
    </row>
    <row r="9211" spans="1:7" x14ac:dyDescent="0.25">
      <c r="A9211">
        <v>36215.655959999996</v>
      </c>
      <c r="B9211">
        <v>32</v>
      </c>
      <c r="C9211">
        <v>4</v>
      </c>
      <c r="D9211">
        <v>17</v>
      </c>
      <c r="E9211">
        <v>3</v>
      </c>
      <c r="F9211">
        <v>475857.66710000002</v>
      </c>
      <c r="G9211">
        <v>1</v>
      </c>
    </row>
    <row r="9212" spans="1:7" x14ac:dyDescent="0.25">
      <c r="A9212">
        <v>31908.810700000002</v>
      </c>
      <c r="B9212">
        <v>75</v>
      </c>
      <c r="C9212">
        <v>4</v>
      </c>
      <c r="D9212">
        <v>11</v>
      </c>
      <c r="E9212">
        <v>2</v>
      </c>
      <c r="F9212">
        <v>462923.01040000003</v>
      </c>
      <c r="G9212">
        <v>0</v>
      </c>
    </row>
    <row r="9213" spans="1:7" x14ac:dyDescent="0.25">
      <c r="A9213">
        <v>113445.6578</v>
      </c>
      <c r="B9213">
        <v>59</v>
      </c>
      <c r="C9213">
        <v>2</v>
      </c>
      <c r="D9213">
        <v>14</v>
      </c>
      <c r="E9213">
        <v>7</v>
      </c>
      <c r="F9213">
        <v>375793.36589999998</v>
      </c>
      <c r="G9213">
        <v>1</v>
      </c>
    </row>
    <row r="9214" spans="1:7" x14ac:dyDescent="0.25">
      <c r="A9214">
        <v>150000</v>
      </c>
      <c r="B9214">
        <v>76</v>
      </c>
      <c r="C9214">
        <v>0</v>
      </c>
      <c r="D9214">
        <v>6</v>
      </c>
      <c r="E9214">
        <v>7</v>
      </c>
      <c r="F9214">
        <v>70200.923020000002</v>
      </c>
      <c r="G9214">
        <v>1</v>
      </c>
    </row>
    <row r="9215" spans="1:7" x14ac:dyDescent="0.25">
      <c r="A9215">
        <v>40566.323069999999</v>
      </c>
      <c r="B9215">
        <v>23</v>
      </c>
      <c r="C9215">
        <v>1</v>
      </c>
      <c r="D9215">
        <v>6</v>
      </c>
      <c r="E9215">
        <v>3</v>
      </c>
      <c r="F9215">
        <v>277507.84759999998</v>
      </c>
      <c r="G9215">
        <v>1</v>
      </c>
    </row>
    <row r="9216" spans="1:7" x14ac:dyDescent="0.25">
      <c r="A9216">
        <v>131577.74789999999</v>
      </c>
      <c r="B9216">
        <v>28</v>
      </c>
      <c r="C9216">
        <v>2</v>
      </c>
      <c r="D9216">
        <v>20</v>
      </c>
      <c r="E9216">
        <v>4</v>
      </c>
      <c r="F9216">
        <v>421930.90769999998</v>
      </c>
      <c r="G9216">
        <v>1</v>
      </c>
    </row>
    <row r="9217" spans="1:7" x14ac:dyDescent="0.25">
      <c r="A9217">
        <v>95429.01384</v>
      </c>
      <c r="B9217">
        <v>54</v>
      </c>
      <c r="C9217">
        <v>1</v>
      </c>
      <c r="D9217">
        <v>11</v>
      </c>
      <c r="E9217">
        <v>0</v>
      </c>
      <c r="F9217">
        <v>406702.74810000003</v>
      </c>
      <c r="G9217">
        <v>0</v>
      </c>
    </row>
    <row r="9218" spans="1:7" x14ac:dyDescent="0.25">
      <c r="A9218">
        <v>117084.1924</v>
      </c>
      <c r="B9218">
        <v>65</v>
      </c>
      <c r="C9218">
        <v>2</v>
      </c>
      <c r="D9218">
        <v>15</v>
      </c>
      <c r="E9218">
        <v>4</v>
      </c>
      <c r="F9218">
        <v>237551.83790000001</v>
      </c>
      <c r="G9218">
        <v>1</v>
      </c>
    </row>
    <row r="9219" spans="1:7" x14ac:dyDescent="0.25">
      <c r="A9219">
        <v>20000</v>
      </c>
      <c r="B9219">
        <v>58</v>
      </c>
      <c r="C9219">
        <v>4</v>
      </c>
      <c r="D9219">
        <v>2</v>
      </c>
      <c r="E9219">
        <v>7</v>
      </c>
      <c r="F9219">
        <v>49026.160409999997</v>
      </c>
      <c r="G9219">
        <v>1</v>
      </c>
    </row>
    <row r="9220" spans="1:7" x14ac:dyDescent="0.25">
      <c r="A9220">
        <v>68586.170379999996</v>
      </c>
      <c r="B9220">
        <v>29</v>
      </c>
      <c r="C9220">
        <v>4</v>
      </c>
      <c r="D9220">
        <v>18</v>
      </c>
      <c r="E9220">
        <v>4</v>
      </c>
      <c r="F9220">
        <v>339892.30070000002</v>
      </c>
      <c r="G9220">
        <v>0</v>
      </c>
    </row>
    <row r="9221" spans="1:7" x14ac:dyDescent="0.25">
      <c r="A9221">
        <v>81304.370469999994</v>
      </c>
      <c r="B9221">
        <v>53</v>
      </c>
      <c r="C9221">
        <v>3</v>
      </c>
      <c r="D9221">
        <v>3</v>
      </c>
      <c r="E9221">
        <v>4</v>
      </c>
      <c r="F9221">
        <v>123792.55710000001</v>
      </c>
      <c r="G9221">
        <v>0</v>
      </c>
    </row>
    <row r="9222" spans="1:7" x14ac:dyDescent="0.25">
      <c r="A9222">
        <v>53420.409269999996</v>
      </c>
      <c r="B9222">
        <v>47</v>
      </c>
      <c r="C9222">
        <v>1</v>
      </c>
      <c r="D9222">
        <v>20</v>
      </c>
      <c r="E9222">
        <v>3</v>
      </c>
      <c r="F9222">
        <v>123750.455</v>
      </c>
      <c r="G9222">
        <v>1</v>
      </c>
    </row>
    <row r="9223" spans="1:7" x14ac:dyDescent="0.25">
      <c r="A9223">
        <v>36341.047809999996</v>
      </c>
      <c r="B9223">
        <v>55</v>
      </c>
      <c r="C9223">
        <v>0</v>
      </c>
      <c r="D9223">
        <v>13</v>
      </c>
      <c r="E9223">
        <v>2</v>
      </c>
      <c r="F9223">
        <v>305955.84989999997</v>
      </c>
      <c r="G9223">
        <v>1</v>
      </c>
    </row>
    <row r="9224" spans="1:7" x14ac:dyDescent="0.25">
      <c r="A9224">
        <v>78071.802509999994</v>
      </c>
      <c r="B9224">
        <v>69</v>
      </c>
      <c r="C9224">
        <v>0</v>
      </c>
      <c r="D9224">
        <v>15</v>
      </c>
      <c r="E9224">
        <v>0</v>
      </c>
      <c r="F9224">
        <v>35867.792560000002</v>
      </c>
      <c r="G9224">
        <v>1</v>
      </c>
    </row>
    <row r="9225" spans="1:7" x14ac:dyDescent="0.25">
      <c r="A9225">
        <v>92592.471059999996</v>
      </c>
      <c r="B9225">
        <v>62</v>
      </c>
      <c r="C9225">
        <v>3</v>
      </c>
      <c r="D9225">
        <v>12</v>
      </c>
      <c r="E9225">
        <v>1</v>
      </c>
      <c r="F9225">
        <v>395704.59279999998</v>
      </c>
      <c r="G9225">
        <v>1</v>
      </c>
    </row>
    <row r="9226" spans="1:7" x14ac:dyDescent="0.25">
      <c r="A9226">
        <v>81234.469159999993</v>
      </c>
      <c r="B9226">
        <v>65</v>
      </c>
      <c r="C9226">
        <v>0</v>
      </c>
      <c r="D9226">
        <v>17</v>
      </c>
      <c r="E9226">
        <v>8</v>
      </c>
      <c r="F9226">
        <v>199897.99359999999</v>
      </c>
      <c r="G9226">
        <v>1</v>
      </c>
    </row>
    <row r="9227" spans="1:7" x14ac:dyDescent="0.25">
      <c r="A9227">
        <v>144729.56349999999</v>
      </c>
      <c r="B9227">
        <v>40</v>
      </c>
      <c r="C9227">
        <v>2</v>
      </c>
      <c r="D9227">
        <v>3</v>
      </c>
      <c r="E9227">
        <v>2</v>
      </c>
      <c r="F9227">
        <v>471309.15100000001</v>
      </c>
      <c r="G9227">
        <v>1</v>
      </c>
    </row>
    <row r="9228" spans="1:7" x14ac:dyDescent="0.25">
      <c r="A9228">
        <v>37673.477010000002</v>
      </c>
      <c r="B9228">
        <v>29</v>
      </c>
      <c r="C9228">
        <v>3</v>
      </c>
      <c r="D9228">
        <v>19</v>
      </c>
      <c r="E9228">
        <v>1</v>
      </c>
      <c r="F9228">
        <v>459488.69099999999</v>
      </c>
      <c r="G9228">
        <v>1</v>
      </c>
    </row>
    <row r="9229" spans="1:7" x14ac:dyDescent="0.25">
      <c r="A9229">
        <v>108627.63679999999</v>
      </c>
      <c r="B9229">
        <v>23</v>
      </c>
      <c r="C9229">
        <v>4</v>
      </c>
      <c r="D9229">
        <v>18</v>
      </c>
      <c r="E9229">
        <v>4</v>
      </c>
      <c r="F9229">
        <v>172109.5079</v>
      </c>
      <c r="G9229">
        <v>1</v>
      </c>
    </row>
    <row r="9230" spans="1:7" x14ac:dyDescent="0.25">
      <c r="A9230">
        <v>136859.36780000001</v>
      </c>
      <c r="B9230">
        <v>25</v>
      </c>
      <c r="C9230">
        <v>0</v>
      </c>
      <c r="D9230">
        <v>17</v>
      </c>
      <c r="E9230">
        <v>8</v>
      </c>
      <c r="F9230">
        <v>126924.4124</v>
      </c>
      <c r="G9230">
        <v>1</v>
      </c>
    </row>
    <row r="9231" spans="1:7" x14ac:dyDescent="0.25">
      <c r="A9231">
        <v>84417.76827</v>
      </c>
      <c r="B9231">
        <v>76</v>
      </c>
      <c r="C9231">
        <v>3</v>
      </c>
      <c r="D9231">
        <v>20</v>
      </c>
      <c r="E9231">
        <v>1</v>
      </c>
      <c r="F9231">
        <v>181632.27720000001</v>
      </c>
      <c r="G9231">
        <v>1</v>
      </c>
    </row>
    <row r="9232" spans="1:7" x14ac:dyDescent="0.25">
      <c r="A9232">
        <v>39410.169979999999</v>
      </c>
      <c r="B9232">
        <v>49</v>
      </c>
      <c r="C9232">
        <v>1</v>
      </c>
      <c r="D9232">
        <v>17</v>
      </c>
      <c r="E9232">
        <v>5</v>
      </c>
      <c r="F9232">
        <v>112331.4213</v>
      </c>
      <c r="G9232">
        <v>1</v>
      </c>
    </row>
    <row r="9233" spans="1:7" x14ac:dyDescent="0.25">
      <c r="A9233">
        <v>34988.148439999997</v>
      </c>
      <c r="B9233">
        <v>20</v>
      </c>
      <c r="C9233">
        <v>0</v>
      </c>
      <c r="D9233">
        <v>1</v>
      </c>
      <c r="E9233">
        <v>3</v>
      </c>
      <c r="F9233">
        <v>249025.47039999999</v>
      </c>
      <c r="G9233">
        <v>1</v>
      </c>
    </row>
    <row r="9234" spans="1:7" x14ac:dyDescent="0.25">
      <c r="A9234">
        <v>129612.1911</v>
      </c>
      <c r="B9234">
        <v>37</v>
      </c>
      <c r="C9234">
        <v>3</v>
      </c>
      <c r="D9234">
        <v>20</v>
      </c>
      <c r="E9234">
        <v>2</v>
      </c>
      <c r="F9234">
        <v>356423.99780000001</v>
      </c>
      <c r="G9234">
        <v>1</v>
      </c>
    </row>
    <row r="9235" spans="1:7" x14ac:dyDescent="0.25">
      <c r="A9235">
        <v>41817.338170000003</v>
      </c>
      <c r="B9235">
        <v>54</v>
      </c>
      <c r="C9235">
        <v>1</v>
      </c>
      <c r="D9235">
        <v>10</v>
      </c>
      <c r="E9235">
        <v>6</v>
      </c>
      <c r="F9235">
        <v>4785.4080240000003</v>
      </c>
      <c r="G9235">
        <v>1</v>
      </c>
    </row>
    <row r="9236" spans="1:7" x14ac:dyDescent="0.25">
      <c r="A9236">
        <v>110731.6505</v>
      </c>
      <c r="B9236">
        <v>40</v>
      </c>
      <c r="C9236">
        <v>3</v>
      </c>
      <c r="D9236">
        <v>15</v>
      </c>
      <c r="E9236">
        <v>2</v>
      </c>
      <c r="F9236">
        <v>471987.22220000002</v>
      </c>
      <c r="G9236">
        <v>1</v>
      </c>
    </row>
    <row r="9237" spans="1:7" x14ac:dyDescent="0.25">
      <c r="A9237">
        <v>99018.570099999997</v>
      </c>
      <c r="B9237">
        <v>25</v>
      </c>
      <c r="C9237">
        <v>3</v>
      </c>
      <c r="D9237">
        <v>18</v>
      </c>
      <c r="E9237">
        <v>4</v>
      </c>
      <c r="F9237">
        <v>198566.5906</v>
      </c>
      <c r="G9237">
        <v>1</v>
      </c>
    </row>
    <row r="9238" spans="1:7" x14ac:dyDescent="0.25">
      <c r="A9238">
        <v>44881.188999999998</v>
      </c>
      <c r="B9238">
        <v>46</v>
      </c>
      <c r="C9238">
        <v>0</v>
      </c>
      <c r="D9238">
        <v>2</v>
      </c>
      <c r="E9238">
        <v>7</v>
      </c>
      <c r="F9238">
        <v>434620.35729999997</v>
      </c>
      <c r="G9238">
        <v>1</v>
      </c>
    </row>
    <row r="9239" spans="1:7" x14ac:dyDescent="0.25">
      <c r="A9239">
        <v>68970.504190000007</v>
      </c>
      <c r="B9239">
        <v>58</v>
      </c>
      <c r="C9239">
        <v>2</v>
      </c>
      <c r="D9239">
        <v>10</v>
      </c>
      <c r="E9239">
        <v>7</v>
      </c>
      <c r="F9239">
        <v>56191.915150000001</v>
      </c>
      <c r="G9239">
        <v>0</v>
      </c>
    </row>
    <row r="9240" spans="1:7" x14ac:dyDescent="0.25">
      <c r="A9240">
        <v>46600.753920000003</v>
      </c>
      <c r="B9240">
        <v>26</v>
      </c>
      <c r="C9240">
        <v>2</v>
      </c>
      <c r="D9240">
        <v>13</v>
      </c>
      <c r="E9240">
        <v>0</v>
      </c>
      <c r="F9240">
        <v>471351.1728</v>
      </c>
      <c r="G9240">
        <v>1</v>
      </c>
    </row>
    <row r="9241" spans="1:7" x14ac:dyDescent="0.25">
      <c r="A9241">
        <v>59420.952570000001</v>
      </c>
      <c r="B9241">
        <v>22</v>
      </c>
      <c r="C9241">
        <v>0</v>
      </c>
      <c r="D9241">
        <v>20</v>
      </c>
      <c r="E9241">
        <v>4</v>
      </c>
      <c r="F9241">
        <v>500000</v>
      </c>
      <c r="G9241">
        <v>0</v>
      </c>
    </row>
    <row r="9242" spans="1:7" x14ac:dyDescent="0.25">
      <c r="A9242">
        <v>126732.9237</v>
      </c>
      <c r="B9242">
        <v>53</v>
      </c>
      <c r="C9242">
        <v>3</v>
      </c>
      <c r="D9242">
        <v>7</v>
      </c>
      <c r="E9242">
        <v>4</v>
      </c>
      <c r="F9242">
        <v>470397.42259999999</v>
      </c>
      <c r="G9242">
        <v>1</v>
      </c>
    </row>
    <row r="9243" spans="1:7" x14ac:dyDescent="0.25">
      <c r="A9243">
        <v>147581.40040000001</v>
      </c>
      <c r="B9243">
        <v>22</v>
      </c>
      <c r="C9243">
        <v>2</v>
      </c>
      <c r="D9243">
        <v>6</v>
      </c>
      <c r="E9243">
        <v>8</v>
      </c>
      <c r="F9243">
        <v>224225.019</v>
      </c>
      <c r="G9243">
        <v>1</v>
      </c>
    </row>
    <row r="9244" spans="1:7" x14ac:dyDescent="0.25">
      <c r="A9244">
        <v>118822.1352</v>
      </c>
      <c r="B9244">
        <v>34</v>
      </c>
      <c r="C9244">
        <v>3</v>
      </c>
      <c r="D9244">
        <v>17</v>
      </c>
      <c r="E9244">
        <v>6</v>
      </c>
      <c r="F9244">
        <v>334971.50099999999</v>
      </c>
      <c r="G9244">
        <v>1</v>
      </c>
    </row>
    <row r="9245" spans="1:7" x14ac:dyDescent="0.25">
      <c r="A9245">
        <v>100427.7169</v>
      </c>
      <c r="B9245">
        <v>62</v>
      </c>
      <c r="C9245">
        <v>0</v>
      </c>
      <c r="D9245">
        <v>12</v>
      </c>
      <c r="E9245">
        <v>4</v>
      </c>
      <c r="F9245">
        <v>380733.98060000001</v>
      </c>
      <c r="G9245">
        <v>1</v>
      </c>
    </row>
    <row r="9246" spans="1:7" x14ac:dyDescent="0.25">
      <c r="A9246">
        <v>145725.3659</v>
      </c>
      <c r="B9246">
        <v>36</v>
      </c>
      <c r="C9246">
        <v>0</v>
      </c>
      <c r="D9246">
        <v>5</v>
      </c>
      <c r="E9246">
        <v>3</v>
      </c>
      <c r="F9246">
        <v>363706.04840000003</v>
      </c>
      <c r="G9246">
        <v>1</v>
      </c>
    </row>
    <row r="9247" spans="1:7" x14ac:dyDescent="0.25">
      <c r="A9247">
        <v>80736.721489999996</v>
      </c>
      <c r="B9247">
        <v>56</v>
      </c>
      <c r="C9247">
        <v>1</v>
      </c>
      <c r="D9247">
        <v>2</v>
      </c>
      <c r="E9247">
        <v>5</v>
      </c>
      <c r="F9247">
        <v>44846.625959999998</v>
      </c>
      <c r="G9247">
        <v>0</v>
      </c>
    </row>
    <row r="9248" spans="1:7" x14ac:dyDescent="0.25">
      <c r="A9248">
        <v>137714.32810000001</v>
      </c>
      <c r="B9248">
        <v>57</v>
      </c>
      <c r="C9248">
        <v>2</v>
      </c>
      <c r="D9248">
        <v>1</v>
      </c>
      <c r="E9248">
        <v>2</v>
      </c>
      <c r="F9248">
        <v>91745.806469999996</v>
      </c>
      <c r="G9248">
        <v>1</v>
      </c>
    </row>
    <row r="9249" spans="1:7" x14ac:dyDescent="0.25">
      <c r="A9249">
        <v>150000</v>
      </c>
      <c r="B9249">
        <v>76</v>
      </c>
      <c r="C9249">
        <v>1</v>
      </c>
      <c r="D9249">
        <v>13</v>
      </c>
      <c r="E9249">
        <v>3</v>
      </c>
      <c r="F9249">
        <v>166849.78659999999</v>
      </c>
      <c r="G9249">
        <v>1</v>
      </c>
    </row>
    <row r="9250" spans="1:7" x14ac:dyDescent="0.25">
      <c r="A9250">
        <v>69183.224040000001</v>
      </c>
      <c r="B9250">
        <v>57</v>
      </c>
      <c r="C9250">
        <v>2</v>
      </c>
      <c r="D9250">
        <v>9</v>
      </c>
      <c r="E9250">
        <v>4</v>
      </c>
      <c r="F9250">
        <v>174120.65659999999</v>
      </c>
      <c r="G9250">
        <v>1</v>
      </c>
    </row>
    <row r="9251" spans="1:7" x14ac:dyDescent="0.25">
      <c r="A9251">
        <v>37465.722150000001</v>
      </c>
      <c r="B9251">
        <v>74</v>
      </c>
      <c r="C9251">
        <v>1</v>
      </c>
      <c r="D9251">
        <v>16</v>
      </c>
      <c r="E9251">
        <v>0</v>
      </c>
      <c r="F9251">
        <v>269049.78909999999</v>
      </c>
      <c r="G9251">
        <v>0</v>
      </c>
    </row>
    <row r="9252" spans="1:7" x14ac:dyDescent="0.25">
      <c r="A9252">
        <v>21947.83252</v>
      </c>
      <c r="B9252">
        <v>62</v>
      </c>
      <c r="C9252">
        <v>0</v>
      </c>
      <c r="D9252">
        <v>8</v>
      </c>
      <c r="E9252">
        <v>8</v>
      </c>
      <c r="F9252">
        <v>156638.41810000001</v>
      </c>
      <c r="G9252">
        <v>1</v>
      </c>
    </row>
    <row r="9253" spans="1:7" x14ac:dyDescent="0.25">
      <c r="A9253">
        <v>26393.684099999999</v>
      </c>
      <c r="B9253">
        <v>31</v>
      </c>
      <c r="C9253">
        <v>4</v>
      </c>
      <c r="D9253">
        <v>15</v>
      </c>
      <c r="E9253">
        <v>6</v>
      </c>
      <c r="F9253">
        <v>431646.04550000001</v>
      </c>
      <c r="G9253">
        <v>1</v>
      </c>
    </row>
    <row r="9254" spans="1:7" x14ac:dyDescent="0.25">
      <c r="A9254">
        <v>141711.8524</v>
      </c>
      <c r="B9254">
        <v>66</v>
      </c>
      <c r="C9254">
        <v>1</v>
      </c>
      <c r="D9254">
        <v>16</v>
      </c>
      <c r="E9254">
        <v>7</v>
      </c>
      <c r="F9254">
        <v>164144.6439</v>
      </c>
      <c r="G9254">
        <v>1</v>
      </c>
    </row>
    <row r="9255" spans="1:7" x14ac:dyDescent="0.25">
      <c r="A9255">
        <v>50803.808069999999</v>
      </c>
      <c r="B9255">
        <v>68</v>
      </c>
      <c r="C9255">
        <v>2</v>
      </c>
      <c r="D9255">
        <v>3</v>
      </c>
      <c r="E9255">
        <v>5</v>
      </c>
      <c r="F9255">
        <v>425922.4804</v>
      </c>
      <c r="G9255">
        <v>0</v>
      </c>
    </row>
    <row r="9256" spans="1:7" x14ac:dyDescent="0.25">
      <c r="A9256">
        <v>91608.68763</v>
      </c>
      <c r="B9256">
        <v>78</v>
      </c>
      <c r="C9256">
        <v>4</v>
      </c>
      <c r="D9256">
        <v>1</v>
      </c>
      <c r="E9256">
        <v>3</v>
      </c>
      <c r="F9256">
        <v>85231.433869999993</v>
      </c>
      <c r="G9256">
        <v>1</v>
      </c>
    </row>
    <row r="9257" spans="1:7" x14ac:dyDescent="0.25">
      <c r="A9257">
        <v>66979.684340000007</v>
      </c>
      <c r="B9257">
        <v>53</v>
      </c>
      <c r="C9257">
        <v>0</v>
      </c>
      <c r="D9257">
        <v>2</v>
      </c>
      <c r="E9257">
        <v>5</v>
      </c>
      <c r="F9257">
        <v>78458.067200000005</v>
      </c>
      <c r="G9257">
        <v>1</v>
      </c>
    </row>
    <row r="9258" spans="1:7" x14ac:dyDescent="0.25">
      <c r="A9258">
        <v>150000</v>
      </c>
      <c r="B9258">
        <v>79</v>
      </c>
      <c r="C9258">
        <v>1</v>
      </c>
      <c r="D9258">
        <v>2</v>
      </c>
      <c r="E9258">
        <v>1</v>
      </c>
      <c r="F9258">
        <v>86401.500520000001</v>
      </c>
      <c r="G9258">
        <v>1</v>
      </c>
    </row>
    <row r="9259" spans="1:7" x14ac:dyDescent="0.25">
      <c r="A9259">
        <v>70839.214290000004</v>
      </c>
      <c r="B9259">
        <v>65</v>
      </c>
      <c r="C9259">
        <v>1</v>
      </c>
      <c r="D9259">
        <v>15</v>
      </c>
      <c r="E9259">
        <v>5</v>
      </c>
      <c r="F9259">
        <v>408088.2181</v>
      </c>
      <c r="G9259">
        <v>0</v>
      </c>
    </row>
    <row r="9260" spans="1:7" x14ac:dyDescent="0.25">
      <c r="A9260">
        <v>123982.5245</v>
      </c>
      <c r="B9260">
        <v>48</v>
      </c>
      <c r="C9260">
        <v>3</v>
      </c>
      <c r="D9260">
        <v>8</v>
      </c>
      <c r="E9260">
        <v>6</v>
      </c>
      <c r="F9260">
        <v>187826.52739999999</v>
      </c>
      <c r="G9260">
        <v>0</v>
      </c>
    </row>
    <row r="9261" spans="1:7" x14ac:dyDescent="0.25">
      <c r="A9261">
        <v>30023.727640000001</v>
      </c>
      <c r="B9261">
        <v>23</v>
      </c>
      <c r="C9261">
        <v>3</v>
      </c>
      <c r="D9261">
        <v>16</v>
      </c>
      <c r="E9261">
        <v>4</v>
      </c>
      <c r="F9261">
        <v>360439.94540000003</v>
      </c>
      <c r="G9261">
        <v>1</v>
      </c>
    </row>
    <row r="9262" spans="1:7" x14ac:dyDescent="0.25">
      <c r="A9262">
        <v>108209.4422</v>
      </c>
      <c r="B9262">
        <v>42</v>
      </c>
      <c r="C9262">
        <v>0</v>
      </c>
      <c r="D9262">
        <v>11</v>
      </c>
      <c r="E9262">
        <v>6</v>
      </c>
      <c r="F9262">
        <v>211378.51869999999</v>
      </c>
      <c r="G9262">
        <v>0</v>
      </c>
    </row>
    <row r="9263" spans="1:7" x14ac:dyDescent="0.25">
      <c r="A9263">
        <v>92412.470619999993</v>
      </c>
      <c r="B9263">
        <v>51</v>
      </c>
      <c r="C9263">
        <v>0</v>
      </c>
      <c r="D9263">
        <v>20</v>
      </c>
      <c r="E9263">
        <v>2</v>
      </c>
      <c r="F9263">
        <v>478953.61489999999</v>
      </c>
      <c r="G9263">
        <v>0</v>
      </c>
    </row>
    <row r="9264" spans="1:7" x14ac:dyDescent="0.25">
      <c r="A9264">
        <v>101380.77619999999</v>
      </c>
      <c r="B9264">
        <v>51</v>
      </c>
      <c r="C9264">
        <v>1</v>
      </c>
      <c r="D9264">
        <v>3</v>
      </c>
      <c r="E9264">
        <v>8</v>
      </c>
      <c r="F9264">
        <v>475465.25030000001</v>
      </c>
      <c r="G9264">
        <v>0</v>
      </c>
    </row>
    <row r="9265" spans="1:7" x14ac:dyDescent="0.25">
      <c r="A9265">
        <v>32895.492480000001</v>
      </c>
      <c r="B9265">
        <v>38</v>
      </c>
      <c r="C9265">
        <v>4</v>
      </c>
      <c r="D9265">
        <v>14</v>
      </c>
      <c r="E9265">
        <v>5</v>
      </c>
      <c r="F9265">
        <v>301231.13189999998</v>
      </c>
      <c r="G9265">
        <v>1</v>
      </c>
    </row>
    <row r="9266" spans="1:7" x14ac:dyDescent="0.25">
      <c r="A9266">
        <v>87424.491710000002</v>
      </c>
      <c r="B9266">
        <v>80</v>
      </c>
      <c r="C9266">
        <v>1</v>
      </c>
      <c r="D9266">
        <v>19</v>
      </c>
      <c r="E9266">
        <v>5</v>
      </c>
      <c r="F9266">
        <v>139189.7862</v>
      </c>
      <c r="G9266">
        <v>1</v>
      </c>
    </row>
    <row r="9267" spans="1:7" x14ac:dyDescent="0.25">
      <c r="A9267">
        <v>108426.3915</v>
      </c>
      <c r="B9267">
        <v>53</v>
      </c>
      <c r="C9267">
        <v>2</v>
      </c>
      <c r="D9267">
        <v>16</v>
      </c>
      <c r="E9267">
        <v>4</v>
      </c>
      <c r="F9267">
        <v>75641.744980000003</v>
      </c>
      <c r="G9267">
        <v>0</v>
      </c>
    </row>
    <row r="9268" spans="1:7" x14ac:dyDescent="0.25">
      <c r="A9268">
        <v>92909.79002</v>
      </c>
      <c r="B9268">
        <v>43</v>
      </c>
      <c r="C9268">
        <v>2</v>
      </c>
      <c r="D9268">
        <v>3</v>
      </c>
      <c r="E9268">
        <v>2</v>
      </c>
      <c r="F9268">
        <v>376703.47560000001</v>
      </c>
      <c r="G9268">
        <v>0</v>
      </c>
    </row>
    <row r="9269" spans="1:7" x14ac:dyDescent="0.25">
      <c r="A9269">
        <v>43603.558550000002</v>
      </c>
      <c r="B9269">
        <v>57</v>
      </c>
      <c r="C9269">
        <v>4</v>
      </c>
      <c r="D9269">
        <v>11</v>
      </c>
      <c r="E9269">
        <v>1</v>
      </c>
      <c r="F9269">
        <v>344263.53659999999</v>
      </c>
      <c r="G9269">
        <v>1</v>
      </c>
    </row>
    <row r="9270" spans="1:7" x14ac:dyDescent="0.25">
      <c r="A9270">
        <v>42241.134729999998</v>
      </c>
      <c r="B9270">
        <v>47</v>
      </c>
      <c r="C9270">
        <v>4</v>
      </c>
      <c r="D9270">
        <v>7</v>
      </c>
      <c r="E9270">
        <v>7</v>
      </c>
      <c r="F9270">
        <v>79167.720839999994</v>
      </c>
      <c r="G9270">
        <v>1</v>
      </c>
    </row>
    <row r="9271" spans="1:7" x14ac:dyDescent="0.25">
      <c r="A9271">
        <v>31510.14026</v>
      </c>
      <c r="B9271">
        <v>77</v>
      </c>
      <c r="C9271">
        <v>3</v>
      </c>
      <c r="D9271">
        <v>20</v>
      </c>
      <c r="E9271">
        <v>6</v>
      </c>
      <c r="F9271">
        <v>295860.90830000001</v>
      </c>
      <c r="G9271">
        <v>0</v>
      </c>
    </row>
    <row r="9272" spans="1:7" x14ac:dyDescent="0.25">
      <c r="A9272">
        <v>143484.90549999999</v>
      </c>
      <c r="B9272">
        <v>72</v>
      </c>
      <c r="C9272">
        <v>1</v>
      </c>
      <c r="D9272">
        <v>4</v>
      </c>
      <c r="E9272">
        <v>6</v>
      </c>
      <c r="F9272">
        <v>49941.257010000001</v>
      </c>
      <c r="G9272">
        <v>1</v>
      </c>
    </row>
    <row r="9273" spans="1:7" x14ac:dyDescent="0.25">
      <c r="A9273">
        <v>94908.334889999998</v>
      </c>
      <c r="B9273">
        <v>69</v>
      </c>
      <c r="C9273">
        <v>1</v>
      </c>
      <c r="D9273">
        <v>17</v>
      </c>
      <c r="E9273">
        <v>8</v>
      </c>
      <c r="F9273">
        <v>36145.045989999999</v>
      </c>
      <c r="G9273">
        <v>1</v>
      </c>
    </row>
    <row r="9274" spans="1:7" x14ac:dyDescent="0.25">
      <c r="A9274">
        <v>99080.401100000003</v>
      </c>
      <c r="B9274">
        <v>68</v>
      </c>
      <c r="C9274">
        <v>4</v>
      </c>
      <c r="D9274">
        <v>4</v>
      </c>
      <c r="E9274">
        <v>6</v>
      </c>
      <c r="F9274">
        <v>40926.669170000001</v>
      </c>
      <c r="G9274">
        <v>1</v>
      </c>
    </row>
    <row r="9275" spans="1:7" x14ac:dyDescent="0.25">
      <c r="A9275">
        <v>145890.7549</v>
      </c>
      <c r="B9275">
        <v>27</v>
      </c>
      <c r="C9275">
        <v>0</v>
      </c>
      <c r="D9275">
        <v>12</v>
      </c>
      <c r="E9275">
        <v>1</v>
      </c>
      <c r="F9275">
        <v>375322.6874</v>
      </c>
      <c r="G9275">
        <v>1</v>
      </c>
    </row>
    <row r="9276" spans="1:7" x14ac:dyDescent="0.25">
      <c r="A9276">
        <v>124835.68309999999</v>
      </c>
      <c r="B9276">
        <v>32</v>
      </c>
      <c r="C9276">
        <v>4</v>
      </c>
      <c r="D9276">
        <v>4</v>
      </c>
      <c r="E9276">
        <v>2</v>
      </c>
      <c r="F9276">
        <v>92544.663180000003</v>
      </c>
      <c r="G9276">
        <v>1</v>
      </c>
    </row>
    <row r="9277" spans="1:7" x14ac:dyDescent="0.25">
      <c r="A9277">
        <v>110866.7019</v>
      </c>
      <c r="B9277">
        <v>24</v>
      </c>
      <c r="C9277">
        <v>2</v>
      </c>
      <c r="D9277">
        <v>5</v>
      </c>
      <c r="E9277">
        <v>1</v>
      </c>
      <c r="F9277">
        <v>220110.71429999999</v>
      </c>
      <c r="G9277">
        <v>1</v>
      </c>
    </row>
    <row r="9278" spans="1:7" x14ac:dyDescent="0.25">
      <c r="A9278">
        <v>120939.609</v>
      </c>
      <c r="B9278">
        <v>55</v>
      </c>
      <c r="C9278">
        <v>2</v>
      </c>
      <c r="D9278">
        <v>6</v>
      </c>
      <c r="E9278">
        <v>5</v>
      </c>
      <c r="F9278">
        <v>315053.03039999999</v>
      </c>
      <c r="G9278">
        <v>0</v>
      </c>
    </row>
    <row r="9279" spans="1:7" x14ac:dyDescent="0.25">
      <c r="A9279">
        <v>132251.15030000001</v>
      </c>
      <c r="B9279">
        <v>61</v>
      </c>
      <c r="C9279">
        <v>0</v>
      </c>
      <c r="D9279">
        <v>1</v>
      </c>
      <c r="E9279">
        <v>6</v>
      </c>
      <c r="F9279">
        <v>61510.590539999997</v>
      </c>
      <c r="G9279">
        <v>1</v>
      </c>
    </row>
    <row r="9280" spans="1:7" x14ac:dyDescent="0.25">
      <c r="A9280">
        <v>104422.8216</v>
      </c>
      <c r="B9280">
        <v>41</v>
      </c>
      <c r="C9280">
        <v>0</v>
      </c>
      <c r="D9280">
        <v>6</v>
      </c>
      <c r="E9280">
        <v>3</v>
      </c>
      <c r="F9280">
        <v>16400.610700000001</v>
      </c>
      <c r="G9280">
        <v>1</v>
      </c>
    </row>
    <row r="9281" spans="1:7" x14ac:dyDescent="0.25">
      <c r="A9281">
        <v>150000</v>
      </c>
      <c r="B9281">
        <v>28</v>
      </c>
      <c r="C9281">
        <v>4</v>
      </c>
      <c r="D9281">
        <v>17</v>
      </c>
      <c r="E9281">
        <v>4</v>
      </c>
      <c r="F9281">
        <v>398952.96419999999</v>
      </c>
      <c r="G9281">
        <v>1</v>
      </c>
    </row>
    <row r="9282" spans="1:7" x14ac:dyDescent="0.25">
      <c r="A9282">
        <v>95999.610010000004</v>
      </c>
      <c r="B9282">
        <v>66</v>
      </c>
      <c r="C9282">
        <v>0</v>
      </c>
      <c r="D9282">
        <v>4</v>
      </c>
      <c r="E9282">
        <v>6</v>
      </c>
      <c r="F9282">
        <v>299902.1237</v>
      </c>
      <c r="G9282">
        <v>1</v>
      </c>
    </row>
    <row r="9283" spans="1:7" x14ac:dyDescent="0.25">
      <c r="A9283">
        <v>132180.704</v>
      </c>
      <c r="B9283">
        <v>26</v>
      </c>
      <c r="C9283">
        <v>2</v>
      </c>
      <c r="D9283">
        <v>19</v>
      </c>
      <c r="E9283">
        <v>5</v>
      </c>
      <c r="F9283">
        <v>274688.19819999998</v>
      </c>
      <c r="G9283">
        <v>1</v>
      </c>
    </row>
    <row r="9284" spans="1:7" x14ac:dyDescent="0.25">
      <c r="A9284">
        <v>75771.599230000007</v>
      </c>
      <c r="B9284">
        <v>53</v>
      </c>
      <c r="C9284">
        <v>4</v>
      </c>
      <c r="D9284">
        <v>15</v>
      </c>
      <c r="E9284">
        <v>3</v>
      </c>
      <c r="F9284">
        <v>31546.830699999999</v>
      </c>
      <c r="G9284">
        <v>1</v>
      </c>
    </row>
    <row r="9285" spans="1:7" x14ac:dyDescent="0.25">
      <c r="A9285">
        <v>85591.311019999994</v>
      </c>
      <c r="B9285">
        <v>75</v>
      </c>
      <c r="C9285">
        <v>0</v>
      </c>
      <c r="D9285">
        <v>12</v>
      </c>
      <c r="E9285">
        <v>4</v>
      </c>
      <c r="F9285">
        <v>192260.53400000001</v>
      </c>
      <c r="G9285">
        <v>1</v>
      </c>
    </row>
    <row r="9286" spans="1:7" x14ac:dyDescent="0.25">
      <c r="A9286">
        <v>134914.8805</v>
      </c>
      <c r="B9286">
        <v>41</v>
      </c>
      <c r="C9286">
        <v>2</v>
      </c>
      <c r="D9286">
        <v>1</v>
      </c>
      <c r="E9286">
        <v>7</v>
      </c>
      <c r="F9286">
        <v>500000</v>
      </c>
      <c r="G9286">
        <v>1</v>
      </c>
    </row>
    <row r="9287" spans="1:7" x14ac:dyDescent="0.25">
      <c r="A9287">
        <v>102988.7398</v>
      </c>
      <c r="B9287">
        <v>57</v>
      </c>
      <c r="C9287">
        <v>2</v>
      </c>
      <c r="D9287">
        <v>13</v>
      </c>
      <c r="E9287">
        <v>4</v>
      </c>
      <c r="F9287">
        <v>111601.9923</v>
      </c>
      <c r="G9287">
        <v>1</v>
      </c>
    </row>
    <row r="9288" spans="1:7" x14ac:dyDescent="0.25">
      <c r="A9288">
        <v>79626.957519999996</v>
      </c>
      <c r="B9288">
        <v>49</v>
      </c>
      <c r="C9288">
        <v>2</v>
      </c>
      <c r="D9288">
        <v>11</v>
      </c>
      <c r="E9288">
        <v>1</v>
      </c>
      <c r="F9288">
        <v>124227.4096</v>
      </c>
      <c r="G9288">
        <v>0</v>
      </c>
    </row>
    <row r="9289" spans="1:7" x14ac:dyDescent="0.25">
      <c r="A9289">
        <v>71480.939379999996</v>
      </c>
      <c r="B9289">
        <v>31</v>
      </c>
      <c r="C9289">
        <v>0</v>
      </c>
      <c r="D9289">
        <v>18</v>
      </c>
      <c r="E9289">
        <v>3</v>
      </c>
      <c r="F9289">
        <v>276447.19669999997</v>
      </c>
      <c r="G9289">
        <v>0</v>
      </c>
    </row>
    <row r="9290" spans="1:7" x14ac:dyDescent="0.25">
      <c r="A9290">
        <v>49042.58268</v>
      </c>
      <c r="B9290">
        <v>36</v>
      </c>
      <c r="C9290">
        <v>2</v>
      </c>
      <c r="D9290">
        <v>17</v>
      </c>
      <c r="E9290">
        <v>6</v>
      </c>
      <c r="F9290">
        <v>500000</v>
      </c>
      <c r="G9290">
        <v>1</v>
      </c>
    </row>
    <row r="9291" spans="1:7" x14ac:dyDescent="0.25">
      <c r="A9291">
        <v>120431.9604</v>
      </c>
      <c r="B9291">
        <v>21</v>
      </c>
      <c r="C9291">
        <v>0</v>
      </c>
      <c r="D9291">
        <v>17</v>
      </c>
      <c r="E9291">
        <v>7</v>
      </c>
      <c r="F9291">
        <v>61332.498910000002</v>
      </c>
      <c r="G9291">
        <v>1</v>
      </c>
    </row>
    <row r="9292" spans="1:7" x14ac:dyDescent="0.25">
      <c r="A9292">
        <v>86775.359570000001</v>
      </c>
      <c r="B9292">
        <v>22</v>
      </c>
      <c r="C9292">
        <v>1</v>
      </c>
      <c r="D9292">
        <v>19</v>
      </c>
      <c r="E9292">
        <v>4</v>
      </c>
      <c r="F9292">
        <v>457808.82520000002</v>
      </c>
      <c r="G9292">
        <v>0</v>
      </c>
    </row>
    <row r="9293" spans="1:7" x14ac:dyDescent="0.25">
      <c r="A9293">
        <v>84193.912119999994</v>
      </c>
      <c r="B9293">
        <v>24</v>
      </c>
      <c r="C9293">
        <v>3</v>
      </c>
      <c r="D9293">
        <v>19</v>
      </c>
      <c r="E9293">
        <v>5</v>
      </c>
      <c r="F9293">
        <v>359734.50420000002</v>
      </c>
      <c r="G9293">
        <v>0</v>
      </c>
    </row>
    <row r="9294" spans="1:7" x14ac:dyDescent="0.25">
      <c r="A9294">
        <v>137071.54689999999</v>
      </c>
      <c r="B9294">
        <v>52</v>
      </c>
      <c r="C9294">
        <v>0</v>
      </c>
      <c r="D9294">
        <v>6</v>
      </c>
      <c r="E9294">
        <v>1</v>
      </c>
      <c r="F9294">
        <v>334246.24239999999</v>
      </c>
      <c r="G9294">
        <v>1</v>
      </c>
    </row>
    <row r="9295" spans="1:7" x14ac:dyDescent="0.25">
      <c r="A9295">
        <v>89113.231709999993</v>
      </c>
      <c r="B9295">
        <v>58</v>
      </c>
      <c r="C9295">
        <v>2</v>
      </c>
      <c r="D9295">
        <v>16</v>
      </c>
      <c r="E9295">
        <v>7</v>
      </c>
      <c r="F9295">
        <v>30920.43245</v>
      </c>
      <c r="G9295">
        <v>0</v>
      </c>
    </row>
    <row r="9296" spans="1:7" x14ac:dyDescent="0.25">
      <c r="A9296">
        <v>85905.631129999994</v>
      </c>
      <c r="B9296">
        <v>79</v>
      </c>
      <c r="C9296">
        <v>0</v>
      </c>
      <c r="D9296">
        <v>20</v>
      </c>
      <c r="E9296">
        <v>4</v>
      </c>
      <c r="F9296">
        <v>142999.7879</v>
      </c>
      <c r="G9296">
        <v>1</v>
      </c>
    </row>
    <row r="9297" spans="1:7" x14ac:dyDescent="0.25">
      <c r="A9297">
        <v>50771.618719999999</v>
      </c>
      <c r="B9297">
        <v>22</v>
      </c>
      <c r="C9297">
        <v>3</v>
      </c>
      <c r="D9297">
        <v>9</v>
      </c>
      <c r="E9297">
        <v>7</v>
      </c>
      <c r="F9297">
        <v>309169.3689</v>
      </c>
      <c r="G9297">
        <v>1</v>
      </c>
    </row>
    <row r="9298" spans="1:7" x14ac:dyDescent="0.25">
      <c r="A9298">
        <v>91209.502829999998</v>
      </c>
      <c r="B9298">
        <v>54</v>
      </c>
      <c r="C9298">
        <v>2</v>
      </c>
      <c r="D9298">
        <v>19</v>
      </c>
      <c r="E9298">
        <v>7</v>
      </c>
      <c r="F9298">
        <v>391120.49729999999</v>
      </c>
      <c r="G9298">
        <v>0</v>
      </c>
    </row>
    <row r="9299" spans="1:7" x14ac:dyDescent="0.25">
      <c r="A9299">
        <v>78533.134789999996</v>
      </c>
      <c r="B9299">
        <v>61</v>
      </c>
      <c r="C9299">
        <v>4</v>
      </c>
      <c r="D9299">
        <v>7</v>
      </c>
      <c r="E9299">
        <v>2</v>
      </c>
      <c r="F9299">
        <v>56280.358440000004</v>
      </c>
      <c r="G9299">
        <v>1</v>
      </c>
    </row>
    <row r="9300" spans="1:7" x14ac:dyDescent="0.25">
      <c r="A9300">
        <v>27068.478940000001</v>
      </c>
      <c r="B9300">
        <v>55</v>
      </c>
      <c r="C9300">
        <v>0</v>
      </c>
      <c r="D9300">
        <v>17</v>
      </c>
      <c r="E9300">
        <v>3</v>
      </c>
      <c r="F9300">
        <v>394786.01750000002</v>
      </c>
      <c r="G9300">
        <v>1</v>
      </c>
    </row>
    <row r="9301" spans="1:7" x14ac:dyDescent="0.25">
      <c r="A9301">
        <v>130167.2988</v>
      </c>
      <c r="B9301">
        <v>62</v>
      </c>
      <c r="C9301">
        <v>4</v>
      </c>
      <c r="D9301">
        <v>12</v>
      </c>
      <c r="E9301">
        <v>3</v>
      </c>
      <c r="F9301">
        <v>347762.5404</v>
      </c>
      <c r="G9301">
        <v>1</v>
      </c>
    </row>
    <row r="9302" spans="1:7" x14ac:dyDescent="0.25">
      <c r="A9302">
        <v>86783.40079</v>
      </c>
      <c r="B9302">
        <v>29</v>
      </c>
      <c r="C9302">
        <v>0</v>
      </c>
      <c r="D9302">
        <v>8</v>
      </c>
      <c r="E9302">
        <v>1</v>
      </c>
      <c r="F9302">
        <v>89132.131039999993</v>
      </c>
      <c r="G9302">
        <v>0</v>
      </c>
    </row>
    <row r="9303" spans="1:7" x14ac:dyDescent="0.25">
      <c r="A9303">
        <v>85935.701960000006</v>
      </c>
      <c r="B9303">
        <v>67</v>
      </c>
      <c r="C9303">
        <v>1</v>
      </c>
      <c r="D9303">
        <v>9</v>
      </c>
      <c r="E9303">
        <v>6</v>
      </c>
      <c r="F9303">
        <v>390151.39350000001</v>
      </c>
      <c r="G9303">
        <v>1</v>
      </c>
    </row>
    <row r="9304" spans="1:7" x14ac:dyDescent="0.25">
      <c r="A9304">
        <v>145445.60389999999</v>
      </c>
      <c r="B9304">
        <v>77</v>
      </c>
      <c r="C9304">
        <v>0</v>
      </c>
      <c r="D9304">
        <v>1</v>
      </c>
      <c r="E9304">
        <v>2</v>
      </c>
      <c r="F9304">
        <v>35543.309309999997</v>
      </c>
      <c r="G9304">
        <v>1</v>
      </c>
    </row>
    <row r="9305" spans="1:7" x14ac:dyDescent="0.25">
      <c r="A9305">
        <v>136945.5245</v>
      </c>
      <c r="B9305">
        <v>57</v>
      </c>
      <c r="C9305">
        <v>3</v>
      </c>
      <c r="D9305">
        <v>17</v>
      </c>
      <c r="E9305">
        <v>4</v>
      </c>
      <c r="F9305">
        <v>342450.40730000002</v>
      </c>
      <c r="G9305">
        <v>1</v>
      </c>
    </row>
    <row r="9306" spans="1:7" x14ac:dyDescent="0.25">
      <c r="A9306">
        <v>34458.856480000002</v>
      </c>
      <c r="B9306">
        <v>68</v>
      </c>
      <c r="C9306">
        <v>4</v>
      </c>
      <c r="D9306">
        <v>3</v>
      </c>
      <c r="E9306">
        <v>1</v>
      </c>
      <c r="F9306">
        <v>406374.7268</v>
      </c>
      <c r="G9306">
        <v>0</v>
      </c>
    </row>
    <row r="9307" spans="1:7" x14ac:dyDescent="0.25">
      <c r="A9307">
        <v>121188.6814</v>
      </c>
      <c r="B9307">
        <v>68</v>
      </c>
      <c r="C9307">
        <v>2</v>
      </c>
      <c r="D9307">
        <v>18</v>
      </c>
      <c r="E9307">
        <v>2</v>
      </c>
      <c r="F9307">
        <v>94886.129669999995</v>
      </c>
      <c r="G9307">
        <v>1</v>
      </c>
    </row>
    <row r="9308" spans="1:7" x14ac:dyDescent="0.25">
      <c r="A9308">
        <v>45727.852559999999</v>
      </c>
      <c r="B9308">
        <v>26</v>
      </c>
      <c r="C9308">
        <v>0</v>
      </c>
      <c r="D9308">
        <v>12</v>
      </c>
      <c r="E9308">
        <v>2</v>
      </c>
      <c r="F9308">
        <v>158981.05429999999</v>
      </c>
      <c r="G9308">
        <v>1</v>
      </c>
    </row>
    <row r="9309" spans="1:7" x14ac:dyDescent="0.25">
      <c r="A9309">
        <v>91942.138030000002</v>
      </c>
      <c r="B9309">
        <v>57</v>
      </c>
      <c r="C9309">
        <v>1</v>
      </c>
      <c r="D9309">
        <v>13</v>
      </c>
      <c r="E9309">
        <v>7</v>
      </c>
      <c r="F9309">
        <v>104030.5463</v>
      </c>
      <c r="G9309">
        <v>0</v>
      </c>
    </row>
    <row r="9310" spans="1:7" x14ac:dyDescent="0.25">
      <c r="A9310">
        <v>48711.35125</v>
      </c>
      <c r="B9310">
        <v>56</v>
      </c>
      <c r="C9310">
        <v>2</v>
      </c>
      <c r="D9310">
        <v>9</v>
      </c>
      <c r="E9310">
        <v>4</v>
      </c>
      <c r="F9310">
        <v>122398.3412</v>
      </c>
      <c r="G9310">
        <v>1</v>
      </c>
    </row>
    <row r="9311" spans="1:7" x14ac:dyDescent="0.25">
      <c r="A9311">
        <v>42664.605179999999</v>
      </c>
      <c r="B9311">
        <v>31</v>
      </c>
      <c r="C9311">
        <v>3</v>
      </c>
      <c r="D9311">
        <v>13</v>
      </c>
      <c r="E9311">
        <v>7</v>
      </c>
      <c r="F9311">
        <v>0</v>
      </c>
      <c r="G9311">
        <v>1</v>
      </c>
    </row>
    <row r="9312" spans="1:7" x14ac:dyDescent="0.25">
      <c r="A9312">
        <v>98841.819529999993</v>
      </c>
      <c r="B9312">
        <v>46</v>
      </c>
      <c r="C9312">
        <v>2</v>
      </c>
      <c r="D9312">
        <v>13</v>
      </c>
      <c r="E9312">
        <v>6</v>
      </c>
      <c r="F9312">
        <v>51523.666539999998</v>
      </c>
      <c r="G9312">
        <v>0</v>
      </c>
    </row>
    <row r="9313" spans="1:7" x14ac:dyDescent="0.25">
      <c r="A9313">
        <v>36397.2762</v>
      </c>
      <c r="B9313">
        <v>27</v>
      </c>
      <c r="C9313">
        <v>1</v>
      </c>
      <c r="D9313">
        <v>18</v>
      </c>
      <c r="E9313">
        <v>7</v>
      </c>
      <c r="F9313">
        <v>368398.16810000001</v>
      </c>
      <c r="G9313">
        <v>1</v>
      </c>
    </row>
    <row r="9314" spans="1:7" x14ac:dyDescent="0.25">
      <c r="A9314">
        <v>101569.8747</v>
      </c>
      <c r="B9314">
        <v>41</v>
      </c>
      <c r="C9314">
        <v>1</v>
      </c>
      <c r="D9314">
        <v>8</v>
      </c>
      <c r="E9314">
        <v>3</v>
      </c>
      <c r="F9314">
        <v>151259.17569999999</v>
      </c>
      <c r="G9314">
        <v>0</v>
      </c>
    </row>
    <row r="9315" spans="1:7" x14ac:dyDescent="0.25">
      <c r="A9315">
        <v>101490.22319999999</v>
      </c>
      <c r="B9315">
        <v>69</v>
      </c>
      <c r="C9315">
        <v>4</v>
      </c>
      <c r="D9315">
        <v>20</v>
      </c>
      <c r="E9315">
        <v>4</v>
      </c>
      <c r="F9315">
        <v>48785.082799999996</v>
      </c>
      <c r="G9315">
        <v>1</v>
      </c>
    </row>
    <row r="9316" spans="1:7" x14ac:dyDescent="0.25">
      <c r="A9316">
        <v>115353.25930000001</v>
      </c>
      <c r="B9316">
        <v>37</v>
      </c>
      <c r="C9316">
        <v>0</v>
      </c>
      <c r="D9316">
        <v>18</v>
      </c>
      <c r="E9316">
        <v>8</v>
      </c>
      <c r="F9316">
        <v>66297.967250000002</v>
      </c>
      <c r="G9316">
        <v>1</v>
      </c>
    </row>
    <row r="9317" spans="1:7" x14ac:dyDescent="0.25">
      <c r="A9317">
        <v>146343.55050000001</v>
      </c>
      <c r="B9317">
        <v>42</v>
      </c>
      <c r="C9317">
        <v>2</v>
      </c>
      <c r="D9317">
        <v>17</v>
      </c>
      <c r="E9317">
        <v>0</v>
      </c>
      <c r="F9317">
        <v>444713.84860000003</v>
      </c>
      <c r="G9317">
        <v>1</v>
      </c>
    </row>
    <row r="9318" spans="1:7" x14ac:dyDescent="0.25">
      <c r="A9318">
        <v>89331.974700000006</v>
      </c>
      <c r="B9318">
        <v>24</v>
      </c>
      <c r="C9318">
        <v>3</v>
      </c>
      <c r="D9318">
        <v>19</v>
      </c>
      <c r="E9318">
        <v>7</v>
      </c>
      <c r="F9318">
        <v>268934.94549999997</v>
      </c>
      <c r="G9318">
        <v>0</v>
      </c>
    </row>
    <row r="9319" spans="1:7" x14ac:dyDescent="0.25">
      <c r="A9319">
        <v>46085.732689999997</v>
      </c>
      <c r="B9319">
        <v>30</v>
      </c>
      <c r="C9319">
        <v>0</v>
      </c>
      <c r="D9319">
        <v>15</v>
      </c>
      <c r="E9319">
        <v>0</v>
      </c>
      <c r="F9319">
        <v>315909.7867</v>
      </c>
      <c r="G9319">
        <v>1</v>
      </c>
    </row>
    <row r="9320" spans="1:7" x14ac:dyDescent="0.25">
      <c r="A9320">
        <v>45913.891060000002</v>
      </c>
      <c r="B9320">
        <v>56</v>
      </c>
      <c r="C9320">
        <v>0</v>
      </c>
      <c r="D9320">
        <v>8</v>
      </c>
      <c r="E9320">
        <v>1</v>
      </c>
      <c r="F9320">
        <v>336562.9938</v>
      </c>
      <c r="G9320">
        <v>1</v>
      </c>
    </row>
    <row r="9321" spans="1:7" x14ac:dyDescent="0.25">
      <c r="A9321">
        <v>32234.763780000001</v>
      </c>
      <c r="B9321">
        <v>33</v>
      </c>
      <c r="C9321">
        <v>2</v>
      </c>
      <c r="D9321">
        <v>5</v>
      </c>
      <c r="E9321">
        <v>8</v>
      </c>
      <c r="F9321">
        <v>264441.92379999999</v>
      </c>
      <c r="G9321">
        <v>1</v>
      </c>
    </row>
    <row r="9322" spans="1:7" x14ac:dyDescent="0.25">
      <c r="A9322">
        <v>86041.439939999997</v>
      </c>
      <c r="B9322">
        <v>27</v>
      </c>
      <c r="C9322">
        <v>3</v>
      </c>
      <c r="D9322">
        <v>1</v>
      </c>
      <c r="E9322">
        <v>0</v>
      </c>
      <c r="F9322">
        <v>372048.07140000002</v>
      </c>
      <c r="G9322">
        <v>0</v>
      </c>
    </row>
    <row r="9323" spans="1:7" x14ac:dyDescent="0.25">
      <c r="A9323">
        <v>44998.357389999997</v>
      </c>
      <c r="B9323">
        <v>67</v>
      </c>
      <c r="C9323">
        <v>2</v>
      </c>
      <c r="D9323">
        <v>15</v>
      </c>
      <c r="E9323">
        <v>4</v>
      </c>
      <c r="F9323">
        <v>205583.5289</v>
      </c>
      <c r="G9323">
        <v>0</v>
      </c>
    </row>
    <row r="9324" spans="1:7" x14ac:dyDescent="0.25">
      <c r="A9324">
        <v>56006.030650000001</v>
      </c>
      <c r="B9324">
        <v>77</v>
      </c>
      <c r="C9324">
        <v>4</v>
      </c>
      <c r="D9324">
        <v>16</v>
      </c>
      <c r="E9324">
        <v>1</v>
      </c>
      <c r="F9324">
        <v>227709.14430000001</v>
      </c>
      <c r="G9324">
        <v>0</v>
      </c>
    </row>
    <row r="9325" spans="1:7" x14ac:dyDescent="0.25">
      <c r="A9325">
        <v>60457.661339999999</v>
      </c>
      <c r="B9325">
        <v>48</v>
      </c>
      <c r="C9325">
        <v>2</v>
      </c>
      <c r="D9325">
        <v>10</v>
      </c>
      <c r="E9325">
        <v>1</v>
      </c>
      <c r="F9325">
        <v>303639.91450000001</v>
      </c>
      <c r="G9325">
        <v>1</v>
      </c>
    </row>
    <row r="9326" spans="1:7" x14ac:dyDescent="0.25">
      <c r="A9326">
        <v>32242.771789999999</v>
      </c>
      <c r="B9326">
        <v>26</v>
      </c>
      <c r="C9326">
        <v>4</v>
      </c>
      <c r="D9326">
        <v>15</v>
      </c>
      <c r="E9326">
        <v>8</v>
      </c>
      <c r="F9326">
        <v>435616.63620000001</v>
      </c>
      <c r="G9326">
        <v>1</v>
      </c>
    </row>
    <row r="9327" spans="1:7" x14ac:dyDescent="0.25">
      <c r="A9327">
        <v>139259.43979999999</v>
      </c>
      <c r="B9327">
        <v>40</v>
      </c>
      <c r="C9327">
        <v>1</v>
      </c>
      <c r="D9327">
        <v>5</v>
      </c>
      <c r="E9327">
        <v>8</v>
      </c>
      <c r="F9327">
        <v>311802.04810000001</v>
      </c>
      <c r="G9327">
        <v>1</v>
      </c>
    </row>
    <row r="9328" spans="1:7" x14ac:dyDescent="0.25">
      <c r="A9328">
        <v>72634.532070000001</v>
      </c>
      <c r="B9328">
        <v>22</v>
      </c>
      <c r="C9328">
        <v>2</v>
      </c>
      <c r="D9328">
        <v>15</v>
      </c>
      <c r="E9328">
        <v>3</v>
      </c>
      <c r="F9328">
        <v>45630.817230000001</v>
      </c>
      <c r="G9328">
        <v>0</v>
      </c>
    </row>
    <row r="9329" spans="1:7" x14ac:dyDescent="0.25">
      <c r="A9329">
        <v>55885.458120000003</v>
      </c>
      <c r="B9329">
        <v>47</v>
      </c>
      <c r="C9329">
        <v>0</v>
      </c>
      <c r="D9329">
        <v>2</v>
      </c>
      <c r="E9329">
        <v>6</v>
      </c>
      <c r="F9329">
        <v>105423.80439999999</v>
      </c>
      <c r="G9329">
        <v>1</v>
      </c>
    </row>
    <row r="9330" spans="1:7" x14ac:dyDescent="0.25">
      <c r="A9330">
        <v>28632.301530000001</v>
      </c>
      <c r="B9330">
        <v>33</v>
      </c>
      <c r="C9330">
        <v>0</v>
      </c>
      <c r="D9330">
        <v>8</v>
      </c>
      <c r="E9330">
        <v>3</v>
      </c>
      <c r="F9330">
        <v>432897.0613</v>
      </c>
      <c r="G9330">
        <v>1</v>
      </c>
    </row>
    <row r="9331" spans="1:7" x14ac:dyDescent="0.25">
      <c r="A9331">
        <v>101919.2398</v>
      </c>
      <c r="B9331">
        <v>42</v>
      </c>
      <c r="C9331">
        <v>1</v>
      </c>
      <c r="D9331">
        <v>13</v>
      </c>
      <c r="E9331">
        <v>8</v>
      </c>
      <c r="F9331">
        <v>0</v>
      </c>
      <c r="G9331">
        <v>0</v>
      </c>
    </row>
    <row r="9332" spans="1:7" x14ac:dyDescent="0.25">
      <c r="A9332">
        <v>45404.604740000002</v>
      </c>
      <c r="B9332">
        <v>58</v>
      </c>
      <c r="C9332">
        <v>3</v>
      </c>
      <c r="D9332">
        <v>2</v>
      </c>
      <c r="E9332">
        <v>3</v>
      </c>
      <c r="F9332">
        <v>399010.11050000001</v>
      </c>
      <c r="G9332">
        <v>1</v>
      </c>
    </row>
    <row r="9333" spans="1:7" x14ac:dyDescent="0.25">
      <c r="A9333">
        <v>26844.386460000002</v>
      </c>
      <c r="B9333">
        <v>41</v>
      </c>
      <c r="C9333">
        <v>0</v>
      </c>
      <c r="D9333">
        <v>17</v>
      </c>
      <c r="E9333">
        <v>4</v>
      </c>
      <c r="F9333">
        <v>241326.8743</v>
      </c>
      <c r="G9333">
        <v>1</v>
      </c>
    </row>
    <row r="9334" spans="1:7" x14ac:dyDescent="0.25">
      <c r="A9334">
        <v>117535.5419</v>
      </c>
      <c r="B9334">
        <v>69</v>
      </c>
      <c r="C9334">
        <v>4</v>
      </c>
      <c r="D9334">
        <v>10</v>
      </c>
      <c r="E9334">
        <v>1</v>
      </c>
      <c r="F9334">
        <v>82009.118270000006</v>
      </c>
      <c r="G9334">
        <v>1</v>
      </c>
    </row>
    <row r="9335" spans="1:7" x14ac:dyDescent="0.25">
      <c r="A9335">
        <v>90760.600770000005</v>
      </c>
      <c r="B9335">
        <v>72</v>
      </c>
      <c r="C9335">
        <v>4</v>
      </c>
      <c r="D9335">
        <v>14</v>
      </c>
      <c r="E9335">
        <v>1</v>
      </c>
      <c r="F9335">
        <v>50877.512190000001</v>
      </c>
      <c r="G9335">
        <v>1</v>
      </c>
    </row>
    <row r="9336" spans="1:7" x14ac:dyDescent="0.25">
      <c r="A9336">
        <v>136781.29579999999</v>
      </c>
      <c r="B9336">
        <v>20</v>
      </c>
      <c r="C9336">
        <v>4</v>
      </c>
      <c r="D9336">
        <v>7</v>
      </c>
      <c r="E9336">
        <v>6</v>
      </c>
      <c r="F9336">
        <v>199936.2249</v>
      </c>
      <c r="G9336">
        <v>1</v>
      </c>
    </row>
    <row r="9337" spans="1:7" x14ac:dyDescent="0.25">
      <c r="A9337">
        <v>98895.510179999997</v>
      </c>
      <c r="B9337">
        <v>38</v>
      </c>
      <c r="C9337">
        <v>3</v>
      </c>
      <c r="D9337">
        <v>9</v>
      </c>
      <c r="E9337">
        <v>8</v>
      </c>
      <c r="F9337">
        <v>232460.18309999999</v>
      </c>
      <c r="G9337">
        <v>0</v>
      </c>
    </row>
    <row r="9338" spans="1:7" x14ac:dyDescent="0.25">
      <c r="A9338">
        <v>110092.3063</v>
      </c>
      <c r="B9338">
        <v>56</v>
      </c>
      <c r="C9338">
        <v>0</v>
      </c>
      <c r="D9338">
        <v>1</v>
      </c>
      <c r="E9338">
        <v>5</v>
      </c>
      <c r="F9338">
        <v>276878.17389999999</v>
      </c>
      <c r="G9338">
        <v>0</v>
      </c>
    </row>
    <row r="9339" spans="1:7" x14ac:dyDescent="0.25">
      <c r="A9339">
        <v>75185.552469999995</v>
      </c>
      <c r="B9339">
        <v>59</v>
      </c>
      <c r="C9339">
        <v>3</v>
      </c>
      <c r="D9339">
        <v>12</v>
      </c>
      <c r="E9339">
        <v>7</v>
      </c>
      <c r="F9339">
        <v>139382.1917</v>
      </c>
      <c r="G9339">
        <v>0</v>
      </c>
    </row>
    <row r="9340" spans="1:7" x14ac:dyDescent="0.25">
      <c r="A9340">
        <v>119174.02499999999</v>
      </c>
      <c r="B9340">
        <v>47</v>
      </c>
      <c r="C9340">
        <v>1</v>
      </c>
      <c r="D9340">
        <v>6</v>
      </c>
      <c r="E9340">
        <v>2</v>
      </c>
      <c r="F9340">
        <v>213204.7763</v>
      </c>
      <c r="G9340">
        <v>1</v>
      </c>
    </row>
    <row r="9341" spans="1:7" x14ac:dyDescent="0.25">
      <c r="A9341">
        <v>146385.5423</v>
      </c>
      <c r="B9341">
        <v>67</v>
      </c>
      <c r="C9341">
        <v>2</v>
      </c>
      <c r="D9341">
        <v>4</v>
      </c>
      <c r="E9341">
        <v>4</v>
      </c>
      <c r="F9341">
        <v>339025.99410000001</v>
      </c>
      <c r="G9341">
        <v>1</v>
      </c>
    </row>
    <row r="9342" spans="1:7" x14ac:dyDescent="0.25">
      <c r="A9342">
        <v>102351.5481</v>
      </c>
      <c r="B9342">
        <v>26</v>
      </c>
      <c r="C9342">
        <v>4</v>
      </c>
      <c r="D9342">
        <v>8</v>
      </c>
      <c r="E9342">
        <v>4</v>
      </c>
      <c r="F9342">
        <v>500000</v>
      </c>
      <c r="G9342">
        <v>0</v>
      </c>
    </row>
    <row r="9343" spans="1:7" x14ac:dyDescent="0.25">
      <c r="A9343">
        <v>142663.51819999999</v>
      </c>
      <c r="B9343">
        <v>48</v>
      </c>
      <c r="C9343">
        <v>1</v>
      </c>
      <c r="D9343">
        <v>7</v>
      </c>
      <c r="E9343">
        <v>5</v>
      </c>
      <c r="F9343">
        <v>266984.21789999999</v>
      </c>
      <c r="G9343">
        <v>1</v>
      </c>
    </row>
    <row r="9344" spans="1:7" x14ac:dyDescent="0.25">
      <c r="A9344">
        <v>150000</v>
      </c>
      <c r="B9344">
        <v>24</v>
      </c>
      <c r="C9344">
        <v>4</v>
      </c>
      <c r="D9344">
        <v>14</v>
      </c>
      <c r="E9344">
        <v>5</v>
      </c>
      <c r="F9344">
        <v>241466.95939999999</v>
      </c>
      <c r="G9344">
        <v>1</v>
      </c>
    </row>
    <row r="9345" spans="1:7" x14ac:dyDescent="0.25">
      <c r="A9345">
        <v>72343.869210000004</v>
      </c>
      <c r="B9345">
        <v>57</v>
      </c>
      <c r="C9345">
        <v>0</v>
      </c>
      <c r="D9345">
        <v>7</v>
      </c>
      <c r="E9345">
        <v>5</v>
      </c>
      <c r="F9345">
        <v>393465.80719999998</v>
      </c>
      <c r="G9345">
        <v>0</v>
      </c>
    </row>
    <row r="9346" spans="1:7" x14ac:dyDescent="0.25">
      <c r="A9346">
        <v>54926.865360000003</v>
      </c>
      <c r="B9346">
        <v>24</v>
      </c>
      <c r="C9346">
        <v>1</v>
      </c>
      <c r="D9346">
        <v>8</v>
      </c>
      <c r="E9346">
        <v>4</v>
      </c>
      <c r="F9346">
        <v>118903.6605</v>
      </c>
      <c r="G9346">
        <v>0</v>
      </c>
    </row>
    <row r="9347" spans="1:7" x14ac:dyDescent="0.25">
      <c r="A9347">
        <v>44586.142959999997</v>
      </c>
      <c r="B9347">
        <v>49</v>
      </c>
      <c r="C9347">
        <v>4</v>
      </c>
      <c r="D9347">
        <v>6</v>
      </c>
      <c r="E9347">
        <v>7</v>
      </c>
      <c r="F9347">
        <v>399632.0906</v>
      </c>
      <c r="G9347">
        <v>1</v>
      </c>
    </row>
    <row r="9348" spans="1:7" x14ac:dyDescent="0.25">
      <c r="A9348">
        <v>67802.739100000006</v>
      </c>
      <c r="B9348">
        <v>69</v>
      </c>
      <c r="C9348">
        <v>3</v>
      </c>
      <c r="D9348">
        <v>16</v>
      </c>
      <c r="E9348">
        <v>0</v>
      </c>
      <c r="F9348">
        <v>359180.91649999999</v>
      </c>
      <c r="G9348">
        <v>0</v>
      </c>
    </row>
    <row r="9349" spans="1:7" x14ac:dyDescent="0.25">
      <c r="A9349">
        <v>28560.790130000001</v>
      </c>
      <c r="B9349">
        <v>40</v>
      </c>
      <c r="C9349">
        <v>4</v>
      </c>
      <c r="D9349">
        <v>13</v>
      </c>
      <c r="E9349">
        <v>4</v>
      </c>
      <c r="F9349">
        <v>82890.350309999994</v>
      </c>
      <c r="G9349">
        <v>1</v>
      </c>
    </row>
    <row r="9350" spans="1:7" x14ac:dyDescent="0.25">
      <c r="A9350">
        <v>119379.4077</v>
      </c>
      <c r="B9350">
        <v>20</v>
      </c>
      <c r="C9350">
        <v>2</v>
      </c>
      <c r="D9350">
        <v>9</v>
      </c>
      <c r="E9350">
        <v>1</v>
      </c>
      <c r="F9350">
        <v>241075.704</v>
      </c>
      <c r="G9350">
        <v>1</v>
      </c>
    </row>
    <row r="9351" spans="1:7" x14ac:dyDescent="0.25">
      <c r="A9351">
        <v>96669.7022</v>
      </c>
      <c r="B9351">
        <v>62</v>
      </c>
      <c r="C9351">
        <v>0</v>
      </c>
      <c r="D9351">
        <v>16</v>
      </c>
      <c r="E9351">
        <v>8</v>
      </c>
      <c r="F9351">
        <v>76320.747910000006</v>
      </c>
      <c r="G9351">
        <v>1</v>
      </c>
    </row>
    <row r="9352" spans="1:7" x14ac:dyDescent="0.25">
      <c r="A9352">
        <v>86408.310830000002</v>
      </c>
      <c r="B9352">
        <v>32</v>
      </c>
      <c r="C9352">
        <v>3</v>
      </c>
      <c r="D9352">
        <v>12</v>
      </c>
      <c r="E9352">
        <v>7</v>
      </c>
      <c r="F9352">
        <v>23695.936119999998</v>
      </c>
      <c r="G9352">
        <v>0</v>
      </c>
    </row>
    <row r="9353" spans="1:7" x14ac:dyDescent="0.25">
      <c r="A9353">
        <v>21328.263630000001</v>
      </c>
      <c r="B9353">
        <v>65</v>
      </c>
      <c r="C9353">
        <v>0</v>
      </c>
      <c r="D9353">
        <v>15</v>
      </c>
      <c r="E9353">
        <v>0</v>
      </c>
      <c r="F9353">
        <v>376003.86619999999</v>
      </c>
      <c r="G9353">
        <v>0</v>
      </c>
    </row>
    <row r="9354" spans="1:7" x14ac:dyDescent="0.25">
      <c r="A9354">
        <v>111450.75290000001</v>
      </c>
      <c r="B9354">
        <v>50</v>
      </c>
      <c r="C9354">
        <v>4</v>
      </c>
      <c r="D9354">
        <v>10</v>
      </c>
      <c r="E9354">
        <v>0</v>
      </c>
      <c r="F9354">
        <v>41961.906889999998</v>
      </c>
      <c r="G9354">
        <v>0</v>
      </c>
    </row>
    <row r="9355" spans="1:7" x14ac:dyDescent="0.25">
      <c r="A9355">
        <v>107642.17909999999</v>
      </c>
      <c r="B9355">
        <v>76</v>
      </c>
      <c r="C9355">
        <v>4</v>
      </c>
      <c r="D9355">
        <v>15</v>
      </c>
      <c r="E9355">
        <v>6</v>
      </c>
      <c r="F9355">
        <v>0</v>
      </c>
      <c r="G9355">
        <v>1</v>
      </c>
    </row>
    <row r="9356" spans="1:7" x14ac:dyDescent="0.25">
      <c r="A9356">
        <v>42479.887000000002</v>
      </c>
      <c r="B9356">
        <v>34</v>
      </c>
      <c r="C9356">
        <v>1</v>
      </c>
      <c r="D9356">
        <v>7</v>
      </c>
      <c r="E9356">
        <v>3</v>
      </c>
      <c r="F9356">
        <v>127751.0784</v>
      </c>
      <c r="G9356">
        <v>1</v>
      </c>
    </row>
    <row r="9357" spans="1:7" x14ac:dyDescent="0.25">
      <c r="A9357">
        <v>60838.709060000001</v>
      </c>
      <c r="B9357">
        <v>66</v>
      </c>
      <c r="C9357">
        <v>4</v>
      </c>
      <c r="D9357">
        <v>7</v>
      </c>
      <c r="E9357">
        <v>8</v>
      </c>
      <c r="F9357">
        <v>45514.421040000001</v>
      </c>
      <c r="G9357">
        <v>0</v>
      </c>
    </row>
    <row r="9358" spans="1:7" x14ac:dyDescent="0.25">
      <c r="A9358">
        <v>113078.7023</v>
      </c>
      <c r="B9358">
        <v>65</v>
      </c>
      <c r="C9358">
        <v>4</v>
      </c>
      <c r="D9358">
        <v>1</v>
      </c>
      <c r="E9358">
        <v>2</v>
      </c>
      <c r="F9358">
        <v>383170.18160000001</v>
      </c>
      <c r="G9358">
        <v>1</v>
      </c>
    </row>
    <row r="9359" spans="1:7" x14ac:dyDescent="0.25">
      <c r="A9359">
        <v>62424.081760000001</v>
      </c>
      <c r="B9359">
        <v>67</v>
      </c>
      <c r="C9359">
        <v>0</v>
      </c>
      <c r="D9359">
        <v>8</v>
      </c>
      <c r="E9359">
        <v>0</v>
      </c>
      <c r="F9359">
        <v>139193.0416</v>
      </c>
      <c r="G9359">
        <v>0</v>
      </c>
    </row>
    <row r="9360" spans="1:7" x14ac:dyDescent="0.25">
      <c r="A9360">
        <v>32095.192569999999</v>
      </c>
      <c r="B9360">
        <v>53</v>
      </c>
      <c r="C9360">
        <v>2</v>
      </c>
      <c r="D9360">
        <v>6</v>
      </c>
      <c r="E9360">
        <v>1</v>
      </c>
      <c r="F9360">
        <v>472243.0821</v>
      </c>
      <c r="G9360">
        <v>1</v>
      </c>
    </row>
    <row r="9361" spans="1:7" x14ac:dyDescent="0.25">
      <c r="A9361">
        <v>107323.38</v>
      </c>
      <c r="B9361">
        <v>42</v>
      </c>
      <c r="C9361">
        <v>2</v>
      </c>
      <c r="D9361">
        <v>6</v>
      </c>
      <c r="E9361">
        <v>2</v>
      </c>
      <c r="F9361">
        <v>263934.07640000002</v>
      </c>
      <c r="G9361">
        <v>0</v>
      </c>
    </row>
    <row r="9362" spans="1:7" x14ac:dyDescent="0.25">
      <c r="A9362">
        <v>107947.9375</v>
      </c>
      <c r="B9362">
        <v>25</v>
      </c>
      <c r="C9362">
        <v>1</v>
      </c>
      <c r="D9362">
        <v>7</v>
      </c>
      <c r="E9362">
        <v>2</v>
      </c>
      <c r="F9362">
        <v>23400.556509999999</v>
      </c>
      <c r="G9362">
        <v>1</v>
      </c>
    </row>
    <row r="9363" spans="1:7" x14ac:dyDescent="0.25">
      <c r="A9363">
        <v>42044.889289999999</v>
      </c>
      <c r="B9363">
        <v>31</v>
      </c>
      <c r="C9363">
        <v>0</v>
      </c>
      <c r="D9363">
        <v>7</v>
      </c>
      <c r="E9363">
        <v>3</v>
      </c>
      <c r="F9363">
        <v>326026.19069999998</v>
      </c>
      <c r="G9363">
        <v>1</v>
      </c>
    </row>
    <row r="9364" spans="1:7" x14ac:dyDescent="0.25">
      <c r="A9364">
        <v>88956.408729999996</v>
      </c>
      <c r="B9364">
        <v>37</v>
      </c>
      <c r="C9364">
        <v>0</v>
      </c>
      <c r="D9364">
        <v>18</v>
      </c>
      <c r="E9364">
        <v>4</v>
      </c>
      <c r="F9364">
        <v>274512.97960000002</v>
      </c>
      <c r="G9364">
        <v>0</v>
      </c>
    </row>
    <row r="9365" spans="1:7" x14ac:dyDescent="0.25">
      <c r="A9365">
        <v>95068.719719999994</v>
      </c>
      <c r="B9365">
        <v>63</v>
      </c>
      <c r="C9365">
        <v>3</v>
      </c>
      <c r="D9365">
        <v>8</v>
      </c>
      <c r="E9365">
        <v>1</v>
      </c>
      <c r="F9365">
        <v>166242.5472</v>
      </c>
      <c r="G9365">
        <v>1</v>
      </c>
    </row>
    <row r="9366" spans="1:7" x14ac:dyDescent="0.25">
      <c r="A9366">
        <v>42466.096859999998</v>
      </c>
      <c r="B9366">
        <v>69</v>
      </c>
      <c r="C9366">
        <v>3</v>
      </c>
      <c r="D9366">
        <v>6</v>
      </c>
      <c r="E9366">
        <v>7</v>
      </c>
      <c r="F9366">
        <v>231961.53219999999</v>
      </c>
      <c r="G9366">
        <v>0</v>
      </c>
    </row>
    <row r="9367" spans="1:7" x14ac:dyDescent="0.25">
      <c r="A9367">
        <v>107605.5747</v>
      </c>
      <c r="B9367">
        <v>25</v>
      </c>
      <c r="C9367">
        <v>1</v>
      </c>
      <c r="D9367">
        <v>2</v>
      </c>
      <c r="E9367">
        <v>4</v>
      </c>
      <c r="F9367">
        <v>233589.5673</v>
      </c>
      <c r="G9367">
        <v>1</v>
      </c>
    </row>
    <row r="9368" spans="1:7" x14ac:dyDescent="0.25">
      <c r="A9368">
        <v>118904.3949</v>
      </c>
      <c r="B9368">
        <v>56</v>
      </c>
      <c r="C9368">
        <v>1</v>
      </c>
      <c r="D9368">
        <v>3</v>
      </c>
      <c r="E9368">
        <v>3</v>
      </c>
      <c r="F9368">
        <v>491275.239</v>
      </c>
      <c r="G9368">
        <v>0</v>
      </c>
    </row>
    <row r="9369" spans="1:7" x14ac:dyDescent="0.25">
      <c r="A9369">
        <v>40327.094019999997</v>
      </c>
      <c r="B9369">
        <v>62</v>
      </c>
      <c r="C9369">
        <v>1</v>
      </c>
      <c r="D9369">
        <v>14</v>
      </c>
      <c r="E9369">
        <v>4</v>
      </c>
      <c r="F9369">
        <v>47471.090329999999</v>
      </c>
      <c r="G9369">
        <v>0</v>
      </c>
    </row>
    <row r="9370" spans="1:7" x14ac:dyDescent="0.25">
      <c r="A9370">
        <v>74914.782189999998</v>
      </c>
      <c r="B9370">
        <v>42</v>
      </c>
      <c r="C9370">
        <v>4</v>
      </c>
      <c r="D9370">
        <v>16</v>
      </c>
      <c r="E9370">
        <v>6</v>
      </c>
      <c r="F9370">
        <v>159935.0539</v>
      </c>
      <c r="G9370">
        <v>1</v>
      </c>
    </row>
    <row r="9371" spans="1:7" x14ac:dyDescent="0.25">
      <c r="A9371">
        <v>136571.0576</v>
      </c>
      <c r="B9371">
        <v>47</v>
      </c>
      <c r="C9371">
        <v>1</v>
      </c>
      <c r="D9371">
        <v>17</v>
      </c>
      <c r="E9371">
        <v>4</v>
      </c>
      <c r="F9371">
        <v>409937.67009999999</v>
      </c>
      <c r="G9371">
        <v>1</v>
      </c>
    </row>
    <row r="9372" spans="1:7" x14ac:dyDescent="0.25">
      <c r="A9372">
        <v>111713.5619</v>
      </c>
      <c r="B9372">
        <v>75</v>
      </c>
      <c r="C9372">
        <v>2</v>
      </c>
      <c r="D9372">
        <v>16</v>
      </c>
      <c r="E9372">
        <v>8</v>
      </c>
      <c r="F9372">
        <v>302776.97519999999</v>
      </c>
      <c r="G9372">
        <v>1</v>
      </c>
    </row>
    <row r="9373" spans="1:7" x14ac:dyDescent="0.25">
      <c r="A9373">
        <v>120435.6161</v>
      </c>
      <c r="B9373">
        <v>63</v>
      </c>
      <c r="C9373">
        <v>1</v>
      </c>
      <c r="D9373">
        <v>19</v>
      </c>
      <c r="E9373">
        <v>3</v>
      </c>
      <c r="F9373">
        <v>69931.060740000001</v>
      </c>
      <c r="G9373">
        <v>1</v>
      </c>
    </row>
    <row r="9374" spans="1:7" x14ac:dyDescent="0.25">
      <c r="A9374">
        <v>122817.0148</v>
      </c>
      <c r="B9374">
        <v>74</v>
      </c>
      <c r="C9374">
        <v>4</v>
      </c>
      <c r="D9374">
        <v>12</v>
      </c>
      <c r="E9374">
        <v>6</v>
      </c>
      <c r="F9374">
        <v>456942.24550000002</v>
      </c>
      <c r="G9374">
        <v>1</v>
      </c>
    </row>
    <row r="9375" spans="1:7" x14ac:dyDescent="0.25">
      <c r="A9375">
        <v>134954.0577</v>
      </c>
      <c r="B9375">
        <v>24</v>
      </c>
      <c r="C9375">
        <v>3</v>
      </c>
      <c r="D9375">
        <v>13</v>
      </c>
      <c r="E9375">
        <v>8</v>
      </c>
      <c r="F9375">
        <v>349248.90710000001</v>
      </c>
      <c r="G9375">
        <v>1</v>
      </c>
    </row>
    <row r="9376" spans="1:7" x14ac:dyDescent="0.25">
      <c r="A9376">
        <v>33779.445110000001</v>
      </c>
      <c r="B9376">
        <v>80</v>
      </c>
      <c r="C9376">
        <v>4</v>
      </c>
      <c r="D9376">
        <v>19</v>
      </c>
      <c r="E9376">
        <v>7</v>
      </c>
      <c r="F9376">
        <v>197209.8273</v>
      </c>
      <c r="G9376">
        <v>0</v>
      </c>
    </row>
    <row r="9377" spans="1:7" x14ac:dyDescent="0.25">
      <c r="A9377">
        <v>60542.187749999997</v>
      </c>
      <c r="B9377">
        <v>34</v>
      </c>
      <c r="C9377">
        <v>1</v>
      </c>
      <c r="D9377">
        <v>12</v>
      </c>
      <c r="E9377">
        <v>4</v>
      </c>
      <c r="F9377">
        <v>176507.09710000001</v>
      </c>
      <c r="G9377">
        <v>0</v>
      </c>
    </row>
    <row r="9378" spans="1:7" x14ac:dyDescent="0.25">
      <c r="A9378">
        <v>104588.1724</v>
      </c>
      <c r="B9378">
        <v>28</v>
      </c>
      <c r="C9378">
        <v>4</v>
      </c>
      <c r="D9378">
        <v>3</v>
      </c>
      <c r="E9378">
        <v>6</v>
      </c>
      <c r="F9378">
        <v>500000</v>
      </c>
      <c r="G9378">
        <v>1</v>
      </c>
    </row>
    <row r="9379" spans="1:7" x14ac:dyDescent="0.25">
      <c r="A9379">
        <v>117287.4688</v>
      </c>
      <c r="B9379">
        <v>30</v>
      </c>
      <c r="C9379">
        <v>2</v>
      </c>
      <c r="D9379">
        <v>12</v>
      </c>
      <c r="E9379">
        <v>8</v>
      </c>
      <c r="F9379">
        <v>74414.556320000003</v>
      </c>
      <c r="G9379">
        <v>1</v>
      </c>
    </row>
    <row r="9380" spans="1:7" x14ac:dyDescent="0.25">
      <c r="A9380">
        <v>38742.254739999997</v>
      </c>
      <c r="B9380">
        <v>78</v>
      </c>
      <c r="C9380">
        <v>4</v>
      </c>
      <c r="D9380">
        <v>14</v>
      </c>
      <c r="E9380">
        <v>5</v>
      </c>
      <c r="F9380">
        <v>40110.492160000002</v>
      </c>
      <c r="G9380">
        <v>0</v>
      </c>
    </row>
    <row r="9381" spans="1:7" x14ac:dyDescent="0.25">
      <c r="A9381">
        <v>108161.07460000001</v>
      </c>
      <c r="B9381">
        <v>56</v>
      </c>
      <c r="C9381">
        <v>0</v>
      </c>
      <c r="D9381">
        <v>11</v>
      </c>
      <c r="E9381">
        <v>0</v>
      </c>
      <c r="F9381">
        <v>413711.98849999998</v>
      </c>
      <c r="G9381">
        <v>0</v>
      </c>
    </row>
    <row r="9382" spans="1:7" x14ac:dyDescent="0.25">
      <c r="A9382">
        <v>79976.001650000006</v>
      </c>
      <c r="B9382">
        <v>50</v>
      </c>
      <c r="C9382">
        <v>3</v>
      </c>
      <c r="D9382">
        <v>14</v>
      </c>
      <c r="E9382">
        <v>6</v>
      </c>
      <c r="F9382">
        <v>423522.27309999999</v>
      </c>
      <c r="G9382">
        <v>0</v>
      </c>
    </row>
    <row r="9383" spans="1:7" x14ac:dyDescent="0.25">
      <c r="A9383">
        <v>138897.22219999999</v>
      </c>
      <c r="B9383">
        <v>54</v>
      </c>
      <c r="C9383">
        <v>2</v>
      </c>
      <c r="D9383">
        <v>17</v>
      </c>
      <c r="E9383">
        <v>5</v>
      </c>
      <c r="F9383">
        <v>418877.44919999997</v>
      </c>
      <c r="G9383">
        <v>1</v>
      </c>
    </row>
    <row r="9384" spans="1:7" x14ac:dyDescent="0.25">
      <c r="A9384">
        <v>131695.15489999999</v>
      </c>
      <c r="B9384">
        <v>71</v>
      </c>
      <c r="C9384">
        <v>1</v>
      </c>
      <c r="D9384">
        <v>11</v>
      </c>
      <c r="E9384">
        <v>5</v>
      </c>
      <c r="F9384">
        <v>223108.41800000001</v>
      </c>
      <c r="G9384">
        <v>1</v>
      </c>
    </row>
    <row r="9385" spans="1:7" x14ac:dyDescent="0.25">
      <c r="A9385">
        <v>113965.2156</v>
      </c>
      <c r="B9385">
        <v>25</v>
      </c>
      <c r="C9385">
        <v>0</v>
      </c>
      <c r="D9385">
        <v>2</v>
      </c>
      <c r="E9385">
        <v>8</v>
      </c>
      <c r="F9385">
        <v>300394.33500000002</v>
      </c>
      <c r="G9385">
        <v>1</v>
      </c>
    </row>
    <row r="9386" spans="1:7" x14ac:dyDescent="0.25">
      <c r="A9386">
        <v>150000</v>
      </c>
      <c r="B9386">
        <v>23</v>
      </c>
      <c r="C9386">
        <v>0</v>
      </c>
      <c r="D9386">
        <v>16</v>
      </c>
      <c r="E9386">
        <v>0</v>
      </c>
      <c r="F9386">
        <v>77754.123510000005</v>
      </c>
      <c r="G9386">
        <v>1</v>
      </c>
    </row>
    <row r="9387" spans="1:7" x14ac:dyDescent="0.25">
      <c r="A9387">
        <v>115111.67260000001</v>
      </c>
      <c r="B9387">
        <v>51</v>
      </c>
      <c r="C9387">
        <v>1</v>
      </c>
      <c r="D9387">
        <v>11</v>
      </c>
      <c r="E9387">
        <v>6</v>
      </c>
      <c r="F9387">
        <v>97323.221290000001</v>
      </c>
      <c r="G9387">
        <v>0</v>
      </c>
    </row>
    <row r="9388" spans="1:7" x14ac:dyDescent="0.25">
      <c r="A9388">
        <v>65442.630550000002</v>
      </c>
      <c r="B9388">
        <v>57</v>
      </c>
      <c r="C9388">
        <v>4</v>
      </c>
      <c r="D9388">
        <v>11</v>
      </c>
      <c r="E9388">
        <v>3</v>
      </c>
      <c r="F9388">
        <v>452146.07929999998</v>
      </c>
      <c r="G9388">
        <v>1</v>
      </c>
    </row>
    <row r="9389" spans="1:7" x14ac:dyDescent="0.25">
      <c r="A9389">
        <v>23469.053830000001</v>
      </c>
      <c r="B9389">
        <v>79</v>
      </c>
      <c r="C9389">
        <v>2</v>
      </c>
      <c r="D9389">
        <v>19</v>
      </c>
      <c r="E9389">
        <v>8</v>
      </c>
      <c r="F9389">
        <v>140681.91639999999</v>
      </c>
      <c r="G9389">
        <v>0</v>
      </c>
    </row>
    <row r="9390" spans="1:7" x14ac:dyDescent="0.25">
      <c r="A9390">
        <v>72030.309290000005</v>
      </c>
      <c r="B9390">
        <v>21</v>
      </c>
      <c r="C9390">
        <v>2</v>
      </c>
      <c r="D9390">
        <v>5</v>
      </c>
      <c r="E9390">
        <v>8</v>
      </c>
      <c r="F9390">
        <v>165753.07269999999</v>
      </c>
      <c r="G9390">
        <v>0</v>
      </c>
    </row>
    <row r="9391" spans="1:7" x14ac:dyDescent="0.25">
      <c r="A9391">
        <v>98270.029810000007</v>
      </c>
      <c r="B9391">
        <v>55</v>
      </c>
      <c r="C9391">
        <v>2</v>
      </c>
      <c r="D9391">
        <v>10</v>
      </c>
      <c r="E9391">
        <v>0</v>
      </c>
      <c r="F9391">
        <v>109373.19620000001</v>
      </c>
      <c r="G9391">
        <v>0</v>
      </c>
    </row>
    <row r="9392" spans="1:7" x14ac:dyDescent="0.25">
      <c r="A9392">
        <v>21868.12471</v>
      </c>
      <c r="B9392">
        <v>35</v>
      </c>
      <c r="C9392">
        <v>4</v>
      </c>
      <c r="D9392">
        <v>8</v>
      </c>
      <c r="E9392">
        <v>8</v>
      </c>
      <c r="F9392">
        <v>128177.6927</v>
      </c>
      <c r="G9392">
        <v>1</v>
      </c>
    </row>
    <row r="9393" spans="1:7" x14ac:dyDescent="0.25">
      <c r="A9393">
        <v>132313.73190000001</v>
      </c>
      <c r="B9393">
        <v>69</v>
      </c>
      <c r="C9393">
        <v>3</v>
      </c>
      <c r="D9393">
        <v>9</v>
      </c>
      <c r="E9393">
        <v>3</v>
      </c>
      <c r="F9393">
        <v>24932.540089999999</v>
      </c>
      <c r="G9393">
        <v>1</v>
      </c>
    </row>
    <row r="9394" spans="1:7" x14ac:dyDescent="0.25">
      <c r="A9394">
        <v>34781.008589999998</v>
      </c>
      <c r="B9394">
        <v>74</v>
      </c>
      <c r="C9394">
        <v>2</v>
      </c>
      <c r="D9394">
        <v>4</v>
      </c>
      <c r="E9394">
        <v>8</v>
      </c>
      <c r="F9394">
        <v>220639.37400000001</v>
      </c>
      <c r="G9394">
        <v>0</v>
      </c>
    </row>
    <row r="9395" spans="1:7" x14ac:dyDescent="0.25">
      <c r="A9395">
        <v>123433.643</v>
      </c>
      <c r="B9395">
        <v>61</v>
      </c>
      <c r="C9395">
        <v>1</v>
      </c>
      <c r="D9395">
        <v>7</v>
      </c>
      <c r="E9395">
        <v>6</v>
      </c>
      <c r="F9395">
        <v>365282.95449999999</v>
      </c>
      <c r="G9395">
        <v>1</v>
      </c>
    </row>
    <row r="9396" spans="1:7" x14ac:dyDescent="0.25">
      <c r="A9396">
        <v>65836.961769999994</v>
      </c>
      <c r="B9396">
        <v>43</v>
      </c>
      <c r="C9396">
        <v>0</v>
      </c>
      <c r="D9396">
        <v>2</v>
      </c>
      <c r="E9396">
        <v>8</v>
      </c>
      <c r="F9396">
        <v>355892.6776</v>
      </c>
      <c r="G9396">
        <v>1</v>
      </c>
    </row>
    <row r="9397" spans="1:7" x14ac:dyDescent="0.25">
      <c r="A9397">
        <v>94378.309800000003</v>
      </c>
      <c r="B9397">
        <v>36</v>
      </c>
      <c r="C9397">
        <v>2</v>
      </c>
      <c r="D9397">
        <v>13</v>
      </c>
      <c r="E9397">
        <v>7</v>
      </c>
      <c r="F9397">
        <v>446631.69050000003</v>
      </c>
      <c r="G9397">
        <v>0</v>
      </c>
    </row>
    <row r="9398" spans="1:7" x14ac:dyDescent="0.25">
      <c r="A9398">
        <v>43255.035620000002</v>
      </c>
      <c r="B9398">
        <v>59</v>
      </c>
      <c r="C9398">
        <v>0</v>
      </c>
      <c r="D9398">
        <v>11</v>
      </c>
      <c r="E9398">
        <v>3</v>
      </c>
      <c r="F9398">
        <v>235698.74979999999</v>
      </c>
      <c r="G9398">
        <v>1</v>
      </c>
    </row>
    <row r="9399" spans="1:7" x14ac:dyDescent="0.25">
      <c r="A9399">
        <v>130943.2381</v>
      </c>
      <c r="B9399">
        <v>61</v>
      </c>
      <c r="C9399">
        <v>2</v>
      </c>
      <c r="D9399">
        <v>11</v>
      </c>
      <c r="E9399">
        <v>4</v>
      </c>
      <c r="F9399">
        <v>476309.00089999998</v>
      </c>
      <c r="G9399">
        <v>1</v>
      </c>
    </row>
    <row r="9400" spans="1:7" x14ac:dyDescent="0.25">
      <c r="A9400">
        <v>102868.70209999999</v>
      </c>
      <c r="B9400">
        <v>63</v>
      </c>
      <c r="C9400">
        <v>4</v>
      </c>
      <c r="D9400">
        <v>7</v>
      </c>
      <c r="E9400">
        <v>3</v>
      </c>
      <c r="F9400">
        <v>291643.25870000001</v>
      </c>
      <c r="G9400">
        <v>1</v>
      </c>
    </row>
    <row r="9401" spans="1:7" x14ac:dyDescent="0.25">
      <c r="A9401">
        <v>21697.020570000001</v>
      </c>
      <c r="B9401">
        <v>41</v>
      </c>
      <c r="C9401">
        <v>2</v>
      </c>
      <c r="D9401">
        <v>9</v>
      </c>
      <c r="E9401">
        <v>8</v>
      </c>
      <c r="F9401">
        <v>477669.76630000002</v>
      </c>
      <c r="G9401">
        <v>1</v>
      </c>
    </row>
    <row r="9402" spans="1:7" x14ac:dyDescent="0.25">
      <c r="A9402">
        <v>62661.269690000001</v>
      </c>
      <c r="B9402">
        <v>36</v>
      </c>
      <c r="C9402">
        <v>3</v>
      </c>
      <c r="D9402">
        <v>5</v>
      </c>
      <c r="E9402">
        <v>2</v>
      </c>
      <c r="F9402">
        <v>155257.95139999999</v>
      </c>
      <c r="G9402">
        <v>0</v>
      </c>
    </row>
    <row r="9403" spans="1:7" x14ac:dyDescent="0.25">
      <c r="A9403">
        <v>71230.283259999997</v>
      </c>
      <c r="B9403">
        <v>47</v>
      </c>
      <c r="C9403">
        <v>0</v>
      </c>
      <c r="D9403">
        <v>8</v>
      </c>
      <c r="E9403">
        <v>1</v>
      </c>
      <c r="F9403">
        <v>17358.368549999999</v>
      </c>
      <c r="G9403">
        <v>1</v>
      </c>
    </row>
    <row r="9404" spans="1:7" x14ac:dyDescent="0.25">
      <c r="A9404">
        <v>51552.81364</v>
      </c>
      <c r="B9404">
        <v>27</v>
      </c>
      <c r="C9404">
        <v>2</v>
      </c>
      <c r="D9404">
        <v>11</v>
      </c>
      <c r="E9404">
        <v>5</v>
      </c>
      <c r="F9404">
        <v>411691.19540000003</v>
      </c>
      <c r="G9404">
        <v>0</v>
      </c>
    </row>
    <row r="9405" spans="1:7" x14ac:dyDescent="0.25">
      <c r="A9405">
        <v>76089.515180000002</v>
      </c>
      <c r="B9405">
        <v>47</v>
      </c>
      <c r="C9405">
        <v>1</v>
      </c>
      <c r="D9405">
        <v>8</v>
      </c>
      <c r="E9405">
        <v>3</v>
      </c>
      <c r="F9405">
        <v>286268.47289999999</v>
      </c>
      <c r="G9405">
        <v>1</v>
      </c>
    </row>
    <row r="9406" spans="1:7" x14ac:dyDescent="0.25">
      <c r="A9406">
        <v>145187.19750000001</v>
      </c>
      <c r="B9406">
        <v>71</v>
      </c>
      <c r="C9406">
        <v>3</v>
      </c>
      <c r="D9406">
        <v>8</v>
      </c>
      <c r="E9406">
        <v>7</v>
      </c>
      <c r="F9406">
        <v>343029.06280000001</v>
      </c>
      <c r="G9406">
        <v>1</v>
      </c>
    </row>
    <row r="9407" spans="1:7" x14ac:dyDescent="0.25">
      <c r="A9407">
        <v>112991.7941</v>
      </c>
      <c r="B9407">
        <v>47</v>
      </c>
      <c r="C9407">
        <v>1</v>
      </c>
      <c r="D9407">
        <v>5</v>
      </c>
      <c r="E9407">
        <v>0</v>
      </c>
      <c r="F9407">
        <v>418398.92859999998</v>
      </c>
      <c r="G9407">
        <v>0</v>
      </c>
    </row>
    <row r="9408" spans="1:7" x14ac:dyDescent="0.25">
      <c r="A9408">
        <v>21101.125250000001</v>
      </c>
      <c r="B9408">
        <v>77</v>
      </c>
      <c r="C9408">
        <v>2</v>
      </c>
      <c r="D9408">
        <v>10</v>
      </c>
      <c r="E9408">
        <v>6</v>
      </c>
      <c r="F9408">
        <v>367255.1483</v>
      </c>
      <c r="G9408">
        <v>0</v>
      </c>
    </row>
    <row r="9409" spans="1:7" x14ac:dyDescent="0.25">
      <c r="A9409">
        <v>77505.760859999995</v>
      </c>
      <c r="B9409">
        <v>45</v>
      </c>
      <c r="C9409">
        <v>4</v>
      </c>
      <c r="D9409">
        <v>17</v>
      </c>
      <c r="E9409">
        <v>7</v>
      </c>
      <c r="F9409">
        <v>136876.37520000001</v>
      </c>
      <c r="G9409">
        <v>1</v>
      </c>
    </row>
    <row r="9410" spans="1:7" x14ac:dyDescent="0.25">
      <c r="A9410">
        <v>122861.2016</v>
      </c>
      <c r="B9410">
        <v>79</v>
      </c>
      <c r="C9410">
        <v>2</v>
      </c>
      <c r="D9410">
        <v>10</v>
      </c>
      <c r="E9410">
        <v>2</v>
      </c>
      <c r="F9410">
        <v>332037.2941</v>
      </c>
      <c r="G9410">
        <v>1</v>
      </c>
    </row>
    <row r="9411" spans="1:7" x14ac:dyDescent="0.25">
      <c r="A9411">
        <v>37466.81684</v>
      </c>
      <c r="B9411">
        <v>61</v>
      </c>
      <c r="C9411">
        <v>0</v>
      </c>
      <c r="D9411">
        <v>18</v>
      </c>
      <c r="E9411">
        <v>2</v>
      </c>
      <c r="F9411">
        <v>453757.87119999999</v>
      </c>
      <c r="G9411">
        <v>1</v>
      </c>
    </row>
    <row r="9412" spans="1:7" x14ac:dyDescent="0.25">
      <c r="A9412">
        <v>43848.331890000001</v>
      </c>
      <c r="B9412">
        <v>68</v>
      </c>
      <c r="C9412">
        <v>0</v>
      </c>
      <c r="D9412">
        <v>15</v>
      </c>
      <c r="E9412">
        <v>1</v>
      </c>
      <c r="F9412">
        <v>195351.9026</v>
      </c>
      <c r="G9412">
        <v>0</v>
      </c>
    </row>
    <row r="9413" spans="1:7" x14ac:dyDescent="0.25">
      <c r="A9413">
        <v>63599.594799999999</v>
      </c>
      <c r="B9413">
        <v>49</v>
      </c>
      <c r="C9413">
        <v>3</v>
      </c>
      <c r="D9413">
        <v>3</v>
      </c>
      <c r="E9413">
        <v>1</v>
      </c>
      <c r="F9413">
        <v>298162.28110000002</v>
      </c>
      <c r="G9413">
        <v>1</v>
      </c>
    </row>
    <row r="9414" spans="1:7" x14ac:dyDescent="0.25">
      <c r="A9414">
        <v>60833.277779999997</v>
      </c>
      <c r="B9414">
        <v>69</v>
      </c>
      <c r="C9414">
        <v>3</v>
      </c>
      <c r="D9414">
        <v>1</v>
      </c>
      <c r="E9414">
        <v>6</v>
      </c>
      <c r="F9414">
        <v>10176.29559</v>
      </c>
      <c r="G9414">
        <v>0</v>
      </c>
    </row>
    <row r="9415" spans="1:7" x14ac:dyDescent="0.25">
      <c r="A9415">
        <v>30273.699089999998</v>
      </c>
      <c r="B9415">
        <v>26</v>
      </c>
      <c r="C9415">
        <v>0</v>
      </c>
      <c r="D9415">
        <v>5</v>
      </c>
      <c r="E9415">
        <v>7</v>
      </c>
      <c r="F9415">
        <v>484361.47820000001</v>
      </c>
      <c r="G9415">
        <v>1</v>
      </c>
    </row>
    <row r="9416" spans="1:7" x14ac:dyDescent="0.25">
      <c r="A9416">
        <v>142715.84479999999</v>
      </c>
      <c r="B9416">
        <v>38</v>
      </c>
      <c r="C9416">
        <v>2</v>
      </c>
      <c r="D9416">
        <v>13</v>
      </c>
      <c r="E9416">
        <v>5</v>
      </c>
      <c r="F9416">
        <v>282709.92090000003</v>
      </c>
      <c r="G9416">
        <v>1</v>
      </c>
    </row>
    <row r="9417" spans="1:7" x14ac:dyDescent="0.25">
      <c r="A9417">
        <v>118075.76730000001</v>
      </c>
      <c r="B9417">
        <v>45</v>
      </c>
      <c r="C9417">
        <v>0</v>
      </c>
      <c r="D9417">
        <v>11</v>
      </c>
      <c r="E9417">
        <v>7</v>
      </c>
      <c r="F9417">
        <v>18616.427449999999</v>
      </c>
      <c r="G9417">
        <v>0</v>
      </c>
    </row>
    <row r="9418" spans="1:7" x14ac:dyDescent="0.25">
      <c r="A9418">
        <v>122398.21090000001</v>
      </c>
      <c r="B9418">
        <v>21</v>
      </c>
      <c r="C9418">
        <v>3</v>
      </c>
      <c r="D9418">
        <v>18</v>
      </c>
      <c r="E9418">
        <v>4</v>
      </c>
      <c r="F9418">
        <v>486186.70880000002</v>
      </c>
      <c r="G9418">
        <v>1</v>
      </c>
    </row>
    <row r="9419" spans="1:7" x14ac:dyDescent="0.25">
      <c r="A9419">
        <v>46138.048600000002</v>
      </c>
      <c r="B9419">
        <v>65</v>
      </c>
      <c r="C9419">
        <v>0</v>
      </c>
      <c r="D9419">
        <v>12</v>
      </c>
      <c r="E9419">
        <v>7</v>
      </c>
      <c r="F9419">
        <v>62494.765959999997</v>
      </c>
      <c r="G9419">
        <v>0</v>
      </c>
    </row>
    <row r="9420" spans="1:7" x14ac:dyDescent="0.25">
      <c r="A9420">
        <v>135995.21599999999</v>
      </c>
      <c r="B9420">
        <v>62</v>
      </c>
      <c r="C9420">
        <v>0</v>
      </c>
      <c r="D9420">
        <v>18</v>
      </c>
      <c r="E9420">
        <v>5</v>
      </c>
      <c r="F9420">
        <v>109632.4834</v>
      </c>
      <c r="G9420">
        <v>1</v>
      </c>
    </row>
    <row r="9421" spans="1:7" x14ac:dyDescent="0.25">
      <c r="A9421">
        <v>95208.872489999994</v>
      </c>
      <c r="B9421">
        <v>38</v>
      </c>
      <c r="C9421">
        <v>4</v>
      </c>
      <c r="D9421">
        <v>14</v>
      </c>
      <c r="E9421">
        <v>2</v>
      </c>
      <c r="F9421">
        <v>378909.77220000001</v>
      </c>
      <c r="G9421">
        <v>0</v>
      </c>
    </row>
    <row r="9422" spans="1:7" x14ac:dyDescent="0.25">
      <c r="A9422">
        <v>69397.733200000002</v>
      </c>
      <c r="B9422">
        <v>28</v>
      </c>
      <c r="C9422">
        <v>1</v>
      </c>
      <c r="D9422">
        <v>5</v>
      </c>
      <c r="E9422">
        <v>6</v>
      </c>
      <c r="F9422">
        <v>238498.0618</v>
      </c>
      <c r="G9422">
        <v>0</v>
      </c>
    </row>
    <row r="9423" spans="1:7" x14ac:dyDescent="0.25">
      <c r="A9423">
        <v>28896.36275</v>
      </c>
      <c r="B9423">
        <v>23</v>
      </c>
      <c r="C9423">
        <v>2</v>
      </c>
      <c r="D9423">
        <v>4</v>
      </c>
      <c r="E9423">
        <v>1</v>
      </c>
      <c r="F9423">
        <v>38617.509890000001</v>
      </c>
      <c r="G9423">
        <v>1</v>
      </c>
    </row>
    <row r="9424" spans="1:7" x14ac:dyDescent="0.25">
      <c r="A9424">
        <v>83367.084000000003</v>
      </c>
      <c r="B9424">
        <v>50</v>
      </c>
      <c r="C9424">
        <v>1</v>
      </c>
      <c r="D9424">
        <v>10</v>
      </c>
      <c r="E9424">
        <v>1</v>
      </c>
      <c r="F9424">
        <v>244547.0338</v>
      </c>
      <c r="G9424">
        <v>0</v>
      </c>
    </row>
    <row r="9425" spans="1:7" x14ac:dyDescent="0.25">
      <c r="A9425">
        <v>121546.0056</v>
      </c>
      <c r="B9425">
        <v>39</v>
      </c>
      <c r="C9425">
        <v>4</v>
      </c>
      <c r="D9425">
        <v>18</v>
      </c>
      <c r="E9425">
        <v>6</v>
      </c>
      <c r="F9425">
        <v>177884.29269999999</v>
      </c>
      <c r="G9425">
        <v>0</v>
      </c>
    </row>
    <row r="9426" spans="1:7" x14ac:dyDescent="0.25">
      <c r="A9426">
        <v>34245.431940000002</v>
      </c>
      <c r="B9426">
        <v>35</v>
      </c>
      <c r="C9426">
        <v>1</v>
      </c>
      <c r="D9426">
        <v>2</v>
      </c>
      <c r="E9426">
        <v>5</v>
      </c>
      <c r="F9426">
        <v>162886.23370000001</v>
      </c>
      <c r="G9426">
        <v>1</v>
      </c>
    </row>
    <row r="9427" spans="1:7" x14ac:dyDescent="0.25">
      <c r="A9427">
        <v>22489.532329999998</v>
      </c>
      <c r="B9427">
        <v>28</v>
      </c>
      <c r="C9427">
        <v>3</v>
      </c>
      <c r="D9427">
        <v>9</v>
      </c>
      <c r="E9427">
        <v>7</v>
      </c>
      <c r="F9427">
        <v>472557.4951</v>
      </c>
      <c r="G9427">
        <v>1</v>
      </c>
    </row>
    <row r="9428" spans="1:7" x14ac:dyDescent="0.25">
      <c r="A9428">
        <v>80460.499750000003</v>
      </c>
      <c r="B9428">
        <v>76</v>
      </c>
      <c r="C9428">
        <v>2</v>
      </c>
      <c r="D9428">
        <v>6</v>
      </c>
      <c r="E9428">
        <v>7</v>
      </c>
      <c r="F9428">
        <v>221630.74849999999</v>
      </c>
      <c r="G9428">
        <v>1</v>
      </c>
    </row>
    <row r="9429" spans="1:7" x14ac:dyDescent="0.25">
      <c r="A9429">
        <v>45665.192349999998</v>
      </c>
      <c r="B9429">
        <v>75</v>
      </c>
      <c r="C9429">
        <v>1</v>
      </c>
      <c r="D9429">
        <v>8</v>
      </c>
      <c r="E9429">
        <v>3</v>
      </c>
      <c r="F9429">
        <v>386596.99589999998</v>
      </c>
      <c r="G9429">
        <v>0</v>
      </c>
    </row>
    <row r="9430" spans="1:7" x14ac:dyDescent="0.25">
      <c r="A9430">
        <v>41041.297250000003</v>
      </c>
      <c r="B9430">
        <v>73</v>
      </c>
      <c r="C9430">
        <v>1</v>
      </c>
      <c r="D9430">
        <v>7</v>
      </c>
      <c r="E9430">
        <v>4</v>
      </c>
      <c r="F9430">
        <v>385319.67790000001</v>
      </c>
      <c r="G9430">
        <v>0</v>
      </c>
    </row>
    <row r="9431" spans="1:7" x14ac:dyDescent="0.25">
      <c r="A9431">
        <v>124917.6063</v>
      </c>
      <c r="B9431">
        <v>41</v>
      </c>
      <c r="C9431">
        <v>3</v>
      </c>
      <c r="D9431">
        <v>6</v>
      </c>
      <c r="E9431">
        <v>7</v>
      </c>
      <c r="F9431">
        <v>386232.25770000002</v>
      </c>
      <c r="G9431">
        <v>0</v>
      </c>
    </row>
    <row r="9432" spans="1:7" x14ac:dyDescent="0.25">
      <c r="A9432">
        <v>50369.080099999999</v>
      </c>
      <c r="B9432">
        <v>68</v>
      </c>
      <c r="C9432">
        <v>0</v>
      </c>
      <c r="D9432">
        <v>6</v>
      </c>
      <c r="E9432">
        <v>7</v>
      </c>
      <c r="F9432">
        <v>359955.92469999997</v>
      </c>
      <c r="G9432">
        <v>0</v>
      </c>
    </row>
    <row r="9433" spans="1:7" x14ac:dyDescent="0.25">
      <c r="A9433">
        <v>115580.20080000001</v>
      </c>
      <c r="B9433">
        <v>44</v>
      </c>
      <c r="C9433">
        <v>1</v>
      </c>
      <c r="D9433">
        <v>8</v>
      </c>
      <c r="E9433">
        <v>1</v>
      </c>
      <c r="F9433">
        <v>107272.2785</v>
      </c>
      <c r="G9433">
        <v>0</v>
      </c>
    </row>
    <row r="9434" spans="1:7" x14ac:dyDescent="0.25">
      <c r="A9434">
        <v>129322.0117</v>
      </c>
      <c r="B9434">
        <v>78</v>
      </c>
      <c r="C9434">
        <v>2</v>
      </c>
      <c r="D9434">
        <v>8</v>
      </c>
      <c r="E9434">
        <v>7</v>
      </c>
      <c r="F9434">
        <v>160976.45559999999</v>
      </c>
      <c r="G9434">
        <v>1</v>
      </c>
    </row>
    <row r="9435" spans="1:7" x14ac:dyDescent="0.25">
      <c r="A9435">
        <v>102505.97259999999</v>
      </c>
      <c r="B9435">
        <v>27</v>
      </c>
      <c r="C9435">
        <v>0</v>
      </c>
      <c r="D9435">
        <v>11</v>
      </c>
      <c r="E9435">
        <v>3</v>
      </c>
      <c r="F9435">
        <v>220657.11129999999</v>
      </c>
      <c r="G9435">
        <v>0</v>
      </c>
    </row>
    <row r="9436" spans="1:7" x14ac:dyDescent="0.25">
      <c r="A9436">
        <v>59294.091789999999</v>
      </c>
      <c r="B9436">
        <v>20</v>
      </c>
      <c r="C9436">
        <v>1</v>
      </c>
      <c r="D9436">
        <v>11</v>
      </c>
      <c r="E9436">
        <v>7</v>
      </c>
      <c r="F9436">
        <v>75189.658179999999</v>
      </c>
      <c r="G9436">
        <v>0</v>
      </c>
    </row>
    <row r="9437" spans="1:7" x14ac:dyDescent="0.25">
      <c r="A9437">
        <v>73792.185979999995</v>
      </c>
      <c r="B9437">
        <v>48</v>
      </c>
      <c r="C9437">
        <v>4</v>
      </c>
      <c r="D9437">
        <v>2</v>
      </c>
      <c r="E9437">
        <v>6</v>
      </c>
      <c r="F9437">
        <v>127886.4868</v>
      </c>
      <c r="G9437">
        <v>0</v>
      </c>
    </row>
    <row r="9438" spans="1:7" x14ac:dyDescent="0.25">
      <c r="A9438">
        <v>129699.25139999999</v>
      </c>
      <c r="B9438">
        <v>34</v>
      </c>
      <c r="C9438">
        <v>1</v>
      </c>
      <c r="D9438">
        <v>19</v>
      </c>
      <c r="E9438">
        <v>6</v>
      </c>
      <c r="F9438">
        <v>449050.85600000003</v>
      </c>
      <c r="G9438">
        <v>1</v>
      </c>
    </row>
    <row r="9439" spans="1:7" x14ac:dyDescent="0.25">
      <c r="A9439">
        <v>93900.923089999997</v>
      </c>
      <c r="B9439">
        <v>77</v>
      </c>
      <c r="C9439">
        <v>2</v>
      </c>
      <c r="D9439">
        <v>3</v>
      </c>
      <c r="E9439">
        <v>5</v>
      </c>
      <c r="F9439">
        <v>105429.82279999999</v>
      </c>
      <c r="G9439">
        <v>1</v>
      </c>
    </row>
    <row r="9440" spans="1:7" x14ac:dyDescent="0.25">
      <c r="A9440">
        <v>132864.39069999999</v>
      </c>
      <c r="B9440">
        <v>54</v>
      </c>
      <c r="C9440">
        <v>4</v>
      </c>
      <c r="D9440">
        <v>3</v>
      </c>
      <c r="E9440">
        <v>8</v>
      </c>
      <c r="F9440">
        <v>483213.47330000001</v>
      </c>
      <c r="G9440">
        <v>1</v>
      </c>
    </row>
    <row r="9441" spans="1:7" x14ac:dyDescent="0.25">
      <c r="A9441">
        <v>117832.77009999999</v>
      </c>
      <c r="B9441">
        <v>71</v>
      </c>
      <c r="C9441">
        <v>0</v>
      </c>
      <c r="D9441">
        <v>4</v>
      </c>
      <c r="E9441">
        <v>0</v>
      </c>
      <c r="F9441">
        <v>113132.243</v>
      </c>
      <c r="G9441">
        <v>1</v>
      </c>
    </row>
    <row r="9442" spans="1:7" x14ac:dyDescent="0.25">
      <c r="A9442">
        <v>30535.141469999999</v>
      </c>
      <c r="B9442">
        <v>30</v>
      </c>
      <c r="C9442">
        <v>2</v>
      </c>
      <c r="D9442">
        <v>16</v>
      </c>
      <c r="E9442">
        <v>7</v>
      </c>
      <c r="F9442">
        <v>438934.98450000002</v>
      </c>
      <c r="G9442">
        <v>1</v>
      </c>
    </row>
    <row r="9443" spans="1:7" x14ac:dyDescent="0.25">
      <c r="A9443">
        <v>28057.749449999999</v>
      </c>
      <c r="B9443">
        <v>28</v>
      </c>
      <c r="C9443">
        <v>2</v>
      </c>
      <c r="D9443">
        <v>12</v>
      </c>
      <c r="E9443">
        <v>2</v>
      </c>
      <c r="F9443">
        <v>363710.95659999998</v>
      </c>
      <c r="G9443">
        <v>1</v>
      </c>
    </row>
    <row r="9444" spans="1:7" x14ac:dyDescent="0.25">
      <c r="A9444">
        <v>36529.353499999997</v>
      </c>
      <c r="B9444">
        <v>30</v>
      </c>
      <c r="C9444">
        <v>3</v>
      </c>
      <c r="D9444">
        <v>6</v>
      </c>
      <c r="E9444">
        <v>7</v>
      </c>
      <c r="F9444">
        <v>392488.19880000001</v>
      </c>
      <c r="G9444">
        <v>1</v>
      </c>
    </row>
    <row r="9445" spans="1:7" x14ac:dyDescent="0.25">
      <c r="A9445">
        <v>68615.268179999999</v>
      </c>
      <c r="B9445">
        <v>23</v>
      </c>
      <c r="C9445">
        <v>2</v>
      </c>
      <c r="D9445">
        <v>7</v>
      </c>
      <c r="E9445">
        <v>6</v>
      </c>
      <c r="F9445">
        <v>433444.92739999999</v>
      </c>
      <c r="G9445">
        <v>0</v>
      </c>
    </row>
    <row r="9446" spans="1:7" x14ac:dyDescent="0.25">
      <c r="A9446">
        <v>52110.636030000001</v>
      </c>
      <c r="B9446">
        <v>27</v>
      </c>
      <c r="C9446">
        <v>0</v>
      </c>
      <c r="D9446">
        <v>2</v>
      </c>
      <c r="E9446">
        <v>7</v>
      </c>
      <c r="F9446">
        <v>88283.996379999997</v>
      </c>
      <c r="G9446">
        <v>0</v>
      </c>
    </row>
    <row r="9447" spans="1:7" x14ac:dyDescent="0.25">
      <c r="A9447">
        <v>150000</v>
      </c>
      <c r="B9447">
        <v>55</v>
      </c>
      <c r="C9447">
        <v>2</v>
      </c>
      <c r="D9447">
        <v>2</v>
      </c>
      <c r="E9447">
        <v>6</v>
      </c>
      <c r="F9447">
        <v>358602.88679999998</v>
      </c>
      <c r="G9447">
        <v>1</v>
      </c>
    </row>
    <row r="9448" spans="1:7" x14ac:dyDescent="0.25">
      <c r="A9448">
        <v>90365.783450000003</v>
      </c>
      <c r="B9448">
        <v>43</v>
      </c>
      <c r="C9448">
        <v>1</v>
      </c>
      <c r="D9448">
        <v>2</v>
      </c>
      <c r="E9448">
        <v>0</v>
      </c>
      <c r="F9448">
        <v>88664.218999999997</v>
      </c>
      <c r="G9448">
        <v>0</v>
      </c>
    </row>
    <row r="9449" spans="1:7" x14ac:dyDescent="0.25">
      <c r="A9449">
        <v>69073.443629999994</v>
      </c>
      <c r="B9449">
        <v>21</v>
      </c>
      <c r="C9449">
        <v>0</v>
      </c>
      <c r="D9449">
        <v>18</v>
      </c>
      <c r="E9449">
        <v>6</v>
      </c>
      <c r="F9449">
        <v>31741.83338</v>
      </c>
      <c r="G9449">
        <v>0</v>
      </c>
    </row>
    <row r="9450" spans="1:7" x14ac:dyDescent="0.25">
      <c r="A9450">
        <v>91265.495020000002</v>
      </c>
      <c r="B9450">
        <v>41</v>
      </c>
      <c r="C9450">
        <v>2</v>
      </c>
      <c r="D9450">
        <v>7</v>
      </c>
      <c r="E9450">
        <v>6</v>
      </c>
      <c r="F9450">
        <v>47412.32948</v>
      </c>
      <c r="G9450">
        <v>0</v>
      </c>
    </row>
    <row r="9451" spans="1:7" x14ac:dyDescent="0.25">
      <c r="A9451">
        <v>39327.38205</v>
      </c>
      <c r="B9451">
        <v>73</v>
      </c>
      <c r="C9451">
        <v>3</v>
      </c>
      <c r="D9451">
        <v>13</v>
      </c>
      <c r="E9451">
        <v>1</v>
      </c>
      <c r="F9451">
        <v>399198.375</v>
      </c>
      <c r="G9451">
        <v>0</v>
      </c>
    </row>
    <row r="9452" spans="1:7" x14ac:dyDescent="0.25">
      <c r="A9452">
        <v>124197.43520000001</v>
      </c>
      <c r="B9452">
        <v>72</v>
      </c>
      <c r="C9452">
        <v>3</v>
      </c>
      <c r="D9452">
        <v>15</v>
      </c>
      <c r="E9452">
        <v>1</v>
      </c>
      <c r="F9452">
        <v>169332.91459999999</v>
      </c>
      <c r="G9452">
        <v>1</v>
      </c>
    </row>
    <row r="9453" spans="1:7" x14ac:dyDescent="0.25">
      <c r="A9453">
        <v>31397.381689999998</v>
      </c>
      <c r="B9453">
        <v>38</v>
      </c>
      <c r="C9453">
        <v>4</v>
      </c>
      <c r="D9453">
        <v>15</v>
      </c>
      <c r="E9453">
        <v>8</v>
      </c>
      <c r="F9453">
        <v>330327.83380000002</v>
      </c>
      <c r="G9453">
        <v>1</v>
      </c>
    </row>
    <row r="9454" spans="1:7" x14ac:dyDescent="0.25">
      <c r="A9454">
        <v>126247.1008</v>
      </c>
      <c r="B9454">
        <v>29</v>
      </c>
      <c r="C9454">
        <v>0</v>
      </c>
      <c r="D9454">
        <v>20</v>
      </c>
      <c r="E9454">
        <v>2</v>
      </c>
      <c r="F9454">
        <v>79071.673070000004</v>
      </c>
      <c r="G9454">
        <v>1</v>
      </c>
    </row>
    <row r="9455" spans="1:7" x14ac:dyDescent="0.25">
      <c r="A9455">
        <v>56622.249069999998</v>
      </c>
      <c r="B9455">
        <v>50</v>
      </c>
      <c r="C9455">
        <v>3</v>
      </c>
      <c r="D9455">
        <v>4</v>
      </c>
      <c r="E9455">
        <v>1</v>
      </c>
      <c r="F9455">
        <v>123233.99830000001</v>
      </c>
      <c r="G9455">
        <v>1</v>
      </c>
    </row>
    <row r="9456" spans="1:7" x14ac:dyDescent="0.25">
      <c r="A9456">
        <v>51208.126080000002</v>
      </c>
      <c r="B9456">
        <v>79</v>
      </c>
      <c r="C9456">
        <v>3</v>
      </c>
      <c r="D9456">
        <v>15</v>
      </c>
      <c r="E9456">
        <v>3</v>
      </c>
      <c r="F9456">
        <v>19124.091400000001</v>
      </c>
      <c r="G9456">
        <v>0</v>
      </c>
    </row>
    <row r="9457" spans="1:7" x14ac:dyDescent="0.25">
      <c r="A9457">
        <v>36083.64258</v>
      </c>
      <c r="B9457">
        <v>38</v>
      </c>
      <c r="C9457">
        <v>0</v>
      </c>
      <c r="D9457">
        <v>19</v>
      </c>
      <c r="E9457">
        <v>6</v>
      </c>
      <c r="F9457">
        <v>324192.32270000002</v>
      </c>
      <c r="G9457">
        <v>1</v>
      </c>
    </row>
    <row r="9458" spans="1:7" x14ac:dyDescent="0.25">
      <c r="A9458">
        <v>32263.10758</v>
      </c>
      <c r="B9458">
        <v>36</v>
      </c>
      <c r="C9458">
        <v>3</v>
      </c>
      <c r="D9458">
        <v>20</v>
      </c>
      <c r="E9458">
        <v>1</v>
      </c>
      <c r="F9458">
        <v>15046.48963</v>
      </c>
      <c r="G9458">
        <v>1</v>
      </c>
    </row>
    <row r="9459" spans="1:7" x14ac:dyDescent="0.25">
      <c r="A9459">
        <v>144596.42480000001</v>
      </c>
      <c r="B9459">
        <v>54</v>
      </c>
      <c r="C9459">
        <v>0</v>
      </c>
      <c r="D9459">
        <v>10</v>
      </c>
      <c r="E9459">
        <v>4</v>
      </c>
      <c r="F9459">
        <v>287796.29379999998</v>
      </c>
      <c r="G9459">
        <v>1</v>
      </c>
    </row>
    <row r="9460" spans="1:7" x14ac:dyDescent="0.25">
      <c r="A9460">
        <v>50641.521659999999</v>
      </c>
      <c r="B9460">
        <v>49</v>
      </c>
      <c r="C9460">
        <v>2</v>
      </c>
      <c r="D9460">
        <v>6</v>
      </c>
      <c r="E9460">
        <v>1</v>
      </c>
      <c r="F9460">
        <v>400473.58720000001</v>
      </c>
      <c r="G9460">
        <v>1</v>
      </c>
    </row>
    <row r="9461" spans="1:7" x14ac:dyDescent="0.25">
      <c r="A9461">
        <v>145112.08670000001</v>
      </c>
      <c r="B9461">
        <v>77</v>
      </c>
      <c r="C9461">
        <v>0</v>
      </c>
      <c r="D9461">
        <v>18</v>
      </c>
      <c r="E9461">
        <v>7</v>
      </c>
      <c r="F9461">
        <v>302130.20620000002</v>
      </c>
      <c r="G9461">
        <v>1</v>
      </c>
    </row>
    <row r="9462" spans="1:7" x14ac:dyDescent="0.25">
      <c r="A9462">
        <v>110049.5288</v>
      </c>
      <c r="B9462">
        <v>67</v>
      </c>
      <c r="C9462">
        <v>1</v>
      </c>
      <c r="D9462">
        <v>5</v>
      </c>
      <c r="E9462">
        <v>3</v>
      </c>
      <c r="F9462">
        <v>165179.4578</v>
      </c>
      <c r="G9462">
        <v>1</v>
      </c>
    </row>
    <row r="9463" spans="1:7" x14ac:dyDescent="0.25">
      <c r="A9463">
        <v>68881.588780000005</v>
      </c>
      <c r="B9463">
        <v>65</v>
      </c>
      <c r="C9463">
        <v>0</v>
      </c>
      <c r="D9463">
        <v>17</v>
      </c>
      <c r="E9463">
        <v>3</v>
      </c>
      <c r="F9463">
        <v>97647.56551</v>
      </c>
      <c r="G9463">
        <v>0</v>
      </c>
    </row>
    <row r="9464" spans="1:7" x14ac:dyDescent="0.25">
      <c r="A9464">
        <v>123563.18730000001</v>
      </c>
      <c r="B9464">
        <v>51</v>
      </c>
      <c r="C9464">
        <v>2</v>
      </c>
      <c r="D9464">
        <v>7</v>
      </c>
      <c r="E9464">
        <v>6</v>
      </c>
      <c r="F9464">
        <v>300087.63459999999</v>
      </c>
      <c r="G9464">
        <v>1</v>
      </c>
    </row>
    <row r="9465" spans="1:7" x14ac:dyDescent="0.25">
      <c r="A9465">
        <v>96032.941040000005</v>
      </c>
      <c r="B9465">
        <v>39</v>
      </c>
      <c r="C9465">
        <v>1</v>
      </c>
      <c r="D9465">
        <v>12</v>
      </c>
      <c r="E9465">
        <v>6</v>
      </c>
      <c r="F9465">
        <v>47519.760110000003</v>
      </c>
      <c r="G9465">
        <v>0</v>
      </c>
    </row>
    <row r="9466" spans="1:7" x14ac:dyDescent="0.25">
      <c r="A9466">
        <v>82322.353759999998</v>
      </c>
      <c r="B9466">
        <v>78</v>
      </c>
      <c r="C9466">
        <v>3</v>
      </c>
      <c r="D9466">
        <v>9</v>
      </c>
      <c r="E9466">
        <v>1</v>
      </c>
      <c r="F9466">
        <v>74791.069159999999</v>
      </c>
      <c r="G9466">
        <v>1</v>
      </c>
    </row>
    <row r="9467" spans="1:7" x14ac:dyDescent="0.25">
      <c r="A9467">
        <v>116297.3882</v>
      </c>
      <c r="B9467">
        <v>69</v>
      </c>
      <c r="C9467">
        <v>0</v>
      </c>
      <c r="D9467">
        <v>20</v>
      </c>
      <c r="E9467">
        <v>1</v>
      </c>
      <c r="F9467">
        <v>46933.777040000001</v>
      </c>
      <c r="G9467">
        <v>1</v>
      </c>
    </row>
    <row r="9468" spans="1:7" x14ac:dyDescent="0.25">
      <c r="A9468">
        <v>122561.8501</v>
      </c>
      <c r="B9468">
        <v>42</v>
      </c>
      <c r="C9468">
        <v>4</v>
      </c>
      <c r="D9468">
        <v>9</v>
      </c>
      <c r="E9468">
        <v>4</v>
      </c>
      <c r="F9468">
        <v>99840.950979999994</v>
      </c>
      <c r="G9468">
        <v>0</v>
      </c>
    </row>
    <row r="9469" spans="1:7" x14ac:dyDescent="0.25">
      <c r="A9469">
        <v>108343.1793</v>
      </c>
      <c r="B9469">
        <v>21</v>
      </c>
      <c r="C9469">
        <v>1</v>
      </c>
      <c r="D9469">
        <v>11</v>
      </c>
      <c r="E9469">
        <v>1</v>
      </c>
      <c r="F9469">
        <v>237764.71770000001</v>
      </c>
      <c r="G9469">
        <v>1</v>
      </c>
    </row>
    <row r="9470" spans="1:7" x14ac:dyDescent="0.25">
      <c r="A9470">
        <v>116031.94809999999</v>
      </c>
      <c r="B9470">
        <v>25</v>
      </c>
      <c r="C9470">
        <v>1</v>
      </c>
      <c r="D9470">
        <v>18</v>
      </c>
      <c r="E9470">
        <v>8</v>
      </c>
      <c r="F9470">
        <v>456006.9803</v>
      </c>
      <c r="G9470">
        <v>1</v>
      </c>
    </row>
    <row r="9471" spans="1:7" x14ac:dyDescent="0.25">
      <c r="A9471">
        <v>20000</v>
      </c>
      <c r="B9471">
        <v>29</v>
      </c>
      <c r="C9471">
        <v>3</v>
      </c>
      <c r="D9471">
        <v>15</v>
      </c>
      <c r="E9471">
        <v>8</v>
      </c>
      <c r="F9471">
        <v>394601.20130000002</v>
      </c>
      <c r="G9471">
        <v>1</v>
      </c>
    </row>
    <row r="9472" spans="1:7" x14ac:dyDescent="0.25">
      <c r="A9472">
        <v>61600.362139999997</v>
      </c>
      <c r="B9472">
        <v>32</v>
      </c>
      <c r="C9472">
        <v>4</v>
      </c>
      <c r="D9472">
        <v>4</v>
      </c>
      <c r="E9472">
        <v>1</v>
      </c>
      <c r="F9472">
        <v>431327.46179999999</v>
      </c>
      <c r="G9472">
        <v>0</v>
      </c>
    </row>
    <row r="9473" spans="1:7" x14ac:dyDescent="0.25">
      <c r="A9473">
        <v>91194.50662</v>
      </c>
      <c r="B9473">
        <v>34</v>
      </c>
      <c r="C9473">
        <v>2</v>
      </c>
      <c r="D9473">
        <v>19</v>
      </c>
      <c r="E9473">
        <v>8</v>
      </c>
      <c r="F9473">
        <v>284831.33169999998</v>
      </c>
      <c r="G9473">
        <v>0</v>
      </c>
    </row>
    <row r="9474" spans="1:7" x14ac:dyDescent="0.25">
      <c r="A9474">
        <v>88598.652409999995</v>
      </c>
      <c r="B9474">
        <v>46</v>
      </c>
      <c r="C9474">
        <v>1</v>
      </c>
      <c r="D9474">
        <v>17</v>
      </c>
      <c r="E9474">
        <v>4</v>
      </c>
      <c r="F9474">
        <v>98009.792929999996</v>
      </c>
      <c r="G9474">
        <v>0</v>
      </c>
    </row>
    <row r="9475" spans="1:7" x14ac:dyDescent="0.25">
      <c r="A9475">
        <v>76441.298980000007</v>
      </c>
      <c r="B9475">
        <v>24</v>
      </c>
      <c r="C9475">
        <v>4</v>
      </c>
      <c r="D9475">
        <v>3</v>
      </c>
      <c r="E9475">
        <v>3</v>
      </c>
      <c r="F9475">
        <v>303669.85220000002</v>
      </c>
      <c r="G9475">
        <v>0</v>
      </c>
    </row>
    <row r="9476" spans="1:7" x14ac:dyDescent="0.25">
      <c r="A9476">
        <v>25176.150580000001</v>
      </c>
      <c r="B9476">
        <v>53</v>
      </c>
      <c r="C9476">
        <v>2</v>
      </c>
      <c r="D9476">
        <v>6</v>
      </c>
      <c r="E9476">
        <v>0</v>
      </c>
      <c r="F9476">
        <v>88575.087010000003</v>
      </c>
      <c r="G9476">
        <v>1</v>
      </c>
    </row>
    <row r="9477" spans="1:7" x14ac:dyDescent="0.25">
      <c r="A9477">
        <v>82725.781929999997</v>
      </c>
      <c r="B9477">
        <v>20</v>
      </c>
      <c r="C9477">
        <v>4</v>
      </c>
      <c r="D9477">
        <v>2</v>
      </c>
      <c r="E9477">
        <v>0</v>
      </c>
      <c r="F9477">
        <v>471239.4056</v>
      </c>
      <c r="G9477">
        <v>0</v>
      </c>
    </row>
    <row r="9478" spans="1:7" x14ac:dyDescent="0.25">
      <c r="A9478">
        <v>90636.2</v>
      </c>
      <c r="B9478">
        <v>32</v>
      </c>
      <c r="C9478">
        <v>1</v>
      </c>
      <c r="D9478">
        <v>16</v>
      </c>
      <c r="E9478">
        <v>2</v>
      </c>
      <c r="F9478">
        <v>140452.50150000001</v>
      </c>
      <c r="G9478">
        <v>0</v>
      </c>
    </row>
    <row r="9479" spans="1:7" x14ac:dyDescent="0.25">
      <c r="A9479">
        <v>43754.297630000001</v>
      </c>
      <c r="B9479">
        <v>37</v>
      </c>
      <c r="C9479">
        <v>1</v>
      </c>
      <c r="D9479">
        <v>5</v>
      </c>
      <c r="E9479">
        <v>8</v>
      </c>
      <c r="F9479">
        <v>417035.5172</v>
      </c>
      <c r="G9479">
        <v>1</v>
      </c>
    </row>
    <row r="9480" spans="1:7" x14ac:dyDescent="0.25">
      <c r="A9480">
        <v>85731.7071</v>
      </c>
      <c r="B9480">
        <v>57</v>
      </c>
      <c r="C9480">
        <v>4</v>
      </c>
      <c r="D9480">
        <v>4</v>
      </c>
      <c r="E9480">
        <v>3</v>
      </c>
      <c r="F9480">
        <v>265396.1507</v>
      </c>
      <c r="G9480">
        <v>0</v>
      </c>
    </row>
    <row r="9481" spans="1:7" x14ac:dyDescent="0.25">
      <c r="A9481">
        <v>108291.005</v>
      </c>
      <c r="B9481">
        <v>57</v>
      </c>
      <c r="C9481">
        <v>0</v>
      </c>
      <c r="D9481">
        <v>10</v>
      </c>
      <c r="E9481">
        <v>2</v>
      </c>
      <c r="F9481">
        <v>437477.68550000002</v>
      </c>
      <c r="G9481">
        <v>0</v>
      </c>
    </row>
    <row r="9482" spans="1:7" x14ac:dyDescent="0.25">
      <c r="A9482">
        <v>100481.80680000001</v>
      </c>
      <c r="B9482">
        <v>49</v>
      </c>
      <c r="C9482">
        <v>1</v>
      </c>
      <c r="D9482">
        <v>13</v>
      </c>
      <c r="E9482">
        <v>0</v>
      </c>
      <c r="F9482">
        <v>380885.45140000002</v>
      </c>
      <c r="G9482">
        <v>0</v>
      </c>
    </row>
    <row r="9483" spans="1:7" x14ac:dyDescent="0.25">
      <c r="A9483">
        <v>114029.7577</v>
      </c>
      <c r="B9483">
        <v>24</v>
      </c>
      <c r="C9483">
        <v>2</v>
      </c>
      <c r="D9483">
        <v>19</v>
      </c>
      <c r="E9483">
        <v>7</v>
      </c>
      <c r="F9483">
        <v>329548.40419999999</v>
      </c>
      <c r="G9483">
        <v>1</v>
      </c>
    </row>
    <row r="9484" spans="1:7" x14ac:dyDescent="0.25">
      <c r="A9484">
        <v>141457.01459999999</v>
      </c>
      <c r="B9484">
        <v>76</v>
      </c>
      <c r="C9484">
        <v>3</v>
      </c>
      <c r="D9484">
        <v>14</v>
      </c>
      <c r="E9484">
        <v>6</v>
      </c>
      <c r="F9484">
        <v>81487.117549999995</v>
      </c>
      <c r="G9484">
        <v>1</v>
      </c>
    </row>
    <row r="9485" spans="1:7" x14ac:dyDescent="0.25">
      <c r="A9485">
        <v>22177.211149999999</v>
      </c>
      <c r="B9485">
        <v>74</v>
      </c>
      <c r="C9485">
        <v>2</v>
      </c>
      <c r="D9485">
        <v>18</v>
      </c>
      <c r="E9485">
        <v>5</v>
      </c>
      <c r="F9485">
        <v>459792.13750000001</v>
      </c>
      <c r="G9485">
        <v>1</v>
      </c>
    </row>
    <row r="9486" spans="1:7" x14ac:dyDescent="0.25">
      <c r="A9486">
        <v>29321.159459999999</v>
      </c>
      <c r="B9486">
        <v>20</v>
      </c>
      <c r="C9486">
        <v>2</v>
      </c>
      <c r="D9486">
        <v>15</v>
      </c>
      <c r="E9486">
        <v>6</v>
      </c>
      <c r="F9486">
        <v>475287.2181</v>
      </c>
      <c r="G9486">
        <v>1</v>
      </c>
    </row>
    <row r="9487" spans="1:7" x14ac:dyDescent="0.25">
      <c r="A9487">
        <v>46827.06295</v>
      </c>
      <c r="B9487">
        <v>68</v>
      </c>
      <c r="C9487">
        <v>3</v>
      </c>
      <c r="D9487">
        <v>19</v>
      </c>
      <c r="E9487">
        <v>7</v>
      </c>
      <c r="F9487">
        <v>209304.63089999999</v>
      </c>
      <c r="G9487">
        <v>0</v>
      </c>
    </row>
    <row r="9488" spans="1:7" x14ac:dyDescent="0.25">
      <c r="A9488">
        <v>39866.058749999997</v>
      </c>
      <c r="B9488">
        <v>24</v>
      </c>
      <c r="C9488">
        <v>4</v>
      </c>
      <c r="D9488">
        <v>14</v>
      </c>
      <c r="E9488">
        <v>0</v>
      </c>
      <c r="F9488">
        <v>272365.24369999999</v>
      </c>
      <c r="G9488">
        <v>1</v>
      </c>
    </row>
    <row r="9489" spans="1:7" x14ac:dyDescent="0.25">
      <c r="A9489">
        <v>40997.15928</v>
      </c>
      <c r="B9489">
        <v>32</v>
      </c>
      <c r="C9489">
        <v>2</v>
      </c>
      <c r="D9489">
        <v>14</v>
      </c>
      <c r="E9489">
        <v>8</v>
      </c>
      <c r="F9489">
        <v>347754.26400000002</v>
      </c>
      <c r="G9489">
        <v>1</v>
      </c>
    </row>
    <row r="9490" spans="1:7" x14ac:dyDescent="0.25">
      <c r="A9490">
        <v>28882.27475</v>
      </c>
      <c r="B9490">
        <v>68</v>
      </c>
      <c r="C9490">
        <v>0</v>
      </c>
      <c r="D9490">
        <v>1</v>
      </c>
      <c r="E9490">
        <v>3</v>
      </c>
      <c r="F9490">
        <v>293318.94559999998</v>
      </c>
      <c r="G9490">
        <v>0</v>
      </c>
    </row>
    <row r="9491" spans="1:7" x14ac:dyDescent="0.25">
      <c r="A9491">
        <v>101048.34819999999</v>
      </c>
      <c r="B9491">
        <v>31</v>
      </c>
      <c r="C9491">
        <v>0</v>
      </c>
      <c r="D9491">
        <v>4</v>
      </c>
      <c r="E9491">
        <v>7</v>
      </c>
      <c r="F9491">
        <v>411994.27539999998</v>
      </c>
      <c r="G9491">
        <v>1</v>
      </c>
    </row>
    <row r="9492" spans="1:7" x14ac:dyDescent="0.25">
      <c r="A9492">
        <v>20000</v>
      </c>
      <c r="B9492">
        <v>21</v>
      </c>
      <c r="C9492">
        <v>4</v>
      </c>
      <c r="D9492">
        <v>5</v>
      </c>
      <c r="E9492">
        <v>2</v>
      </c>
      <c r="F9492">
        <v>23033.425599999999</v>
      </c>
      <c r="G9492">
        <v>1</v>
      </c>
    </row>
    <row r="9493" spans="1:7" x14ac:dyDescent="0.25">
      <c r="A9493">
        <v>150000</v>
      </c>
      <c r="B9493">
        <v>72</v>
      </c>
      <c r="C9493">
        <v>0</v>
      </c>
      <c r="D9493">
        <v>6</v>
      </c>
      <c r="E9493">
        <v>1</v>
      </c>
      <c r="F9493">
        <v>78605.494250000003</v>
      </c>
      <c r="G9493">
        <v>1</v>
      </c>
    </row>
    <row r="9494" spans="1:7" x14ac:dyDescent="0.25">
      <c r="A9494">
        <v>58342.17383</v>
      </c>
      <c r="B9494">
        <v>36</v>
      </c>
      <c r="C9494">
        <v>1</v>
      </c>
      <c r="D9494">
        <v>6</v>
      </c>
      <c r="E9494">
        <v>7</v>
      </c>
      <c r="F9494">
        <v>433609.48019999999</v>
      </c>
      <c r="G9494">
        <v>0</v>
      </c>
    </row>
    <row r="9495" spans="1:7" x14ac:dyDescent="0.25">
      <c r="A9495">
        <v>30848.552309999999</v>
      </c>
      <c r="B9495">
        <v>72</v>
      </c>
      <c r="C9495">
        <v>4</v>
      </c>
      <c r="D9495">
        <v>20</v>
      </c>
      <c r="E9495">
        <v>6</v>
      </c>
      <c r="F9495">
        <v>193406.1519</v>
      </c>
      <c r="G9495">
        <v>1</v>
      </c>
    </row>
    <row r="9496" spans="1:7" x14ac:dyDescent="0.25">
      <c r="A9496">
        <v>138723.91329999999</v>
      </c>
      <c r="B9496">
        <v>45</v>
      </c>
      <c r="C9496">
        <v>4</v>
      </c>
      <c r="D9496">
        <v>18</v>
      </c>
      <c r="E9496">
        <v>7</v>
      </c>
      <c r="F9496">
        <v>235255.2697</v>
      </c>
      <c r="G9496">
        <v>1</v>
      </c>
    </row>
    <row r="9497" spans="1:7" x14ac:dyDescent="0.25">
      <c r="A9497">
        <v>29056.62673</v>
      </c>
      <c r="B9497">
        <v>25</v>
      </c>
      <c r="C9497">
        <v>4</v>
      </c>
      <c r="D9497">
        <v>5</v>
      </c>
      <c r="E9497">
        <v>1</v>
      </c>
      <c r="F9497">
        <v>456579.88579999999</v>
      </c>
      <c r="G9497">
        <v>1</v>
      </c>
    </row>
    <row r="9498" spans="1:7" x14ac:dyDescent="0.25">
      <c r="A9498">
        <v>134763.2671</v>
      </c>
      <c r="B9498">
        <v>61</v>
      </c>
      <c r="C9498">
        <v>3</v>
      </c>
      <c r="D9498">
        <v>17</v>
      </c>
      <c r="E9498">
        <v>7</v>
      </c>
      <c r="F9498">
        <v>376601.7819</v>
      </c>
      <c r="G9498">
        <v>1</v>
      </c>
    </row>
    <row r="9499" spans="1:7" x14ac:dyDescent="0.25">
      <c r="A9499">
        <v>83377.316200000001</v>
      </c>
      <c r="B9499">
        <v>20</v>
      </c>
      <c r="C9499">
        <v>0</v>
      </c>
      <c r="D9499">
        <v>16</v>
      </c>
      <c r="E9499">
        <v>4</v>
      </c>
      <c r="F9499">
        <v>411171.84399999998</v>
      </c>
      <c r="G9499">
        <v>0</v>
      </c>
    </row>
    <row r="9500" spans="1:7" x14ac:dyDescent="0.25">
      <c r="A9500">
        <v>140541.61470000001</v>
      </c>
      <c r="B9500">
        <v>31</v>
      </c>
      <c r="C9500">
        <v>1</v>
      </c>
      <c r="D9500">
        <v>18</v>
      </c>
      <c r="E9500">
        <v>6</v>
      </c>
      <c r="F9500">
        <v>216946.61960000001</v>
      </c>
      <c r="G9500">
        <v>1</v>
      </c>
    </row>
    <row r="9501" spans="1:7" x14ac:dyDescent="0.25">
      <c r="A9501">
        <v>88267.722739999997</v>
      </c>
      <c r="B9501">
        <v>44</v>
      </c>
      <c r="C9501">
        <v>3</v>
      </c>
      <c r="D9501">
        <v>17</v>
      </c>
      <c r="E9501">
        <v>5</v>
      </c>
      <c r="F9501">
        <v>483066.902</v>
      </c>
      <c r="G9501">
        <v>0</v>
      </c>
    </row>
    <row r="9502" spans="1:7" x14ac:dyDescent="0.25">
      <c r="A9502">
        <v>75006.205910000004</v>
      </c>
      <c r="B9502">
        <v>60</v>
      </c>
      <c r="C9502">
        <v>4</v>
      </c>
      <c r="D9502">
        <v>8</v>
      </c>
      <c r="E9502">
        <v>7</v>
      </c>
      <c r="F9502">
        <v>247051.361</v>
      </c>
      <c r="G9502">
        <v>0</v>
      </c>
    </row>
    <row r="9503" spans="1:7" x14ac:dyDescent="0.25">
      <c r="A9503">
        <v>117786.4408</v>
      </c>
      <c r="B9503">
        <v>30</v>
      </c>
      <c r="C9503">
        <v>1</v>
      </c>
      <c r="D9503">
        <v>9</v>
      </c>
      <c r="E9503">
        <v>0</v>
      </c>
      <c r="F9503">
        <v>260209.77</v>
      </c>
      <c r="G9503">
        <v>1</v>
      </c>
    </row>
    <row r="9504" spans="1:7" x14ac:dyDescent="0.25">
      <c r="A9504">
        <v>70299.544689999995</v>
      </c>
      <c r="B9504">
        <v>77</v>
      </c>
      <c r="C9504">
        <v>0</v>
      </c>
      <c r="D9504">
        <v>2</v>
      </c>
      <c r="E9504">
        <v>8</v>
      </c>
      <c r="F9504">
        <v>182799.07949999999</v>
      </c>
      <c r="G9504">
        <v>0</v>
      </c>
    </row>
    <row r="9505" spans="1:7" x14ac:dyDescent="0.25">
      <c r="A9505">
        <v>20000</v>
      </c>
      <c r="B9505">
        <v>63</v>
      </c>
      <c r="C9505">
        <v>0</v>
      </c>
      <c r="D9505">
        <v>10</v>
      </c>
      <c r="E9505">
        <v>0</v>
      </c>
      <c r="F9505">
        <v>326560.17609999998</v>
      </c>
      <c r="G9505">
        <v>1</v>
      </c>
    </row>
    <row r="9506" spans="1:7" x14ac:dyDescent="0.25">
      <c r="A9506">
        <v>136504.52110000001</v>
      </c>
      <c r="B9506">
        <v>58</v>
      </c>
      <c r="C9506">
        <v>2</v>
      </c>
      <c r="D9506">
        <v>10</v>
      </c>
      <c r="E9506">
        <v>1</v>
      </c>
      <c r="F9506">
        <v>466672.63510000001</v>
      </c>
      <c r="G9506">
        <v>1</v>
      </c>
    </row>
    <row r="9507" spans="1:7" x14ac:dyDescent="0.25">
      <c r="A9507">
        <v>125271.4287</v>
      </c>
      <c r="B9507">
        <v>62</v>
      </c>
      <c r="C9507">
        <v>1</v>
      </c>
      <c r="D9507">
        <v>1</v>
      </c>
      <c r="E9507">
        <v>5</v>
      </c>
      <c r="F9507">
        <v>297047.02549999999</v>
      </c>
      <c r="G9507">
        <v>1</v>
      </c>
    </row>
    <row r="9508" spans="1:7" x14ac:dyDescent="0.25">
      <c r="A9508">
        <v>75516.988859999998</v>
      </c>
      <c r="B9508">
        <v>31</v>
      </c>
      <c r="C9508">
        <v>2</v>
      </c>
      <c r="D9508">
        <v>7</v>
      </c>
      <c r="E9508">
        <v>5</v>
      </c>
      <c r="F9508">
        <v>31787.248609999999</v>
      </c>
      <c r="G9508">
        <v>0</v>
      </c>
    </row>
    <row r="9509" spans="1:7" x14ac:dyDescent="0.25">
      <c r="A9509">
        <v>120392.26549999999</v>
      </c>
      <c r="B9509">
        <v>38</v>
      </c>
      <c r="C9509">
        <v>0</v>
      </c>
      <c r="D9509">
        <v>10</v>
      </c>
      <c r="E9509">
        <v>5</v>
      </c>
      <c r="F9509">
        <v>456110.10470000003</v>
      </c>
      <c r="G9509">
        <v>1</v>
      </c>
    </row>
    <row r="9510" spans="1:7" x14ac:dyDescent="0.25">
      <c r="A9510">
        <v>133787.2795</v>
      </c>
      <c r="B9510">
        <v>68</v>
      </c>
      <c r="C9510">
        <v>2</v>
      </c>
      <c r="D9510">
        <v>19</v>
      </c>
      <c r="E9510">
        <v>2</v>
      </c>
      <c r="F9510">
        <v>19046.946639999998</v>
      </c>
      <c r="G9510">
        <v>1</v>
      </c>
    </row>
    <row r="9511" spans="1:7" x14ac:dyDescent="0.25">
      <c r="A9511">
        <v>63932.189039999997</v>
      </c>
      <c r="B9511">
        <v>63</v>
      </c>
      <c r="C9511">
        <v>1</v>
      </c>
      <c r="D9511">
        <v>3</v>
      </c>
      <c r="E9511">
        <v>0</v>
      </c>
      <c r="F9511">
        <v>238969.09710000001</v>
      </c>
      <c r="G9511">
        <v>0</v>
      </c>
    </row>
    <row r="9512" spans="1:7" x14ac:dyDescent="0.25">
      <c r="A9512">
        <v>82858.682979999998</v>
      </c>
      <c r="B9512">
        <v>28</v>
      </c>
      <c r="C9512">
        <v>3</v>
      </c>
      <c r="D9512">
        <v>3</v>
      </c>
      <c r="E9512">
        <v>0</v>
      </c>
      <c r="F9512">
        <v>486196.13770000002</v>
      </c>
      <c r="G9512">
        <v>0</v>
      </c>
    </row>
    <row r="9513" spans="1:7" x14ac:dyDescent="0.25">
      <c r="A9513">
        <v>116157.59699999999</v>
      </c>
      <c r="B9513">
        <v>38</v>
      </c>
      <c r="C9513">
        <v>2</v>
      </c>
      <c r="D9513">
        <v>13</v>
      </c>
      <c r="E9513">
        <v>4</v>
      </c>
      <c r="F9513">
        <v>39922.224770000001</v>
      </c>
      <c r="G9513">
        <v>1</v>
      </c>
    </row>
    <row r="9514" spans="1:7" x14ac:dyDescent="0.25">
      <c r="A9514">
        <v>82020.840970000005</v>
      </c>
      <c r="B9514">
        <v>36</v>
      </c>
      <c r="C9514">
        <v>4</v>
      </c>
      <c r="D9514">
        <v>3</v>
      </c>
      <c r="E9514">
        <v>6</v>
      </c>
      <c r="F9514">
        <v>482387.23849999998</v>
      </c>
      <c r="G9514">
        <v>0</v>
      </c>
    </row>
    <row r="9515" spans="1:7" x14ac:dyDescent="0.25">
      <c r="A9515">
        <v>145223.89610000001</v>
      </c>
      <c r="B9515">
        <v>66</v>
      </c>
      <c r="C9515">
        <v>3</v>
      </c>
      <c r="D9515">
        <v>11</v>
      </c>
      <c r="E9515">
        <v>1</v>
      </c>
      <c r="F9515">
        <v>245791.04149999999</v>
      </c>
      <c r="G9515">
        <v>1</v>
      </c>
    </row>
    <row r="9516" spans="1:7" x14ac:dyDescent="0.25">
      <c r="A9516">
        <v>136318.74729999999</v>
      </c>
      <c r="B9516">
        <v>72</v>
      </c>
      <c r="C9516">
        <v>3</v>
      </c>
      <c r="D9516">
        <v>18</v>
      </c>
      <c r="E9516">
        <v>7</v>
      </c>
      <c r="F9516">
        <v>92971.364430000001</v>
      </c>
      <c r="G9516">
        <v>1</v>
      </c>
    </row>
    <row r="9517" spans="1:7" x14ac:dyDescent="0.25">
      <c r="A9517">
        <v>44768.379110000002</v>
      </c>
      <c r="B9517">
        <v>59</v>
      </c>
      <c r="C9517">
        <v>3</v>
      </c>
      <c r="D9517">
        <v>17</v>
      </c>
      <c r="E9517">
        <v>5</v>
      </c>
      <c r="F9517">
        <v>331805.9938</v>
      </c>
      <c r="G9517">
        <v>1</v>
      </c>
    </row>
    <row r="9518" spans="1:7" x14ac:dyDescent="0.25">
      <c r="A9518">
        <v>95365.002640000006</v>
      </c>
      <c r="B9518">
        <v>31</v>
      </c>
      <c r="C9518">
        <v>1</v>
      </c>
      <c r="D9518">
        <v>20</v>
      </c>
      <c r="E9518">
        <v>2</v>
      </c>
      <c r="F9518">
        <v>395830.63130000001</v>
      </c>
      <c r="G9518">
        <v>0</v>
      </c>
    </row>
    <row r="9519" spans="1:7" x14ac:dyDescent="0.25">
      <c r="A9519">
        <v>121286.07919999999</v>
      </c>
      <c r="B9519">
        <v>51</v>
      </c>
      <c r="C9519">
        <v>2</v>
      </c>
      <c r="D9519">
        <v>6</v>
      </c>
      <c r="E9519">
        <v>6</v>
      </c>
      <c r="F9519">
        <v>282077.03129999997</v>
      </c>
      <c r="G9519">
        <v>1</v>
      </c>
    </row>
    <row r="9520" spans="1:7" x14ac:dyDescent="0.25">
      <c r="A9520">
        <v>104656.1882</v>
      </c>
      <c r="B9520">
        <v>38</v>
      </c>
      <c r="C9520">
        <v>1</v>
      </c>
      <c r="D9520">
        <v>16</v>
      </c>
      <c r="E9520">
        <v>5</v>
      </c>
      <c r="F9520">
        <v>275241.96409999998</v>
      </c>
      <c r="G9520">
        <v>0</v>
      </c>
    </row>
    <row r="9521" spans="1:7" x14ac:dyDescent="0.25">
      <c r="A9521">
        <v>98495.194390000004</v>
      </c>
      <c r="B9521">
        <v>47</v>
      </c>
      <c r="C9521">
        <v>2</v>
      </c>
      <c r="D9521">
        <v>15</v>
      </c>
      <c r="E9521">
        <v>1</v>
      </c>
      <c r="F9521">
        <v>27042.19196</v>
      </c>
      <c r="G9521">
        <v>0</v>
      </c>
    </row>
    <row r="9522" spans="1:7" x14ac:dyDescent="0.25">
      <c r="A9522">
        <v>129241.1412</v>
      </c>
      <c r="B9522">
        <v>33</v>
      </c>
      <c r="C9522">
        <v>4</v>
      </c>
      <c r="D9522">
        <v>20</v>
      </c>
      <c r="E9522">
        <v>0</v>
      </c>
      <c r="F9522">
        <v>323263.31540000002</v>
      </c>
      <c r="G9522">
        <v>1</v>
      </c>
    </row>
    <row r="9523" spans="1:7" x14ac:dyDescent="0.25">
      <c r="A9523">
        <v>103817.023</v>
      </c>
      <c r="B9523">
        <v>28</v>
      </c>
      <c r="C9523">
        <v>1</v>
      </c>
      <c r="D9523">
        <v>10</v>
      </c>
      <c r="E9523">
        <v>6</v>
      </c>
      <c r="F9523">
        <v>136127.20550000001</v>
      </c>
      <c r="G9523">
        <v>1</v>
      </c>
    </row>
    <row r="9524" spans="1:7" x14ac:dyDescent="0.25">
      <c r="A9524">
        <v>74119.189110000007</v>
      </c>
      <c r="B9524">
        <v>27</v>
      </c>
      <c r="C9524">
        <v>4</v>
      </c>
      <c r="D9524">
        <v>7</v>
      </c>
      <c r="E9524">
        <v>1</v>
      </c>
      <c r="F9524">
        <v>59359.958270000003</v>
      </c>
      <c r="G9524">
        <v>0</v>
      </c>
    </row>
    <row r="9525" spans="1:7" x14ac:dyDescent="0.25">
      <c r="A9525">
        <v>106475.89139999999</v>
      </c>
      <c r="B9525">
        <v>68</v>
      </c>
      <c r="C9525">
        <v>4</v>
      </c>
      <c r="D9525">
        <v>9</v>
      </c>
      <c r="E9525">
        <v>8</v>
      </c>
      <c r="F9525">
        <v>38052.726669999996</v>
      </c>
      <c r="G9525">
        <v>1</v>
      </c>
    </row>
    <row r="9526" spans="1:7" x14ac:dyDescent="0.25">
      <c r="A9526">
        <v>33055.661039999999</v>
      </c>
      <c r="B9526">
        <v>38</v>
      </c>
      <c r="C9526">
        <v>1</v>
      </c>
      <c r="D9526">
        <v>18</v>
      </c>
      <c r="E9526">
        <v>2</v>
      </c>
      <c r="F9526">
        <v>403095.51679999998</v>
      </c>
      <c r="G9526">
        <v>1</v>
      </c>
    </row>
    <row r="9527" spans="1:7" x14ac:dyDescent="0.25">
      <c r="A9527">
        <v>132154.8438</v>
      </c>
      <c r="B9527">
        <v>34</v>
      </c>
      <c r="C9527">
        <v>4</v>
      </c>
      <c r="D9527">
        <v>11</v>
      </c>
      <c r="E9527">
        <v>3</v>
      </c>
      <c r="F9527">
        <v>85784.571060000002</v>
      </c>
      <c r="G9527">
        <v>1</v>
      </c>
    </row>
    <row r="9528" spans="1:7" x14ac:dyDescent="0.25">
      <c r="A9528">
        <v>26837.819680000001</v>
      </c>
      <c r="B9528">
        <v>34</v>
      </c>
      <c r="C9528">
        <v>3</v>
      </c>
      <c r="D9528">
        <v>2</v>
      </c>
      <c r="E9528">
        <v>0</v>
      </c>
      <c r="F9528">
        <v>280213.47230000002</v>
      </c>
      <c r="G9528">
        <v>1</v>
      </c>
    </row>
    <row r="9529" spans="1:7" x14ac:dyDescent="0.25">
      <c r="A9529">
        <v>84762.840960000001</v>
      </c>
      <c r="B9529">
        <v>48</v>
      </c>
      <c r="C9529">
        <v>1</v>
      </c>
      <c r="D9529">
        <v>8</v>
      </c>
      <c r="E9529">
        <v>5</v>
      </c>
      <c r="F9529">
        <v>381683.5478</v>
      </c>
      <c r="G9529">
        <v>0</v>
      </c>
    </row>
    <row r="9530" spans="1:7" x14ac:dyDescent="0.25">
      <c r="A9530">
        <v>56917.536480000002</v>
      </c>
      <c r="B9530">
        <v>67</v>
      </c>
      <c r="C9530">
        <v>0</v>
      </c>
      <c r="D9530">
        <v>4</v>
      </c>
      <c r="E9530">
        <v>5</v>
      </c>
      <c r="F9530">
        <v>285805.06699999998</v>
      </c>
      <c r="G9530">
        <v>0</v>
      </c>
    </row>
    <row r="9531" spans="1:7" x14ac:dyDescent="0.25">
      <c r="A9531">
        <v>115253.8138</v>
      </c>
      <c r="B9531">
        <v>48</v>
      </c>
      <c r="C9531">
        <v>3</v>
      </c>
      <c r="D9531">
        <v>9</v>
      </c>
      <c r="E9531">
        <v>0</v>
      </c>
      <c r="F9531">
        <v>173597.22899999999</v>
      </c>
      <c r="G9531">
        <v>0</v>
      </c>
    </row>
    <row r="9532" spans="1:7" x14ac:dyDescent="0.25">
      <c r="A9532">
        <v>85443.236019999997</v>
      </c>
      <c r="B9532">
        <v>74</v>
      </c>
      <c r="C9532">
        <v>1</v>
      </c>
      <c r="D9532">
        <v>16</v>
      </c>
      <c r="E9532">
        <v>2</v>
      </c>
      <c r="F9532">
        <v>391849.35060000001</v>
      </c>
      <c r="G9532">
        <v>1</v>
      </c>
    </row>
    <row r="9533" spans="1:7" x14ac:dyDescent="0.25">
      <c r="A9533">
        <v>60665.378980000001</v>
      </c>
      <c r="B9533">
        <v>44</v>
      </c>
      <c r="C9533">
        <v>3</v>
      </c>
      <c r="D9533">
        <v>8</v>
      </c>
      <c r="E9533">
        <v>8</v>
      </c>
      <c r="F9533">
        <v>180867.6378</v>
      </c>
      <c r="G9533">
        <v>1</v>
      </c>
    </row>
    <row r="9534" spans="1:7" x14ac:dyDescent="0.25">
      <c r="A9534">
        <v>94423.591260000001</v>
      </c>
      <c r="B9534">
        <v>61</v>
      </c>
      <c r="C9534">
        <v>1</v>
      </c>
      <c r="D9534">
        <v>20</v>
      </c>
      <c r="E9534">
        <v>5</v>
      </c>
      <c r="F9534">
        <v>435731.7476</v>
      </c>
      <c r="G9534">
        <v>1</v>
      </c>
    </row>
    <row r="9535" spans="1:7" x14ac:dyDescent="0.25">
      <c r="A9535">
        <v>126961.1909</v>
      </c>
      <c r="B9535">
        <v>36</v>
      </c>
      <c r="C9535">
        <v>2</v>
      </c>
      <c r="D9535">
        <v>5</v>
      </c>
      <c r="E9535">
        <v>7</v>
      </c>
      <c r="F9535">
        <v>202589.4437</v>
      </c>
      <c r="G9535">
        <v>1</v>
      </c>
    </row>
    <row r="9536" spans="1:7" x14ac:dyDescent="0.25">
      <c r="A9536">
        <v>58950.674429999999</v>
      </c>
      <c r="B9536">
        <v>41</v>
      </c>
      <c r="C9536">
        <v>4</v>
      </c>
      <c r="D9536">
        <v>5</v>
      </c>
      <c r="E9536">
        <v>6</v>
      </c>
      <c r="F9536">
        <v>462981.46620000002</v>
      </c>
      <c r="G9536">
        <v>1</v>
      </c>
    </row>
    <row r="9537" spans="1:7" x14ac:dyDescent="0.25">
      <c r="A9537">
        <v>109499.1868</v>
      </c>
      <c r="B9537">
        <v>29</v>
      </c>
      <c r="C9537">
        <v>3</v>
      </c>
      <c r="D9537">
        <v>18</v>
      </c>
      <c r="E9537">
        <v>8</v>
      </c>
      <c r="F9537">
        <v>128189.9843</v>
      </c>
      <c r="G9537">
        <v>1</v>
      </c>
    </row>
    <row r="9538" spans="1:7" x14ac:dyDescent="0.25">
      <c r="A9538">
        <v>128678.54790000001</v>
      </c>
      <c r="B9538">
        <v>37</v>
      </c>
      <c r="C9538">
        <v>0</v>
      </c>
      <c r="D9538">
        <v>3</v>
      </c>
      <c r="E9538">
        <v>8</v>
      </c>
      <c r="F9538">
        <v>489081.7672</v>
      </c>
      <c r="G9538">
        <v>1</v>
      </c>
    </row>
    <row r="9539" spans="1:7" x14ac:dyDescent="0.25">
      <c r="A9539">
        <v>131379.60149999999</v>
      </c>
      <c r="B9539">
        <v>27</v>
      </c>
      <c r="C9539">
        <v>1</v>
      </c>
      <c r="D9539">
        <v>10</v>
      </c>
      <c r="E9539">
        <v>1</v>
      </c>
      <c r="F9539">
        <v>84938.830019999994</v>
      </c>
      <c r="G9539">
        <v>1</v>
      </c>
    </row>
    <row r="9540" spans="1:7" x14ac:dyDescent="0.25">
      <c r="A9540">
        <v>115126.31540000001</v>
      </c>
      <c r="B9540">
        <v>59</v>
      </c>
      <c r="C9540">
        <v>4</v>
      </c>
      <c r="D9540">
        <v>9</v>
      </c>
      <c r="E9540">
        <v>2</v>
      </c>
      <c r="F9540">
        <v>220413.98929999999</v>
      </c>
      <c r="G9540">
        <v>0</v>
      </c>
    </row>
    <row r="9541" spans="1:7" x14ac:dyDescent="0.25">
      <c r="A9541">
        <v>40863.94382</v>
      </c>
      <c r="B9541">
        <v>24</v>
      </c>
      <c r="C9541">
        <v>4</v>
      </c>
      <c r="D9541">
        <v>10</v>
      </c>
      <c r="E9541">
        <v>2</v>
      </c>
      <c r="F9541">
        <v>274171.88319999998</v>
      </c>
      <c r="G9541">
        <v>1</v>
      </c>
    </row>
    <row r="9542" spans="1:7" x14ac:dyDescent="0.25">
      <c r="A9542">
        <v>120936.1066</v>
      </c>
      <c r="B9542">
        <v>53</v>
      </c>
      <c r="C9542">
        <v>2</v>
      </c>
      <c r="D9542">
        <v>18</v>
      </c>
      <c r="E9542">
        <v>6</v>
      </c>
      <c r="F9542">
        <v>441186.33689999999</v>
      </c>
      <c r="G9542">
        <v>0</v>
      </c>
    </row>
    <row r="9543" spans="1:7" x14ac:dyDescent="0.25">
      <c r="A9543">
        <v>141234.26509999999</v>
      </c>
      <c r="B9543">
        <v>73</v>
      </c>
      <c r="C9543">
        <v>4</v>
      </c>
      <c r="D9543">
        <v>11</v>
      </c>
      <c r="E9543">
        <v>0</v>
      </c>
      <c r="F9543">
        <v>128817.238</v>
      </c>
      <c r="G9543">
        <v>1</v>
      </c>
    </row>
    <row r="9544" spans="1:7" x14ac:dyDescent="0.25">
      <c r="A9544">
        <v>32480.546200000001</v>
      </c>
      <c r="B9544">
        <v>38</v>
      </c>
      <c r="C9544">
        <v>0</v>
      </c>
      <c r="D9544">
        <v>17</v>
      </c>
      <c r="E9544">
        <v>3</v>
      </c>
      <c r="F9544">
        <v>245794.16130000001</v>
      </c>
      <c r="G9544">
        <v>1</v>
      </c>
    </row>
    <row r="9545" spans="1:7" x14ac:dyDescent="0.25">
      <c r="A9545">
        <v>43494.55487</v>
      </c>
      <c r="B9545">
        <v>25</v>
      </c>
      <c r="C9545">
        <v>1</v>
      </c>
      <c r="D9545">
        <v>14</v>
      </c>
      <c r="E9545">
        <v>7</v>
      </c>
      <c r="F9545">
        <v>195611.83110000001</v>
      </c>
      <c r="G9545">
        <v>1</v>
      </c>
    </row>
    <row r="9546" spans="1:7" x14ac:dyDescent="0.25">
      <c r="A9546">
        <v>126298.08229999999</v>
      </c>
      <c r="B9546">
        <v>40</v>
      </c>
      <c r="C9546">
        <v>4</v>
      </c>
      <c r="D9546">
        <v>2</v>
      </c>
      <c r="E9546">
        <v>0</v>
      </c>
      <c r="F9546">
        <v>200308.55300000001</v>
      </c>
      <c r="G9546">
        <v>1</v>
      </c>
    </row>
    <row r="9547" spans="1:7" x14ac:dyDescent="0.25">
      <c r="A9547">
        <v>43758.49136</v>
      </c>
      <c r="B9547">
        <v>39</v>
      </c>
      <c r="C9547">
        <v>2</v>
      </c>
      <c r="D9547">
        <v>15</v>
      </c>
      <c r="E9547">
        <v>6</v>
      </c>
      <c r="F9547">
        <v>496595.63990000001</v>
      </c>
      <c r="G9547">
        <v>1</v>
      </c>
    </row>
    <row r="9548" spans="1:7" x14ac:dyDescent="0.25">
      <c r="A9548">
        <v>147703.85639999999</v>
      </c>
      <c r="B9548">
        <v>22</v>
      </c>
      <c r="C9548">
        <v>1</v>
      </c>
      <c r="D9548">
        <v>6</v>
      </c>
      <c r="E9548">
        <v>3</v>
      </c>
      <c r="F9548">
        <v>331579.15049999999</v>
      </c>
      <c r="G9548">
        <v>1</v>
      </c>
    </row>
    <row r="9549" spans="1:7" x14ac:dyDescent="0.25">
      <c r="A9549">
        <v>112427.50019999999</v>
      </c>
      <c r="B9549">
        <v>77</v>
      </c>
      <c r="C9549">
        <v>3</v>
      </c>
      <c r="D9549">
        <v>5</v>
      </c>
      <c r="E9549">
        <v>8</v>
      </c>
      <c r="F9549">
        <v>353213.47519999999</v>
      </c>
      <c r="G9549">
        <v>1</v>
      </c>
    </row>
    <row r="9550" spans="1:7" x14ac:dyDescent="0.25">
      <c r="A9550">
        <v>80665.224860000002</v>
      </c>
      <c r="B9550">
        <v>41</v>
      </c>
      <c r="C9550">
        <v>4</v>
      </c>
      <c r="D9550">
        <v>10</v>
      </c>
      <c r="E9550">
        <v>3</v>
      </c>
      <c r="F9550">
        <v>297720.63760000002</v>
      </c>
      <c r="G9550">
        <v>0</v>
      </c>
    </row>
    <row r="9551" spans="1:7" x14ac:dyDescent="0.25">
      <c r="A9551">
        <v>99898.873080000005</v>
      </c>
      <c r="B9551">
        <v>46</v>
      </c>
      <c r="C9551">
        <v>2</v>
      </c>
      <c r="D9551">
        <v>11</v>
      </c>
      <c r="E9551">
        <v>0</v>
      </c>
      <c r="F9551">
        <v>365272.90169999999</v>
      </c>
      <c r="G9551">
        <v>0</v>
      </c>
    </row>
    <row r="9552" spans="1:7" x14ac:dyDescent="0.25">
      <c r="A9552">
        <v>50154.137490000001</v>
      </c>
      <c r="B9552">
        <v>57</v>
      </c>
      <c r="C9552">
        <v>1</v>
      </c>
      <c r="D9552">
        <v>16</v>
      </c>
      <c r="E9552">
        <v>2</v>
      </c>
      <c r="F9552">
        <v>500000</v>
      </c>
      <c r="G9552">
        <v>1</v>
      </c>
    </row>
    <row r="9553" spans="1:7" x14ac:dyDescent="0.25">
      <c r="A9553">
        <v>45452.988440000001</v>
      </c>
      <c r="B9553">
        <v>38</v>
      </c>
      <c r="C9553">
        <v>3</v>
      </c>
      <c r="D9553">
        <v>3</v>
      </c>
      <c r="E9553">
        <v>1</v>
      </c>
      <c r="F9553">
        <v>372790.95929999999</v>
      </c>
      <c r="G9553">
        <v>1</v>
      </c>
    </row>
    <row r="9554" spans="1:7" x14ac:dyDescent="0.25">
      <c r="A9554">
        <v>58891.775629999996</v>
      </c>
      <c r="B9554">
        <v>62</v>
      </c>
      <c r="C9554">
        <v>0</v>
      </c>
      <c r="D9554">
        <v>4</v>
      </c>
      <c r="E9554">
        <v>3</v>
      </c>
      <c r="F9554">
        <v>300767.21149999998</v>
      </c>
      <c r="G9554">
        <v>0</v>
      </c>
    </row>
    <row r="9555" spans="1:7" x14ac:dyDescent="0.25">
      <c r="A9555">
        <v>38551.391369999998</v>
      </c>
      <c r="B9555">
        <v>56</v>
      </c>
      <c r="C9555">
        <v>3</v>
      </c>
      <c r="D9555">
        <v>17</v>
      </c>
      <c r="E9555">
        <v>0</v>
      </c>
      <c r="F9555">
        <v>140622.5748</v>
      </c>
      <c r="G9555">
        <v>1</v>
      </c>
    </row>
    <row r="9556" spans="1:7" x14ac:dyDescent="0.25">
      <c r="A9556">
        <v>138242.67540000001</v>
      </c>
      <c r="B9556">
        <v>74</v>
      </c>
      <c r="C9556">
        <v>1</v>
      </c>
      <c r="D9556">
        <v>11</v>
      </c>
      <c r="E9556">
        <v>7</v>
      </c>
      <c r="F9556">
        <v>73163.205780000004</v>
      </c>
      <c r="G9556">
        <v>1</v>
      </c>
    </row>
    <row r="9557" spans="1:7" x14ac:dyDescent="0.25">
      <c r="A9557">
        <v>21111.089830000001</v>
      </c>
      <c r="B9557">
        <v>51</v>
      </c>
      <c r="C9557">
        <v>0</v>
      </c>
      <c r="D9557">
        <v>6</v>
      </c>
      <c r="E9557">
        <v>6</v>
      </c>
      <c r="F9557">
        <v>431897.73879999999</v>
      </c>
      <c r="G9557">
        <v>1</v>
      </c>
    </row>
    <row r="9558" spans="1:7" x14ac:dyDescent="0.25">
      <c r="A9558">
        <v>51595.034950000001</v>
      </c>
      <c r="B9558">
        <v>53</v>
      </c>
      <c r="C9558">
        <v>4</v>
      </c>
      <c r="D9558">
        <v>3</v>
      </c>
      <c r="E9558">
        <v>4</v>
      </c>
      <c r="F9558">
        <v>327473.96990000003</v>
      </c>
      <c r="G9558">
        <v>1</v>
      </c>
    </row>
    <row r="9559" spans="1:7" x14ac:dyDescent="0.25">
      <c r="A9559">
        <v>34128.056949999998</v>
      </c>
      <c r="B9559">
        <v>20</v>
      </c>
      <c r="C9559">
        <v>3</v>
      </c>
      <c r="D9559">
        <v>1</v>
      </c>
      <c r="E9559">
        <v>1</v>
      </c>
      <c r="F9559">
        <v>94766.421419999999</v>
      </c>
      <c r="G9559">
        <v>1</v>
      </c>
    </row>
    <row r="9560" spans="1:7" x14ac:dyDescent="0.25">
      <c r="A9560">
        <v>40294.77519</v>
      </c>
      <c r="B9560">
        <v>40</v>
      </c>
      <c r="C9560">
        <v>1</v>
      </c>
      <c r="D9560">
        <v>17</v>
      </c>
      <c r="E9560">
        <v>3</v>
      </c>
      <c r="F9560">
        <v>482346.38299999997</v>
      </c>
      <c r="G9560">
        <v>1</v>
      </c>
    </row>
    <row r="9561" spans="1:7" x14ac:dyDescent="0.25">
      <c r="A9561">
        <v>25038.981059999998</v>
      </c>
      <c r="B9561">
        <v>73</v>
      </c>
      <c r="C9561">
        <v>4</v>
      </c>
      <c r="D9561">
        <v>2</v>
      </c>
      <c r="E9561">
        <v>4</v>
      </c>
      <c r="F9561">
        <v>332499.4167</v>
      </c>
      <c r="G9561">
        <v>0</v>
      </c>
    </row>
    <row r="9562" spans="1:7" x14ac:dyDescent="0.25">
      <c r="A9562">
        <v>67055.36477</v>
      </c>
      <c r="B9562">
        <v>76</v>
      </c>
      <c r="C9562">
        <v>4</v>
      </c>
      <c r="D9562">
        <v>10</v>
      </c>
      <c r="E9562">
        <v>0</v>
      </c>
      <c r="F9562">
        <v>84574.713539999997</v>
      </c>
      <c r="G9562">
        <v>0</v>
      </c>
    </row>
    <row r="9563" spans="1:7" x14ac:dyDescent="0.25">
      <c r="A9563">
        <v>24469.346409999998</v>
      </c>
      <c r="B9563">
        <v>29</v>
      </c>
      <c r="C9563">
        <v>2</v>
      </c>
      <c r="D9563">
        <v>10</v>
      </c>
      <c r="E9563">
        <v>1</v>
      </c>
      <c r="F9563">
        <v>314439.94790000003</v>
      </c>
      <c r="G9563">
        <v>1</v>
      </c>
    </row>
    <row r="9564" spans="1:7" x14ac:dyDescent="0.25">
      <c r="A9564">
        <v>31715.236239999998</v>
      </c>
      <c r="B9564">
        <v>27</v>
      </c>
      <c r="C9564">
        <v>4</v>
      </c>
      <c r="D9564">
        <v>20</v>
      </c>
      <c r="E9564">
        <v>6</v>
      </c>
      <c r="F9564">
        <v>31725.15079</v>
      </c>
      <c r="G9564">
        <v>1</v>
      </c>
    </row>
    <row r="9565" spans="1:7" x14ac:dyDescent="0.25">
      <c r="A9565">
        <v>98122.379090000002</v>
      </c>
      <c r="B9565">
        <v>41</v>
      </c>
      <c r="C9565">
        <v>4</v>
      </c>
      <c r="D9565">
        <v>7</v>
      </c>
      <c r="E9565">
        <v>6</v>
      </c>
      <c r="F9565">
        <v>62587.964229999998</v>
      </c>
      <c r="G9565">
        <v>1</v>
      </c>
    </row>
    <row r="9566" spans="1:7" x14ac:dyDescent="0.25">
      <c r="A9566">
        <v>70245.742270000002</v>
      </c>
      <c r="B9566">
        <v>25</v>
      </c>
      <c r="C9566">
        <v>0</v>
      </c>
      <c r="D9566">
        <v>2</v>
      </c>
      <c r="E9566">
        <v>7</v>
      </c>
      <c r="F9566">
        <v>351908.71120000002</v>
      </c>
      <c r="G9566">
        <v>0</v>
      </c>
    </row>
    <row r="9567" spans="1:7" x14ac:dyDescent="0.25">
      <c r="A9567">
        <v>88899.267200000002</v>
      </c>
      <c r="B9567">
        <v>58</v>
      </c>
      <c r="C9567">
        <v>3</v>
      </c>
      <c r="D9567">
        <v>6</v>
      </c>
      <c r="E9567">
        <v>4</v>
      </c>
      <c r="F9567">
        <v>348491.59480000002</v>
      </c>
      <c r="G9567">
        <v>0</v>
      </c>
    </row>
    <row r="9568" spans="1:7" x14ac:dyDescent="0.25">
      <c r="A9568">
        <v>51738.348250000003</v>
      </c>
      <c r="B9568">
        <v>34</v>
      </c>
      <c r="C9568">
        <v>2</v>
      </c>
      <c r="D9568">
        <v>4</v>
      </c>
      <c r="E9568">
        <v>7</v>
      </c>
      <c r="F9568">
        <v>96778.333729999998</v>
      </c>
      <c r="G9568">
        <v>1</v>
      </c>
    </row>
    <row r="9569" spans="1:7" x14ac:dyDescent="0.25">
      <c r="A9569">
        <v>114110.6621</v>
      </c>
      <c r="B9569">
        <v>70</v>
      </c>
      <c r="C9569">
        <v>2</v>
      </c>
      <c r="D9569">
        <v>2</v>
      </c>
      <c r="E9569">
        <v>7</v>
      </c>
      <c r="F9569">
        <v>186515.08720000001</v>
      </c>
      <c r="G9569">
        <v>1</v>
      </c>
    </row>
    <row r="9570" spans="1:7" x14ac:dyDescent="0.25">
      <c r="A9570">
        <v>125258.66069999999</v>
      </c>
      <c r="B9570">
        <v>65</v>
      </c>
      <c r="C9570">
        <v>0</v>
      </c>
      <c r="D9570">
        <v>13</v>
      </c>
      <c r="E9570">
        <v>3</v>
      </c>
      <c r="F9570">
        <v>327680.8665</v>
      </c>
      <c r="G9570">
        <v>1</v>
      </c>
    </row>
    <row r="9571" spans="1:7" x14ac:dyDescent="0.25">
      <c r="A9571">
        <v>114840.23179999999</v>
      </c>
      <c r="B9571">
        <v>38</v>
      </c>
      <c r="C9571">
        <v>2</v>
      </c>
      <c r="D9571">
        <v>19</v>
      </c>
      <c r="E9571">
        <v>4</v>
      </c>
      <c r="F9571">
        <v>176069.57639999999</v>
      </c>
      <c r="G9571">
        <v>0</v>
      </c>
    </row>
    <row r="9572" spans="1:7" x14ac:dyDescent="0.25">
      <c r="A9572">
        <v>55281.62212</v>
      </c>
      <c r="B9572">
        <v>24</v>
      </c>
      <c r="C9572">
        <v>4</v>
      </c>
      <c r="D9572">
        <v>14</v>
      </c>
      <c r="E9572">
        <v>7</v>
      </c>
      <c r="F9572">
        <v>286906.7402</v>
      </c>
      <c r="G9572">
        <v>0</v>
      </c>
    </row>
    <row r="9573" spans="1:7" x14ac:dyDescent="0.25">
      <c r="A9573">
        <v>118966.2564</v>
      </c>
      <c r="B9573">
        <v>77</v>
      </c>
      <c r="C9573">
        <v>0</v>
      </c>
      <c r="D9573">
        <v>2</v>
      </c>
      <c r="E9573">
        <v>7</v>
      </c>
      <c r="F9573">
        <v>453599.91499999998</v>
      </c>
      <c r="G9573">
        <v>1</v>
      </c>
    </row>
    <row r="9574" spans="1:7" x14ac:dyDescent="0.25">
      <c r="A9574">
        <v>57511.10959</v>
      </c>
      <c r="B9574">
        <v>35</v>
      </c>
      <c r="C9574">
        <v>2</v>
      </c>
      <c r="D9574">
        <v>11</v>
      </c>
      <c r="E9574">
        <v>7</v>
      </c>
      <c r="F9574">
        <v>174831.40429999999</v>
      </c>
      <c r="G9574">
        <v>0</v>
      </c>
    </row>
    <row r="9575" spans="1:7" x14ac:dyDescent="0.25">
      <c r="A9575">
        <v>96917.018729999996</v>
      </c>
      <c r="B9575">
        <v>41</v>
      </c>
      <c r="C9575">
        <v>3</v>
      </c>
      <c r="D9575">
        <v>17</v>
      </c>
      <c r="E9575">
        <v>0</v>
      </c>
      <c r="F9575">
        <v>381658.32699999999</v>
      </c>
      <c r="G9575">
        <v>0</v>
      </c>
    </row>
    <row r="9576" spans="1:7" x14ac:dyDescent="0.25">
      <c r="A9576">
        <v>139143.7525</v>
      </c>
      <c r="B9576">
        <v>46</v>
      </c>
      <c r="C9576">
        <v>0</v>
      </c>
      <c r="D9576">
        <v>11</v>
      </c>
      <c r="E9576">
        <v>3</v>
      </c>
      <c r="F9576">
        <v>456783.2732</v>
      </c>
      <c r="G9576">
        <v>1</v>
      </c>
    </row>
    <row r="9577" spans="1:7" x14ac:dyDescent="0.25">
      <c r="A9577">
        <v>93173.001210000002</v>
      </c>
      <c r="B9577">
        <v>34</v>
      </c>
      <c r="C9577">
        <v>4</v>
      </c>
      <c r="D9577">
        <v>14</v>
      </c>
      <c r="E9577">
        <v>2</v>
      </c>
      <c r="F9577">
        <v>64679.442940000001</v>
      </c>
      <c r="G9577">
        <v>0</v>
      </c>
    </row>
    <row r="9578" spans="1:7" x14ac:dyDescent="0.25">
      <c r="A9578">
        <v>57918.42585</v>
      </c>
      <c r="B9578">
        <v>48</v>
      </c>
      <c r="C9578">
        <v>2</v>
      </c>
      <c r="D9578">
        <v>19</v>
      </c>
      <c r="E9578">
        <v>3</v>
      </c>
      <c r="F9578">
        <v>367387.34379999997</v>
      </c>
      <c r="G9578">
        <v>1</v>
      </c>
    </row>
    <row r="9579" spans="1:7" x14ac:dyDescent="0.25">
      <c r="A9579">
        <v>107088.88710000001</v>
      </c>
      <c r="B9579">
        <v>31</v>
      </c>
      <c r="C9579">
        <v>3</v>
      </c>
      <c r="D9579">
        <v>12</v>
      </c>
      <c r="E9579">
        <v>7</v>
      </c>
      <c r="F9579">
        <v>191759.19440000001</v>
      </c>
      <c r="G9579">
        <v>1</v>
      </c>
    </row>
    <row r="9580" spans="1:7" x14ac:dyDescent="0.25">
      <c r="A9580">
        <v>104189.89449999999</v>
      </c>
      <c r="B9580">
        <v>75</v>
      </c>
      <c r="C9580">
        <v>0</v>
      </c>
      <c r="D9580">
        <v>18</v>
      </c>
      <c r="E9580">
        <v>7</v>
      </c>
      <c r="F9580">
        <v>72540.849449999994</v>
      </c>
      <c r="G9580">
        <v>1</v>
      </c>
    </row>
    <row r="9581" spans="1:7" x14ac:dyDescent="0.25">
      <c r="A9581">
        <v>103104.2922</v>
      </c>
      <c r="B9581">
        <v>67</v>
      </c>
      <c r="C9581">
        <v>2</v>
      </c>
      <c r="D9581">
        <v>20</v>
      </c>
      <c r="E9581">
        <v>4</v>
      </c>
      <c r="F9581">
        <v>91355.221009999994</v>
      </c>
      <c r="G9581">
        <v>1</v>
      </c>
    </row>
    <row r="9582" spans="1:7" x14ac:dyDescent="0.25">
      <c r="A9582">
        <v>134453.3763</v>
      </c>
      <c r="B9582">
        <v>36</v>
      </c>
      <c r="C9582">
        <v>2</v>
      </c>
      <c r="D9582">
        <v>12</v>
      </c>
      <c r="E9582">
        <v>5</v>
      </c>
      <c r="F9582">
        <v>167599.28</v>
      </c>
      <c r="G9582">
        <v>1</v>
      </c>
    </row>
    <row r="9583" spans="1:7" x14ac:dyDescent="0.25">
      <c r="A9583">
        <v>110075.0214</v>
      </c>
      <c r="B9583">
        <v>32</v>
      </c>
      <c r="C9583">
        <v>4</v>
      </c>
      <c r="D9583">
        <v>8</v>
      </c>
      <c r="E9583">
        <v>4</v>
      </c>
      <c r="F9583">
        <v>179186.4614</v>
      </c>
      <c r="G9583">
        <v>1</v>
      </c>
    </row>
    <row r="9584" spans="1:7" x14ac:dyDescent="0.25">
      <c r="A9584">
        <v>80157.950119999994</v>
      </c>
      <c r="B9584">
        <v>26</v>
      </c>
      <c r="C9584">
        <v>1</v>
      </c>
      <c r="D9584">
        <v>10</v>
      </c>
      <c r="E9584">
        <v>1</v>
      </c>
      <c r="F9584">
        <v>12526.587960000001</v>
      </c>
      <c r="G9584">
        <v>0</v>
      </c>
    </row>
    <row r="9585" spans="1:7" x14ac:dyDescent="0.25">
      <c r="A9585">
        <v>70585.115980000002</v>
      </c>
      <c r="B9585">
        <v>76</v>
      </c>
      <c r="C9585">
        <v>1</v>
      </c>
      <c r="D9585">
        <v>19</v>
      </c>
      <c r="E9585">
        <v>4</v>
      </c>
      <c r="F9585">
        <v>163115.10269999999</v>
      </c>
      <c r="G9585">
        <v>1</v>
      </c>
    </row>
    <row r="9586" spans="1:7" x14ac:dyDescent="0.25">
      <c r="A9586">
        <v>55608.981959999997</v>
      </c>
      <c r="B9586">
        <v>20</v>
      </c>
      <c r="C9586">
        <v>2</v>
      </c>
      <c r="D9586">
        <v>6</v>
      </c>
      <c r="E9586">
        <v>8</v>
      </c>
      <c r="F9586">
        <v>296886.98489999998</v>
      </c>
      <c r="G9586">
        <v>0</v>
      </c>
    </row>
    <row r="9587" spans="1:7" x14ac:dyDescent="0.25">
      <c r="A9587">
        <v>137975.9601</v>
      </c>
      <c r="B9587">
        <v>63</v>
      </c>
      <c r="C9587">
        <v>3</v>
      </c>
      <c r="D9587">
        <v>10</v>
      </c>
      <c r="E9587">
        <v>5</v>
      </c>
      <c r="F9587">
        <v>479184.99060000002</v>
      </c>
      <c r="G9587">
        <v>1</v>
      </c>
    </row>
    <row r="9588" spans="1:7" x14ac:dyDescent="0.25">
      <c r="A9588">
        <v>49167.897749999996</v>
      </c>
      <c r="B9588">
        <v>63</v>
      </c>
      <c r="C9588">
        <v>1</v>
      </c>
      <c r="D9588">
        <v>6</v>
      </c>
      <c r="E9588">
        <v>5</v>
      </c>
      <c r="F9588">
        <v>495095.87569999998</v>
      </c>
      <c r="G9588">
        <v>0</v>
      </c>
    </row>
    <row r="9589" spans="1:7" x14ac:dyDescent="0.25">
      <c r="A9589">
        <v>123099.7138</v>
      </c>
      <c r="B9589">
        <v>61</v>
      </c>
      <c r="C9589">
        <v>3</v>
      </c>
      <c r="D9589">
        <v>20</v>
      </c>
      <c r="E9589">
        <v>4</v>
      </c>
      <c r="F9589">
        <v>338760.45209999999</v>
      </c>
      <c r="G9589">
        <v>1</v>
      </c>
    </row>
    <row r="9590" spans="1:7" x14ac:dyDescent="0.25">
      <c r="A9590">
        <v>93856.705379999999</v>
      </c>
      <c r="B9590">
        <v>71</v>
      </c>
      <c r="C9590">
        <v>0</v>
      </c>
      <c r="D9590">
        <v>16</v>
      </c>
      <c r="E9590">
        <v>5</v>
      </c>
      <c r="F9590">
        <v>450902.18890000001</v>
      </c>
      <c r="G9590">
        <v>1</v>
      </c>
    </row>
    <row r="9591" spans="1:7" x14ac:dyDescent="0.25">
      <c r="A9591">
        <v>140654.117</v>
      </c>
      <c r="B9591">
        <v>51</v>
      </c>
      <c r="C9591">
        <v>4</v>
      </c>
      <c r="D9591">
        <v>10</v>
      </c>
      <c r="E9591">
        <v>2</v>
      </c>
      <c r="F9591">
        <v>315273.66129999998</v>
      </c>
      <c r="G9591">
        <v>1</v>
      </c>
    </row>
    <row r="9592" spans="1:7" x14ac:dyDescent="0.25">
      <c r="A9592">
        <v>65511.267070000002</v>
      </c>
      <c r="B9592">
        <v>59</v>
      </c>
      <c r="C9592">
        <v>0</v>
      </c>
      <c r="D9592">
        <v>3</v>
      </c>
      <c r="E9592">
        <v>0</v>
      </c>
      <c r="F9592">
        <v>130127.5664</v>
      </c>
      <c r="G9592">
        <v>0</v>
      </c>
    </row>
    <row r="9593" spans="1:7" x14ac:dyDescent="0.25">
      <c r="A9593">
        <v>92193.626919999995</v>
      </c>
      <c r="B9593">
        <v>23</v>
      </c>
      <c r="C9593">
        <v>1</v>
      </c>
      <c r="D9593">
        <v>2</v>
      </c>
      <c r="E9593">
        <v>1</v>
      </c>
      <c r="F9593">
        <v>368787.90710000001</v>
      </c>
      <c r="G9593">
        <v>0</v>
      </c>
    </row>
    <row r="9594" spans="1:7" x14ac:dyDescent="0.25">
      <c r="A9594">
        <v>50983.809939999999</v>
      </c>
      <c r="B9594">
        <v>53</v>
      </c>
      <c r="C9594">
        <v>4</v>
      </c>
      <c r="D9594">
        <v>8</v>
      </c>
      <c r="E9594">
        <v>3</v>
      </c>
      <c r="F9594">
        <v>176616.87100000001</v>
      </c>
      <c r="G9594">
        <v>1</v>
      </c>
    </row>
    <row r="9595" spans="1:7" x14ac:dyDescent="0.25">
      <c r="A9595">
        <v>52587.774169999997</v>
      </c>
      <c r="B9595">
        <v>26</v>
      </c>
      <c r="C9595">
        <v>2</v>
      </c>
      <c r="D9595">
        <v>2</v>
      </c>
      <c r="E9595">
        <v>5</v>
      </c>
      <c r="F9595">
        <v>436959.098</v>
      </c>
      <c r="G9595">
        <v>0</v>
      </c>
    </row>
    <row r="9596" spans="1:7" x14ac:dyDescent="0.25">
      <c r="A9596">
        <v>106269.6694</v>
      </c>
      <c r="B9596">
        <v>34</v>
      </c>
      <c r="C9596">
        <v>3</v>
      </c>
      <c r="D9596">
        <v>12</v>
      </c>
      <c r="E9596">
        <v>2</v>
      </c>
      <c r="F9596">
        <v>320849.1727</v>
      </c>
      <c r="G9596">
        <v>1</v>
      </c>
    </row>
    <row r="9597" spans="1:7" x14ac:dyDescent="0.25">
      <c r="A9597">
        <v>117231.1825</v>
      </c>
      <c r="B9597">
        <v>41</v>
      </c>
      <c r="C9597">
        <v>4</v>
      </c>
      <c r="D9597">
        <v>12</v>
      </c>
      <c r="E9597">
        <v>5</v>
      </c>
      <c r="F9597">
        <v>0</v>
      </c>
      <c r="G9597">
        <v>1</v>
      </c>
    </row>
    <row r="9598" spans="1:7" x14ac:dyDescent="0.25">
      <c r="A9598">
        <v>148095.32759999999</v>
      </c>
      <c r="B9598">
        <v>55</v>
      </c>
      <c r="C9598">
        <v>1</v>
      </c>
      <c r="D9598">
        <v>9</v>
      </c>
      <c r="E9598">
        <v>5</v>
      </c>
      <c r="F9598">
        <v>140021.46249999999</v>
      </c>
      <c r="G9598">
        <v>1</v>
      </c>
    </row>
    <row r="9599" spans="1:7" x14ac:dyDescent="0.25">
      <c r="A9599">
        <v>141851.4792</v>
      </c>
      <c r="B9599">
        <v>42</v>
      </c>
      <c r="C9599">
        <v>0</v>
      </c>
      <c r="D9599">
        <v>11</v>
      </c>
      <c r="E9599">
        <v>6</v>
      </c>
      <c r="F9599">
        <v>189713.2065</v>
      </c>
      <c r="G9599">
        <v>1</v>
      </c>
    </row>
    <row r="9600" spans="1:7" x14ac:dyDescent="0.25">
      <c r="A9600">
        <v>133460.37419999999</v>
      </c>
      <c r="B9600">
        <v>72</v>
      </c>
      <c r="C9600">
        <v>2</v>
      </c>
      <c r="D9600">
        <v>10</v>
      </c>
      <c r="E9600">
        <v>7</v>
      </c>
      <c r="F9600">
        <v>110808.0984</v>
      </c>
      <c r="G9600">
        <v>1</v>
      </c>
    </row>
    <row r="9601" spans="1:7" x14ac:dyDescent="0.25">
      <c r="A9601">
        <v>101585.6406</v>
      </c>
      <c r="B9601">
        <v>35</v>
      </c>
      <c r="C9601">
        <v>4</v>
      </c>
      <c r="D9601">
        <v>17</v>
      </c>
      <c r="E9601">
        <v>7</v>
      </c>
      <c r="F9601">
        <v>124362.76820000001</v>
      </c>
      <c r="G9601">
        <v>0</v>
      </c>
    </row>
    <row r="9602" spans="1:7" x14ac:dyDescent="0.25">
      <c r="A9602">
        <v>107249.2899</v>
      </c>
      <c r="B9602">
        <v>60</v>
      </c>
      <c r="C9602">
        <v>2</v>
      </c>
      <c r="D9602">
        <v>18</v>
      </c>
      <c r="E9602">
        <v>6</v>
      </c>
      <c r="F9602">
        <v>344599.10379999998</v>
      </c>
      <c r="G9602">
        <v>1</v>
      </c>
    </row>
    <row r="9603" spans="1:7" x14ac:dyDescent="0.25">
      <c r="A9603">
        <v>117951.1259</v>
      </c>
      <c r="B9603">
        <v>25</v>
      </c>
      <c r="C9603">
        <v>1</v>
      </c>
      <c r="D9603">
        <v>20</v>
      </c>
      <c r="E9603">
        <v>7</v>
      </c>
      <c r="F9603">
        <v>160057.93410000001</v>
      </c>
      <c r="G9603">
        <v>1</v>
      </c>
    </row>
    <row r="9604" spans="1:7" x14ac:dyDescent="0.25">
      <c r="A9604">
        <v>29795.473249999999</v>
      </c>
      <c r="B9604">
        <v>24</v>
      </c>
      <c r="C9604">
        <v>1</v>
      </c>
      <c r="D9604">
        <v>2</v>
      </c>
      <c r="E9604">
        <v>8</v>
      </c>
      <c r="F9604">
        <v>413771.25890000002</v>
      </c>
      <c r="G9604">
        <v>1</v>
      </c>
    </row>
    <row r="9605" spans="1:7" x14ac:dyDescent="0.25">
      <c r="A9605">
        <v>52422.169399999999</v>
      </c>
      <c r="B9605">
        <v>62</v>
      </c>
      <c r="C9605">
        <v>0</v>
      </c>
      <c r="D9605">
        <v>11</v>
      </c>
      <c r="E9605">
        <v>5</v>
      </c>
      <c r="F9605">
        <v>257770.05540000001</v>
      </c>
      <c r="G9605">
        <v>0</v>
      </c>
    </row>
    <row r="9606" spans="1:7" x14ac:dyDescent="0.25">
      <c r="A9606">
        <v>126288.0588</v>
      </c>
      <c r="B9606">
        <v>58</v>
      </c>
      <c r="C9606">
        <v>2</v>
      </c>
      <c r="D9606">
        <v>20</v>
      </c>
      <c r="E9606">
        <v>7</v>
      </c>
      <c r="F9606">
        <v>150455.13519999999</v>
      </c>
      <c r="G9606">
        <v>1</v>
      </c>
    </row>
    <row r="9607" spans="1:7" x14ac:dyDescent="0.25">
      <c r="A9607">
        <v>108204.51270000001</v>
      </c>
      <c r="B9607">
        <v>22</v>
      </c>
      <c r="C9607">
        <v>2</v>
      </c>
      <c r="D9607">
        <v>11</v>
      </c>
      <c r="E9607">
        <v>3</v>
      </c>
      <c r="F9607">
        <v>70334.401190000004</v>
      </c>
      <c r="G9607">
        <v>1</v>
      </c>
    </row>
    <row r="9608" spans="1:7" x14ac:dyDescent="0.25">
      <c r="A9608">
        <v>97012.044080000007</v>
      </c>
      <c r="B9608">
        <v>37</v>
      </c>
      <c r="C9608">
        <v>2</v>
      </c>
      <c r="D9608">
        <v>20</v>
      </c>
      <c r="E9608">
        <v>1</v>
      </c>
      <c r="F9608">
        <v>252644.26990000001</v>
      </c>
      <c r="G9608">
        <v>1</v>
      </c>
    </row>
    <row r="9609" spans="1:7" x14ac:dyDescent="0.25">
      <c r="A9609">
        <v>55113.985119999998</v>
      </c>
      <c r="B9609">
        <v>49</v>
      </c>
      <c r="C9609">
        <v>1</v>
      </c>
      <c r="D9609">
        <v>14</v>
      </c>
      <c r="E9609">
        <v>1</v>
      </c>
      <c r="F9609">
        <v>381824.84529999999</v>
      </c>
      <c r="G9609">
        <v>1</v>
      </c>
    </row>
    <row r="9610" spans="1:7" x14ac:dyDescent="0.25">
      <c r="A9610">
        <v>21259.729200000002</v>
      </c>
      <c r="B9610">
        <v>56</v>
      </c>
      <c r="C9610">
        <v>1</v>
      </c>
      <c r="D9610">
        <v>13</v>
      </c>
      <c r="E9610">
        <v>7</v>
      </c>
      <c r="F9610">
        <v>443356.36749999999</v>
      </c>
      <c r="G9610">
        <v>1</v>
      </c>
    </row>
    <row r="9611" spans="1:7" x14ac:dyDescent="0.25">
      <c r="A9611">
        <v>114042.4425</v>
      </c>
      <c r="B9611">
        <v>58</v>
      </c>
      <c r="C9611">
        <v>2</v>
      </c>
      <c r="D9611">
        <v>6</v>
      </c>
      <c r="E9611">
        <v>6</v>
      </c>
      <c r="F9611">
        <v>79126.212580000007</v>
      </c>
      <c r="G9611">
        <v>0</v>
      </c>
    </row>
    <row r="9612" spans="1:7" x14ac:dyDescent="0.25">
      <c r="A9612">
        <v>44066.987580000001</v>
      </c>
      <c r="B9612">
        <v>28</v>
      </c>
      <c r="C9612">
        <v>3</v>
      </c>
      <c r="D9612">
        <v>2</v>
      </c>
      <c r="E9612">
        <v>7</v>
      </c>
      <c r="F9612">
        <v>189529.34280000001</v>
      </c>
      <c r="G9612">
        <v>1</v>
      </c>
    </row>
    <row r="9613" spans="1:7" x14ac:dyDescent="0.25">
      <c r="A9613">
        <v>33970.033329999998</v>
      </c>
      <c r="B9613">
        <v>72</v>
      </c>
      <c r="C9613">
        <v>2</v>
      </c>
      <c r="D9613">
        <v>16</v>
      </c>
      <c r="E9613">
        <v>5</v>
      </c>
      <c r="F9613">
        <v>182890.6955</v>
      </c>
      <c r="G9613">
        <v>0</v>
      </c>
    </row>
    <row r="9614" spans="1:7" x14ac:dyDescent="0.25">
      <c r="A9614">
        <v>31016.465329999999</v>
      </c>
      <c r="B9614">
        <v>70</v>
      </c>
      <c r="C9614">
        <v>0</v>
      </c>
      <c r="D9614">
        <v>1</v>
      </c>
      <c r="E9614">
        <v>2</v>
      </c>
      <c r="F9614">
        <v>239764.92860000001</v>
      </c>
      <c r="G9614">
        <v>0</v>
      </c>
    </row>
    <row r="9615" spans="1:7" x14ac:dyDescent="0.25">
      <c r="A9615">
        <v>140298.8033</v>
      </c>
      <c r="B9615">
        <v>22</v>
      </c>
      <c r="C9615">
        <v>0</v>
      </c>
      <c r="D9615">
        <v>15</v>
      </c>
      <c r="E9615">
        <v>2</v>
      </c>
      <c r="F9615">
        <v>467602.46179999999</v>
      </c>
      <c r="G9615">
        <v>1</v>
      </c>
    </row>
    <row r="9616" spans="1:7" x14ac:dyDescent="0.25">
      <c r="A9616">
        <v>120551.6275</v>
      </c>
      <c r="B9616">
        <v>48</v>
      </c>
      <c r="C9616">
        <v>4</v>
      </c>
      <c r="D9616">
        <v>7</v>
      </c>
      <c r="E9616">
        <v>5</v>
      </c>
      <c r="F9616">
        <v>277873.78139999998</v>
      </c>
      <c r="G9616">
        <v>0</v>
      </c>
    </row>
    <row r="9617" spans="1:7" x14ac:dyDescent="0.25">
      <c r="A9617">
        <v>140924.8388</v>
      </c>
      <c r="B9617">
        <v>65</v>
      </c>
      <c r="C9617">
        <v>4</v>
      </c>
      <c r="D9617">
        <v>3</v>
      </c>
      <c r="E9617">
        <v>6</v>
      </c>
      <c r="F9617">
        <v>193012.55720000001</v>
      </c>
      <c r="G9617">
        <v>1</v>
      </c>
    </row>
    <row r="9618" spans="1:7" x14ac:dyDescent="0.25">
      <c r="A9618">
        <v>40299.195570000003</v>
      </c>
      <c r="B9618">
        <v>47</v>
      </c>
      <c r="C9618">
        <v>4</v>
      </c>
      <c r="D9618">
        <v>20</v>
      </c>
      <c r="E9618">
        <v>8</v>
      </c>
      <c r="F9618">
        <v>445597.91970000003</v>
      </c>
      <c r="G9618">
        <v>1</v>
      </c>
    </row>
    <row r="9619" spans="1:7" x14ac:dyDescent="0.25">
      <c r="A9619">
        <v>51638.252670000002</v>
      </c>
      <c r="B9619">
        <v>27</v>
      </c>
      <c r="C9619">
        <v>3</v>
      </c>
      <c r="D9619">
        <v>18</v>
      </c>
      <c r="E9619">
        <v>5</v>
      </c>
      <c r="F9619">
        <v>413532.02169999998</v>
      </c>
      <c r="G9619">
        <v>0</v>
      </c>
    </row>
    <row r="9620" spans="1:7" x14ac:dyDescent="0.25">
      <c r="A9620">
        <v>40911.414810000002</v>
      </c>
      <c r="B9620">
        <v>68</v>
      </c>
      <c r="C9620">
        <v>3</v>
      </c>
      <c r="D9620">
        <v>5</v>
      </c>
      <c r="E9620">
        <v>5</v>
      </c>
      <c r="F9620">
        <v>293579.72950000002</v>
      </c>
      <c r="G9620">
        <v>0</v>
      </c>
    </row>
    <row r="9621" spans="1:7" x14ac:dyDescent="0.25">
      <c r="A9621">
        <v>23673.940610000001</v>
      </c>
      <c r="B9621">
        <v>43</v>
      </c>
      <c r="C9621">
        <v>1</v>
      </c>
      <c r="D9621">
        <v>10</v>
      </c>
      <c r="E9621">
        <v>3</v>
      </c>
      <c r="F9621">
        <v>354994.24320000003</v>
      </c>
      <c r="G9621">
        <v>1</v>
      </c>
    </row>
    <row r="9622" spans="1:7" x14ac:dyDescent="0.25">
      <c r="A9622">
        <v>93844.214120000004</v>
      </c>
      <c r="B9622">
        <v>63</v>
      </c>
      <c r="C9622">
        <v>0</v>
      </c>
      <c r="D9622">
        <v>12</v>
      </c>
      <c r="E9622">
        <v>3</v>
      </c>
      <c r="F9622">
        <v>128867.99980000001</v>
      </c>
      <c r="G9622">
        <v>1</v>
      </c>
    </row>
    <row r="9623" spans="1:7" x14ac:dyDescent="0.25">
      <c r="A9623">
        <v>85435.139850000007</v>
      </c>
      <c r="B9623">
        <v>30</v>
      </c>
      <c r="C9623">
        <v>4</v>
      </c>
      <c r="D9623">
        <v>6</v>
      </c>
      <c r="E9623">
        <v>1</v>
      </c>
      <c r="F9623">
        <v>55352.889410000003</v>
      </c>
      <c r="G9623">
        <v>0</v>
      </c>
    </row>
    <row r="9624" spans="1:7" x14ac:dyDescent="0.25">
      <c r="A9624">
        <v>65696.138829999996</v>
      </c>
      <c r="B9624">
        <v>24</v>
      </c>
      <c r="C9624">
        <v>1</v>
      </c>
      <c r="D9624">
        <v>10</v>
      </c>
      <c r="E9624">
        <v>6</v>
      </c>
      <c r="F9624">
        <v>96722.618549999999</v>
      </c>
      <c r="G9624">
        <v>0</v>
      </c>
    </row>
    <row r="9625" spans="1:7" x14ac:dyDescent="0.25">
      <c r="A9625">
        <v>124950.62940000001</v>
      </c>
      <c r="B9625">
        <v>26</v>
      </c>
      <c r="C9625">
        <v>0</v>
      </c>
      <c r="D9625">
        <v>8</v>
      </c>
      <c r="E9625">
        <v>2</v>
      </c>
      <c r="F9625">
        <v>337277.27069999999</v>
      </c>
      <c r="G9625">
        <v>1</v>
      </c>
    </row>
    <row r="9626" spans="1:7" x14ac:dyDescent="0.25">
      <c r="A9626">
        <v>99362.261480000001</v>
      </c>
      <c r="B9626">
        <v>79</v>
      </c>
      <c r="C9626">
        <v>3</v>
      </c>
      <c r="D9626">
        <v>2</v>
      </c>
      <c r="E9626">
        <v>1</v>
      </c>
      <c r="F9626">
        <v>322152.48119999998</v>
      </c>
      <c r="G9626">
        <v>1</v>
      </c>
    </row>
    <row r="9627" spans="1:7" x14ac:dyDescent="0.25">
      <c r="A9627">
        <v>32516.44311</v>
      </c>
      <c r="B9627">
        <v>35</v>
      </c>
      <c r="C9627">
        <v>2</v>
      </c>
      <c r="D9627">
        <v>13</v>
      </c>
      <c r="E9627">
        <v>7</v>
      </c>
      <c r="F9627">
        <v>451167.90230000002</v>
      </c>
      <c r="G9627">
        <v>1</v>
      </c>
    </row>
    <row r="9628" spans="1:7" x14ac:dyDescent="0.25">
      <c r="A9628">
        <v>82218.459390000004</v>
      </c>
      <c r="B9628">
        <v>21</v>
      </c>
      <c r="C9628">
        <v>0</v>
      </c>
      <c r="D9628">
        <v>8</v>
      </c>
      <c r="E9628">
        <v>8</v>
      </c>
      <c r="F9628">
        <v>290120.32679999998</v>
      </c>
      <c r="G9628">
        <v>0</v>
      </c>
    </row>
    <row r="9629" spans="1:7" x14ac:dyDescent="0.25">
      <c r="A9629">
        <v>27186.93216</v>
      </c>
      <c r="B9629">
        <v>25</v>
      </c>
      <c r="C9629">
        <v>1</v>
      </c>
      <c r="D9629">
        <v>20</v>
      </c>
      <c r="E9629">
        <v>1</v>
      </c>
      <c r="F9629">
        <v>232174.2573</v>
      </c>
      <c r="G9629">
        <v>1</v>
      </c>
    </row>
    <row r="9630" spans="1:7" x14ac:dyDescent="0.25">
      <c r="A9630">
        <v>20739.208119999999</v>
      </c>
      <c r="B9630">
        <v>43</v>
      </c>
      <c r="C9630">
        <v>3</v>
      </c>
      <c r="D9630">
        <v>7</v>
      </c>
      <c r="E9630">
        <v>8</v>
      </c>
      <c r="F9630">
        <v>67483.25331</v>
      </c>
      <c r="G9630">
        <v>1</v>
      </c>
    </row>
    <row r="9631" spans="1:7" x14ac:dyDescent="0.25">
      <c r="A9631">
        <v>148754.26</v>
      </c>
      <c r="B9631">
        <v>45</v>
      </c>
      <c r="C9631">
        <v>0</v>
      </c>
      <c r="D9631">
        <v>20</v>
      </c>
      <c r="E9631">
        <v>7</v>
      </c>
      <c r="F9631">
        <v>125199.4178</v>
      </c>
      <c r="G9631">
        <v>1</v>
      </c>
    </row>
    <row r="9632" spans="1:7" x14ac:dyDescent="0.25">
      <c r="A9632">
        <v>84458.289019999997</v>
      </c>
      <c r="B9632">
        <v>68</v>
      </c>
      <c r="C9632">
        <v>0</v>
      </c>
      <c r="D9632">
        <v>15</v>
      </c>
      <c r="E9632">
        <v>5</v>
      </c>
      <c r="F9632">
        <v>317442.44910000003</v>
      </c>
      <c r="G9632">
        <v>1</v>
      </c>
    </row>
    <row r="9633" spans="1:7" x14ac:dyDescent="0.25">
      <c r="A9633">
        <v>53395.651250000003</v>
      </c>
      <c r="B9633">
        <v>68</v>
      </c>
      <c r="C9633">
        <v>1</v>
      </c>
      <c r="D9633">
        <v>13</v>
      </c>
      <c r="E9633">
        <v>2</v>
      </c>
      <c r="F9633">
        <v>84179.347299999994</v>
      </c>
      <c r="G9633">
        <v>0</v>
      </c>
    </row>
    <row r="9634" spans="1:7" x14ac:dyDescent="0.25">
      <c r="A9634">
        <v>142167.04149999999</v>
      </c>
      <c r="B9634">
        <v>35</v>
      </c>
      <c r="C9634">
        <v>1</v>
      </c>
      <c r="D9634">
        <v>20</v>
      </c>
      <c r="E9634">
        <v>7</v>
      </c>
      <c r="F9634">
        <v>312432.14669999998</v>
      </c>
      <c r="G9634">
        <v>1</v>
      </c>
    </row>
    <row r="9635" spans="1:7" x14ac:dyDescent="0.25">
      <c r="A9635">
        <v>64256.331969999999</v>
      </c>
      <c r="B9635">
        <v>45</v>
      </c>
      <c r="C9635">
        <v>3</v>
      </c>
      <c r="D9635">
        <v>15</v>
      </c>
      <c r="E9635">
        <v>4</v>
      </c>
      <c r="F9635">
        <v>77351.800709999996</v>
      </c>
      <c r="G9635">
        <v>1</v>
      </c>
    </row>
    <row r="9636" spans="1:7" x14ac:dyDescent="0.25">
      <c r="A9636">
        <v>52486.729330000002</v>
      </c>
      <c r="B9636">
        <v>23</v>
      </c>
      <c r="C9636">
        <v>2</v>
      </c>
      <c r="D9636">
        <v>16</v>
      </c>
      <c r="E9636">
        <v>8</v>
      </c>
      <c r="F9636">
        <v>184906.83480000001</v>
      </c>
      <c r="G9636">
        <v>1</v>
      </c>
    </row>
    <row r="9637" spans="1:7" x14ac:dyDescent="0.25">
      <c r="A9637">
        <v>30479.418600000001</v>
      </c>
      <c r="B9637">
        <v>43</v>
      </c>
      <c r="C9637">
        <v>4</v>
      </c>
      <c r="D9637">
        <v>18</v>
      </c>
      <c r="E9637">
        <v>0</v>
      </c>
      <c r="F9637">
        <v>202860.60819999999</v>
      </c>
      <c r="G9637">
        <v>1</v>
      </c>
    </row>
    <row r="9638" spans="1:7" x14ac:dyDescent="0.25">
      <c r="A9638">
        <v>134370.71160000001</v>
      </c>
      <c r="B9638">
        <v>67</v>
      </c>
      <c r="C9638">
        <v>2</v>
      </c>
      <c r="D9638">
        <v>5</v>
      </c>
      <c r="E9638">
        <v>5</v>
      </c>
      <c r="F9638">
        <v>443674.68560000003</v>
      </c>
      <c r="G9638">
        <v>1</v>
      </c>
    </row>
    <row r="9639" spans="1:7" x14ac:dyDescent="0.25">
      <c r="A9639">
        <v>147767.18979999999</v>
      </c>
      <c r="B9639">
        <v>20</v>
      </c>
      <c r="C9639">
        <v>2</v>
      </c>
      <c r="D9639">
        <v>17</v>
      </c>
      <c r="E9639">
        <v>7</v>
      </c>
      <c r="F9639">
        <v>366950.40669999999</v>
      </c>
      <c r="G9639">
        <v>1</v>
      </c>
    </row>
    <row r="9640" spans="1:7" x14ac:dyDescent="0.25">
      <c r="A9640">
        <v>25598.019759999999</v>
      </c>
      <c r="B9640">
        <v>66</v>
      </c>
      <c r="C9640">
        <v>4</v>
      </c>
      <c r="D9640">
        <v>1</v>
      </c>
      <c r="E9640">
        <v>7</v>
      </c>
      <c r="F9640">
        <v>239265.08040000001</v>
      </c>
      <c r="G9640">
        <v>0</v>
      </c>
    </row>
    <row r="9641" spans="1:7" x14ac:dyDescent="0.25">
      <c r="A9641">
        <v>88671.084929999997</v>
      </c>
      <c r="B9641">
        <v>23</v>
      </c>
      <c r="C9641">
        <v>4</v>
      </c>
      <c r="D9641">
        <v>19</v>
      </c>
      <c r="E9641">
        <v>5</v>
      </c>
      <c r="F9641">
        <v>22388.973969999999</v>
      </c>
      <c r="G9641">
        <v>0</v>
      </c>
    </row>
    <row r="9642" spans="1:7" x14ac:dyDescent="0.25">
      <c r="A9642">
        <v>39806.202949999999</v>
      </c>
      <c r="B9642">
        <v>41</v>
      </c>
      <c r="C9642">
        <v>4</v>
      </c>
      <c r="D9642">
        <v>4</v>
      </c>
      <c r="E9642">
        <v>6</v>
      </c>
      <c r="F9642">
        <v>270187.55060000002</v>
      </c>
      <c r="G9642">
        <v>1</v>
      </c>
    </row>
    <row r="9643" spans="1:7" x14ac:dyDescent="0.25">
      <c r="A9643">
        <v>40173.64574</v>
      </c>
      <c r="B9643">
        <v>22</v>
      </c>
      <c r="C9643">
        <v>3</v>
      </c>
      <c r="D9643">
        <v>17</v>
      </c>
      <c r="E9643">
        <v>4</v>
      </c>
      <c r="F9643">
        <v>118326.94070000001</v>
      </c>
      <c r="G9643">
        <v>1</v>
      </c>
    </row>
    <row r="9644" spans="1:7" x14ac:dyDescent="0.25">
      <c r="A9644">
        <v>22749.00042</v>
      </c>
      <c r="B9644">
        <v>58</v>
      </c>
      <c r="C9644">
        <v>2</v>
      </c>
      <c r="D9644">
        <v>18</v>
      </c>
      <c r="E9644">
        <v>5</v>
      </c>
      <c r="F9644">
        <v>289619.86469999998</v>
      </c>
      <c r="G9644">
        <v>1</v>
      </c>
    </row>
    <row r="9645" spans="1:7" x14ac:dyDescent="0.25">
      <c r="A9645">
        <v>93645.462499999994</v>
      </c>
      <c r="B9645">
        <v>41</v>
      </c>
      <c r="C9645">
        <v>2</v>
      </c>
      <c r="D9645">
        <v>8</v>
      </c>
      <c r="E9645">
        <v>2</v>
      </c>
      <c r="F9645">
        <v>436602.62239999999</v>
      </c>
      <c r="G9645">
        <v>0</v>
      </c>
    </row>
    <row r="9646" spans="1:7" x14ac:dyDescent="0.25">
      <c r="A9646">
        <v>38944.977489999997</v>
      </c>
      <c r="B9646">
        <v>64</v>
      </c>
      <c r="C9646">
        <v>4</v>
      </c>
      <c r="D9646">
        <v>11</v>
      </c>
      <c r="E9646">
        <v>2</v>
      </c>
      <c r="F9646">
        <v>154152.7844</v>
      </c>
      <c r="G9646">
        <v>0</v>
      </c>
    </row>
    <row r="9647" spans="1:7" x14ac:dyDescent="0.25">
      <c r="A9647">
        <v>64731.912069999998</v>
      </c>
      <c r="B9647">
        <v>75</v>
      </c>
      <c r="C9647">
        <v>4</v>
      </c>
      <c r="D9647">
        <v>4</v>
      </c>
      <c r="E9647">
        <v>6</v>
      </c>
      <c r="F9647">
        <v>263325.55410000001</v>
      </c>
      <c r="G9647">
        <v>0</v>
      </c>
    </row>
    <row r="9648" spans="1:7" x14ac:dyDescent="0.25">
      <c r="A9648">
        <v>150000</v>
      </c>
      <c r="B9648">
        <v>44</v>
      </c>
      <c r="C9648">
        <v>3</v>
      </c>
      <c r="D9648">
        <v>17</v>
      </c>
      <c r="E9648">
        <v>0</v>
      </c>
      <c r="F9648">
        <v>254918.98420000001</v>
      </c>
      <c r="G9648">
        <v>1</v>
      </c>
    </row>
    <row r="9649" spans="1:7" x14ac:dyDescent="0.25">
      <c r="A9649">
        <v>61759.378729999997</v>
      </c>
      <c r="B9649">
        <v>25</v>
      </c>
      <c r="C9649">
        <v>3</v>
      </c>
      <c r="D9649">
        <v>1</v>
      </c>
      <c r="E9649">
        <v>6</v>
      </c>
      <c r="F9649">
        <v>87763.129149999993</v>
      </c>
      <c r="G9649">
        <v>0</v>
      </c>
    </row>
    <row r="9650" spans="1:7" x14ac:dyDescent="0.25">
      <c r="A9650">
        <v>127716.46430000001</v>
      </c>
      <c r="B9650">
        <v>47</v>
      </c>
      <c r="C9650">
        <v>0</v>
      </c>
      <c r="D9650">
        <v>6</v>
      </c>
      <c r="E9650">
        <v>1</v>
      </c>
      <c r="F9650">
        <v>287346.99190000002</v>
      </c>
      <c r="G9650">
        <v>1</v>
      </c>
    </row>
    <row r="9651" spans="1:7" x14ac:dyDescent="0.25">
      <c r="A9651">
        <v>20705.736550000001</v>
      </c>
      <c r="B9651">
        <v>21</v>
      </c>
      <c r="C9651">
        <v>1</v>
      </c>
      <c r="D9651">
        <v>9</v>
      </c>
      <c r="E9651">
        <v>4</v>
      </c>
      <c r="F9651">
        <v>412183.43030000001</v>
      </c>
      <c r="G9651">
        <v>1</v>
      </c>
    </row>
    <row r="9652" spans="1:7" x14ac:dyDescent="0.25">
      <c r="A9652">
        <v>129829.2129</v>
      </c>
      <c r="B9652">
        <v>48</v>
      </c>
      <c r="C9652">
        <v>2</v>
      </c>
      <c r="D9652">
        <v>10</v>
      </c>
      <c r="E9652">
        <v>2</v>
      </c>
      <c r="F9652">
        <v>200203.802</v>
      </c>
      <c r="G9652">
        <v>1</v>
      </c>
    </row>
    <row r="9653" spans="1:7" x14ac:dyDescent="0.25">
      <c r="A9653">
        <v>97060.893070000006</v>
      </c>
      <c r="B9653">
        <v>67</v>
      </c>
      <c r="C9653">
        <v>0</v>
      </c>
      <c r="D9653">
        <v>7</v>
      </c>
      <c r="E9653">
        <v>7</v>
      </c>
      <c r="F9653">
        <v>2967.8725720000002</v>
      </c>
      <c r="G9653">
        <v>1</v>
      </c>
    </row>
    <row r="9654" spans="1:7" x14ac:dyDescent="0.25">
      <c r="A9654">
        <v>33517.419909999997</v>
      </c>
      <c r="B9654">
        <v>60</v>
      </c>
      <c r="C9654">
        <v>0</v>
      </c>
      <c r="D9654">
        <v>11</v>
      </c>
      <c r="E9654">
        <v>3</v>
      </c>
      <c r="F9654">
        <v>164240.4093</v>
      </c>
      <c r="G9654">
        <v>1</v>
      </c>
    </row>
    <row r="9655" spans="1:7" x14ac:dyDescent="0.25">
      <c r="A9655">
        <v>57310.6348</v>
      </c>
      <c r="B9655">
        <v>41</v>
      </c>
      <c r="C9655">
        <v>2</v>
      </c>
      <c r="D9655">
        <v>17</v>
      </c>
      <c r="E9655">
        <v>3</v>
      </c>
      <c r="F9655">
        <v>122689.47</v>
      </c>
      <c r="G9655">
        <v>1</v>
      </c>
    </row>
    <row r="9656" spans="1:7" x14ac:dyDescent="0.25">
      <c r="A9656">
        <v>108850.1201</v>
      </c>
      <c r="B9656">
        <v>79</v>
      </c>
      <c r="C9656">
        <v>4</v>
      </c>
      <c r="D9656">
        <v>8</v>
      </c>
      <c r="E9656">
        <v>6</v>
      </c>
      <c r="F9656">
        <v>71580.389249999993</v>
      </c>
      <c r="G9656">
        <v>1</v>
      </c>
    </row>
    <row r="9657" spans="1:7" x14ac:dyDescent="0.25">
      <c r="A9657">
        <v>74300.205589999998</v>
      </c>
      <c r="B9657">
        <v>40</v>
      </c>
      <c r="C9657">
        <v>3</v>
      </c>
      <c r="D9657">
        <v>5</v>
      </c>
      <c r="E9657">
        <v>4</v>
      </c>
      <c r="F9657">
        <v>344771.8505</v>
      </c>
      <c r="G9657">
        <v>0</v>
      </c>
    </row>
    <row r="9658" spans="1:7" x14ac:dyDescent="0.25">
      <c r="A9658">
        <v>143727.51310000001</v>
      </c>
      <c r="B9658">
        <v>72</v>
      </c>
      <c r="C9658">
        <v>3</v>
      </c>
      <c r="D9658">
        <v>2</v>
      </c>
      <c r="E9658">
        <v>5</v>
      </c>
      <c r="F9658">
        <v>462081.5024</v>
      </c>
      <c r="G9658">
        <v>1</v>
      </c>
    </row>
    <row r="9659" spans="1:7" x14ac:dyDescent="0.25">
      <c r="A9659">
        <v>67130.491739999998</v>
      </c>
      <c r="B9659">
        <v>39</v>
      </c>
      <c r="C9659">
        <v>3</v>
      </c>
      <c r="D9659">
        <v>5</v>
      </c>
      <c r="E9659">
        <v>7</v>
      </c>
      <c r="F9659">
        <v>237587.6231</v>
      </c>
      <c r="G9659">
        <v>0</v>
      </c>
    </row>
    <row r="9660" spans="1:7" x14ac:dyDescent="0.25">
      <c r="A9660">
        <v>143964.86009999999</v>
      </c>
      <c r="B9660">
        <v>28</v>
      </c>
      <c r="C9660">
        <v>2</v>
      </c>
      <c r="D9660">
        <v>16</v>
      </c>
      <c r="E9660">
        <v>1</v>
      </c>
      <c r="F9660">
        <v>71734.218250000005</v>
      </c>
      <c r="G9660">
        <v>1</v>
      </c>
    </row>
    <row r="9661" spans="1:7" x14ac:dyDescent="0.25">
      <c r="A9661">
        <v>136286.4491</v>
      </c>
      <c r="B9661">
        <v>58</v>
      </c>
      <c r="C9661">
        <v>4</v>
      </c>
      <c r="D9661">
        <v>7</v>
      </c>
      <c r="E9661">
        <v>0</v>
      </c>
      <c r="F9661">
        <v>180343.85519999999</v>
      </c>
      <c r="G9661">
        <v>1</v>
      </c>
    </row>
    <row r="9662" spans="1:7" x14ac:dyDescent="0.25">
      <c r="A9662">
        <v>111169.9855</v>
      </c>
      <c r="B9662">
        <v>33</v>
      </c>
      <c r="C9662">
        <v>4</v>
      </c>
      <c r="D9662">
        <v>4</v>
      </c>
      <c r="E9662">
        <v>4</v>
      </c>
      <c r="F9662">
        <v>160476.40530000001</v>
      </c>
      <c r="G9662">
        <v>1</v>
      </c>
    </row>
    <row r="9663" spans="1:7" x14ac:dyDescent="0.25">
      <c r="A9663">
        <v>33852.29537</v>
      </c>
      <c r="B9663">
        <v>39</v>
      </c>
      <c r="C9663">
        <v>1</v>
      </c>
      <c r="D9663">
        <v>17</v>
      </c>
      <c r="E9663">
        <v>3</v>
      </c>
      <c r="F9663">
        <v>49633.492460000001</v>
      </c>
      <c r="G9663">
        <v>1</v>
      </c>
    </row>
    <row r="9664" spans="1:7" x14ac:dyDescent="0.25">
      <c r="A9664">
        <v>78037.884699999995</v>
      </c>
      <c r="B9664">
        <v>57</v>
      </c>
      <c r="C9664">
        <v>3</v>
      </c>
      <c r="D9664">
        <v>10</v>
      </c>
      <c r="E9664">
        <v>1</v>
      </c>
      <c r="F9664">
        <v>269083.7844</v>
      </c>
      <c r="G9664">
        <v>1</v>
      </c>
    </row>
    <row r="9665" spans="1:7" x14ac:dyDescent="0.25">
      <c r="A9665">
        <v>121275.62850000001</v>
      </c>
      <c r="B9665">
        <v>35</v>
      </c>
      <c r="C9665">
        <v>1</v>
      </c>
      <c r="D9665">
        <v>1</v>
      </c>
      <c r="E9665">
        <v>8</v>
      </c>
      <c r="F9665">
        <v>133718.60140000001</v>
      </c>
      <c r="G9665">
        <v>1</v>
      </c>
    </row>
    <row r="9666" spans="1:7" x14ac:dyDescent="0.25">
      <c r="A9666">
        <v>90068.015369999994</v>
      </c>
      <c r="B9666">
        <v>55</v>
      </c>
      <c r="C9666">
        <v>4</v>
      </c>
      <c r="D9666">
        <v>18</v>
      </c>
      <c r="E9666">
        <v>8</v>
      </c>
      <c r="F9666">
        <v>112621.58530000001</v>
      </c>
      <c r="G9666">
        <v>0</v>
      </c>
    </row>
    <row r="9667" spans="1:7" x14ac:dyDescent="0.25">
      <c r="A9667">
        <v>67840.726320000002</v>
      </c>
      <c r="B9667">
        <v>25</v>
      </c>
      <c r="C9667">
        <v>0</v>
      </c>
      <c r="D9667">
        <v>3</v>
      </c>
      <c r="E9667">
        <v>3</v>
      </c>
      <c r="F9667">
        <v>2322.493911</v>
      </c>
      <c r="G9667">
        <v>0</v>
      </c>
    </row>
    <row r="9668" spans="1:7" x14ac:dyDescent="0.25">
      <c r="A9668">
        <v>34761.112179999996</v>
      </c>
      <c r="B9668">
        <v>64</v>
      </c>
      <c r="C9668">
        <v>0</v>
      </c>
      <c r="D9668">
        <v>3</v>
      </c>
      <c r="E9668">
        <v>7</v>
      </c>
      <c r="F9668">
        <v>173883.6826</v>
      </c>
      <c r="G9668">
        <v>0</v>
      </c>
    </row>
    <row r="9669" spans="1:7" x14ac:dyDescent="0.25">
      <c r="A9669">
        <v>83089.064480000001</v>
      </c>
      <c r="B9669">
        <v>66</v>
      </c>
      <c r="C9669">
        <v>1</v>
      </c>
      <c r="D9669">
        <v>7</v>
      </c>
      <c r="E9669">
        <v>3</v>
      </c>
      <c r="F9669">
        <v>134768.77170000001</v>
      </c>
      <c r="G9669">
        <v>1</v>
      </c>
    </row>
    <row r="9670" spans="1:7" x14ac:dyDescent="0.25">
      <c r="A9670">
        <v>147167.5747</v>
      </c>
      <c r="B9670">
        <v>63</v>
      </c>
      <c r="C9670">
        <v>2</v>
      </c>
      <c r="D9670">
        <v>14</v>
      </c>
      <c r="E9670">
        <v>6</v>
      </c>
      <c r="F9670">
        <v>116494.7907</v>
      </c>
      <c r="G9670">
        <v>1</v>
      </c>
    </row>
    <row r="9671" spans="1:7" x14ac:dyDescent="0.25">
      <c r="A9671">
        <v>102905.7933</v>
      </c>
      <c r="B9671">
        <v>73</v>
      </c>
      <c r="C9671">
        <v>4</v>
      </c>
      <c r="D9671">
        <v>12</v>
      </c>
      <c r="E9671">
        <v>7</v>
      </c>
      <c r="F9671">
        <v>298655.84980000003</v>
      </c>
      <c r="G9671">
        <v>1</v>
      </c>
    </row>
    <row r="9672" spans="1:7" x14ac:dyDescent="0.25">
      <c r="A9672">
        <v>39318.838640000002</v>
      </c>
      <c r="B9672">
        <v>40</v>
      </c>
      <c r="C9672">
        <v>1</v>
      </c>
      <c r="D9672">
        <v>1</v>
      </c>
      <c r="E9672">
        <v>6</v>
      </c>
      <c r="F9672">
        <v>64588.339050000002</v>
      </c>
      <c r="G9672">
        <v>1</v>
      </c>
    </row>
    <row r="9673" spans="1:7" x14ac:dyDescent="0.25">
      <c r="A9673">
        <v>98206.596810000003</v>
      </c>
      <c r="B9673">
        <v>35</v>
      </c>
      <c r="C9673">
        <v>1</v>
      </c>
      <c r="D9673">
        <v>17</v>
      </c>
      <c r="E9673">
        <v>5</v>
      </c>
      <c r="F9673">
        <v>55507.676639999998</v>
      </c>
      <c r="G9673">
        <v>0</v>
      </c>
    </row>
    <row r="9674" spans="1:7" x14ac:dyDescent="0.25">
      <c r="A9674">
        <v>20757.96787</v>
      </c>
      <c r="B9674">
        <v>48</v>
      </c>
      <c r="C9674">
        <v>0</v>
      </c>
      <c r="D9674">
        <v>5</v>
      </c>
      <c r="E9674">
        <v>6</v>
      </c>
      <c r="F9674">
        <v>21115.906220000001</v>
      </c>
      <c r="G9674">
        <v>1</v>
      </c>
    </row>
    <row r="9675" spans="1:7" x14ac:dyDescent="0.25">
      <c r="A9675">
        <v>122964.18799999999</v>
      </c>
      <c r="B9675">
        <v>73</v>
      </c>
      <c r="C9675">
        <v>0</v>
      </c>
      <c r="D9675">
        <v>3</v>
      </c>
      <c r="E9675">
        <v>4</v>
      </c>
      <c r="F9675">
        <v>227702.3333</v>
      </c>
      <c r="G9675">
        <v>1</v>
      </c>
    </row>
    <row r="9676" spans="1:7" x14ac:dyDescent="0.25">
      <c r="A9676">
        <v>70019.396189999999</v>
      </c>
      <c r="B9676">
        <v>57</v>
      </c>
      <c r="C9676">
        <v>0</v>
      </c>
      <c r="D9676">
        <v>1</v>
      </c>
      <c r="E9676">
        <v>3</v>
      </c>
      <c r="F9676">
        <v>68850.291769999996</v>
      </c>
      <c r="G9676">
        <v>0</v>
      </c>
    </row>
    <row r="9677" spans="1:7" x14ac:dyDescent="0.25">
      <c r="A9677">
        <v>26793.535960000001</v>
      </c>
      <c r="B9677">
        <v>62</v>
      </c>
      <c r="C9677">
        <v>1</v>
      </c>
      <c r="D9677">
        <v>15</v>
      </c>
      <c r="E9677">
        <v>5</v>
      </c>
      <c r="F9677">
        <v>79922.327309999993</v>
      </c>
      <c r="G9677">
        <v>0</v>
      </c>
    </row>
    <row r="9678" spans="1:7" x14ac:dyDescent="0.25">
      <c r="A9678">
        <v>51488.937420000002</v>
      </c>
      <c r="B9678">
        <v>43</v>
      </c>
      <c r="C9678">
        <v>4</v>
      </c>
      <c r="D9678">
        <v>5</v>
      </c>
      <c r="E9678">
        <v>2</v>
      </c>
      <c r="F9678">
        <v>289190.1004</v>
      </c>
      <c r="G9678">
        <v>1</v>
      </c>
    </row>
    <row r="9679" spans="1:7" x14ac:dyDescent="0.25">
      <c r="A9679">
        <v>109510.0036</v>
      </c>
      <c r="B9679">
        <v>26</v>
      </c>
      <c r="C9679">
        <v>0</v>
      </c>
      <c r="D9679">
        <v>16</v>
      </c>
      <c r="E9679">
        <v>0</v>
      </c>
      <c r="F9679">
        <v>141240.43840000001</v>
      </c>
      <c r="G9679">
        <v>1</v>
      </c>
    </row>
    <row r="9680" spans="1:7" x14ac:dyDescent="0.25">
      <c r="A9680">
        <v>55585.669809999999</v>
      </c>
      <c r="B9680">
        <v>29</v>
      </c>
      <c r="C9680">
        <v>1</v>
      </c>
      <c r="D9680">
        <v>1</v>
      </c>
      <c r="E9680">
        <v>5</v>
      </c>
      <c r="F9680">
        <v>456635.58189999999</v>
      </c>
      <c r="G9680">
        <v>0</v>
      </c>
    </row>
    <row r="9681" spans="1:7" x14ac:dyDescent="0.25">
      <c r="A9681">
        <v>134345.3401</v>
      </c>
      <c r="B9681">
        <v>51</v>
      </c>
      <c r="C9681">
        <v>4</v>
      </c>
      <c r="D9681">
        <v>20</v>
      </c>
      <c r="E9681">
        <v>7</v>
      </c>
      <c r="F9681">
        <v>386409.93489999999</v>
      </c>
      <c r="G9681">
        <v>1</v>
      </c>
    </row>
    <row r="9682" spans="1:7" x14ac:dyDescent="0.25">
      <c r="A9682">
        <v>75688.215429999997</v>
      </c>
      <c r="B9682">
        <v>55</v>
      </c>
      <c r="C9682">
        <v>2</v>
      </c>
      <c r="D9682">
        <v>20</v>
      </c>
      <c r="E9682">
        <v>2</v>
      </c>
      <c r="F9682">
        <v>369259.0478</v>
      </c>
      <c r="G9682">
        <v>1</v>
      </c>
    </row>
    <row r="9683" spans="1:7" x14ac:dyDescent="0.25">
      <c r="A9683">
        <v>137861.9621</v>
      </c>
      <c r="B9683">
        <v>42</v>
      </c>
      <c r="C9683">
        <v>4</v>
      </c>
      <c r="D9683">
        <v>13</v>
      </c>
      <c r="E9683">
        <v>8</v>
      </c>
      <c r="F9683">
        <v>160252.78539999999</v>
      </c>
      <c r="G9683">
        <v>1</v>
      </c>
    </row>
    <row r="9684" spans="1:7" x14ac:dyDescent="0.25">
      <c r="A9684">
        <v>66781.879310000004</v>
      </c>
      <c r="B9684">
        <v>31</v>
      </c>
      <c r="C9684">
        <v>0</v>
      </c>
      <c r="D9684">
        <v>7</v>
      </c>
      <c r="E9684">
        <v>0</v>
      </c>
      <c r="F9684">
        <v>213196.89720000001</v>
      </c>
      <c r="G9684">
        <v>0</v>
      </c>
    </row>
    <row r="9685" spans="1:7" x14ac:dyDescent="0.25">
      <c r="A9685">
        <v>20000</v>
      </c>
      <c r="B9685">
        <v>35</v>
      </c>
      <c r="C9685">
        <v>3</v>
      </c>
      <c r="D9685">
        <v>9</v>
      </c>
      <c r="E9685">
        <v>2</v>
      </c>
      <c r="F9685">
        <v>328133.25640000001</v>
      </c>
      <c r="G9685">
        <v>1</v>
      </c>
    </row>
    <row r="9686" spans="1:7" x14ac:dyDescent="0.25">
      <c r="A9686">
        <v>107893.0015</v>
      </c>
      <c r="B9686">
        <v>79</v>
      </c>
      <c r="C9686">
        <v>4</v>
      </c>
      <c r="D9686">
        <v>4</v>
      </c>
      <c r="E9686">
        <v>6</v>
      </c>
      <c r="F9686">
        <v>417490.23859999998</v>
      </c>
      <c r="G9686">
        <v>1</v>
      </c>
    </row>
    <row r="9687" spans="1:7" x14ac:dyDescent="0.25">
      <c r="A9687">
        <v>94505.451730000001</v>
      </c>
      <c r="B9687">
        <v>25</v>
      </c>
      <c r="C9687">
        <v>3</v>
      </c>
      <c r="D9687">
        <v>1</v>
      </c>
      <c r="E9687">
        <v>3</v>
      </c>
      <c r="F9687">
        <v>145298.00049999999</v>
      </c>
      <c r="G9687">
        <v>0</v>
      </c>
    </row>
    <row r="9688" spans="1:7" x14ac:dyDescent="0.25">
      <c r="A9688">
        <v>120765.6397</v>
      </c>
      <c r="B9688">
        <v>57</v>
      </c>
      <c r="C9688">
        <v>4</v>
      </c>
      <c r="D9688">
        <v>6</v>
      </c>
      <c r="E9688">
        <v>3</v>
      </c>
      <c r="F9688">
        <v>69421.35815</v>
      </c>
      <c r="G9688">
        <v>0</v>
      </c>
    </row>
    <row r="9689" spans="1:7" x14ac:dyDescent="0.25">
      <c r="A9689">
        <v>85221.703550000006</v>
      </c>
      <c r="B9689">
        <v>72</v>
      </c>
      <c r="C9689">
        <v>4</v>
      </c>
      <c r="D9689">
        <v>19</v>
      </c>
      <c r="E9689">
        <v>3</v>
      </c>
      <c r="F9689">
        <v>445773.61369999999</v>
      </c>
      <c r="G9689">
        <v>1</v>
      </c>
    </row>
    <row r="9690" spans="1:7" x14ac:dyDescent="0.25">
      <c r="A9690">
        <v>109147.58560000001</v>
      </c>
      <c r="B9690">
        <v>75</v>
      </c>
      <c r="C9690">
        <v>4</v>
      </c>
      <c r="D9690">
        <v>16</v>
      </c>
      <c r="E9690">
        <v>7</v>
      </c>
      <c r="F9690">
        <v>285928.9339</v>
      </c>
      <c r="G9690">
        <v>1</v>
      </c>
    </row>
    <row r="9691" spans="1:7" x14ac:dyDescent="0.25">
      <c r="A9691">
        <v>51225.728109999996</v>
      </c>
      <c r="B9691">
        <v>74</v>
      </c>
      <c r="C9691">
        <v>2</v>
      </c>
      <c r="D9691">
        <v>11</v>
      </c>
      <c r="E9691">
        <v>3</v>
      </c>
      <c r="F9691">
        <v>309369.9755</v>
      </c>
      <c r="G9691">
        <v>0</v>
      </c>
    </row>
    <row r="9692" spans="1:7" x14ac:dyDescent="0.25">
      <c r="A9692">
        <v>143087.13380000001</v>
      </c>
      <c r="B9692">
        <v>72</v>
      </c>
      <c r="C9692">
        <v>0</v>
      </c>
      <c r="D9692">
        <v>3</v>
      </c>
      <c r="E9692">
        <v>5</v>
      </c>
      <c r="F9692">
        <v>128634.96400000001</v>
      </c>
      <c r="G9692">
        <v>1</v>
      </c>
    </row>
    <row r="9693" spans="1:7" x14ac:dyDescent="0.25">
      <c r="A9693">
        <v>127670.8817</v>
      </c>
      <c r="B9693">
        <v>65</v>
      </c>
      <c r="C9693">
        <v>0</v>
      </c>
      <c r="D9693">
        <v>7</v>
      </c>
      <c r="E9693">
        <v>2</v>
      </c>
      <c r="F9693">
        <v>16196.594730000001</v>
      </c>
      <c r="G9693">
        <v>1</v>
      </c>
    </row>
    <row r="9694" spans="1:7" x14ac:dyDescent="0.25">
      <c r="A9694">
        <v>81551.358970000001</v>
      </c>
      <c r="B9694">
        <v>73</v>
      </c>
      <c r="C9694">
        <v>2</v>
      </c>
      <c r="D9694">
        <v>18</v>
      </c>
      <c r="E9694">
        <v>7</v>
      </c>
      <c r="F9694">
        <v>481131.59240000002</v>
      </c>
      <c r="G9694">
        <v>1</v>
      </c>
    </row>
    <row r="9695" spans="1:7" x14ac:dyDescent="0.25">
      <c r="A9695">
        <v>125810.7478</v>
      </c>
      <c r="B9695">
        <v>74</v>
      </c>
      <c r="C9695">
        <v>0</v>
      </c>
      <c r="D9695">
        <v>11</v>
      </c>
      <c r="E9695">
        <v>0</v>
      </c>
      <c r="F9695">
        <v>287492.00959999999</v>
      </c>
      <c r="G9695">
        <v>1</v>
      </c>
    </row>
    <row r="9696" spans="1:7" x14ac:dyDescent="0.25">
      <c r="A9696">
        <v>150000</v>
      </c>
      <c r="B9696">
        <v>62</v>
      </c>
      <c r="C9696">
        <v>2</v>
      </c>
      <c r="D9696">
        <v>3</v>
      </c>
      <c r="E9696">
        <v>1</v>
      </c>
      <c r="F9696">
        <v>472646.34379999997</v>
      </c>
      <c r="G9696">
        <v>1</v>
      </c>
    </row>
    <row r="9697" spans="1:7" x14ac:dyDescent="0.25">
      <c r="A9697">
        <v>20428.46399</v>
      </c>
      <c r="B9697">
        <v>71</v>
      </c>
      <c r="C9697">
        <v>4</v>
      </c>
      <c r="D9697">
        <v>12</v>
      </c>
      <c r="E9697">
        <v>2</v>
      </c>
      <c r="F9697">
        <v>133536.15419999999</v>
      </c>
      <c r="G9697">
        <v>1</v>
      </c>
    </row>
    <row r="9698" spans="1:7" x14ac:dyDescent="0.25">
      <c r="A9698">
        <v>32979.788119999997</v>
      </c>
      <c r="B9698">
        <v>54</v>
      </c>
      <c r="C9698">
        <v>2</v>
      </c>
      <c r="D9698">
        <v>12</v>
      </c>
      <c r="E9698">
        <v>8</v>
      </c>
      <c r="F9698">
        <v>80087.267340000006</v>
      </c>
      <c r="G9698">
        <v>1</v>
      </c>
    </row>
    <row r="9699" spans="1:7" x14ac:dyDescent="0.25">
      <c r="A9699">
        <v>23808.832439999998</v>
      </c>
      <c r="B9699">
        <v>46</v>
      </c>
      <c r="C9699">
        <v>0</v>
      </c>
      <c r="D9699">
        <v>16</v>
      </c>
      <c r="E9699">
        <v>1</v>
      </c>
      <c r="F9699">
        <v>138517.3848</v>
      </c>
      <c r="G9699">
        <v>1</v>
      </c>
    </row>
    <row r="9700" spans="1:7" x14ac:dyDescent="0.25">
      <c r="A9700">
        <v>132989.18150000001</v>
      </c>
      <c r="B9700">
        <v>23</v>
      </c>
      <c r="C9700">
        <v>3</v>
      </c>
      <c r="D9700">
        <v>16</v>
      </c>
      <c r="E9700">
        <v>3</v>
      </c>
      <c r="F9700">
        <v>390029.67629999999</v>
      </c>
      <c r="G9700">
        <v>1</v>
      </c>
    </row>
    <row r="9701" spans="1:7" x14ac:dyDescent="0.25">
      <c r="A9701">
        <v>59466.669009999998</v>
      </c>
      <c r="B9701">
        <v>39</v>
      </c>
      <c r="C9701">
        <v>0</v>
      </c>
      <c r="D9701">
        <v>6</v>
      </c>
      <c r="E9701">
        <v>2</v>
      </c>
      <c r="F9701">
        <v>12564.26931</v>
      </c>
      <c r="G9701">
        <v>0</v>
      </c>
    </row>
    <row r="9702" spans="1:7" x14ac:dyDescent="0.25">
      <c r="A9702">
        <v>85731.411330000003</v>
      </c>
      <c r="B9702">
        <v>65</v>
      </c>
      <c r="C9702">
        <v>2</v>
      </c>
      <c r="D9702">
        <v>6</v>
      </c>
      <c r="E9702">
        <v>7</v>
      </c>
      <c r="F9702">
        <v>415046.55530000001</v>
      </c>
      <c r="G9702">
        <v>1</v>
      </c>
    </row>
    <row r="9703" spans="1:7" x14ac:dyDescent="0.25">
      <c r="A9703">
        <v>58264.54911</v>
      </c>
      <c r="B9703">
        <v>55</v>
      </c>
      <c r="C9703">
        <v>0</v>
      </c>
      <c r="D9703">
        <v>7</v>
      </c>
      <c r="E9703">
        <v>0</v>
      </c>
      <c r="F9703">
        <v>307107.52879999997</v>
      </c>
      <c r="G9703">
        <v>1</v>
      </c>
    </row>
    <row r="9704" spans="1:7" x14ac:dyDescent="0.25">
      <c r="A9704">
        <v>144163.5178</v>
      </c>
      <c r="B9704">
        <v>68</v>
      </c>
      <c r="C9704">
        <v>0</v>
      </c>
      <c r="D9704">
        <v>10</v>
      </c>
      <c r="E9704">
        <v>1</v>
      </c>
      <c r="F9704">
        <v>283782.75750000001</v>
      </c>
      <c r="G9704">
        <v>1</v>
      </c>
    </row>
    <row r="9705" spans="1:7" x14ac:dyDescent="0.25">
      <c r="A9705">
        <v>124792.06879999999</v>
      </c>
      <c r="B9705">
        <v>32</v>
      </c>
      <c r="C9705">
        <v>4</v>
      </c>
      <c r="D9705">
        <v>8</v>
      </c>
      <c r="E9705">
        <v>8</v>
      </c>
      <c r="F9705">
        <v>208481.66149999999</v>
      </c>
      <c r="G9705">
        <v>1</v>
      </c>
    </row>
    <row r="9706" spans="1:7" x14ac:dyDescent="0.25">
      <c r="A9706">
        <v>145391.99489999999</v>
      </c>
      <c r="B9706">
        <v>74</v>
      </c>
      <c r="C9706">
        <v>3</v>
      </c>
      <c r="D9706">
        <v>3</v>
      </c>
      <c r="E9706">
        <v>8</v>
      </c>
      <c r="F9706">
        <v>322637.59989999997</v>
      </c>
      <c r="G9706">
        <v>1</v>
      </c>
    </row>
    <row r="9707" spans="1:7" x14ac:dyDescent="0.25">
      <c r="A9707">
        <v>83033.565140000006</v>
      </c>
      <c r="B9707">
        <v>34</v>
      </c>
      <c r="C9707">
        <v>1</v>
      </c>
      <c r="D9707">
        <v>16</v>
      </c>
      <c r="E9707">
        <v>4</v>
      </c>
      <c r="F9707">
        <v>111967.89380000001</v>
      </c>
      <c r="G9707">
        <v>0</v>
      </c>
    </row>
    <row r="9708" spans="1:7" x14ac:dyDescent="0.25">
      <c r="A9708">
        <v>47705.195899999999</v>
      </c>
      <c r="B9708">
        <v>69</v>
      </c>
      <c r="C9708">
        <v>0</v>
      </c>
      <c r="D9708">
        <v>1</v>
      </c>
      <c r="E9708">
        <v>3</v>
      </c>
      <c r="F9708">
        <v>426130.446</v>
      </c>
      <c r="G9708">
        <v>0</v>
      </c>
    </row>
    <row r="9709" spans="1:7" x14ac:dyDescent="0.25">
      <c r="A9709">
        <v>54625.448629999999</v>
      </c>
      <c r="B9709">
        <v>23</v>
      </c>
      <c r="C9709">
        <v>2</v>
      </c>
      <c r="D9709">
        <v>4</v>
      </c>
      <c r="E9709">
        <v>5</v>
      </c>
      <c r="F9709">
        <v>226826.26019999999</v>
      </c>
      <c r="G9709">
        <v>0</v>
      </c>
    </row>
    <row r="9710" spans="1:7" x14ac:dyDescent="0.25">
      <c r="A9710">
        <v>99516.775550000006</v>
      </c>
      <c r="B9710">
        <v>40</v>
      </c>
      <c r="C9710">
        <v>2</v>
      </c>
      <c r="D9710">
        <v>2</v>
      </c>
      <c r="E9710">
        <v>4</v>
      </c>
      <c r="F9710">
        <v>448506.55489999999</v>
      </c>
      <c r="G9710">
        <v>0</v>
      </c>
    </row>
    <row r="9711" spans="1:7" x14ac:dyDescent="0.25">
      <c r="A9711">
        <v>78917.66201</v>
      </c>
      <c r="B9711">
        <v>37</v>
      </c>
      <c r="C9711">
        <v>0</v>
      </c>
      <c r="D9711">
        <v>8</v>
      </c>
      <c r="E9711">
        <v>6</v>
      </c>
      <c r="F9711">
        <v>447645.77389999997</v>
      </c>
      <c r="G9711">
        <v>0</v>
      </c>
    </row>
    <row r="9712" spans="1:7" x14ac:dyDescent="0.25">
      <c r="A9712">
        <v>91840.103059999994</v>
      </c>
      <c r="B9712">
        <v>48</v>
      </c>
      <c r="C9712">
        <v>2</v>
      </c>
      <c r="D9712">
        <v>2</v>
      </c>
      <c r="E9712">
        <v>2</v>
      </c>
      <c r="F9712">
        <v>431706.64020000002</v>
      </c>
      <c r="G9712">
        <v>0</v>
      </c>
    </row>
    <row r="9713" spans="1:7" x14ac:dyDescent="0.25">
      <c r="A9713">
        <v>141620.7616</v>
      </c>
      <c r="B9713">
        <v>71</v>
      </c>
      <c r="C9713">
        <v>1</v>
      </c>
      <c r="D9713">
        <v>4</v>
      </c>
      <c r="E9713">
        <v>1</v>
      </c>
      <c r="F9713">
        <v>51072.122730000003</v>
      </c>
      <c r="G9713">
        <v>1</v>
      </c>
    </row>
    <row r="9714" spans="1:7" x14ac:dyDescent="0.25">
      <c r="A9714">
        <v>127974.66740000001</v>
      </c>
      <c r="B9714">
        <v>22</v>
      </c>
      <c r="C9714">
        <v>3</v>
      </c>
      <c r="D9714">
        <v>17</v>
      </c>
      <c r="E9714">
        <v>8</v>
      </c>
      <c r="F9714">
        <v>293646.1004</v>
      </c>
      <c r="G9714">
        <v>1</v>
      </c>
    </row>
    <row r="9715" spans="1:7" x14ac:dyDescent="0.25">
      <c r="A9715">
        <v>125877.1804</v>
      </c>
      <c r="B9715">
        <v>64</v>
      </c>
      <c r="C9715">
        <v>2</v>
      </c>
      <c r="D9715">
        <v>15</v>
      </c>
      <c r="E9715">
        <v>6</v>
      </c>
      <c r="F9715">
        <v>464098.58519999997</v>
      </c>
      <c r="G9715">
        <v>1</v>
      </c>
    </row>
    <row r="9716" spans="1:7" x14ac:dyDescent="0.25">
      <c r="A9716">
        <v>59959.98876</v>
      </c>
      <c r="B9716">
        <v>38</v>
      </c>
      <c r="C9716">
        <v>4</v>
      </c>
      <c r="D9716">
        <v>10</v>
      </c>
      <c r="E9716">
        <v>7</v>
      </c>
      <c r="F9716">
        <v>146025.60750000001</v>
      </c>
      <c r="G9716">
        <v>0</v>
      </c>
    </row>
    <row r="9717" spans="1:7" x14ac:dyDescent="0.25">
      <c r="A9717">
        <v>70277.765719999996</v>
      </c>
      <c r="B9717">
        <v>76</v>
      </c>
      <c r="C9717">
        <v>4</v>
      </c>
      <c r="D9717">
        <v>12</v>
      </c>
      <c r="E9717">
        <v>2</v>
      </c>
      <c r="F9717">
        <v>109507.2003</v>
      </c>
      <c r="G9717">
        <v>0</v>
      </c>
    </row>
    <row r="9718" spans="1:7" x14ac:dyDescent="0.25">
      <c r="A9718">
        <v>57297.099090000003</v>
      </c>
      <c r="B9718">
        <v>32</v>
      </c>
      <c r="C9718">
        <v>4</v>
      </c>
      <c r="D9718">
        <v>3</v>
      </c>
      <c r="E9718">
        <v>2</v>
      </c>
      <c r="F9718">
        <v>26185.863069999999</v>
      </c>
      <c r="G9718">
        <v>0</v>
      </c>
    </row>
    <row r="9719" spans="1:7" x14ac:dyDescent="0.25">
      <c r="A9719">
        <v>121927.25509999999</v>
      </c>
      <c r="B9719">
        <v>36</v>
      </c>
      <c r="C9719">
        <v>4</v>
      </c>
      <c r="D9719">
        <v>9</v>
      </c>
      <c r="E9719">
        <v>6</v>
      </c>
      <c r="F9719">
        <v>412881.39539999998</v>
      </c>
      <c r="G9719">
        <v>1</v>
      </c>
    </row>
    <row r="9720" spans="1:7" x14ac:dyDescent="0.25">
      <c r="A9720">
        <v>70349.367580000006</v>
      </c>
      <c r="B9720">
        <v>35</v>
      </c>
      <c r="C9720">
        <v>1</v>
      </c>
      <c r="D9720">
        <v>18</v>
      </c>
      <c r="E9720">
        <v>5</v>
      </c>
      <c r="F9720">
        <v>345656.43420000002</v>
      </c>
      <c r="G9720">
        <v>0</v>
      </c>
    </row>
    <row r="9721" spans="1:7" x14ac:dyDescent="0.25">
      <c r="A9721">
        <v>29357.28859</v>
      </c>
      <c r="B9721">
        <v>66</v>
      </c>
      <c r="C9721">
        <v>0</v>
      </c>
      <c r="D9721">
        <v>9</v>
      </c>
      <c r="E9721">
        <v>0</v>
      </c>
      <c r="F9721">
        <v>45253.126360000002</v>
      </c>
      <c r="G9721">
        <v>0</v>
      </c>
    </row>
    <row r="9722" spans="1:7" x14ac:dyDescent="0.25">
      <c r="A9722">
        <v>128979.4817</v>
      </c>
      <c r="B9722">
        <v>74</v>
      </c>
      <c r="C9722">
        <v>3</v>
      </c>
      <c r="D9722">
        <v>19</v>
      </c>
      <c r="E9722">
        <v>5</v>
      </c>
      <c r="F9722">
        <v>90926.397079999995</v>
      </c>
      <c r="G9722">
        <v>1</v>
      </c>
    </row>
    <row r="9723" spans="1:7" x14ac:dyDescent="0.25">
      <c r="A9723">
        <v>48422.01051</v>
      </c>
      <c r="B9723">
        <v>72</v>
      </c>
      <c r="C9723">
        <v>1</v>
      </c>
      <c r="D9723">
        <v>13</v>
      </c>
      <c r="E9723">
        <v>4</v>
      </c>
      <c r="F9723">
        <v>470428.57709999999</v>
      </c>
      <c r="G9723">
        <v>0</v>
      </c>
    </row>
    <row r="9724" spans="1:7" x14ac:dyDescent="0.25">
      <c r="A9724">
        <v>140227.0386</v>
      </c>
      <c r="B9724">
        <v>52</v>
      </c>
      <c r="C9724">
        <v>0</v>
      </c>
      <c r="D9724">
        <v>10</v>
      </c>
      <c r="E9724">
        <v>7</v>
      </c>
      <c r="F9724">
        <v>484530.73690000002</v>
      </c>
      <c r="G9724">
        <v>1</v>
      </c>
    </row>
    <row r="9725" spans="1:7" x14ac:dyDescent="0.25">
      <c r="A9725">
        <v>113153.9037</v>
      </c>
      <c r="B9725">
        <v>33</v>
      </c>
      <c r="C9725">
        <v>1</v>
      </c>
      <c r="D9725">
        <v>5</v>
      </c>
      <c r="E9725">
        <v>2</v>
      </c>
      <c r="F9725">
        <v>414531.17839999998</v>
      </c>
      <c r="G9725">
        <v>1</v>
      </c>
    </row>
    <row r="9726" spans="1:7" x14ac:dyDescent="0.25">
      <c r="A9726">
        <v>50516.916660000003</v>
      </c>
      <c r="B9726">
        <v>56</v>
      </c>
      <c r="C9726">
        <v>0</v>
      </c>
      <c r="D9726">
        <v>10</v>
      </c>
      <c r="E9726">
        <v>6</v>
      </c>
      <c r="F9726">
        <v>51021.029730000002</v>
      </c>
      <c r="G9726">
        <v>1</v>
      </c>
    </row>
    <row r="9727" spans="1:7" x14ac:dyDescent="0.25">
      <c r="A9727">
        <v>27068.162970000001</v>
      </c>
      <c r="B9727">
        <v>74</v>
      </c>
      <c r="C9727">
        <v>3</v>
      </c>
      <c r="D9727">
        <v>4</v>
      </c>
      <c r="E9727">
        <v>5</v>
      </c>
      <c r="F9727">
        <v>100420.70110000001</v>
      </c>
      <c r="G9727">
        <v>0</v>
      </c>
    </row>
    <row r="9728" spans="1:7" x14ac:dyDescent="0.25">
      <c r="A9728">
        <v>71404.625279999993</v>
      </c>
      <c r="B9728">
        <v>46</v>
      </c>
      <c r="C9728">
        <v>3</v>
      </c>
      <c r="D9728">
        <v>19</v>
      </c>
      <c r="E9728">
        <v>2</v>
      </c>
      <c r="F9728">
        <v>273483.75429999997</v>
      </c>
      <c r="G9728">
        <v>0</v>
      </c>
    </row>
    <row r="9729" spans="1:7" x14ac:dyDescent="0.25">
      <c r="A9729">
        <v>110449.8325</v>
      </c>
      <c r="B9729">
        <v>32</v>
      </c>
      <c r="C9729">
        <v>0</v>
      </c>
      <c r="D9729">
        <v>15</v>
      </c>
      <c r="E9729">
        <v>8</v>
      </c>
      <c r="F9729">
        <v>173044.73069999999</v>
      </c>
      <c r="G9729">
        <v>1</v>
      </c>
    </row>
    <row r="9730" spans="1:7" x14ac:dyDescent="0.25">
      <c r="A9730">
        <v>83633.823359999995</v>
      </c>
      <c r="B9730">
        <v>29</v>
      </c>
      <c r="C9730">
        <v>3</v>
      </c>
      <c r="D9730">
        <v>11</v>
      </c>
      <c r="E9730">
        <v>3</v>
      </c>
      <c r="F9730">
        <v>76217.621570000003</v>
      </c>
      <c r="G9730">
        <v>0</v>
      </c>
    </row>
    <row r="9731" spans="1:7" x14ac:dyDescent="0.25">
      <c r="A9731">
        <v>141821.8254</v>
      </c>
      <c r="B9731">
        <v>67</v>
      </c>
      <c r="C9731">
        <v>0</v>
      </c>
      <c r="D9731">
        <v>12</v>
      </c>
      <c r="E9731">
        <v>2</v>
      </c>
      <c r="F9731">
        <v>273587.64289999998</v>
      </c>
      <c r="G9731">
        <v>1</v>
      </c>
    </row>
    <row r="9732" spans="1:7" x14ac:dyDescent="0.25">
      <c r="A9732">
        <v>76620.015729999999</v>
      </c>
      <c r="B9732">
        <v>59</v>
      </c>
      <c r="C9732">
        <v>2</v>
      </c>
      <c r="D9732">
        <v>17</v>
      </c>
      <c r="E9732">
        <v>6</v>
      </c>
      <c r="F9732">
        <v>391164.0134</v>
      </c>
      <c r="G9732">
        <v>0</v>
      </c>
    </row>
    <row r="9733" spans="1:7" x14ac:dyDescent="0.25">
      <c r="A9733">
        <v>71795.115109999999</v>
      </c>
      <c r="B9733">
        <v>65</v>
      </c>
      <c r="C9733">
        <v>1</v>
      </c>
      <c r="D9733">
        <v>1</v>
      </c>
      <c r="E9733">
        <v>5</v>
      </c>
      <c r="F9733">
        <v>21918.360379999998</v>
      </c>
      <c r="G9733">
        <v>0</v>
      </c>
    </row>
    <row r="9734" spans="1:7" x14ac:dyDescent="0.25">
      <c r="A9734">
        <v>104099.4194</v>
      </c>
      <c r="B9734">
        <v>35</v>
      </c>
      <c r="C9734">
        <v>4</v>
      </c>
      <c r="D9734">
        <v>4</v>
      </c>
      <c r="E9734">
        <v>4</v>
      </c>
      <c r="F9734">
        <v>63868.910369999998</v>
      </c>
      <c r="G9734">
        <v>1</v>
      </c>
    </row>
    <row r="9735" spans="1:7" x14ac:dyDescent="0.25">
      <c r="A9735">
        <v>97241.543600000005</v>
      </c>
      <c r="B9735">
        <v>24</v>
      </c>
      <c r="C9735">
        <v>1</v>
      </c>
      <c r="D9735">
        <v>5</v>
      </c>
      <c r="E9735">
        <v>0</v>
      </c>
      <c r="F9735">
        <v>484519.79570000002</v>
      </c>
      <c r="G9735">
        <v>0</v>
      </c>
    </row>
    <row r="9736" spans="1:7" x14ac:dyDescent="0.25">
      <c r="A9736">
        <v>90077.013160000002</v>
      </c>
      <c r="B9736">
        <v>23</v>
      </c>
      <c r="C9736">
        <v>1</v>
      </c>
      <c r="D9736">
        <v>14</v>
      </c>
      <c r="E9736">
        <v>7</v>
      </c>
      <c r="F9736">
        <v>233327.01819999999</v>
      </c>
      <c r="G9736">
        <v>0</v>
      </c>
    </row>
    <row r="9737" spans="1:7" x14ac:dyDescent="0.25">
      <c r="A9737">
        <v>53835.503279999997</v>
      </c>
      <c r="B9737">
        <v>66</v>
      </c>
      <c r="C9737">
        <v>0</v>
      </c>
      <c r="D9737">
        <v>5</v>
      </c>
      <c r="E9737">
        <v>0</v>
      </c>
      <c r="F9737">
        <v>116738.96890000001</v>
      </c>
      <c r="G9737">
        <v>0</v>
      </c>
    </row>
    <row r="9738" spans="1:7" x14ac:dyDescent="0.25">
      <c r="A9738">
        <v>92646.715039999995</v>
      </c>
      <c r="B9738">
        <v>31</v>
      </c>
      <c r="C9738">
        <v>4</v>
      </c>
      <c r="D9738">
        <v>11</v>
      </c>
      <c r="E9738">
        <v>5</v>
      </c>
      <c r="F9738">
        <v>131687.94839999999</v>
      </c>
      <c r="G9738">
        <v>0</v>
      </c>
    </row>
    <row r="9739" spans="1:7" x14ac:dyDescent="0.25">
      <c r="A9739">
        <v>77387.688559999995</v>
      </c>
      <c r="B9739">
        <v>45</v>
      </c>
      <c r="C9739">
        <v>2</v>
      </c>
      <c r="D9739">
        <v>20</v>
      </c>
      <c r="E9739">
        <v>7</v>
      </c>
      <c r="F9739">
        <v>302106.47930000001</v>
      </c>
      <c r="G9739">
        <v>0</v>
      </c>
    </row>
    <row r="9740" spans="1:7" x14ac:dyDescent="0.25">
      <c r="A9740">
        <v>124744.2911</v>
      </c>
      <c r="B9740">
        <v>28</v>
      </c>
      <c r="C9740">
        <v>0</v>
      </c>
      <c r="D9740">
        <v>8</v>
      </c>
      <c r="E9740">
        <v>8</v>
      </c>
      <c r="F9740">
        <v>476708.26789999998</v>
      </c>
      <c r="G9740">
        <v>1</v>
      </c>
    </row>
    <row r="9741" spans="1:7" x14ac:dyDescent="0.25">
      <c r="A9741">
        <v>137210.51389999999</v>
      </c>
      <c r="B9741">
        <v>35</v>
      </c>
      <c r="C9741">
        <v>4</v>
      </c>
      <c r="D9741">
        <v>3</v>
      </c>
      <c r="E9741">
        <v>8</v>
      </c>
      <c r="F9741">
        <v>263069.78539999999</v>
      </c>
      <c r="G9741">
        <v>1</v>
      </c>
    </row>
    <row r="9742" spans="1:7" x14ac:dyDescent="0.25">
      <c r="A9742">
        <v>125376.2856</v>
      </c>
      <c r="B9742">
        <v>61</v>
      </c>
      <c r="C9742">
        <v>1</v>
      </c>
      <c r="D9742">
        <v>18</v>
      </c>
      <c r="E9742">
        <v>8</v>
      </c>
      <c r="F9742">
        <v>247665.2395</v>
      </c>
      <c r="G9742">
        <v>1</v>
      </c>
    </row>
    <row r="9743" spans="1:7" x14ac:dyDescent="0.25">
      <c r="A9743">
        <v>100760.86199999999</v>
      </c>
      <c r="B9743">
        <v>59</v>
      </c>
      <c r="C9743">
        <v>3</v>
      </c>
      <c r="D9743">
        <v>4</v>
      </c>
      <c r="E9743">
        <v>1</v>
      </c>
      <c r="F9743">
        <v>58292.312270000002</v>
      </c>
      <c r="G9743">
        <v>0</v>
      </c>
    </row>
    <row r="9744" spans="1:7" x14ac:dyDescent="0.25">
      <c r="A9744">
        <v>101365.4951</v>
      </c>
      <c r="B9744">
        <v>28</v>
      </c>
      <c r="C9744">
        <v>2</v>
      </c>
      <c r="D9744">
        <v>11</v>
      </c>
      <c r="E9744">
        <v>7</v>
      </c>
      <c r="F9744">
        <v>289883.48749999999</v>
      </c>
      <c r="G9744">
        <v>1</v>
      </c>
    </row>
    <row r="9745" spans="1:7" x14ac:dyDescent="0.25">
      <c r="A9745">
        <v>148070.11540000001</v>
      </c>
      <c r="B9745">
        <v>20</v>
      </c>
      <c r="C9745">
        <v>1</v>
      </c>
      <c r="D9745">
        <v>4</v>
      </c>
      <c r="E9745">
        <v>5</v>
      </c>
      <c r="F9745">
        <v>447062.03009999997</v>
      </c>
      <c r="G9745">
        <v>1</v>
      </c>
    </row>
    <row r="9746" spans="1:7" x14ac:dyDescent="0.25">
      <c r="A9746">
        <v>150000</v>
      </c>
      <c r="B9746">
        <v>20</v>
      </c>
      <c r="C9746">
        <v>1</v>
      </c>
      <c r="D9746">
        <v>6</v>
      </c>
      <c r="E9746">
        <v>5</v>
      </c>
      <c r="F9746">
        <v>203804.25330000001</v>
      </c>
      <c r="G9746">
        <v>1</v>
      </c>
    </row>
    <row r="9747" spans="1:7" x14ac:dyDescent="0.25">
      <c r="A9747">
        <v>81122.042449999994</v>
      </c>
      <c r="B9747">
        <v>22</v>
      </c>
      <c r="C9747">
        <v>1</v>
      </c>
      <c r="D9747">
        <v>6</v>
      </c>
      <c r="E9747">
        <v>1</v>
      </c>
      <c r="F9747">
        <v>426524.1361</v>
      </c>
      <c r="G9747">
        <v>0</v>
      </c>
    </row>
    <row r="9748" spans="1:7" x14ac:dyDescent="0.25">
      <c r="A9748">
        <v>107355.2292</v>
      </c>
      <c r="B9748">
        <v>69</v>
      </c>
      <c r="C9748">
        <v>4</v>
      </c>
      <c r="D9748">
        <v>11</v>
      </c>
      <c r="E9748">
        <v>8</v>
      </c>
      <c r="F9748">
        <v>187225.76920000001</v>
      </c>
      <c r="G9748">
        <v>1</v>
      </c>
    </row>
    <row r="9749" spans="1:7" x14ac:dyDescent="0.25">
      <c r="A9749">
        <v>97779.877439999997</v>
      </c>
      <c r="B9749">
        <v>73</v>
      </c>
      <c r="C9749">
        <v>1</v>
      </c>
      <c r="D9749">
        <v>18</v>
      </c>
      <c r="E9749">
        <v>2</v>
      </c>
      <c r="F9749">
        <v>195901.12609999999</v>
      </c>
      <c r="G9749">
        <v>1</v>
      </c>
    </row>
    <row r="9750" spans="1:7" x14ac:dyDescent="0.25">
      <c r="A9750">
        <v>127065.2262</v>
      </c>
      <c r="B9750">
        <v>41</v>
      </c>
      <c r="C9750">
        <v>1</v>
      </c>
      <c r="D9750">
        <v>12</v>
      </c>
      <c r="E9750">
        <v>0</v>
      </c>
      <c r="F9750">
        <v>73364.314400000003</v>
      </c>
      <c r="G9750">
        <v>1</v>
      </c>
    </row>
    <row r="9751" spans="1:7" x14ac:dyDescent="0.25">
      <c r="A9751">
        <v>89871.205140000005</v>
      </c>
      <c r="B9751">
        <v>68</v>
      </c>
      <c r="C9751">
        <v>3</v>
      </c>
      <c r="D9751">
        <v>10</v>
      </c>
      <c r="E9751">
        <v>1</v>
      </c>
      <c r="F9751">
        <v>305520.5833</v>
      </c>
      <c r="G9751">
        <v>1</v>
      </c>
    </row>
    <row r="9752" spans="1:7" x14ac:dyDescent="0.25">
      <c r="A9752">
        <v>38015.365160000001</v>
      </c>
      <c r="B9752">
        <v>51</v>
      </c>
      <c r="C9752">
        <v>4</v>
      </c>
      <c r="D9752">
        <v>20</v>
      </c>
      <c r="E9752">
        <v>4</v>
      </c>
      <c r="F9752">
        <v>45835.064960000003</v>
      </c>
      <c r="G9752">
        <v>1</v>
      </c>
    </row>
    <row r="9753" spans="1:7" x14ac:dyDescent="0.25">
      <c r="A9753">
        <v>127099.29979999999</v>
      </c>
      <c r="B9753">
        <v>28</v>
      </c>
      <c r="C9753">
        <v>3</v>
      </c>
      <c r="D9753">
        <v>12</v>
      </c>
      <c r="E9753">
        <v>7</v>
      </c>
      <c r="F9753">
        <v>287152.92109999998</v>
      </c>
      <c r="G9753">
        <v>1</v>
      </c>
    </row>
    <row r="9754" spans="1:7" x14ac:dyDescent="0.25">
      <c r="A9754">
        <v>141724.11110000001</v>
      </c>
      <c r="B9754">
        <v>22</v>
      </c>
      <c r="C9754">
        <v>2</v>
      </c>
      <c r="D9754">
        <v>18</v>
      </c>
      <c r="E9754">
        <v>5</v>
      </c>
      <c r="F9754">
        <v>142347.98819999999</v>
      </c>
      <c r="G9754">
        <v>1</v>
      </c>
    </row>
    <row r="9755" spans="1:7" x14ac:dyDescent="0.25">
      <c r="A9755">
        <v>54165.09964</v>
      </c>
      <c r="B9755">
        <v>42</v>
      </c>
      <c r="C9755">
        <v>4</v>
      </c>
      <c r="D9755">
        <v>6</v>
      </c>
      <c r="E9755">
        <v>3</v>
      </c>
      <c r="F9755">
        <v>270453.47720000002</v>
      </c>
      <c r="G9755">
        <v>1</v>
      </c>
    </row>
    <row r="9756" spans="1:7" x14ac:dyDescent="0.25">
      <c r="A9756">
        <v>72781.025840000002</v>
      </c>
      <c r="B9756">
        <v>22</v>
      </c>
      <c r="C9756">
        <v>2</v>
      </c>
      <c r="D9756">
        <v>20</v>
      </c>
      <c r="E9756">
        <v>6</v>
      </c>
      <c r="F9756">
        <v>334744.97970000003</v>
      </c>
      <c r="G9756">
        <v>0</v>
      </c>
    </row>
    <row r="9757" spans="1:7" x14ac:dyDescent="0.25">
      <c r="A9757">
        <v>61622.16949</v>
      </c>
      <c r="B9757">
        <v>75</v>
      </c>
      <c r="C9757">
        <v>1</v>
      </c>
      <c r="D9757">
        <v>15</v>
      </c>
      <c r="E9757">
        <v>2</v>
      </c>
      <c r="F9757">
        <v>130106.9878</v>
      </c>
      <c r="G9757">
        <v>0</v>
      </c>
    </row>
    <row r="9758" spans="1:7" x14ac:dyDescent="0.25">
      <c r="A9758">
        <v>86510.977190000005</v>
      </c>
      <c r="B9758">
        <v>48</v>
      </c>
      <c r="C9758">
        <v>0</v>
      </c>
      <c r="D9758">
        <v>15</v>
      </c>
      <c r="E9758">
        <v>3</v>
      </c>
      <c r="F9758">
        <v>403680.36090000003</v>
      </c>
      <c r="G9758">
        <v>0</v>
      </c>
    </row>
    <row r="9759" spans="1:7" x14ac:dyDescent="0.25">
      <c r="A9759">
        <v>139131.30410000001</v>
      </c>
      <c r="B9759">
        <v>28</v>
      </c>
      <c r="C9759">
        <v>3</v>
      </c>
      <c r="D9759">
        <v>5</v>
      </c>
      <c r="E9759">
        <v>5</v>
      </c>
      <c r="F9759">
        <v>453267.72070000001</v>
      </c>
      <c r="G9759">
        <v>1</v>
      </c>
    </row>
    <row r="9760" spans="1:7" x14ac:dyDescent="0.25">
      <c r="A9760">
        <v>33201.994449999998</v>
      </c>
      <c r="B9760">
        <v>21</v>
      </c>
      <c r="C9760">
        <v>0</v>
      </c>
      <c r="D9760">
        <v>7</v>
      </c>
      <c r="E9760">
        <v>0</v>
      </c>
      <c r="F9760">
        <v>101794.4276</v>
      </c>
      <c r="G9760">
        <v>1</v>
      </c>
    </row>
    <row r="9761" spans="1:7" x14ac:dyDescent="0.25">
      <c r="A9761">
        <v>116930.9179</v>
      </c>
      <c r="B9761">
        <v>33</v>
      </c>
      <c r="C9761">
        <v>0</v>
      </c>
      <c r="D9761">
        <v>7</v>
      </c>
      <c r="E9761">
        <v>8</v>
      </c>
      <c r="F9761">
        <v>53003.220139999998</v>
      </c>
      <c r="G9761">
        <v>1</v>
      </c>
    </row>
    <row r="9762" spans="1:7" x14ac:dyDescent="0.25">
      <c r="A9762">
        <v>47272.201699999998</v>
      </c>
      <c r="B9762">
        <v>39</v>
      </c>
      <c r="C9762">
        <v>3</v>
      </c>
      <c r="D9762">
        <v>12</v>
      </c>
      <c r="E9762">
        <v>5</v>
      </c>
      <c r="F9762">
        <v>125991.8576</v>
      </c>
      <c r="G9762">
        <v>0</v>
      </c>
    </row>
    <row r="9763" spans="1:7" x14ac:dyDescent="0.25">
      <c r="A9763">
        <v>115350.9572</v>
      </c>
      <c r="B9763">
        <v>41</v>
      </c>
      <c r="C9763">
        <v>1</v>
      </c>
      <c r="D9763">
        <v>2</v>
      </c>
      <c r="E9763">
        <v>2</v>
      </c>
      <c r="F9763">
        <v>338035.05009999999</v>
      </c>
      <c r="G9763">
        <v>1</v>
      </c>
    </row>
    <row r="9764" spans="1:7" x14ac:dyDescent="0.25">
      <c r="A9764">
        <v>32278.220420000001</v>
      </c>
      <c r="B9764">
        <v>67</v>
      </c>
      <c r="C9764">
        <v>3</v>
      </c>
      <c r="D9764">
        <v>18</v>
      </c>
      <c r="E9764">
        <v>3</v>
      </c>
      <c r="F9764">
        <v>329895.45929999999</v>
      </c>
      <c r="G9764">
        <v>0</v>
      </c>
    </row>
    <row r="9765" spans="1:7" x14ac:dyDescent="0.25">
      <c r="A9765">
        <v>31805.993750000001</v>
      </c>
      <c r="B9765">
        <v>55</v>
      </c>
      <c r="C9765">
        <v>2</v>
      </c>
      <c r="D9765">
        <v>6</v>
      </c>
      <c r="E9765">
        <v>1</v>
      </c>
      <c r="F9765">
        <v>159064.9693</v>
      </c>
      <c r="G9765">
        <v>1</v>
      </c>
    </row>
    <row r="9766" spans="1:7" x14ac:dyDescent="0.25">
      <c r="A9766">
        <v>128725.1542</v>
      </c>
      <c r="B9766">
        <v>53</v>
      </c>
      <c r="C9766">
        <v>1</v>
      </c>
      <c r="D9766">
        <v>20</v>
      </c>
      <c r="E9766">
        <v>3</v>
      </c>
      <c r="F9766">
        <v>313099.8664</v>
      </c>
      <c r="G9766">
        <v>1</v>
      </c>
    </row>
    <row r="9767" spans="1:7" x14ac:dyDescent="0.25">
      <c r="A9767">
        <v>143752.89989999999</v>
      </c>
      <c r="B9767">
        <v>20</v>
      </c>
      <c r="C9767">
        <v>2</v>
      </c>
      <c r="D9767">
        <v>15</v>
      </c>
      <c r="E9767">
        <v>1</v>
      </c>
      <c r="F9767">
        <v>482552.09470000002</v>
      </c>
      <c r="G9767">
        <v>1</v>
      </c>
    </row>
    <row r="9768" spans="1:7" x14ac:dyDescent="0.25">
      <c r="A9768">
        <v>52421.137020000002</v>
      </c>
      <c r="B9768">
        <v>60</v>
      </c>
      <c r="C9768">
        <v>2</v>
      </c>
      <c r="D9768">
        <v>12</v>
      </c>
      <c r="E9768">
        <v>3</v>
      </c>
      <c r="F9768">
        <v>129192.8673</v>
      </c>
      <c r="G9768">
        <v>0</v>
      </c>
    </row>
    <row r="9769" spans="1:7" x14ac:dyDescent="0.25">
      <c r="A9769">
        <v>62513.422169999998</v>
      </c>
      <c r="B9769">
        <v>73</v>
      </c>
      <c r="C9769">
        <v>4</v>
      </c>
      <c r="D9769">
        <v>19</v>
      </c>
      <c r="E9769">
        <v>8</v>
      </c>
      <c r="F9769">
        <v>427297.79379999998</v>
      </c>
      <c r="G9769">
        <v>0</v>
      </c>
    </row>
    <row r="9770" spans="1:7" x14ac:dyDescent="0.25">
      <c r="A9770">
        <v>103364.11810000001</v>
      </c>
      <c r="B9770">
        <v>25</v>
      </c>
      <c r="C9770">
        <v>0</v>
      </c>
      <c r="D9770">
        <v>6</v>
      </c>
      <c r="E9770">
        <v>2</v>
      </c>
      <c r="F9770">
        <v>369420.53960000002</v>
      </c>
      <c r="G9770">
        <v>0</v>
      </c>
    </row>
    <row r="9771" spans="1:7" x14ac:dyDescent="0.25">
      <c r="A9771">
        <v>33221.007559999998</v>
      </c>
      <c r="B9771">
        <v>33</v>
      </c>
      <c r="C9771">
        <v>1</v>
      </c>
      <c r="D9771">
        <v>1</v>
      </c>
      <c r="E9771">
        <v>8</v>
      </c>
      <c r="F9771">
        <v>368471.57079999999</v>
      </c>
      <c r="G9771">
        <v>1</v>
      </c>
    </row>
    <row r="9772" spans="1:7" x14ac:dyDescent="0.25">
      <c r="A9772">
        <v>34410.647839999998</v>
      </c>
      <c r="B9772">
        <v>31</v>
      </c>
      <c r="C9772">
        <v>2</v>
      </c>
      <c r="D9772">
        <v>12</v>
      </c>
      <c r="E9772">
        <v>4</v>
      </c>
      <c r="F9772">
        <v>346621.65720000002</v>
      </c>
      <c r="G9772">
        <v>1</v>
      </c>
    </row>
    <row r="9773" spans="1:7" x14ac:dyDescent="0.25">
      <c r="A9773">
        <v>81748.398379999999</v>
      </c>
      <c r="B9773">
        <v>78</v>
      </c>
      <c r="C9773">
        <v>3</v>
      </c>
      <c r="D9773">
        <v>12</v>
      </c>
      <c r="E9773">
        <v>1</v>
      </c>
      <c r="F9773">
        <v>151873.29670000001</v>
      </c>
      <c r="G9773">
        <v>1</v>
      </c>
    </row>
    <row r="9774" spans="1:7" x14ac:dyDescent="0.25">
      <c r="A9774">
        <v>40229.306149999997</v>
      </c>
      <c r="B9774">
        <v>78</v>
      </c>
      <c r="C9774">
        <v>3</v>
      </c>
      <c r="D9774">
        <v>3</v>
      </c>
      <c r="E9774">
        <v>3</v>
      </c>
      <c r="F9774">
        <v>472437.10840000003</v>
      </c>
      <c r="G9774">
        <v>0</v>
      </c>
    </row>
    <row r="9775" spans="1:7" x14ac:dyDescent="0.25">
      <c r="A9775">
        <v>68117.004830000005</v>
      </c>
      <c r="B9775">
        <v>26</v>
      </c>
      <c r="C9775">
        <v>0</v>
      </c>
      <c r="D9775">
        <v>3</v>
      </c>
      <c r="E9775">
        <v>7</v>
      </c>
      <c r="F9775">
        <v>92207.439079999996</v>
      </c>
      <c r="G9775">
        <v>0</v>
      </c>
    </row>
    <row r="9776" spans="1:7" x14ac:dyDescent="0.25">
      <c r="A9776">
        <v>51539.943659999997</v>
      </c>
      <c r="B9776">
        <v>24</v>
      </c>
      <c r="C9776">
        <v>1</v>
      </c>
      <c r="D9776">
        <v>15</v>
      </c>
      <c r="E9776">
        <v>6</v>
      </c>
      <c r="F9776">
        <v>402455.26189999998</v>
      </c>
      <c r="G9776">
        <v>1</v>
      </c>
    </row>
    <row r="9777" spans="1:7" x14ac:dyDescent="0.25">
      <c r="A9777">
        <v>24683.76296</v>
      </c>
      <c r="B9777">
        <v>38</v>
      </c>
      <c r="C9777">
        <v>1</v>
      </c>
      <c r="D9777">
        <v>10</v>
      </c>
      <c r="E9777">
        <v>8</v>
      </c>
      <c r="F9777">
        <v>310104.95939999999</v>
      </c>
      <c r="G9777">
        <v>1</v>
      </c>
    </row>
    <row r="9778" spans="1:7" x14ac:dyDescent="0.25">
      <c r="A9778">
        <v>136442.6409</v>
      </c>
      <c r="B9778">
        <v>72</v>
      </c>
      <c r="C9778">
        <v>0</v>
      </c>
      <c r="D9778">
        <v>10</v>
      </c>
      <c r="E9778">
        <v>3</v>
      </c>
      <c r="F9778">
        <v>123577.62699999999</v>
      </c>
      <c r="G9778">
        <v>1</v>
      </c>
    </row>
    <row r="9779" spans="1:7" x14ac:dyDescent="0.25">
      <c r="A9779">
        <v>55533.914989999997</v>
      </c>
      <c r="B9779">
        <v>53</v>
      </c>
      <c r="C9779">
        <v>2</v>
      </c>
      <c r="D9779">
        <v>17</v>
      </c>
      <c r="E9779">
        <v>8</v>
      </c>
      <c r="F9779">
        <v>341331.28169999999</v>
      </c>
      <c r="G9779">
        <v>1</v>
      </c>
    </row>
    <row r="9780" spans="1:7" x14ac:dyDescent="0.25">
      <c r="A9780">
        <v>101254.7645</v>
      </c>
      <c r="B9780">
        <v>23</v>
      </c>
      <c r="C9780">
        <v>0</v>
      </c>
      <c r="D9780">
        <v>18</v>
      </c>
      <c r="E9780">
        <v>0</v>
      </c>
      <c r="F9780">
        <v>131651.96909999999</v>
      </c>
      <c r="G9780">
        <v>1</v>
      </c>
    </row>
    <row r="9781" spans="1:7" x14ac:dyDescent="0.25">
      <c r="A9781">
        <v>99307.325159999993</v>
      </c>
      <c r="B9781">
        <v>55</v>
      </c>
      <c r="C9781">
        <v>3</v>
      </c>
      <c r="D9781">
        <v>3</v>
      </c>
      <c r="E9781">
        <v>5</v>
      </c>
      <c r="F9781">
        <v>338476.91590000002</v>
      </c>
      <c r="G9781">
        <v>0</v>
      </c>
    </row>
    <row r="9782" spans="1:7" x14ac:dyDescent="0.25">
      <c r="A9782">
        <v>88403.919890000005</v>
      </c>
      <c r="B9782">
        <v>80</v>
      </c>
      <c r="C9782">
        <v>3</v>
      </c>
      <c r="D9782">
        <v>8</v>
      </c>
      <c r="E9782">
        <v>8</v>
      </c>
      <c r="F9782">
        <v>331991.58350000001</v>
      </c>
      <c r="G9782">
        <v>1</v>
      </c>
    </row>
    <row r="9783" spans="1:7" x14ac:dyDescent="0.25">
      <c r="A9783">
        <v>78283.596260000006</v>
      </c>
      <c r="B9783">
        <v>30</v>
      </c>
      <c r="C9783">
        <v>4</v>
      </c>
      <c r="D9783">
        <v>13</v>
      </c>
      <c r="E9783">
        <v>8</v>
      </c>
      <c r="F9783">
        <v>392687.5367</v>
      </c>
      <c r="G9783">
        <v>0</v>
      </c>
    </row>
    <row r="9784" spans="1:7" x14ac:dyDescent="0.25">
      <c r="A9784">
        <v>65283.918420000002</v>
      </c>
      <c r="B9784">
        <v>32</v>
      </c>
      <c r="C9784">
        <v>4</v>
      </c>
      <c r="D9784">
        <v>5</v>
      </c>
      <c r="E9784">
        <v>0</v>
      </c>
      <c r="F9784">
        <v>372471.19910000003</v>
      </c>
      <c r="G9784">
        <v>0</v>
      </c>
    </row>
    <row r="9785" spans="1:7" x14ac:dyDescent="0.25">
      <c r="A9785">
        <v>95988.156529999993</v>
      </c>
      <c r="B9785">
        <v>23</v>
      </c>
      <c r="C9785">
        <v>3</v>
      </c>
      <c r="D9785">
        <v>16</v>
      </c>
      <c r="E9785">
        <v>0</v>
      </c>
      <c r="F9785">
        <v>106654.9302</v>
      </c>
      <c r="G9785">
        <v>0</v>
      </c>
    </row>
    <row r="9786" spans="1:7" x14ac:dyDescent="0.25">
      <c r="A9786">
        <v>79617.496209999998</v>
      </c>
      <c r="B9786">
        <v>70</v>
      </c>
      <c r="C9786">
        <v>1</v>
      </c>
      <c r="D9786">
        <v>18</v>
      </c>
      <c r="E9786">
        <v>5</v>
      </c>
      <c r="F9786">
        <v>325494.9474</v>
      </c>
      <c r="G9786">
        <v>1</v>
      </c>
    </row>
    <row r="9787" spans="1:7" x14ac:dyDescent="0.25">
      <c r="A9787">
        <v>49875.439509999997</v>
      </c>
      <c r="B9787">
        <v>76</v>
      </c>
      <c r="C9787">
        <v>3</v>
      </c>
      <c r="D9787">
        <v>12</v>
      </c>
      <c r="E9787">
        <v>2</v>
      </c>
      <c r="F9787">
        <v>97387.746719999996</v>
      </c>
      <c r="G9787">
        <v>0</v>
      </c>
    </row>
    <row r="9788" spans="1:7" x14ac:dyDescent="0.25">
      <c r="A9788">
        <v>36230.517489999998</v>
      </c>
      <c r="B9788">
        <v>48</v>
      </c>
      <c r="C9788">
        <v>3</v>
      </c>
      <c r="D9788">
        <v>9</v>
      </c>
      <c r="E9788">
        <v>2</v>
      </c>
      <c r="F9788">
        <v>8516.444152</v>
      </c>
      <c r="G9788">
        <v>1</v>
      </c>
    </row>
    <row r="9789" spans="1:7" x14ac:dyDescent="0.25">
      <c r="A9789">
        <v>75622.178069999994</v>
      </c>
      <c r="B9789">
        <v>60</v>
      </c>
      <c r="C9789">
        <v>2</v>
      </c>
      <c r="D9789">
        <v>14</v>
      </c>
      <c r="E9789">
        <v>2</v>
      </c>
      <c r="F9789">
        <v>441747.85940000002</v>
      </c>
      <c r="G9789">
        <v>0</v>
      </c>
    </row>
    <row r="9790" spans="1:7" x14ac:dyDescent="0.25">
      <c r="A9790">
        <v>107833.2806</v>
      </c>
      <c r="B9790">
        <v>52</v>
      </c>
      <c r="C9790">
        <v>0</v>
      </c>
      <c r="D9790">
        <v>8</v>
      </c>
      <c r="E9790">
        <v>1</v>
      </c>
      <c r="F9790">
        <v>33079.605510000001</v>
      </c>
      <c r="G9790">
        <v>0</v>
      </c>
    </row>
    <row r="9791" spans="1:7" x14ac:dyDescent="0.25">
      <c r="A9791">
        <v>48952.21286</v>
      </c>
      <c r="B9791">
        <v>56</v>
      </c>
      <c r="C9791">
        <v>0</v>
      </c>
      <c r="D9791">
        <v>1</v>
      </c>
      <c r="E9791">
        <v>8</v>
      </c>
      <c r="F9791">
        <v>102161.6578</v>
      </c>
      <c r="G9791">
        <v>1</v>
      </c>
    </row>
    <row r="9792" spans="1:7" x14ac:dyDescent="0.25">
      <c r="A9792">
        <v>47741.865680000003</v>
      </c>
      <c r="B9792">
        <v>69</v>
      </c>
      <c r="C9792">
        <v>4</v>
      </c>
      <c r="D9792">
        <v>15</v>
      </c>
      <c r="E9792">
        <v>4</v>
      </c>
      <c r="F9792">
        <v>342554.44579999999</v>
      </c>
      <c r="G9792">
        <v>0</v>
      </c>
    </row>
    <row r="9793" spans="1:7" x14ac:dyDescent="0.25">
      <c r="A9793">
        <v>64951.932869999997</v>
      </c>
      <c r="B9793">
        <v>49</v>
      </c>
      <c r="C9793">
        <v>2</v>
      </c>
      <c r="D9793">
        <v>2</v>
      </c>
      <c r="E9793">
        <v>8</v>
      </c>
      <c r="F9793">
        <v>409149.63819999999</v>
      </c>
      <c r="G9793">
        <v>1</v>
      </c>
    </row>
    <row r="9794" spans="1:7" x14ac:dyDescent="0.25">
      <c r="A9794">
        <v>27821.998479999998</v>
      </c>
      <c r="B9794">
        <v>23</v>
      </c>
      <c r="C9794">
        <v>3</v>
      </c>
      <c r="D9794">
        <v>1</v>
      </c>
      <c r="E9794">
        <v>5</v>
      </c>
      <c r="F9794">
        <v>496141.09009999997</v>
      </c>
      <c r="G9794">
        <v>1</v>
      </c>
    </row>
    <row r="9795" spans="1:7" x14ac:dyDescent="0.25">
      <c r="A9795">
        <v>27093.839220000002</v>
      </c>
      <c r="B9795">
        <v>28</v>
      </c>
      <c r="C9795">
        <v>3</v>
      </c>
      <c r="D9795">
        <v>8</v>
      </c>
      <c r="E9795">
        <v>6</v>
      </c>
      <c r="F9795">
        <v>390799.79609999998</v>
      </c>
      <c r="G9795">
        <v>1</v>
      </c>
    </row>
    <row r="9796" spans="1:7" x14ac:dyDescent="0.25">
      <c r="A9796">
        <v>149964.8787</v>
      </c>
      <c r="B9796">
        <v>67</v>
      </c>
      <c r="C9796">
        <v>0</v>
      </c>
      <c r="D9796">
        <v>11</v>
      </c>
      <c r="E9796">
        <v>1</v>
      </c>
      <c r="F9796">
        <v>289184.02990000002</v>
      </c>
      <c r="G9796">
        <v>1</v>
      </c>
    </row>
    <row r="9797" spans="1:7" x14ac:dyDescent="0.25">
      <c r="A9797">
        <v>78574.236720000001</v>
      </c>
      <c r="B9797">
        <v>23</v>
      </c>
      <c r="C9797">
        <v>4</v>
      </c>
      <c r="D9797">
        <v>20</v>
      </c>
      <c r="E9797">
        <v>4</v>
      </c>
      <c r="F9797">
        <v>458014.6348</v>
      </c>
      <c r="G9797">
        <v>0</v>
      </c>
    </row>
    <row r="9798" spans="1:7" x14ac:dyDescent="0.25">
      <c r="A9798">
        <v>56741.068619999998</v>
      </c>
      <c r="B9798">
        <v>49</v>
      </c>
      <c r="C9798">
        <v>2</v>
      </c>
      <c r="D9798">
        <v>9</v>
      </c>
      <c r="E9798">
        <v>8</v>
      </c>
      <c r="F9798">
        <v>188665.2151</v>
      </c>
      <c r="G9798">
        <v>1</v>
      </c>
    </row>
    <row r="9799" spans="1:7" x14ac:dyDescent="0.25">
      <c r="A9799">
        <v>125627.8293</v>
      </c>
      <c r="B9799">
        <v>34</v>
      </c>
      <c r="C9799">
        <v>3</v>
      </c>
      <c r="D9799">
        <v>9</v>
      </c>
      <c r="E9799">
        <v>3</v>
      </c>
      <c r="F9799">
        <v>349020.43800000002</v>
      </c>
      <c r="G9799">
        <v>1</v>
      </c>
    </row>
    <row r="9800" spans="1:7" x14ac:dyDescent="0.25">
      <c r="A9800">
        <v>150000</v>
      </c>
      <c r="B9800">
        <v>34</v>
      </c>
      <c r="C9800">
        <v>0</v>
      </c>
      <c r="D9800">
        <v>14</v>
      </c>
      <c r="E9800">
        <v>6</v>
      </c>
      <c r="F9800">
        <v>132099.4474</v>
      </c>
      <c r="G9800">
        <v>1</v>
      </c>
    </row>
    <row r="9801" spans="1:7" x14ac:dyDescent="0.25">
      <c r="A9801">
        <v>92714.265620000006</v>
      </c>
      <c r="B9801">
        <v>80</v>
      </c>
      <c r="C9801">
        <v>2</v>
      </c>
      <c r="D9801">
        <v>4</v>
      </c>
      <c r="E9801">
        <v>3</v>
      </c>
      <c r="F9801">
        <v>343280.50099999999</v>
      </c>
      <c r="G9801">
        <v>1</v>
      </c>
    </row>
    <row r="9802" spans="1:7" x14ac:dyDescent="0.25">
      <c r="A9802">
        <v>61058.25705</v>
      </c>
      <c r="B9802">
        <v>77</v>
      </c>
      <c r="C9802">
        <v>1</v>
      </c>
      <c r="D9802">
        <v>7</v>
      </c>
      <c r="E9802">
        <v>1</v>
      </c>
      <c r="F9802">
        <v>423020.1972</v>
      </c>
      <c r="G9802">
        <v>0</v>
      </c>
    </row>
    <row r="9803" spans="1:7" x14ac:dyDescent="0.25">
      <c r="A9803">
        <v>33226.61202</v>
      </c>
      <c r="B9803">
        <v>46</v>
      </c>
      <c r="C9803">
        <v>0</v>
      </c>
      <c r="D9803">
        <v>14</v>
      </c>
      <c r="E9803">
        <v>4</v>
      </c>
      <c r="F9803">
        <v>77504.048030000005</v>
      </c>
      <c r="G9803">
        <v>1</v>
      </c>
    </row>
    <row r="9804" spans="1:7" x14ac:dyDescent="0.25">
      <c r="A9804">
        <v>78888.271370000002</v>
      </c>
      <c r="B9804">
        <v>68</v>
      </c>
      <c r="C9804">
        <v>2</v>
      </c>
      <c r="D9804">
        <v>4</v>
      </c>
      <c r="E9804">
        <v>5</v>
      </c>
      <c r="F9804">
        <v>84653.524260000006</v>
      </c>
      <c r="G9804">
        <v>1</v>
      </c>
    </row>
    <row r="9805" spans="1:7" x14ac:dyDescent="0.25">
      <c r="A9805">
        <v>81513.902749999994</v>
      </c>
      <c r="B9805">
        <v>74</v>
      </c>
      <c r="C9805">
        <v>2</v>
      </c>
      <c r="D9805">
        <v>19</v>
      </c>
      <c r="E9805">
        <v>2</v>
      </c>
      <c r="F9805">
        <v>150837.4638</v>
      </c>
      <c r="G9805">
        <v>1</v>
      </c>
    </row>
    <row r="9806" spans="1:7" x14ac:dyDescent="0.25">
      <c r="A9806">
        <v>94022.244860000006</v>
      </c>
      <c r="B9806">
        <v>57</v>
      </c>
      <c r="C9806">
        <v>0</v>
      </c>
      <c r="D9806">
        <v>1</v>
      </c>
      <c r="E9806">
        <v>7</v>
      </c>
      <c r="F9806">
        <v>291003.39130000002</v>
      </c>
      <c r="G9806">
        <v>0</v>
      </c>
    </row>
    <row r="9807" spans="1:7" x14ac:dyDescent="0.25">
      <c r="A9807">
        <v>41343.17497</v>
      </c>
      <c r="B9807">
        <v>43</v>
      </c>
      <c r="C9807">
        <v>3</v>
      </c>
      <c r="D9807">
        <v>10</v>
      </c>
      <c r="E9807">
        <v>1</v>
      </c>
      <c r="F9807">
        <v>434724.50919999997</v>
      </c>
      <c r="G9807">
        <v>1</v>
      </c>
    </row>
    <row r="9808" spans="1:7" x14ac:dyDescent="0.25">
      <c r="A9808">
        <v>93556.997579999996</v>
      </c>
      <c r="B9808">
        <v>48</v>
      </c>
      <c r="C9808">
        <v>3</v>
      </c>
      <c r="D9808">
        <v>1</v>
      </c>
      <c r="E9808">
        <v>5</v>
      </c>
      <c r="F9808">
        <v>448764.60509999999</v>
      </c>
      <c r="G9808">
        <v>0</v>
      </c>
    </row>
    <row r="9809" spans="1:7" x14ac:dyDescent="0.25">
      <c r="A9809">
        <v>30379.792509999999</v>
      </c>
      <c r="B9809">
        <v>48</v>
      </c>
      <c r="C9809">
        <v>3</v>
      </c>
      <c r="D9809">
        <v>16</v>
      </c>
      <c r="E9809">
        <v>5</v>
      </c>
      <c r="F9809">
        <v>130374.5088</v>
      </c>
      <c r="G9809">
        <v>1</v>
      </c>
    </row>
    <row r="9810" spans="1:7" x14ac:dyDescent="0.25">
      <c r="A9810">
        <v>95577.836920000002</v>
      </c>
      <c r="B9810">
        <v>80</v>
      </c>
      <c r="C9810">
        <v>1</v>
      </c>
      <c r="D9810">
        <v>20</v>
      </c>
      <c r="E9810">
        <v>8</v>
      </c>
      <c r="F9810">
        <v>398534.0307</v>
      </c>
      <c r="G9810">
        <v>1</v>
      </c>
    </row>
    <row r="9811" spans="1:7" x14ac:dyDescent="0.25">
      <c r="A9811">
        <v>101666.66680000001</v>
      </c>
      <c r="B9811">
        <v>52</v>
      </c>
      <c r="C9811">
        <v>2</v>
      </c>
      <c r="D9811">
        <v>6</v>
      </c>
      <c r="E9811">
        <v>1</v>
      </c>
      <c r="F9811">
        <v>29986.749230000001</v>
      </c>
      <c r="G9811">
        <v>0</v>
      </c>
    </row>
    <row r="9812" spans="1:7" x14ac:dyDescent="0.25">
      <c r="A9812">
        <v>137832.7836</v>
      </c>
      <c r="B9812">
        <v>46</v>
      </c>
      <c r="C9812">
        <v>4</v>
      </c>
      <c r="D9812">
        <v>19</v>
      </c>
      <c r="E9812">
        <v>0</v>
      </c>
      <c r="F9812">
        <v>407593.49219999998</v>
      </c>
      <c r="G9812">
        <v>1</v>
      </c>
    </row>
    <row r="9813" spans="1:7" x14ac:dyDescent="0.25">
      <c r="A9813">
        <v>59053.590450000003</v>
      </c>
      <c r="B9813">
        <v>58</v>
      </c>
      <c r="C9813">
        <v>4</v>
      </c>
      <c r="D9813">
        <v>5</v>
      </c>
      <c r="E9813">
        <v>2</v>
      </c>
      <c r="F9813">
        <v>263554.63740000001</v>
      </c>
      <c r="G9813">
        <v>0</v>
      </c>
    </row>
    <row r="9814" spans="1:7" x14ac:dyDescent="0.25">
      <c r="A9814">
        <v>149384.53219999999</v>
      </c>
      <c r="B9814">
        <v>58</v>
      </c>
      <c r="C9814">
        <v>2</v>
      </c>
      <c r="D9814">
        <v>11</v>
      </c>
      <c r="E9814">
        <v>2</v>
      </c>
      <c r="F9814">
        <v>50725.886039999998</v>
      </c>
      <c r="G9814">
        <v>1</v>
      </c>
    </row>
    <row r="9815" spans="1:7" x14ac:dyDescent="0.25">
      <c r="A9815">
        <v>20140.30703</v>
      </c>
      <c r="B9815">
        <v>74</v>
      </c>
      <c r="C9815">
        <v>3</v>
      </c>
      <c r="D9815">
        <v>10</v>
      </c>
      <c r="E9815">
        <v>7</v>
      </c>
      <c r="F9815">
        <v>388973.5405</v>
      </c>
      <c r="G9815">
        <v>1</v>
      </c>
    </row>
    <row r="9816" spans="1:7" x14ac:dyDescent="0.25">
      <c r="A9816">
        <v>147441.6825</v>
      </c>
      <c r="B9816">
        <v>37</v>
      </c>
      <c r="C9816">
        <v>1</v>
      </c>
      <c r="D9816">
        <v>15</v>
      </c>
      <c r="E9816">
        <v>1</v>
      </c>
      <c r="F9816">
        <v>243178.5821</v>
      </c>
      <c r="G9816">
        <v>1</v>
      </c>
    </row>
    <row r="9817" spans="1:7" x14ac:dyDescent="0.25">
      <c r="A9817">
        <v>86535.342969999998</v>
      </c>
      <c r="B9817">
        <v>62</v>
      </c>
      <c r="C9817">
        <v>2</v>
      </c>
      <c r="D9817">
        <v>8</v>
      </c>
      <c r="E9817">
        <v>1</v>
      </c>
      <c r="F9817">
        <v>281566.55</v>
      </c>
      <c r="G9817">
        <v>1</v>
      </c>
    </row>
    <row r="9818" spans="1:7" x14ac:dyDescent="0.25">
      <c r="A9818">
        <v>150000</v>
      </c>
      <c r="B9818">
        <v>78</v>
      </c>
      <c r="C9818">
        <v>2</v>
      </c>
      <c r="D9818">
        <v>11</v>
      </c>
      <c r="E9818">
        <v>4</v>
      </c>
      <c r="F9818">
        <v>253849.948</v>
      </c>
      <c r="G9818">
        <v>1</v>
      </c>
    </row>
    <row r="9819" spans="1:7" x14ac:dyDescent="0.25">
      <c r="A9819">
        <v>93162.09981</v>
      </c>
      <c r="B9819">
        <v>40</v>
      </c>
      <c r="C9819">
        <v>2</v>
      </c>
      <c r="D9819">
        <v>20</v>
      </c>
      <c r="E9819">
        <v>3</v>
      </c>
      <c r="F9819">
        <v>331735.50290000002</v>
      </c>
      <c r="G9819">
        <v>0</v>
      </c>
    </row>
    <row r="9820" spans="1:7" x14ac:dyDescent="0.25">
      <c r="A9820">
        <v>62299.456489999997</v>
      </c>
      <c r="B9820">
        <v>80</v>
      </c>
      <c r="C9820">
        <v>3</v>
      </c>
      <c r="D9820">
        <v>2</v>
      </c>
      <c r="E9820">
        <v>4</v>
      </c>
      <c r="F9820">
        <v>22189.739450000001</v>
      </c>
      <c r="G9820">
        <v>0</v>
      </c>
    </row>
    <row r="9821" spans="1:7" x14ac:dyDescent="0.25">
      <c r="A9821">
        <v>35202.421580000002</v>
      </c>
      <c r="B9821">
        <v>40</v>
      </c>
      <c r="C9821">
        <v>0</v>
      </c>
      <c r="D9821">
        <v>2</v>
      </c>
      <c r="E9821">
        <v>6</v>
      </c>
      <c r="F9821">
        <v>468617.0196</v>
      </c>
      <c r="G9821">
        <v>1</v>
      </c>
    </row>
    <row r="9822" spans="1:7" x14ac:dyDescent="0.25">
      <c r="A9822">
        <v>106437.4556</v>
      </c>
      <c r="B9822">
        <v>41</v>
      </c>
      <c r="C9822">
        <v>2</v>
      </c>
      <c r="D9822">
        <v>13</v>
      </c>
      <c r="E9822">
        <v>0</v>
      </c>
      <c r="F9822">
        <v>6729.0563499999998</v>
      </c>
      <c r="G9822">
        <v>0</v>
      </c>
    </row>
    <row r="9823" spans="1:7" x14ac:dyDescent="0.25">
      <c r="A9823">
        <v>89871.852140000003</v>
      </c>
      <c r="B9823">
        <v>40</v>
      </c>
      <c r="C9823">
        <v>4</v>
      </c>
      <c r="D9823">
        <v>7</v>
      </c>
      <c r="E9823">
        <v>1</v>
      </c>
      <c r="F9823">
        <v>342933.84960000002</v>
      </c>
      <c r="G9823">
        <v>0</v>
      </c>
    </row>
    <row r="9824" spans="1:7" x14ac:dyDescent="0.25">
      <c r="A9824">
        <v>84634.007259999998</v>
      </c>
      <c r="B9824">
        <v>71</v>
      </c>
      <c r="C9824">
        <v>0</v>
      </c>
      <c r="D9824">
        <v>3</v>
      </c>
      <c r="E9824">
        <v>8</v>
      </c>
      <c r="F9824">
        <v>500000</v>
      </c>
      <c r="G9824">
        <v>1</v>
      </c>
    </row>
    <row r="9825" spans="1:7" x14ac:dyDescent="0.25">
      <c r="A9825">
        <v>101851.92170000001</v>
      </c>
      <c r="B9825">
        <v>78</v>
      </c>
      <c r="C9825">
        <v>0</v>
      </c>
      <c r="D9825">
        <v>8</v>
      </c>
      <c r="E9825">
        <v>2</v>
      </c>
      <c r="F9825">
        <v>422951.34840000002</v>
      </c>
      <c r="G9825">
        <v>1</v>
      </c>
    </row>
    <row r="9826" spans="1:7" x14ac:dyDescent="0.25">
      <c r="A9826">
        <v>110508.1623</v>
      </c>
      <c r="B9826">
        <v>45</v>
      </c>
      <c r="C9826">
        <v>2</v>
      </c>
      <c r="D9826">
        <v>13</v>
      </c>
      <c r="E9826">
        <v>0</v>
      </c>
      <c r="F9826">
        <v>318198.83519999997</v>
      </c>
      <c r="G9826">
        <v>0</v>
      </c>
    </row>
    <row r="9827" spans="1:7" x14ac:dyDescent="0.25">
      <c r="A9827">
        <v>57729.561009999998</v>
      </c>
      <c r="B9827">
        <v>44</v>
      </c>
      <c r="C9827">
        <v>2</v>
      </c>
      <c r="D9827">
        <v>13</v>
      </c>
      <c r="E9827">
        <v>5</v>
      </c>
      <c r="F9827">
        <v>35059.711340000002</v>
      </c>
      <c r="G9827">
        <v>1</v>
      </c>
    </row>
    <row r="9828" spans="1:7" x14ac:dyDescent="0.25">
      <c r="A9828">
        <v>111619.476</v>
      </c>
      <c r="B9828">
        <v>37</v>
      </c>
      <c r="C9828">
        <v>4</v>
      </c>
      <c r="D9828">
        <v>2</v>
      </c>
      <c r="E9828">
        <v>3</v>
      </c>
      <c r="F9828">
        <v>101808.1504</v>
      </c>
      <c r="G9828">
        <v>1</v>
      </c>
    </row>
    <row r="9829" spans="1:7" x14ac:dyDescent="0.25">
      <c r="A9829">
        <v>113867.5953</v>
      </c>
      <c r="B9829">
        <v>45</v>
      </c>
      <c r="C9829">
        <v>1</v>
      </c>
      <c r="D9829">
        <v>8</v>
      </c>
      <c r="E9829">
        <v>3</v>
      </c>
      <c r="F9829">
        <v>143753.58660000001</v>
      </c>
      <c r="G9829">
        <v>0</v>
      </c>
    </row>
    <row r="9830" spans="1:7" x14ac:dyDescent="0.25">
      <c r="A9830">
        <v>89483.204849999995</v>
      </c>
      <c r="B9830">
        <v>48</v>
      </c>
      <c r="C9830">
        <v>4</v>
      </c>
      <c r="D9830">
        <v>2</v>
      </c>
      <c r="E9830">
        <v>0</v>
      </c>
      <c r="F9830">
        <v>152675.50659999999</v>
      </c>
      <c r="G9830">
        <v>0</v>
      </c>
    </row>
    <row r="9831" spans="1:7" x14ac:dyDescent="0.25">
      <c r="A9831">
        <v>38404.943399999996</v>
      </c>
      <c r="B9831">
        <v>77</v>
      </c>
      <c r="C9831">
        <v>0</v>
      </c>
      <c r="D9831">
        <v>5</v>
      </c>
      <c r="E9831">
        <v>4</v>
      </c>
      <c r="F9831">
        <v>396365.27490000002</v>
      </c>
      <c r="G9831">
        <v>0</v>
      </c>
    </row>
    <row r="9832" spans="1:7" x14ac:dyDescent="0.25">
      <c r="A9832">
        <v>45732.927450000003</v>
      </c>
      <c r="B9832">
        <v>63</v>
      </c>
      <c r="C9832">
        <v>2</v>
      </c>
      <c r="D9832">
        <v>8</v>
      </c>
      <c r="E9832">
        <v>6</v>
      </c>
      <c r="F9832">
        <v>144937.98420000001</v>
      </c>
      <c r="G9832">
        <v>0</v>
      </c>
    </row>
    <row r="9833" spans="1:7" x14ac:dyDescent="0.25">
      <c r="A9833">
        <v>89648.599029999998</v>
      </c>
      <c r="B9833">
        <v>71</v>
      </c>
      <c r="C9833">
        <v>1</v>
      </c>
      <c r="D9833">
        <v>3</v>
      </c>
      <c r="E9833">
        <v>5</v>
      </c>
      <c r="F9833">
        <v>21656.351760000001</v>
      </c>
      <c r="G9833">
        <v>1</v>
      </c>
    </row>
    <row r="9834" spans="1:7" x14ac:dyDescent="0.25">
      <c r="A9834">
        <v>117876.3588</v>
      </c>
      <c r="B9834">
        <v>54</v>
      </c>
      <c r="C9834">
        <v>2</v>
      </c>
      <c r="D9834">
        <v>20</v>
      </c>
      <c r="E9834">
        <v>3</v>
      </c>
      <c r="F9834">
        <v>153622.49239999999</v>
      </c>
      <c r="G9834">
        <v>0</v>
      </c>
    </row>
    <row r="9835" spans="1:7" x14ac:dyDescent="0.25">
      <c r="A9835">
        <v>142192.9999</v>
      </c>
      <c r="B9835">
        <v>41</v>
      </c>
      <c r="C9835">
        <v>4</v>
      </c>
      <c r="D9835">
        <v>18</v>
      </c>
      <c r="E9835">
        <v>2</v>
      </c>
      <c r="F9835">
        <v>317215.89230000001</v>
      </c>
      <c r="G9835">
        <v>1</v>
      </c>
    </row>
    <row r="9836" spans="1:7" x14ac:dyDescent="0.25">
      <c r="A9836">
        <v>108257.857</v>
      </c>
      <c r="B9836">
        <v>69</v>
      </c>
      <c r="C9836">
        <v>0</v>
      </c>
      <c r="D9836">
        <v>6</v>
      </c>
      <c r="E9836">
        <v>6</v>
      </c>
      <c r="F9836">
        <v>363387.46340000001</v>
      </c>
      <c r="G9836">
        <v>1</v>
      </c>
    </row>
    <row r="9837" spans="1:7" x14ac:dyDescent="0.25">
      <c r="A9837">
        <v>69194.582859999995</v>
      </c>
      <c r="B9837">
        <v>41</v>
      </c>
      <c r="C9837">
        <v>4</v>
      </c>
      <c r="D9837">
        <v>16</v>
      </c>
      <c r="E9837">
        <v>8</v>
      </c>
      <c r="F9837">
        <v>260175.58240000001</v>
      </c>
      <c r="G9837">
        <v>0</v>
      </c>
    </row>
    <row r="9838" spans="1:7" x14ac:dyDescent="0.25">
      <c r="A9838">
        <v>29460.05919</v>
      </c>
      <c r="B9838">
        <v>47</v>
      </c>
      <c r="C9838">
        <v>3</v>
      </c>
      <c r="D9838">
        <v>10</v>
      </c>
      <c r="E9838">
        <v>6</v>
      </c>
      <c r="F9838">
        <v>90859.41171</v>
      </c>
      <c r="G9838">
        <v>1</v>
      </c>
    </row>
    <row r="9839" spans="1:7" x14ac:dyDescent="0.25">
      <c r="A9839">
        <v>104181.74219999999</v>
      </c>
      <c r="B9839">
        <v>69</v>
      </c>
      <c r="C9839">
        <v>0</v>
      </c>
      <c r="D9839">
        <v>15</v>
      </c>
      <c r="E9839">
        <v>8</v>
      </c>
      <c r="F9839">
        <v>287915.9093</v>
      </c>
      <c r="G9839">
        <v>1</v>
      </c>
    </row>
    <row r="9840" spans="1:7" x14ac:dyDescent="0.25">
      <c r="A9840">
        <v>106529.4463</v>
      </c>
      <c r="B9840">
        <v>20</v>
      </c>
      <c r="C9840">
        <v>1</v>
      </c>
      <c r="D9840">
        <v>18</v>
      </c>
      <c r="E9840">
        <v>4</v>
      </c>
      <c r="F9840">
        <v>418594.19640000002</v>
      </c>
      <c r="G9840">
        <v>1</v>
      </c>
    </row>
    <row r="9841" spans="1:7" x14ac:dyDescent="0.25">
      <c r="A9841">
        <v>101175.0318</v>
      </c>
      <c r="B9841">
        <v>29</v>
      </c>
      <c r="C9841">
        <v>3</v>
      </c>
      <c r="D9841">
        <v>7</v>
      </c>
      <c r="E9841">
        <v>1</v>
      </c>
      <c r="F9841">
        <v>422360.0405</v>
      </c>
      <c r="G9841">
        <v>1</v>
      </c>
    </row>
    <row r="9842" spans="1:7" x14ac:dyDescent="0.25">
      <c r="A9842">
        <v>34669.485220000002</v>
      </c>
      <c r="B9842">
        <v>58</v>
      </c>
      <c r="C9842">
        <v>4</v>
      </c>
      <c r="D9842">
        <v>14</v>
      </c>
      <c r="E9842">
        <v>5</v>
      </c>
      <c r="F9842">
        <v>132938.30160000001</v>
      </c>
      <c r="G9842">
        <v>1</v>
      </c>
    </row>
    <row r="9843" spans="1:7" x14ac:dyDescent="0.25">
      <c r="A9843">
        <v>59974.489029999997</v>
      </c>
      <c r="B9843">
        <v>68</v>
      </c>
      <c r="C9843">
        <v>1</v>
      </c>
      <c r="D9843">
        <v>6</v>
      </c>
      <c r="E9843">
        <v>6</v>
      </c>
      <c r="F9843">
        <v>437246.68920000002</v>
      </c>
      <c r="G9843">
        <v>0</v>
      </c>
    </row>
    <row r="9844" spans="1:7" x14ac:dyDescent="0.25">
      <c r="A9844">
        <v>26629.016749999999</v>
      </c>
      <c r="B9844">
        <v>31</v>
      </c>
      <c r="C9844">
        <v>3</v>
      </c>
      <c r="D9844">
        <v>20</v>
      </c>
      <c r="E9844">
        <v>7</v>
      </c>
      <c r="F9844">
        <v>445536.53419999999</v>
      </c>
      <c r="G9844">
        <v>1</v>
      </c>
    </row>
    <row r="9845" spans="1:7" x14ac:dyDescent="0.25">
      <c r="A9845">
        <v>106208.64380000001</v>
      </c>
      <c r="B9845">
        <v>61</v>
      </c>
      <c r="C9845">
        <v>2</v>
      </c>
      <c r="D9845">
        <v>20</v>
      </c>
      <c r="E9845">
        <v>3</v>
      </c>
      <c r="F9845">
        <v>133466.88310000001</v>
      </c>
      <c r="G9845">
        <v>1</v>
      </c>
    </row>
    <row r="9846" spans="1:7" x14ac:dyDescent="0.25">
      <c r="A9846">
        <v>69341.48891</v>
      </c>
      <c r="B9846">
        <v>49</v>
      </c>
      <c r="C9846">
        <v>4</v>
      </c>
      <c r="D9846">
        <v>19</v>
      </c>
      <c r="E9846">
        <v>2</v>
      </c>
      <c r="F9846">
        <v>457732.21909999999</v>
      </c>
      <c r="G9846">
        <v>1</v>
      </c>
    </row>
    <row r="9847" spans="1:7" x14ac:dyDescent="0.25">
      <c r="A9847">
        <v>57083.672279999999</v>
      </c>
      <c r="B9847">
        <v>54</v>
      </c>
      <c r="C9847">
        <v>2</v>
      </c>
      <c r="D9847">
        <v>2</v>
      </c>
      <c r="E9847">
        <v>8</v>
      </c>
      <c r="F9847">
        <v>303942.7219</v>
      </c>
      <c r="G9847">
        <v>1</v>
      </c>
    </row>
    <row r="9848" spans="1:7" x14ac:dyDescent="0.25">
      <c r="A9848">
        <v>150000</v>
      </c>
      <c r="B9848">
        <v>56</v>
      </c>
      <c r="C9848">
        <v>3</v>
      </c>
      <c r="D9848">
        <v>19</v>
      </c>
      <c r="E9848">
        <v>1</v>
      </c>
      <c r="F9848">
        <v>374845.35509999999</v>
      </c>
      <c r="G9848">
        <v>1</v>
      </c>
    </row>
    <row r="9849" spans="1:7" x14ac:dyDescent="0.25">
      <c r="A9849">
        <v>108793.993</v>
      </c>
      <c r="B9849">
        <v>39</v>
      </c>
      <c r="C9849">
        <v>0</v>
      </c>
      <c r="D9849">
        <v>6</v>
      </c>
      <c r="E9849">
        <v>7</v>
      </c>
      <c r="F9849">
        <v>53699.131070000003</v>
      </c>
      <c r="G9849">
        <v>1</v>
      </c>
    </row>
    <row r="9850" spans="1:7" x14ac:dyDescent="0.25">
      <c r="A9850">
        <v>87442.088789999994</v>
      </c>
      <c r="B9850">
        <v>22</v>
      </c>
      <c r="C9850">
        <v>3</v>
      </c>
      <c r="D9850">
        <v>14</v>
      </c>
      <c r="E9850">
        <v>5</v>
      </c>
      <c r="F9850">
        <v>52868.805919999999</v>
      </c>
      <c r="G9850">
        <v>0</v>
      </c>
    </row>
    <row r="9851" spans="1:7" x14ac:dyDescent="0.25">
      <c r="A9851">
        <v>137625.55379999999</v>
      </c>
      <c r="B9851">
        <v>77</v>
      </c>
      <c r="C9851">
        <v>4</v>
      </c>
      <c r="D9851">
        <v>7</v>
      </c>
      <c r="E9851">
        <v>6</v>
      </c>
      <c r="F9851">
        <v>402300.98619999998</v>
      </c>
      <c r="G9851">
        <v>1</v>
      </c>
    </row>
    <row r="9852" spans="1:7" x14ac:dyDescent="0.25">
      <c r="A9852">
        <v>27989.167870000001</v>
      </c>
      <c r="B9852">
        <v>37</v>
      </c>
      <c r="C9852">
        <v>1</v>
      </c>
      <c r="D9852">
        <v>13</v>
      </c>
      <c r="E9852">
        <v>5</v>
      </c>
      <c r="F9852">
        <v>56382.09676</v>
      </c>
      <c r="G9852">
        <v>1</v>
      </c>
    </row>
    <row r="9853" spans="1:7" x14ac:dyDescent="0.25">
      <c r="A9853">
        <v>54647.488700000002</v>
      </c>
      <c r="B9853">
        <v>37</v>
      </c>
      <c r="C9853">
        <v>2</v>
      </c>
      <c r="D9853">
        <v>14</v>
      </c>
      <c r="E9853">
        <v>5</v>
      </c>
      <c r="F9853">
        <v>105073.8088</v>
      </c>
      <c r="G9853">
        <v>0</v>
      </c>
    </row>
    <row r="9854" spans="1:7" x14ac:dyDescent="0.25">
      <c r="A9854">
        <v>33711.787210000002</v>
      </c>
      <c r="B9854">
        <v>32</v>
      </c>
      <c r="C9854">
        <v>3</v>
      </c>
      <c r="D9854">
        <v>3</v>
      </c>
      <c r="E9854">
        <v>5</v>
      </c>
      <c r="F9854">
        <v>125514.6471</v>
      </c>
      <c r="G9854">
        <v>1</v>
      </c>
    </row>
    <row r="9855" spans="1:7" x14ac:dyDescent="0.25">
      <c r="A9855">
        <v>130201.4621</v>
      </c>
      <c r="B9855">
        <v>59</v>
      </c>
      <c r="C9855">
        <v>3</v>
      </c>
      <c r="D9855">
        <v>14</v>
      </c>
      <c r="E9855">
        <v>7</v>
      </c>
      <c r="F9855">
        <v>219716.84210000001</v>
      </c>
      <c r="G9855">
        <v>1</v>
      </c>
    </row>
    <row r="9856" spans="1:7" x14ac:dyDescent="0.25">
      <c r="A9856">
        <v>120736.9636</v>
      </c>
      <c r="B9856">
        <v>43</v>
      </c>
      <c r="C9856">
        <v>2</v>
      </c>
      <c r="D9856">
        <v>17</v>
      </c>
      <c r="E9856">
        <v>4</v>
      </c>
      <c r="F9856">
        <v>84717.447509999998</v>
      </c>
      <c r="G9856">
        <v>0</v>
      </c>
    </row>
    <row r="9857" spans="1:7" x14ac:dyDescent="0.25">
      <c r="A9857">
        <v>47482.810039999997</v>
      </c>
      <c r="B9857">
        <v>37</v>
      </c>
      <c r="C9857">
        <v>4</v>
      </c>
      <c r="D9857">
        <v>16</v>
      </c>
      <c r="E9857">
        <v>8</v>
      </c>
      <c r="F9857">
        <v>205279.5447</v>
      </c>
      <c r="G9857">
        <v>1</v>
      </c>
    </row>
    <row r="9858" spans="1:7" x14ac:dyDescent="0.25">
      <c r="A9858">
        <v>22770.839629999999</v>
      </c>
      <c r="B9858">
        <v>51</v>
      </c>
      <c r="C9858">
        <v>4</v>
      </c>
      <c r="D9858">
        <v>16</v>
      </c>
      <c r="E9858">
        <v>8</v>
      </c>
      <c r="F9858">
        <v>137653.4706</v>
      </c>
      <c r="G9858">
        <v>1</v>
      </c>
    </row>
    <row r="9859" spans="1:7" x14ac:dyDescent="0.25">
      <c r="A9859">
        <v>33131.947529999998</v>
      </c>
      <c r="B9859">
        <v>35</v>
      </c>
      <c r="C9859">
        <v>3</v>
      </c>
      <c r="D9859">
        <v>11</v>
      </c>
      <c r="E9859">
        <v>4</v>
      </c>
      <c r="F9859">
        <v>172541.82490000001</v>
      </c>
      <c r="G9859">
        <v>1</v>
      </c>
    </row>
    <row r="9860" spans="1:7" x14ac:dyDescent="0.25">
      <c r="A9860">
        <v>84914.086970000004</v>
      </c>
      <c r="B9860">
        <v>41</v>
      </c>
      <c r="C9860">
        <v>3</v>
      </c>
      <c r="D9860">
        <v>1</v>
      </c>
      <c r="E9860">
        <v>7</v>
      </c>
      <c r="F9860">
        <v>60445.921399999999</v>
      </c>
      <c r="G9860">
        <v>0</v>
      </c>
    </row>
    <row r="9861" spans="1:7" x14ac:dyDescent="0.25">
      <c r="A9861">
        <v>69584.358730000007</v>
      </c>
      <c r="B9861">
        <v>61</v>
      </c>
      <c r="C9861">
        <v>4</v>
      </c>
      <c r="D9861">
        <v>16</v>
      </c>
      <c r="E9861">
        <v>8</v>
      </c>
      <c r="F9861">
        <v>191045.02919999999</v>
      </c>
      <c r="G9861">
        <v>0</v>
      </c>
    </row>
    <row r="9862" spans="1:7" x14ac:dyDescent="0.25">
      <c r="A9862">
        <v>103711.04459999999</v>
      </c>
      <c r="B9862">
        <v>70</v>
      </c>
      <c r="C9862">
        <v>4</v>
      </c>
      <c r="D9862">
        <v>1</v>
      </c>
      <c r="E9862">
        <v>5</v>
      </c>
      <c r="F9862">
        <v>477512.31760000001</v>
      </c>
      <c r="G9862">
        <v>1</v>
      </c>
    </row>
    <row r="9863" spans="1:7" x14ac:dyDescent="0.25">
      <c r="A9863">
        <v>52867.296889999998</v>
      </c>
      <c r="B9863">
        <v>29</v>
      </c>
      <c r="C9863">
        <v>4</v>
      </c>
      <c r="D9863">
        <v>7</v>
      </c>
      <c r="E9863">
        <v>0</v>
      </c>
      <c r="F9863">
        <v>87875.818599999999</v>
      </c>
      <c r="G9863">
        <v>0</v>
      </c>
    </row>
    <row r="9864" spans="1:7" x14ac:dyDescent="0.25">
      <c r="A9864">
        <v>116473.6036</v>
      </c>
      <c r="B9864">
        <v>40</v>
      </c>
      <c r="C9864">
        <v>2</v>
      </c>
      <c r="D9864">
        <v>10</v>
      </c>
      <c r="E9864">
        <v>7</v>
      </c>
      <c r="F9864">
        <v>119973.1395</v>
      </c>
      <c r="G9864">
        <v>0</v>
      </c>
    </row>
    <row r="9865" spans="1:7" x14ac:dyDescent="0.25">
      <c r="A9865">
        <v>64408.685010000001</v>
      </c>
      <c r="B9865">
        <v>40</v>
      </c>
      <c r="C9865">
        <v>4</v>
      </c>
      <c r="D9865">
        <v>14</v>
      </c>
      <c r="E9865">
        <v>1</v>
      </c>
      <c r="F9865">
        <v>291000.25469999999</v>
      </c>
      <c r="G9865">
        <v>0</v>
      </c>
    </row>
    <row r="9866" spans="1:7" x14ac:dyDescent="0.25">
      <c r="A9866">
        <v>53751.269809999998</v>
      </c>
      <c r="B9866">
        <v>60</v>
      </c>
      <c r="C9866">
        <v>2</v>
      </c>
      <c r="D9866">
        <v>20</v>
      </c>
      <c r="E9866">
        <v>4</v>
      </c>
      <c r="F9866">
        <v>416672.96380000003</v>
      </c>
      <c r="G9866">
        <v>0</v>
      </c>
    </row>
    <row r="9867" spans="1:7" x14ac:dyDescent="0.25">
      <c r="A9867">
        <v>20000</v>
      </c>
      <c r="B9867">
        <v>24</v>
      </c>
      <c r="C9867">
        <v>2</v>
      </c>
      <c r="D9867">
        <v>15</v>
      </c>
      <c r="E9867">
        <v>6</v>
      </c>
      <c r="F9867">
        <v>140168.55540000001</v>
      </c>
      <c r="G9867">
        <v>1</v>
      </c>
    </row>
    <row r="9868" spans="1:7" x14ac:dyDescent="0.25">
      <c r="A9868">
        <v>20000</v>
      </c>
      <c r="B9868">
        <v>52</v>
      </c>
      <c r="C9868">
        <v>1</v>
      </c>
      <c r="D9868">
        <v>3</v>
      </c>
      <c r="E9868">
        <v>4</v>
      </c>
      <c r="F9868">
        <v>56216.586929999998</v>
      </c>
      <c r="G9868">
        <v>1</v>
      </c>
    </row>
    <row r="9869" spans="1:7" x14ac:dyDescent="0.25">
      <c r="A9869">
        <v>30781.07274</v>
      </c>
      <c r="B9869">
        <v>58</v>
      </c>
      <c r="C9869">
        <v>4</v>
      </c>
      <c r="D9869">
        <v>1</v>
      </c>
      <c r="E9869">
        <v>5</v>
      </c>
      <c r="F9869">
        <v>0</v>
      </c>
      <c r="G9869">
        <v>1</v>
      </c>
    </row>
    <row r="9870" spans="1:7" x14ac:dyDescent="0.25">
      <c r="A9870">
        <v>68137.908599999995</v>
      </c>
      <c r="B9870">
        <v>50</v>
      </c>
      <c r="C9870">
        <v>4</v>
      </c>
      <c r="D9870">
        <v>17</v>
      </c>
      <c r="E9870">
        <v>1</v>
      </c>
      <c r="F9870">
        <v>225870.23499999999</v>
      </c>
      <c r="G9870">
        <v>1</v>
      </c>
    </row>
    <row r="9871" spans="1:7" x14ac:dyDescent="0.25">
      <c r="A9871">
        <v>137519.11240000001</v>
      </c>
      <c r="B9871">
        <v>50</v>
      </c>
      <c r="C9871">
        <v>4</v>
      </c>
      <c r="D9871">
        <v>9</v>
      </c>
      <c r="E9871">
        <v>0</v>
      </c>
      <c r="F9871">
        <v>477984.41989999998</v>
      </c>
      <c r="G9871">
        <v>1</v>
      </c>
    </row>
    <row r="9872" spans="1:7" x14ac:dyDescent="0.25">
      <c r="A9872">
        <v>84927.052670000005</v>
      </c>
      <c r="B9872">
        <v>26</v>
      </c>
      <c r="C9872">
        <v>1</v>
      </c>
      <c r="D9872">
        <v>19</v>
      </c>
      <c r="E9872">
        <v>6</v>
      </c>
      <c r="F9872">
        <v>46527.207649999997</v>
      </c>
      <c r="G9872">
        <v>0</v>
      </c>
    </row>
    <row r="9873" spans="1:7" x14ac:dyDescent="0.25">
      <c r="A9873">
        <v>58256.339540000001</v>
      </c>
      <c r="B9873">
        <v>47</v>
      </c>
      <c r="C9873">
        <v>0</v>
      </c>
      <c r="D9873">
        <v>14</v>
      </c>
      <c r="E9873">
        <v>6</v>
      </c>
      <c r="F9873">
        <v>383583.06670000002</v>
      </c>
      <c r="G9873">
        <v>1</v>
      </c>
    </row>
    <row r="9874" spans="1:7" x14ac:dyDescent="0.25">
      <c r="A9874">
        <v>77477.911200000002</v>
      </c>
      <c r="B9874">
        <v>50</v>
      </c>
      <c r="C9874">
        <v>3</v>
      </c>
      <c r="D9874">
        <v>11</v>
      </c>
      <c r="E9874">
        <v>2</v>
      </c>
      <c r="F9874">
        <v>290851.27899999998</v>
      </c>
      <c r="G9874">
        <v>0</v>
      </c>
    </row>
    <row r="9875" spans="1:7" x14ac:dyDescent="0.25">
      <c r="A9875">
        <v>20000</v>
      </c>
      <c r="B9875">
        <v>68</v>
      </c>
      <c r="C9875">
        <v>1</v>
      </c>
      <c r="D9875">
        <v>2</v>
      </c>
      <c r="E9875">
        <v>2</v>
      </c>
      <c r="F9875">
        <v>309608.6912</v>
      </c>
      <c r="G9875">
        <v>1</v>
      </c>
    </row>
    <row r="9876" spans="1:7" x14ac:dyDescent="0.25">
      <c r="A9876">
        <v>124107.3918</v>
      </c>
      <c r="B9876">
        <v>50</v>
      </c>
      <c r="C9876">
        <v>0</v>
      </c>
      <c r="D9876">
        <v>3</v>
      </c>
      <c r="E9876">
        <v>6</v>
      </c>
      <c r="F9876">
        <v>282299.59789999999</v>
      </c>
      <c r="G9876">
        <v>1</v>
      </c>
    </row>
    <row r="9877" spans="1:7" x14ac:dyDescent="0.25">
      <c r="A9877">
        <v>62906.786350000002</v>
      </c>
      <c r="B9877">
        <v>27</v>
      </c>
      <c r="C9877">
        <v>3</v>
      </c>
      <c r="D9877">
        <v>7</v>
      </c>
      <c r="E9877">
        <v>6</v>
      </c>
      <c r="F9877">
        <v>315759.16680000001</v>
      </c>
      <c r="G9877">
        <v>0</v>
      </c>
    </row>
    <row r="9878" spans="1:7" x14ac:dyDescent="0.25">
      <c r="A9878">
        <v>116003.3797</v>
      </c>
      <c r="B9878">
        <v>67</v>
      </c>
      <c r="C9878">
        <v>4</v>
      </c>
      <c r="D9878">
        <v>14</v>
      </c>
      <c r="E9878">
        <v>5</v>
      </c>
      <c r="F9878">
        <v>13989.50448</v>
      </c>
      <c r="G9878">
        <v>1</v>
      </c>
    </row>
    <row r="9879" spans="1:7" x14ac:dyDescent="0.25">
      <c r="A9879">
        <v>40641.887419999999</v>
      </c>
      <c r="B9879">
        <v>43</v>
      </c>
      <c r="C9879">
        <v>4</v>
      </c>
      <c r="D9879">
        <v>17</v>
      </c>
      <c r="E9879">
        <v>2</v>
      </c>
      <c r="F9879">
        <v>175979.86040000001</v>
      </c>
      <c r="G9879">
        <v>1</v>
      </c>
    </row>
    <row r="9880" spans="1:7" x14ac:dyDescent="0.25">
      <c r="A9880">
        <v>95164.790179999996</v>
      </c>
      <c r="B9880">
        <v>61</v>
      </c>
      <c r="C9880">
        <v>2</v>
      </c>
      <c r="D9880">
        <v>16</v>
      </c>
      <c r="E9880">
        <v>7</v>
      </c>
      <c r="F9880">
        <v>298376.74790000002</v>
      </c>
      <c r="G9880">
        <v>1</v>
      </c>
    </row>
    <row r="9881" spans="1:7" x14ac:dyDescent="0.25">
      <c r="A9881">
        <v>33536.755539999998</v>
      </c>
      <c r="B9881">
        <v>54</v>
      </c>
      <c r="C9881">
        <v>2</v>
      </c>
      <c r="D9881">
        <v>1</v>
      </c>
      <c r="E9881">
        <v>3</v>
      </c>
      <c r="F9881">
        <v>339148.7464</v>
      </c>
      <c r="G9881">
        <v>1</v>
      </c>
    </row>
    <row r="9882" spans="1:7" x14ac:dyDescent="0.25">
      <c r="A9882">
        <v>33002.285170000003</v>
      </c>
      <c r="B9882">
        <v>27</v>
      </c>
      <c r="C9882">
        <v>3</v>
      </c>
      <c r="D9882">
        <v>9</v>
      </c>
      <c r="E9882">
        <v>2</v>
      </c>
      <c r="F9882">
        <v>435168.11810000002</v>
      </c>
      <c r="G9882">
        <v>1</v>
      </c>
    </row>
    <row r="9883" spans="1:7" x14ac:dyDescent="0.25">
      <c r="A9883">
        <v>54496.325429999997</v>
      </c>
      <c r="B9883">
        <v>47</v>
      </c>
      <c r="C9883">
        <v>3</v>
      </c>
      <c r="D9883">
        <v>1</v>
      </c>
      <c r="E9883">
        <v>0</v>
      </c>
      <c r="F9883">
        <v>307802.0907</v>
      </c>
      <c r="G9883">
        <v>1</v>
      </c>
    </row>
    <row r="9884" spans="1:7" x14ac:dyDescent="0.25">
      <c r="A9884">
        <v>123690.819</v>
      </c>
      <c r="B9884">
        <v>51</v>
      </c>
      <c r="C9884">
        <v>0</v>
      </c>
      <c r="D9884">
        <v>18</v>
      </c>
      <c r="E9884">
        <v>0</v>
      </c>
      <c r="F9884">
        <v>202377.62729999999</v>
      </c>
      <c r="G9884">
        <v>1</v>
      </c>
    </row>
    <row r="9885" spans="1:7" x14ac:dyDescent="0.25">
      <c r="A9885">
        <v>46398.185769999996</v>
      </c>
      <c r="B9885">
        <v>75</v>
      </c>
      <c r="C9885">
        <v>1</v>
      </c>
      <c r="D9885">
        <v>15</v>
      </c>
      <c r="E9885">
        <v>1</v>
      </c>
      <c r="F9885">
        <v>245479.56909999999</v>
      </c>
      <c r="G9885">
        <v>0</v>
      </c>
    </row>
    <row r="9886" spans="1:7" x14ac:dyDescent="0.25">
      <c r="A9886">
        <v>122232.7689</v>
      </c>
      <c r="B9886">
        <v>41</v>
      </c>
      <c r="C9886">
        <v>0</v>
      </c>
      <c r="D9886">
        <v>11</v>
      </c>
      <c r="E9886">
        <v>8</v>
      </c>
      <c r="F9886">
        <v>222881.07389999999</v>
      </c>
      <c r="G9886">
        <v>0</v>
      </c>
    </row>
    <row r="9887" spans="1:7" x14ac:dyDescent="0.25">
      <c r="A9887">
        <v>125856.0404</v>
      </c>
      <c r="B9887">
        <v>79</v>
      </c>
      <c r="C9887">
        <v>2</v>
      </c>
      <c r="D9887">
        <v>2</v>
      </c>
      <c r="E9887">
        <v>6</v>
      </c>
      <c r="F9887">
        <v>474557.49129999999</v>
      </c>
      <c r="G9887">
        <v>1</v>
      </c>
    </row>
    <row r="9888" spans="1:7" x14ac:dyDescent="0.25">
      <c r="A9888">
        <v>20609.88696</v>
      </c>
      <c r="B9888">
        <v>34</v>
      </c>
      <c r="C9888">
        <v>3</v>
      </c>
      <c r="D9888">
        <v>14</v>
      </c>
      <c r="E9888">
        <v>8</v>
      </c>
      <c r="F9888">
        <v>423847.35159999999</v>
      </c>
      <c r="G9888">
        <v>1</v>
      </c>
    </row>
    <row r="9889" spans="1:7" x14ac:dyDescent="0.25">
      <c r="A9889">
        <v>65351.63132</v>
      </c>
      <c r="B9889">
        <v>64</v>
      </c>
      <c r="C9889">
        <v>2</v>
      </c>
      <c r="D9889">
        <v>8</v>
      </c>
      <c r="E9889">
        <v>3</v>
      </c>
      <c r="F9889">
        <v>55905.370029999998</v>
      </c>
      <c r="G9889">
        <v>0</v>
      </c>
    </row>
    <row r="9890" spans="1:7" x14ac:dyDescent="0.25">
      <c r="A9890">
        <v>61754.946790000002</v>
      </c>
      <c r="B9890">
        <v>55</v>
      </c>
      <c r="C9890">
        <v>4</v>
      </c>
      <c r="D9890">
        <v>4</v>
      </c>
      <c r="E9890">
        <v>4</v>
      </c>
      <c r="F9890">
        <v>426934.50589999999</v>
      </c>
      <c r="G9890">
        <v>1</v>
      </c>
    </row>
    <row r="9891" spans="1:7" x14ac:dyDescent="0.25">
      <c r="A9891">
        <v>107514.96739999999</v>
      </c>
      <c r="B9891">
        <v>31</v>
      </c>
      <c r="C9891">
        <v>4</v>
      </c>
      <c r="D9891">
        <v>9</v>
      </c>
      <c r="E9891">
        <v>8</v>
      </c>
      <c r="F9891">
        <v>398788.19079999998</v>
      </c>
      <c r="G9891">
        <v>1</v>
      </c>
    </row>
    <row r="9892" spans="1:7" x14ac:dyDescent="0.25">
      <c r="A9892">
        <v>56402.758629999997</v>
      </c>
      <c r="B9892">
        <v>22</v>
      </c>
      <c r="C9892">
        <v>2</v>
      </c>
      <c r="D9892">
        <v>14</v>
      </c>
      <c r="E9892">
        <v>1</v>
      </c>
      <c r="F9892">
        <v>201490.36420000001</v>
      </c>
      <c r="G9892">
        <v>0</v>
      </c>
    </row>
    <row r="9893" spans="1:7" x14ac:dyDescent="0.25">
      <c r="A9893">
        <v>46041.835460000002</v>
      </c>
      <c r="B9893">
        <v>76</v>
      </c>
      <c r="C9893">
        <v>3</v>
      </c>
      <c r="D9893">
        <v>10</v>
      </c>
      <c r="E9893">
        <v>8</v>
      </c>
      <c r="F9893">
        <v>479419.77360000001</v>
      </c>
      <c r="G9893">
        <v>0</v>
      </c>
    </row>
    <row r="9894" spans="1:7" x14ac:dyDescent="0.25">
      <c r="A9894">
        <v>28751.26107</v>
      </c>
      <c r="B9894">
        <v>60</v>
      </c>
      <c r="C9894">
        <v>2</v>
      </c>
      <c r="D9894">
        <v>10</v>
      </c>
      <c r="E9894">
        <v>0</v>
      </c>
      <c r="F9894">
        <v>0</v>
      </c>
      <c r="G9894">
        <v>1</v>
      </c>
    </row>
    <row r="9895" spans="1:7" x14ac:dyDescent="0.25">
      <c r="A9895">
        <v>87580.914220000006</v>
      </c>
      <c r="B9895">
        <v>75</v>
      </c>
      <c r="C9895">
        <v>1</v>
      </c>
      <c r="D9895">
        <v>18</v>
      </c>
      <c r="E9895">
        <v>8</v>
      </c>
      <c r="F9895">
        <v>282511.90950000001</v>
      </c>
      <c r="G9895">
        <v>1</v>
      </c>
    </row>
    <row r="9896" spans="1:7" x14ac:dyDescent="0.25">
      <c r="A9896">
        <v>129181.382</v>
      </c>
      <c r="B9896">
        <v>75</v>
      </c>
      <c r="C9896">
        <v>2</v>
      </c>
      <c r="D9896">
        <v>7</v>
      </c>
      <c r="E9896">
        <v>4</v>
      </c>
      <c r="F9896">
        <v>384871.3639</v>
      </c>
      <c r="G9896">
        <v>1</v>
      </c>
    </row>
    <row r="9897" spans="1:7" x14ac:dyDescent="0.25">
      <c r="A9897">
        <v>97828.088839999997</v>
      </c>
      <c r="B9897">
        <v>66</v>
      </c>
      <c r="C9897">
        <v>2</v>
      </c>
      <c r="D9897">
        <v>15</v>
      </c>
      <c r="E9897">
        <v>0</v>
      </c>
      <c r="F9897">
        <v>399446.69620000001</v>
      </c>
      <c r="G9897">
        <v>1</v>
      </c>
    </row>
    <row r="9898" spans="1:7" x14ac:dyDescent="0.25">
      <c r="A9898">
        <v>20000</v>
      </c>
      <c r="B9898">
        <v>24</v>
      </c>
      <c r="C9898">
        <v>1</v>
      </c>
      <c r="D9898">
        <v>14</v>
      </c>
      <c r="E9898">
        <v>1</v>
      </c>
      <c r="F9898">
        <v>223204.6495</v>
      </c>
      <c r="G9898">
        <v>1</v>
      </c>
    </row>
    <row r="9899" spans="1:7" x14ac:dyDescent="0.25">
      <c r="A9899">
        <v>96430.164189999996</v>
      </c>
      <c r="B9899">
        <v>34</v>
      </c>
      <c r="C9899">
        <v>1</v>
      </c>
      <c r="D9899">
        <v>2</v>
      </c>
      <c r="E9899">
        <v>7</v>
      </c>
      <c r="F9899">
        <v>224029.807</v>
      </c>
      <c r="G989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F67"/>
  <sheetViews>
    <sheetView workbookViewId="0">
      <selection activeCell="C20" sqref="C20"/>
    </sheetView>
  </sheetViews>
  <sheetFormatPr defaultRowHeight="15" x14ac:dyDescent="0.25"/>
  <cols>
    <col min="2" max="3" width="38.42578125" bestFit="1" customWidth="1"/>
    <col min="7" max="7" width="9" customWidth="1"/>
    <col min="8" max="8" width="8.42578125" customWidth="1"/>
  </cols>
  <sheetData>
    <row r="1" spans="1:6" ht="19.5" x14ac:dyDescent="0.3">
      <c r="A1" s="24" t="s">
        <v>8</v>
      </c>
      <c r="B1" s="24"/>
      <c r="C1" s="24"/>
      <c r="D1" s="24"/>
      <c r="E1" s="6"/>
      <c r="F1" s="6"/>
    </row>
    <row r="3" spans="1:6" x14ac:dyDescent="0.25">
      <c r="B3" s="4" t="s">
        <v>69</v>
      </c>
      <c r="C3" s="3"/>
    </row>
    <row r="4" spans="1:6" x14ac:dyDescent="0.25">
      <c r="B4" t="s">
        <v>9</v>
      </c>
    </row>
    <row r="6" spans="1:6" x14ac:dyDescent="0.25">
      <c r="B6" s="3" t="s">
        <v>10</v>
      </c>
      <c r="C6" s="3"/>
    </row>
    <row r="7" spans="1:6" x14ac:dyDescent="0.25">
      <c r="B7" t="s">
        <v>9</v>
      </c>
    </row>
    <row r="9" spans="1:6" x14ac:dyDescent="0.25">
      <c r="B9" s="3" t="s">
        <v>11</v>
      </c>
      <c r="C9" s="3"/>
    </row>
    <row r="10" spans="1:6" x14ac:dyDescent="0.25">
      <c r="B10" t="s">
        <v>12</v>
      </c>
    </row>
    <row r="12" spans="1:6" x14ac:dyDescent="0.25">
      <c r="B12" s="2" t="s">
        <v>13</v>
      </c>
      <c r="C12" s="2" t="s">
        <v>14</v>
      </c>
    </row>
    <row r="13" spans="1:6" x14ac:dyDescent="0.25">
      <c r="B13" s="2">
        <v>0</v>
      </c>
      <c r="C13" s="2" t="s">
        <v>15</v>
      </c>
    </row>
    <row r="14" spans="1:6" x14ac:dyDescent="0.25">
      <c r="B14" s="2">
        <v>1</v>
      </c>
      <c r="C14" s="2" t="s">
        <v>16</v>
      </c>
    </row>
    <row r="15" spans="1:6" x14ac:dyDescent="0.25">
      <c r="B15" s="2">
        <v>2</v>
      </c>
      <c r="C15" s="2" t="s">
        <v>17</v>
      </c>
    </row>
    <row r="16" spans="1:6" x14ac:dyDescent="0.25">
      <c r="B16" s="2">
        <v>3</v>
      </c>
      <c r="C16" s="2" t="s">
        <v>18</v>
      </c>
    </row>
    <row r="17" spans="2:3" x14ac:dyDescent="0.25">
      <c r="B17" s="2">
        <v>4</v>
      </c>
      <c r="C17" s="2" t="s">
        <v>19</v>
      </c>
    </row>
    <row r="19" spans="2:3" x14ac:dyDescent="0.25">
      <c r="B19" s="3" t="s">
        <v>20</v>
      </c>
      <c r="C19" s="3"/>
    </row>
    <row r="20" spans="2:3" x14ac:dyDescent="0.25">
      <c r="B20" t="s">
        <v>21</v>
      </c>
    </row>
    <row r="22" spans="2:3" x14ac:dyDescent="0.25">
      <c r="B22" s="2" t="s">
        <v>13</v>
      </c>
      <c r="C22" s="2" t="s">
        <v>14</v>
      </c>
    </row>
    <row r="23" spans="2:3" x14ac:dyDescent="0.25">
      <c r="B23" s="2">
        <v>1</v>
      </c>
      <c r="C23" s="2" t="s">
        <v>22</v>
      </c>
    </row>
    <row r="24" spans="2:3" x14ac:dyDescent="0.25">
      <c r="B24" s="2">
        <v>2</v>
      </c>
      <c r="C24" s="2" t="s">
        <v>23</v>
      </c>
    </row>
    <row r="25" spans="2:3" x14ac:dyDescent="0.25">
      <c r="B25" s="2">
        <v>3</v>
      </c>
      <c r="C25" s="2" t="s">
        <v>24</v>
      </c>
    </row>
    <row r="26" spans="2:3" x14ac:dyDescent="0.25">
      <c r="B26" s="2">
        <v>4</v>
      </c>
      <c r="C26" s="2" t="s">
        <v>25</v>
      </c>
    </row>
    <row r="27" spans="2:3" x14ac:dyDescent="0.25">
      <c r="B27" s="2">
        <v>5</v>
      </c>
      <c r="C27" s="2" t="s">
        <v>26</v>
      </c>
    </row>
    <row r="28" spans="2:3" x14ac:dyDescent="0.25">
      <c r="B28" s="2">
        <v>6</v>
      </c>
      <c r="C28" s="2" t="s">
        <v>27</v>
      </c>
    </row>
    <row r="29" spans="2:3" x14ac:dyDescent="0.25">
      <c r="B29" s="2">
        <v>7</v>
      </c>
      <c r="C29" s="2" t="s">
        <v>28</v>
      </c>
    </row>
    <row r="30" spans="2:3" x14ac:dyDescent="0.25">
      <c r="B30" s="2">
        <v>8</v>
      </c>
      <c r="C30" s="2" t="s">
        <v>29</v>
      </c>
    </row>
    <row r="31" spans="2:3" x14ac:dyDescent="0.25">
      <c r="B31" s="2">
        <v>9</v>
      </c>
      <c r="C31" s="2" t="s">
        <v>30</v>
      </c>
    </row>
    <row r="32" spans="2:3" x14ac:dyDescent="0.25">
      <c r="B32" s="2">
        <v>10</v>
      </c>
      <c r="C32" s="2" t="s">
        <v>31</v>
      </c>
    </row>
    <row r="33" spans="2:3" x14ac:dyDescent="0.25">
      <c r="B33" s="2">
        <v>11</v>
      </c>
      <c r="C33" s="2" t="s">
        <v>32</v>
      </c>
    </row>
    <row r="34" spans="2:3" x14ac:dyDescent="0.25">
      <c r="B34" s="2">
        <v>12</v>
      </c>
      <c r="C34" s="2" t="s">
        <v>33</v>
      </c>
    </row>
    <row r="35" spans="2:3" x14ac:dyDescent="0.25">
      <c r="B35" s="2">
        <v>13</v>
      </c>
      <c r="C35" s="2" t="s">
        <v>34</v>
      </c>
    </row>
    <row r="36" spans="2:3" x14ac:dyDescent="0.25">
      <c r="B36" s="2">
        <v>14</v>
      </c>
      <c r="C36" s="2" t="s">
        <v>35</v>
      </c>
    </row>
    <row r="37" spans="2:3" x14ac:dyDescent="0.25">
      <c r="B37" s="2">
        <v>15</v>
      </c>
      <c r="C37" s="2" t="s">
        <v>36</v>
      </c>
    </row>
    <row r="38" spans="2:3" x14ac:dyDescent="0.25">
      <c r="B38" s="2">
        <v>16</v>
      </c>
      <c r="C38" s="2" t="s">
        <v>37</v>
      </c>
    </row>
    <row r="39" spans="2:3" x14ac:dyDescent="0.25">
      <c r="B39" s="2">
        <v>17</v>
      </c>
      <c r="C39" s="2" t="s">
        <v>38</v>
      </c>
    </row>
    <row r="40" spans="2:3" x14ac:dyDescent="0.25">
      <c r="B40" s="2">
        <v>18</v>
      </c>
      <c r="C40" s="2" t="s">
        <v>39</v>
      </c>
    </row>
    <row r="41" spans="2:3" x14ac:dyDescent="0.25">
      <c r="B41" s="2">
        <v>19</v>
      </c>
      <c r="C41" s="2" t="s">
        <v>40</v>
      </c>
    </row>
    <row r="42" spans="2:3" x14ac:dyDescent="0.25">
      <c r="B42" s="2">
        <v>20</v>
      </c>
      <c r="C42" s="2" t="s">
        <v>41</v>
      </c>
    </row>
    <row r="45" spans="2:3" x14ac:dyDescent="0.25">
      <c r="B45" s="3" t="s">
        <v>42</v>
      </c>
      <c r="C45" s="3"/>
    </row>
    <row r="46" spans="2:3" x14ac:dyDescent="0.25">
      <c r="B46" t="s">
        <v>43</v>
      </c>
    </row>
    <row r="48" spans="2:3" x14ac:dyDescent="0.25">
      <c r="B48" s="2" t="s">
        <v>44</v>
      </c>
      <c r="C48" s="2" t="s">
        <v>45</v>
      </c>
    </row>
    <row r="49" spans="2:3" x14ac:dyDescent="0.25">
      <c r="B49" s="2">
        <v>0</v>
      </c>
      <c r="C49" s="2" t="s">
        <v>46</v>
      </c>
    </row>
    <row r="50" spans="2:3" x14ac:dyDescent="0.25">
      <c r="B50" s="2">
        <v>1</v>
      </c>
      <c r="C50" s="2" t="s">
        <v>47</v>
      </c>
    </row>
    <row r="51" spans="2:3" x14ac:dyDescent="0.25">
      <c r="B51" s="2">
        <v>2</v>
      </c>
      <c r="C51" s="2" t="s">
        <v>48</v>
      </c>
    </row>
    <row r="52" spans="2:3" x14ac:dyDescent="0.25">
      <c r="B52" s="2">
        <v>3</v>
      </c>
      <c r="C52" s="2" t="s">
        <v>49</v>
      </c>
    </row>
    <row r="53" spans="2:3" x14ac:dyDescent="0.25">
      <c r="B53" s="2">
        <v>4</v>
      </c>
      <c r="C53" s="2" t="s">
        <v>50</v>
      </c>
    </row>
    <row r="54" spans="2:3" x14ac:dyDescent="0.25">
      <c r="B54" s="2">
        <v>5</v>
      </c>
      <c r="C54" s="2" t="s">
        <v>51</v>
      </c>
    </row>
    <row r="55" spans="2:3" x14ac:dyDescent="0.25">
      <c r="B55" s="2">
        <v>6</v>
      </c>
      <c r="C55" s="2" t="s">
        <v>52</v>
      </c>
    </row>
    <row r="56" spans="2:3" x14ac:dyDescent="0.25">
      <c r="B56" s="2">
        <v>7</v>
      </c>
      <c r="C56" s="2" t="s">
        <v>53</v>
      </c>
    </row>
    <row r="57" spans="2:3" x14ac:dyDescent="0.25">
      <c r="B57" s="2">
        <v>8</v>
      </c>
      <c r="C57" s="2" t="s">
        <v>54</v>
      </c>
    </row>
    <row r="59" spans="2:3" x14ac:dyDescent="0.25">
      <c r="B59" s="3" t="s">
        <v>55</v>
      </c>
      <c r="C59" s="3"/>
    </row>
    <row r="60" spans="2:3" x14ac:dyDescent="0.25">
      <c r="B60" t="s">
        <v>9</v>
      </c>
    </row>
    <row r="62" spans="2:3" x14ac:dyDescent="0.25">
      <c r="B62" s="3" t="s">
        <v>56</v>
      </c>
      <c r="C62" s="3"/>
    </row>
    <row r="63" spans="2:3" x14ac:dyDescent="0.25">
      <c r="B63" t="s">
        <v>57</v>
      </c>
    </row>
    <row r="65" spans="2:3" x14ac:dyDescent="0.25">
      <c r="B65" s="2" t="s">
        <v>13</v>
      </c>
      <c r="C65" s="2" t="s">
        <v>14</v>
      </c>
    </row>
    <row r="66" spans="2:3" x14ac:dyDescent="0.25">
      <c r="B66" s="2">
        <v>0</v>
      </c>
      <c r="C66" s="2" t="s">
        <v>58</v>
      </c>
    </row>
    <row r="67" spans="2:3" x14ac:dyDescent="0.25">
      <c r="B67" s="2">
        <v>1</v>
      </c>
      <c r="C67" s="2" t="s">
        <v>59</v>
      </c>
    </row>
  </sheetData>
  <mergeCells count="1">
    <mergeCell ref="A1:D1"/>
  </mergeCells>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H9899"/>
  <sheetViews>
    <sheetView tabSelected="1" workbookViewId="0">
      <pane ySplit="1" topLeftCell="A2" activePane="bottomLeft" state="frozen"/>
      <selection pane="bottomLeft" activeCell="A2" sqref="A2"/>
    </sheetView>
  </sheetViews>
  <sheetFormatPr defaultColWidth="14.5703125" defaultRowHeight="15" x14ac:dyDescent="0.25"/>
  <cols>
    <col min="1" max="1" width="12.140625" style="5" bestFit="1" customWidth="1"/>
    <col min="2" max="2" width="25.28515625" style="5" bestFit="1" customWidth="1"/>
    <col min="3" max="3" width="9" bestFit="1" customWidth="1"/>
    <col min="4" max="4" width="30.7109375" bestFit="1" customWidth="1"/>
    <col min="5" max="5" width="19.5703125" bestFit="1" customWidth="1"/>
    <col min="6" max="6" width="15.7109375" bestFit="1" customWidth="1"/>
    <col min="7" max="7" width="18.28515625" bestFit="1" customWidth="1"/>
    <col min="8" max="8" width="20.140625" bestFit="1" customWidth="1"/>
  </cols>
  <sheetData>
    <row r="1" spans="1:8" s="1" customFormat="1" x14ac:dyDescent="0.25">
      <c r="A1" s="10" t="s">
        <v>67</v>
      </c>
      <c r="B1" s="10" t="s">
        <v>63</v>
      </c>
      <c r="C1" s="10" t="s">
        <v>6</v>
      </c>
      <c r="D1" s="10" t="s">
        <v>64</v>
      </c>
      <c r="E1" s="10" t="s">
        <v>7</v>
      </c>
      <c r="F1" s="10" t="s">
        <v>61</v>
      </c>
      <c r="G1" s="10" t="s">
        <v>45</v>
      </c>
      <c r="H1" s="10" t="s">
        <v>65</v>
      </c>
    </row>
    <row r="2" spans="1:8" x14ac:dyDescent="0.25">
      <c r="A2" s="5">
        <v>119807</v>
      </c>
      <c r="B2" s="5" t="str" cm="1">
        <f t="array" ref="B2">_xlfn.IFS(A2&lt;=40000,"Low Income",AND(A2&gt;40000,A2&lt;=100000),"Middle Income",A2&gt;100000,"High Income")</f>
        <v>High Income</v>
      </c>
      <c r="C2">
        <v>45</v>
      </c>
      <c r="D2" t="str" cm="1">
        <f t="array" ref="D2">_xlfn.IFS(AND(C2&gt;=17,C2&lt;=30),"Young",AND(C2&gt;30,C2&lt;=45),"Middle",C2&gt;45,"Old")</f>
        <v>Middle</v>
      </c>
      <c r="E2" t="s">
        <v>16</v>
      </c>
      <c r="F2" t="s">
        <v>35</v>
      </c>
      <c r="G2" t="s">
        <v>50</v>
      </c>
      <c r="H2" t="s">
        <v>58</v>
      </c>
    </row>
    <row r="3" spans="1:8" x14ac:dyDescent="0.25">
      <c r="A3" s="5">
        <v>106880</v>
      </c>
      <c r="B3" s="5" t="str" cm="1">
        <f t="array" ref="B3">_xlfn.IFS(A3&lt;=40000,"Low Income",AND(A3&gt;40000,A3&lt;=100000),"Middle Income",A3&gt;100000,"High Income")</f>
        <v>High Income</v>
      </c>
      <c r="C3">
        <v>63</v>
      </c>
      <c r="D3" t="str" cm="1">
        <f t="array" ref="D3">_xlfn.IFS(AND(C3&gt;=17,C3&lt;=30),"Young",AND(C3&gt;30,C3&lt;=45),"Middle",C3&gt;45,"Old")</f>
        <v>Old</v>
      </c>
      <c r="E3" t="s">
        <v>16</v>
      </c>
      <c r="F3" t="s">
        <v>32</v>
      </c>
      <c r="G3" t="s">
        <v>52</v>
      </c>
      <c r="H3" t="s">
        <v>59</v>
      </c>
    </row>
    <row r="4" spans="1:8" x14ac:dyDescent="0.25">
      <c r="A4" s="5">
        <v>78021</v>
      </c>
      <c r="B4" s="5" t="str" cm="1">
        <f t="array" ref="B4">_xlfn.IFS(A4&lt;=40000,"Low Income",AND(A4&gt;40000,A4&lt;=100000),"Middle Income",A4&gt;100000,"High Income")</f>
        <v>Middle Income</v>
      </c>
      <c r="C4">
        <v>23</v>
      </c>
      <c r="D4" t="str" cm="1">
        <f t="array" ref="D4">_xlfn.IFS(AND(C4&gt;=17,C4&lt;=30),"Young",AND(C4&gt;30,C4&lt;=45),"Middle",C4&gt;45,"Old")</f>
        <v>Young</v>
      </c>
      <c r="E4" t="s">
        <v>16</v>
      </c>
      <c r="F4" t="s">
        <v>36</v>
      </c>
      <c r="G4" t="s">
        <v>48</v>
      </c>
      <c r="H4" t="s">
        <v>58</v>
      </c>
    </row>
    <row r="5" spans="1:8" x14ac:dyDescent="0.25">
      <c r="A5" s="5">
        <v>63690</v>
      </c>
      <c r="B5" s="5" t="str" cm="1">
        <f t="array" ref="B5">_xlfn.IFS(A5&lt;=40000,"Low Income",AND(A5&gt;40000,A5&lt;=100000),"Middle Income",A5&gt;100000,"High Income")</f>
        <v>Middle Income</v>
      </c>
      <c r="C5">
        <v>51</v>
      </c>
      <c r="D5" t="str" cm="1">
        <f t="array" ref="D5">_xlfn.IFS(AND(C5&gt;=17,C5&lt;=30),"Young",AND(C5&gt;30,C5&lt;=45),"Middle",C5&gt;45,"Old")</f>
        <v>Old</v>
      </c>
      <c r="E5" t="s">
        <v>66</v>
      </c>
      <c r="F5" t="s">
        <v>27</v>
      </c>
      <c r="G5" t="s">
        <v>51</v>
      </c>
      <c r="H5" t="s">
        <v>59</v>
      </c>
    </row>
    <row r="6" spans="1:8" x14ac:dyDescent="0.25">
      <c r="A6" s="5">
        <v>50874</v>
      </c>
      <c r="B6" s="5" t="str" cm="1">
        <f t="array" ref="B6">_xlfn.IFS(A6&lt;=40000,"Low Income",AND(A6&gt;40000,A6&lt;=100000),"Middle Income",A6&gt;100000,"High Income")</f>
        <v>Middle Income</v>
      </c>
      <c r="C6">
        <v>20</v>
      </c>
      <c r="D6" t="str" cm="1">
        <f t="array" ref="D6">_xlfn.IFS(AND(C6&gt;=17,C6&lt;=30),"Young",AND(C6&gt;30,C6&lt;=45),"Middle",C6&gt;45,"Old")</f>
        <v>Young</v>
      </c>
      <c r="E6" t="s">
        <v>66</v>
      </c>
      <c r="F6" t="s">
        <v>35</v>
      </c>
      <c r="G6" t="s">
        <v>50</v>
      </c>
      <c r="H6" t="s">
        <v>58</v>
      </c>
    </row>
    <row r="7" spans="1:8" x14ac:dyDescent="0.25">
      <c r="A7" s="5">
        <v>130813</v>
      </c>
      <c r="B7" s="5" t="str" cm="1">
        <f t="array" ref="B7">_xlfn.IFS(A7&lt;=40000,"Low Income",AND(A7&gt;40000,A7&lt;=100000),"Middle Income",A7&gt;100000,"High Income")</f>
        <v>High Income</v>
      </c>
      <c r="C7">
        <v>56</v>
      </c>
      <c r="D7" t="str" cm="1">
        <f t="array" ref="D7">_xlfn.IFS(AND(C7&gt;=17,C7&lt;=30),"Young",AND(C7&gt;30,C7&lt;=45),"Middle",C7&gt;45,"Old")</f>
        <v>Old</v>
      </c>
      <c r="E7" t="s">
        <v>66</v>
      </c>
      <c r="F7" t="s">
        <v>35</v>
      </c>
      <c r="G7" t="s">
        <v>49</v>
      </c>
      <c r="H7" t="s">
        <v>59</v>
      </c>
    </row>
    <row r="8" spans="1:8" x14ac:dyDescent="0.25">
      <c r="A8" s="5">
        <v>136459</v>
      </c>
      <c r="B8" s="5" t="str" cm="1">
        <f t="array" ref="B8">_xlfn.IFS(A8&lt;=40000,"Low Income",AND(A8&gt;40000,A8&lt;=100000),"Middle Income",A8&gt;100000,"High Income")</f>
        <v>High Income</v>
      </c>
      <c r="C8">
        <v>24</v>
      </c>
      <c r="D8" t="str" cm="1">
        <f t="array" ref="D8">_xlfn.IFS(AND(C8&gt;=17,C8&lt;=30),"Young",AND(C8&gt;30,C8&lt;=45),"Middle",C8&gt;45,"Old")</f>
        <v>Young</v>
      </c>
      <c r="E8" t="s">
        <v>60</v>
      </c>
      <c r="F8" t="s">
        <v>29</v>
      </c>
      <c r="G8" t="s">
        <v>51</v>
      </c>
      <c r="H8" t="s">
        <v>59</v>
      </c>
    </row>
    <row r="9" spans="1:8" x14ac:dyDescent="0.25">
      <c r="A9" s="5">
        <v>103867</v>
      </c>
      <c r="B9" s="5" t="str" cm="1">
        <f t="array" ref="B9">_xlfn.IFS(A9&lt;=40000,"Low Income",AND(A9&gt;40000,A9&lt;=100000),"Middle Income",A9&gt;100000,"High Income")</f>
        <v>High Income</v>
      </c>
      <c r="C9">
        <v>62</v>
      </c>
      <c r="D9" t="str" cm="1">
        <f t="array" ref="D9">_xlfn.IFS(AND(C9&gt;=17,C9&lt;=30),"Young",AND(C9&gt;30,C9&lt;=45),"Middle",C9&gt;45,"Old")</f>
        <v>Old</v>
      </c>
      <c r="E9" t="s">
        <v>66</v>
      </c>
      <c r="F9" t="s">
        <v>24</v>
      </c>
      <c r="G9" t="s">
        <v>46</v>
      </c>
      <c r="H9" t="s">
        <v>59</v>
      </c>
    </row>
    <row r="10" spans="1:8" x14ac:dyDescent="0.25">
      <c r="A10" s="5">
        <v>72299</v>
      </c>
      <c r="B10" s="5" t="str" cm="1">
        <f t="array" ref="B10">_xlfn.IFS(A10&lt;=40000,"Low Income",AND(A10&gt;40000,A10&lt;=100000),"Middle Income",A10&gt;100000,"High Income")</f>
        <v>Middle Income</v>
      </c>
      <c r="C10">
        <v>29</v>
      </c>
      <c r="D10" t="str" cm="1">
        <f t="array" ref="D10">_xlfn.IFS(AND(C10&gt;=17,C10&lt;=30),"Young",AND(C10&gt;30,C10&lt;=45),"Middle",C10&gt;45,"Old")</f>
        <v>Young</v>
      </c>
      <c r="E10" t="s">
        <v>60</v>
      </c>
      <c r="F10" t="s">
        <v>38</v>
      </c>
      <c r="G10" t="s">
        <v>46</v>
      </c>
      <c r="H10" t="s">
        <v>58</v>
      </c>
    </row>
    <row r="11" spans="1:8" x14ac:dyDescent="0.25">
      <c r="A11" s="5">
        <v>37803</v>
      </c>
      <c r="B11" s="5" t="str" cm="1">
        <f t="array" ref="B11">_xlfn.IFS(A11&lt;=40000,"Low Income",AND(A11&gt;40000,A11&lt;=100000),"Middle Income",A11&gt;100000,"High Income")</f>
        <v>Low Income</v>
      </c>
      <c r="C11">
        <v>41</v>
      </c>
      <c r="D11" t="str" cm="1">
        <f t="array" ref="D11">_xlfn.IFS(AND(C11&gt;=17,C11&lt;=30),"Young",AND(C11&gt;30,C11&lt;=45),"Middle",C11&gt;45,"Old")</f>
        <v>Middle</v>
      </c>
      <c r="E11" t="s">
        <v>16</v>
      </c>
      <c r="F11" t="s">
        <v>26</v>
      </c>
      <c r="G11" t="s">
        <v>50</v>
      </c>
      <c r="H11" t="s">
        <v>59</v>
      </c>
    </row>
    <row r="12" spans="1:8" x14ac:dyDescent="0.25">
      <c r="A12" s="5">
        <v>63704</v>
      </c>
      <c r="B12" s="5" t="str" cm="1">
        <f t="array" ref="B12">_xlfn.IFS(A12&lt;=40000,"Low Income",AND(A12&gt;40000,A12&lt;=100000),"Middle Income",A12&gt;100000,"High Income")</f>
        <v>Middle Income</v>
      </c>
      <c r="C12">
        <v>48</v>
      </c>
      <c r="D12" t="str" cm="1">
        <f t="array" ref="D12">_xlfn.IFS(AND(C12&gt;=17,C12&lt;=30),"Young",AND(C12&gt;30,C12&lt;=45),"Middle",C12&gt;45,"Old")</f>
        <v>Old</v>
      </c>
      <c r="E12" t="s">
        <v>60</v>
      </c>
      <c r="F12" t="s">
        <v>37</v>
      </c>
      <c r="G12" t="s">
        <v>51</v>
      </c>
      <c r="H12" t="s">
        <v>59</v>
      </c>
    </row>
    <row r="13" spans="1:8" x14ac:dyDescent="0.25">
      <c r="A13" s="5">
        <v>129000</v>
      </c>
      <c r="B13" s="5" t="str" cm="1">
        <f t="array" ref="B13">_xlfn.IFS(A13&lt;=40000,"Low Income",AND(A13&gt;40000,A13&lt;=100000),"Middle Income",A13&gt;100000,"High Income")</f>
        <v>High Income</v>
      </c>
      <c r="C13">
        <v>52</v>
      </c>
      <c r="D13" t="str" cm="1">
        <f t="array" ref="D13">_xlfn.IFS(AND(C13&gt;=17,C13&lt;=30),"Young",AND(C13&gt;30,C13&lt;=45),"Middle",C13&gt;45,"Old")</f>
        <v>Old</v>
      </c>
      <c r="E13" t="s">
        <v>16</v>
      </c>
      <c r="F13" t="s">
        <v>27</v>
      </c>
      <c r="G13" t="s">
        <v>46</v>
      </c>
      <c r="H13" t="s">
        <v>58</v>
      </c>
    </row>
    <row r="14" spans="1:8" x14ac:dyDescent="0.25">
      <c r="A14" s="5">
        <v>57991</v>
      </c>
      <c r="B14" s="5" t="str" cm="1">
        <f t="array" ref="B14">_xlfn.IFS(A14&lt;=40000,"Low Income",AND(A14&gt;40000,A14&lt;=100000),"Middle Income",A14&gt;100000,"High Income")</f>
        <v>Middle Income</v>
      </c>
      <c r="C14">
        <v>52</v>
      </c>
      <c r="D14" t="str" cm="1">
        <f t="array" ref="D14">_xlfn.IFS(AND(C14&gt;=17,C14&lt;=30),"Young",AND(C14&gt;30,C14&lt;=45),"Middle",C14&gt;45,"Old")</f>
        <v>Old</v>
      </c>
      <c r="E14" t="s">
        <v>66</v>
      </c>
      <c r="F14" t="s">
        <v>62</v>
      </c>
      <c r="G14" t="s">
        <v>50</v>
      </c>
      <c r="H14" t="s">
        <v>59</v>
      </c>
    </row>
    <row r="15" spans="1:8" x14ac:dyDescent="0.25">
      <c r="A15" s="5">
        <v>82475</v>
      </c>
      <c r="B15" s="5" t="str" cm="1">
        <f t="array" ref="B15">_xlfn.IFS(A15&lt;=40000,"Low Income",AND(A15&gt;40000,A15&lt;=100000),"Middle Income",A15&gt;100000,"High Income")</f>
        <v>Middle Income</v>
      </c>
      <c r="C15">
        <v>33</v>
      </c>
      <c r="D15" t="str" cm="1">
        <f t="array" ref="D15">_xlfn.IFS(AND(C15&gt;=17,C15&lt;=30),"Young",AND(C15&gt;30,C15&lt;=45),"Middle",C15&gt;45,"Old")</f>
        <v>Middle</v>
      </c>
      <c r="E15" t="s">
        <v>60</v>
      </c>
      <c r="F15" t="s">
        <v>34</v>
      </c>
      <c r="G15" t="s">
        <v>49</v>
      </c>
      <c r="H15" t="s">
        <v>58</v>
      </c>
    </row>
    <row r="16" spans="1:8" x14ac:dyDescent="0.25">
      <c r="A16" s="5">
        <v>63989</v>
      </c>
      <c r="B16" s="5" t="str" cm="1">
        <f t="array" ref="B16">_xlfn.IFS(A16&lt;=40000,"Low Income",AND(A16&gt;40000,A16&lt;=100000),"Middle Income",A16&gt;100000,"High Income")</f>
        <v>Middle Income</v>
      </c>
      <c r="C16">
        <v>62</v>
      </c>
      <c r="D16" t="str" cm="1">
        <f t="array" ref="D16">_xlfn.IFS(AND(C16&gt;=17,C16&lt;=30),"Young",AND(C16&gt;30,C16&lt;=45),"Middle",C16&gt;45,"Old")</f>
        <v>Old</v>
      </c>
      <c r="E16" t="s">
        <v>17</v>
      </c>
      <c r="F16" t="s">
        <v>27</v>
      </c>
      <c r="G16" t="s">
        <v>49</v>
      </c>
      <c r="H16" t="s">
        <v>58</v>
      </c>
    </row>
    <row r="17" spans="1:8" x14ac:dyDescent="0.25">
      <c r="A17" s="5">
        <v>132310</v>
      </c>
      <c r="B17" s="5" t="str" cm="1">
        <f t="array" ref="B17">_xlfn.IFS(A17&lt;=40000,"Low Income",AND(A17&gt;40000,A17&lt;=100000),"Middle Income",A17&gt;100000,"High Income")</f>
        <v>High Income</v>
      </c>
      <c r="C17">
        <v>23</v>
      </c>
      <c r="D17" t="str" cm="1">
        <f t="array" ref="D17">_xlfn.IFS(AND(C17&gt;=17,C17&lt;=30),"Young",AND(C17&gt;30,C17&lt;=45),"Middle",C17&gt;45,"Old")</f>
        <v>Young</v>
      </c>
      <c r="E17" t="s">
        <v>16</v>
      </c>
      <c r="F17" t="s">
        <v>32</v>
      </c>
      <c r="G17" t="s">
        <v>50</v>
      </c>
      <c r="H17" t="s">
        <v>59</v>
      </c>
    </row>
    <row r="18" spans="1:8" x14ac:dyDescent="0.25">
      <c r="A18" s="5">
        <v>113236</v>
      </c>
      <c r="B18" s="5" t="str" cm="1">
        <f t="array" ref="B18">_xlfn.IFS(A18&lt;=40000,"Low Income",AND(A18&gt;40000,A18&lt;=100000),"Middle Income",A18&gt;100000,"High Income")</f>
        <v>High Income</v>
      </c>
      <c r="C18">
        <v>24</v>
      </c>
      <c r="D18" t="str" cm="1">
        <f t="array" ref="D18">_xlfn.IFS(AND(C18&gt;=17,C18&lt;=30),"Young",AND(C18&gt;30,C18&lt;=45),"Middle",C18&gt;45,"Old")</f>
        <v>Young</v>
      </c>
      <c r="E18" t="s">
        <v>17</v>
      </c>
      <c r="F18" t="s">
        <v>28</v>
      </c>
      <c r="G18" t="s">
        <v>53</v>
      </c>
      <c r="H18" t="s">
        <v>59</v>
      </c>
    </row>
    <row r="19" spans="1:8" x14ac:dyDescent="0.25">
      <c r="A19" s="5">
        <v>120526</v>
      </c>
      <c r="B19" s="5" t="str" cm="1">
        <f t="array" ref="B19">_xlfn.IFS(A19&lt;=40000,"Low Income",AND(A19&gt;40000,A19&lt;=100000),"Middle Income",A19&gt;100000,"High Income")</f>
        <v>High Income</v>
      </c>
      <c r="C19">
        <v>57</v>
      </c>
      <c r="D19" t="str" cm="1">
        <f t="array" ref="D19">_xlfn.IFS(AND(C19&gt;=17,C19&lt;=30),"Young",AND(C19&gt;30,C19&lt;=45),"Middle",C19&gt;45,"Old")</f>
        <v>Old</v>
      </c>
      <c r="E19" t="s">
        <v>16</v>
      </c>
      <c r="F19" t="s">
        <v>27</v>
      </c>
      <c r="G19" t="s">
        <v>48</v>
      </c>
      <c r="H19" t="s">
        <v>58</v>
      </c>
    </row>
    <row r="20" spans="1:8" x14ac:dyDescent="0.25">
      <c r="A20" s="5">
        <v>121458</v>
      </c>
      <c r="B20" s="5" t="str" cm="1">
        <f t="array" ref="B20">_xlfn.IFS(A20&lt;=40000,"Low Income",AND(A20&gt;40000,A20&lt;=100000),"Middle Income",A20&gt;100000,"High Income")</f>
        <v>High Income</v>
      </c>
      <c r="C20">
        <v>50</v>
      </c>
      <c r="D20" t="str" cm="1">
        <f t="array" ref="D20">_xlfn.IFS(AND(C20&gt;=17,C20&lt;=30),"Young",AND(C20&gt;30,C20&lt;=45),"Middle",C20&gt;45,"Old")</f>
        <v>Old</v>
      </c>
      <c r="E20" t="s">
        <v>17</v>
      </c>
      <c r="F20" t="s">
        <v>23</v>
      </c>
      <c r="G20" t="s">
        <v>54</v>
      </c>
      <c r="H20" t="s">
        <v>58</v>
      </c>
    </row>
    <row r="21" spans="1:8" x14ac:dyDescent="0.25">
      <c r="A21" s="5">
        <v>89741</v>
      </c>
      <c r="B21" s="5" t="str" cm="1">
        <f t="array" ref="B21">_xlfn.IFS(A21&lt;=40000,"Low Income",AND(A21&gt;40000,A21&lt;=100000),"Middle Income",A21&gt;100000,"High Income")</f>
        <v>Middle Income</v>
      </c>
      <c r="C21">
        <v>77</v>
      </c>
      <c r="D21" t="str" cm="1">
        <f t="array" ref="D21">_xlfn.IFS(AND(C21&gt;=17,C21&lt;=30),"Young",AND(C21&gt;30,C21&lt;=45),"Middle",C21&gt;45,"Old")</f>
        <v>Old</v>
      </c>
      <c r="E21" t="s">
        <v>16</v>
      </c>
      <c r="F21" t="s">
        <v>39</v>
      </c>
      <c r="G21" t="s">
        <v>48</v>
      </c>
      <c r="H21" t="s">
        <v>59</v>
      </c>
    </row>
    <row r="22" spans="1:8" x14ac:dyDescent="0.25">
      <c r="A22" s="5">
        <v>95142</v>
      </c>
      <c r="B22" s="5" t="str" cm="1">
        <f t="array" ref="B22">_xlfn.IFS(A22&lt;=40000,"Low Income",AND(A22&gt;40000,A22&lt;=100000),"Middle Income",A22&gt;100000,"High Income")</f>
        <v>Middle Income</v>
      </c>
      <c r="C22">
        <v>44</v>
      </c>
      <c r="D22" t="str" cm="1">
        <f t="array" ref="D22">_xlfn.IFS(AND(C22&gt;=17,C22&lt;=30),"Young",AND(C22&gt;30,C22&lt;=45),"Middle",C22&gt;45,"Old")</f>
        <v>Middle</v>
      </c>
      <c r="E22" t="s">
        <v>16</v>
      </c>
      <c r="F22" t="s">
        <v>23</v>
      </c>
      <c r="G22" t="s">
        <v>54</v>
      </c>
      <c r="H22" t="s">
        <v>58</v>
      </c>
    </row>
    <row r="23" spans="1:8" x14ac:dyDescent="0.25">
      <c r="A23" s="5">
        <v>87384</v>
      </c>
      <c r="B23" s="5" t="str" cm="1">
        <f t="array" ref="B23">_xlfn.IFS(A23&lt;=40000,"Low Income",AND(A23&gt;40000,A23&lt;=100000),"Middle Income",A23&gt;100000,"High Income")</f>
        <v>Middle Income</v>
      </c>
      <c r="C23">
        <v>80</v>
      </c>
      <c r="D23" t="str" cm="1">
        <f t="array" ref="D23">_xlfn.IFS(AND(C23&gt;=17,C23&lt;=30),"Young",AND(C23&gt;30,C23&lt;=45),"Middle",C23&gt;45,"Old")</f>
        <v>Old</v>
      </c>
      <c r="E23" t="s">
        <v>66</v>
      </c>
      <c r="F23" t="s">
        <v>28</v>
      </c>
      <c r="G23" t="s">
        <v>51</v>
      </c>
      <c r="H23" t="s">
        <v>59</v>
      </c>
    </row>
    <row r="24" spans="1:8" x14ac:dyDescent="0.25">
      <c r="A24" s="5">
        <v>21144</v>
      </c>
      <c r="B24" s="5" t="str" cm="1">
        <f t="array" ref="B24">_xlfn.IFS(A24&lt;=40000,"Low Income",AND(A24&gt;40000,A24&lt;=100000),"Middle Income",A24&gt;100000,"High Income")</f>
        <v>Low Income</v>
      </c>
      <c r="C24">
        <v>64</v>
      </c>
      <c r="D24" t="str" cm="1">
        <f t="array" ref="D24">_xlfn.IFS(AND(C24&gt;=17,C24&lt;=30),"Young",AND(C24&gt;30,C24&lt;=45),"Middle",C24&gt;45,"Old")</f>
        <v>Old</v>
      </c>
      <c r="E24" t="s">
        <v>17</v>
      </c>
      <c r="F24" t="s">
        <v>32</v>
      </c>
      <c r="G24" t="s">
        <v>48</v>
      </c>
      <c r="H24" t="s">
        <v>59</v>
      </c>
    </row>
    <row r="25" spans="1:8" x14ac:dyDescent="0.25">
      <c r="A25" s="5">
        <v>34582</v>
      </c>
      <c r="B25" s="5" t="str" cm="1">
        <f t="array" ref="B25">_xlfn.IFS(A25&lt;=40000,"Low Income",AND(A25&gt;40000,A25&lt;=100000),"Middle Income",A25&gt;100000,"High Income")</f>
        <v>Low Income</v>
      </c>
      <c r="C25">
        <v>55</v>
      </c>
      <c r="D25" t="str" cm="1">
        <f t="array" ref="D25">_xlfn.IFS(AND(C25&gt;=17,C25&lt;=30),"Young",AND(C25&gt;30,C25&lt;=45),"Middle",C25&gt;45,"Old")</f>
        <v>Old</v>
      </c>
      <c r="E25" t="s">
        <v>16</v>
      </c>
      <c r="F25" t="s">
        <v>36</v>
      </c>
      <c r="G25" t="s">
        <v>52</v>
      </c>
      <c r="H25" t="s">
        <v>59</v>
      </c>
    </row>
    <row r="26" spans="1:8" x14ac:dyDescent="0.25">
      <c r="A26" s="5">
        <v>37201</v>
      </c>
      <c r="B26" s="5" t="str" cm="1">
        <f t="array" ref="B26">_xlfn.IFS(A26&lt;=40000,"Low Income",AND(A26&gt;40000,A26&lt;=100000),"Middle Income",A26&gt;100000,"High Income")</f>
        <v>Low Income</v>
      </c>
      <c r="C26">
        <v>32</v>
      </c>
      <c r="D26" t="str" cm="1">
        <f t="array" ref="D26">_xlfn.IFS(AND(C26&gt;=17,C26&lt;=30),"Young",AND(C26&gt;30,C26&lt;=45),"Middle",C26&gt;45,"Old")</f>
        <v>Middle</v>
      </c>
      <c r="E26" t="s">
        <v>66</v>
      </c>
      <c r="F26" t="s">
        <v>30</v>
      </c>
      <c r="G26" t="s">
        <v>52</v>
      </c>
      <c r="H26" t="s">
        <v>59</v>
      </c>
    </row>
    <row r="27" spans="1:8" x14ac:dyDescent="0.25">
      <c r="A27" s="5">
        <v>60306</v>
      </c>
      <c r="B27" s="5" t="str" cm="1">
        <f t="array" ref="B27">_xlfn.IFS(A27&lt;=40000,"Low Income",AND(A27&gt;40000,A27&lt;=100000),"Middle Income",A27&gt;100000,"High Income")</f>
        <v>Middle Income</v>
      </c>
      <c r="C27">
        <v>58</v>
      </c>
      <c r="D27" t="str" cm="1">
        <f t="array" ref="D27">_xlfn.IFS(AND(C27&gt;=17,C27&lt;=30),"Young",AND(C27&gt;30,C27&lt;=45),"Middle",C27&gt;45,"Old")</f>
        <v>Old</v>
      </c>
      <c r="E27" t="s">
        <v>16</v>
      </c>
      <c r="F27" t="s">
        <v>25</v>
      </c>
      <c r="G27" t="s">
        <v>50</v>
      </c>
      <c r="H27" t="s">
        <v>59</v>
      </c>
    </row>
    <row r="28" spans="1:8" x14ac:dyDescent="0.25">
      <c r="A28" s="5">
        <v>32839</v>
      </c>
      <c r="B28" s="5" t="str" cm="1">
        <f t="array" ref="B28">_xlfn.IFS(A28&lt;=40000,"Low Income",AND(A28&gt;40000,A28&lt;=100000),"Middle Income",A28&gt;100000,"High Income")</f>
        <v>Low Income</v>
      </c>
      <c r="C28">
        <v>30</v>
      </c>
      <c r="D28" t="str" cm="1">
        <f t="array" ref="D28">_xlfn.IFS(AND(C28&gt;=17,C28&lt;=30),"Young",AND(C28&gt;30,C28&lt;=45),"Middle",C28&gt;45,"Old")</f>
        <v>Young</v>
      </c>
      <c r="E28" t="s">
        <v>60</v>
      </c>
      <c r="F28" t="s">
        <v>62</v>
      </c>
      <c r="G28" t="s">
        <v>47</v>
      </c>
      <c r="H28" t="s">
        <v>59</v>
      </c>
    </row>
    <row r="29" spans="1:8" x14ac:dyDescent="0.25">
      <c r="A29" s="5">
        <v>45071</v>
      </c>
      <c r="B29" s="5" t="str" cm="1">
        <f t="array" ref="B29">_xlfn.IFS(A29&lt;=40000,"Low Income",AND(A29&gt;40000,A29&lt;=100000),"Middle Income",A29&gt;100000,"High Income")</f>
        <v>Middle Income</v>
      </c>
      <c r="C29">
        <v>48</v>
      </c>
      <c r="D29" t="str" cm="1">
        <f t="array" ref="D29">_xlfn.IFS(AND(C29&gt;=17,C29&lt;=30),"Young",AND(C29&gt;30,C29&lt;=45),"Middle",C29&gt;45,"Old")</f>
        <v>Old</v>
      </c>
      <c r="E29" t="s">
        <v>66</v>
      </c>
      <c r="F29" t="s">
        <v>22</v>
      </c>
      <c r="G29" t="s">
        <v>51</v>
      </c>
      <c r="H29" t="s">
        <v>59</v>
      </c>
    </row>
    <row r="30" spans="1:8" x14ac:dyDescent="0.25">
      <c r="A30" s="5">
        <v>92418</v>
      </c>
      <c r="B30" s="5" t="str" cm="1">
        <f t="array" ref="B30">_xlfn.IFS(A30&lt;=40000,"Low Income",AND(A30&gt;40000,A30&lt;=100000),"Middle Income",A30&gt;100000,"High Income")</f>
        <v>Middle Income</v>
      </c>
      <c r="C30">
        <v>43</v>
      </c>
      <c r="D30" t="str" cm="1">
        <f t="array" ref="D30">_xlfn.IFS(AND(C30&gt;=17,C30&lt;=30),"Young",AND(C30&gt;30,C30&lt;=45),"Middle",C30&gt;45,"Old")</f>
        <v>Middle</v>
      </c>
      <c r="E30" t="s">
        <v>16</v>
      </c>
      <c r="F30" t="s">
        <v>23</v>
      </c>
      <c r="G30" t="s">
        <v>46</v>
      </c>
      <c r="H30" t="s">
        <v>58</v>
      </c>
    </row>
    <row r="31" spans="1:8" x14ac:dyDescent="0.25">
      <c r="A31" s="5">
        <v>107710</v>
      </c>
      <c r="B31" s="5" t="str" cm="1">
        <f t="array" ref="B31">_xlfn.IFS(A31&lt;=40000,"Low Income",AND(A31&gt;40000,A31&lt;=100000),"Middle Income",A31&gt;100000,"High Income")</f>
        <v>High Income</v>
      </c>
      <c r="C31">
        <v>75</v>
      </c>
      <c r="D31" t="str" cm="1">
        <f t="array" ref="D31">_xlfn.IFS(AND(C31&gt;=17,C31&lt;=30),"Young",AND(C31&gt;30,C31&lt;=45),"Middle",C31&gt;45,"Old")</f>
        <v>Old</v>
      </c>
      <c r="E31" t="s">
        <v>16</v>
      </c>
      <c r="F31" t="s">
        <v>37</v>
      </c>
      <c r="G31" t="s">
        <v>48</v>
      </c>
      <c r="H31" t="s">
        <v>59</v>
      </c>
    </row>
    <row r="32" spans="1:8" x14ac:dyDescent="0.25">
      <c r="A32" s="5">
        <v>148495</v>
      </c>
      <c r="B32" s="5" t="str" cm="1">
        <f t="array" ref="B32">_xlfn.IFS(A32&lt;=40000,"Low Income",AND(A32&gt;40000,A32&lt;=100000),"Middle Income",A32&gt;100000,"High Income")</f>
        <v>High Income</v>
      </c>
      <c r="C32">
        <v>62</v>
      </c>
      <c r="D32" t="str" cm="1">
        <f t="array" ref="D32">_xlfn.IFS(AND(C32&gt;=17,C32&lt;=30),"Young",AND(C32&gt;30,C32&lt;=45),"Middle",C32&gt;45,"Old")</f>
        <v>Old</v>
      </c>
      <c r="E32" t="s">
        <v>17</v>
      </c>
      <c r="F32" t="s">
        <v>30</v>
      </c>
      <c r="G32" t="s">
        <v>47</v>
      </c>
      <c r="H32" t="s">
        <v>59</v>
      </c>
    </row>
    <row r="33" spans="1:8" x14ac:dyDescent="0.25">
      <c r="A33" s="5">
        <v>78238</v>
      </c>
      <c r="B33" s="5" t="str" cm="1">
        <f t="array" ref="B33">_xlfn.IFS(A33&lt;=40000,"Low Income",AND(A33&gt;40000,A33&lt;=100000),"Middle Income",A33&gt;100000,"High Income")</f>
        <v>Middle Income</v>
      </c>
      <c r="C33">
        <v>70</v>
      </c>
      <c r="D33" t="str" cm="1">
        <f t="array" ref="D33">_xlfn.IFS(AND(C33&gt;=17,C33&lt;=30),"Young",AND(C33&gt;30,C33&lt;=45),"Middle",C33&gt;45,"Old")</f>
        <v>Old</v>
      </c>
      <c r="E33" t="s">
        <v>66</v>
      </c>
      <c r="F33" t="s">
        <v>29</v>
      </c>
      <c r="G33" t="s">
        <v>46</v>
      </c>
      <c r="H33" t="s">
        <v>58</v>
      </c>
    </row>
    <row r="34" spans="1:8" x14ac:dyDescent="0.25">
      <c r="A34" s="5">
        <v>97737</v>
      </c>
      <c r="B34" s="5" t="str" cm="1">
        <f t="array" ref="B34">_xlfn.IFS(A34&lt;=40000,"Low Income",AND(A34&gt;40000,A34&lt;=100000),"Middle Income",A34&gt;100000,"High Income")</f>
        <v>Middle Income</v>
      </c>
      <c r="C34">
        <v>21</v>
      </c>
      <c r="D34" t="str" cm="1">
        <f t="array" ref="D34">_xlfn.IFS(AND(C34&gt;=17,C34&lt;=30),"Young",AND(C34&gt;30,C34&lt;=45),"Middle",C34&gt;45,"Old")</f>
        <v>Young</v>
      </c>
      <c r="E34" t="s">
        <v>16</v>
      </c>
      <c r="F34" t="s">
        <v>22</v>
      </c>
      <c r="G34" t="s">
        <v>48</v>
      </c>
      <c r="H34" t="s">
        <v>59</v>
      </c>
    </row>
    <row r="35" spans="1:8" x14ac:dyDescent="0.25">
      <c r="A35" s="5">
        <v>91315</v>
      </c>
      <c r="B35" s="5" t="str" cm="1">
        <f t="array" ref="B35">_xlfn.IFS(A35&lt;=40000,"Low Income",AND(A35&gt;40000,A35&lt;=100000),"Middle Income",A35&gt;100000,"High Income")</f>
        <v>Middle Income</v>
      </c>
      <c r="C35">
        <v>57</v>
      </c>
      <c r="D35" t="str" cm="1">
        <f t="array" ref="D35">_xlfn.IFS(AND(C35&gt;=17,C35&lt;=30),"Young",AND(C35&gt;30,C35&lt;=45),"Middle",C35&gt;45,"Old")</f>
        <v>Old</v>
      </c>
      <c r="E35" t="s">
        <v>66</v>
      </c>
      <c r="F35" t="s">
        <v>37</v>
      </c>
      <c r="G35" t="s">
        <v>52</v>
      </c>
      <c r="H35" t="s">
        <v>58</v>
      </c>
    </row>
    <row r="36" spans="1:8" x14ac:dyDescent="0.25">
      <c r="A36" s="5">
        <v>125452</v>
      </c>
      <c r="B36" s="5" t="str" cm="1">
        <f t="array" ref="B36">_xlfn.IFS(A36&lt;=40000,"Low Income",AND(A36&gt;40000,A36&lt;=100000),"Middle Income",A36&gt;100000,"High Income")</f>
        <v>High Income</v>
      </c>
      <c r="C36">
        <v>42</v>
      </c>
      <c r="D36" t="str" cm="1">
        <f t="array" ref="D36">_xlfn.IFS(AND(C36&gt;=17,C36&lt;=30),"Young",AND(C36&gt;30,C36&lt;=45),"Middle",C36&gt;45,"Old")</f>
        <v>Middle</v>
      </c>
      <c r="E36" t="s">
        <v>66</v>
      </c>
      <c r="F36" t="s">
        <v>35</v>
      </c>
      <c r="G36" t="s">
        <v>47</v>
      </c>
      <c r="H36" t="s">
        <v>59</v>
      </c>
    </row>
    <row r="37" spans="1:8" x14ac:dyDescent="0.25">
      <c r="A37" s="5">
        <v>38579</v>
      </c>
      <c r="B37" s="5" t="str" cm="1">
        <f t="array" ref="B37">_xlfn.IFS(A37&lt;=40000,"Low Income",AND(A37&gt;40000,A37&lt;=100000),"Middle Income",A37&gt;100000,"High Income")</f>
        <v>Low Income</v>
      </c>
      <c r="C37">
        <v>44</v>
      </c>
      <c r="D37" t="str" cm="1">
        <f t="array" ref="D37">_xlfn.IFS(AND(C37&gt;=17,C37&lt;=30),"Young",AND(C37&gt;30,C37&lt;=45),"Middle",C37&gt;45,"Old")</f>
        <v>Middle</v>
      </c>
      <c r="E37" t="s">
        <v>17</v>
      </c>
      <c r="F37" t="s">
        <v>31</v>
      </c>
      <c r="G37" t="s">
        <v>49</v>
      </c>
      <c r="H37" t="s">
        <v>59</v>
      </c>
    </row>
    <row r="38" spans="1:8" x14ac:dyDescent="0.25">
      <c r="A38" s="5">
        <v>38043</v>
      </c>
      <c r="B38" s="5" t="str" cm="1">
        <f t="array" ref="B38">_xlfn.IFS(A38&lt;=40000,"Low Income",AND(A38&gt;40000,A38&lt;=100000),"Middle Income",A38&gt;100000,"High Income")</f>
        <v>Low Income</v>
      </c>
      <c r="C38">
        <v>52</v>
      </c>
      <c r="D38" t="str" cm="1">
        <f t="array" ref="D38">_xlfn.IFS(AND(C38&gt;=17,C38&lt;=30),"Young",AND(C38&gt;30,C38&lt;=45),"Middle",C38&gt;45,"Old")</f>
        <v>Old</v>
      </c>
      <c r="E38" t="s">
        <v>17</v>
      </c>
      <c r="F38" t="s">
        <v>23</v>
      </c>
      <c r="G38" t="s">
        <v>49</v>
      </c>
      <c r="H38" t="s">
        <v>59</v>
      </c>
    </row>
    <row r="39" spans="1:8" x14ac:dyDescent="0.25">
      <c r="A39" s="5">
        <v>49692</v>
      </c>
      <c r="B39" s="5" t="str" cm="1">
        <f t="array" ref="B39">_xlfn.IFS(A39&lt;=40000,"Low Income",AND(A39&gt;40000,A39&lt;=100000),"Middle Income",A39&gt;100000,"High Income")</f>
        <v>Middle Income</v>
      </c>
      <c r="C39">
        <v>42</v>
      </c>
      <c r="D39" t="str" cm="1">
        <f t="array" ref="D39">_xlfn.IFS(AND(C39&gt;=17,C39&lt;=30),"Young",AND(C39&gt;30,C39&lt;=45),"Middle",C39&gt;45,"Old")</f>
        <v>Middle</v>
      </c>
      <c r="E39" t="s">
        <v>60</v>
      </c>
      <c r="F39" t="s">
        <v>29</v>
      </c>
      <c r="G39" t="s">
        <v>48</v>
      </c>
      <c r="H39" t="s">
        <v>59</v>
      </c>
    </row>
    <row r="40" spans="1:8" x14ac:dyDescent="0.25">
      <c r="A40" s="5">
        <v>101455</v>
      </c>
      <c r="B40" s="5" t="str" cm="1">
        <f t="array" ref="B40">_xlfn.IFS(A40&lt;=40000,"Low Income",AND(A40&gt;40000,A40&lt;=100000),"Middle Income",A40&gt;100000,"High Income")</f>
        <v>High Income</v>
      </c>
      <c r="C40">
        <v>26</v>
      </c>
      <c r="D40" t="str" cm="1">
        <f t="array" ref="D40">_xlfn.IFS(AND(C40&gt;=17,C40&lt;=30),"Young",AND(C40&gt;30,C40&lt;=45),"Middle",C40&gt;45,"Old")</f>
        <v>Young</v>
      </c>
      <c r="E40" t="s">
        <v>16</v>
      </c>
      <c r="F40" t="s">
        <v>39</v>
      </c>
      <c r="G40" t="s">
        <v>48</v>
      </c>
      <c r="H40" t="s">
        <v>58</v>
      </c>
    </row>
    <row r="41" spans="1:8" x14ac:dyDescent="0.25">
      <c r="A41" s="5">
        <v>123266</v>
      </c>
      <c r="B41" s="5" t="str" cm="1">
        <f t="array" ref="B41">_xlfn.IFS(A41&lt;=40000,"Low Income",AND(A41&gt;40000,A41&lt;=100000),"Middle Income",A41&gt;100000,"High Income")</f>
        <v>High Income</v>
      </c>
      <c r="C41">
        <v>45</v>
      </c>
      <c r="D41" t="str" cm="1">
        <f t="array" ref="D41">_xlfn.IFS(AND(C41&gt;=17,C41&lt;=30),"Young",AND(C41&gt;30,C41&lt;=45),"Middle",C41&gt;45,"Old")</f>
        <v>Middle</v>
      </c>
      <c r="E41" t="s">
        <v>16</v>
      </c>
      <c r="F41" t="s">
        <v>38</v>
      </c>
      <c r="G41" t="s">
        <v>49</v>
      </c>
      <c r="H41" t="s">
        <v>58</v>
      </c>
    </row>
    <row r="42" spans="1:8" x14ac:dyDescent="0.25">
      <c r="A42" s="5">
        <v>108356</v>
      </c>
      <c r="B42" s="5" t="str" cm="1">
        <f t="array" ref="B42">_xlfn.IFS(A42&lt;=40000,"Low Income",AND(A42&gt;40000,A42&lt;=100000),"Middle Income",A42&gt;100000,"High Income")</f>
        <v>High Income</v>
      </c>
      <c r="C42">
        <v>26</v>
      </c>
      <c r="D42" t="str" cm="1">
        <f t="array" ref="D42">_xlfn.IFS(AND(C42&gt;=17,C42&lt;=30),"Young",AND(C42&gt;30,C42&lt;=45),"Middle",C42&gt;45,"Old")</f>
        <v>Young</v>
      </c>
      <c r="E42" t="s">
        <v>16</v>
      </c>
      <c r="F42" t="s">
        <v>30</v>
      </c>
      <c r="G42" t="s">
        <v>46</v>
      </c>
      <c r="H42" t="s">
        <v>59</v>
      </c>
    </row>
    <row r="43" spans="1:8" x14ac:dyDescent="0.25">
      <c r="A43" s="5">
        <v>145227</v>
      </c>
      <c r="B43" s="5" t="str" cm="1">
        <f t="array" ref="B43">_xlfn.IFS(A43&lt;=40000,"Low Income",AND(A43&gt;40000,A43&lt;=100000),"Middle Income",A43&gt;100000,"High Income")</f>
        <v>High Income</v>
      </c>
      <c r="C43">
        <v>51</v>
      </c>
      <c r="D43" t="str" cm="1">
        <f t="array" ref="D43">_xlfn.IFS(AND(C43&gt;=17,C43&lt;=30),"Young",AND(C43&gt;30,C43&lt;=45),"Middle",C43&gt;45,"Old")</f>
        <v>Old</v>
      </c>
      <c r="E43" t="s">
        <v>16</v>
      </c>
      <c r="F43" t="s">
        <v>26</v>
      </c>
      <c r="G43" t="s">
        <v>49</v>
      </c>
      <c r="H43" t="s">
        <v>59</v>
      </c>
    </row>
    <row r="44" spans="1:8" x14ac:dyDescent="0.25">
      <c r="A44" s="5">
        <v>47039</v>
      </c>
      <c r="B44" s="5" t="str" cm="1">
        <f t="array" ref="B44">_xlfn.IFS(A44&lt;=40000,"Low Income",AND(A44&gt;40000,A44&lt;=100000),"Middle Income",A44&gt;100000,"High Income")</f>
        <v>Middle Income</v>
      </c>
      <c r="C44">
        <v>37</v>
      </c>
      <c r="D44" t="str" cm="1">
        <f t="array" ref="D44">_xlfn.IFS(AND(C44&gt;=17,C44&lt;=30),"Young",AND(C44&gt;30,C44&lt;=45),"Middle",C44&gt;45,"Old")</f>
        <v>Middle</v>
      </c>
      <c r="E44" t="s">
        <v>60</v>
      </c>
      <c r="F44" t="s">
        <v>32</v>
      </c>
      <c r="G44" t="s">
        <v>50</v>
      </c>
      <c r="H44" t="s">
        <v>59</v>
      </c>
    </row>
    <row r="45" spans="1:8" x14ac:dyDescent="0.25">
      <c r="A45" s="5">
        <v>90380</v>
      </c>
      <c r="B45" s="5" t="str" cm="1">
        <f t="array" ref="B45">_xlfn.IFS(A45&lt;=40000,"Low Income",AND(A45&gt;40000,A45&lt;=100000),"Middle Income",A45&gt;100000,"High Income")</f>
        <v>Middle Income</v>
      </c>
      <c r="C45">
        <v>28</v>
      </c>
      <c r="D45" t="str" cm="1">
        <f t="array" ref="D45">_xlfn.IFS(AND(C45&gt;=17,C45&lt;=30),"Young",AND(C45&gt;30,C45&lt;=45),"Middle",C45&gt;45,"Old")</f>
        <v>Young</v>
      </c>
      <c r="E45" t="s">
        <v>17</v>
      </c>
      <c r="F45" t="s">
        <v>38</v>
      </c>
      <c r="G45" t="s">
        <v>46</v>
      </c>
      <c r="H45" t="s">
        <v>58</v>
      </c>
    </row>
    <row r="46" spans="1:8" x14ac:dyDescent="0.25">
      <c r="A46" s="5">
        <v>87634</v>
      </c>
      <c r="B46" s="5" t="str" cm="1">
        <f t="array" ref="B46">_xlfn.IFS(A46&lt;=40000,"Low Income",AND(A46&gt;40000,A46&lt;=100000),"Middle Income",A46&gt;100000,"High Income")</f>
        <v>Middle Income</v>
      </c>
      <c r="C46">
        <v>59</v>
      </c>
      <c r="D46" t="str" cm="1">
        <f t="array" ref="D46">_xlfn.IFS(AND(C46&gt;=17,C46&lt;=30),"Young",AND(C46&gt;30,C46&lt;=45),"Middle",C46&gt;45,"Old")</f>
        <v>Old</v>
      </c>
      <c r="E46" t="s">
        <v>17</v>
      </c>
      <c r="F46" t="s">
        <v>26</v>
      </c>
      <c r="G46" t="s">
        <v>52</v>
      </c>
      <c r="H46" t="s">
        <v>59</v>
      </c>
    </row>
    <row r="47" spans="1:8" x14ac:dyDescent="0.25">
      <c r="A47" s="5">
        <v>132210</v>
      </c>
      <c r="B47" s="5" t="str" cm="1">
        <f t="array" ref="B47">_xlfn.IFS(A47&lt;=40000,"Low Income",AND(A47&gt;40000,A47&lt;=100000),"Middle Income",A47&gt;100000,"High Income")</f>
        <v>High Income</v>
      </c>
      <c r="C47">
        <v>68</v>
      </c>
      <c r="D47" t="str" cm="1">
        <f t="array" ref="D47">_xlfn.IFS(AND(C47&gt;=17,C47&lt;=30),"Young",AND(C47&gt;30,C47&lt;=45),"Middle",C47&gt;45,"Old")</f>
        <v>Old</v>
      </c>
      <c r="E47" t="s">
        <v>17</v>
      </c>
      <c r="F47" t="s">
        <v>25</v>
      </c>
      <c r="G47" t="s">
        <v>52</v>
      </c>
      <c r="H47" t="s">
        <v>59</v>
      </c>
    </row>
    <row r="48" spans="1:8" x14ac:dyDescent="0.25">
      <c r="A48" s="5">
        <v>74869</v>
      </c>
      <c r="B48" s="5" t="str" cm="1">
        <f t="array" ref="B48">_xlfn.IFS(A48&lt;=40000,"Low Income",AND(A48&gt;40000,A48&lt;=100000),"Middle Income",A48&gt;100000,"High Income")</f>
        <v>Middle Income</v>
      </c>
      <c r="C48">
        <v>71</v>
      </c>
      <c r="D48" t="str" cm="1">
        <f t="array" ref="D48">_xlfn.IFS(AND(C48&gt;=17,C48&lt;=30),"Young",AND(C48&gt;30,C48&lt;=45),"Middle",C48&gt;45,"Old")</f>
        <v>Old</v>
      </c>
      <c r="E48" t="s">
        <v>16</v>
      </c>
      <c r="F48" t="s">
        <v>28</v>
      </c>
      <c r="G48" t="s">
        <v>51</v>
      </c>
      <c r="H48" t="s">
        <v>58</v>
      </c>
    </row>
    <row r="49" spans="1:8" x14ac:dyDescent="0.25">
      <c r="A49" s="5">
        <v>75014</v>
      </c>
      <c r="B49" s="5" t="str" cm="1">
        <f t="array" ref="B49">_xlfn.IFS(A49&lt;=40000,"Low Income",AND(A49&gt;40000,A49&lt;=100000),"Middle Income",A49&gt;100000,"High Income")</f>
        <v>Middle Income</v>
      </c>
      <c r="C49">
        <v>72</v>
      </c>
      <c r="D49" t="str" cm="1">
        <f t="array" ref="D49">_xlfn.IFS(AND(C49&gt;=17,C49&lt;=30),"Young",AND(C49&gt;30,C49&lt;=45),"Middle",C49&gt;45,"Old")</f>
        <v>Old</v>
      </c>
      <c r="E49" t="s">
        <v>66</v>
      </c>
      <c r="F49" t="s">
        <v>39</v>
      </c>
      <c r="G49" t="s">
        <v>49</v>
      </c>
      <c r="H49" t="s">
        <v>59</v>
      </c>
    </row>
    <row r="50" spans="1:8" x14ac:dyDescent="0.25">
      <c r="A50" s="5">
        <v>97986</v>
      </c>
      <c r="B50" s="5" t="str" cm="1">
        <f t="array" ref="B50">_xlfn.IFS(A50&lt;=40000,"Low Income",AND(A50&gt;40000,A50&lt;=100000),"Middle Income",A50&gt;100000,"High Income")</f>
        <v>Middle Income</v>
      </c>
      <c r="C50">
        <v>69</v>
      </c>
      <c r="D50" t="str" cm="1">
        <f t="array" ref="D50">_xlfn.IFS(AND(C50&gt;=17,C50&lt;=30),"Young",AND(C50&gt;30,C50&lt;=45),"Middle",C50&gt;45,"Old")</f>
        <v>Old</v>
      </c>
      <c r="E50" t="s">
        <v>17</v>
      </c>
      <c r="F50" t="s">
        <v>26</v>
      </c>
      <c r="G50" t="s">
        <v>51</v>
      </c>
      <c r="H50" t="s">
        <v>59</v>
      </c>
    </row>
    <row r="51" spans="1:8" x14ac:dyDescent="0.25">
      <c r="A51" s="5">
        <v>76687</v>
      </c>
      <c r="B51" s="5" t="str" cm="1">
        <f t="array" ref="B51">_xlfn.IFS(A51&lt;=40000,"Low Income",AND(A51&gt;40000,A51&lt;=100000),"Middle Income",A51&gt;100000,"High Income")</f>
        <v>Middle Income</v>
      </c>
      <c r="C51">
        <v>41</v>
      </c>
      <c r="D51" t="str" cm="1">
        <f t="array" ref="D51">_xlfn.IFS(AND(C51&gt;=17,C51&lt;=30),"Young",AND(C51&gt;30,C51&lt;=45),"Middle",C51&gt;45,"Old")</f>
        <v>Middle</v>
      </c>
      <c r="E51" t="s">
        <v>16</v>
      </c>
      <c r="F51" t="s">
        <v>25</v>
      </c>
      <c r="G51" t="s">
        <v>49</v>
      </c>
      <c r="H51" t="s">
        <v>58</v>
      </c>
    </row>
    <row r="52" spans="1:8" x14ac:dyDescent="0.25">
      <c r="A52" s="5">
        <v>36679</v>
      </c>
      <c r="B52" s="5" t="str" cm="1">
        <f t="array" ref="B52">_xlfn.IFS(A52&lt;=40000,"Low Income",AND(A52&gt;40000,A52&lt;=100000),"Middle Income",A52&gt;100000,"High Income")</f>
        <v>Low Income</v>
      </c>
      <c r="C52">
        <v>35</v>
      </c>
      <c r="D52" t="str" cm="1">
        <f t="array" ref="D52">_xlfn.IFS(AND(C52&gt;=17,C52&lt;=30),"Young",AND(C52&gt;30,C52&lt;=45),"Middle",C52&gt;45,"Old")</f>
        <v>Middle</v>
      </c>
      <c r="E52" t="s">
        <v>60</v>
      </c>
      <c r="F52" t="s">
        <v>33</v>
      </c>
      <c r="G52" t="s">
        <v>47</v>
      </c>
      <c r="H52" t="s">
        <v>59</v>
      </c>
    </row>
    <row r="53" spans="1:8" x14ac:dyDescent="0.25">
      <c r="A53" s="5">
        <v>87572</v>
      </c>
      <c r="B53" s="5" t="str" cm="1">
        <f t="array" ref="B53">_xlfn.IFS(A53&lt;=40000,"Low Income",AND(A53&gt;40000,A53&lt;=100000),"Middle Income",A53&gt;100000,"High Income")</f>
        <v>Middle Income</v>
      </c>
      <c r="C53">
        <v>43</v>
      </c>
      <c r="D53" t="str" cm="1">
        <f t="array" ref="D53">_xlfn.IFS(AND(C53&gt;=17,C53&lt;=30),"Young",AND(C53&gt;30,C53&lt;=45),"Middle",C53&gt;45,"Old")</f>
        <v>Middle</v>
      </c>
      <c r="E53" t="s">
        <v>16</v>
      </c>
      <c r="F53" t="s">
        <v>33</v>
      </c>
      <c r="G53" t="s">
        <v>50</v>
      </c>
      <c r="H53" t="s">
        <v>58</v>
      </c>
    </row>
    <row r="54" spans="1:8" x14ac:dyDescent="0.25">
      <c r="A54" s="5">
        <v>125797</v>
      </c>
      <c r="B54" s="5" t="str" cm="1">
        <f t="array" ref="B54">_xlfn.IFS(A54&lt;=40000,"Low Income",AND(A54&gt;40000,A54&lt;=100000),"Middle Income",A54&gt;100000,"High Income")</f>
        <v>High Income</v>
      </c>
      <c r="C54">
        <v>57</v>
      </c>
      <c r="D54" t="str" cm="1">
        <f t="array" ref="D54">_xlfn.IFS(AND(C54&gt;=17,C54&lt;=30),"Young",AND(C54&gt;30,C54&lt;=45),"Middle",C54&gt;45,"Old")</f>
        <v>Old</v>
      </c>
      <c r="E54" t="s">
        <v>16</v>
      </c>
      <c r="F54" t="s">
        <v>36</v>
      </c>
      <c r="G54" t="s">
        <v>53</v>
      </c>
      <c r="H54" t="s">
        <v>58</v>
      </c>
    </row>
    <row r="55" spans="1:8" x14ac:dyDescent="0.25">
      <c r="A55" s="5">
        <v>110028</v>
      </c>
      <c r="B55" s="5" t="str" cm="1">
        <f t="array" ref="B55">_xlfn.IFS(A55&lt;=40000,"Low Income",AND(A55&gt;40000,A55&lt;=100000),"Middle Income",A55&gt;100000,"High Income")</f>
        <v>High Income</v>
      </c>
      <c r="C55">
        <v>52</v>
      </c>
      <c r="D55" t="str" cm="1">
        <f t="array" ref="D55">_xlfn.IFS(AND(C55&gt;=17,C55&lt;=30),"Young",AND(C55&gt;30,C55&lt;=45),"Middle",C55&gt;45,"Old")</f>
        <v>Old</v>
      </c>
      <c r="E55" t="s">
        <v>16</v>
      </c>
      <c r="F55" t="s">
        <v>37</v>
      </c>
      <c r="G55" t="s">
        <v>50</v>
      </c>
      <c r="H55" t="s">
        <v>58</v>
      </c>
    </row>
    <row r="56" spans="1:8" x14ac:dyDescent="0.25">
      <c r="A56" s="5">
        <v>81015</v>
      </c>
      <c r="B56" s="5" t="str" cm="1">
        <f t="array" ref="B56">_xlfn.IFS(A56&lt;=40000,"Low Income",AND(A56&gt;40000,A56&lt;=100000),"Middle Income",A56&gt;100000,"High Income")</f>
        <v>Middle Income</v>
      </c>
      <c r="C56">
        <v>63</v>
      </c>
      <c r="D56" t="str" cm="1">
        <f t="array" ref="D56">_xlfn.IFS(AND(C56&gt;=17,C56&lt;=30),"Young",AND(C56&gt;30,C56&lt;=45),"Middle",C56&gt;45,"Old")</f>
        <v>Old</v>
      </c>
      <c r="E56" t="s">
        <v>16</v>
      </c>
      <c r="F56" t="s">
        <v>28</v>
      </c>
      <c r="G56" t="s">
        <v>53</v>
      </c>
      <c r="H56" t="s">
        <v>59</v>
      </c>
    </row>
    <row r="57" spans="1:8" x14ac:dyDescent="0.25">
      <c r="A57" s="5">
        <v>88405</v>
      </c>
      <c r="B57" s="5" t="str" cm="1">
        <f t="array" ref="B57">_xlfn.IFS(A57&lt;=40000,"Low Income",AND(A57&gt;40000,A57&lt;=100000),"Middle Income",A57&gt;100000,"High Income")</f>
        <v>Middle Income</v>
      </c>
      <c r="C57">
        <v>36</v>
      </c>
      <c r="D57" t="str" cm="1">
        <f t="array" ref="D57">_xlfn.IFS(AND(C57&gt;=17,C57&lt;=30),"Young",AND(C57&gt;30,C57&lt;=45),"Middle",C57&gt;45,"Old")</f>
        <v>Middle</v>
      </c>
      <c r="E57" t="s">
        <v>60</v>
      </c>
      <c r="F57" t="s">
        <v>29</v>
      </c>
      <c r="G57" t="s">
        <v>53</v>
      </c>
      <c r="H57" t="s">
        <v>58</v>
      </c>
    </row>
    <row r="58" spans="1:8" x14ac:dyDescent="0.25">
      <c r="A58" s="5">
        <v>79709</v>
      </c>
      <c r="B58" s="5" t="str" cm="1">
        <f t="array" ref="B58">_xlfn.IFS(A58&lt;=40000,"Low Income",AND(A58&gt;40000,A58&lt;=100000),"Middle Income",A58&gt;100000,"High Income")</f>
        <v>Middle Income</v>
      </c>
      <c r="C58">
        <v>51</v>
      </c>
      <c r="D58" t="str" cm="1">
        <f t="array" ref="D58">_xlfn.IFS(AND(C58&gt;=17,C58&lt;=30),"Young",AND(C58&gt;30,C58&lt;=45),"Middle",C58&gt;45,"Old")</f>
        <v>Old</v>
      </c>
      <c r="E58" t="s">
        <v>17</v>
      </c>
      <c r="F58" t="s">
        <v>24</v>
      </c>
      <c r="G58" t="s">
        <v>47</v>
      </c>
      <c r="H58" t="s">
        <v>58</v>
      </c>
    </row>
    <row r="59" spans="1:8" x14ac:dyDescent="0.25">
      <c r="A59" s="5">
        <v>116982</v>
      </c>
      <c r="B59" s="5" t="str" cm="1">
        <f t="array" ref="B59">_xlfn.IFS(A59&lt;=40000,"Low Income",AND(A59&gt;40000,A59&lt;=100000),"Middle Income",A59&gt;100000,"High Income")</f>
        <v>High Income</v>
      </c>
      <c r="C59">
        <v>42</v>
      </c>
      <c r="D59" t="str" cm="1">
        <f t="array" ref="D59">_xlfn.IFS(AND(C59&gt;=17,C59&lt;=30),"Young",AND(C59&gt;30,C59&lt;=45),"Middle",C59&gt;45,"Old")</f>
        <v>Middle</v>
      </c>
      <c r="E59" t="s">
        <v>16</v>
      </c>
      <c r="F59" t="s">
        <v>26</v>
      </c>
      <c r="G59" t="s">
        <v>52</v>
      </c>
      <c r="H59" t="s">
        <v>58</v>
      </c>
    </row>
    <row r="60" spans="1:8" x14ac:dyDescent="0.25">
      <c r="A60" s="5">
        <v>36761</v>
      </c>
      <c r="B60" s="5" t="str" cm="1">
        <f t="array" ref="B60">_xlfn.IFS(A60&lt;=40000,"Low Income",AND(A60&gt;40000,A60&lt;=100000),"Middle Income",A60&gt;100000,"High Income")</f>
        <v>Low Income</v>
      </c>
      <c r="C60">
        <v>32</v>
      </c>
      <c r="D60" t="str" cm="1">
        <f t="array" ref="D60">_xlfn.IFS(AND(C60&gt;=17,C60&lt;=30),"Young",AND(C60&gt;30,C60&lt;=45),"Middle",C60&gt;45,"Old")</f>
        <v>Middle</v>
      </c>
      <c r="E60" t="s">
        <v>17</v>
      </c>
      <c r="F60" t="s">
        <v>27</v>
      </c>
      <c r="G60" t="s">
        <v>48</v>
      </c>
      <c r="H60" t="s">
        <v>59</v>
      </c>
    </row>
    <row r="61" spans="1:8" x14ac:dyDescent="0.25">
      <c r="A61" s="5">
        <v>101997</v>
      </c>
      <c r="B61" s="5" t="str" cm="1">
        <f t="array" ref="B61">_xlfn.IFS(A61&lt;=40000,"Low Income",AND(A61&gt;40000,A61&lt;=100000),"Middle Income",A61&gt;100000,"High Income")</f>
        <v>High Income</v>
      </c>
      <c r="C61">
        <v>33</v>
      </c>
      <c r="D61" t="str" cm="1">
        <f t="array" ref="D61">_xlfn.IFS(AND(C61&gt;=17,C61&lt;=30),"Young",AND(C61&gt;30,C61&lt;=45),"Middle",C61&gt;45,"Old")</f>
        <v>Middle</v>
      </c>
      <c r="E61" t="s">
        <v>16</v>
      </c>
      <c r="F61" t="s">
        <v>29</v>
      </c>
      <c r="G61" t="s">
        <v>48</v>
      </c>
      <c r="H61" t="s">
        <v>58</v>
      </c>
    </row>
    <row r="62" spans="1:8" x14ac:dyDescent="0.25">
      <c r="A62" s="5">
        <v>30992</v>
      </c>
      <c r="B62" s="5" t="str" cm="1">
        <f t="array" ref="B62">_xlfn.IFS(A62&lt;=40000,"Low Income",AND(A62&gt;40000,A62&lt;=100000),"Middle Income",A62&gt;100000,"High Income")</f>
        <v>Low Income</v>
      </c>
      <c r="C62">
        <v>75</v>
      </c>
      <c r="D62" t="str" cm="1">
        <f t="array" ref="D62">_xlfn.IFS(AND(C62&gt;=17,C62&lt;=30),"Young",AND(C62&gt;30,C62&lt;=45),"Middle",C62&gt;45,"Old")</f>
        <v>Old</v>
      </c>
      <c r="E62" t="s">
        <v>16</v>
      </c>
      <c r="F62" t="s">
        <v>39</v>
      </c>
      <c r="G62" t="s">
        <v>50</v>
      </c>
      <c r="H62" t="s">
        <v>58</v>
      </c>
    </row>
    <row r="63" spans="1:8" x14ac:dyDescent="0.25">
      <c r="A63" s="5">
        <v>137872</v>
      </c>
      <c r="B63" s="5" t="str" cm="1">
        <f t="array" ref="B63">_xlfn.IFS(A63&lt;=40000,"Low Income",AND(A63&gt;40000,A63&lt;=100000),"Middle Income",A63&gt;100000,"High Income")</f>
        <v>High Income</v>
      </c>
      <c r="C63">
        <v>24</v>
      </c>
      <c r="D63" t="str" cm="1">
        <f t="array" ref="D63">_xlfn.IFS(AND(C63&gt;=17,C63&lt;=30),"Young",AND(C63&gt;30,C63&lt;=45),"Middle",C63&gt;45,"Old")</f>
        <v>Young</v>
      </c>
      <c r="E63" t="s">
        <v>16</v>
      </c>
      <c r="F63" t="s">
        <v>38</v>
      </c>
      <c r="G63" t="s">
        <v>51</v>
      </c>
      <c r="H63" t="s">
        <v>59</v>
      </c>
    </row>
    <row r="64" spans="1:8" x14ac:dyDescent="0.25">
      <c r="A64" s="5">
        <v>83185</v>
      </c>
      <c r="B64" s="5" t="str" cm="1">
        <f t="array" ref="B64">_xlfn.IFS(A64&lt;=40000,"Low Income",AND(A64&gt;40000,A64&lt;=100000),"Middle Income",A64&gt;100000,"High Income")</f>
        <v>Middle Income</v>
      </c>
      <c r="C64">
        <v>62</v>
      </c>
      <c r="D64" t="str" cm="1">
        <f t="array" ref="D64">_xlfn.IFS(AND(C64&gt;=17,C64&lt;=30),"Young",AND(C64&gt;30,C64&lt;=45),"Middle",C64&gt;45,"Old")</f>
        <v>Old</v>
      </c>
      <c r="E64" t="s">
        <v>60</v>
      </c>
      <c r="F64" t="s">
        <v>23</v>
      </c>
      <c r="G64" t="s">
        <v>54</v>
      </c>
      <c r="H64" t="s">
        <v>59</v>
      </c>
    </row>
    <row r="65" spans="1:8" x14ac:dyDescent="0.25">
      <c r="A65" s="5">
        <v>31430</v>
      </c>
      <c r="B65" s="5" t="str" cm="1">
        <f t="array" ref="B65">_xlfn.IFS(A65&lt;=40000,"Low Income",AND(A65&gt;40000,A65&lt;=100000),"Middle Income",A65&gt;100000,"High Income")</f>
        <v>Low Income</v>
      </c>
      <c r="C65">
        <v>47</v>
      </c>
      <c r="D65" t="str" cm="1">
        <f t="array" ref="D65">_xlfn.IFS(AND(C65&gt;=17,C65&lt;=30),"Young",AND(C65&gt;30,C65&lt;=45),"Middle",C65&gt;45,"Old")</f>
        <v>Old</v>
      </c>
      <c r="E65" t="s">
        <v>60</v>
      </c>
      <c r="F65" t="s">
        <v>31</v>
      </c>
      <c r="G65" t="s">
        <v>48</v>
      </c>
      <c r="H65" t="s">
        <v>59</v>
      </c>
    </row>
    <row r="66" spans="1:8" x14ac:dyDescent="0.25">
      <c r="A66" s="5">
        <v>50883</v>
      </c>
      <c r="B66" s="5" t="str" cm="1">
        <f t="array" ref="B66">_xlfn.IFS(A66&lt;=40000,"Low Income",AND(A66&gt;40000,A66&lt;=100000),"Middle Income",A66&gt;100000,"High Income")</f>
        <v>Middle Income</v>
      </c>
      <c r="C66">
        <v>72</v>
      </c>
      <c r="D66" t="str" cm="1">
        <f t="array" ref="D66">_xlfn.IFS(AND(C66&gt;=17,C66&lt;=30),"Young",AND(C66&gt;30,C66&lt;=45),"Middle",C66&gt;45,"Old")</f>
        <v>Old</v>
      </c>
      <c r="E66" t="s">
        <v>16</v>
      </c>
      <c r="F66" t="s">
        <v>39</v>
      </c>
      <c r="G66" t="s">
        <v>52</v>
      </c>
      <c r="H66" t="s">
        <v>58</v>
      </c>
    </row>
    <row r="67" spans="1:8" x14ac:dyDescent="0.25">
      <c r="A67" s="5">
        <v>63708</v>
      </c>
      <c r="B67" s="5" t="str" cm="1">
        <f t="array" ref="B67">_xlfn.IFS(A67&lt;=40000,"Low Income",AND(A67&gt;40000,A67&lt;=100000),"Middle Income",A67&gt;100000,"High Income")</f>
        <v>Middle Income</v>
      </c>
      <c r="C67">
        <v>31</v>
      </c>
      <c r="D67" t="str" cm="1">
        <f t="array" ref="D67">_xlfn.IFS(AND(C67&gt;=17,C67&lt;=30),"Young",AND(C67&gt;30,C67&lt;=45),"Middle",C67&gt;45,"Old")</f>
        <v>Middle</v>
      </c>
      <c r="E67" t="s">
        <v>16</v>
      </c>
      <c r="F67" t="s">
        <v>39</v>
      </c>
      <c r="G67" t="s">
        <v>52</v>
      </c>
      <c r="H67" t="s">
        <v>58</v>
      </c>
    </row>
    <row r="68" spans="1:8" x14ac:dyDescent="0.25">
      <c r="A68" s="5">
        <v>66431</v>
      </c>
      <c r="B68" s="5" t="str" cm="1">
        <f t="array" ref="B68">_xlfn.IFS(A68&lt;=40000,"Low Income",AND(A68&gt;40000,A68&lt;=100000),"Middle Income",A68&gt;100000,"High Income")</f>
        <v>Middle Income</v>
      </c>
      <c r="C68">
        <v>79</v>
      </c>
      <c r="D68" t="str" cm="1">
        <f t="array" ref="D68">_xlfn.IFS(AND(C68&gt;=17,C68&lt;=30),"Young",AND(C68&gt;30,C68&lt;=45),"Middle",C68&gt;45,"Old")</f>
        <v>Old</v>
      </c>
      <c r="E68" t="s">
        <v>16</v>
      </c>
      <c r="F68" t="s">
        <v>62</v>
      </c>
      <c r="G68" t="s">
        <v>52</v>
      </c>
      <c r="H68" t="s">
        <v>58</v>
      </c>
    </row>
    <row r="69" spans="1:8" x14ac:dyDescent="0.25">
      <c r="A69" s="5">
        <v>145410</v>
      </c>
      <c r="B69" s="5" t="str" cm="1">
        <f t="array" ref="B69">_xlfn.IFS(A69&lt;=40000,"Low Income",AND(A69&gt;40000,A69&lt;=100000),"Middle Income",A69&gt;100000,"High Income")</f>
        <v>High Income</v>
      </c>
      <c r="C69">
        <v>22</v>
      </c>
      <c r="D69" t="str" cm="1">
        <f t="array" ref="D69">_xlfn.IFS(AND(C69&gt;=17,C69&lt;=30),"Young",AND(C69&gt;30,C69&lt;=45),"Middle",C69&gt;45,"Old")</f>
        <v>Young</v>
      </c>
      <c r="E69" t="s">
        <v>16</v>
      </c>
      <c r="F69" t="s">
        <v>37</v>
      </c>
      <c r="G69" t="s">
        <v>49</v>
      </c>
      <c r="H69" t="s">
        <v>59</v>
      </c>
    </row>
    <row r="70" spans="1:8" x14ac:dyDescent="0.25">
      <c r="A70" s="5">
        <v>79449</v>
      </c>
      <c r="B70" s="5" t="str" cm="1">
        <f t="array" ref="B70">_xlfn.IFS(A70&lt;=40000,"Low Income",AND(A70&gt;40000,A70&lt;=100000),"Middle Income",A70&gt;100000,"High Income")</f>
        <v>Middle Income</v>
      </c>
      <c r="C70">
        <v>42</v>
      </c>
      <c r="D70" t="str" cm="1">
        <f t="array" ref="D70">_xlfn.IFS(AND(C70&gt;=17,C70&lt;=30),"Young",AND(C70&gt;30,C70&lt;=45),"Middle",C70&gt;45,"Old")</f>
        <v>Middle</v>
      </c>
      <c r="E70" t="s">
        <v>17</v>
      </c>
      <c r="F70" t="s">
        <v>26</v>
      </c>
      <c r="G70" t="s">
        <v>48</v>
      </c>
      <c r="H70" t="s">
        <v>58</v>
      </c>
    </row>
    <row r="71" spans="1:8" x14ac:dyDescent="0.25">
      <c r="A71" s="5">
        <v>131958</v>
      </c>
      <c r="B71" s="5" t="str" cm="1">
        <f t="array" ref="B71">_xlfn.IFS(A71&lt;=40000,"Low Income",AND(A71&gt;40000,A71&lt;=100000),"Middle Income",A71&gt;100000,"High Income")</f>
        <v>High Income</v>
      </c>
      <c r="C71">
        <v>65</v>
      </c>
      <c r="D71" t="str" cm="1">
        <f t="array" ref="D71">_xlfn.IFS(AND(C71&gt;=17,C71&lt;=30),"Young",AND(C71&gt;30,C71&lt;=45),"Middle",C71&gt;45,"Old")</f>
        <v>Old</v>
      </c>
      <c r="E71" t="s">
        <v>60</v>
      </c>
      <c r="F71" t="s">
        <v>32</v>
      </c>
      <c r="G71" t="s">
        <v>47</v>
      </c>
      <c r="H71" t="s">
        <v>59</v>
      </c>
    </row>
    <row r="72" spans="1:8" x14ac:dyDescent="0.25">
      <c r="A72" s="5">
        <v>91709</v>
      </c>
      <c r="B72" s="5" t="str" cm="1">
        <f t="array" ref="B72">_xlfn.IFS(A72&lt;=40000,"Low Income",AND(A72&gt;40000,A72&lt;=100000),"Middle Income",A72&gt;100000,"High Income")</f>
        <v>Middle Income</v>
      </c>
      <c r="C72">
        <v>44</v>
      </c>
      <c r="D72" t="str" cm="1">
        <f t="array" ref="D72">_xlfn.IFS(AND(C72&gt;=17,C72&lt;=30),"Young",AND(C72&gt;30,C72&lt;=45),"Middle",C72&gt;45,"Old")</f>
        <v>Middle</v>
      </c>
      <c r="E72" t="s">
        <v>60</v>
      </c>
      <c r="F72" t="s">
        <v>30</v>
      </c>
      <c r="G72" t="s">
        <v>51</v>
      </c>
      <c r="H72" t="s">
        <v>58</v>
      </c>
    </row>
    <row r="73" spans="1:8" x14ac:dyDescent="0.25">
      <c r="A73" s="5">
        <v>150000</v>
      </c>
      <c r="B73" s="5" t="str" cm="1">
        <f t="array" ref="B73">_xlfn.IFS(A73&lt;=40000,"Low Income",AND(A73&gt;40000,A73&lt;=100000),"Middle Income",A73&gt;100000,"High Income")</f>
        <v>High Income</v>
      </c>
      <c r="C73">
        <v>46</v>
      </c>
      <c r="D73" t="str" cm="1">
        <f t="array" ref="D73">_xlfn.IFS(AND(C73&gt;=17,C73&lt;=30),"Young",AND(C73&gt;30,C73&lt;=45),"Middle",C73&gt;45,"Old")</f>
        <v>Old</v>
      </c>
      <c r="E73" t="s">
        <v>60</v>
      </c>
      <c r="F73" t="s">
        <v>22</v>
      </c>
      <c r="G73" t="s">
        <v>54</v>
      </c>
      <c r="H73" t="s">
        <v>59</v>
      </c>
    </row>
    <row r="74" spans="1:8" x14ac:dyDescent="0.25">
      <c r="A74" s="5">
        <v>109505</v>
      </c>
      <c r="B74" s="5" t="str" cm="1">
        <f t="array" ref="B74">_xlfn.IFS(A74&lt;=40000,"Low Income",AND(A74&gt;40000,A74&lt;=100000),"Middle Income",A74&gt;100000,"High Income")</f>
        <v>High Income</v>
      </c>
      <c r="C74">
        <v>61</v>
      </c>
      <c r="D74" t="str" cm="1">
        <f t="array" ref="D74">_xlfn.IFS(AND(C74&gt;=17,C74&lt;=30),"Young",AND(C74&gt;30,C74&lt;=45),"Middle",C74&gt;45,"Old")</f>
        <v>Old</v>
      </c>
      <c r="E74" t="s">
        <v>17</v>
      </c>
      <c r="F74" t="s">
        <v>31</v>
      </c>
      <c r="G74" t="s">
        <v>49</v>
      </c>
      <c r="H74" t="s">
        <v>58</v>
      </c>
    </row>
    <row r="75" spans="1:8" x14ac:dyDescent="0.25">
      <c r="A75" s="5">
        <v>131928</v>
      </c>
      <c r="B75" s="5" t="str" cm="1">
        <f t="array" ref="B75">_xlfn.IFS(A75&lt;=40000,"Low Income",AND(A75&gt;40000,A75&lt;=100000),"Middle Income",A75&gt;100000,"High Income")</f>
        <v>High Income</v>
      </c>
      <c r="C75">
        <v>63</v>
      </c>
      <c r="D75" t="str" cm="1">
        <f t="array" ref="D75">_xlfn.IFS(AND(C75&gt;=17,C75&lt;=30),"Young",AND(C75&gt;30,C75&lt;=45),"Middle",C75&gt;45,"Old")</f>
        <v>Old</v>
      </c>
      <c r="E75" t="s">
        <v>16</v>
      </c>
      <c r="F75" t="s">
        <v>29</v>
      </c>
      <c r="G75" t="s">
        <v>47</v>
      </c>
      <c r="H75" t="s">
        <v>59</v>
      </c>
    </row>
    <row r="76" spans="1:8" x14ac:dyDescent="0.25">
      <c r="A76" s="5">
        <v>110539</v>
      </c>
      <c r="B76" s="5" t="str" cm="1">
        <f t="array" ref="B76">_xlfn.IFS(A76&lt;=40000,"Low Income",AND(A76&gt;40000,A76&lt;=100000),"Middle Income",A76&gt;100000,"High Income")</f>
        <v>High Income</v>
      </c>
      <c r="C76">
        <v>64</v>
      </c>
      <c r="D76" t="str" cm="1">
        <f t="array" ref="D76">_xlfn.IFS(AND(C76&gt;=17,C76&lt;=30),"Young",AND(C76&gt;30,C76&lt;=45),"Middle",C76&gt;45,"Old")</f>
        <v>Old</v>
      </c>
      <c r="E76" t="s">
        <v>60</v>
      </c>
      <c r="F76" t="s">
        <v>32</v>
      </c>
      <c r="G76" t="s">
        <v>52</v>
      </c>
      <c r="H76" t="s">
        <v>59</v>
      </c>
    </row>
    <row r="77" spans="1:8" x14ac:dyDescent="0.25">
      <c r="A77" s="5">
        <v>133162</v>
      </c>
      <c r="B77" s="5" t="str" cm="1">
        <f t="array" ref="B77">_xlfn.IFS(A77&lt;=40000,"Low Income",AND(A77&gt;40000,A77&lt;=100000),"Middle Income",A77&gt;100000,"High Income")</f>
        <v>High Income</v>
      </c>
      <c r="C77">
        <v>69</v>
      </c>
      <c r="D77" t="str" cm="1">
        <f t="array" ref="D77">_xlfn.IFS(AND(C77&gt;=17,C77&lt;=30),"Young",AND(C77&gt;30,C77&lt;=45),"Middle",C77&gt;45,"Old")</f>
        <v>Old</v>
      </c>
      <c r="E77" t="s">
        <v>16</v>
      </c>
      <c r="F77" t="s">
        <v>28</v>
      </c>
      <c r="G77" t="s">
        <v>54</v>
      </c>
      <c r="H77" t="s">
        <v>59</v>
      </c>
    </row>
    <row r="78" spans="1:8" x14ac:dyDescent="0.25">
      <c r="A78" s="5">
        <v>140352</v>
      </c>
      <c r="B78" s="5" t="str" cm="1">
        <f t="array" ref="B78">_xlfn.IFS(A78&lt;=40000,"Low Income",AND(A78&gt;40000,A78&lt;=100000),"Middle Income",A78&gt;100000,"High Income")</f>
        <v>High Income</v>
      </c>
      <c r="C78">
        <v>75</v>
      </c>
      <c r="D78" t="str" cm="1">
        <f t="array" ref="D78">_xlfn.IFS(AND(C78&gt;=17,C78&lt;=30),"Young",AND(C78&gt;30,C78&lt;=45),"Middle",C78&gt;45,"Old")</f>
        <v>Old</v>
      </c>
      <c r="E78" t="s">
        <v>17</v>
      </c>
      <c r="F78" t="s">
        <v>36</v>
      </c>
      <c r="G78" t="s">
        <v>50</v>
      </c>
      <c r="H78" t="s">
        <v>59</v>
      </c>
    </row>
    <row r="79" spans="1:8" x14ac:dyDescent="0.25">
      <c r="A79" s="5">
        <v>85161</v>
      </c>
      <c r="B79" s="5" t="str" cm="1">
        <f t="array" ref="B79">_xlfn.IFS(A79&lt;=40000,"Low Income",AND(A79&gt;40000,A79&lt;=100000),"Middle Income",A79&gt;100000,"High Income")</f>
        <v>Middle Income</v>
      </c>
      <c r="C79">
        <v>64</v>
      </c>
      <c r="D79" t="str" cm="1">
        <f t="array" ref="D79">_xlfn.IFS(AND(C79&gt;=17,C79&lt;=30),"Young",AND(C79&gt;30,C79&lt;=45),"Middle",C79&gt;45,"Old")</f>
        <v>Old</v>
      </c>
      <c r="E79" t="s">
        <v>17</v>
      </c>
      <c r="F79" t="s">
        <v>35</v>
      </c>
      <c r="G79" t="s">
        <v>51</v>
      </c>
      <c r="H79" t="s">
        <v>59</v>
      </c>
    </row>
    <row r="80" spans="1:8" x14ac:dyDescent="0.25">
      <c r="A80" s="5">
        <v>42955</v>
      </c>
      <c r="B80" s="5" t="str" cm="1">
        <f t="array" ref="B80">_xlfn.IFS(A80&lt;=40000,"Low Income",AND(A80&gt;40000,A80&lt;=100000),"Middle Income",A80&gt;100000,"High Income")</f>
        <v>Middle Income</v>
      </c>
      <c r="C80">
        <v>64</v>
      </c>
      <c r="D80" t="str" cm="1">
        <f t="array" ref="D80">_xlfn.IFS(AND(C80&gt;=17,C80&lt;=30),"Young",AND(C80&gt;30,C80&lt;=45),"Middle",C80&gt;45,"Old")</f>
        <v>Old</v>
      </c>
      <c r="E80" t="s">
        <v>16</v>
      </c>
      <c r="F80" t="s">
        <v>34</v>
      </c>
      <c r="G80" t="s">
        <v>46</v>
      </c>
      <c r="H80" t="s">
        <v>58</v>
      </c>
    </row>
    <row r="81" spans="1:8" x14ac:dyDescent="0.25">
      <c r="A81" s="5">
        <v>143757</v>
      </c>
      <c r="B81" s="5" t="str" cm="1">
        <f t="array" ref="B81">_xlfn.IFS(A81&lt;=40000,"Low Income",AND(A81&gt;40000,A81&lt;=100000),"Middle Income",A81&gt;100000,"High Income")</f>
        <v>High Income</v>
      </c>
      <c r="C81">
        <v>54</v>
      </c>
      <c r="D81" t="str" cm="1">
        <f t="array" ref="D81">_xlfn.IFS(AND(C81&gt;=17,C81&lt;=30),"Young",AND(C81&gt;30,C81&lt;=45),"Middle",C81&gt;45,"Old")</f>
        <v>Old</v>
      </c>
      <c r="E81" t="s">
        <v>16</v>
      </c>
      <c r="F81" t="s">
        <v>34</v>
      </c>
      <c r="G81" t="s">
        <v>48</v>
      </c>
      <c r="H81" t="s">
        <v>59</v>
      </c>
    </row>
    <row r="82" spans="1:8" x14ac:dyDescent="0.25">
      <c r="A82" s="5">
        <v>137369</v>
      </c>
      <c r="B82" s="5" t="str" cm="1">
        <f t="array" ref="B82">_xlfn.IFS(A82&lt;=40000,"Low Income",AND(A82&gt;40000,A82&lt;=100000),"Middle Income",A82&gt;100000,"High Income")</f>
        <v>High Income</v>
      </c>
      <c r="C82">
        <v>57</v>
      </c>
      <c r="D82" t="str" cm="1">
        <f t="array" ref="D82">_xlfn.IFS(AND(C82&gt;=17,C82&lt;=30),"Young",AND(C82&gt;30,C82&lt;=45),"Middle",C82&gt;45,"Old")</f>
        <v>Old</v>
      </c>
      <c r="E82" t="s">
        <v>60</v>
      </c>
      <c r="F82" t="s">
        <v>33</v>
      </c>
      <c r="G82" t="s">
        <v>54</v>
      </c>
      <c r="H82" t="s">
        <v>59</v>
      </c>
    </row>
    <row r="83" spans="1:8" x14ac:dyDescent="0.25">
      <c r="A83" s="5">
        <v>43378</v>
      </c>
      <c r="B83" s="5" t="str" cm="1">
        <f t="array" ref="B83">_xlfn.IFS(A83&lt;=40000,"Low Income",AND(A83&gt;40000,A83&lt;=100000),"Middle Income",A83&gt;100000,"High Income")</f>
        <v>Middle Income</v>
      </c>
      <c r="C83">
        <v>30</v>
      </c>
      <c r="D83" t="str" cm="1">
        <f t="array" ref="D83">_xlfn.IFS(AND(C83&gt;=17,C83&lt;=30),"Young",AND(C83&gt;30,C83&lt;=45),"Middle",C83&gt;45,"Old")</f>
        <v>Young</v>
      </c>
      <c r="E83" t="s">
        <v>16</v>
      </c>
      <c r="F83" t="s">
        <v>27</v>
      </c>
      <c r="G83" t="s">
        <v>48</v>
      </c>
      <c r="H83" t="s">
        <v>59</v>
      </c>
    </row>
    <row r="84" spans="1:8" x14ac:dyDescent="0.25">
      <c r="A84" s="5">
        <v>85920</v>
      </c>
      <c r="B84" s="5" t="str" cm="1">
        <f t="array" ref="B84">_xlfn.IFS(A84&lt;=40000,"Low Income",AND(A84&gt;40000,A84&lt;=100000),"Middle Income",A84&gt;100000,"High Income")</f>
        <v>Middle Income</v>
      </c>
      <c r="C84">
        <v>75</v>
      </c>
      <c r="D84" t="str" cm="1">
        <f t="array" ref="D84">_xlfn.IFS(AND(C84&gt;=17,C84&lt;=30),"Young",AND(C84&gt;30,C84&lt;=45),"Middle",C84&gt;45,"Old")</f>
        <v>Old</v>
      </c>
      <c r="E84" t="s">
        <v>66</v>
      </c>
      <c r="F84" t="s">
        <v>28</v>
      </c>
      <c r="G84" t="s">
        <v>47</v>
      </c>
      <c r="H84" t="s">
        <v>59</v>
      </c>
    </row>
    <row r="85" spans="1:8" x14ac:dyDescent="0.25">
      <c r="A85" s="5">
        <v>147788</v>
      </c>
      <c r="B85" s="5" t="str" cm="1">
        <f t="array" ref="B85">_xlfn.IFS(A85&lt;=40000,"Low Income",AND(A85&gt;40000,A85&lt;=100000),"Middle Income",A85&gt;100000,"High Income")</f>
        <v>High Income</v>
      </c>
      <c r="C85">
        <v>30</v>
      </c>
      <c r="D85" t="str" cm="1">
        <f t="array" ref="D85">_xlfn.IFS(AND(C85&gt;=17,C85&lt;=30),"Young",AND(C85&gt;30,C85&lt;=45),"Middle",C85&gt;45,"Old")</f>
        <v>Young</v>
      </c>
      <c r="E85" t="s">
        <v>16</v>
      </c>
      <c r="F85" t="s">
        <v>26</v>
      </c>
      <c r="G85" t="s">
        <v>48</v>
      </c>
      <c r="H85" t="s">
        <v>59</v>
      </c>
    </row>
    <row r="86" spans="1:8" x14ac:dyDescent="0.25">
      <c r="A86" s="5">
        <v>66923</v>
      </c>
      <c r="B86" s="5" t="str" cm="1">
        <f t="array" ref="B86">_xlfn.IFS(A86&lt;=40000,"Low Income",AND(A86&gt;40000,A86&lt;=100000),"Middle Income",A86&gt;100000,"High Income")</f>
        <v>Middle Income</v>
      </c>
      <c r="C86">
        <v>73</v>
      </c>
      <c r="D86" t="str" cm="1">
        <f t="array" ref="D86">_xlfn.IFS(AND(C86&gt;=17,C86&lt;=30),"Young",AND(C86&gt;30,C86&lt;=45),"Middle",C86&gt;45,"Old")</f>
        <v>Old</v>
      </c>
      <c r="E86" t="s">
        <v>60</v>
      </c>
      <c r="F86" t="s">
        <v>32</v>
      </c>
      <c r="G86" t="s">
        <v>47</v>
      </c>
      <c r="H86" t="s">
        <v>58</v>
      </c>
    </row>
    <row r="87" spans="1:8" x14ac:dyDescent="0.25">
      <c r="A87" s="5">
        <v>144290</v>
      </c>
      <c r="B87" s="5" t="str" cm="1">
        <f t="array" ref="B87">_xlfn.IFS(A87&lt;=40000,"Low Income",AND(A87&gt;40000,A87&lt;=100000),"Middle Income",A87&gt;100000,"High Income")</f>
        <v>High Income</v>
      </c>
      <c r="C87">
        <v>31</v>
      </c>
      <c r="D87" t="str" cm="1">
        <f t="array" ref="D87">_xlfn.IFS(AND(C87&gt;=17,C87&lt;=30),"Young",AND(C87&gt;30,C87&lt;=45),"Middle",C87&gt;45,"Old")</f>
        <v>Middle</v>
      </c>
      <c r="E87" t="s">
        <v>60</v>
      </c>
      <c r="F87" t="s">
        <v>28</v>
      </c>
      <c r="G87" t="s">
        <v>53</v>
      </c>
      <c r="H87" t="s">
        <v>59</v>
      </c>
    </row>
    <row r="88" spans="1:8" x14ac:dyDescent="0.25">
      <c r="A88" s="5">
        <v>91948</v>
      </c>
      <c r="B88" s="5" t="str" cm="1">
        <f t="array" ref="B88">_xlfn.IFS(A88&lt;=40000,"Low Income",AND(A88&gt;40000,A88&lt;=100000),"Middle Income",A88&gt;100000,"High Income")</f>
        <v>Middle Income</v>
      </c>
      <c r="C88">
        <v>73</v>
      </c>
      <c r="D88" t="str" cm="1">
        <f t="array" ref="D88">_xlfn.IFS(AND(C88&gt;=17,C88&lt;=30),"Young",AND(C88&gt;30,C88&lt;=45),"Middle",C88&gt;45,"Old")</f>
        <v>Old</v>
      </c>
      <c r="E88" t="s">
        <v>16</v>
      </c>
      <c r="F88" t="s">
        <v>33</v>
      </c>
      <c r="G88" t="s">
        <v>52</v>
      </c>
      <c r="H88" t="s">
        <v>59</v>
      </c>
    </row>
    <row r="89" spans="1:8" x14ac:dyDescent="0.25">
      <c r="A89" s="5">
        <v>96786</v>
      </c>
      <c r="B89" s="5" t="str" cm="1">
        <f t="array" ref="B89">_xlfn.IFS(A89&lt;=40000,"Low Income",AND(A89&gt;40000,A89&lt;=100000),"Middle Income",A89&gt;100000,"High Income")</f>
        <v>Middle Income</v>
      </c>
      <c r="C89">
        <v>52</v>
      </c>
      <c r="D89" t="str" cm="1">
        <f t="array" ref="D89">_xlfn.IFS(AND(C89&gt;=17,C89&lt;=30),"Young",AND(C89&gt;30,C89&lt;=45),"Middle",C89&gt;45,"Old")</f>
        <v>Old</v>
      </c>
      <c r="E89" t="s">
        <v>60</v>
      </c>
      <c r="F89" t="s">
        <v>40</v>
      </c>
      <c r="G89" t="s">
        <v>51</v>
      </c>
      <c r="H89" t="s">
        <v>58</v>
      </c>
    </row>
    <row r="90" spans="1:8" x14ac:dyDescent="0.25">
      <c r="A90" s="5">
        <v>47399</v>
      </c>
      <c r="B90" s="5" t="str" cm="1">
        <f t="array" ref="B90">_xlfn.IFS(A90&lt;=40000,"Low Income",AND(A90&gt;40000,A90&lt;=100000),"Middle Income",A90&gt;100000,"High Income")</f>
        <v>Middle Income</v>
      </c>
      <c r="C90">
        <v>21</v>
      </c>
      <c r="D90" t="str" cm="1">
        <f t="array" ref="D90">_xlfn.IFS(AND(C90&gt;=17,C90&lt;=30),"Young",AND(C90&gt;30,C90&lt;=45),"Middle",C90&gt;45,"Old")</f>
        <v>Young</v>
      </c>
      <c r="E90" t="s">
        <v>60</v>
      </c>
      <c r="F90" t="s">
        <v>23</v>
      </c>
      <c r="G90" t="s">
        <v>49</v>
      </c>
      <c r="H90" t="s">
        <v>59</v>
      </c>
    </row>
    <row r="91" spans="1:8" x14ac:dyDescent="0.25">
      <c r="A91" s="5">
        <v>42159</v>
      </c>
      <c r="B91" s="5" t="str" cm="1">
        <f t="array" ref="B91">_xlfn.IFS(A91&lt;=40000,"Low Income",AND(A91&gt;40000,A91&lt;=100000),"Middle Income",A91&gt;100000,"High Income")</f>
        <v>Middle Income</v>
      </c>
      <c r="C91">
        <v>53</v>
      </c>
      <c r="D91" t="str" cm="1">
        <f t="array" ref="D91">_xlfn.IFS(AND(C91&gt;=17,C91&lt;=30),"Young",AND(C91&gt;30,C91&lt;=45),"Middle",C91&gt;45,"Old")</f>
        <v>Old</v>
      </c>
      <c r="E91" t="s">
        <v>16</v>
      </c>
      <c r="F91" t="s">
        <v>24</v>
      </c>
      <c r="G91" t="s">
        <v>52</v>
      </c>
      <c r="H91" t="s">
        <v>59</v>
      </c>
    </row>
    <row r="92" spans="1:8" x14ac:dyDescent="0.25">
      <c r="A92" s="5">
        <v>56741</v>
      </c>
      <c r="B92" s="5" t="str" cm="1">
        <f t="array" ref="B92">_xlfn.IFS(A92&lt;=40000,"Low Income",AND(A92&gt;40000,A92&lt;=100000),"Middle Income",A92&gt;100000,"High Income")</f>
        <v>Middle Income</v>
      </c>
      <c r="C92">
        <v>66</v>
      </c>
      <c r="D92" t="str" cm="1">
        <f t="array" ref="D92">_xlfn.IFS(AND(C92&gt;=17,C92&lt;=30),"Young",AND(C92&gt;30,C92&lt;=45),"Middle",C92&gt;45,"Old")</f>
        <v>Old</v>
      </c>
      <c r="E92" t="s">
        <v>17</v>
      </c>
      <c r="F92" t="s">
        <v>39</v>
      </c>
      <c r="G92" t="s">
        <v>52</v>
      </c>
      <c r="H92" t="s">
        <v>58</v>
      </c>
    </row>
    <row r="93" spans="1:8" x14ac:dyDescent="0.25">
      <c r="A93" s="5">
        <v>101077</v>
      </c>
      <c r="B93" s="5" t="str" cm="1">
        <f t="array" ref="B93">_xlfn.IFS(A93&lt;=40000,"Low Income",AND(A93&gt;40000,A93&lt;=100000),"Middle Income",A93&gt;100000,"High Income")</f>
        <v>High Income</v>
      </c>
      <c r="C93">
        <v>22</v>
      </c>
      <c r="D93" t="str" cm="1">
        <f t="array" ref="D93">_xlfn.IFS(AND(C93&gt;=17,C93&lt;=30),"Young",AND(C93&gt;30,C93&lt;=45),"Middle",C93&gt;45,"Old")</f>
        <v>Young</v>
      </c>
      <c r="E93" t="s">
        <v>16</v>
      </c>
      <c r="F93" t="s">
        <v>27</v>
      </c>
      <c r="G93" t="s">
        <v>47</v>
      </c>
      <c r="H93" t="s">
        <v>59</v>
      </c>
    </row>
    <row r="94" spans="1:8" x14ac:dyDescent="0.25">
      <c r="A94" s="5">
        <v>37855</v>
      </c>
      <c r="B94" s="5" t="str" cm="1">
        <f t="array" ref="B94">_xlfn.IFS(A94&lt;=40000,"Low Income",AND(A94&gt;40000,A94&lt;=100000),"Middle Income",A94&gt;100000,"High Income")</f>
        <v>Low Income</v>
      </c>
      <c r="C94">
        <v>59</v>
      </c>
      <c r="D94" t="str" cm="1">
        <f t="array" ref="D94">_xlfn.IFS(AND(C94&gt;=17,C94&lt;=30),"Young",AND(C94&gt;30,C94&lt;=45),"Middle",C94&gt;45,"Old")</f>
        <v>Old</v>
      </c>
      <c r="E94" t="s">
        <v>16</v>
      </c>
      <c r="F94" t="s">
        <v>30</v>
      </c>
      <c r="G94" t="s">
        <v>46</v>
      </c>
      <c r="H94" t="s">
        <v>59</v>
      </c>
    </row>
    <row r="95" spans="1:8" x14ac:dyDescent="0.25">
      <c r="A95" s="5">
        <v>104525</v>
      </c>
      <c r="B95" s="5" t="str" cm="1">
        <f t="array" ref="B95">_xlfn.IFS(A95&lt;=40000,"Low Income",AND(A95&gt;40000,A95&lt;=100000),"Middle Income",A95&gt;100000,"High Income")</f>
        <v>High Income</v>
      </c>
      <c r="C95">
        <v>75</v>
      </c>
      <c r="D95" t="str" cm="1">
        <f t="array" ref="D95">_xlfn.IFS(AND(C95&gt;=17,C95&lt;=30),"Young",AND(C95&gt;30,C95&lt;=45),"Middle",C95&gt;45,"Old")</f>
        <v>Old</v>
      </c>
      <c r="E95" t="s">
        <v>66</v>
      </c>
      <c r="F95" t="s">
        <v>30</v>
      </c>
      <c r="G95" t="s">
        <v>49</v>
      </c>
      <c r="H95" t="s">
        <v>59</v>
      </c>
    </row>
    <row r="96" spans="1:8" x14ac:dyDescent="0.25">
      <c r="A96" s="5">
        <v>51054</v>
      </c>
      <c r="B96" s="5" t="str" cm="1">
        <f t="array" ref="B96">_xlfn.IFS(A96&lt;=40000,"Low Income",AND(A96&gt;40000,A96&lt;=100000),"Middle Income",A96&gt;100000,"High Income")</f>
        <v>Middle Income</v>
      </c>
      <c r="C96">
        <v>30</v>
      </c>
      <c r="D96" t="str" cm="1">
        <f t="array" ref="D96">_xlfn.IFS(AND(C96&gt;=17,C96&lt;=30),"Young",AND(C96&gt;30,C96&lt;=45),"Middle",C96&gt;45,"Old")</f>
        <v>Young</v>
      </c>
      <c r="E96" t="s">
        <v>16</v>
      </c>
      <c r="F96" t="s">
        <v>36</v>
      </c>
      <c r="G96" t="s">
        <v>51</v>
      </c>
      <c r="H96" t="s">
        <v>58</v>
      </c>
    </row>
    <row r="97" spans="1:8" x14ac:dyDescent="0.25">
      <c r="A97" s="5">
        <v>46823</v>
      </c>
      <c r="B97" s="5" t="str" cm="1">
        <f t="array" ref="B97">_xlfn.IFS(A97&lt;=40000,"Low Income",AND(A97&gt;40000,A97&lt;=100000),"Middle Income",A97&gt;100000,"High Income")</f>
        <v>Middle Income</v>
      </c>
      <c r="C97">
        <v>29</v>
      </c>
      <c r="D97" t="str" cm="1">
        <f t="array" ref="D97">_xlfn.IFS(AND(C97&gt;=17,C97&lt;=30),"Young",AND(C97&gt;30,C97&lt;=45),"Middle",C97&gt;45,"Old")</f>
        <v>Young</v>
      </c>
      <c r="E97" t="s">
        <v>17</v>
      </c>
      <c r="F97" t="s">
        <v>28</v>
      </c>
      <c r="G97" t="s">
        <v>54</v>
      </c>
      <c r="H97" t="s">
        <v>58</v>
      </c>
    </row>
    <row r="98" spans="1:8" x14ac:dyDescent="0.25">
      <c r="A98" s="5">
        <v>34759</v>
      </c>
      <c r="B98" s="5" t="str" cm="1">
        <f t="array" ref="B98">_xlfn.IFS(A98&lt;=40000,"Low Income",AND(A98&gt;40000,A98&lt;=100000),"Middle Income",A98&gt;100000,"High Income")</f>
        <v>Low Income</v>
      </c>
      <c r="C98">
        <v>58</v>
      </c>
      <c r="D98" t="str" cm="1">
        <f t="array" ref="D98">_xlfn.IFS(AND(C98&gt;=17,C98&lt;=30),"Young",AND(C98&gt;30,C98&lt;=45),"Middle",C98&gt;45,"Old")</f>
        <v>Old</v>
      </c>
      <c r="E98" t="s">
        <v>60</v>
      </c>
      <c r="F98" t="s">
        <v>37</v>
      </c>
      <c r="G98" t="s">
        <v>47</v>
      </c>
      <c r="H98" t="s">
        <v>59</v>
      </c>
    </row>
    <row r="99" spans="1:8" x14ac:dyDescent="0.25">
      <c r="A99" s="5">
        <v>141628</v>
      </c>
      <c r="B99" s="5" t="str" cm="1">
        <f t="array" ref="B99">_xlfn.IFS(A99&lt;=40000,"Low Income",AND(A99&gt;40000,A99&lt;=100000),"Middle Income",A99&gt;100000,"High Income")</f>
        <v>High Income</v>
      </c>
      <c r="C99">
        <v>75</v>
      </c>
      <c r="D99" t="str" cm="1">
        <f t="array" ref="D99">_xlfn.IFS(AND(C99&gt;=17,C99&lt;=30),"Young",AND(C99&gt;30,C99&lt;=45),"Middle",C99&gt;45,"Old")</f>
        <v>Old</v>
      </c>
      <c r="E99" t="s">
        <v>17</v>
      </c>
      <c r="F99" t="s">
        <v>39</v>
      </c>
      <c r="G99" t="s">
        <v>49</v>
      </c>
      <c r="H99" t="s">
        <v>59</v>
      </c>
    </row>
    <row r="100" spans="1:8" x14ac:dyDescent="0.25">
      <c r="A100" s="5">
        <v>59629</v>
      </c>
      <c r="B100" s="5" t="str" cm="1">
        <f t="array" ref="B100">_xlfn.IFS(A100&lt;=40000,"Low Income",AND(A100&gt;40000,A100&lt;=100000),"Middle Income",A100&gt;100000,"High Income")</f>
        <v>Middle Income</v>
      </c>
      <c r="C100">
        <v>36</v>
      </c>
      <c r="D100" t="str" cm="1">
        <f t="array" ref="D100">_xlfn.IFS(AND(C100&gt;=17,C100&lt;=30),"Young",AND(C100&gt;30,C100&lt;=45),"Middle",C100&gt;45,"Old")</f>
        <v>Middle</v>
      </c>
      <c r="E100" t="s">
        <v>60</v>
      </c>
      <c r="F100" t="s">
        <v>33</v>
      </c>
      <c r="G100" t="s">
        <v>53</v>
      </c>
      <c r="H100" t="s">
        <v>58</v>
      </c>
    </row>
    <row r="101" spans="1:8" x14ac:dyDescent="0.25">
      <c r="A101" s="5">
        <v>78359</v>
      </c>
      <c r="B101" s="5" t="str" cm="1">
        <f t="array" ref="B101">_xlfn.IFS(A101&lt;=40000,"Low Income",AND(A101&gt;40000,A101&lt;=100000),"Middle Income",A101&gt;100000,"High Income")</f>
        <v>Middle Income</v>
      </c>
      <c r="C101">
        <v>76</v>
      </c>
      <c r="D101" t="str" cm="1">
        <f t="array" ref="D101">_xlfn.IFS(AND(C101&gt;=17,C101&lt;=30),"Young",AND(C101&gt;30,C101&lt;=45),"Middle",C101&gt;45,"Old")</f>
        <v>Old</v>
      </c>
      <c r="E101" t="s">
        <v>66</v>
      </c>
      <c r="F101" t="s">
        <v>31</v>
      </c>
      <c r="G101" t="s">
        <v>53</v>
      </c>
      <c r="H101" t="s">
        <v>59</v>
      </c>
    </row>
    <row r="102" spans="1:8" x14ac:dyDescent="0.25">
      <c r="A102" s="5">
        <v>26964</v>
      </c>
      <c r="B102" s="5" t="str" cm="1">
        <f t="array" ref="B102">_xlfn.IFS(A102&lt;=40000,"Low Income",AND(A102&gt;40000,A102&lt;=100000),"Middle Income",A102&gt;100000,"High Income")</f>
        <v>Low Income</v>
      </c>
      <c r="C102">
        <v>35</v>
      </c>
      <c r="D102" t="str" cm="1">
        <f t="array" ref="D102">_xlfn.IFS(AND(C102&gt;=17,C102&lt;=30),"Young",AND(C102&gt;30,C102&lt;=45),"Middle",C102&gt;45,"Old")</f>
        <v>Middle</v>
      </c>
      <c r="E102" t="s">
        <v>16</v>
      </c>
      <c r="F102" t="s">
        <v>29</v>
      </c>
      <c r="G102" t="s">
        <v>51</v>
      </c>
      <c r="H102" t="s">
        <v>59</v>
      </c>
    </row>
    <row r="103" spans="1:8" x14ac:dyDescent="0.25">
      <c r="A103" s="5">
        <v>116113</v>
      </c>
      <c r="B103" s="5" t="str" cm="1">
        <f t="array" ref="B103">_xlfn.IFS(A103&lt;=40000,"Low Income",AND(A103&gt;40000,A103&lt;=100000),"Middle Income",A103&gt;100000,"High Income")</f>
        <v>High Income</v>
      </c>
      <c r="C103">
        <v>26</v>
      </c>
      <c r="D103" t="str" cm="1">
        <f t="array" ref="D103">_xlfn.IFS(AND(C103&gt;=17,C103&lt;=30),"Young",AND(C103&gt;30,C103&lt;=45),"Middle",C103&gt;45,"Old")</f>
        <v>Young</v>
      </c>
      <c r="E103" t="s">
        <v>60</v>
      </c>
      <c r="F103" t="s">
        <v>40</v>
      </c>
      <c r="G103" t="s">
        <v>53</v>
      </c>
      <c r="H103" t="s">
        <v>59</v>
      </c>
    </row>
    <row r="104" spans="1:8" x14ac:dyDescent="0.25">
      <c r="A104" s="5">
        <v>83246</v>
      </c>
      <c r="B104" s="5" t="str" cm="1">
        <f t="array" ref="B104">_xlfn.IFS(A104&lt;=40000,"Low Income",AND(A104&gt;40000,A104&lt;=100000),"Middle Income",A104&gt;100000,"High Income")</f>
        <v>Middle Income</v>
      </c>
      <c r="C104">
        <v>73</v>
      </c>
      <c r="D104" t="str" cm="1">
        <f t="array" ref="D104">_xlfn.IFS(AND(C104&gt;=17,C104&lt;=30),"Young",AND(C104&gt;30,C104&lt;=45),"Middle",C104&gt;45,"Old")</f>
        <v>Old</v>
      </c>
      <c r="E104" t="s">
        <v>66</v>
      </c>
      <c r="F104" t="s">
        <v>34</v>
      </c>
      <c r="G104" t="s">
        <v>48</v>
      </c>
      <c r="H104" t="s">
        <v>59</v>
      </c>
    </row>
    <row r="105" spans="1:8" x14ac:dyDescent="0.25">
      <c r="A105" s="5">
        <v>130659</v>
      </c>
      <c r="B105" s="5" t="str" cm="1">
        <f t="array" ref="B105">_xlfn.IFS(A105&lt;=40000,"Low Income",AND(A105&gt;40000,A105&lt;=100000),"Middle Income",A105&gt;100000,"High Income")</f>
        <v>High Income</v>
      </c>
      <c r="C105">
        <v>29</v>
      </c>
      <c r="D105" t="str" cm="1">
        <f t="array" ref="D105">_xlfn.IFS(AND(C105&gt;=17,C105&lt;=30),"Young",AND(C105&gt;30,C105&lt;=45),"Middle",C105&gt;45,"Old")</f>
        <v>Young</v>
      </c>
      <c r="E105" t="s">
        <v>16</v>
      </c>
      <c r="F105" t="s">
        <v>36</v>
      </c>
      <c r="G105" t="s">
        <v>46</v>
      </c>
      <c r="H105" t="s">
        <v>59</v>
      </c>
    </row>
    <row r="106" spans="1:8" x14ac:dyDescent="0.25">
      <c r="A106" s="5">
        <v>47868</v>
      </c>
      <c r="B106" s="5" t="str" cm="1">
        <f t="array" ref="B106">_xlfn.IFS(A106&lt;=40000,"Low Income",AND(A106&gt;40000,A106&lt;=100000),"Middle Income",A106&gt;100000,"High Income")</f>
        <v>Middle Income</v>
      </c>
      <c r="C106">
        <v>41</v>
      </c>
      <c r="D106" t="str" cm="1">
        <f t="array" ref="D106">_xlfn.IFS(AND(C106&gt;=17,C106&lt;=30),"Young",AND(C106&gt;30,C106&lt;=45),"Middle",C106&gt;45,"Old")</f>
        <v>Middle</v>
      </c>
      <c r="E106" t="s">
        <v>17</v>
      </c>
      <c r="F106" t="s">
        <v>35</v>
      </c>
      <c r="G106" t="s">
        <v>49</v>
      </c>
      <c r="H106" t="s">
        <v>59</v>
      </c>
    </row>
    <row r="107" spans="1:8" x14ac:dyDescent="0.25">
      <c r="A107" s="5">
        <v>96034</v>
      </c>
      <c r="B107" s="5" t="str" cm="1">
        <f t="array" ref="B107">_xlfn.IFS(A107&lt;=40000,"Low Income",AND(A107&gt;40000,A107&lt;=100000),"Middle Income",A107&gt;100000,"High Income")</f>
        <v>Middle Income</v>
      </c>
      <c r="C107">
        <v>57</v>
      </c>
      <c r="D107" t="str" cm="1">
        <f t="array" ref="D107">_xlfn.IFS(AND(C107&gt;=17,C107&lt;=30),"Young",AND(C107&gt;30,C107&lt;=45),"Middle",C107&gt;45,"Old")</f>
        <v>Old</v>
      </c>
      <c r="E107" t="s">
        <v>16</v>
      </c>
      <c r="F107" t="s">
        <v>35</v>
      </c>
      <c r="G107" t="s">
        <v>52</v>
      </c>
      <c r="H107" t="s">
        <v>58</v>
      </c>
    </row>
    <row r="108" spans="1:8" x14ac:dyDescent="0.25">
      <c r="A108" s="5">
        <v>31392</v>
      </c>
      <c r="B108" s="5" t="str" cm="1">
        <f t="array" ref="B108">_xlfn.IFS(A108&lt;=40000,"Low Income",AND(A108&gt;40000,A108&lt;=100000),"Middle Income",A108&gt;100000,"High Income")</f>
        <v>Low Income</v>
      </c>
      <c r="C108">
        <v>24</v>
      </c>
      <c r="D108" t="str" cm="1">
        <f t="array" ref="D108">_xlfn.IFS(AND(C108&gt;=17,C108&lt;=30),"Young",AND(C108&gt;30,C108&lt;=45),"Middle",C108&gt;45,"Old")</f>
        <v>Young</v>
      </c>
      <c r="E108" t="s">
        <v>16</v>
      </c>
      <c r="F108" t="s">
        <v>22</v>
      </c>
      <c r="G108" t="s">
        <v>53</v>
      </c>
      <c r="H108" t="s">
        <v>59</v>
      </c>
    </row>
    <row r="109" spans="1:8" x14ac:dyDescent="0.25">
      <c r="A109" s="5">
        <v>69738</v>
      </c>
      <c r="B109" s="5" t="str" cm="1">
        <f t="array" ref="B109">_xlfn.IFS(A109&lt;=40000,"Low Income",AND(A109&gt;40000,A109&lt;=100000),"Middle Income",A109&gt;100000,"High Income")</f>
        <v>Middle Income</v>
      </c>
      <c r="C109">
        <v>61</v>
      </c>
      <c r="D109" t="str" cm="1">
        <f t="array" ref="D109">_xlfn.IFS(AND(C109&gt;=17,C109&lt;=30),"Young",AND(C109&gt;30,C109&lt;=45),"Middle",C109&gt;45,"Old")</f>
        <v>Old</v>
      </c>
      <c r="E109" t="s">
        <v>17</v>
      </c>
      <c r="F109" t="s">
        <v>37</v>
      </c>
      <c r="G109" t="s">
        <v>52</v>
      </c>
      <c r="H109" t="s">
        <v>58</v>
      </c>
    </row>
    <row r="110" spans="1:8" x14ac:dyDescent="0.25">
      <c r="A110" s="5">
        <v>27103</v>
      </c>
      <c r="B110" s="5" t="str" cm="1">
        <f t="array" ref="B110">_xlfn.IFS(A110&lt;=40000,"Low Income",AND(A110&gt;40000,A110&lt;=100000),"Middle Income",A110&gt;100000,"High Income")</f>
        <v>Low Income</v>
      </c>
      <c r="C110">
        <v>46</v>
      </c>
      <c r="D110" t="str" cm="1">
        <f t="array" ref="D110">_xlfn.IFS(AND(C110&gt;=17,C110&lt;=30),"Young",AND(C110&gt;30,C110&lt;=45),"Middle",C110&gt;45,"Old")</f>
        <v>Old</v>
      </c>
      <c r="E110" t="s">
        <v>16</v>
      </c>
      <c r="F110" t="s">
        <v>37</v>
      </c>
      <c r="G110" t="s">
        <v>48</v>
      </c>
      <c r="H110" t="s">
        <v>59</v>
      </c>
    </row>
    <row r="111" spans="1:8" x14ac:dyDescent="0.25">
      <c r="A111" s="5">
        <v>23655</v>
      </c>
      <c r="B111" s="5" t="str" cm="1">
        <f t="array" ref="B111">_xlfn.IFS(A111&lt;=40000,"Low Income",AND(A111&gt;40000,A111&lt;=100000),"Middle Income",A111&gt;100000,"High Income")</f>
        <v>Low Income</v>
      </c>
      <c r="C111">
        <v>76</v>
      </c>
      <c r="D111" t="str" cm="1">
        <f t="array" ref="D111">_xlfn.IFS(AND(C111&gt;=17,C111&lt;=30),"Young",AND(C111&gt;30,C111&lt;=45),"Middle",C111&gt;45,"Old")</f>
        <v>Old</v>
      </c>
      <c r="E111" t="s">
        <v>16</v>
      </c>
      <c r="F111" t="s">
        <v>35</v>
      </c>
      <c r="G111" t="s">
        <v>47</v>
      </c>
      <c r="H111" t="s">
        <v>59</v>
      </c>
    </row>
    <row r="112" spans="1:8" x14ac:dyDescent="0.25">
      <c r="A112" s="5">
        <v>138561</v>
      </c>
      <c r="B112" s="5" t="str" cm="1">
        <f t="array" ref="B112">_xlfn.IFS(A112&lt;=40000,"Low Income",AND(A112&gt;40000,A112&lt;=100000),"Middle Income",A112&gt;100000,"High Income")</f>
        <v>High Income</v>
      </c>
      <c r="C112">
        <v>62</v>
      </c>
      <c r="D112" t="str" cm="1">
        <f t="array" ref="D112">_xlfn.IFS(AND(C112&gt;=17,C112&lt;=30),"Young",AND(C112&gt;30,C112&lt;=45),"Middle",C112&gt;45,"Old")</f>
        <v>Old</v>
      </c>
      <c r="E112" t="s">
        <v>60</v>
      </c>
      <c r="F112" t="s">
        <v>39</v>
      </c>
      <c r="G112" t="s">
        <v>46</v>
      </c>
      <c r="H112" t="s">
        <v>59</v>
      </c>
    </row>
    <row r="113" spans="1:8" x14ac:dyDescent="0.25">
      <c r="A113" s="5">
        <v>84731</v>
      </c>
      <c r="B113" s="5" t="str" cm="1">
        <f t="array" ref="B113">_xlfn.IFS(A113&lt;=40000,"Low Income",AND(A113&gt;40000,A113&lt;=100000),"Middle Income",A113&gt;100000,"High Income")</f>
        <v>Middle Income</v>
      </c>
      <c r="C113">
        <v>61</v>
      </c>
      <c r="D113" t="str" cm="1">
        <f t="array" ref="D113">_xlfn.IFS(AND(C113&gt;=17,C113&lt;=30),"Young",AND(C113&gt;30,C113&lt;=45),"Middle",C113&gt;45,"Old")</f>
        <v>Old</v>
      </c>
      <c r="E113" t="s">
        <v>60</v>
      </c>
      <c r="F113" t="s">
        <v>37</v>
      </c>
      <c r="G113" t="s">
        <v>52</v>
      </c>
      <c r="H113" t="s">
        <v>59</v>
      </c>
    </row>
    <row r="114" spans="1:8" x14ac:dyDescent="0.25">
      <c r="A114" s="5">
        <v>138222</v>
      </c>
      <c r="B114" s="5" t="str" cm="1">
        <f t="array" ref="B114">_xlfn.IFS(A114&lt;=40000,"Low Income",AND(A114&gt;40000,A114&lt;=100000),"Middle Income",A114&gt;100000,"High Income")</f>
        <v>High Income</v>
      </c>
      <c r="C114">
        <v>45</v>
      </c>
      <c r="D114" t="str" cm="1">
        <f t="array" ref="D114">_xlfn.IFS(AND(C114&gt;=17,C114&lt;=30),"Young",AND(C114&gt;30,C114&lt;=45),"Middle",C114&gt;45,"Old")</f>
        <v>Middle</v>
      </c>
      <c r="E114" t="s">
        <v>17</v>
      </c>
      <c r="F114" t="s">
        <v>28</v>
      </c>
      <c r="G114" t="s">
        <v>50</v>
      </c>
      <c r="H114" t="s">
        <v>59</v>
      </c>
    </row>
    <row r="115" spans="1:8" x14ac:dyDescent="0.25">
      <c r="A115" s="5">
        <v>80798</v>
      </c>
      <c r="B115" s="5" t="str" cm="1">
        <f t="array" ref="B115">_xlfn.IFS(A115&lt;=40000,"Low Income",AND(A115&gt;40000,A115&lt;=100000),"Middle Income",A115&gt;100000,"High Income")</f>
        <v>Middle Income</v>
      </c>
      <c r="C115">
        <v>47</v>
      </c>
      <c r="D115" t="str" cm="1">
        <f t="array" ref="D115">_xlfn.IFS(AND(C115&gt;=17,C115&lt;=30),"Young",AND(C115&gt;30,C115&lt;=45),"Middle",C115&gt;45,"Old")</f>
        <v>Old</v>
      </c>
      <c r="E115" t="s">
        <v>17</v>
      </c>
      <c r="F115" t="s">
        <v>32</v>
      </c>
      <c r="G115" t="s">
        <v>51</v>
      </c>
      <c r="H115" t="s">
        <v>58</v>
      </c>
    </row>
    <row r="116" spans="1:8" x14ac:dyDescent="0.25">
      <c r="A116" s="5">
        <v>129050</v>
      </c>
      <c r="B116" s="5" t="str" cm="1">
        <f t="array" ref="B116">_xlfn.IFS(A116&lt;=40000,"Low Income",AND(A116&gt;40000,A116&lt;=100000),"Middle Income",A116&gt;100000,"High Income")</f>
        <v>High Income</v>
      </c>
      <c r="C116">
        <v>77</v>
      </c>
      <c r="D116" t="str" cm="1">
        <f t="array" ref="D116">_xlfn.IFS(AND(C116&gt;=17,C116&lt;=30),"Young",AND(C116&gt;30,C116&lt;=45),"Middle",C116&gt;45,"Old")</f>
        <v>Old</v>
      </c>
      <c r="E116" t="s">
        <v>60</v>
      </c>
      <c r="F116" t="s">
        <v>31</v>
      </c>
      <c r="G116" t="s">
        <v>50</v>
      </c>
      <c r="H116" t="s">
        <v>59</v>
      </c>
    </row>
    <row r="117" spans="1:8" x14ac:dyDescent="0.25">
      <c r="A117" s="5">
        <v>96839</v>
      </c>
      <c r="B117" s="5" t="str" cm="1">
        <f t="array" ref="B117">_xlfn.IFS(A117&lt;=40000,"Low Income",AND(A117&gt;40000,A117&lt;=100000),"Middle Income",A117&gt;100000,"High Income")</f>
        <v>Middle Income</v>
      </c>
      <c r="C117">
        <v>53</v>
      </c>
      <c r="D117" t="str" cm="1">
        <f t="array" ref="D117">_xlfn.IFS(AND(C117&gt;=17,C117&lt;=30),"Young",AND(C117&gt;30,C117&lt;=45),"Middle",C117&gt;45,"Old")</f>
        <v>Old</v>
      </c>
      <c r="E117" t="s">
        <v>16</v>
      </c>
      <c r="F117" t="s">
        <v>39</v>
      </c>
      <c r="G117" t="s">
        <v>50</v>
      </c>
      <c r="H117" t="s">
        <v>58</v>
      </c>
    </row>
    <row r="118" spans="1:8" x14ac:dyDescent="0.25">
      <c r="A118" s="5">
        <v>116081</v>
      </c>
      <c r="B118" s="5" t="str" cm="1">
        <f t="array" ref="B118">_xlfn.IFS(A118&lt;=40000,"Low Income",AND(A118&gt;40000,A118&lt;=100000),"Middle Income",A118&gt;100000,"High Income")</f>
        <v>High Income</v>
      </c>
      <c r="C118">
        <v>65</v>
      </c>
      <c r="D118" t="str" cm="1">
        <f t="array" ref="D118">_xlfn.IFS(AND(C118&gt;=17,C118&lt;=30),"Young",AND(C118&gt;30,C118&lt;=45),"Middle",C118&gt;45,"Old")</f>
        <v>Old</v>
      </c>
      <c r="E118" t="s">
        <v>66</v>
      </c>
      <c r="F118" t="s">
        <v>40</v>
      </c>
      <c r="G118" t="s">
        <v>54</v>
      </c>
      <c r="H118" t="s">
        <v>59</v>
      </c>
    </row>
    <row r="119" spans="1:8" x14ac:dyDescent="0.25">
      <c r="A119" s="5">
        <v>100820</v>
      </c>
      <c r="B119" s="5" t="str" cm="1">
        <f t="array" ref="B119">_xlfn.IFS(A119&lt;=40000,"Low Income",AND(A119&gt;40000,A119&lt;=100000),"Middle Income",A119&gt;100000,"High Income")</f>
        <v>High Income</v>
      </c>
      <c r="C119">
        <v>70</v>
      </c>
      <c r="D119" t="str" cm="1">
        <f t="array" ref="D119">_xlfn.IFS(AND(C119&gt;=17,C119&lt;=30),"Young",AND(C119&gt;30,C119&lt;=45),"Middle",C119&gt;45,"Old")</f>
        <v>Old</v>
      </c>
      <c r="E119" t="s">
        <v>60</v>
      </c>
      <c r="F119" t="s">
        <v>25</v>
      </c>
      <c r="G119" t="s">
        <v>52</v>
      </c>
      <c r="H119" t="s">
        <v>59</v>
      </c>
    </row>
    <row r="120" spans="1:8" x14ac:dyDescent="0.25">
      <c r="A120" s="5">
        <v>129275</v>
      </c>
      <c r="B120" s="5" t="str" cm="1">
        <f t="array" ref="B120">_xlfn.IFS(A120&lt;=40000,"Low Income",AND(A120&gt;40000,A120&lt;=100000),"Middle Income",A120&gt;100000,"High Income")</f>
        <v>High Income</v>
      </c>
      <c r="C120">
        <v>29</v>
      </c>
      <c r="D120" t="str" cm="1">
        <f t="array" ref="D120">_xlfn.IFS(AND(C120&gt;=17,C120&lt;=30),"Young",AND(C120&gt;30,C120&lt;=45),"Middle",C120&gt;45,"Old")</f>
        <v>Young</v>
      </c>
      <c r="E120" t="s">
        <v>17</v>
      </c>
      <c r="F120" t="s">
        <v>33</v>
      </c>
      <c r="G120" t="s">
        <v>46</v>
      </c>
      <c r="H120" t="s">
        <v>59</v>
      </c>
    </row>
    <row r="121" spans="1:8" x14ac:dyDescent="0.25">
      <c r="A121" s="5">
        <v>102307</v>
      </c>
      <c r="B121" s="5" t="str" cm="1">
        <f t="array" ref="B121">_xlfn.IFS(A121&lt;=40000,"Low Income",AND(A121&gt;40000,A121&lt;=100000),"Middle Income",A121&gt;100000,"High Income")</f>
        <v>High Income</v>
      </c>
      <c r="C121">
        <v>77</v>
      </c>
      <c r="D121" t="str" cm="1">
        <f t="array" ref="D121">_xlfn.IFS(AND(C121&gt;=17,C121&lt;=30),"Young",AND(C121&gt;30,C121&lt;=45),"Middle",C121&gt;45,"Old")</f>
        <v>Old</v>
      </c>
      <c r="E121" t="s">
        <v>16</v>
      </c>
      <c r="F121" t="s">
        <v>24</v>
      </c>
      <c r="G121" t="s">
        <v>47</v>
      </c>
      <c r="H121" t="s">
        <v>59</v>
      </c>
    </row>
    <row r="122" spans="1:8" x14ac:dyDescent="0.25">
      <c r="A122" s="5">
        <v>112471</v>
      </c>
      <c r="B122" s="5" t="str" cm="1">
        <f t="array" ref="B122">_xlfn.IFS(A122&lt;=40000,"Low Income",AND(A122&gt;40000,A122&lt;=100000),"Middle Income",A122&gt;100000,"High Income")</f>
        <v>High Income</v>
      </c>
      <c r="C122">
        <v>24</v>
      </c>
      <c r="D122" t="str" cm="1">
        <f t="array" ref="D122">_xlfn.IFS(AND(C122&gt;=17,C122&lt;=30),"Young",AND(C122&gt;30,C122&lt;=45),"Middle",C122&gt;45,"Old")</f>
        <v>Young</v>
      </c>
      <c r="E122" t="s">
        <v>16</v>
      </c>
      <c r="F122" t="s">
        <v>23</v>
      </c>
      <c r="G122" t="s">
        <v>48</v>
      </c>
      <c r="H122" t="s">
        <v>59</v>
      </c>
    </row>
    <row r="123" spans="1:8" x14ac:dyDescent="0.25">
      <c r="A123" s="5">
        <v>48880</v>
      </c>
      <c r="B123" s="5" t="str" cm="1">
        <f t="array" ref="B123">_xlfn.IFS(A123&lt;=40000,"Low Income",AND(A123&gt;40000,A123&lt;=100000),"Middle Income",A123&gt;100000,"High Income")</f>
        <v>Middle Income</v>
      </c>
      <c r="C123">
        <v>38</v>
      </c>
      <c r="D123" t="str" cm="1">
        <f t="array" ref="D123">_xlfn.IFS(AND(C123&gt;=17,C123&lt;=30),"Young",AND(C123&gt;30,C123&lt;=45),"Middle",C123&gt;45,"Old")</f>
        <v>Middle</v>
      </c>
      <c r="E123" t="s">
        <v>17</v>
      </c>
      <c r="F123" t="s">
        <v>30</v>
      </c>
      <c r="G123" t="s">
        <v>50</v>
      </c>
      <c r="H123" t="s">
        <v>59</v>
      </c>
    </row>
    <row r="124" spans="1:8" x14ac:dyDescent="0.25">
      <c r="A124" s="5">
        <v>80460</v>
      </c>
      <c r="B124" s="5" t="str" cm="1">
        <f t="array" ref="B124">_xlfn.IFS(A124&lt;=40000,"Low Income",AND(A124&gt;40000,A124&lt;=100000),"Middle Income",A124&gt;100000,"High Income")</f>
        <v>Middle Income</v>
      </c>
      <c r="C124">
        <v>21</v>
      </c>
      <c r="D124" t="str" cm="1">
        <f t="array" ref="D124">_xlfn.IFS(AND(C124&gt;=17,C124&lt;=30),"Young",AND(C124&gt;30,C124&lt;=45),"Middle",C124&gt;45,"Old")</f>
        <v>Young</v>
      </c>
      <c r="E124" t="s">
        <v>60</v>
      </c>
      <c r="F124" t="s">
        <v>23</v>
      </c>
      <c r="G124" t="s">
        <v>53</v>
      </c>
      <c r="H124" t="s">
        <v>58</v>
      </c>
    </row>
    <row r="125" spans="1:8" x14ac:dyDescent="0.25">
      <c r="A125" s="5">
        <v>43728</v>
      </c>
      <c r="B125" s="5" t="str" cm="1">
        <f t="array" ref="B125">_xlfn.IFS(A125&lt;=40000,"Low Income",AND(A125&gt;40000,A125&lt;=100000),"Middle Income",A125&gt;100000,"High Income")</f>
        <v>Middle Income</v>
      </c>
      <c r="C125">
        <v>43</v>
      </c>
      <c r="D125" t="str" cm="1">
        <f t="array" ref="D125">_xlfn.IFS(AND(C125&gt;=17,C125&lt;=30),"Young",AND(C125&gt;30,C125&lt;=45),"Middle",C125&gt;45,"Old")</f>
        <v>Middle</v>
      </c>
      <c r="E125" t="s">
        <v>66</v>
      </c>
      <c r="F125" t="s">
        <v>40</v>
      </c>
      <c r="G125" t="s">
        <v>47</v>
      </c>
      <c r="H125" t="s">
        <v>59</v>
      </c>
    </row>
    <row r="126" spans="1:8" x14ac:dyDescent="0.25">
      <c r="A126" s="5">
        <v>134833</v>
      </c>
      <c r="B126" s="5" t="str" cm="1">
        <f t="array" ref="B126">_xlfn.IFS(A126&lt;=40000,"Low Income",AND(A126&gt;40000,A126&lt;=100000),"Middle Income",A126&gt;100000,"High Income")</f>
        <v>High Income</v>
      </c>
      <c r="C126">
        <v>44</v>
      </c>
      <c r="D126" t="str" cm="1">
        <f t="array" ref="D126">_xlfn.IFS(AND(C126&gt;=17,C126&lt;=30),"Young",AND(C126&gt;30,C126&lt;=45),"Middle",C126&gt;45,"Old")</f>
        <v>Middle</v>
      </c>
      <c r="E126" t="s">
        <v>66</v>
      </c>
      <c r="F126" t="s">
        <v>31</v>
      </c>
      <c r="G126" t="s">
        <v>52</v>
      </c>
      <c r="H126" t="s">
        <v>59</v>
      </c>
    </row>
    <row r="127" spans="1:8" x14ac:dyDescent="0.25">
      <c r="A127" s="5">
        <v>89283</v>
      </c>
      <c r="B127" s="5" t="str" cm="1">
        <f t="array" ref="B127">_xlfn.IFS(A127&lt;=40000,"Low Income",AND(A127&gt;40000,A127&lt;=100000),"Middle Income",A127&gt;100000,"High Income")</f>
        <v>Middle Income</v>
      </c>
      <c r="C127">
        <v>55</v>
      </c>
      <c r="D127" t="str" cm="1">
        <f t="array" ref="D127">_xlfn.IFS(AND(C127&gt;=17,C127&lt;=30),"Young",AND(C127&gt;30,C127&lt;=45),"Middle",C127&gt;45,"Old")</f>
        <v>Old</v>
      </c>
      <c r="E127" t="s">
        <v>66</v>
      </c>
      <c r="F127" t="s">
        <v>35</v>
      </c>
      <c r="G127" t="s">
        <v>50</v>
      </c>
      <c r="H127" t="s">
        <v>58</v>
      </c>
    </row>
    <row r="128" spans="1:8" x14ac:dyDescent="0.25">
      <c r="A128" s="5">
        <v>117663</v>
      </c>
      <c r="B128" s="5" t="str" cm="1">
        <f t="array" ref="B128">_xlfn.IFS(A128&lt;=40000,"Low Income",AND(A128&gt;40000,A128&lt;=100000),"Middle Income",A128&gt;100000,"High Income")</f>
        <v>High Income</v>
      </c>
      <c r="C128">
        <v>70</v>
      </c>
      <c r="D128" t="str" cm="1">
        <f t="array" ref="D128">_xlfn.IFS(AND(C128&gt;=17,C128&lt;=30),"Young",AND(C128&gt;30,C128&lt;=45),"Middle",C128&gt;45,"Old")</f>
        <v>Old</v>
      </c>
      <c r="E128" t="s">
        <v>16</v>
      </c>
      <c r="F128" t="s">
        <v>26</v>
      </c>
      <c r="G128" t="s">
        <v>46</v>
      </c>
      <c r="H128" t="s">
        <v>59</v>
      </c>
    </row>
    <row r="129" spans="1:8" x14ac:dyDescent="0.25">
      <c r="A129" s="5">
        <v>117037</v>
      </c>
      <c r="B129" s="5" t="str" cm="1">
        <f t="array" ref="B129">_xlfn.IFS(A129&lt;=40000,"Low Income",AND(A129&gt;40000,A129&lt;=100000),"Middle Income",A129&gt;100000,"High Income")</f>
        <v>High Income</v>
      </c>
      <c r="C129">
        <v>34</v>
      </c>
      <c r="D129" t="str" cm="1">
        <f t="array" ref="D129">_xlfn.IFS(AND(C129&gt;=17,C129&lt;=30),"Young",AND(C129&gt;30,C129&lt;=45),"Middle",C129&gt;45,"Old")</f>
        <v>Middle</v>
      </c>
      <c r="E129" t="s">
        <v>66</v>
      </c>
      <c r="F129" t="s">
        <v>24</v>
      </c>
      <c r="G129" t="s">
        <v>48</v>
      </c>
      <c r="H129" t="s">
        <v>59</v>
      </c>
    </row>
    <row r="130" spans="1:8" x14ac:dyDescent="0.25">
      <c r="A130" s="5">
        <v>103562</v>
      </c>
      <c r="B130" s="5" t="str" cm="1">
        <f t="array" ref="B130">_xlfn.IFS(A130&lt;=40000,"Low Income",AND(A130&gt;40000,A130&lt;=100000),"Middle Income",A130&gt;100000,"High Income")</f>
        <v>High Income</v>
      </c>
      <c r="C130">
        <v>38</v>
      </c>
      <c r="D130" t="str" cm="1">
        <f t="array" ref="D130">_xlfn.IFS(AND(C130&gt;=17,C130&lt;=30),"Young",AND(C130&gt;30,C130&lt;=45),"Middle",C130&gt;45,"Old")</f>
        <v>Middle</v>
      </c>
      <c r="E130" t="s">
        <v>66</v>
      </c>
      <c r="F130" t="s">
        <v>25</v>
      </c>
      <c r="G130" t="s">
        <v>53</v>
      </c>
      <c r="H130" t="s">
        <v>59</v>
      </c>
    </row>
    <row r="131" spans="1:8" x14ac:dyDescent="0.25">
      <c r="A131" s="5">
        <v>23965</v>
      </c>
      <c r="B131" s="5" t="str" cm="1">
        <f t="array" ref="B131">_xlfn.IFS(A131&lt;=40000,"Low Income",AND(A131&gt;40000,A131&lt;=100000),"Middle Income",A131&gt;100000,"High Income")</f>
        <v>Low Income</v>
      </c>
      <c r="C131">
        <v>57</v>
      </c>
      <c r="D131" t="str" cm="1">
        <f t="array" ref="D131">_xlfn.IFS(AND(C131&gt;=17,C131&lt;=30),"Young",AND(C131&gt;30,C131&lt;=45),"Middle",C131&gt;45,"Old")</f>
        <v>Old</v>
      </c>
      <c r="E131" t="s">
        <v>16</v>
      </c>
      <c r="F131" t="s">
        <v>38</v>
      </c>
      <c r="G131" t="s">
        <v>50</v>
      </c>
      <c r="H131" t="s">
        <v>59</v>
      </c>
    </row>
    <row r="132" spans="1:8" x14ac:dyDescent="0.25">
      <c r="A132" s="5">
        <v>53452</v>
      </c>
      <c r="B132" s="5" t="str" cm="1">
        <f t="array" ref="B132">_xlfn.IFS(A132&lt;=40000,"Low Income",AND(A132&gt;40000,A132&lt;=100000),"Middle Income",A132&gt;100000,"High Income")</f>
        <v>Middle Income</v>
      </c>
      <c r="C132">
        <v>32</v>
      </c>
      <c r="D132" t="str" cm="1">
        <f t="array" ref="D132">_xlfn.IFS(AND(C132&gt;=17,C132&lt;=30),"Young",AND(C132&gt;30,C132&lt;=45),"Middle",C132&gt;45,"Old")</f>
        <v>Middle</v>
      </c>
      <c r="E132" t="s">
        <v>16</v>
      </c>
      <c r="F132" t="s">
        <v>62</v>
      </c>
      <c r="G132" t="s">
        <v>48</v>
      </c>
      <c r="H132" t="s">
        <v>58</v>
      </c>
    </row>
    <row r="133" spans="1:8" x14ac:dyDescent="0.25">
      <c r="A133" s="5">
        <v>134664</v>
      </c>
      <c r="B133" s="5" t="str" cm="1">
        <f t="array" ref="B133">_xlfn.IFS(A133&lt;=40000,"Low Income",AND(A133&gt;40000,A133&lt;=100000),"Middle Income",A133&gt;100000,"High Income")</f>
        <v>High Income</v>
      </c>
      <c r="C133">
        <v>51</v>
      </c>
      <c r="D133" t="str" cm="1">
        <f t="array" ref="D133">_xlfn.IFS(AND(C133&gt;=17,C133&lt;=30),"Young",AND(C133&gt;30,C133&lt;=45),"Middle",C133&gt;45,"Old")</f>
        <v>Old</v>
      </c>
      <c r="E133" t="s">
        <v>16</v>
      </c>
      <c r="F133" t="s">
        <v>23</v>
      </c>
      <c r="G133" t="s">
        <v>47</v>
      </c>
      <c r="H133" t="s">
        <v>59</v>
      </c>
    </row>
    <row r="134" spans="1:8" x14ac:dyDescent="0.25">
      <c r="A134" s="5">
        <v>27706</v>
      </c>
      <c r="B134" s="5" t="str" cm="1">
        <f t="array" ref="B134">_xlfn.IFS(A134&lt;=40000,"Low Income",AND(A134&gt;40000,A134&lt;=100000),"Middle Income",A134&gt;100000,"High Income")</f>
        <v>Low Income</v>
      </c>
      <c r="C134">
        <v>41</v>
      </c>
      <c r="D134" t="str" cm="1">
        <f t="array" ref="D134">_xlfn.IFS(AND(C134&gt;=17,C134&lt;=30),"Young",AND(C134&gt;30,C134&lt;=45),"Middle",C134&gt;45,"Old")</f>
        <v>Middle</v>
      </c>
      <c r="E134" t="s">
        <v>60</v>
      </c>
      <c r="F134" t="s">
        <v>37</v>
      </c>
      <c r="G134" t="s">
        <v>51</v>
      </c>
      <c r="H134" t="s">
        <v>59</v>
      </c>
    </row>
    <row r="135" spans="1:8" x14ac:dyDescent="0.25">
      <c r="A135" s="5">
        <v>68420</v>
      </c>
      <c r="B135" s="5" t="str" cm="1">
        <f t="array" ref="B135">_xlfn.IFS(A135&lt;=40000,"Low Income",AND(A135&gt;40000,A135&lt;=100000),"Middle Income",A135&gt;100000,"High Income")</f>
        <v>Middle Income</v>
      </c>
      <c r="C135">
        <v>26</v>
      </c>
      <c r="D135" t="str" cm="1">
        <f t="array" ref="D135">_xlfn.IFS(AND(C135&gt;=17,C135&lt;=30),"Young",AND(C135&gt;30,C135&lt;=45),"Middle",C135&gt;45,"Old")</f>
        <v>Young</v>
      </c>
      <c r="E135" t="s">
        <v>60</v>
      </c>
      <c r="F135" t="s">
        <v>35</v>
      </c>
      <c r="G135" t="s">
        <v>48</v>
      </c>
      <c r="H135" t="s">
        <v>58</v>
      </c>
    </row>
    <row r="136" spans="1:8" x14ac:dyDescent="0.25">
      <c r="A136" s="5">
        <v>83500</v>
      </c>
      <c r="B136" s="5" t="str" cm="1">
        <f t="array" ref="B136">_xlfn.IFS(A136&lt;=40000,"Low Income",AND(A136&gt;40000,A136&lt;=100000),"Middle Income",A136&gt;100000,"High Income")</f>
        <v>Middle Income</v>
      </c>
      <c r="C136">
        <v>78</v>
      </c>
      <c r="D136" t="str" cm="1">
        <f t="array" ref="D136">_xlfn.IFS(AND(C136&gt;=17,C136&lt;=30),"Young",AND(C136&gt;30,C136&lt;=45),"Middle",C136&gt;45,"Old")</f>
        <v>Old</v>
      </c>
      <c r="E136" t="s">
        <v>60</v>
      </c>
      <c r="F136" t="s">
        <v>40</v>
      </c>
      <c r="G136" t="s">
        <v>49</v>
      </c>
      <c r="H136" t="s">
        <v>59</v>
      </c>
    </row>
    <row r="137" spans="1:8" x14ac:dyDescent="0.25">
      <c r="A137" s="5">
        <v>45258</v>
      </c>
      <c r="B137" s="5" t="str" cm="1">
        <f t="array" ref="B137">_xlfn.IFS(A137&lt;=40000,"Low Income",AND(A137&gt;40000,A137&lt;=100000),"Middle Income",A137&gt;100000,"High Income")</f>
        <v>Middle Income</v>
      </c>
      <c r="C137">
        <v>40</v>
      </c>
      <c r="D137" t="str" cm="1">
        <f t="array" ref="D137">_xlfn.IFS(AND(C137&gt;=17,C137&lt;=30),"Young",AND(C137&gt;30,C137&lt;=45),"Middle",C137&gt;45,"Old")</f>
        <v>Middle</v>
      </c>
      <c r="E137" t="s">
        <v>17</v>
      </c>
      <c r="F137" t="s">
        <v>32</v>
      </c>
      <c r="G137" t="s">
        <v>50</v>
      </c>
      <c r="H137" t="s">
        <v>59</v>
      </c>
    </row>
    <row r="138" spans="1:8" x14ac:dyDescent="0.25">
      <c r="A138" s="5">
        <v>22083</v>
      </c>
      <c r="B138" s="5" t="str" cm="1">
        <f t="array" ref="B138">_xlfn.IFS(A138&lt;=40000,"Low Income",AND(A138&gt;40000,A138&lt;=100000),"Middle Income",A138&gt;100000,"High Income")</f>
        <v>Low Income</v>
      </c>
      <c r="C138">
        <v>52</v>
      </c>
      <c r="D138" t="str" cm="1">
        <f t="array" ref="D138">_xlfn.IFS(AND(C138&gt;=17,C138&lt;=30),"Young",AND(C138&gt;30,C138&lt;=45),"Middle",C138&gt;45,"Old")</f>
        <v>Old</v>
      </c>
      <c r="E138" t="s">
        <v>16</v>
      </c>
      <c r="F138" t="s">
        <v>35</v>
      </c>
      <c r="G138" t="s">
        <v>53</v>
      </c>
      <c r="H138" t="s">
        <v>59</v>
      </c>
    </row>
    <row r="139" spans="1:8" x14ac:dyDescent="0.25">
      <c r="A139" s="5">
        <v>115222</v>
      </c>
      <c r="B139" s="5" t="str" cm="1">
        <f t="array" ref="B139">_xlfn.IFS(A139&lt;=40000,"Low Income",AND(A139&gt;40000,A139&lt;=100000),"Middle Income",A139&gt;100000,"High Income")</f>
        <v>High Income</v>
      </c>
      <c r="C139">
        <v>42</v>
      </c>
      <c r="D139" t="str" cm="1">
        <f t="array" ref="D139">_xlfn.IFS(AND(C139&gt;=17,C139&lt;=30),"Young",AND(C139&gt;30,C139&lt;=45),"Middle",C139&gt;45,"Old")</f>
        <v>Middle</v>
      </c>
      <c r="E139" t="s">
        <v>66</v>
      </c>
      <c r="F139" t="s">
        <v>33</v>
      </c>
      <c r="G139" t="s">
        <v>54</v>
      </c>
      <c r="H139" t="s">
        <v>58</v>
      </c>
    </row>
    <row r="140" spans="1:8" x14ac:dyDescent="0.25">
      <c r="A140" s="5">
        <v>84021</v>
      </c>
      <c r="B140" s="5" t="str" cm="1">
        <f t="array" ref="B140">_xlfn.IFS(A140&lt;=40000,"Low Income",AND(A140&gt;40000,A140&lt;=100000),"Middle Income",A140&gt;100000,"High Income")</f>
        <v>Middle Income</v>
      </c>
      <c r="C140">
        <v>72</v>
      </c>
      <c r="D140" t="str" cm="1">
        <f t="array" ref="D140">_xlfn.IFS(AND(C140&gt;=17,C140&lt;=30),"Young",AND(C140&gt;30,C140&lt;=45),"Middle",C140&gt;45,"Old")</f>
        <v>Old</v>
      </c>
      <c r="E140" t="s">
        <v>60</v>
      </c>
      <c r="F140" t="s">
        <v>32</v>
      </c>
      <c r="G140" t="s">
        <v>50</v>
      </c>
      <c r="H140" t="s">
        <v>59</v>
      </c>
    </row>
    <row r="141" spans="1:8" x14ac:dyDescent="0.25">
      <c r="A141" s="5">
        <v>109830</v>
      </c>
      <c r="B141" s="5" t="str" cm="1">
        <f t="array" ref="B141">_xlfn.IFS(A141&lt;=40000,"Low Income",AND(A141&gt;40000,A141&lt;=100000),"Middle Income",A141&gt;100000,"High Income")</f>
        <v>High Income</v>
      </c>
      <c r="C141">
        <v>24</v>
      </c>
      <c r="D141" t="str" cm="1">
        <f t="array" ref="D141">_xlfn.IFS(AND(C141&gt;=17,C141&lt;=30),"Young",AND(C141&gt;30,C141&lt;=45),"Middle",C141&gt;45,"Old")</f>
        <v>Young</v>
      </c>
      <c r="E141" t="s">
        <v>16</v>
      </c>
      <c r="F141" t="s">
        <v>30</v>
      </c>
      <c r="G141" t="s">
        <v>54</v>
      </c>
      <c r="H141" t="s">
        <v>59</v>
      </c>
    </row>
    <row r="142" spans="1:8" x14ac:dyDescent="0.25">
      <c r="A142" s="5">
        <v>140785</v>
      </c>
      <c r="B142" s="5" t="str" cm="1">
        <f t="array" ref="B142">_xlfn.IFS(A142&lt;=40000,"Low Income",AND(A142&gt;40000,A142&lt;=100000),"Middle Income",A142&gt;100000,"High Income")</f>
        <v>High Income</v>
      </c>
      <c r="C142">
        <v>60</v>
      </c>
      <c r="D142" t="str" cm="1">
        <f t="array" ref="D142">_xlfn.IFS(AND(C142&gt;=17,C142&lt;=30),"Young",AND(C142&gt;30,C142&lt;=45),"Middle",C142&gt;45,"Old")</f>
        <v>Old</v>
      </c>
      <c r="E142" t="s">
        <v>60</v>
      </c>
      <c r="F142" t="s">
        <v>24</v>
      </c>
      <c r="G142" t="s">
        <v>50</v>
      </c>
      <c r="H142" t="s">
        <v>59</v>
      </c>
    </row>
    <row r="143" spans="1:8" x14ac:dyDescent="0.25">
      <c r="A143" s="5">
        <v>104364</v>
      </c>
      <c r="B143" s="5" t="str" cm="1">
        <f t="array" ref="B143">_xlfn.IFS(A143&lt;=40000,"Low Income",AND(A143&gt;40000,A143&lt;=100000),"Middle Income",A143&gt;100000,"High Income")</f>
        <v>High Income</v>
      </c>
      <c r="C143">
        <v>29</v>
      </c>
      <c r="D143" t="str" cm="1">
        <f t="array" ref="D143">_xlfn.IFS(AND(C143&gt;=17,C143&lt;=30),"Young",AND(C143&gt;30,C143&lt;=45),"Middle",C143&gt;45,"Old")</f>
        <v>Young</v>
      </c>
      <c r="E143" t="s">
        <v>17</v>
      </c>
      <c r="F143" t="s">
        <v>36</v>
      </c>
      <c r="G143" t="s">
        <v>54</v>
      </c>
      <c r="H143" t="s">
        <v>59</v>
      </c>
    </row>
    <row r="144" spans="1:8" x14ac:dyDescent="0.25">
      <c r="A144" s="5">
        <v>58090</v>
      </c>
      <c r="B144" s="5" t="str" cm="1">
        <f t="array" ref="B144">_xlfn.IFS(A144&lt;=40000,"Low Income",AND(A144&gt;40000,A144&lt;=100000),"Middle Income",A144&gt;100000,"High Income")</f>
        <v>Middle Income</v>
      </c>
      <c r="C144">
        <v>45</v>
      </c>
      <c r="D144" t="str" cm="1">
        <f t="array" ref="D144">_xlfn.IFS(AND(C144&gt;=17,C144&lt;=30),"Young",AND(C144&gt;30,C144&lt;=45),"Middle",C144&gt;45,"Old")</f>
        <v>Middle</v>
      </c>
      <c r="E144" t="s">
        <v>17</v>
      </c>
      <c r="F144" t="s">
        <v>30</v>
      </c>
      <c r="G144" t="s">
        <v>51</v>
      </c>
      <c r="H144" t="s">
        <v>59</v>
      </c>
    </row>
    <row r="145" spans="1:8" x14ac:dyDescent="0.25">
      <c r="A145" s="5">
        <v>138484</v>
      </c>
      <c r="B145" s="5" t="str" cm="1">
        <f t="array" ref="B145">_xlfn.IFS(A145&lt;=40000,"Low Income",AND(A145&gt;40000,A145&lt;=100000),"Middle Income",A145&gt;100000,"High Income")</f>
        <v>High Income</v>
      </c>
      <c r="C145">
        <v>34</v>
      </c>
      <c r="D145" t="str" cm="1">
        <f t="array" ref="D145">_xlfn.IFS(AND(C145&gt;=17,C145&lt;=30),"Young",AND(C145&gt;30,C145&lt;=45),"Middle",C145&gt;45,"Old")</f>
        <v>Middle</v>
      </c>
      <c r="E145" t="s">
        <v>60</v>
      </c>
      <c r="F145" t="s">
        <v>38</v>
      </c>
      <c r="G145" t="s">
        <v>53</v>
      </c>
      <c r="H145" t="s">
        <v>59</v>
      </c>
    </row>
    <row r="146" spans="1:8" x14ac:dyDescent="0.25">
      <c r="A146" s="5">
        <v>27229</v>
      </c>
      <c r="B146" s="5" t="str" cm="1">
        <f t="array" ref="B146">_xlfn.IFS(A146&lt;=40000,"Low Income",AND(A146&gt;40000,A146&lt;=100000),"Middle Income",A146&gt;100000,"High Income")</f>
        <v>Low Income</v>
      </c>
      <c r="C146">
        <v>39</v>
      </c>
      <c r="D146" t="str" cm="1">
        <f t="array" ref="D146">_xlfn.IFS(AND(C146&gt;=17,C146&lt;=30),"Young",AND(C146&gt;30,C146&lt;=45),"Middle",C146&gt;45,"Old")</f>
        <v>Middle</v>
      </c>
      <c r="E146" t="s">
        <v>16</v>
      </c>
      <c r="F146" t="s">
        <v>40</v>
      </c>
      <c r="G146" t="s">
        <v>47</v>
      </c>
      <c r="H146" t="s">
        <v>59</v>
      </c>
    </row>
    <row r="147" spans="1:8" x14ac:dyDescent="0.25">
      <c r="A147" s="5">
        <v>120233</v>
      </c>
      <c r="B147" s="5" t="str" cm="1">
        <f t="array" ref="B147">_xlfn.IFS(A147&lt;=40000,"Low Income",AND(A147&gt;40000,A147&lt;=100000),"Middle Income",A147&gt;100000,"High Income")</f>
        <v>High Income</v>
      </c>
      <c r="C147">
        <v>70</v>
      </c>
      <c r="D147" t="str" cm="1">
        <f t="array" ref="D147">_xlfn.IFS(AND(C147&gt;=17,C147&lt;=30),"Young",AND(C147&gt;30,C147&lt;=45),"Middle",C147&gt;45,"Old")</f>
        <v>Old</v>
      </c>
      <c r="E147" t="s">
        <v>17</v>
      </c>
      <c r="F147" t="s">
        <v>37</v>
      </c>
      <c r="G147" t="s">
        <v>54</v>
      </c>
      <c r="H147" t="s">
        <v>59</v>
      </c>
    </row>
    <row r="148" spans="1:8" x14ac:dyDescent="0.25">
      <c r="A148" s="5">
        <v>137795</v>
      </c>
      <c r="B148" s="5" t="str" cm="1">
        <f t="array" ref="B148">_xlfn.IFS(A148&lt;=40000,"Low Income",AND(A148&gt;40000,A148&lt;=100000),"Middle Income",A148&gt;100000,"High Income")</f>
        <v>High Income</v>
      </c>
      <c r="C148">
        <v>24</v>
      </c>
      <c r="D148" t="str" cm="1">
        <f t="array" ref="D148">_xlfn.IFS(AND(C148&gt;=17,C148&lt;=30),"Young",AND(C148&gt;30,C148&lt;=45),"Middle",C148&gt;45,"Old")</f>
        <v>Young</v>
      </c>
      <c r="E148" t="s">
        <v>16</v>
      </c>
      <c r="F148" t="s">
        <v>34</v>
      </c>
      <c r="G148" t="s">
        <v>48</v>
      </c>
      <c r="H148" t="s">
        <v>59</v>
      </c>
    </row>
    <row r="149" spans="1:8" x14ac:dyDescent="0.25">
      <c r="A149" s="5">
        <v>33466</v>
      </c>
      <c r="B149" s="5" t="str" cm="1">
        <f t="array" ref="B149">_xlfn.IFS(A149&lt;=40000,"Low Income",AND(A149&gt;40000,A149&lt;=100000),"Middle Income",A149&gt;100000,"High Income")</f>
        <v>Low Income</v>
      </c>
      <c r="C149">
        <v>74</v>
      </c>
      <c r="D149" t="str" cm="1">
        <f t="array" ref="D149">_xlfn.IFS(AND(C149&gt;=17,C149&lt;=30),"Young",AND(C149&gt;30,C149&lt;=45),"Middle",C149&gt;45,"Old")</f>
        <v>Old</v>
      </c>
      <c r="E149" t="s">
        <v>60</v>
      </c>
      <c r="F149" t="s">
        <v>62</v>
      </c>
      <c r="G149" t="s">
        <v>52</v>
      </c>
      <c r="H149" t="s">
        <v>58</v>
      </c>
    </row>
    <row r="150" spans="1:8" x14ac:dyDescent="0.25">
      <c r="A150" s="5">
        <v>26387</v>
      </c>
      <c r="B150" s="5" t="str" cm="1">
        <f t="array" ref="B150">_xlfn.IFS(A150&lt;=40000,"Low Income",AND(A150&gt;40000,A150&lt;=100000),"Middle Income",A150&gt;100000,"High Income")</f>
        <v>Low Income</v>
      </c>
      <c r="C150">
        <v>52</v>
      </c>
      <c r="D150" t="str" cm="1">
        <f t="array" ref="D150">_xlfn.IFS(AND(C150&gt;=17,C150&lt;=30),"Young",AND(C150&gt;30,C150&lt;=45),"Middle",C150&gt;45,"Old")</f>
        <v>Old</v>
      </c>
      <c r="E150" t="s">
        <v>16</v>
      </c>
      <c r="F150" t="s">
        <v>24</v>
      </c>
      <c r="G150" t="s">
        <v>48</v>
      </c>
      <c r="H150" t="s">
        <v>59</v>
      </c>
    </row>
    <row r="151" spans="1:8" x14ac:dyDescent="0.25">
      <c r="A151" s="5">
        <v>125117</v>
      </c>
      <c r="B151" s="5" t="str" cm="1">
        <f t="array" ref="B151">_xlfn.IFS(A151&lt;=40000,"Low Income",AND(A151&gt;40000,A151&lt;=100000),"Middle Income",A151&gt;100000,"High Income")</f>
        <v>High Income</v>
      </c>
      <c r="C151">
        <v>32</v>
      </c>
      <c r="D151" t="str" cm="1">
        <f t="array" ref="D151">_xlfn.IFS(AND(C151&gt;=17,C151&lt;=30),"Young",AND(C151&gt;30,C151&lt;=45),"Middle",C151&gt;45,"Old")</f>
        <v>Middle</v>
      </c>
      <c r="E151" t="s">
        <v>66</v>
      </c>
      <c r="F151" t="s">
        <v>36</v>
      </c>
      <c r="G151" t="s">
        <v>46</v>
      </c>
      <c r="H151" t="s">
        <v>59</v>
      </c>
    </row>
    <row r="152" spans="1:8" x14ac:dyDescent="0.25">
      <c r="A152" s="5">
        <v>111873</v>
      </c>
      <c r="B152" s="5" t="str" cm="1">
        <f t="array" ref="B152">_xlfn.IFS(A152&lt;=40000,"Low Income",AND(A152&gt;40000,A152&lt;=100000),"Middle Income",A152&gt;100000,"High Income")</f>
        <v>High Income</v>
      </c>
      <c r="C152">
        <v>41</v>
      </c>
      <c r="D152" t="str" cm="1">
        <f t="array" ref="D152">_xlfn.IFS(AND(C152&gt;=17,C152&lt;=30),"Young",AND(C152&gt;30,C152&lt;=45),"Middle",C152&gt;45,"Old")</f>
        <v>Middle</v>
      </c>
      <c r="E152" t="s">
        <v>16</v>
      </c>
      <c r="F152" t="s">
        <v>29</v>
      </c>
      <c r="G152" t="s">
        <v>47</v>
      </c>
      <c r="H152" t="s">
        <v>58</v>
      </c>
    </row>
    <row r="153" spans="1:8" x14ac:dyDescent="0.25">
      <c r="A153" s="5">
        <v>55982</v>
      </c>
      <c r="B153" s="5" t="str" cm="1">
        <f t="array" ref="B153">_xlfn.IFS(A153&lt;=40000,"Low Income",AND(A153&gt;40000,A153&lt;=100000),"Middle Income",A153&gt;100000,"High Income")</f>
        <v>Middle Income</v>
      </c>
      <c r="C153">
        <v>60</v>
      </c>
      <c r="D153" t="str" cm="1">
        <f t="array" ref="D153">_xlfn.IFS(AND(C153&gt;=17,C153&lt;=30),"Young",AND(C153&gt;30,C153&lt;=45),"Middle",C153&gt;45,"Old")</f>
        <v>Old</v>
      </c>
      <c r="E153" t="s">
        <v>66</v>
      </c>
      <c r="F153" t="s">
        <v>23</v>
      </c>
      <c r="G153" t="s">
        <v>47</v>
      </c>
      <c r="H153" t="s">
        <v>58</v>
      </c>
    </row>
    <row r="154" spans="1:8" x14ac:dyDescent="0.25">
      <c r="A154" s="5">
        <v>133280</v>
      </c>
      <c r="B154" s="5" t="str" cm="1">
        <f t="array" ref="B154">_xlfn.IFS(A154&lt;=40000,"Low Income",AND(A154&gt;40000,A154&lt;=100000),"Middle Income",A154&gt;100000,"High Income")</f>
        <v>High Income</v>
      </c>
      <c r="C154">
        <v>41</v>
      </c>
      <c r="D154" t="str" cm="1">
        <f t="array" ref="D154">_xlfn.IFS(AND(C154&gt;=17,C154&lt;=30),"Young",AND(C154&gt;30,C154&lt;=45),"Middle",C154&gt;45,"Old")</f>
        <v>Middle</v>
      </c>
      <c r="E154" t="s">
        <v>17</v>
      </c>
      <c r="F154" t="s">
        <v>36</v>
      </c>
      <c r="G154" t="s">
        <v>52</v>
      </c>
      <c r="H154" t="s">
        <v>59</v>
      </c>
    </row>
    <row r="155" spans="1:8" x14ac:dyDescent="0.25">
      <c r="A155" s="5">
        <v>25011</v>
      </c>
      <c r="B155" s="5" t="str" cm="1">
        <f t="array" ref="B155">_xlfn.IFS(A155&lt;=40000,"Low Income",AND(A155&gt;40000,A155&lt;=100000),"Middle Income",A155&gt;100000,"High Income")</f>
        <v>Low Income</v>
      </c>
      <c r="C155">
        <v>20</v>
      </c>
      <c r="D155" t="str" cm="1">
        <f t="array" ref="D155">_xlfn.IFS(AND(C155&gt;=17,C155&lt;=30),"Young",AND(C155&gt;30,C155&lt;=45),"Middle",C155&gt;45,"Old")</f>
        <v>Young</v>
      </c>
      <c r="E155" t="s">
        <v>60</v>
      </c>
      <c r="F155" t="s">
        <v>24</v>
      </c>
      <c r="G155" t="s">
        <v>53</v>
      </c>
      <c r="H155" t="s">
        <v>59</v>
      </c>
    </row>
    <row r="156" spans="1:8" x14ac:dyDescent="0.25">
      <c r="A156" s="5">
        <v>41011</v>
      </c>
      <c r="B156" s="5" t="str" cm="1">
        <f t="array" ref="B156">_xlfn.IFS(A156&lt;=40000,"Low Income",AND(A156&gt;40000,A156&lt;=100000),"Middle Income",A156&gt;100000,"High Income")</f>
        <v>Middle Income</v>
      </c>
      <c r="C156">
        <v>62</v>
      </c>
      <c r="D156" t="str" cm="1">
        <f t="array" ref="D156">_xlfn.IFS(AND(C156&gt;=17,C156&lt;=30),"Young",AND(C156&gt;30,C156&lt;=45),"Middle",C156&gt;45,"Old")</f>
        <v>Old</v>
      </c>
      <c r="E156" t="s">
        <v>60</v>
      </c>
      <c r="F156" t="s">
        <v>30</v>
      </c>
      <c r="G156" t="s">
        <v>50</v>
      </c>
      <c r="H156" t="s">
        <v>59</v>
      </c>
    </row>
    <row r="157" spans="1:8" x14ac:dyDescent="0.25">
      <c r="A157" s="5">
        <v>148519</v>
      </c>
      <c r="B157" s="5" t="str" cm="1">
        <f t="array" ref="B157">_xlfn.IFS(A157&lt;=40000,"Low Income",AND(A157&gt;40000,A157&lt;=100000),"Middle Income",A157&gt;100000,"High Income")</f>
        <v>High Income</v>
      </c>
      <c r="C157">
        <v>52</v>
      </c>
      <c r="D157" t="str" cm="1">
        <f t="array" ref="D157">_xlfn.IFS(AND(C157&gt;=17,C157&lt;=30),"Young",AND(C157&gt;30,C157&lt;=45),"Middle",C157&gt;45,"Old")</f>
        <v>Old</v>
      </c>
      <c r="E157" t="s">
        <v>16</v>
      </c>
      <c r="F157" t="s">
        <v>38</v>
      </c>
      <c r="G157" t="s">
        <v>54</v>
      </c>
      <c r="H157" t="s">
        <v>59</v>
      </c>
    </row>
    <row r="158" spans="1:8" x14ac:dyDescent="0.25">
      <c r="A158" s="5">
        <v>140390</v>
      </c>
      <c r="B158" s="5" t="str" cm="1">
        <f t="array" ref="B158">_xlfn.IFS(A158&lt;=40000,"Low Income",AND(A158&gt;40000,A158&lt;=100000),"Middle Income",A158&gt;100000,"High Income")</f>
        <v>High Income</v>
      </c>
      <c r="C158">
        <v>69</v>
      </c>
      <c r="D158" t="str" cm="1">
        <f t="array" ref="D158">_xlfn.IFS(AND(C158&gt;=17,C158&lt;=30),"Young",AND(C158&gt;30,C158&lt;=45),"Middle",C158&gt;45,"Old")</f>
        <v>Old</v>
      </c>
      <c r="E158" t="s">
        <v>17</v>
      </c>
      <c r="F158" t="s">
        <v>28</v>
      </c>
      <c r="G158" t="s">
        <v>52</v>
      </c>
      <c r="H158" t="s">
        <v>59</v>
      </c>
    </row>
    <row r="159" spans="1:8" x14ac:dyDescent="0.25">
      <c r="A159" s="5">
        <v>106841</v>
      </c>
      <c r="B159" s="5" t="str" cm="1">
        <f t="array" ref="B159">_xlfn.IFS(A159&lt;=40000,"Low Income",AND(A159&gt;40000,A159&lt;=100000),"Middle Income",A159&gt;100000,"High Income")</f>
        <v>High Income</v>
      </c>
      <c r="C159">
        <v>78</v>
      </c>
      <c r="D159" t="str" cm="1">
        <f t="array" ref="D159">_xlfn.IFS(AND(C159&gt;=17,C159&lt;=30),"Young",AND(C159&gt;30,C159&lt;=45),"Middle",C159&gt;45,"Old")</f>
        <v>Old</v>
      </c>
      <c r="E159" t="s">
        <v>66</v>
      </c>
      <c r="F159" t="s">
        <v>23</v>
      </c>
      <c r="G159" t="s">
        <v>51</v>
      </c>
      <c r="H159" t="s">
        <v>59</v>
      </c>
    </row>
    <row r="160" spans="1:8" x14ac:dyDescent="0.25">
      <c r="A160" s="5">
        <v>90537</v>
      </c>
      <c r="B160" s="5" t="str" cm="1">
        <f t="array" ref="B160">_xlfn.IFS(A160&lt;=40000,"Low Income",AND(A160&gt;40000,A160&lt;=100000),"Middle Income",A160&gt;100000,"High Income")</f>
        <v>Middle Income</v>
      </c>
      <c r="C160">
        <v>35</v>
      </c>
      <c r="D160" t="str" cm="1">
        <f t="array" ref="D160">_xlfn.IFS(AND(C160&gt;=17,C160&lt;=30),"Young",AND(C160&gt;30,C160&lt;=45),"Middle",C160&gt;45,"Old")</f>
        <v>Middle</v>
      </c>
      <c r="E160" t="s">
        <v>16</v>
      </c>
      <c r="F160" t="s">
        <v>23</v>
      </c>
      <c r="G160" t="s">
        <v>48</v>
      </c>
      <c r="H160" t="s">
        <v>58</v>
      </c>
    </row>
    <row r="161" spans="1:8" x14ac:dyDescent="0.25">
      <c r="A161" s="5">
        <v>37910</v>
      </c>
      <c r="B161" s="5" t="str" cm="1">
        <f t="array" ref="B161">_xlfn.IFS(A161&lt;=40000,"Low Income",AND(A161&gt;40000,A161&lt;=100000),"Middle Income",A161&gt;100000,"High Income")</f>
        <v>Low Income</v>
      </c>
      <c r="C161">
        <v>20</v>
      </c>
      <c r="D161" t="str" cm="1">
        <f t="array" ref="D161">_xlfn.IFS(AND(C161&gt;=17,C161&lt;=30),"Young",AND(C161&gt;30,C161&lt;=45),"Middle",C161&gt;45,"Old")</f>
        <v>Young</v>
      </c>
      <c r="E161" t="s">
        <v>66</v>
      </c>
      <c r="F161" t="s">
        <v>22</v>
      </c>
      <c r="G161" t="s">
        <v>47</v>
      </c>
      <c r="H161" t="s">
        <v>59</v>
      </c>
    </row>
    <row r="162" spans="1:8" x14ac:dyDescent="0.25">
      <c r="A162" s="5">
        <v>92423</v>
      </c>
      <c r="B162" s="5" t="str" cm="1">
        <f t="array" ref="B162">_xlfn.IFS(A162&lt;=40000,"Low Income",AND(A162&gt;40000,A162&lt;=100000),"Middle Income",A162&gt;100000,"High Income")</f>
        <v>Middle Income</v>
      </c>
      <c r="C162">
        <v>52</v>
      </c>
      <c r="D162" t="str" cm="1">
        <f t="array" ref="D162">_xlfn.IFS(AND(C162&gt;=17,C162&lt;=30),"Young",AND(C162&gt;30,C162&lt;=45),"Middle",C162&gt;45,"Old")</f>
        <v>Old</v>
      </c>
      <c r="E162" t="s">
        <v>17</v>
      </c>
      <c r="F162" t="s">
        <v>29</v>
      </c>
      <c r="G162" t="s">
        <v>48</v>
      </c>
      <c r="H162" t="s">
        <v>58</v>
      </c>
    </row>
    <row r="163" spans="1:8" x14ac:dyDescent="0.25">
      <c r="A163" s="5">
        <v>150000</v>
      </c>
      <c r="B163" s="5" t="str" cm="1">
        <f t="array" ref="B163">_xlfn.IFS(A163&lt;=40000,"Low Income",AND(A163&gt;40000,A163&lt;=100000),"Middle Income",A163&gt;100000,"High Income")</f>
        <v>High Income</v>
      </c>
      <c r="C163">
        <v>31</v>
      </c>
      <c r="D163" t="str" cm="1">
        <f t="array" ref="D163">_xlfn.IFS(AND(C163&gt;=17,C163&lt;=30),"Young",AND(C163&gt;30,C163&lt;=45),"Middle",C163&gt;45,"Old")</f>
        <v>Middle</v>
      </c>
      <c r="E163" t="s">
        <v>60</v>
      </c>
      <c r="F163" t="s">
        <v>39</v>
      </c>
      <c r="G163" t="s">
        <v>51</v>
      </c>
      <c r="H163" t="s">
        <v>59</v>
      </c>
    </row>
    <row r="164" spans="1:8" x14ac:dyDescent="0.25">
      <c r="A164" s="5">
        <v>66939</v>
      </c>
      <c r="B164" s="5" t="str" cm="1">
        <f t="array" ref="B164">_xlfn.IFS(A164&lt;=40000,"Low Income",AND(A164&gt;40000,A164&lt;=100000),"Middle Income",A164&gt;100000,"High Income")</f>
        <v>Middle Income</v>
      </c>
      <c r="C164">
        <v>47</v>
      </c>
      <c r="D164" t="str" cm="1">
        <f t="array" ref="D164">_xlfn.IFS(AND(C164&gt;=17,C164&lt;=30),"Young",AND(C164&gt;30,C164&lt;=45),"Middle",C164&gt;45,"Old")</f>
        <v>Old</v>
      </c>
      <c r="E164" t="s">
        <v>16</v>
      </c>
      <c r="F164" t="s">
        <v>32</v>
      </c>
      <c r="G164" t="s">
        <v>54</v>
      </c>
      <c r="H164" t="s">
        <v>59</v>
      </c>
    </row>
    <row r="165" spans="1:8" x14ac:dyDescent="0.25">
      <c r="A165" s="5">
        <v>88387</v>
      </c>
      <c r="B165" s="5" t="str" cm="1">
        <f t="array" ref="B165">_xlfn.IFS(A165&lt;=40000,"Low Income",AND(A165&gt;40000,A165&lt;=100000),"Middle Income",A165&gt;100000,"High Income")</f>
        <v>Middle Income</v>
      </c>
      <c r="C165">
        <v>80</v>
      </c>
      <c r="D165" t="str" cm="1">
        <f t="array" ref="D165">_xlfn.IFS(AND(C165&gt;=17,C165&lt;=30),"Young",AND(C165&gt;30,C165&lt;=45),"Middle",C165&gt;45,"Old")</f>
        <v>Old</v>
      </c>
      <c r="E165" t="s">
        <v>16</v>
      </c>
      <c r="F165" t="s">
        <v>32</v>
      </c>
      <c r="G165" t="s">
        <v>47</v>
      </c>
      <c r="H165" t="s">
        <v>59</v>
      </c>
    </row>
    <row r="166" spans="1:8" x14ac:dyDescent="0.25">
      <c r="A166" s="5">
        <v>29061</v>
      </c>
      <c r="B166" s="5" t="str" cm="1">
        <f t="array" ref="B166">_xlfn.IFS(A166&lt;=40000,"Low Income",AND(A166&gt;40000,A166&lt;=100000),"Middle Income",A166&gt;100000,"High Income")</f>
        <v>Low Income</v>
      </c>
      <c r="C166">
        <v>45</v>
      </c>
      <c r="D166" t="str" cm="1">
        <f t="array" ref="D166">_xlfn.IFS(AND(C166&gt;=17,C166&lt;=30),"Young",AND(C166&gt;30,C166&lt;=45),"Middle",C166&gt;45,"Old")</f>
        <v>Middle</v>
      </c>
      <c r="E166" t="s">
        <v>17</v>
      </c>
      <c r="F166" t="s">
        <v>30</v>
      </c>
      <c r="G166" t="s">
        <v>54</v>
      </c>
      <c r="H166" t="s">
        <v>59</v>
      </c>
    </row>
    <row r="167" spans="1:8" x14ac:dyDescent="0.25">
      <c r="A167" s="5">
        <v>107593</v>
      </c>
      <c r="B167" s="5" t="str" cm="1">
        <f t="array" ref="B167">_xlfn.IFS(A167&lt;=40000,"Low Income",AND(A167&gt;40000,A167&lt;=100000),"Middle Income",A167&gt;100000,"High Income")</f>
        <v>High Income</v>
      </c>
      <c r="C167">
        <v>33</v>
      </c>
      <c r="D167" t="str" cm="1">
        <f t="array" ref="D167">_xlfn.IFS(AND(C167&gt;=17,C167&lt;=30),"Young",AND(C167&gt;30,C167&lt;=45),"Middle",C167&gt;45,"Old")</f>
        <v>Middle</v>
      </c>
      <c r="E167" t="s">
        <v>17</v>
      </c>
      <c r="F167" t="s">
        <v>27</v>
      </c>
      <c r="G167" t="s">
        <v>51</v>
      </c>
      <c r="H167" t="s">
        <v>59</v>
      </c>
    </row>
    <row r="168" spans="1:8" x14ac:dyDescent="0.25">
      <c r="A168" s="5">
        <v>27478</v>
      </c>
      <c r="B168" s="5" t="str" cm="1">
        <f t="array" ref="B168">_xlfn.IFS(A168&lt;=40000,"Low Income",AND(A168&gt;40000,A168&lt;=100000),"Middle Income",A168&gt;100000,"High Income")</f>
        <v>Low Income</v>
      </c>
      <c r="C168">
        <v>69</v>
      </c>
      <c r="D168" t="str" cm="1">
        <f t="array" ref="D168">_xlfn.IFS(AND(C168&gt;=17,C168&lt;=30),"Young",AND(C168&gt;30,C168&lt;=45),"Middle",C168&gt;45,"Old")</f>
        <v>Old</v>
      </c>
      <c r="E168" t="s">
        <v>66</v>
      </c>
      <c r="F168" t="s">
        <v>29</v>
      </c>
      <c r="G168" t="s">
        <v>47</v>
      </c>
      <c r="H168" t="s">
        <v>58</v>
      </c>
    </row>
    <row r="169" spans="1:8" x14ac:dyDescent="0.25">
      <c r="A169" s="5">
        <v>145684</v>
      </c>
      <c r="B169" s="5" t="str" cm="1">
        <f t="array" ref="B169">_xlfn.IFS(A169&lt;=40000,"Low Income",AND(A169&gt;40000,A169&lt;=100000),"Middle Income",A169&gt;100000,"High Income")</f>
        <v>High Income</v>
      </c>
      <c r="C169">
        <v>41</v>
      </c>
      <c r="D169" t="str" cm="1">
        <f t="array" ref="D169">_xlfn.IFS(AND(C169&gt;=17,C169&lt;=30),"Young",AND(C169&gt;30,C169&lt;=45),"Middle",C169&gt;45,"Old")</f>
        <v>Middle</v>
      </c>
      <c r="E169" t="s">
        <v>66</v>
      </c>
      <c r="F169" t="s">
        <v>30</v>
      </c>
      <c r="G169" t="s">
        <v>53</v>
      </c>
      <c r="H169" t="s">
        <v>59</v>
      </c>
    </row>
    <row r="170" spans="1:8" x14ac:dyDescent="0.25">
      <c r="A170" s="5">
        <v>119889</v>
      </c>
      <c r="B170" s="5" t="str" cm="1">
        <f t="array" ref="B170">_xlfn.IFS(A170&lt;=40000,"Low Income",AND(A170&gt;40000,A170&lt;=100000),"Middle Income",A170&gt;100000,"High Income")</f>
        <v>High Income</v>
      </c>
      <c r="C170">
        <v>41</v>
      </c>
      <c r="D170" t="str" cm="1">
        <f t="array" ref="D170">_xlfn.IFS(AND(C170&gt;=17,C170&lt;=30),"Young",AND(C170&gt;30,C170&lt;=45),"Middle",C170&gt;45,"Old")</f>
        <v>Middle</v>
      </c>
      <c r="E170" t="s">
        <v>16</v>
      </c>
      <c r="F170" t="s">
        <v>24</v>
      </c>
      <c r="G170" t="s">
        <v>52</v>
      </c>
      <c r="H170" t="s">
        <v>58</v>
      </c>
    </row>
    <row r="171" spans="1:8" x14ac:dyDescent="0.25">
      <c r="A171" s="5">
        <v>128751</v>
      </c>
      <c r="B171" s="5" t="str" cm="1">
        <f t="array" ref="B171">_xlfn.IFS(A171&lt;=40000,"Low Income",AND(A171&gt;40000,A171&lt;=100000),"Middle Income",A171&gt;100000,"High Income")</f>
        <v>High Income</v>
      </c>
      <c r="C171">
        <v>66</v>
      </c>
      <c r="D171" t="str" cm="1">
        <f t="array" ref="D171">_xlfn.IFS(AND(C171&gt;=17,C171&lt;=30),"Young",AND(C171&gt;30,C171&lt;=45),"Middle",C171&gt;45,"Old")</f>
        <v>Old</v>
      </c>
      <c r="E171" t="s">
        <v>16</v>
      </c>
      <c r="F171" t="s">
        <v>23</v>
      </c>
      <c r="G171" t="s">
        <v>46</v>
      </c>
      <c r="H171" t="s">
        <v>59</v>
      </c>
    </row>
    <row r="172" spans="1:8" x14ac:dyDescent="0.25">
      <c r="A172" s="5">
        <v>102644</v>
      </c>
      <c r="B172" s="5" t="str" cm="1">
        <f t="array" ref="B172">_xlfn.IFS(A172&lt;=40000,"Low Income",AND(A172&gt;40000,A172&lt;=100000),"Middle Income",A172&gt;100000,"High Income")</f>
        <v>High Income</v>
      </c>
      <c r="C172">
        <v>72</v>
      </c>
      <c r="D172" t="str" cm="1">
        <f t="array" ref="D172">_xlfn.IFS(AND(C172&gt;=17,C172&lt;=30),"Young",AND(C172&gt;30,C172&lt;=45),"Middle",C172&gt;45,"Old")</f>
        <v>Old</v>
      </c>
      <c r="E172" t="s">
        <v>16</v>
      </c>
      <c r="F172" t="s">
        <v>27</v>
      </c>
      <c r="G172" t="s">
        <v>46</v>
      </c>
      <c r="H172" t="s">
        <v>59</v>
      </c>
    </row>
    <row r="173" spans="1:8" x14ac:dyDescent="0.25">
      <c r="A173" s="5">
        <v>50888</v>
      </c>
      <c r="B173" s="5" t="str" cm="1">
        <f t="array" ref="B173">_xlfn.IFS(A173&lt;=40000,"Low Income",AND(A173&gt;40000,A173&lt;=100000),"Middle Income",A173&gt;100000,"High Income")</f>
        <v>Middle Income</v>
      </c>
      <c r="C173">
        <v>55</v>
      </c>
      <c r="D173" t="str" cm="1">
        <f t="array" ref="D173">_xlfn.IFS(AND(C173&gt;=17,C173&lt;=30),"Young",AND(C173&gt;30,C173&lt;=45),"Middle",C173&gt;45,"Old")</f>
        <v>Old</v>
      </c>
      <c r="E173" t="s">
        <v>16</v>
      </c>
      <c r="F173" t="s">
        <v>62</v>
      </c>
      <c r="G173" t="s">
        <v>48</v>
      </c>
      <c r="H173" t="s">
        <v>59</v>
      </c>
    </row>
    <row r="174" spans="1:8" x14ac:dyDescent="0.25">
      <c r="A174" s="5">
        <v>84796</v>
      </c>
      <c r="B174" s="5" t="str" cm="1">
        <f t="array" ref="B174">_xlfn.IFS(A174&lt;=40000,"Low Income",AND(A174&gt;40000,A174&lt;=100000),"Middle Income",A174&gt;100000,"High Income")</f>
        <v>Middle Income</v>
      </c>
      <c r="C174">
        <v>24</v>
      </c>
      <c r="D174" t="str" cm="1">
        <f t="array" ref="D174">_xlfn.IFS(AND(C174&gt;=17,C174&lt;=30),"Young",AND(C174&gt;30,C174&lt;=45),"Middle",C174&gt;45,"Old")</f>
        <v>Young</v>
      </c>
      <c r="E174" t="s">
        <v>17</v>
      </c>
      <c r="F174" t="s">
        <v>40</v>
      </c>
      <c r="G174" t="s">
        <v>48</v>
      </c>
      <c r="H174" t="s">
        <v>58</v>
      </c>
    </row>
    <row r="175" spans="1:8" x14ac:dyDescent="0.25">
      <c r="A175" s="5">
        <v>112310</v>
      </c>
      <c r="B175" s="5" t="str" cm="1">
        <f t="array" ref="B175">_xlfn.IFS(A175&lt;=40000,"Low Income",AND(A175&gt;40000,A175&lt;=100000),"Middle Income",A175&gt;100000,"High Income")</f>
        <v>High Income</v>
      </c>
      <c r="C175">
        <v>75</v>
      </c>
      <c r="D175" t="str" cm="1">
        <f t="array" ref="D175">_xlfn.IFS(AND(C175&gt;=17,C175&lt;=30),"Young",AND(C175&gt;30,C175&lt;=45),"Middle",C175&gt;45,"Old")</f>
        <v>Old</v>
      </c>
      <c r="E175" t="s">
        <v>16</v>
      </c>
      <c r="F175" t="s">
        <v>24</v>
      </c>
      <c r="G175" t="s">
        <v>52</v>
      </c>
      <c r="H175" t="s">
        <v>59</v>
      </c>
    </row>
    <row r="176" spans="1:8" x14ac:dyDescent="0.25">
      <c r="A176" s="5">
        <v>132531</v>
      </c>
      <c r="B176" s="5" t="str" cm="1">
        <f t="array" ref="B176">_xlfn.IFS(A176&lt;=40000,"Low Income",AND(A176&gt;40000,A176&lt;=100000),"Middle Income",A176&gt;100000,"High Income")</f>
        <v>High Income</v>
      </c>
      <c r="C176">
        <v>25</v>
      </c>
      <c r="D176" t="str" cm="1">
        <f t="array" ref="D176">_xlfn.IFS(AND(C176&gt;=17,C176&lt;=30),"Young",AND(C176&gt;30,C176&lt;=45),"Middle",C176&gt;45,"Old")</f>
        <v>Young</v>
      </c>
      <c r="E176" t="s">
        <v>16</v>
      </c>
      <c r="F176" t="s">
        <v>26</v>
      </c>
      <c r="G176" t="s">
        <v>50</v>
      </c>
      <c r="H176" t="s">
        <v>59</v>
      </c>
    </row>
    <row r="177" spans="1:8" x14ac:dyDescent="0.25">
      <c r="A177" s="5">
        <v>23520</v>
      </c>
      <c r="B177" s="5" t="str" cm="1">
        <f t="array" ref="B177">_xlfn.IFS(A177&lt;=40000,"Low Income",AND(A177&gt;40000,A177&lt;=100000),"Middle Income",A177&gt;100000,"High Income")</f>
        <v>Low Income</v>
      </c>
      <c r="C177">
        <v>72</v>
      </c>
      <c r="D177" t="str" cm="1">
        <f t="array" ref="D177">_xlfn.IFS(AND(C177&gt;=17,C177&lt;=30),"Young",AND(C177&gt;30,C177&lt;=45),"Middle",C177&gt;45,"Old")</f>
        <v>Old</v>
      </c>
      <c r="E177" t="s">
        <v>17</v>
      </c>
      <c r="F177" t="s">
        <v>29</v>
      </c>
      <c r="G177" t="s">
        <v>53</v>
      </c>
      <c r="H177" t="s">
        <v>58</v>
      </c>
    </row>
    <row r="178" spans="1:8" x14ac:dyDescent="0.25">
      <c r="A178" s="5">
        <v>29820</v>
      </c>
      <c r="B178" s="5" t="str" cm="1">
        <f t="array" ref="B178">_xlfn.IFS(A178&lt;=40000,"Low Income",AND(A178&gt;40000,A178&lt;=100000),"Middle Income",A178&gt;100000,"High Income")</f>
        <v>Low Income</v>
      </c>
      <c r="C178">
        <v>57</v>
      </c>
      <c r="D178" t="str" cm="1">
        <f t="array" ref="D178">_xlfn.IFS(AND(C178&gt;=17,C178&lt;=30),"Young",AND(C178&gt;30,C178&lt;=45),"Middle",C178&gt;45,"Old")</f>
        <v>Old</v>
      </c>
      <c r="E178" t="s">
        <v>60</v>
      </c>
      <c r="F178" t="s">
        <v>25</v>
      </c>
      <c r="G178" t="s">
        <v>50</v>
      </c>
      <c r="H178" t="s">
        <v>59</v>
      </c>
    </row>
    <row r="179" spans="1:8" x14ac:dyDescent="0.25">
      <c r="A179" s="5">
        <v>77469</v>
      </c>
      <c r="B179" s="5" t="str" cm="1">
        <f t="array" ref="B179">_xlfn.IFS(A179&lt;=40000,"Low Income",AND(A179&gt;40000,A179&lt;=100000),"Middle Income",A179&gt;100000,"High Income")</f>
        <v>Middle Income</v>
      </c>
      <c r="C179">
        <v>65</v>
      </c>
      <c r="D179" t="str" cm="1">
        <f t="array" ref="D179">_xlfn.IFS(AND(C179&gt;=17,C179&lt;=30),"Young",AND(C179&gt;30,C179&lt;=45),"Middle",C179&gt;45,"Old")</f>
        <v>Old</v>
      </c>
      <c r="E179" t="s">
        <v>60</v>
      </c>
      <c r="F179" t="s">
        <v>62</v>
      </c>
      <c r="G179" t="s">
        <v>54</v>
      </c>
      <c r="H179" t="s">
        <v>59</v>
      </c>
    </row>
    <row r="180" spans="1:8" x14ac:dyDescent="0.25">
      <c r="A180" s="5">
        <v>68055</v>
      </c>
      <c r="B180" s="5" t="str" cm="1">
        <f t="array" ref="B180">_xlfn.IFS(A180&lt;=40000,"Low Income",AND(A180&gt;40000,A180&lt;=100000),"Middle Income",A180&gt;100000,"High Income")</f>
        <v>Middle Income</v>
      </c>
      <c r="C180">
        <v>61</v>
      </c>
      <c r="D180" t="str" cm="1">
        <f t="array" ref="D180">_xlfn.IFS(AND(C180&gt;=17,C180&lt;=30),"Young",AND(C180&gt;30,C180&lt;=45),"Middle",C180&gt;45,"Old")</f>
        <v>Old</v>
      </c>
      <c r="E180" t="s">
        <v>16</v>
      </c>
      <c r="F180" t="s">
        <v>62</v>
      </c>
      <c r="G180" t="s">
        <v>49</v>
      </c>
      <c r="H180" t="s">
        <v>58</v>
      </c>
    </row>
    <row r="181" spans="1:8" x14ac:dyDescent="0.25">
      <c r="A181" s="5">
        <v>20000</v>
      </c>
      <c r="B181" s="5" t="str" cm="1">
        <f t="array" ref="B181">_xlfn.IFS(A181&lt;=40000,"Low Income",AND(A181&gt;40000,A181&lt;=100000),"Middle Income",A181&gt;100000,"High Income")</f>
        <v>Low Income</v>
      </c>
      <c r="C181">
        <v>41</v>
      </c>
      <c r="D181" t="str" cm="1">
        <f t="array" ref="D181">_xlfn.IFS(AND(C181&gt;=17,C181&lt;=30),"Young",AND(C181&gt;30,C181&lt;=45),"Middle",C181&gt;45,"Old")</f>
        <v>Middle</v>
      </c>
      <c r="E181" t="s">
        <v>16</v>
      </c>
      <c r="F181" t="s">
        <v>31</v>
      </c>
      <c r="G181" t="s">
        <v>48</v>
      </c>
      <c r="H181" t="s">
        <v>59</v>
      </c>
    </row>
    <row r="182" spans="1:8" x14ac:dyDescent="0.25">
      <c r="A182" s="5">
        <v>95048</v>
      </c>
      <c r="B182" s="5" t="str" cm="1">
        <f t="array" ref="B182">_xlfn.IFS(A182&lt;=40000,"Low Income",AND(A182&gt;40000,A182&lt;=100000),"Middle Income",A182&gt;100000,"High Income")</f>
        <v>Middle Income</v>
      </c>
      <c r="C182">
        <v>79</v>
      </c>
      <c r="D182" t="str" cm="1">
        <f t="array" ref="D182">_xlfn.IFS(AND(C182&gt;=17,C182&lt;=30),"Young",AND(C182&gt;30,C182&lt;=45),"Middle",C182&gt;45,"Old")</f>
        <v>Old</v>
      </c>
      <c r="E182" t="s">
        <v>60</v>
      </c>
      <c r="F182" t="s">
        <v>29</v>
      </c>
      <c r="G182" t="s">
        <v>48</v>
      </c>
      <c r="H182" t="s">
        <v>59</v>
      </c>
    </row>
    <row r="183" spans="1:8" x14ac:dyDescent="0.25">
      <c r="A183" s="5">
        <v>130455</v>
      </c>
      <c r="B183" s="5" t="str" cm="1">
        <f t="array" ref="B183">_xlfn.IFS(A183&lt;=40000,"Low Income",AND(A183&gt;40000,A183&lt;=100000),"Middle Income",A183&gt;100000,"High Income")</f>
        <v>High Income</v>
      </c>
      <c r="C183">
        <v>56</v>
      </c>
      <c r="D183" t="str" cm="1">
        <f t="array" ref="D183">_xlfn.IFS(AND(C183&gt;=17,C183&lt;=30),"Young",AND(C183&gt;30,C183&lt;=45),"Middle",C183&gt;45,"Old")</f>
        <v>Old</v>
      </c>
      <c r="E183" t="s">
        <v>60</v>
      </c>
      <c r="F183" t="s">
        <v>62</v>
      </c>
      <c r="G183" t="s">
        <v>47</v>
      </c>
      <c r="H183" t="s">
        <v>59</v>
      </c>
    </row>
    <row r="184" spans="1:8" x14ac:dyDescent="0.25">
      <c r="A184" s="5">
        <v>105759</v>
      </c>
      <c r="B184" s="5" t="str" cm="1">
        <f t="array" ref="B184">_xlfn.IFS(A184&lt;=40000,"Low Income",AND(A184&gt;40000,A184&lt;=100000),"Middle Income",A184&gt;100000,"High Income")</f>
        <v>High Income</v>
      </c>
      <c r="C184">
        <v>75</v>
      </c>
      <c r="D184" t="str" cm="1">
        <f t="array" ref="D184">_xlfn.IFS(AND(C184&gt;=17,C184&lt;=30),"Young",AND(C184&gt;30,C184&lt;=45),"Middle",C184&gt;45,"Old")</f>
        <v>Old</v>
      </c>
      <c r="E184" t="s">
        <v>16</v>
      </c>
      <c r="F184" t="s">
        <v>36</v>
      </c>
      <c r="G184" t="s">
        <v>47</v>
      </c>
      <c r="H184" t="s">
        <v>59</v>
      </c>
    </row>
    <row r="185" spans="1:8" x14ac:dyDescent="0.25">
      <c r="A185" s="5">
        <v>69861</v>
      </c>
      <c r="B185" s="5" t="str" cm="1">
        <f t="array" ref="B185">_xlfn.IFS(A185&lt;=40000,"Low Income",AND(A185&gt;40000,A185&lt;=100000),"Middle Income",A185&gt;100000,"High Income")</f>
        <v>Middle Income</v>
      </c>
      <c r="C185">
        <v>80</v>
      </c>
      <c r="D185" t="str" cm="1">
        <f t="array" ref="D185">_xlfn.IFS(AND(C185&gt;=17,C185&lt;=30),"Young",AND(C185&gt;30,C185&lt;=45),"Middle",C185&gt;45,"Old")</f>
        <v>Old</v>
      </c>
      <c r="E185" t="s">
        <v>16</v>
      </c>
      <c r="F185" t="s">
        <v>36</v>
      </c>
      <c r="G185" t="s">
        <v>46</v>
      </c>
      <c r="H185" t="s">
        <v>58</v>
      </c>
    </row>
    <row r="186" spans="1:8" x14ac:dyDescent="0.25">
      <c r="A186" s="5">
        <v>95688</v>
      </c>
      <c r="B186" s="5" t="str" cm="1">
        <f t="array" ref="B186">_xlfn.IFS(A186&lt;=40000,"Low Income",AND(A186&gt;40000,A186&lt;=100000),"Middle Income",A186&gt;100000,"High Income")</f>
        <v>Middle Income</v>
      </c>
      <c r="C186">
        <v>29</v>
      </c>
      <c r="D186" t="str" cm="1">
        <f t="array" ref="D186">_xlfn.IFS(AND(C186&gt;=17,C186&lt;=30),"Young",AND(C186&gt;30,C186&lt;=45),"Middle",C186&gt;45,"Old")</f>
        <v>Young</v>
      </c>
      <c r="E186" t="s">
        <v>17</v>
      </c>
      <c r="F186" t="s">
        <v>34</v>
      </c>
      <c r="G186" t="s">
        <v>49</v>
      </c>
      <c r="H186" t="s">
        <v>58</v>
      </c>
    </row>
    <row r="187" spans="1:8" x14ac:dyDescent="0.25">
      <c r="A187" s="5">
        <v>140324</v>
      </c>
      <c r="B187" s="5" t="str" cm="1">
        <f t="array" ref="B187">_xlfn.IFS(A187&lt;=40000,"Low Income",AND(A187&gt;40000,A187&lt;=100000),"Middle Income",A187&gt;100000,"High Income")</f>
        <v>High Income</v>
      </c>
      <c r="C187">
        <v>33</v>
      </c>
      <c r="D187" t="str" cm="1">
        <f t="array" ref="D187">_xlfn.IFS(AND(C187&gt;=17,C187&lt;=30),"Young",AND(C187&gt;30,C187&lt;=45),"Middle",C187&gt;45,"Old")</f>
        <v>Middle</v>
      </c>
      <c r="E187" t="s">
        <v>16</v>
      </c>
      <c r="F187" t="s">
        <v>62</v>
      </c>
      <c r="G187" t="s">
        <v>48</v>
      </c>
      <c r="H187" t="s">
        <v>59</v>
      </c>
    </row>
    <row r="188" spans="1:8" x14ac:dyDescent="0.25">
      <c r="A188" s="5">
        <v>68053</v>
      </c>
      <c r="B188" s="5" t="str" cm="1">
        <f t="array" ref="B188">_xlfn.IFS(A188&lt;=40000,"Low Income",AND(A188&gt;40000,A188&lt;=100000),"Middle Income",A188&gt;100000,"High Income")</f>
        <v>Middle Income</v>
      </c>
      <c r="C188">
        <v>44</v>
      </c>
      <c r="D188" t="str" cm="1">
        <f t="array" ref="D188">_xlfn.IFS(AND(C188&gt;=17,C188&lt;=30),"Young",AND(C188&gt;30,C188&lt;=45),"Middle",C188&gt;45,"Old")</f>
        <v>Middle</v>
      </c>
      <c r="E188" t="s">
        <v>60</v>
      </c>
      <c r="F188" t="s">
        <v>39</v>
      </c>
      <c r="G188" t="s">
        <v>48</v>
      </c>
      <c r="H188" t="s">
        <v>59</v>
      </c>
    </row>
    <row r="189" spans="1:8" x14ac:dyDescent="0.25">
      <c r="A189" s="5">
        <v>139193</v>
      </c>
      <c r="B189" s="5" t="str" cm="1">
        <f t="array" ref="B189">_xlfn.IFS(A189&lt;=40000,"Low Income",AND(A189&gt;40000,A189&lt;=100000),"Middle Income",A189&gt;100000,"High Income")</f>
        <v>High Income</v>
      </c>
      <c r="C189">
        <v>69</v>
      </c>
      <c r="D189" t="str" cm="1">
        <f t="array" ref="D189">_xlfn.IFS(AND(C189&gt;=17,C189&lt;=30),"Young",AND(C189&gt;30,C189&lt;=45),"Middle",C189&gt;45,"Old")</f>
        <v>Old</v>
      </c>
      <c r="E189" t="s">
        <v>16</v>
      </c>
      <c r="F189" t="s">
        <v>34</v>
      </c>
      <c r="G189" t="s">
        <v>50</v>
      </c>
      <c r="H189" t="s">
        <v>59</v>
      </c>
    </row>
    <row r="190" spans="1:8" x14ac:dyDescent="0.25">
      <c r="A190" s="5">
        <v>150000</v>
      </c>
      <c r="B190" s="5" t="str" cm="1">
        <f t="array" ref="B190">_xlfn.IFS(A190&lt;=40000,"Low Income",AND(A190&gt;40000,A190&lt;=100000),"Middle Income",A190&gt;100000,"High Income")</f>
        <v>High Income</v>
      </c>
      <c r="C190">
        <v>56</v>
      </c>
      <c r="D190" t="str" cm="1">
        <f t="array" ref="D190">_xlfn.IFS(AND(C190&gt;=17,C190&lt;=30),"Young",AND(C190&gt;30,C190&lt;=45),"Middle",C190&gt;45,"Old")</f>
        <v>Old</v>
      </c>
      <c r="E190" t="s">
        <v>16</v>
      </c>
      <c r="F190" t="s">
        <v>28</v>
      </c>
      <c r="G190" t="s">
        <v>50</v>
      </c>
      <c r="H190" t="s">
        <v>59</v>
      </c>
    </row>
    <row r="191" spans="1:8" x14ac:dyDescent="0.25">
      <c r="A191" s="5">
        <v>101445</v>
      </c>
      <c r="B191" s="5" t="str" cm="1">
        <f t="array" ref="B191">_xlfn.IFS(A191&lt;=40000,"Low Income",AND(A191&gt;40000,A191&lt;=100000),"Middle Income",A191&gt;100000,"High Income")</f>
        <v>High Income</v>
      </c>
      <c r="C191">
        <v>23</v>
      </c>
      <c r="D191" t="str" cm="1">
        <f t="array" ref="D191">_xlfn.IFS(AND(C191&gt;=17,C191&lt;=30),"Young",AND(C191&gt;30,C191&lt;=45),"Middle",C191&gt;45,"Old")</f>
        <v>Young</v>
      </c>
      <c r="E191" t="s">
        <v>17</v>
      </c>
      <c r="F191" t="s">
        <v>36</v>
      </c>
      <c r="G191" t="s">
        <v>48</v>
      </c>
      <c r="H191" t="s">
        <v>59</v>
      </c>
    </row>
    <row r="192" spans="1:8" x14ac:dyDescent="0.25">
      <c r="A192" s="5">
        <v>77598</v>
      </c>
      <c r="B192" s="5" t="str" cm="1">
        <f t="array" ref="B192">_xlfn.IFS(A192&lt;=40000,"Low Income",AND(A192&gt;40000,A192&lt;=100000),"Middle Income",A192&gt;100000,"High Income")</f>
        <v>Middle Income</v>
      </c>
      <c r="C192">
        <v>54</v>
      </c>
      <c r="D192" t="str" cm="1">
        <f t="array" ref="D192">_xlfn.IFS(AND(C192&gt;=17,C192&lt;=30),"Young",AND(C192&gt;30,C192&lt;=45),"Middle",C192&gt;45,"Old")</f>
        <v>Old</v>
      </c>
      <c r="E192" t="s">
        <v>17</v>
      </c>
      <c r="F192" t="s">
        <v>32</v>
      </c>
      <c r="G192" t="s">
        <v>53</v>
      </c>
      <c r="H192" t="s">
        <v>58</v>
      </c>
    </row>
    <row r="193" spans="1:8" x14ac:dyDescent="0.25">
      <c r="A193" s="5">
        <v>54661</v>
      </c>
      <c r="B193" s="5" t="str" cm="1">
        <f t="array" ref="B193">_xlfn.IFS(A193&lt;=40000,"Low Income",AND(A193&gt;40000,A193&lt;=100000),"Middle Income",A193&gt;100000,"High Income")</f>
        <v>Middle Income</v>
      </c>
      <c r="C193">
        <v>32</v>
      </c>
      <c r="D193" t="str" cm="1">
        <f t="array" ref="D193">_xlfn.IFS(AND(C193&gt;=17,C193&lt;=30),"Young",AND(C193&gt;30,C193&lt;=45),"Middle",C193&gt;45,"Old")</f>
        <v>Middle</v>
      </c>
      <c r="E193" t="s">
        <v>16</v>
      </c>
      <c r="F193" t="s">
        <v>39</v>
      </c>
      <c r="G193" t="s">
        <v>53</v>
      </c>
      <c r="H193" t="s">
        <v>58</v>
      </c>
    </row>
    <row r="194" spans="1:8" x14ac:dyDescent="0.25">
      <c r="A194" s="5">
        <v>81408</v>
      </c>
      <c r="B194" s="5" t="str" cm="1">
        <f t="array" ref="B194">_xlfn.IFS(A194&lt;=40000,"Low Income",AND(A194&gt;40000,A194&lt;=100000),"Middle Income",A194&gt;100000,"High Income")</f>
        <v>Middle Income</v>
      </c>
      <c r="C194">
        <v>31</v>
      </c>
      <c r="D194" t="str" cm="1">
        <f t="array" ref="D194">_xlfn.IFS(AND(C194&gt;=17,C194&lt;=30),"Young",AND(C194&gt;30,C194&lt;=45),"Middle",C194&gt;45,"Old")</f>
        <v>Middle</v>
      </c>
      <c r="E194" t="s">
        <v>60</v>
      </c>
      <c r="F194" t="s">
        <v>35</v>
      </c>
      <c r="G194" t="s">
        <v>54</v>
      </c>
      <c r="H194" t="s">
        <v>58</v>
      </c>
    </row>
    <row r="195" spans="1:8" x14ac:dyDescent="0.25">
      <c r="A195" s="5">
        <v>67177</v>
      </c>
      <c r="B195" s="5" t="str" cm="1">
        <f t="array" ref="B195">_xlfn.IFS(A195&lt;=40000,"Low Income",AND(A195&gt;40000,A195&lt;=100000),"Middle Income",A195&gt;100000,"High Income")</f>
        <v>Middle Income</v>
      </c>
      <c r="C195">
        <v>21</v>
      </c>
      <c r="D195" t="str" cm="1">
        <f t="array" ref="D195">_xlfn.IFS(AND(C195&gt;=17,C195&lt;=30),"Young",AND(C195&gt;30,C195&lt;=45),"Middle",C195&gt;45,"Old")</f>
        <v>Young</v>
      </c>
      <c r="E195" t="s">
        <v>16</v>
      </c>
      <c r="F195" t="s">
        <v>26</v>
      </c>
      <c r="G195" t="s">
        <v>47</v>
      </c>
      <c r="H195" t="s">
        <v>58</v>
      </c>
    </row>
    <row r="196" spans="1:8" x14ac:dyDescent="0.25">
      <c r="A196" s="5">
        <v>142005</v>
      </c>
      <c r="B196" s="5" t="str" cm="1">
        <f t="array" ref="B196">_xlfn.IFS(A196&lt;=40000,"Low Income",AND(A196&gt;40000,A196&lt;=100000),"Middle Income",A196&gt;100000,"High Income")</f>
        <v>High Income</v>
      </c>
      <c r="C196">
        <v>47</v>
      </c>
      <c r="D196" t="str" cm="1">
        <f t="array" ref="D196">_xlfn.IFS(AND(C196&gt;=17,C196&lt;=30),"Young",AND(C196&gt;30,C196&lt;=45),"Middle",C196&gt;45,"Old")</f>
        <v>Old</v>
      </c>
      <c r="E196" t="s">
        <v>17</v>
      </c>
      <c r="F196" t="s">
        <v>27</v>
      </c>
      <c r="G196" t="s">
        <v>54</v>
      </c>
      <c r="H196" t="s">
        <v>59</v>
      </c>
    </row>
    <row r="197" spans="1:8" x14ac:dyDescent="0.25">
      <c r="A197" s="5">
        <v>103159</v>
      </c>
      <c r="B197" s="5" t="str" cm="1">
        <f t="array" ref="B197">_xlfn.IFS(A197&lt;=40000,"Low Income",AND(A197&gt;40000,A197&lt;=100000),"Middle Income",A197&gt;100000,"High Income")</f>
        <v>High Income</v>
      </c>
      <c r="C197">
        <v>44</v>
      </c>
      <c r="D197" t="str" cm="1">
        <f t="array" ref="D197">_xlfn.IFS(AND(C197&gt;=17,C197&lt;=30),"Young",AND(C197&gt;30,C197&lt;=45),"Middle",C197&gt;45,"Old")</f>
        <v>Middle</v>
      </c>
      <c r="E197" t="s">
        <v>16</v>
      </c>
      <c r="F197" t="s">
        <v>26</v>
      </c>
      <c r="G197" t="s">
        <v>46</v>
      </c>
      <c r="H197" t="s">
        <v>58</v>
      </c>
    </row>
    <row r="198" spans="1:8" x14ac:dyDescent="0.25">
      <c r="A198" s="5">
        <v>58556</v>
      </c>
      <c r="B198" s="5" t="str" cm="1">
        <f t="array" ref="B198">_xlfn.IFS(A198&lt;=40000,"Low Income",AND(A198&gt;40000,A198&lt;=100000),"Middle Income",A198&gt;100000,"High Income")</f>
        <v>Middle Income</v>
      </c>
      <c r="C198">
        <v>62</v>
      </c>
      <c r="D198" t="str" cm="1">
        <f t="array" ref="D198">_xlfn.IFS(AND(C198&gt;=17,C198&lt;=30),"Young",AND(C198&gt;30,C198&lt;=45),"Middle",C198&gt;45,"Old")</f>
        <v>Old</v>
      </c>
      <c r="E198" t="s">
        <v>17</v>
      </c>
      <c r="F198" t="s">
        <v>40</v>
      </c>
      <c r="G198" t="s">
        <v>49</v>
      </c>
      <c r="H198" t="s">
        <v>58</v>
      </c>
    </row>
    <row r="199" spans="1:8" x14ac:dyDescent="0.25">
      <c r="A199" s="5">
        <v>50388</v>
      </c>
      <c r="B199" s="5" t="str" cm="1">
        <f t="array" ref="B199">_xlfn.IFS(A199&lt;=40000,"Low Income",AND(A199&gt;40000,A199&lt;=100000),"Middle Income",A199&gt;100000,"High Income")</f>
        <v>Middle Income</v>
      </c>
      <c r="C199">
        <v>41</v>
      </c>
      <c r="D199" t="str" cm="1">
        <f t="array" ref="D199">_xlfn.IFS(AND(C199&gt;=17,C199&lt;=30),"Young",AND(C199&gt;30,C199&lt;=45),"Middle",C199&gt;45,"Old")</f>
        <v>Middle</v>
      </c>
      <c r="E199" t="s">
        <v>16</v>
      </c>
      <c r="F199" t="s">
        <v>24</v>
      </c>
      <c r="G199" t="s">
        <v>51</v>
      </c>
      <c r="H199" t="s">
        <v>59</v>
      </c>
    </row>
    <row r="200" spans="1:8" x14ac:dyDescent="0.25">
      <c r="A200" s="5">
        <v>31489</v>
      </c>
      <c r="B200" s="5" t="str" cm="1">
        <f t="array" ref="B200">_xlfn.IFS(A200&lt;=40000,"Low Income",AND(A200&gt;40000,A200&lt;=100000),"Middle Income",A200&gt;100000,"High Income")</f>
        <v>Low Income</v>
      </c>
      <c r="C200">
        <v>39</v>
      </c>
      <c r="D200" t="str" cm="1">
        <f t="array" ref="D200">_xlfn.IFS(AND(C200&gt;=17,C200&lt;=30),"Young",AND(C200&gt;30,C200&lt;=45),"Middle",C200&gt;45,"Old")</f>
        <v>Middle</v>
      </c>
      <c r="E200" t="s">
        <v>16</v>
      </c>
      <c r="F200" t="s">
        <v>39</v>
      </c>
      <c r="G200" t="s">
        <v>51</v>
      </c>
      <c r="H200" t="s">
        <v>59</v>
      </c>
    </row>
    <row r="201" spans="1:8" x14ac:dyDescent="0.25">
      <c r="A201" s="5">
        <v>48537</v>
      </c>
      <c r="B201" s="5" t="str" cm="1">
        <f t="array" ref="B201">_xlfn.IFS(A201&lt;=40000,"Low Income",AND(A201&gt;40000,A201&lt;=100000),"Middle Income",A201&gt;100000,"High Income")</f>
        <v>Middle Income</v>
      </c>
      <c r="C201">
        <v>22</v>
      </c>
      <c r="D201" t="str" cm="1">
        <f t="array" ref="D201">_xlfn.IFS(AND(C201&gt;=17,C201&lt;=30),"Young",AND(C201&gt;30,C201&lt;=45),"Middle",C201&gt;45,"Old")</f>
        <v>Young</v>
      </c>
      <c r="E201" t="s">
        <v>17</v>
      </c>
      <c r="F201" t="s">
        <v>29</v>
      </c>
      <c r="G201" t="s">
        <v>47</v>
      </c>
      <c r="H201" t="s">
        <v>59</v>
      </c>
    </row>
    <row r="202" spans="1:8" x14ac:dyDescent="0.25">
      <c r="A202" s="5">
        <v>59743</v>
      </c>
      <c r="B202" s="5" t="str" cm="1">
        <f t="array" ref="B202">_xlfn.IFS(A202&lt;=40000,"Low Income",AND(A202&gt;40000,A202&lt;=100000),"Middle Income",A202&gt;100000,"High Income")</f>
        <v>Middle Income</v>
      </c>
      <c r="C202">
        <v>25</v>
      </c>
      <c r="D202" t="str" cm="1">
        <f t="array" ref="D202">_xlfn.IFS(AND(C202&gt;=17,C202&lt;=30),"Young",AND(C202&gt;30,C202&lt;=45),"Middle",C202&gt;45,"Old")</f>
        <v>Young</v>
      </c>
      <c r="E202" t="s">
        <v>16</v>
      </c>
      <c r="F202" t="s">
        <v>38</v>
      </c>
      <c r="G202" t="s">
        <v>51</v>
      </c>
      <c r="H202" t="s">
        <v>58</v>
      </c>
    </row>
    <row r="203" spans="1:8" x14ac:dyDescent="0.25">
      <c r="A203" s="5">
        <v>98738</v>
      </c>
      <c r="B203" s="5" t="str" cm="1">
        <f t="array" ref="B203">_xlfn.IFS(A203&lt;=40000,"Low Income",AND(A203&gt;40000,A203&lt;=100000),"Middle Income",A203&gt;100000,"High Income")</f>
        <v>Middle Income</v>
      </c>
      <c r="C203">
        <v>65</v>
      </c>
      <c r="D203" t="str" cm="1">
        <f t="array" ref="D203">_xlfn.IFS(AND(C203&gt;=17,C203&lt;=30),"Young",AND(C203&gt;30,C203&lt;=45),"Middle",C203&gt;45,"Old")</f>
        <v>Old</v>
      </c>
      <c r="E203" t="s">
        <v>66</v>
      </c>
      <c r="F203" t="s">
        <v>39</v>
      </c>
      <c r="G203" t="s">
        <v>49</v>
      </c>
      <c r="H203" t="s">
        <v>59</v>
      </c>
    </row>
    <row r="204" spans="1:8" x14ac:dyDescent="0.25">
      <c r="A204" s="5">
        <v>44863</v>
      </c>
      <c r="B204" s="5" t="str" cm="1">
        <f t="array" ref="B204">_xlfn.IFS(A204&lt;=40000,"Low Income",AND(A204&gt;40000,A204&lt;=100000),"Middle Income",A204&gt;100000,"High Income")</f>
        <v>Middle Income</v>
      </c>
      <c r="C204">
        <v>70</v>
      </c>
      <c r="D204" t="str" cm="1">
        <f t="array" ref="D204">_xlfn.IFS(AND(C204&gt;=17,C204&lt;=30),"Young",AND(C204&gt;30,C204&lt;=45),"Middle",C204&gt;45,"Old")</f>
        <v>Old</v>
      </c>
      <c r="E204" t="s">
        <v>60</v>
      </c>
      <c r="F204" t="s">
        <v>36</v>
      </c>
      <c r="G204" t="s">
        <v>49</v>
      </c>
      <c r="H204" t="s">
        <v>58</v>
      </c>
    </row>
    <row r="205" spans="1:8" x14ac:dyDescent="0.25">
      <c r="A205" s="5">
        <v>48778</v>
      </c>
      <c r="B205" s="5" t="str" cm="1">
        <f t="array" ref="B205">_xlfn.IFS(A205&lt;=40000,"Low Income",AND(A205&gt;40000,A205&lt;=100000),"Middle Income",A205&gt;100000,"High Income")</f>
        <v>Middle Income</v>
      </c>
      <c r="C205">
        <v>28</v>
      </c>
      <c r="D205" t="str" cm="1">
        <f t="array" ref="D205">_xlfn.IFS(AND(C205&gt;=17,C205&lt;=30),"Young",AND(C205&gt;30,C205&lt;=45),"Middle",C205&gt;45,"Old")</f>
        <v>Young</v>
      </c>
      <c r="E205" t="s">
        <v>16</v>
      </c>
      <c r="F205" t="s">
        <v>36</v>
      </c>
      <c r="G205" t="s">
        <v>53</v>
      </c>
      <c r="H205" t="s">
        <v>58</v>
      </c>
    </row>
    <row r="206" spans="1:8" x14ac:dyDescent="0.25">
      <c r="A206" s="5">
        <v>59331</v>
      </c>
      <c r="B206" s="5" t="str" cm="1">
        <f t="array" ref="B206">_xlfn.IFS(A206&lt;=40000,"Low Income",AND(A206&gt;40000,A206&lt;=100000),"Middle Income",A206&gt;100000,"High Income")</f>
        <v>Middle Income</v>
      </c>
      <c r="C206">
        <v>70</v>
      </c>
      <c r="D206" t="str" cm="1">
        <f t="array" ref="D206">_xlfn.IFS(AND(C206&gt;=17,C206&lt;=30),"Young",AND(C206&gt;30,C206&lt;=45),"Middle",C206&gt;45,"Old")</f>
        <v>Old</v>
      </c>
      <c r="E206" t="s">
        <v>66</v>
      </c>
      <c r="F206" t="s">
        <v>25</v>
      </c>
      <c r="G206" t="s">
        <v>48</v>
      </c>
      <c r="H206" t="s">
        <v>58</v>
      </c>
    </row>
    <row r="207" spans="1:8" x14ac:dyDescent="0.25">
      <c r="A207" s="5">
        <v>127367</v>
      </c>
      <c r="B207" s="5" t="str" cm="1">
        <f t="array" ref="B207">_xlfn.IFS(A207&lt;=40000,"Low Income",AND(A207&gt;40000,A207&lt;=100000),"Middle Income",A207&gt;100000,"High Income")</f>
        <v>High Income</v>
      </c>
      <c r="C207">
        <v>78</v>
      </c>
      <c r="D207" t="str" cm="1">
        <f t="array" ref="D207">_xlfn.IFS(AND(C207&gt;=17,C207&lt;=30),"Young",AND(C207&gt;30,C207&lt;=45),"Middle",C207&gt;45,"Old")</f>
        <v>Old</v>
      </c>
      <c r="E207" t="s">
        <v>16</v>
      </c>
      <c r="F207" t="s">
        <v>32</v>
      </c>
      <c r="G207" t="s">
        <v>48</v>
      </c>
      <c r="H207" t="s">
        <v>59</v>
      </c>
    </row>
    <row r="208" spans="1:8" x14ac:dyDescent="0.25">
      <c r="A208" s="5">
        <v>121776</v>
      </c>
      <c r="B208" s="5" t="str" cm="1">
        <f t="array" ref="B208">_xlfn.IFS(A208&lt;=40000,"Low Income",AND(A208&gt;40000,A208&lt;=100000),"Middle Income",A208&gt;100000,"High Income")</f>
        <v>High Income</v>
      </c>
      <c r="C208">
        <v>30</v>
      </c>
      <c r="D208" t="str" cm="1">
        <f t="array" ref="D208">_xlfn.IFS(AND(C208&gt;=17,C208&lt;=30),"Young",AND(C208&gt;30,C208&lt;=45),"Middle",C208&gt;45,"Old")</f>
        <v>Young</v>
      </c>
      <c r="E208" t="s">
        <v>16</v>
      </c>
      <c r="F208" t="s">
        <v>32</v>
      </c>
      <c r="G208" t="s">
        <v>54</v>
      </c>
      <c r="H208" t="s">
        <v>59</v>
      </c>
    </row>
    <row r="209" spans="1:8" x14ac:dyDescent="0.25">
      <c r="A209" s="5">
        <v>138179</v>
      </c>
      <c r="B209" s="5" t="str" cm="1">
        <f t="array" ref="B209">_xlfn.IFS(A209&lt;=40000,"Low Income",AND(A209&gt;40000,A209&lt;=100000),"Middle Income",A209&gt;100000,"High Income")</f>
        <v>High Income</v>
      </c>
      <c r="C209">
        <v>53</v>
      </c>
      <c r="D209" t="str" cm="1">
        <f t="array" ref="D209">_xlfn.IFS(AND(C209&gt;=17,C209&lt;=30),"Young",AND(C209&gt;30,C209&lt;=45),"Middle",C209&gt;45,"Old")</f>
        <v>Old</v>
      </c>
      <c r="E209" t="s">
        <v>60</v>
      </c>
      <c r="F209" t="s">
        <v>62</v>
      </c>
      <c r="G209" t="s">
        <v>49</v>
      </c>
      <c r="H209" t="s">
        <v>59</v>
      </c>
    </row>
    <row r="210" spans="1:8" x14ac:dyDescent="0.25">
      <c r="A210" s="5">
        <v>58211</v>
      </c>
      <c r="B210" s="5" t="str" cm="1">
        <f t="array" ref="B210">_xlfn.IFS(A210&lt;=40000,"Low Income",AND(A210&gt;40000,A210&lt;=100000),"Middle Income",A210&gt;100000,"High Income")</f>
        <v>Middle Income</v>
      </c>
      <c r="C210">
        <v>60</v>
      </c>
      <c r="D210" t="str" cm="1">
        <f t="array" ref="D210">_xlfn.IFS(AND(C210&gt;=17,C210&lt;=30),"Young",AND(C210&gt;30,C210&lt;=45),"Middle",C210&gt;45,"Old")</f>
        <v>Old</v>
      </c>
      <c r="E210" t="s">
        <v>16</v>
      </c>
      <c r="F210" t="s">
        <v>22</v>
      </c>
      <c r="G210" t="s">
        <v>53</v>
      </c>
      <c r="H210" t="s">
        <v>58</v>
      </c>
    </row>
    <row r="211" spans="1:8" x14ac:dyDescent="0.25">
      <c r="A211" s="5">
        <v>127287</v>
      </c>
      <c r="B211" s="5" t="str" cm="1">
        <f t="array" ref="B211">_xlfn.IFS(A211&lt;=40000,"Low Income",AND(A211&gt;40000,A211&lt;=100000),"Middle Income",A211&gt;100000,"High Income")</f>
        <v>High Income</v>
      </c>
      <c r="C211">
        <v>28</v>
      </c>
      <c r="D211" t="str" cm="1">
        <f t="array" ref="D211">_xlfn.IFS(AND(C211&gt;=17,C211&lt;=30),"Young",AND(C211&gt;30,C211&lt;=45),"Middle",C211&gt;45,"Old")</f>
        <v>Young</v>
      </c>
      <c r="E211" t="s">
        <v>16</v>
      </c>
      <c r="F211" t="s">
        <v>38</v>
      </c>
      <c r="G211" t="s">
        <v>48</v>
      </c>
      <c r="H211" t="s">
        <v>59</v>
      </c>
    </row>
    <row r="212" spans="1:8" x14ac:dyDescent="0.25">
      <c r="A212" s="5">
        <v>44058</v>
      </c>
      <c r="B212" s="5" t="str" cm="1">
        <f t="array" ref="B212">_xlfn.IFS(A212&lt;=40000,"Low Income",AND(A212&gt;40000,A212&lt;=100000),"Middle Income",A212&gt;100000,"High Income")</f>
        <v>Middle Income</v>
      </c>
      <c r="C212">
        <v>68</v>
      </c>
      <c r="D212" t="str" cm="1">
        <f t="array" ref="D212">_xlfn.IFS(AND(C212&gt;=17,C212&lt;=30),"Young",AND(C212&gt;30,C212&lt;=45),"Middle",C212&gt;45,"Old")</f>
        <v>Old</v>
      </c>
      <c r="E212" t="s">
        <v>60</v>
      </c>
      <c r="F212" t="s">
        <v>33</v>
      </c>
      <c r="G212" t="s">
        <v>52</v>
      </c>
      <c r="H212" t="s">
        <v>58</v>
      </c>
    </row>
    <row r="213" spans="1:8" x14ac:dyDescent="0.25">
      <c r="A213" s="5">
        <v>54394</v>
      </c>
      <c r="B213" s="5" t="str" cm="1">
        <f t="array" ref="B213">_xlfn.IFS(A213&lt;=40000,"Low Income",AND(A213&gt;40000,A213&lt;=100000),"Middle Income",A213&gt;100000,"High Income")</f>
        <v>Middle Income</v>
      </c>
      <c r="C213">
        <v>28</v>
      </c>
      <c r="D213" t="str" cm="1">
        <f t="array" ref="D213">_xlfn.IFS(AND(C213&gt;=17,C213&lt;=30),"Young",AND(C213&gt;30,C213&lt;=45),"Middle",C213&gt;45,"Old")</f>
        <v>Young</v>
      </c>
      <c r="E213" t="s">
        <v>60</v>
      </c>
      <c r="F213" t="s">
        <v>28</v>
      </c>
      <c r="G213" t="s">
        <v>50</v>
      </c>
      <c r="H213" t="s">
        <v>58</v>
      </c>
    </row>
    <row r="214" spans="1:8" x14ac:dyDescent="0.25">
      <c r="A214" s="5">
        <v>68669</v>
      </c>
      <c r="B214" s="5" t="str" cm="1">
        <f t="array" ref="B214">_xlfn.IFS(A214&lt;=40000,"Low Income",AND(A214&gt;40000,A214&lt;=100000),"Middle Income",A214&gt;100000,"High Income")</f>
        <v>Middle Income</v>
      </c>
      <c r="C214">
        <v>29</v>
      </c>
      <c r="D214" t="str" cm="1">
        <f t="array" ref="D214">_xlfn.IFS(AND(C214&gt;=17,C214&lt;=30),"Young",AND(C214&gt;30,C214&lt;=45),"Middle",C214&gt;45,"Old")</f>
        <v>Young</v>
      </c>
      <c r="E214" t="s">
        <v>16</v>
      </c>
      <c r="F214" t="s">
        <v>29</v>
      </c>
      <c r="G214" t="s">
        <v>50</v>
      </c>
      <c r="H214" t="s">
        <v>58</v>
      </c>
    </row>
    <row r="215" spans="1:8" x14ac:dyDescent="0.25">
      <c r="A215" s="5">
        <v>93055</v>
      </c>
      <c r="B215" s="5" t="str" cm="1">
        <f t="array" ref="B215">_xlfn.IFS(A215&lt;=40000,"Low Income",AND(A215&gt;40000,A215&lt;=100000),"Middle Income",A215&gt;100000,"High Income")</f>
        <v>Middle Income</v>
      </c>
      <c r="C215">
        <v>45</v>
      </c>
      <c r="D215" t="str" cm="1">
        <f t="array" ref="D215">_xlfn.IFS(AND(C215&gt;=17,C215&lt;=30),"Young",AND(C215&gt;30,C215&lt;=45),"Middle",C215&gt;45,"Old")</f>
        <v>Middle</v>
      </c>
      <c r="E215" t="s">
        <v>66</v>
      </c>
      <c r="F215" t="s">
        <v>24</v>
      </c>
      <c r="G215" t="s">
        <v>54</v>
      </c>
      <c r="H215" t="s">
        <v>58</v>
      </c>
    </row>
    <row r="216" spans="1:8" x14ac:dyDescent="0.25">
      <c r="A216" s="5">
        <v>74272</v>
      </c>
      <c r="B216" s="5" t="str" cm="1">
        <f t="array" ref="B216">_xlfn.IFS(A216&lt;=40000,"Low Income",AND(A216&gt;40000,A216&lt;=100000),"Middle Income",A216&gt;100000,"High Income")</f>
        <v>Middle Income</v>
      </c>
      <c r="C216">
        <v>38</v>
      </c>
      <c r="D216" t="str" cm="1">
        <f t="array" ref="D216">_xlfn.IFS(AND(C216&gt;=17,C216&lt;=30),"Young",AND(C216&gt;30,C216&lt;=45),"Middle",C216&gt;45,"Old")</f>
        <v>Middle</v>
      </c>
      <c r="E216" t="s">
        <v>17</v>
      </c>
      <c r="F216" t="s">
        <v>27</v>
      </c>
      <c r="G216" t="s">
        <v>48</v>
      </c>
      <c r="H216" t="s">
        <v>58</v>
      </c>
    </row>
    <row r="217" spans="1:8" x14ac:dyDescent="0.25">
      <c r="A217" s="5">
        <v>68367</v>
      </c>
      <c r="B217" s="5" t="str" cm="1">
        <f t="array" ref="B217">_xlfn.IFS(A217&lt;=40000,"Low Income",AND(A217&gt;40000,A217&lt;=100000),"Middle Income",A217&gt;100000,"High Income")</f>
        <v>Middle Income</v>
      </c>
      <c r="C217">
        <v>43</v>
      </c>
      <c r="D217" t="str" cm="1">
        <f t="array" ref="D217">_xlfn.IFS(AND(C217&gt;=17,C217&lt;=30),"Young",AND(C217&gt;30,C217&lt;=45),"Middle",C217&gt;45,"Old")</f>
        <v>Middle</v>
      </c>
      <c r="E217" t="s">
        <v>60</v>
      </c>
      <c r="F217" t="s">
        <v>35</v>
      </c>
      <c r="G217" t="s">
        <v>48</v>
      </c>
      <c r="H217" t="s">
        <v>59</v>
      </c>
    </row>
    <row r="218" spans="1:8" x14ac:dyDescent="0.25">
      <c r="A218" s="5">
        <v>90627</v>
      </c>
      <c r="B218" s="5" t="str" cm="1">
        <f t="array" ref="B218">_xlfn.IFS(A218&lt;=40000,"Low Income",AND(A218&gt;40000,A218&lt;=100000),"Middle Income",A218&gt;100000,"High Income")</f>
        <v>Middle Income</v>
      </c>
      <c r="C218">
        <v>24</v>
      </c>
      <c r="D218" t="str" cm="1">
        <f t="array" ref="D218">_xlfn.IFS(AND(C218&gt;=17,C218&lt;=30),"Young",AND(C218&gt;30,C218&lt;=45),"Middle",C218&gt;45,"Old")</f>
        <v>Young</v>
      </c>
      <c r="E218" t="s">
        <v>60</v>
      </c>
      <c r="F218" t="s">
        <v>24</v>
      </c>
      <c r="G218" t="s">
        <v>46</v>
      </c>
      <c r="H218" t="s">
        <v>58</v>
      </c>
    </row>
    <row r="219" spans="1:8" x14ac:dyDescent="0.25">
      <c r="A219" s="5">
        <v>31242</v>
      </c>
      <c r="B219" s="5" t="str" cm="1">
        <f t="array" ref="B219">_xlfn.IFS(A219&lt;=40000,"Low Income",AND(A219&gt;40000,A219&lt;=100000),"Middle Income",A219&gt;100000,"High Income")</f>
        <v>Low Income</v>
      </c>
      <c r="C219">
        <v>77</v>
      </c>
      <c r="D219" t="str" cm="1">
        <f t="array" ref="D219">_xlfn.IFS(AND(C219&gt;=17,C219&lt;=30),"Young",AND(C219&gt;30,C219&lt;=45),"Middle",C219&gt;45,"Old")</f>
        <v>Old</v>
      </c>
      <c r="E219" t="s">
        <v>60</v>
      </c>
      <c r="F219" t="s">
        <v>29</v>
      </c>
      <c r="G219" t="s">
        <v>51</v>
      </c>
      <c r="H219" t="s">
        <v>58</v>
      </c>
    </row>
    <row r="220" spans="1:8" x14ac:dyDescent="0.25">
      <c r="A220" s="5">
        <v>130120</v>
      </c>
      <c r="B220" s="5" t="str" cm="1">
        <f t="array" ref="B220">_xlfn.IFS(A220&lt;=40000,"Low Income",AND(A220&gt;40000,A220&lt;=100000),"Middle Income",A220&gt;100000,"High Income")</f>
        <v>High Income</v>
      </c>
      <c r="C220">
        <v>46</v>
      </c>
      <c r="D220" t="str" cm="1">
        <f t="array" ref="D220">_xlfn.IFS(AND(C220&gt;=17,C220&lt;=30),"Young",AND(C220&gt;30,C220&lt;=45),"Middle",C220&gt;45,"Old")</f>
        <v>Old</v>
      </c>
      <c r="E220" t="s">
        <v>16</v>
      </c>
      <c r="F220" t="s">
        <v>22</v>
      </c>
      <c r="G220" t="s">
        <v>47</v>
      </c>
      <c r="H220" t="s">
        <v>59</v>
      </c>
    </row>
    <row r="221" spans="1:8" x14ac:dyDescent="0.25">
      <c r="A221" s="5">
        <v>41786</v>
      </c>
      <c r="B221" s="5" t="str" cm="1">
        <f t="array" ref="B221">_xlfn.IFS(A221&lt;=40000,"Low Income",AND(A221&gt;40000,A221&lt;=100000),"Middle Income",A221&gt;100000,"High Income")</f>
        <v>Middle Income</v>
      </c>
      <c r="C221">
        <v>30</v>
      </c>
      <c r="D221" t="str" cm="1">
        <f t="array" ref="D221">_xlfn.IFS(AND(C221&gt;=17,C221&lt;=30),"Young",AND(C221&gt;30,C221&lt;=45),"Middle",C221&gt;45,"Old")</f>
        <v>Young</v>
      </c>
      <c r="E221" t="s">
        <v>60</v>
      </c>
      <c r="F221" t="s">
        <v>37</v>
      </c>
      <c r="G221" t="s">
        <v>48</v>
      </c>
      <c r="H221" t="s">
        <v>59</v>
      </c>
    </row>
    <row r="222" spans="1:8" x14ac:dyDescent="0.25">
      <c r="A222" s="5">
        <v>52138</v>
      </c>
      <c r="B222" s="5" t="str" cm="1">
        <f t="array" ref="B222">_xlfn.IFS(A222&lt;=40000,"Low Income",AND(A222&gt;40000,A222&lt;=100000),"Middle Income",A222&gt;100000,"High Income")</f>
        <v>Middle Income</v>
      </c>
      <c r="C222">
        <v>49</v>
      </c>
      <c r="D222" t="str" cm="1">
        <f t="array" ref="D222">_xlfn.IFS(AND(C222&gt;=17,C222&lt;=30),"Young",AND(C222&gt;30,C222&lt;=45),"Middle",C222&gt;45,"Old")</f>
        <v>Old</v>
      </c>
      <c r="E222" t="s">
        <v>17</v>
      </c>
      <c r="F222" t="s">
        <v>36</v>
      </c>
      <c r="G222" t="s">
        <v>51</v>
      </c>
      <c r="H222" t="s">
        <v>59</v>
      </c>
    </row>
    <row r="223" spans="1:8" x14ac:dyDescent="0.25">
      <c r="A223" s="5">
        <v>86883</v>
      </c>
      <c r="B223" s="5" t="str" cm="1">
        <f t="array" ref="B223">_xlfn.IFS(A223&lt;=40000,"Low Income",AND(A223&gt;40000,A223&lt;=100000),"Middle Income",A223&gt;100000,"High Income")</f>
        <v>Middle Income</v>
      </c>
      <c r="C223">
        <v>26</v>
      </c>
      <c r="D223" t="str" cm="1">
        <f t="array" ref="D223">_xlfn.IFS(AND(C223&gt;=17,C223&lt;=30),"Young",AND(C223&gt;30,C223&lt;=45),"Middle",C223&gt;45,"Old")</f>
        <v>Young</v>
      </c>
      <c r="E223" t="s">
        <v>16</v>
      </c>
      <c r="F223" t="s">
        <v>24</v>
      </c>
      <c r="G223" t="s">
        <v>53</v>
      </c>
      <c r="H223" t="s">
        <v>58</v>
      </c>
    </row>
    <row r="224" spans="1:8" x14ac:dyDescent="0.25">
      <c r="A224" s="5">
        <v>49480</v>
      </c>
      <c r="B224" s="5" t="str" cm="1">
        <f t="array" ref="B224">_xlfn.IFS(A224&lt;=40000,"Low Income",AND(A224&gt;40000,A224&lt;=100000),"Middle Income",A224&gt;100000,"High Income")</f>
        <v>Middle Income</v>
      </c>
      <c r="C224">
        <v>63</v>
      </c>
      <c r="D224" t="str" cm="1">
        <f t="array" ref="D224">_xlfn.IFS(AND(C224&gt;=17,C224&lt;=30),"Young",AND(C224&gt;30,C224&lt;=45),"Middle",C224&gt;45,"Old")</f>
        <v>Old</v>
      </c>
      <c r="E224" t="s">
        <v>66</v>
      </c>
      <c r="F224" t="s">
        <v>29</v>
      </c>
      <c r="G224" t="s">
        <v>50</v>
      </c>
      <c r="H224" t="s">
        <v>58</v>
      </c>
    </row>
    <row r="225" spans="1:8" x14ac:dyDescent="0.25">
      <c r="A225" s="5">
        <v>105369</v>
      </c>
      <c r="B225" s="5" t="str" cm="1">
        <f t="array" ref="B225">_xlfn.IFS(A225&lt;=40000,"Low Income",AND(A225&gt;40000,A225&lt;=100000),"Middle Income",A225&gt;100000,"High Income")</f>
        <v>High Income</v>
      </c>
      <c r="C225">
        <v>40</v>
      </c>
      <c r="D225" t="str" cm="1">
        <f t="array" ref="D225">_xlfn.IFS(AND(C225&gt;=17,C225&lt;=30),"Young",AND(C225&gt;30,C225&lt;=45),"Middle",C225&gt;45,"Old")</f>
        <v>Middle</v>
      </c>
      <c r="E225" t="s">
        <v>66</v>
      </c>
      <c r="F225" t="s">
        <v>25</v>
      </c>
      <c r="G225" t="s">
        <v>50</v>
      </c>
      <c r="H225" t="s">
        <v>58</v>
      </c>
    </row>
    <row r="226" spans="1:8" x14ac:dyDescent="0.25">
      <c r="A226" s="5">
        <v>107882</v>
      </c>
      <c r="B226" s="5" t="str" cm="1">
        <f t="array" ref="B226">_xlfn.IFS(A226&lt;=40000,"Low Income",AND(A226&gt;40000,A226&lt;=100000),"Middle Income",A226&gt;100000,"High Income")</f>
        <v>High Income</v>
      </c>
      <c r="C226">
        <v>20</v>
      </c>
      <c r="D226" t="str" cm="1">
        <f t="array" ref="D226">_xlfn.IFS(AND(C226&gt;=17,C226&lt;=30),"Young",AND(C226&gt;30,C226&lt;=45),"Middle",C226&gt;45,"Old")</f>
        <v>Young</v>
      </c>
      <c r="E226" t="s">
        <v>17</v>
      </c>
      <c r="F226" t="s">
        <v>28</v>
      </c>
      <c r="G226" t="s">
        <v>47</v>
      </c>
      <c r="H226" t="s">
        <v>59</v>
      </c>
    </row>
    <row r="227" spans="1:8" x14ac:dyDescent="0.25">
      <c r="A227" s="5">
        <v>79394</v>
      </c>
      <c r="B227" s="5" t="str" cm="1">
        <f t="array" ref="B227">_xlfn.IFS(A227&lt;=40000,"Low Income",AND(A227&gt;40000,A227&lt;=100000),"Middle Income",A227&gt;100000,"High Income")</f>
        <v>Middle Income</v>
      </c>
      <c r="C227">
        <v>51</v>
      </c>
      <c r="D227" t="str" cm="1">
        <f t="array" ref="D227">_xlfn.IFS(AND(C227&gt;=17,C227&lt;=30),"Young",AND(C227&gt;30,C227&lt;=45),"Middle",C227&gt;45,"Old")</f>
        <v>Old</v>
      </c>
      <c r="E227" t="s">
        <v>66</v>
      </c>
      <c r="F227" t="s">
        <v>25</v>
      </c>
      <c r="G227" t="s">
        <v>51</v>
      </c>
      <c r="H227" t="s">
        <v>58</v>
      </c>
    </row>
    <row r="228" spans="1:8" x14ac:dyDescent="0.25">
      <c r="A228" s="5">
        <v>110098</v>
      </c>
      <c r="B228" s="5" t="str" cm="1">
        <f t="array" ref="B228">_xlfn.IFS(A228&lt;=40000,"Low Income",AND(A228&gt;40000,A228&lt;=100000),"Middle Income",A228&gt;100000,"High Income")</f>
        <v>High Income</v>
      </c>
      <c r="C228">
        <v>79</v>
      </c>
      <c r="D228" t="str" cm="1">
        <f t="array" ref="D228">_xlfn.IFS(AND(C228&gt;=17,C228&lt;=30),"Young",AND(C228&gt;30,C228&lt;=45),"Middle",C228&gt;45,"Old")</f>
        <v>Old</v>
      </c>
      <c r="E228" t="s">
        <v>60</v>
      </c>
      <c r="F228" t="s">
        <v>33</v>
      </c>
      <c r="G228" t="s">
        <v>51</v>
      </c>
      <c r="H228" t="s">
        <v>59</v>
      </c>
    </row>
    <row r="229" spans="1:8" x14ac:dyDescent="0.25">
      <c r="A229" s="5">
        <v>107887</v>
      </c>
      <c r="B229" s="5" t="str" cm="1">
        <f t="array" ref="B229">_xlfn.IFS(A229&lt;=40000,"Low Income",AND(A229&gt;40000,A229&lt;=100000),"Middle Income",A229&gt;100000,"High Income")</f>
        <v>High Income</v>
      </c>
      <c r="C229">
        <v>42</v>
      </c>
      <c r="D229" t="str" cm="1">
        <f t="array" ref="D229">_xlfn.IFS(AND(C229&gt;=17,C229&lt;=30),"Young",AND(C229&gt;30,C229&lt;=45),"Middle",C229&gt;45,"Old")</f>
        <v>Middle</v>
      </c>
      <c r="E229" t="s">
        <v>66</v>
      </c>
      <c r="F229" t="s">
        <v>24</v>
      </c>
      <c r="G229" t="s">
        <v>49</v>
      </c>
      <c r="H229" t="s">
        <v>58</v>
      </c>
    </row>
    <row r="230" spans="1:8" x14ac:dyDescent="0.25">
      <c r="A230" s="5">
        <v>96160</v>
      </c>
      <c r="B230" s="5" t="str" cm="1">
        <f t="array" ref="B230">_xlfn.IFS(A230&lt;=40000,"Low Income",AND(A230&gt;40000,A230&lt;=100000),"Middle Income",A230&gt;100000,"High Income")</f>
        <v>Middle Income</v>
      </c>
      <c r="C230">
        <v>61</v>
      </c>
      <c r="D230" t="str" cm="1">
        <f t="array" ref="D230">_xlfn.IFS(AND(C230&gt;=17,C230&lt;=30),"Young",AND(C230&gt;30,C230&lt;=45),"Middle",C230&gt;45,"Old")</f>
        <v>Old</v>
      </c>
      <c r="E230" t="s">
        <v>17</v>
      </c>
      <c r="F230" t="s">
        <v>27</v>
      </c>
      <c r="G230" t="s">
        <v>49</v>
      </c>
      <c r="H230" t="s">
        <v>59</v>
      </c>
    </row>
    <row r="231" spans="1:8" x14ac:dyDescent="0.25">
      <c r="A231" s="5">
        <v>61926</v>
      </c>
      <c r="B231" s="5" t="str" cm="1">
        <f t="array" ref="B231">_xlfn.IFS(A231&lt;=40000,"Low Income",AND(A231&gt;40000,A231&lt;=100000),"Middle Income",A231&gt;100000,"High Income")</f>
        <v>Middle Income</v>
      </c>
      <c r="C231">
        <v>62</v>
      </c>
      <c r="D231" t="str" cm="1">
        <f t="array" ref="D231">_xlfn.IFS(AND(C231&gt;=17,C231&lt;=30),"Young",AND(C231&gt;30,C231&lt;=45),"Middle",C231&gt;45,"Old")</f>
        <v>Old</v>
      </c>
      <c r="E231" t="s">
        <v>17</v>
      </c>
      <c r="F231" t="s">
        <v>23</v>
      </c>
      <c r="G231" t="s">
        <v>48</v>
      </c>
      <c r="H231" t="s">
        <v>58</v>
      </c>
    </row>
    <row r="232" spans="1:8" x14ac:dyDescent="0.25">
      <c r="A232" s="5">
        <v>89249</v>
      </c>
      <c r="B232" s="5" t="str" cm="1">
        <f t="array" ref="B232">_xlfn.IFS(A232&lt;=40000,"Low Income",AND(A232&gt;40000,A232&lt;=100000),"Middle Income",A232&gt;100000,"High Income")</f>
        <v>Middle Income</v>
      </c>
      <c r="C232">
        <v>42</v>
      </c>
      <c r="D232" t="str" cm="1">
        <f t="array" ref="D232">_xlfn.IFS(AND(C232&gt;=17,C232&lt;=30),"Young",AND(C232&gt;30,C232&lt;=45),"Middle",C232&gt;45,"Old")</f>
        <v>Middle</v>
      </c>
      <c r="E232" t="s">
        <v>60</v>
      </c>
      <c r="F232" t="s">
        <v>36</v>
      </c>
      <c r="G232" t="s">
        <v>46</v>
      </c>
      <c r="H232" t="s">
        <v>58</v>
      </c>
    </row>
    <row r="233" spans="1:8" x14ac:dyDescent="0.25">
      <c r="A233" s="5">
        <v>120690</v>
      </c>
      <c r="B233" s="5" t="str" cm="1">
        <f t="array" ref="B233">_xlfn.IFS(A233&lt;=40000,"Low Income",AND(A233&gt;40000,A233&lt;=100000),"Middle Income",A233&gt;100000,"High Income")</f>
        <v>High Income</v>
      </c>
      <c r="C233">
        <v>34</v>
      </c>
      <c r="D233" t="str" cm="1">
        <f t="array" ref="D233">_xlfn.IFS(AND(C233&gt;=17,C233&lt;=30),"Young",AND(C233&gt;30,C233&lt;=45),"Middle",C233&gt;45,"Old")</f>
        <v>Middle</v>
      </c>
      <c r="E233" t="s">
        <v>60</v>
      </c>
      <c r="F233" t="s">
        <v>27</v>
      </c>
      <c r="G233" t="s">
        <v>47</v>
      </c>
      <c r="H233" t="s">
        <v>59</v>
      </c>
    </row>
    <row r="234" spans="1:8" x14ac:dyDescent="0.25">
      <c r="A234" s="5">
        <v>73907</v>
      </c>
      <c r="B234" s="5" t="str" cm="1">
        <f t="array" ref="B234">_xlfn.IFS(A234&lt;=40000,"Low Income",AND(A234&gt;40000,A234&lt;=100000),"Middle Income",A234&gt;100000,"High Income")</f>
        <v>Middle Income</v>
      </c>
      <c r="C234">
        <v>32</v>
      </c>
      <c r="D234" t="str" cm="1">
        <f t="array" ref="D234">_xlfn.IFS(AND(C234&gt;=17,C234&lt;=30),"Young",AND(C234&gt;30,C234&lt;=45),"Middle",C234&gt;45,"Old")</f>
        <v>Middle</v>
      </c>
      <c r="E234" t="s">
        <v>60</v>
      </c>
      <c r="F234" t="s">
        <v>38</v>
      </c>
      <c r="G234" t="s">
        <v>54</v>
      </c>
      <c r="H234" t="s">
        <v>58</v>
      </c>
    </row>
    <row r="235" spans="1:8" x14ac:dyDescent="0.25">
      <c r="A235" s="5">
        <v>30284</v>
      </c>
      <c r="B235" s="5" t="str" cm="1">
        <f t="array" ref="B235">_xlfn.IFS(A235&lt;=40000,"Low Income",AND(A235&gt;40000,A235&lt;=100000),"Middle Income",A235&gt;100000,"High Income")</f>
        <v>Low Income</v>
      </c>
      <c r="C235">
        <v>22</v>
      </c>
      <c r="D235" t="str" cm="1">
        <f t="array" ref="D235">_xlfn.IFS(AND(C235&gt;=17,C235&lt;=30),"Young",AND(C235&gt;30,C235&lt;=45),"Middle",C235&gt;45,"Old")</f>
        <v>Young</v>
      </c>
      <c r="E235" t="s">
        <v>60</v>
      </c>
      <c r="F235" t="s">
        <v>34</v>
      </c>
      <c r="G235" t="s">
        <v>53</v>
      </c>
      <c r="H235" t="s">
        <v>59</v>
      </c>
    </row>
    <row r="236" spans="1:8" x14ac:dyDescent="0.25">
      <c r="A236" s="5">
        <v>109093</v>
      </c>
      <c r="B236" s="5" t="str" cm="1">
        <f t="array" ref="B236">_xlfn.IFS(A236&lt;=40000,"Low Income",AND(A236&gt;40000,A236&lt;=100000),"Middle Income",A236&gt;100000,"High Income")</f>
        <v>High Income</v>
      </c>
      <c r="C236">
        <v>78</v>
      </c>
      <c r="D236" t="str" cm="1">
        <f t="array" ref="D236">_xlfn.IFS(AND(C236&gt;=17,C236&lt;=30),"Young",AND(C236&gt;30,C236&lt;=45),"Middle",C236&gt;45,"Old")</f>
        <v>Old</v>
      </c>
      <c r="E236" t="s">
        <v>17</v>
      </c>
      <c r="F236" t="s">
        <v>32</v>
      </c>
      <c r="G236" t="s">
        <v>46</v>
      </c>
      <c r="H236" t="s">
        <v>59</v>
      </c>
    </row>
    <row r="237" spans="1:8" x14ac:dyDescent="0.25">
      <c r="A237" s="5">
        <v>97602</v>
      </c>
      <c r="B237" s="5" t="str" cm="1">
        <f t="array" ref="B237">_xlfn.IFS(A237&lt;=40000,"Low Income",AND(A237&gt;40000,A237&lt;=100000),"Middle Income",A237&gt;100000,"High Income")</f>
        <v>Middle Income</v>
      </c>
      <c r="C237">
        <v>71</v>
      </c>
      <c r="D237" t="str" cm="1">
        <f t="array" ref="D237">_xlfn.IFS(AND(C237&gt;=17,C237&lt;=30),"Young",AND(C237&gt;30,C237&lt;=45),"Middle",C237&gt;45,"Old")</f>
        <v>Old</v>
      </c>
      <c r="E237" t="s">
        <v>17</v>
      </c>
      <c r="F237" t="s">
        <v>38</v>
      </c>
      <c r="G237" t="s">
        <v>46</v>
      </c>
      <c r="H237" t="s">
        <v>59</v>
      </c>
    </row>
    <row r="238" spans="1:8" x14ac:dyDescent="0.25">
      <c r="A238" s="5">
        <v>106770</v>
      </c>
      <c r="B238" s="5" t="str" cm="1">
        <f t="array" ref="B238">_xlfn.IFS(A238&lt;=40000,"Low Income",AND(A238&gt;40000,A238&lt;=100000),"Middle Income",A238&gt;100000,"High Income")</f>
        <v>High Income</v>
      </c>
      <c r="C238">
        <v>73</v>
      </c>
      <c r="D238" t="str" cm="1">
        <f t="array" ref="D238">_xlfn.IFS(AND(C238&gt;=17,C238&lt;=30),"Young",AND(C238&gt;30,C238&lt;=45),"Middle",C238&gt;45,"Old")</f>
        <v>Old</v>
      </c>
      <c r="E238" t="s">
        <v>16</v>
      </c>
      <c r="F238" t="s">
        <v>38</v>
      </c>
      <c r="G238" t="s">
        <v>49</v>
      </c>
      <c r="H238" t="s">
        <v>59</v>
      </c>
    </row>
    <row r="239" spans="1:8" x14ac:dyDescent="0.25">
      <c r="A239" s="5">
        <v>75378</v>
      </c>
      <c r="B239" s="5" t="str" cm="1">
        <f t="array" ref="B239">_xlfn.IFS(A239&lt;=40000,"Low Income",AND(A239&gt;40000,A239&lt;=100000),"Middle Income",A239&gt;100000,"High Income")</f>
        <v>Middle Income</v>
      </c>
      <c r="C239">
        <v>49</v>
      </c>
      <c r="D239" t="str" cm="1">
        <f t="array" ref="D239">_xlfn.IFS(AND(C239&gt;=17,C239&lt;=30),"Young",AND(C239&gt;30,C239&lt;=45),"Middle",C239&gt;45,"Old")</f>
        <v>Old</v>
      </c>
      <c r="E239" t="s">
        <v>16</v>
      </c>
      <c r="F239" t="s">
        <v>40</v>
      </c>
      <c r="G239" t="s">
        <v>52</v>
      </c>
      <c r="H239" t="s">
        <v>59</v>
      </c>
    </row>
    <row r="240" spans="1:8" x14ac:dyDescent="0.25">
      <c r="A240" s="5">
        <v>101945</v>
      </c>
      <c r="B240" s="5" t="str" cm="1">
        <f t="array" ref="B240">_xlfn.IFS(A240&lt;=40000,"Low Income",AND(A240&gt;40000,A240&lt;=100000),"Middle Income",A240&gt;100000,"High Income")</f>
        <v>High Income</v>
      </c>
      <c r="C240">
        <v>49</v>
      </c>
      <c r="D240" t="str" cm="1">
        <f t="array" ref="D240">_xlfn.IFS(AND(C240&gt;=17,C240&lt;=30),"Young",AND(C240&gt;30,C240&lt;=45),"Middle",C240&gt;45,"Old")</f>
        <v>Old</v>
      </c>
      <c r="E240" t="s">
        <v>16</v>
      </c>
      <c r="F240" t="s">
        <v>23</v>
      </c>
      <c r="G240" t="s">
        <v>51</v>
      </c>
      <c r="H240" t="s">
        <v>58</v>
      </c>
    </row>
    <row r="241" spans="1:8" x14ac:dyDescent="0.25">
      <c r="A241" s="5">
        <v>61634</v>
      </c>
      <c r="B241" s="5" t="str" cm="1">
        <f t="array" ref="B241">_xlfn.IFS(A241&lt;=40000,"Low Income",AND(A241&gt;40000,A241&lt;=100000),"Middle Income",A241&gt;100000,"High Income")</f>
        <v>Middle Income</v>
      </c>
      <c r="C241">
        <v>40</v>
      </c>
      <c r="D241" t="str" cm="1">
        <f t="array" ref="D241">_xlfn.IFS(AND(C241&gt;=17,C241&lt;=30),"Young",AND(C241&gt;30,C241&lt;=45),"Middle",C241&gt;45,"Old")</f>
        <v>Middle</v>
      </c>
      <c r="E241" t="s">
        <v>16</v>
      </c>
      <c r="F241" t="s">
        <v>37</v>
      </c>
      <c r="G241" t="s">
        <v>46</v>
      </c>
      <c r="H241" t="s">
        <v>58</v>
      </c>
    </row>
    <row r="242" spans="1:8" x14ac:dyDescent="0.25">
      <c r="A242" s="5">
        <v>87591</v>
      </c>
      <c r="B242" s="5" t="str" cm="1">
        <f t="array" ref="B242">_xlfn.IFS(A242&lt;=40000,"Low Income",AND(A242&gt;40000,A242&lt;=100000),"Middle Income",A242&gt;100000,"High Income")</f>
        <v>Middle Income</v>
      </c>
      <c r="C242">
        <v>26</v>
      </c>
      <c r="D242" t="str" cm="1">
        <f t="array" ref="D242">_xlfn.IFS(AND(C242&gt;=17,C242&lt;=30),"Young",AND(C242&gt;30,C242&lt;=45),"Middle",C242&gt;45,"Old")</f>
        <v>Young</v>
      </c>
      <c r="E242" t="s">
        <v>16</v>
      </c>
      <c r="F242" t="s">
        <v>25</v>
      </c>
      <c r="G242" t="s">
        <v>54</v>
      </c>
      <c r="H242" t="s">
        <v>58</v>
      </c>
    </row>
    <row r="243" spans="1:8" x14ac:dyDescent="0.25">
      <c r="A243" s="5">
        <v>73027</v>
      </c>
      <c r="B243" s="5" t="str" cm="1">
        <f t="array" ref="B243">_xlfn.IFS(A243&lt;=40000,"Low Income",AND(A243&gt;40000,A243&lt;=100000),"Middle Income",A243&gt;100000,"High Income")</f>
        <v>Middle Income</v>
      </c>
      <c r="C243">
        <v>25</v>
      </c>
      <c r="D243" t="str" cm="1">
        <f t="array" ref="D243">_xlfn.IFS(AND(C243&gt;=17,C243&lt;=30),"Young",AND(C243&gt;30,C243&lt;=45),"Middle",C243&gt;45,"Old")</f>
        <v>Young</v>
      </c>
      <c r="E243" t="s">
        <v>60</v>
      </c>
      <c r="F243" t="s">
        <v>35</v>
      </c>
      <c r="G243" t="s">
        <v>49</v>
      </c>
      <c r="H243" t="s">
        <v>58</v>
      </c>
    </row>
    <row r="244" spans="1:8" x14ac:dyDescent="0.25">
      <c r="A244" s="5">
        <v>115457</v>
      </c>
      <c r="B244" s="5" t="str" cm="1">
        <f t="array" ref="B244">_xlfn.IFS(A244&lt;=40000,"Low Income",AND(A244&gt;40000,A244&lt;=100000),"Middle Income",A244&gt;100000,"High Income")</f>
        <v>High Income</v>
      </c>
      <c r="C244">
        <v>69</v>
      </c>
      <c r="D244" t="str" cm="1">
        <f t="array" ref="D244">_xlfn.IFS(AND(C244&gt;=17,C244&lt;=30),"Young",AND(C244&gt;30,C244&lt;=45),"Middle",C244&gt;45,"Old")</f>
        <v>Old</v>
      </c>
      <c r="E244" t="s">
        <v>17</v>
      </c>
      <c r="F244" t="s">
        <v>40</v>
      </c>
      <c r="G244" t="s">
        <v>47</v>
      </c>
      <c r="H244" t="s">
        <v>59</v>
      </c>
    </row>
    <row r="245" spans="1:8" x14ac:dyDescent="0.25">
      <c r="A245" s="5">
        <v>51667</v>
      </c>
      <c r="B245" s="5" t="str" cm="1">
        <f t="array" ref="B245">_xlfn.IFS(A245&lt;=40000,"Low Income",AND(A245&gt;40000,A245&lt;=100000),"Middle Income",A245&gt;100000,"High Income")</f>
        <v>Middle Income</v>
      </c>
      <c r="C245">
        <v>70</v>
      </c>
      <c r="D245" t="str" cm="1">
        <f t="array" ref="D245">_xlfn.IFS(AND(C245&gt;=17,C245&lt;=30),"Young",AND(C245&gt;30,C245&lt;=45),"Middle",C245&gt;45,"Old")</f>
        <v>Old</v>
      </c>
      <c r="E245" t="s">
        <v>17</v>
      </c>
      <c r="F245" t="s">
        <v>22</v>
      </c>
      <c r="G245" t="s">
        <v>54</v>
      </c>
      <c r="H245" t="s">
        <v>58</v>
      </c>
    </row>
    <row r="246" spans="1:8" x14ac:dyDescent="0.25">
      <c r="A246" s="5">
        <v>127192</v>
      </c>
      <c r="B246" s="5" t="str" cm="1">
        <f t="array" ref="B246">_xlfn.IFS(A246&lt;=40000,"Low Income",AND(A246&gt;40000,A246&lt;=100000),"Middle Income",A246&gt;100000,"High Income")</f>
        <v>High Income</v>
      </c>
      <c r="C246">
        <v>39</v>
      </c>
      <c r="D246" t="str" cm="1">
        <f t="array" ref="D246">_xlfn.IFS(AND(C246&gt;=17,C246&lt;=30),"Young",AND(C246&gt;30,C246&lt;=45),"Middle",C246&gt;45,"Old")</f>
        <v>Middle</v>
      </c>
      <c r="E246" t="s">
        <v>16</v>
      </c>
      <c r="F246" t="s">
        <v>39</v>
      </c>
      <c r="G246" t="s">
        <v>47</v>
      </c>
      <c r="H246" t="s">
        <v>59</v>
      </c>
    </row>
    <row r="247" spans="1:8" x14ac:dyDescent="0.25">
      <c r="A247" s="5">
        <v>134266</v>
      </c>
      <c r="B247" s="5" t="str" cm="1">
        <f t="array" ref="B247">_xlfn.IFS(A247&lt;=40000,"Low Income",AND(A247&gt;40000,A247&lt;=100000),"Middle Income",A247&gt;100000,"High Income")</f>
        <v>High Income</v>
      </c>
      <c r="C247">
        <v>64</v>
      </c>
      <c r="D247" t="str" cm="1">
        <f t="array" ref="D247">_xlfn.IFS(AND(C247&gt;=17,C247&lt;=30),"Young",AND(C247&gt;30,C247&lt;=45),"Middle",C247&gt;45,"Old")</f>
        <v>Old</v>
      </c>
      <c r="E247" t="s">
        <v>16</v>
      </c>
      <c r="F247" t="s">
        <v>35</v>
      </c>
      <c r="G247" t="s">
        <v>52</v>
      </c>
      <c r="H247" t="s">
        <v>59</v>
      </c>
    </row>
    <row r="248" spans="1:8" x14ac:dyDescent="0.25">
      <c r="A248" s="5">
        <v>77252</v>
      </c>
      <c r="B248" s="5" t="str" cm="1">
        <f t="array" ref="B248">_xlfn.IFS(A248&lt;=40000,"Low Income",AND(A248&gt;40000,A248&lt;=100000),"Middle Income",A248&gt;100000,"High Income")</f>
        <v>Middle Income</v>
      </c>
      <c r="C248">
        <v>30</v>
      </c>
      <c r="D248" t="str" cm="1">
        <f t="array" ref="D248">_xlfn.IFS(AND(C248&gt;=17,C248&lt;=30),"Young",AND(C248&gt;30,C248&lt;=45),"Middle",C248&gt;45,"Old")</f>
        <v>Young</v>
      </c>
      <c r="E248" t="s">
        <v>16</v>
      </c>
      <c r="F248" t="s">
        <v>35</v>
      </c>
      <c r="G248" t="s">
        <v>52</v>
      </c>
      <c r="H248" t="s">
        <v>58</v>
      </c>
    </row>
    <row r="249" spans="1:8" x14ac:dyDescent="0.25">
      <c r="A249" s="5">
        <v>32157</v>
      </c>
      <c r="B249" s="5" t="str" cm="1">
        <f t="array" ref="B249">_xlfn.IFS(A249&lt;=40000,"Low Income",AND(A249&gt;40000,A249&lt;=100000),"Middle Income",A249&gt;100000,"High Income")</f>
        <v>Low Income</v>
      </c>
      <c r="C249">
        <v>40</v>
      </c>
      <c r="D249" t="str" cm="1">
        <f t="array" ref="D249">_xlfn.IFS(AND(C249&gt;=17,C249&lt;=30),"Young",AND(C249&gt;30,C249&lt;=45),"Middle",C249&gt;45,"Old")</f>
        <v>Middle</v>
      </c>
      <c r="E249" t="s">
        <v>66</v>
      </c>
      <c r="F249" t="s">
        <v>29</v>
      </c>
      <c r="G249" t="s">
        <v>54</v>
      </c>
      <c r="H249" t="s">
        <v>59</v>
      </c>
    </row>
    <row r="250" spans="1:8" x14ac:dyDescent="0.25">
      <c r="A250" s="5">
        <v>101426</v>
      </c>
      <c r="B250" s="5" t="str" cm="1">
        <f t="array" ref="B250">_xlfn.IFS(A250&lt;=40000,"Low Income",AND(A250&gt;40000,A250&lt;=100000),"Middle Income",A250&gt;100000,"High Income")</f>
        <v>High Income</v>
      </c>
      <c r="C250">
        <v>20</v>
      </c>
      <c r="D250" t="str" cm="1">
        <f t="array" ref="D250">_xlfn.IFS(AND(C250&gt;=17,C250&lt;=30),"Young",AND(C250&gt;30,C250&lt;=45),"Middle",C250&gt;45,"Old")</f>
        <v>Young</v>
      </c>
      <c r="E250" t="s">
        <v>60</v>
      </c>
      <c r="F250" t="s">
        <v>36</v>
      </c>
      <c r="G250" t="s">
        <v>47</v>
      </c>
      <c r="H250" t="s">
        <v>59</v>
      </c>
    </row>
    <row r="251" spans="1:8" x14ac:dyDescent="0.25">
      <c r="A251" s="5">
        <v>31327</v>
      </c>
      <c r="B251" s="5" t="str" cm="1">
        <f t="array" ref="B251">_xlfn.IFS(A251&lt;=40000,"Low Income",AND(A251&gt;40000,A251&lt;=100000),"Middle Income",A251&gt;100000,"High Income")</f>
        <v>Low Income</v>
      </c>
      <c r="C251">
        <v>37</v>
      </c>
      <c r="D251" t="str" cm="1">
        <f t="array" ref="D251">_xlfn.IFS(AND(C251&gt;=17,C251&lt;=30),"Young",AND(C251&gt;30,C251&lt;=45),"Middle",C251&gt;45,"Old")</f>
        <v>Middle</v>
      </c>
      <c r="E251" t="s">
        <v>66</v>
      </c>
      <c r="F251" t="s">
        <v>35</v>
      </c>
      <c r="G251" t="s">
        <v>51</v>
      </c>
      <c r="H251" t="s">
        <v>59</v>
      </c>
    </row>
    <row r="252" spans="1:8" x14ac:dyDescent="0.25">
      <c r="A252" s="5">
        <v>91332</v>
      </c>
      <c r="B252" s="5" t="str" cm="1">
        <f t="array" ref="B252">_xlfn.IFS(A252&lt;=40000,"Low Income",AND(A252&gt;40000,A252&lt;=100000),"Middle Income",A252&gt;100000,"High Income")</f>
        <v>Middle Income</v>
      </c>
      <c r="C252">
        <v>70</v>
      </c>
      <c r="D252" t="str" cm="1">
        <f t="array" ref="D252">_xlfn.IFS(AND(C252&gt;=17,C252&lt;=30),"Young",AND(C252&gt;30,C252&lt;=45),"Middle",C252&gt;45,"Old")</f>
        <v>Old</v>
      </c>
      <c r="E252" t="s">
        <v>66</v>
      </c>
      <c r="F252" t="s">
        <v>37</v>
      </c>
      <c r="G252" t="s">
        <v>51</v>
      </c>
      <c r="H252" t="s">
        <v>59</v>
      </c>
    </row>
    <row r="253" spans="1:8" x14ac:dyDescent="0.25">
      <c r="A253" s="5">
        <v>119658</v>
      </c>
      <c r="B253" s="5" t="str" cm="1">
        <f t="array" ref="B253">_xlfn.IFS(A253&lt;=40000,"Low Income",AND(A253&gt;40000,A253&lt;=100000),"Middle Income",A253&gt;100000,"High Income")</f>
        <v>High Income</v>
      </c>
      <c r="C253">
        <v>31</v>
      </c>
      <c r="D253" t="str" cm="1">
        <f t="array" ref="D253">_xlfn.IFS(AND(C253&gt;=17,C253&lt;=30),"Young",AND(C253&gt;30,C253&lt;=45),"Middle",C253&gt;45,"Old")</f>
        <v>Middle</v>
      </c>
      <c r="E253" t="s">
        <v>16</v>
      </c>
      <c r="F253" t="s">
        <v>28</v>
      </c>
      <c r="G253" t="s">
        <v>50</v>
      </c>
      <c r="H253" t="s">
        <v>59</v>
      </c>
    </row>
    <row r="254" spans="1:8" x14ac:dyDescent="0.25">
      <c r="A254" s="5">
        <v>59217</v>
      </c>
      <c r="B254" s="5" t="str" cm="1">
        <f t="array" ref="B254">_xlfn.IFS(A254&lt;=40000,"Low Income",AND(A254&gt;40000,A254&lt;=100000),"Middle Income",A254&gt;100000,"High Income")</f>
        <v>Middle Income</v>
      </c>
      <c r="C254">
        <v>58</v>
      </c>
      <c r="D254" t="str" cm="1">
        <f t="array" ref="D254">_xlfn.IFS(AND(C254&gt;=17,C254&lt;=30),"Young",AND(C254&gt;30,C254&lt;=45),"Middle",C254&gt;45,"Old")</f>
        <v>Old</v>
      </c>
      <c r="E254" t="s">
        <v>16</v>
      </c>
      <c r="F254" t="s">
        <v>31</v>
      </c>
      <c r="G254" t="s">
        <v>48</v>
      </c>
      <c r="H254" t="s">
        <v>58</v>
      </c>
    </row>
    <row r="255" spans="1:8" x14ac:dyDescent="0.25">
      <c r="A255" s="5">
        <v>128632</v>
      </c>
      <c r="B255" s="5" t="str" cm="1">
        <f t="array" ref="B255">_xlfn.IFS(A255&lt;=40000,"Low Income",AND(A255&gt;40000,A255&lt;=100000),"Middle Income",A255&gt;100000,"High Income")</f>
        <v>High Income</v>
      </c>
      <c r="C255">
        <v>33</v>
      </c>
      <c r="D255" t="str" cm="1">
        <f t="array" ref="D255">_xlfn.IFS(AND(C255&gt;=17,C255&lt;=30),"Young",AND(C255&gt;30,C255&lt;=45),"Middle",C255&gt;45,"Old")</f>
        <v>Middle</v>
      </c>
      <c r="E255" t="s">
        <v>66</v>
      </c>
      <c r="F255" t="s">
        <v>39</v>
      </c>
      <c r="G255" t="s">
        <v>50</v>
      </c>
      <c r="H255" t="s">
        <v>59</v>
      </c>
    </row>
    <row r="256" spans="1:8" x14ac:dyDescent="0.25">
      <c r="A256" s="5">
        <v>23369</v>
      </c>
      <c r="B256" s="5" t="str" cm="1">
        <f t="array" ref="B256">_xlfn.IFS(A256&lt;=40000,"Low Income",AND(A256&gt;40000,A256&lt;=100000),"Middle Income",A256&gt;100000,"High Income")</f>
        <v>Low Income</v>
      </c>
      <c r="C256">
        <v>51</v>
      </c>
      <c r="D256" t="str" cm="1">
        <f t="array" ref="D256">_xlfn.IFS(AND(C256&gt;=17,C256&lt;=30),"Young",AND(C256&gt;30,C256&lt;=45),"Middle",C256&gt;45,"Old")</f>
        <v>Old</v>
      </c>
      <c r="E256" t="s">
        <v>66</v>
      </c>
      <c r="F256" t="s">
        <v>22</v>
      </c>
      <c r="G256" t="s">
        <v>49</v>
      </c>
      <c r="H256" t="s">
        <v>59</v>
      </c>
    </row>
    <row r="257" spans="1:8" x14ac:dyDescent="0.25">
      <c r="A257" s="5">
        <v>20000</v>
      </c>
      <c r="B257" s="5" t="str" cm="1">
        <f t="array" ref="B257">_xlfn.IFS(A257&lt;=40000,"Low Income",AND(A257&gt;40000,A257&lt;=100000),"Middle Income",A257&gt;100000,"High Income")</f>
        <v>Low Income</v>
      </c>
      <c r="C257">
        <v>34</v>
      </c>
      <c r="D257" t="str" cm="1">
        <f t="array" ref="D257">_xlfn.IFS(AND(C257&gt;=17,C257&lt;=30),"Young",AND(C257&gt;30,C257&lt;=45),"Middle",C257&gt;45,"Old")</f>
        <v>Middle</v>
      </c>
      <c r="E257" t="s">
        <v>60</v>
      </c>
      <c r="F257" t="s">
        <v>39</v>
      </c>
      <c r="G257" t="s">
        <v>49</v>
      </c>
      <c r="H257" t="s">
        <v>59</v>
      </c>
    </row>
    <row r="258" spans="1:8" x14ac:dyDescent="0.25">
      <c r="A258" s="5">
        <v>101699</v>
      </c>
      <c r="B258" s="5" t="str" cm="1">
        <f t="array" ref="B258">_xlfn.IFS(A258&lt;=40000,"Low Income",AND(A258&gt;40000,A258&lt;=100000),"Middle Income",A258&gt;100000,"High Income")</f>
        <v>High Income</v>
      </c>
      <c r="C258">
        <v>67</v>
      </c>
      <c r="D258" t="str" cm="1">
        <f t="array" ref="D258">_xlfn.IFS(AND(C258&gt;=17,C258&lt;=30),"Young",AND(C258&gt;30,C258&lt;=45),"Middle",C258&gt;45,"Old")</f>
        <v>Old</v>
      </c>
      <c r="E258" t="s">
        <v>16</v>
      </c>
      <c r="F258" t="s">
        <v>25</v>
      </c>
      <c r="G258" t="s">
        <v>48</v>
      </c>
      <c r="H258" t="s">
        <v>59</v>
      </c>
    </row>
    <row r="259" spans="1:8" x14ac:dyDescent="0.25">
      <c r="A259" s="5">
        <v>130758</v>
      </c>
      <c r="B259" s="5" t="str" cm="1">
        <f t="array" ref="B259">_xlfn.IFS(A259&lt;=40000,"Low Income",AND(A259&gt;40000,A259&lt;=100000),"Middle Income",A259&gt;100000,"High Income")</f>
        <v>High Income</v>
      </c>
      <c r="C259">
        <v>74</v>
      </c>
      <c r="D259" t="str" cm="1">
        <f t="array" ref="D259">_xlfn.IFS(AND(C259&gt;=17,C259&lt;=30),"Young",AND(C259&gt;30,C259&lt;=45),"Middle",C259&gt;45,"Old")</f>
        <v>Old</v>
      </c>
      <c r="E259" t="s">
        <v>66</v>
      </c>
      <c r="F259" t="s">
        <v>37</v>
      </c>
      <c r="G259" t="s">
        <v>52</v>
      </c>
      <c r="H259" t="s">
        <v>59</v>
      </c>
    </row>
    <row r="260" spans="1:8" x14ac:dyDescent="0.25">
      <c r="A260" s="5">
        <v>104664</v>
      </c>
      <c r="B260" s="5" t="str" cm="1">
        <f t="array" ref="B260">_xlfn.IFS(A260&lt;=40000,"Low Income",AND(A260&gt;40000,A260&lt;=100000),"Middle Income",A260&gt;100000,"High Income")</f>
        <v>High Income</v>
      </c>
      <c r="C260">
        <v>77</v>
      </c>
      <c r="D260" t="str" cm="1">
        <f t="array" ref="D260">_xlfn.IFS(AND(C260&gt;=17,C260&lt;=30),"Young",AND(C260&gt;30,C260&lt;=45),"Middle",C260&gt;45,"Old")</f>
        <v>Old</v>
      </c>
      <c r="E260" t="s">
        <v>16</v>
      </c>
      <c r="F260" t="s">
        <v>40</v>
      </c>
      <c r="G260" t="s">
        <v>48</v>
      </c>
      <c r="H260" t="s">
        <v>59</v>
      </c>
    </row>
    <row r="261" spans="1:8" x14ac:dyDescent="0.25">
      <c r="A261" s="5">
        <v>63922</v>
      </c>
      <c r="B261" s="5" t="str" cm="1">
        <f t="array" ref="B261">_xlfn.IFS(A261&lt;=40000,"Low Income",AND(A261&gt;40000,A261&lt;=100000),"Middle Income",A261&gt;100000,"High Income")</f>
        <v>Middle Income</v>
      </c>
      <c r="C261">
        <v>34</v>
      </c>
      <c r="D261" t="str" cm="1">
        <f t="array" ref="D261">_xlfn.IFS(AND(C261&gt;=17,C261&lt;=30),"Young",AND(C261&gt;30,C261&lt;=45),"Middle",C261&gt;45,"Old")</f>
        <v>Middle</v>
      </c>
      <c r="E261" t="s">
        <v>60</v>
      </c>
      <c r="F261" t="s">
        <v>32</v>
      </c>
      <c r="G261" t="s">
        <v>49</v>
      </c>
      <c r="H261" t="s">
        <v>58</v>
      </c>
    </row>
    <row r="262" spans="1:8" x14ac:dyDescent="0.25">
      <c r="A262" s="5">
        <v>140925</v>
      </c>
      <c r="B262" s="5" t="str" cm="1">
        <f t="array" ref="B262">_xlfn.IFS(A262&lt;=40000,"Low Income",AND(A262&gt;40000,A262&lt;=100000),"Middle Income",A262&gt;100000,"High Income")</f>
        <v>High Income</v>
      </c>
      <c r="C262">
        <v>80</v>
      </c>
      <c r="D262" t="str" cm="1">
        <f t="array" ref="D262">_xlfn.IFS(AND(C262&gt;=17,C262&lt;=30),"Young",AND(C262&gt;30,C262&lt;=45),"Middle",C262&gt;45,"Old")</f>
        <v>Old</v>
      </c>
      <c r="E262" t="s">
        <v>17</v>
      </c>
      <c r="F262" t="s">
        <v>24</v>
      </c>
      <c r="G262" t="s">
        <v>46</v>
      </c>
      <c r="H262" t="s">
        <v>59</v>
      </c>
    </row>
    <row r="263" spans="1:8" x14ac:dyDescent="0.25">
      <c r="A263" s="5">
        <v>39444</v>
      </c>
      <c r="B263" s="5" t="str" cm="1">
        <f t="array" ref="B263">_xlfn.IFS(A263&lt;=40000,"Low Income",AND(A263&gt;40000,A263&lt;=100000),"Middle Income",A263&gt;100000,"High Income")</f>
        <v>Low Income</v>
      </c>
      <c r="C263">
        <v>20</v>
      </c>
      <c r="D263" t="str" cm="1">
        <f t="array" ref="D263">_xlfn.IFS(AND(C263&gt;=17,C263&lt;=30),"Young",AND(C263&gt;30,C263&lt;=45),"Middle",C263&gt;45,"Old")</f>
        <v>Young</v>
      </c>
      <c r="E263" t="s">
        <v>66</v>
      </c>
      <c r="F263" t="s">
        <v>62</v>
      </c>
      <c r="G263" t="s">
        <v>54</v>
      </c>
      <c r="H263" t="s">
        <v>59</v>
      </c>
    </row>
    <row r="264" spans="1:8" x14ac:dyDescent="0.25">
      <c r="A264" s="5">
        <v>78379</v>
      </c>
      <c r="B264" s="5" t="str" cm="1">
        <f t="array" ref="B264">_xlfn.IFS(A264&lt;=40000,"Low Income",AND(A264&gt;40000,A264&lt;=100000),"Middle Income",A264&gt;100000,"High Income")</f>
        <v>Middle Income</v>
      </c>
      <c r="C264">
        <v>42</v>
      </c>
      <c r="D264" t="str" cm="1">
        <f t="array" ref="D264">_xlfn.IFS(AND(C264&gt;=17,C264&lt;=30),"Young",AND(C264&gt;30,C264&lt;=45),"Middle",C264&gt;45,"Old")</f>
        <v>Middle</v>
      </c>
      <c r="E264" t="s">
        <v>17</v>
      </c>
      <c r="F264" t="s">
        <v>28</v>
      </c>
      <c r="G264" t="s">
        <v>47</v>
      </c>
      <c r="H264" t="s">
        <v>58</v>
      </c>
    </row>
    <row r="265" spans="1:8" x14ac:dyDescent="0.25">
      <c r="A265" s="5">
        <v>106796</v>
      </c>
      <c r="B265" s="5" t="str" cm="1">
        <f t="array" ref="B265">_xlfn.IFS(A265&lt;=40000,"Low Income",AND(A265&gt;40000,A265&lt;=100000),"Middle Income",A265&gt;100000,"High Income")</f>
        <v>High Income</v>
      </c>
      <c r="C265">
        <v>58</v>
      </c>
      <c r="D265" t="str" cm="1">
        <f t="array" ref="D265">_xlfn.IFS(AND(C265&gt;=17,C265&lt;=30),"Young",AND(C265&gt;30,C265&lt;=45),"Middle",C265&gt;45,"Old")</f>
        <v>Old</v>
      </c>
      <c r="E265" t="s">
        <v>17</v>
      </c>
      <c r="F265" t="s">
        <v>25</v>
      </c>
      <c r="G265" t="s">
        <v>54</v>
      </c>
      <c r="H265" t="s">
        <v>59</v>
      </c>
    </row>
    <row r="266" spans="1:8" x14ac:dyDescent="0.25">
      <c r="A266" s="5">
        <v>33148</v>
      </c>
      <c r="B266" s="5" t="str" cm="1">
        <f t="array" ref="B266">_xlfn.IFS(A266&lt;=40000,"Low Income",AND(A266&gt;40000,A266&lt;=100000),"Middle Income",A266&gt;100000,"High Income")</f>
        <v>Low Income</v>
      </c>
      <c r="C266">
        <v>70</v>
      </c>
      <c r="D266" t="str" cm="1">
        <f t="array" ref="D266">_xlfn.IFS(AND(C266&gt;=17,C266&lt;=30),"Young",AND(C266&gt;30,C266&lt;=45),"Middle",C266&gt;45,"Old")</f>
        <v>Old</v>
      </c>
      <c r="E266" t="s">
        <v>17</v>
      </c>
      <c r="F266" t="s">
        <v>23</v>
      </c>
      <c r="G266" t="s">
        <v>47</v>
      </c>
      <c r="H266" t="s">
        <v>58</v>
      </c>
    </row>
    <row r="267" spans="1:8" x14ac:dyDescent="0.25">
      <c r="A267" s="5">
        <v>140088</v>
      </c>
      <c r="B267" s="5" t="str" cm="1">
        <f t="array" ref="B267">_xlfn.IFS(A267&lt;=40000,"Low Income",AND(A267&gt;40000,A267&lt;=100000),"Middle Income",A267&gt;100000,"High Income")</f>
        <v>High Income</v>
      </c>
      <c r="C267">
        <v>78</v>
      </c>
      <c r="D267" t="str" cm="1">
        <f t="array" ref="D267">_xlfn.IFS(AND(C267&gt;=17,C267&lt;=30),"Young",AND(C267&gt;30,C267&lt;=45),"Middle",C267&gt;45,"Old")</f>
        <v>Old</v>
      </c>
      <c r="E267" t="s">
        <v>17</v>
      </c>
      <c r="F267" t="s">
        <v>23</v>
      </c>
      <c r="G267" t="s">
        <v>51</v>
      </c>
      <c r="H267" t="s">
        <v>59</v>
      </c>
    </row>
    <row r="268" spans="1:8" x14ac:dyDescent="0.25">
      <c r="A268" s="5">
        <v>140613</v>
      </c>
      <c r="B268" s="5" t="str" cm="1">
        <f t="array" ref="B268">_xlfn.IFS(A268&lt;=40000,"Low Income",AND(A268&gt;40000,A268&lt;=100000),"Middle Income",A268&gt;100000,"High Income")</f>
        <v>High Income</v>
      </c>
      <c r="C268">
        <v>50</v>
      </c>
      <c r="D268" t="str" cm="1">
        <f t="array" ref="D268">_xlfn.IFS(AND(C268&gt;=17,C268&lt;=30),"Young",AND(C268&gt;30,C268&lt;=45),"Middle",C268&gt;45,"Old")</f>
        <v>Old</v>
      </c>
      <c r="E268" t="s">
        <v>17</v>
      </c>
      <c r="F268" t="s">
        <v>34</v>
      </c>
      <c r="G268" t="s">
        <v>52</v>
      </c>
      <c r="H268" t="s">
        <v>59</v>
      </c>
    </row>
    <row r="269" spans="1:8" x14ac:dyDescent="0.25">
      <c r="A269" s="5">
        <v>72867</v>
      </c>
      <c r="B269" s="5" t="str" cm="1">
        <f t="array" ref="B269">_xlfn.IFS(A269&lt;=40000,"Low Income",AND(A269&gt;40000,A269&lt;=100000),"Middle Income",A269&gt;100000,"High Income")</f>
        <v>Middle Income</v>
      </c>
      <c r="C269">
        <v>67</v>
      </c>
      <c r="D269" t="str" cm="1">
        <f t="array" ref="D269">_xlfn.IFS(AND(C269&gt;=17,C269&lt;=30),"Young",AND(C269&gt;30,C269&lt;=45),"Middle",C269&gt;45,"Old")</f>
        <v>Old</v>
      </c>
      <c r="E269" t="s">
        <v>60</v>
      </c>
      <c r="F269" t="s">
        <v>31</v>
      </c>
      <c r="G269" t="s">
        <v>51</v>
      </c>
      <c r="H269" t="s">
        <v>59</v>
      </c>
    </row>
    <row r="270" spans="1:8" x14ac:dyDescent="0.25">
      <c r="A270" s="5">
        <v>94564</v>
      </c>
      <c r="B270" s="5" t="str" cm="1">
        <f t="array" ref="B270">_xlfn.IFS(A270&lt;=40000,"Low Income",AND(A270&gt;40000,A270&lt;=100000),"Middle Income",A270&gt;100000,"High Income")</f>
        <v>Middle Income</v>
      </c>
      <c r="C270">
        <v>34</v>
      </c>
      <c r="D270" t="str" cm="1">
        <f t="array" ref="D270">_xlfn.IFS(AND(C270&gt;=17,C270&lt;=30),"Young",AND(C270&gt;30,C270&lt;=45),"Middle",C270&gt;45,"Old")</f>
        <v>Middle</v>
      </c>
      <c r="E270" t="s">
        <v>16</v>
      </c>
      <c r="F270" t="s">
        <v>26</v>
      </c>
      <c r="G270" t="s">
        <v>48</v>
      </c>
      <c r="H270" t="s">
        <v>58</v>
      </c>
    </row>
    <row r="271" spans="1:8" x14ac:dyDescent="0.25">
      <c r="A271" s="5">
        <v>115429</v>
      </c>
      <c r="B271" s="5" t="str" cm="1">
        <f t="array" ref="B271">_xlfn.IFS(A271&lt;=40000,"Low Income",AND(A271&gt;40000,A271&lt;=100000),"Middle Income",A271&gt;100000,"High Income")</f>
        <v>High Income</v>
      </c>
      <c r="C271">
        <v>57</v>
      </c>
      <c r="D271" t="str" cm="1">
        <f t="array" ref="D271">_xlfn.IFS(AND(C271&gt;=17,C271&lt;=30),"Young",AND(C271&gt;30,C271&lt;=45),"Middle",C271&gt;45,"Old")</f>
        <v>Old</v>
      </c>
      <c r="E271" t="s">
        <v>16</v>
      </c>
      <c r="F271" t="s">
        <v>22</v>
      </c>
      <c r="G271" t="s">
        <v>50</v>
      </c>
      <c r="H271" t="s">
        <v>58</v>
      </c>
    </row>
    <row r="272" spans="1:8" x14ac:dyDescent="0.25">
      <c r="A272" s="5">
        <v>55621</v>
      </c>
      <c r="B272" s="5" t="str" cm="1">
        <f t="array" ref="B272">_xlfn.IFS(A272&lt;=40000,"Low Income",AND(A272&gt;40000,A272&lt;=100000),"Middle Income",A272&gt;100000,"High Income")</f>
        <v>Middle Income</v>
      </c>
      <c r="C272">
        <v>71</v>
      </c>
      <c r="D272" t="str" cm="1">
        <f t="array" ref="D272">_xlfn.IFS(AND(C272&gt;=17,C272&lt;=30),"Young",AND(C272&gt;30,C272&lt;=45),"Middle",C272&gt;45,"Old")</f>
        <v>Old</v>
      </c>
      <c r="E272" t="s">
        <v>60</v>
      </c>
      <c r="F272" t="s">
        <v>38</v>
      </c>
      <c r="G272" t="s">
        <v>52</v>
      </c>
      <c r="H272" t="s">
        <v>58</v>
      </c>
    </row>
    <row r="273" spans="1:8" x14ac:dyDescent="0.25">
      <c r="A273" s="5">
        <v>33347</v>
      </c>
      <c r="B273" s="5" t="str" cm="1">
        <f t="array" ref="B273">_xlfn.IFS(A273&lt;=40000,"Low Income",AND(A273&gt;40000,A273&lt;=100000),"Middle Income",A273&gt;100000,"High Income")</f>
        <v>Low Income</v>
      </c>
      <c r="C273">
        <v>70</v>
      </c>
      <c r="D273" t="str" cm="1">
        <f t="array" ref="D273">_xlfn.IFS(AND(C273&gt;=17,C273&lt;=30),"Young",AND(C273&gt;30,C273&lt;=45),"Middle",C273&gt;45,"Old")</f>
        <v>Old</v>
      </c>
      <c r="E273" t="s">
        <v>16</v>
      </c>
      <c r="F273" t="s">
        <v>35</v>
      </c>
      <c r="G273" t="s">
        <v>52</v>
      </c>
      <c r="H273" t="s">
        <v>58</v>
      </c>
    </row>
    <row r="274" spans="1:8" x14ac:dyDescent="0.25">
      <c r="A274" s="5">
        <v>39215</v>
      </c>
      <c r="B274" s="5" t="str" cm="1">
        <f t="array" ref="B274">_xlfn.IFS(A274&lt;=40000,"Low Income",AND(A274&gt;40000,A274&lt;=100000),"Middle Income",A274&gt;100000,"High Income")</f>
        <v>Low Income</v>
      </c>
      <c r="C274">
        <v>46</v>
      </c>
      <c r="D274" t="str" cm="1">
        <f t="array" ref="D274">_xlfn.IFS(AND(C274&gt;=17,C274&lt;=30),"Young",AND(C274&gt;30,C274&lt;=45),"Middle",C274&gt;45,"Old")</f>
        <v>Old</v>
      </c>
      <c r="E274" t="s">
        <v>17</v>
      </c>
      <c r="F274" t="s">
        <v>33</v>
      </c>
      <c r="G274" t="s">
        <v>51</v>
      </c>
      <c r="H274" t="s">
        <v>59</v>
      </c>
    </row>
    <row r="275" spans="1:8" x14ac:dyDescent="0.25">
      <c r="A275" s="5">
        <v>52867</v>
      </c>
      <c r="B275" s="5" t="str" cm="1">
        <f t="array" ref="B275">_xlfn.IFS(A275&lt;=40000,"Low Income",AND(A275&gt;40000,A275&lt;=100000),"Middle Income",A275&gt;100000,"High Income")</f>
        <v>Middle Income</v>
      </c>
      <c r="C275">
        <v>73</v>
      </c>
      <c r="D275" t="str" cm="1">
        <f t="array" ref="D275">_xlfn.IFS(AND(C275&gt;=17,C275&lt;=30),"Young",AND(C275&gt;30,C275&lt;=45),"Middle",C275&gt;45,"Old")</f>
        <v>Old</v>
      </c>
      <c r="E275" t="s">
        <v>16</v>
      </c>
      <c r="F275" t="s">
        <v>27</v>
      </c>
      <c r="G275" t="s">
        <v>51</v>
      </c>
      <c r="H275" t="s">
        <v>58</v>
      </c>
    </row>
    <row r="276" spans="1:8" x14ac:dyDescent="0.25">
      <c r="A276" s="5">
        <v>24179</v>
      </c>
      <c r="B276" s="5" t="str" cm="1">
        <f t="array" ref="B276">_xlfn.IFS(A276&lt;=40000,"Low Income",AND(A276&gt;40000,A276&lt;=100000),"Middle Income",A276&gt;100000,"High Income")</f>
        <v>Low Income</v>
      </c>
      <c r="C276">
        <v>75</v>
      </c>
      <c r="D276" t="str" cm="1">
        <f t="array" ref="D276">_xlfn.IFS(AND(C276&gt;=17,C276&lt;=30),"Young",AND(C276&gt;30,C276&lt;=45),"Middle",C276&gt;45,"Old")</f>
        <v>Old</v>
      </c>
      <c r="E276" t="s">
        <v>17</v>
      </c>
      <c r="F276" t="s">
        <v>29</v>
      </c>
      <c r="G276" t="s">
        <v>48</v>
      </c>
      <c r="H276" t="s">
        <v>58</v>
      </c>
    </row>
    <row r="277" spans="1:8" x14ac:dyDescent="0.25">
      <c r="A277" s="5">
        <v>45116</v>
      </c>
      <c r="B277" s="5" t="str" cm="1">
        <f t="array" ref="B277">_xlfn.IFS(A277&lt;=40000,"Low Income",AND(A277&gt;40000,A277&lt;=100000),"Middle Income",A277&gt;100000,"High Income")</f>
        <v>Middle Income</v>
      </c>
      <c r="C277">
        <v>28</v>
      </c>
      <c r="D277" t="str" cm="1">
        <f t="array" ref="D277">_xlfn.IFS(AND(C277&gt;=17,C277&lt;=30),"Young",AND(C277&gt;30,C277&lt;=45),"Middle",C277&gt;45,"Old")</f>
        <v>Young</v>
      </c>
      <c r="E277" t="s">
        <v>60</v>
      </c>
      <c r="F277" t="s">
        <v>37</v>
      </c>
      <c r="G277" t="s">
        <v>52</v>
      </c>
      <c r="H277" t="s">
        <v>59</v>
      </c>
    </row>
    <row r="278" spans="1:8" x14ac:dyDescent="0.25">
      <c r="A278" s="5">
        <v>27562</v>
      </c>
      <c r="B278" s="5" t="str" cm="1">
        <f t="array" ref="B278">_xlfn.IFS(A278&lt;=40000,"Low Income",AND(A278&gt;40000,A278&lt;=100000),"Middle Income",A278&gt;100000,"High Income")</f>
        <v>Low Income</v>
      </c>
      <c r="C278">
        <v>27</v>
      </c>
      <c r="D278" t="str" cm="1">
        <f t="array" ref="D278">_xlfn.IFS(AND(C278&gt;=17,C278&lt;=30),"Young",AND(C278&gt;30,C278&lt;=45),"Middle",C278&gt;45,"Old")</f>
        <v>Young</v>
      </c>
      <c r="E278" t="s">
        <v>16</v>
      </c>
      <c r="F278" t="s">
        <v>38</v>
      </c>
      <c r="G278" t="s">
        <v>47</v>
      </c>
      <c r="H278" t="s">
        <v>59</v>
      </c>
    </row>
    <row r="279" spans="1:8" x14ac:dyDescent="0.25">
      <c r="A279" s="5">
        <v>127504</v>
      </c>
      <c r="B279" s="5" t="str" cm="1">
        <f t="array" ref="B279">_xlfn.IFS(A279&lt;=40000,"Low Income",AND(A279&gt;40000,A279&lt;=100000),"Middle Income",A279&gt;100000,"High Income")</f>
        <v>High Income</v>
      </c>
      <c r="C279">
        <v>47</v>
      </c>
      <c r="D279" t="str" cm="1">
        <f t="array" ref="D279">_xlfn.IFS(AND(C279&gt;=17,C279&lt;=30),"Young",AND(C279&gt;30,C279&lt;=45),"Middle",C279&gt;45,"Old")</f>
        <v>Old</v>
      </c>
      <c r="E279" t="s">
        <v>60</v>
      </c>
      <c r="F279" t="s">
        <v>27</v>
      </c>
      <c r="G279" t="s">
        <v>51</v>
      </c>
      <c r="H279" t="s">
        <v>59</v>
      </c>
    </row>
    <row r="280" spans="1:8" x14ac:dyDescent="0.25">
      <c r="A280" s="5">
        <v>35821</v>
      </c>
      <c r="B280" s="5" t="str" cm="1">
        <f t="array" ref="B280">_xlfn.IFS(A280&lt;=40000,"Low Income",AND(A280&gt;40000,A280&lt;=100000),"Middle Income",A280&gt;100000,"High Income")</f>
        <v>Low Income</v>
      </c>
      <c r="C280">
        <v>58</v>
      </c>
      <c r="D280" t="str" cm="1">
        <f t="array" ref="D280">_xlfn.IFS(AND(C280&gt;=17,C280&lt;=30),"Young",AND(C280&gt;30,C280&lt;=45),"Middle",C280&gt;45,"Old")</f>
        <v>Old</v>
      </c>
      <c r="E280" t="s">
        <v>17</v>
      </c>
      <c r="F280" t="s">
        <v>32</v>
      </c>
      <c r="G280" t="s">
        <v>49</v>
      </c>
      <c r="H280" t="s">
        <v>59</v>
      </c>
    </row>
    <row r="281" spans="1:8" x14ac:dyDescent="0.25">
      <c r="A281" s="5">
        <v>86314</v>
      </c>
      <c r="B281" s="5" t="str" cm="1">
        <f t="array" ref="B281">_xlfn.IFS(A281&lt;=40000,"Low Income",AND(A281&gt;40000,A281&lt;=100000),"Middle Income",A281&gt;100000,"High Income")</f>
        <v>Middle Income</v>
      </c>
      <c r="C281">
        <v>63</v>
      </c>
      <c r="D281" t="str" cm="1">
        <f t="array" ref="D281">_xlfn.IFS(AND(C281&gt;=17,C281&lt;=30),"Young",AND(C281&gt;30,C281&lt;=45),"Middle",C281&gt;45,"Old")</f>
        <v>Old</v>
      </c>
      <c r="E281" t="s">
        <v>16</v>
      </c>
      <c r="F281" t="s">
        <v>40</v>
      </c>
      <c r="G281" t="s">
        <v>51</v>
      </c>
      <c r="H281" t="s">
        <v>59</v>
      </c>
    </row>
    <row r="282" spans="1:8" x14ac:dyDescent="0.25">
      <c r="A282" s="5">
        <v>150000</v>
      </c>
      <c r="B282" s="5" t="str" cm="1">
        <f t="array" ref="B282">_xlfn.IFS(A282&lt;=40000,"Low Income",AND(A282&gt;40000,A282&lt;=100000),"Middle Income",A282&gt;100000,"High Income")</f>
        <v>High Income</v>
      </c>
      <c r="C282">
        <v>80</v>
      </c>
      <c r="D282" t="str" cm="1">
        <f t="array" ref="D282">_xlfn.IFS(AND(C282&gt;=17,C282&lt;=30),"Young",AND(C282&gt;30,C282&lt;=45),"Middle",C282&gt;45,"Old")</f>
        <v>Old</v>
      </c>
      <c r="E282" t="s">
        <v>16</v>
      </c>
      <c r="F282" t="s">
        <v>40</v>
      </c>
      <c r="G282" t="s">
        <v>49</v>
      </c>
      <c r="H282" t="s">
        <v>59</v>
      </c>
    </row>
    <row r="283" spans="1:8" x14ac:dyDescent="0.25">
      <c r="A283" s="5">
        <v>129135</v>
      </c>
      <c r="B283" s="5" t="str" cm="1">
        <f t="array" ref="B283">_xlfn.IFS(A283&lt;=40000,"Low Income",AND(A283&gt;40000,A283&lt;=100000),"Middle Income",A283&gt;100000,"High Income")</f>
        <v>High Income</v>
      </c>
      <c r="C283">
        <v>23</v>
      </c>
      <c r="D283" t="str" cm="1">
        <f t="array" ref="D283">_xlfn.IFS(AND(C283&gt;=17,C283&lt;=30),"Young",AND(C283&gt;30,C283&lt;=45),"Middle",C283&gt;45,"Old")</f>
        <v>Young</v>
      </c>
      <c r="E283" t="s">
        <v>66</v>
      </c>
      <c r="F283" t="s">
        <v>25</v>
      </c>
      <c r="G283" t="s">
        <v>53</v>
      </c>
      <c r="H283" t="s">
        <v>59</v>
      </c>
    </row>
    <row r="284" spans="1:8" x14ac:dyDescent="0.25">
      <c r="A284" s="5">
        <v>111867</v>
      </c>
      <c r="B284" s="5" t="str" cm="1">
        <f t="array" ref="B284">_xlfn.IFS(A284&lt;=40000,"Low Income",AND(A284&gt;40000,A284&lt;=100000),"Middle Income",A284&gt;100000,"High Income")</f>
        <v>High Income</v>
      </c>
      <c r="C284">
        <v>48</v>
      </c>
      <c r="D284" t="str" cm="1">
        <f t="array" ref="D284">_xlfn.IFS(AND(C284&gt;=17,C284&lt;=30),"Young",AND(C284&gt;30,C284&lt;=45),"Middle",C284&gt;45,"Old")</f>
        <v>Old</v>
      </c>
      <c r="E284" t="s">
        <v>16</v>
      </c>
      <c r="F284" t="s">
        <v>39</v>
      </c>
      <c r="G284" t="s">
        <v>51</v>
      </c>
      <c r="H284" t="s">
        <v>58</v>
      </c>
    </row>
    <row r="285" spans="1:8" x14ac:dyDescent="0.25">
      <c r="A285" s="5">
        <v>117099</v>
      </c>
      <c r="B285" s="5" t="str" cm="1">
        <f t="array" ref="B285">_xlfn.IFS(A285&lt;=40000,"Low Income",AND(A285&gt;40000,A285&lt;=100000),"Middle Income",A285&gt;100000,"High Income")</f>
        <v>High Income</v>
      </c>
      <c r="C285">
        <v>35</v>
      </c>
      <c r="D285" t="str" cm="1">
        <f t="array" ref="D285">_xlfn.IFS(AND(C285&gt;=17,C285&lt;=30),"Young",AND(C285&gt;30,C285&lt;=45),"Middle",C285&gt;45,"Old")</f>
        <v>Middle</v>
      </c>
      <c r="E285" t="s">
        <v>16</v>
      </c>
      <c r="F285" t="s">
        <v>35</v>
      </c>
      <c r="G285" t="s">
        <v>46</v>
      </c>
      <c r="H285" t="s">
        <v>59</v>
      </c>
    </row>
    <row r="286" spans="1:8" x14ac:dyDescent="0.25">
      <c r="A286" s="5">
        <v>51411</v>
      </c>
      <c r="B286" s="5" t="str" cm="1">
        <f t="array" ref="B286">_xlfn.IFS(A286&lt;=40000,"Low Income",AND(A286&gt;40000,A286&lt;=100000),"Middle Income",A286&gt;100000,"High Income")</f>
        <v>Middle Income</v>
      </c>
      <c r="C286">
        <v>65</v>
      </c>
      <c r="D286" t="str" cm="1">
        <f t="array" ref="D286">_xlfn.IFS(AND(C286&gt;=17,C286&lt;=30),"Young",AND(C286&gt;30,C286&lt;=45),"Middle",C286&gt;45,"Old")</f>
        <v>Old</v>
      </c>
      <c r="E286" t="s">
        <v>66</v>
      </c>
      <c r="F286" t="s">
        <v>24</v>
      </c>
      <c r="G286" t="s">
        <v>50</v>
      </c>
      <c r="H286" t="s">
        <v>58</v>
      </c>
    </row>
    <row r="287" spans="1:8" x14ac:dyDescent="0.25">
      <c r="A287" s="5">
        <v>104237</v>
      </c>
      <c r="B287" s="5" t="str" cm="1">
        <f t="array" ref="B287">_xlfn.IFS(A287&lt;=40000,"Low Income",AND(A287&gt;40000,A287&lt;=100000),"Middle Income",A287&gt;100000,"High Income")</f>
        <v>High Income</v>
      </c>
      <c r="C287">
        <v>38</v>
      </c>
      <c r="D287" t="str" cm="1">
        <f t="array" ref="D287">_xlfn.IFS(AND(C287&gt;=17,C287&lt;=30),"Young",AND(C287&gt;30,C287&lt;=45),"Middle",C287&gt;45,"Old")</f>
        <v>Middle</v>
      </c>
      <c r="E287" t="s">
        <v>60</v>
      </c>
      <c r="F287" t="s">
        <v>24</v>
      </c>
      <c r="G287" t="s">
        <v>52</v>
      </c>
      <c r="H287" t="s">
        <v>59</v>
      </c>
    </row>
    <row r="288" spans="1:8" x14ac:dyDescent="0.25">
      <c r="A288" s="5">
        <v>65666</v>
      </c>
      <c r="B288" s="5" t="str" cm="1">
        <f t="array" ref="B288">_xlfn.IFS(A288&lt;=40000,"Low Income",AND(A288&gt;40000,A288&lt;=100000),"Middle Income",A288&gt;100000,"High Income")</f>
        <v>Middle Income</v>
      </c>
      <c r="C288">
        <v>77</v>
      </c>
      <c r="D288" t="str" cm="1">
        <f t="array" ref="D288">_xlfn.IFS(AND(C288&gt;=17,C288&lt;=30),"Young",AND(C288&gt;30,C288&lt;=45),"Middle",C288&gt;45,"Old")</f>
        <v>Old</v>
      </c>
      <c r="E288" t="s">
        <v>16</v>
      </c>
      <c r="F288" t="s">
        <v>29</v>
      </c>
      <c r="G288" t="s">
        <v>50</v>
      </c>
      <c r="H288" t="s">
        <v>58</v>
      </c>
    </row>
    <row r="289" spans="1:8" x14ac:dyDescent="0.25">
      <c r="A289" s="5">
        <v>110467</v>
      </c>
      <c r="B289" s="5" t="str" cm="1">
        <f t="array" ref="B289">_xlfn.IFS(A289&lt;=40000,"Low Income",AND(A289&gt;40000,A289&lt;=100000),"Middle Income",A289&gt;100000,"High Income")</f>
        <v>High Income</v>
      </c>
      <c r="C289">
        <v>79</v>
      </c>
      <c r="D289" t="str" cm="1">
        <f t="array" ref="D289">_xlfn.IFS(AND(C289&gt;=17,C289&lt;=30),"Young",AND(C289&gt;30,C289&lt;=45),"Middle",C289&gt;45,"Old")</f>
        <v>Old</v>
      </c>
      <c r="E289" t="s">
        <v>16</v>
      </c>
      <c r="F289" t="s">
        <v>36</v>
      </c>
      <c r="G289" t="s">
        <v>51</v>
      </c>
      <c r="H289" t="s">
        <v>59</v>
      </c>
    </row>
    <row r="290" spans="1:8" x14ac:dyDescent="0.25">
      <c r="A290" s="5">
        <v>105509</v>
      </c>
      <c r="B290" s="5" t="str" cm="1">
        <f t="array" ref="B290">_xlfn.IFS(A290&lt;=40000,"Low Income",AND(A290&gt;40000,A290&lt;=100000),"Middle Income",A290&gt;100000,"High Income")</f>
        <v>High Income</v>
      </c>
      <c r="C290">
        <v>80</v>
      </c>
      <c r="D290" t="str" cm="1">
        <f t="array" ref="D290">_xlfn.IFS(AND(C290&gt;=17,C290&lt;=30),"Young",AND(C290&gt;30,C290&lt;=45),"Middle",C290&gt;45,"Old")</f>
        <v>Old</v>
      </c>
      <c r="E290" t="s">
        <v>60</v>
      </c>
      <c r="F290" t="s">
        <v>37</v>
      </c>
      <c r="G290" t="s">
        <v>47</v>
      </c>
      <c r="H290" t="s">
        <v>59</v>
      </c>
    </row>
    <row r="291" spans="1:8" x14ac:dyDescent="0.25">
      <c r="A291" s="5">
        <v>135013</v>
      </c>
      <c r="B291" s="5" t="str" cm="1">
        <f t="array" ref="B291">_xlfn.IFS(A291&lt;=40000,"Low Income",AND(A291&gt;40000,A291&lt;=100000),"Middle Income",A291&gt;100000,"High Income")</f>
        <v>High Income</v>
      </c>
      <c r="C291">
        <v>41</v>
      </c>
      <c r="D291" t="str" cm="1">
        <f t="array" ref="D291">_xlfn.IFS(AND(C291&gt;=17,C291&lt;=30),"Young",AND(C291&gt;30,C291&lt;=45),"Middle",C291&gt;45,"Old")</f>
        <v>Middle</v>
      </c>
      <c r="E291" t="s">
        <v>17</v>
      </c>
      <c r="F291" t="s">
        <v>38</v>
      </c>
      <c r="G291" t="s">
        <v>46</v>
      </c>
      <c r="H291" t="s">
        <v>59</v>
      </c>
    </row>
    <row r="292" spans="1:8" x14ac:dyDescent="0.25">
      <c r="A292" s="5">
        <v>133548</v>
      </c>
      <c r="B292" s="5" t="str" cm="1">
        <f t="array" ref="B292">_xlfn.IFS(A292&lt;=40000,"Low Income",AND(A292&gt;40000,A292&lt;=100000),"Middle Income",A292&gt;100000,"High Income")</f>
        <v>High Income</v>
      </c>
      <c r="C292">
        <v>80</v>
      </c>
      <c r="D292" t="str" cm="1">
        <f t="array" ref="D292">_xlfn.IFS(AND(C292&gt;=17,C292&lt;=30),"Young",AND(C292&gt;30,C292&lt;=45),"Middle",C292&gt;45,"Old")</f>
        <v>Old</v>
      </c>
      <c r="E292" t="s">
        <v>16</v>
      </c>
      <c r="F292" t="s">
        <v>22</v>
      </c>
      <c r="G292" t="s">
        <v>47</v>
      </c>
      <c r="H292" t="s">
        <v>59</v>
      </c>
    </row>
    <row r="293" spans="1:8" x14ac:dyDescent="0.25">
      <c r="A293" s="5">
        <v>86243</v>
      </c>
      <c r="B293" s="5" t="str" cm="1">
        <f t="array" ref="B293">_xlfn.IFS(A293&lt;=40000,"Low Income",AND(A293&gt;40000,A293&lt;=100000),"Middle Income",A293&gt;100000,"High Income")</f>
        <v>Middle Income</v>
      </c>
      <c r="C293">
        <v>22</v>
      </c>
      <c r="D293" t="str" cm="1">
        <f t="array" ref="D293">_xlfn.IFS(AND(C293&gt;=17,C293&lt;=30),"Young",AND(C293&gt;30,C293&lt;=45),"Middle",C293&gt;45,"Old")</f>
        <v>Young</v>
      </c>
      <c r="E293" t="s">
        <v>60</v>
      </c>
      <c r="F293" t="s">
        <v>31</v>
      </c>
      <c r="G293" t="s">
        <v>50</v>
      </c>
      <c r="H293" t="s">
        <v>58</v>
      </c>
    </row>
    <row r="294" spans="1:8" x14ac:dyDescent="0.25">
      <c r="A294" s="5">
        <v>56309</v>
      </c>
      <c r="B294" s="5" t="str" cm="1">
        <f t="array" ref="B294">_xlfn.IFS(A294&lt;=40000,"Low Income",AND(A294&gt;40000,A294&lt;=100000),"Middle Income",A294&gt;100000,"High Income")</f>
        <v>Middle Income</v>
      </c>
      <c r="C294">
        <v>36</v>
      </c>
      <c r="D294" t="str" cm="1">
        <f t="array" ref="D294">_xlfn.IFS(AND(C294&gt;=17,C294&lt;=30),"Young",AND(C294&gt;30,C294&lt;=45),"Middle",C294&gt;45,"Old")</f>
        <v>Middle</v>
      </c>
      <c r="E294" t="s">
        <v>16</v>
      </c>
      <c r="F294" t="s">
        <v>30</v>
      </c>
      <c r="G294" t="s">
        <v>52</v>
      </c>
      <c r="H294" t="s">
        <v>58</v>
      </c>
    </row>
    <row r="295" spans="1:8" x14ac:dyDescent="0.25">
      <c r="A295" s="5">
        <v>27661</v>
      </c>
      <c r="B295" s="5" t="str" cm="1">
        <f t="array" ref="B295">_xlfn.IFS(A295&lt;=40000,"Low Income",AND(A295&gt;40000,A295&lt;=100000),"Middle Income",A295&gt;100000,"High Income")</f>
        <v>Low Income</v>
      </c>
      <c r="C295">
        <v>32</v>
      </c>
      <c r="D295" t="str" cm="1">
        <f t="array" ref="D295">_xlfn.IFS(AND(C295&gt;=17,C295&lt;=30),"Young",AND(C295&gt;30,C295&lt;=45),"Middle",C295&gt;45,"Old")</f>
        <v>Middle</v>
      </c>
      <c r="E295" t="s">
        <v>16</v>
      </c>
      <c r="F295" t="s">
        <v>28</v>
      </c>
      <c r="G295" t="s">
        <v>47</v>
      </c>
      <c r="H295" t="s">
        <v>59</v>
      </c>
    </row>
    <row r="296" spans="1:8" x14ac:dyDescent="0.25">
      <c r="A296" s="5">
        <v>139175</v>
      </c>
      <c r="B296" s="5" t="str" cm="1">
        <f t="array" ref="B296">_xlfn.IFS(A296&lt;=40000,"Low Income",AND(A296&gt;40000,A296&lt;=100000),"Middle Income",A296&gt;100000,"High Income")</f>
        <v>High Income</v>
      </c>
      <c r="C296">
        <v>71</v>
      </c>
      <c r="D296" t="str" cm="1">
        <f t="array" ref="D296">_xlfn.IFS(AND(C296&gt;=17,C296&lt;=30),"Young",AND(C296&gt;30,C296&lt;=45),"Middle",C296&gt;45,"Old")</f>
        <v>Old</v>
      </c>
      <c r="E296" t="s">
        <v>16</v>
      </c>
      <c r="F296" t="s">
        <v>32</v>
      </c>
      <c r="G296" t="s">
        <v>48</v>
      </c>
      <c r="H296" t="s">
        <v>59</v>
      </c>
    </row>
    <row r="297" spans="1:8" x14ac:dyDescent="0.25">
      <c r="A297" s="5">
        <v>100578</v>
      </c>
      <c r="B297" s="5" t="str" cm="1">
        <f t="array" ref="B297">_xlfn.IFS(A297&lt;=40000,"Low Income",AND(A297&gt;40000,A297&lt;=100000),"Middle Income",A297&gt;100000,"High Income")</f>
        <v>High Income</v>
      </c>
      <c r="C297">
        <v>35</v>
      </c>
      <c r="D297" t="str" cm="1">
        <f t="array" ref="D297">_xlfn.IFS(AND(C297&gt;=17,C297&lt;=30),"Young",AND(C297&gt;30,C297&lt;=45),"Middle",C297&gt;45,"Old")</f>
        <v>Middle</v>
      </c>
      <c r="E297" t="s">
        <v>17</v>
      </c>
      <c r="F297" t="s">
        <v>29</v>
      </c>
      <c r="G297" t="s">
        <v>53</v>
      </c>
      <c r="H297" t="s">
        <v>59</v>
      </c>
    </row>
    <row r="298" spans="1:8" x14ac:dyDescent="0.25">
      <c r="A298" s="5">
        <v>35054</v>
      </c>
      <c r="B298" s="5" t="str" cm="1">
        <f t="array" ref="B298">_xlfn.IFS(A298&lt;=40000,"Low Income",AND(A298&gt;40000,A298&lt;=100000),"Middle Income",A298&gt;100000,"High Income")</f>
        <v>Low Income</v>
      </c>
      <c r="C298">
        <v>24</v>
      </c>
      <c r="D298" t="str" cm="1">
        <f t="array" ref="D298">_xlfn.IFS(AND(C298&gt;=17,C298&lt;=30),"Young",AND(C298&gt;30,C298&lt;=45),"Middle",C298&gt;45,"Old")</f>
        <v>Young</v>
      </c>
      <c r="E298" t="s">
        <v>16</v>
      </c>
      <c r="F298" t="s">
        <v>37</v>
      </c>
      <c r="G298" t="s">
        <v>46</v>
      </c>
      <c r="H298" t="s">
        <v>59</v>
      </c>
    </row>
    <row r="299" spans="1:8" x14ac:dyDescent="0.25">
      <c r="A299" s="5">
        <v>136475</v>
      </c>
      <c r="B299" s="5" t="str" cm="1">
        <f t="array" ref="B299">_xlfn.IFS(A299&lt;=40000,"Low Income",AND(A299&gt;40000,A299&lt;=100000),"Middle Income",A299&gt;100000,"High Income")</f>
        <v>High Income</v>
      </c>
      <c r="C299">
        <v>74</v>
      </c>
      <c r="D299" t="str" cm="1">
        <f t="array" ref="D299">_xlfn.IFS(AND(C299&gt;=17,C299&lt;=30),"Young",AND(C299&gt;30,C299&lt;=45),"Middle",C299&gt;45,"Old")</f>
        <v>Old</v>
      </c>
      <c r="E299" t="s">
        <v>60</v>
      </c>
      <c r="F299" t="s">
        <v>29</v>
      </c>
      <c r="G299" t="s">
        <v>50</v>
      </c>
      <c r="H299" t="s">
        <v>59</v>
      </c>
    </row>
    <row r="300" spans="1:8" x14ac:dyDescent="0.25">
      <c r="A300" s="5">
        <v>147791</v>
      </c>
      <c r="B300" s="5" t="str" cm="1">
        <f t="array" ref="B300">_xlfn.IFS(A300&lt;=40000,"Low Income",AND(A300&gt;40000,A300&lt;=100000),"Middle Income",A300&gt;100000,"High Income")</f>
        <v>High Income</v>
      </c>
      <c r="C300">
        <v>69</v>
      </c>
      <c r="D300" t="str" cm="1">
        <f t="array" ref="D300">_xlfn.IFS(AND(C300&gt;=17,C300&lt;=30),"Young",AND(C300&gt;30,C300&lt;=45),"Middle",C300&gt;45,"Old")</f>
        <v>Old</v>
      </c>
      <c r="E300" t="s">
        <v>16</v>
      </c>
      <c r="F300" t="s">
        <v>37</v>
      </c>
      <c r="G300" t="s">
        <v>53</v>
      </c>
      <c r="H300" t="s">
        <v>59</v>
      </c>
    </row>
    <row r="301" spans="1:8" x14ac:dyDescent="0.25">
      <c r="A301" s="5">
        <v>39644</v>
      </c>
      <c r="B301" s="5" t="str" cm="1">
        <f t="array" ref="B301">_xlfn.IFS(A301&lt;=40000,"Low Income",AND(A301&gt;40000,A301&lt;=100000),"Middle Income",A301&gt;100000,"High Income")</f>
        <v>Low Income</v>
      </c>
      <c r="C301">
        <v>30</v>
      </c>
      <c r="D301" t="str" cm="1">
        <f t="array" ref="D301">_xlfn.IFS(AND(C301&gt;=17,C301&lt;=30),"Young",AND(C301&gt;30,C301&lt;=45),"Middle",C301&gt;45,"Old")</f>
        <v>Young</v>
      </c>
      <c r="E301" t="s">
        <v>66</v>
      </c>
      <c r="F301" t="s">
        <v>23</v>
      </c>
      <c r="G301" t="s">
        <v>54</v>
      </c>
      <c r="H301" t="s">
        <v>59</v>
      </c>
    </row>
    <row r="302" spans="1:8" x14ac:dyDescent="0.25">
      <c r="A302" s="5">
        <v>39372</v>
      </c>
      <c r="B302" s="5" t="str" cm="1">
        <f t="array" ref="B302">_xlfn.IFS(A302&lt;=40000,"Low Income",AND(A302&gt;40000,A302&lt;=100000),"Middle Income",A302&gt;100000,"High Income")</f>
        <v>Low Income</v>
      </c>
      <c r="C302">
        <v>36</v>
      </c>
      <c r="D302" t="str" cm="1">
        <f t="array" ref="D302">_xlfn.IFS(AND(C302&gt;=17,C302&lt;=30),"Young",AND(C302&gt;30,C302&lt;=45),"Middle",C302&gt;45,"Old")</f>
        <v>Middle</v>
      </c>
      <c r="E302" t="s">
        <v>16</v>
      </c>
      <c r="F302" t="s">
        <v>39</v>
      </c>
      <c r="G302" t="s">
        <v>51</v>
      </c>
      <c r="H302" t="s">
        <v>59</v>
      </c>
    </row>
    <row r="303" spans="1:8" x14ac:dyDescent="0.25">
      <c r="A303" s="5">
        <v>26573</v>
      </c>
      <c r="B303" s="5" t="str" cm="1">
        <f t="array" ref="B303">_xlfn.IFS(A303&lt;=40000,"Low Income",AND(A303&gt;40000,A303&lt;=100000),"Middle Income",A303&gt;100000,"High Income")</f>
        <v>Low Income</v>
      </c>
      <c r="C303">
        <v>58</v>
      </c>
      <c r="D303" t="str" cm="1">
        <f t="array" ref="D303">_xlfn.IFS(AND(C303&gt;=17,C303&lt;=30),"Young",AND(C303&gt;30,C303&lt;=45),"Middle",C303&gt;45,"Old")</f>
        <v>Old</v>
      </c>
      <c r="E303" t="s">
        <v>16</v>
      </c>
      <c r="F303" t="s">
        <v>33</v>
      </c>
      <c r="G303" t="s">
        <v>48</v>
      </c>
      <c r="H303" t="s">
        <v>59</v>
      </c>
    </row>
    <row r="304" spans="1:8" x14ac:dyDescent="0.25">
      <c r="A304" s="5">
        <v>149631</v>
      </c>
      <c r="B304" s="5" t="str" cm="1">
        <f t="array" ref="B304">_xlfn.IFS(A304&lt;=40000,"Low Income",AND(A304&gt;40000,A304&lt;=100000),"Middle Income",A304&gt;100000,"High Income")</f>
        <v>High Income</v>
      </c>
      <c r="C304">
        <v>75</v>
      </c>
      <c r="D304" t="str" cm="1">
        <f t="array" ref="D304">_xlfn.IFS(AND(C304&gt;=17,C304&lt;=30),"Young",AND(C304&gt;30,C304&lt;=45),"Middle",C304&gt;45,"Old")</f>
        <v>Old</v>
      </c>
      <c r="E304" t="s">
        <v>66</v>
      </c>
      <c r="F304" t="s">
        <v>24</v>
      </c>
      <c r="G304" t="s">
        <v>50</v>
      </c>
      <c r="H304" t="s">
        <v>59</v>
      </c>
    </row>
    <row r="305" spans="1:8" x14ac:dyDescent="0.25">
      <c r="A305" s="5">
        <v>72180</v>
      </c>
      <c r="B305" s="5" t="str" cm="1">
        <f t="array" ref="B305">_xlfn.IFS(A305&lt;=40000,"Low Income",AND(A305&gt;40000,A305&lt;=100000),"Middle Income",A305&gt;100000,"High Income")</f>
        <v>Middle Income</v>
      </c>
      <c r="C305">
        <v>20</v>
      </c>
      <c r="D305" t="str" cm="1">
        <f t="array" ref="D305">_xlfn.IFS(AND(C305&gt;=17,C305&lt;=30),"Young",AND(C305&gt;30,C305&lt;=45),"Middle",C305&gt;45,"Old")</f>
        <v>Young</v>
      </c>
      <c r="E305" t="s">
        <v>60</v>
      </c>
      <c r="F305" t="s">
        <v>39</v>
      </c>
      <c r="G305" t="s">
        <v>51</v>
      </c>
      <c r="H305" t="s">
        <v>58</v>
      </c>
    </row>
    <row r="306" spans="1:8" x14ac:dyDescent="0.25">
      <c r="A306" s="5">
        <v>79986</v>
      </c>
      <c r="B306" s="5" t="str" cm="1">
        <f t="array" ref="B306">_xlfn.IFS(A306&lt;=40000,"Low Income",AND(A306&gt;40000,A306&lt;=100000),"Middle Income",A306&gt;100000,"High Income")</f>
        <v>Middle Income</v>
      </c>
      <c r="C306">
        <v>49</v>
      </c>
      <c r="D306" t="str" cm="1">
        <f t="array" ref="D306">_xlfn.IFS(AND(C306&gt;=17,C306&lt;=30),"Young",AND(C306&gt;30,C306&lt;=45),"Middle",C306&gt;45,"Old")</f>
        <v>Old</v>
      </c>
      <c r="E306" t="s">
        <v>66</v>
      </c>
      <c r="F306" t="s">
        <v>23</v>
      </c>
      <c r="G306" t="s">
        <v>52</v>
      </c>
      <c r="H306" t="s">
        <v>58</v>
      </c>
    </row>
    <row r="307" spans="1:8" x14ac:dyDescent="0.25">
      <c r="A307" s="5">
        <v>44698</v>
      </c>
      <c r="B307" s="5" t="str" cm="1">
        <f t="array" ref="B307">_xlfn.IFS(A307&lt;=40000,"Low Income",AND(A307&gt;40000,A307&lt;=100000),"Middle Income",A307&gt;100000,"High Income")</f>
        <v>Middle Income</v>
      </c>
      <c r="C307">
        <v>70</v>
      </c>
      <c r="D307" t="str" cm="1">
        <f t="array" ref="D307">_xlfn.IFS(AND(C307&gt;=17,C307&lt;=30),"Young",AND(C307&gt;30,C307&lt;=45),"Middle",C307&gt;45,"Old")</f>
        <v>Old</v>
      </c>
      <c r="E307" t="s">
        <v>66</v>
      </c>
      <c r="F307" t="s">
        <v>24</v>
      </c>
      <c r="G307" t="s">
        <v>48</v>
      </c>
      <c r="H307" t="s">
        <v>58</v>
      </c>
    </row>
    <row r="308" spans="1:8" x14ac:dyDescent="0.25">
      <c r="A308" s="5">
        <v>32395</v>
      </c>
      <c r="B308" s="5" t="str" cm="1">
        <f t="array" ref="B308">_xlfn.IFS(A308&lt;=40000,"Low Income",AND(A308&gt;40000,A308&lt;=100000),"Middle Income",A308&gt;100000,"High Income")</f>
        <v>Low Income</v>
      </c>
      <c r="C308">
        <v>77</v>
      </c>
      <c r="D308" t="str" cm="1">
        <f t="array" ref="D308">_xlfn.IFS(AND(C308&gt;=17,C308&lt;=30),"Young",AND(C308&gt;30,C308&lt;=45),"Middle",C308&gt;45,"Old")</f>
        <v>Old</v>
      </c>
      <c r="E308" t="s">
        <v>60</v>
      </c>
      <c r="F308" t="s">
        <v>28</v>
      </c>
      <c r="G308" t="s">
        <v>51</v>
      </c>
      <c r="H308" t="s">
        <v>58</v>
      </c>
    </row>
    <row r="309" spans="1:8" x14ac:dyDescent="0.25">
      <c r="A309" s="5">
        <v>143742</v>
      </c>
      <c r="B309" s="5" t="str" cm="1">
        <f t="array" ref="B309">_xlfn.IFS(A309&lt;=40000,"Low Income",AND(A309&gt;40000,A309&lt;=100000),"Middle Income",A309&gt;100000,"High Income")</f>
        <v>High Income</v>
      </c>
      <c r="C309">
        <v>80</v>
      </c>
      <c r="D309" t="str" cm="1">
        <f t="array" ref="D309">_xlfn.IFS(AND(C309&gt;=17,C309&lt;=30),"Young",AND(C309&gt;30,C309&lt;=45),"Middle",C309&gt;45,"Old")</f>
        <v>Old</v>
      </c>
      <c r="E309" t="s">
        <v>60</v>
      </c>
      <c r="F309" t="s">
        <v>32</v>
      </c>
      <c r="G309" t="s">
        <v>54</v>
      </c>
      <c r="H309" t="s">
        <v>59</v>
      </c>
    </row>
    <row r="310" spans="1:8" x14ac:dyDescent="0.25">
      <c r="A310" s="5">
        <v>129444</v>
      </c>
      <c r="B310" s="5" t="str" cm="1">
        <f t="array" ref="B310">_xlfn.IFS(A310&lt;=40000,"Low Income",AND(A310&gt;40000,A310&lt;=100000),"Middle Income",A310&gt;100000,"High Income")</f>
        <v>High Income</v>
      </c>
      <c r="C310">
        <v>43</v>
      </c>
      <c r="D310" t="str" cm="1">
        <f t="array" ref="D310">_xlfn.IFS(AND(C310&gt;=17,C310&lt;=30),"Young",AND(C310&gt;30,C310&lt;=45),"Middle",C310&gt;45,"Old")</f>
        <v>Middle</v>
      </c>
      <c r="E310" t="s">
        <v>16</v>
      </c>
      <c r="F310" t="s">
        <v>33</v>
      </c>
      <c r="G310" t="s">
        <v>52</v>
      </c>
      <c r="H310" t="s">
        <v>59</v>
      </c>
    </row>
    <row r="311" spans="1:8" x14ac:dyDescent="0.25">
      <c r="A311" s="5">
        <v>138336</v>
      </c>
      <c r="B311" s="5" t="str" cm="1">
        <f t="array" ref="B311">_xlfn.IFS(A311&lt;=40000,"Low Income",AND(A311&gt;40000,A311&lt;=100000),"Middle Income",A311&gt;100000,"High Income")</f>
        <v>High Income</v>
      </c>
      <c r="C311">
        <v>50</v>
      </c>
      <c r="D311" t="str" cm="1">
        <f t="array" ref="D311">_xlfn.IFS(AND(C311&gt;=17,C311&lt;=30),"Young",AND(C311&gt;30,C311&lt;=45),"Middle",C311&gt;45,"Old")</f>
        <v>Old</v>
      </c>
      <c r="E311" t="s">
        <v>16</v>
      </c>
      <c r="F311" t="s">
        <v>27</v>
      </c>
      <c r="G311" t="s">
        <v>52</v>
      </c>
      <c r="H311" t="s">
        <v>59</v>
      </c>
    </row>
    <row r="312" spans="1:8" x14ac:dyDescent="0.25">
      <c r="A312" s="5">
        <v>146398</v>
      </c>
      <c r="B312" s="5" t="str" cm="1">
        <f t="array" ref="B312">_xlfn.IFS(A312&lt;=40000,"Low Income",AND(A312&gt;40000,A312&lt;=100000),"Middle Income",A312&gt;100000,"High Income")</f>
        <v>High Income</v>
      </c>
      <c r="C312">
        <v>23</v>
      </c>
      <c r="D312" t="str" cm="1">
        <f t="array" ref="D312">_xlfn.IFS(AND(C312&gt;=17,C312&lt;=30),"Young",AND(C312&gt;30,C312&lt;=45),"Middle",C312&gt;45,"Old")</f>
        <v>Young</v>
      </c>
      <c r="E312" t="s">
        <v>66</v>
      </c>
      <c r="F312" t="s">
        <v>29</v>
      </c>
      <c r="G312" t="s">
        <v>54</v>
      </c>
      <c r="H312" t="s">
        <v>59</v>
      </c>
    </row>
    <row r="313" spans="1:8" x14ac:dyDescent="0.25">
      <c r="A313" s="5">
        <v>122048</v>
      </c>
      <c r="B313" s="5" t="str" cm="1">
        <f t="array" ref="B313">_xlfn.IFS(A313&lt;=40000,"Low Income",AND(A313&gt;40000,A313&lt;=100000),"Middle Income",A313&gt;100000,"High Income")</f>
        <v>High Income</v>
      </c>
      <c r="C313">
        <v>65</v>
      </c>
      <c r="D313" t="str" cm="1">
        <f t="array" ref="D313">_xlfn.IFS(AND(C313&gt;=17,C313&lt;=30),"Young",AND(C313&gt;30,C313&lt;=45),"Middle",C313&gt;45,"Old")</f>
        <v>Old</v>
      </c>
      <c r="E313" t="s">
        <v>16</v>
      </c>
      <c r="F313" t="s">
        <v>26</v>
      </c>
      <c r="G313" t="s">
        <v>51</v>
      </c>
      <c r="H313" t="s">
        <v>59</v>
      </c>
    </row>
    <row r="314" spans="1:8" x14ac:dyDescent="0.25">
      <c r="A314" s="5">
        <v>111228</v>
      </c>
      <c r="B314" s="5" t="str" cm="1">
        <f t="array" ref="B314">_xlfn.IFS(A314&lt;=40000,"Low Income",AND(A314&gt;40000,A314&lt;=100000),"Middle Income",A314&gt;100000,"High Income")</f>
        <v>High Income</v>
      </c>
      <c r="C314">
        <v>75</v>
      </c>
      <c r="D314" t="str" cm="1">
        <f t="array" ref="D314">_xlfn.IFS(AND(C314&gt;=17,C314&lt;=30),"Young",AND(C314&gt;30,C314&lt;=45),"Middle",C314&gt;45,"Old")</f>
        <v>Old</v>
      </c>
      <c r="E314" t="s">
        <v>17</v>
      </c>
      <c r="F314" t="s">
        <v>30</v>
      </c>
      <c r="G314" t="s">
        <v>53</v>
      </c>
      <c r="H314" t="s">
        <v>59</v>
      </c>
    </row>
    <row r="315" spans="1:8" x14ac:dyDescent="0.25">
      <c r="A315" s="5">
        <v>148081</v>
      </c>
      <c r="B315" s="5" t="str" cm="1">
        <f t="array" ref="B315">_xlfn.IFS(A315&lt;=40000,"Low Income",AND(A315&gt;40000,A315&lt;=100000),"Middle Income",A315&gt;100000,"High Income")</f>
        <v>High Income</v>
      </c>
      <c r="C315">
        <v>25</v>
      </c>
      <c r="D315" t="str" cm="1">
        <f t="array" ref="D315">_xlfn.IFS(AND(C315&gt;=17,C315&lt;=30),"Young",AND(C315&gt;30,C315&lt;=45),"Middle",C315&gt;45,"Old")</f>
        <v>Young</v>
      </c>
      <c r="E315" t="s">
        <v>60</v>
      </c>
      <c r="F315" t="s">
        <v>27</v>
      </c>
      <c r="G315" t="s">
        <v>54</v>
      </c>
      <c r="H315" t="s">
        <v>59</v>
      </c>
    </row>
    <row r="316" spans="1:8" x14ac:dyDescent="0.25">
      <c r="A316" s="5">
        <v>43943</v>
      </c>
      <c r="B316" s="5" t="str" cm="1">
        <f t="array" ref="B316">_xlfn.IFS(A316&lt;=40000,"Low Income",AND(A316&gt;40000,A316&lt;=100000),"Middle Income",A316&gt;100000,"High Income")</f>
        <v>Middle Income</v>
      </c>
      <c r="C316">
        <v>78</v>
      </c>
      <c r="D316" t="str" cm="1">
        <f t="array" ref="D316">_xlfn.IFS(AND(C316&gt;=17,C316&lt;=30),"Young",AND(C316&gt;30,C316&lt;=45),"Middle",C316&gt;45,"Old")</f>
        <v>Old</v>
      </c>
      <c r="E316" t="s">
        <v>66</v>
      </c>
      <c r="F316" t="s">
        <v>31</v>
      </c>
      <c r="G316" t="s">
        <v>48</v>
      </c>
      <c r="H316" t="s">
        <v>58</v>
      </c>
    </row>
    <row r="317" spans="1:8" x14ac:dyDescent="0.25">
      <c r="A317" s="5">
        <v>103864</v>
      </c>
      <c r="B317" s="5" t="str" cm="1">
        <f t="array" ref="B317">_xlfn.IFS(A317&lt;=40000,"Low Income",AND(A317&gt;40000,A317&lt;=100000),"Middle Income",A317&gt;100000,"High Income")</f>
        <v>High Income</v>
      </c>
      <c r="C317">
        <v>44</v>
      </c>
      <c r="D317" t="str" cm="1">
        <f t="array" ref="D317">_xlfn.IFS(AND(C317&gt;=17,C317&lt;=30),"Young",AND(C317&gt;30,C317&lt;=45),"Middle",C317&gt;45,"Old")</f>
        <v>Middle</v>
      </c>
      <c r="E317" t="s">
        <v>60</v>
      </c>
      <c r="F317" t="s">
        <v>38</v>
      </c>
      <c r="G317" t="s">
        <v>51</v>
      </c>
      <c r="H317" t="s">
        <v>58</v>
      </c>
    </row>
    <row r="318" spans="1:8" x14ac:dyDescent="0.25">
      <c r="A318" s="5">
        <v>65915</v>
      </c>
      <c r="B318" s="5" t="str" cm="1">
        <f t="array" ref="B318">_xlfn.IFS(A318&lt;=40000,"Low Income",AND(A318&gt;40000,A318&lt;=100000),"Middle Income",A318&gt;100000,"High Income")</f>
        <v>Middle Income</v>
      </c>
      <c r="C318">
        <v>71</v>
      </c>
      <c r="D318" t="str" cm="1">
        <f t="array" ref="D318">_xlfn.IFS(AND(C318&gt;=17,C318&lt;=30),"Young",AND(C318&gt;30,C318&lt;=45),"Middle",C318&gt;45,"Old")</f>
        <v>Old</v>
      </c>
      <c r="E318" t="s">
        <v>66</v>
      </c>
      <c r="F318" t="s">
        <v>37</v>
      </c>
      <c r="G318" t="s">
        <v>52</v>
      </c>
      <c r="H318" t="s">
        <v>58</v>
      </c>
    </row>
    <row r="319" spans="1:8" x14ac:dyDescent="0.25">
      <c r="A319" s="5">
        <v>38684</v>
      </c>
      <c r="B319" s="5" t="str" cm="1">
        <f t="array" ref="B319">_xlfn.IFS(A319&lt;=40000,"Low Income",AND(A319&gt;40000,A319&lt;=100000),"Middle Income",A319&gt;100000,"High Income")</f>
        <v>Low Income</v>
      </c>
      <c r="C319">
        <v>31</v>
      </c>
      <c r="D319" t="str" cm="1">
        <f t="array" ref="D319">_xlfn.IFS(AND(C319&gt;=17,C319&lt;=30),"Young",AND(C319&gt;30,C319&lt;=45),"Middle",C319&gt;45,"Old")</f>
        <v>Middle</v>
      </c>
      <c r="E319" t="s">
        <v>60</v>
      </c>
      <c r="F319" t="s">
        <v>22</v>
      </c>
      <c r="G319" t="s">
        <v>49</v>
      </c>
      <c r="H319" t="s">
        <v>59</v>
      </c>
    </row>
    <row r="320" spans="1:8" x14ac:dyDescent="0.25">
      <c r="A320" s="5">
        <v>93679</v>
      </c>
      <c r="B320" s="5" t="str" cm="1">
        <f t="array" ref="B320">_xlfn.IFS(A320&lt;=40000,"Low Income",AND(A320&gt;40000,A320&lt;=100000),"Middle Income",A320&gt;100000,"High Income")</f>
        <v>Middle Income</v>
      </c>
      <c r="C320">
        <v>22</v>
      </c>
      <c r="D320" t="str" cm="1">
        <f t="array" ref="D320">_xlfn.IFS(AND(C320&gt;=17,C320&lt;=30),"Young",AND(C320&gt;30,C320&lt;=45),"Middle",C320&gt;45,"Old")</f>
        <v>Young</v>
      </c>
      <c r="E320" t="s">
        <v>66</v>
      </c>
      <c r="F320" t="s">
        <v>32</v>
      </c>
      <c r="G320" t="s">
        <v>49</v>
      </c>
      <c r="H320" t="s">
        <v>58</v>
      </c>
    </row>
    <row r="321" spans="1:8" x14ac:dyDescent="0.25">
      <c r="A321" s="5">
        <v>35889</v>
      </c>
      <c r="B321" s="5" t="str" cm="1">
        <f t="array" ref="B321">_xlfn.IFS(A321&lt;=40000,"Low Income",AND(A321&gt;40000,A321&lt;=100000),"Middle Income",A321&gt;100000,"High Income")</f>
        <v>Low Income</v>
      </c>
      <c r="C321">
        <v>59</v>
      </c>
      <c r="D321" t="str" cm="1">
        <f t="array" ref="D321">_xlfn.IFS(AND(C321&gt;=17,C321&lt;=30),"Young",AND(C321&gt;30,C321&lt;=45),"Middle",C321&gt;45,"Old")</f>
        <v>Old</v>
      </c>
      <c r="E321" t="s">
        <v>17</v>
      </c>
      <c r="F321" t="s">
        <v>35</v>
      </c>
      <c r="G321" t="s">
        <v>46</v>
      </c>
      <c r="H321" t="s">
        <v>58</v>
      </c>
    </row>
    <row r="322" spans="1:8" x14ac:dyDescent="0.25">
      <c r="A322" s="5">
        <v>142944</v>
      </c>
      <c r="B322" s="5" t="str" cm="1">
        <f t="array" ref="B322">_xlfn.IFS(A322&lt;=40000,"Low Income",AND(A322&gt;40000,A322&lt;=100000),"Middle Income",A322&gt;100000,"High Income")</f>
        <v>High Income</v>
      </c>
      <c r="C322">
        <v>62</v>
      </c>
      <c r="D322" t="str" cm="1">
        <f t="array" ref="D322">_xlfn.IFS(AND(C322&gt;=17,C322&lt;=30),"Young",AND(C322&gt;30,C322&lt;=45),"Middle",C322&gt;45,"Old")</f>
        <v>Old</v>
      </c>
      <c r="E322" t="s">
        <v>66</v>
      </c>
      <c r="F322" t="s">
        <v>22</v>
      </c>
      <c r="G322" t="s">
        <v>48</v>
      </c>
      <c r="H322" t="s">
        <v>59</v>
      </c>
    </row>
    <row r="323" spans="1:8" x14ac:dyDescent="0.25">
      <c r="A323" s="5">
        <v>77634</v>
      </c>
      <c r="B323" s="5" t="str" cm="1">
        <f t="array" ref="B323">_xlfn.IFS(A323&lt;=40000,"Low Income",AND(A323&gt;40000,A323&lt;=100000),"Middle Income",A323&gt;100000,"High Income")</f>
        <v>Middle Income</v>
      </c>
      <c r="C323">
        <v>39</v>
      </c>
      <c r="D323" t="str" cm="1">
        <f t="array" ref="D323">_xlfn.IFS(AND(C323&gt;=17,C323&lt;=30),"Young",AND(C323&gt;30,C323&lt;=45),"Middle",C323&gt;45,"Old")</f>
        <v>Middle</v>
      </c>
      <c r="E323" t="s">
        <v>60</v>
      </c>
      <c r="F323" t="s">
        <v>37</v>
      </c>
      <c r="G323" t="s">
        <v>48</v>
      </c>
      <c r="H323" t="s">
        <v>58</v>
      </c>
    </row>
    <row r="324" spans="1:8" x14ac:dyDescent="0.25">
      <c r="A324" s="5">
        <v>30480</v>
      </c>
      <c r="B324" s="5" t="str" cm="1">
        <f t="array" ref="B324">_xlfn.IFS(A324&lt;=40000,"Low Income",AND(A324&gt;40000,A324&lt;=100000),"Middle Income",A324&gt;100000,"High Income")</f>
        <v>Low Income</v>
      </c>
      <c r="C324">
        <v>32</v>
      </c>
      <c r="D324" t="str" cm="1">
        <f t="array" ref="D324">_xlfn.IFS(AND(C324&gt;=17,C324&lt;=30),"Young",AND(C324&gt;30,C324&lt;=45),"Middle",C324&gt;45,"Old")</f>
        <v>Middle</v>
      </c>
      <c r="E324" t="s">
        <v>16</v>
      </c>
      <c r="F324" t="s">
        <v>30</v>
      </c>
      <c r="G324" t="s">
        <v>47</v>
      </c>
      <c r="H324" t="s">
        <v>59</v>
      </c>
    </row>
    <row r="325" spans="1:8" x14ac:dyDescent="0.25">
      <c r="A325" s="5">
        <v>48971</v>
      </c>
      <c r="B325" s="5" t="str" cm="1">
        <f t="array" ref="B325">_xlfn.IFS(A325&lt;=40000,"Low Income",AND(A325&gt;40000,A325&lt;=100000),"Middle Income",A325&gt;100000,"High Income")</f>
        <v>Middle Income</v>
      </c>
      <c r="C325">
        <v>44</v>
      </c>
      <c r="D325" t="str" cm="1">
        <f t="array" ref="D325">_xlfn.IFS(AND(C325&gt;=17,C325&lt;=30),"Young",AND(C325&gt;30,C325&lt;=45),"Middle",C325&gt;45,"Old")</f>
        <v>Middle</v>
      </c>
      <c r="E325" t="s">
        <v>60</v>
      </c>
      <c r="F325" t="s">
        <v>24</v>
      </c>
      <c r="G325" t="s">
        <v>48</v>
      </c>
      <c r="H325" t="s">
        <v>59</v>
      </c>
    </row>
    <row r="326" spans="1:8" x14ac:dyDescent="0.25">
      <c r="A326" s="5">
        <v>57426</v>
      </c>
      <c r="B326" s="5" t="str" cm="1">
        <f t="array" ref="B326">_xlfn.IFS(A326&lt;=40000,"Low Income",AND(A326&gt;40000,A326&lt;=100000),"Middle Income",A326&gt;100000,"High Income")</f>
        <v>Middle Income</v>
      </c>
      <c r="C326">
        <v>34</v>
      </c>
      <c r="D326" t="str" cm="1">
        <f t="array" ref="D326">_xlfn.IFS(AND(C326&gt;=17,C326&lt;=30),"Young",AND(C326&gt;30,C326&lt;=45),"Middle",C326&gt;45,"Old")</f>
        <v>Middle</v>
      </c>
      <c r="E326" t="s">
        <v>66</v>
      </c>
      <c r="F326" t="s">
        <v>37</v>
      </c>
      <c r="G326" t="s">
        <v>48</v>
      </c>
      <c r="H326" t="s">
        <v>58</v>
      </c>
    </row>
    <row r="327" spans="1:8" x14ac:dyDescent="0.25">
      <c r="A327" s="5">
        <v>33813</v>
      </c>
      <c r="B327" s="5" t="str" cm="1">
        <f t="array" ref="B327">_xlfn.IFS(A327&lt;=40000,"Low Income",AND(A327&gt;40000,A327&lt;=100000),"Middle Income",A327&gt;100000,"High Income")</f>
        <v>Low Income</v>
      </c>
      <c r="C327">
        <v>32</v>
      </c>
      <c r="D327" t="str" cm="1">
        <f t="array" ref="D327">_xlfn.IFS(AND(C327&gt;=17,C327&lt;=30),"Young",AND(C327&gt;30,C327&lt;=45),"Middle",C327&gt;45,"Old")</f>
        <v>Middle</v>
      </c>
      <c r="E327" t="s">
        <v>60</v>
      </c>
      <c r="F327" t="s">
        <v>33</v>
      </c>
      <c r="G327" t="s">
        <v>50</v>
      </c>
      <c r="H327" t="s">
        <v>59</v>
      </c>
    </row>
    <row r="328" spans="1:8" x14ac:dyDescent="0.25">
      <c r="A328" s="5">
        <v>43466</v>
      </c>
      <c r="B328" s="5" t="str" cm="1">
        <f t="array" ref="B328">_xlfn.IFS(A328&lt;=40000,"Low Income",AND(A328&gt;40000,A328&lt;=100000),"Middle Income",A328&gt;100000,"High Income")</f>
        <v>Middle Income</v>
      </c>
      <c r="C328">
        <v>79</v>
      </c>
      <c r="D328" t="str" cm="1">
        <f t="array" ref="D328">_xlfn.IFS(AND(C328&gt;=17,C328&lt;=30),"Young",AND(C328&gt;30,C328&lt;=45),"Middle",C328&gt;45,"Old")</f>
        <v>Old</v>
      </c>
      <c r="E328" t="s">
        <v>66</v>
      </c>
      <c r="F328" t="s">
        <v>32</v>
      </c>
      <c r="G328" t="s">
        <v>50</v>
      </c>
      <c r="H328" t="s">
        <v>58</v>
      </c>
    </row>
    <row r="329" spans="1:8" x14ac:dyDescent="0.25">
      <c r="A329" s="5">
        <v>29502</v>
      </c>
      <c r="B329" s="5" t="str" cm="1">
        <f t="array" ref="B329">_xlfn.IFS(A329&lt;=40000,"Low Income",AND(A329&gt;40000,A329&lt;=100000),"Middle Income",A329&gt;100000,"High Income")</f>
        <v>Low Income</v>
      </c>
      <c r="C329">
        <v>73</v>
      </c>
      <c r="D329" t="str" cm="1">
        <f t="array" ref="D329">_xlfn.IFS(AND(C329&gt;=17,C329&lt;=30),"Young",AND(C329&gt;30,C329&lt;=45),"Middle",C329&gt;45,"Old")</f>
        <v>Old</v>
      </c>
      <c r="E329" t="s">
        <v>17</v>
      </c>
      <c r="F329" t="s">
        <v>39</v>
      </c>
      <c r="G329" t="s">
        <v>53</v>
      </c>
      <c r="H329" t="s">
        <v>58</v>
      </c>
    </row>
    <row r="330" spans="1:8" x14ac:dyDescent="0.25">
      <c r="A330" s="5">
        <v>33075</v>
      </c>
      <c r="B330" s="5" t="str" cm="1">
        <f t="array" ref="B330">_xlfn.IFS(A330&lt;=40000,"Low Income",AND(A330&gt;40000,A330&lt;=100000),"Middle Income",A330&gt;100000,"High Income")</f>
        <v>Low Income</v>
      </c>
      <c r="C330">
        <v>64</v>
      </c>
      <c r="D330" t="str" cm="1">
        <f t="array" ref="D330">_xlfn.IFS(AND(C330&gt;=17,C330&lt;=30),"Young",AND(C330&gt;30,C330&lt;=45),"Middle",C330&gt;45,"Old")</f>
        <v>Old</v>
      </c>
      <c r="E330" t="s">
        <v>17</v>
      </c>
      <c r="F330" t="s">
        <v>34</v>
      </c>
      <c r="G330" t="s">
        <v>54</v>
      </c>
      <c r="H330" t="s">
        <v>58</v>
      </c>
    </row>
    <row r="331" spans="1:8" x14ac:dyDescent="0.25">
      <c r="A331" s="5">
        <v>51744</v>
      </c>
      <c r="B331" s="5" t="str" cm="1">
        <f t="array" ref="B331">_xlfn.IFS(A331&lt;=40000,"Low Income",AND(A331&gt;40000,A331&lt;=100000),"Middle Income",A331&gt;100000,"High Income")</f>
        <v>Middle Income</v>
      </c>
      <c r="C331">
        <v>42</v>
      </c>
      <c r="D331" t="str" cm="1">
        <f t="array" ref="D331">_xlfn.IFS(AND(C331&gt;=17,C331&lt;=30),"Young",AND(C331&gt;30,C331&lt;=45),"Middle",C331&gt;45,"Old")</f>
        <v>Middle</v>
      </c>
      <c r="E331" t="s">
        <v>17</v>
      </c>
      <c r="F331" t="s">
        <v>40</v>
      </c>
      <c r="G331" t="s">
        <v>54</v>
      </c>
      <c r="H331" t="s">
        <v>59</v>
      </c>
    </row>
    <row r="332" spans="1:8" x14ac:dyDescent="0.25">
      <c r="A332" s="5">
        <v>82072</v>
      </c>
      <c r="B332" s="5" t="str" cm="1">
        <f t="array" ref="B332">_xlfn.IFS(A332&lt;=40000,"Low Income",AND(A332&gt;40000,A332&lt;=100000),"Middle Income",A332&gt;100000,"High Income")</f>
        <v>Middle Income</v>
      </c>
      <c r="C332">
        <v>37</v>
      </c>
      <c r="D332" t="str" cm="1">
        <f t="array" ref="D332">_xlfn.IFS(AND(C332&gt;=17,C332&lt;=30),"Young",AND(C332&gt;30,C332&lt;=45),"Middle",C332&gt;45,"Old")</f>
        <v>Middle</v>
      </c>
      <c r="E332" t="s">
        <v>66</v>
      </c>
      <c r="F332" t="s">
        <v>35</v>
      </c>
      <c r="G332" t="s">
        <v>48</v>
      </c>
      <c r="H332" t="s">
        <v>58</v>
      </c>
    </row>
    <row r="333" spans="1:8" x14ac:dyDescent="0.25">
      <c r="A333" s="5">
        <v>135271</v>
      </c>
      <c r="B333" s="5" t="str" cm="1">
        <f t="array" ref="B333">_xlfn.IFS(A333&lt;=40000,"Low Income",AND(A333&gt;40000,A333&lt;=100000),"Middle Income",A333&gt;100000,"High Income")</f>
        <v>High Income</v>
      </c>
      <c r="C333">
        <v>39</v>
      </c>
      <c r="D333" t="str" cm="1">
        <f t="array" ref="D333">_xlfn.IFS(AND(C333&gt;=17,C333&lt;=30),"Young",AND(C333&gt;30,C333&lt;=45),"Middle",C333&gt;45,"Old")</f>
        <v>Middle</v>
      </c>
      <c r="E333" t="s">
        <v>16</v>
      </c>
      <c r="F333" t="s">
        <v>36</v>
      </c>
      <c r="G333" t="s">
        <v>53</v>
      </c>
      <c r="H333" t="s">
        <v>59</v>
      </c>
    </row>
    <row r="334" spans="1:8" x14ac:dyDescent="0.25">
      <c r="A334" s="5">
        <v>142642</v>
      </c>
      <c r="B334" s="5" t="str" cm="1">
        <f t="array" ref="B334">_xlfn.IFS(A334&lt;=40000,"Low Income",AND(A334&gt;40000,A334&lt;=100000),"Middle Income",A334&gt;100000,"High Income")</f>
        <v>High Income</v>
      </c>
      <c r="C334">
        <v>41</v>
      </c>
      <c r="D334" t="str" cm="1">
        <f t="array" ref="D334">_xlfn.IFS(AND(C334&gt;=17,C334&lt;=30),"Young",AND(C334&gt;30,C334&lt;=45),"Middle",C334&gt;45,"Old")</f>
        <v>Middle</v>
      </c>
      <c r="E334" t="s">
        <v>17</v>
      </c>
      <c r="F334" t="s">
        <v>29</v>
      </c>
      <c r="G334" t="s">
        <v>53</v>
      </c>
      <c r="H334" t="s">
        <v>59</v>
      </c>
    </row>
    <row r="335" spans="1:8" x14ac:dyDescent="0.25">
      <c r="A335" s="5">
        <v>126044</v>
      </c>
      <c r="B335" s="5" t="str" cm="1">
        <f t="array" ref="B335">_xlfn.IFS(A335&lt;=40000,"Low Income",AND(A335&gt;40000,A335&lt;=100000),"Middle Income",A335&gt;100000,"High Income")</f>
        <v>High Income</v>
      </c>
      <c r="C335">
        <v>26</v>
      </c>
      <c r="D335" t="str" cm="1">
        <f t="array" ref="D335">_xlfn.IFS(AND(C335&gt;=17,C335&lt;=30),"Young",AND(C335&gt;30,C335&lt;=45),"Middle",C335&gt;45,"Old")</f>
        <v>Young</v>
      </c>
      <c r="E335" t="s">
        <v>17</v>
      </c>
      <c r="F335" t="s">
        <v>23</v>
      </c>
      <c r="G335" t="s">
        <v>47</v>
      </c>
      <c r="H335" t="s">
        <v>59</v>
      </c>
    </row>
    <row r="336" spans="1:8" x14ac:dyDescent="0.25">
      <c r="A336" s="5">
        <v>52016</v>
      </c>
      <c r="B336" s="5" t="str" cm="1">
        <f t="array" ref="B336">_xlfn.IFS(A336&lt;=40000,"Low Income",AND(A336&gt;40000,A336&lt;=100000),"Middle Income",A336&gt;100000,"High Income")</f>
        <v>Middle Income</v>
      </c>
      <c r="C336">
        <v>68</v>
      </c>
      <c r="D336" t="str" cm="1">
        <f t="array" ref="D336">_xlfn.IFS(AND(C336&gt;=17,C336&lt;=30),"Young",AND(C336&gt;30,C336&lt;=45),"Middle",C336&gt;45,"Old")</f>
        <v>Old</v>
      </c>
      <c r="E336" t="s">
        <v>60</v>
      </c>
      <c r="F336" t="s">
        <v>32</v>
      </c>
      <c r="G336" t="s">
        <v>54</v>
      </c>
      <c r="H336" t="s">
        <v>58</v>
      </c>
    </row>
    <row r="337" spans="1:8" x14ac:dyDescent="0.25">
      <c r="A337" s="5">
        <v>116184</v>
      </c>
      <c r="B337" s="5" t="str" cm="1">
        <f t="array" ref="B337">_xlfn.IFS(A337&lt;=40000,"Low Income",AND(A337&gt;40000,A337&lt;=100000),"Middle Income",A337&gt;100000,"High Income")</f>
        <v>High Income</v>
      </c>
      <c r="C337">
        <v>57</v>
      </c>
      <c r="D337" t="str" cm="1">
        <f t="array" ref="D337">_xlfn.IFS(AND(C337&gt;=17,C337&lt;=30),"Young",AND(C337&gt;30,C337&lt;=45),"Middle",C337&gt;45,"Old")</f>
        <v>Old</v>
      </c>
      <c r="E337" t="s">
        <v>60</v>
      </c>
      <c r="F337" t="s">
        <v>62</v>
      </c>
      <c r="G337" t="s">
        <v>51</v>
      </c>
      <c r="H337" t="s">
        <v>58</v>
      </c>
    </row>
    <row r="338" spans="1:8" x14ac:dyDescent="0.25">
      <c r="A338" s="5">
        <v>120265</v>
      </c>
      <c r="B338" s="5" t="str" cm="1">
        <f t="array" ref="B338">_xlfn.IFS(A338&lt;=40000,"Low Income",AND(A338&gt;40000,A338&lt;=100000),"Middle Income",A338&gt;100000,"High Income")</f>
        <v>High Income</v>
      </c>
      <c r="C338">
        <v>52</v>
      </c>
      <c r="D338" t="str" cm="1">
        <f t="array" ref="D338">_xlfn.IFS(AND(C338&gt;=17,C338&lt;=30),"Young",AND(C338&gt;30,C338&lt;=45),"Middle",C338&gt;45,"Old")</f>
        <v>Old</v>
      </c>
      <c r="E338" t="s">
        <v>17</v>
      </c>
      <c r="F338" t="s">
        <v>39</v>
      </c>
      <c r="G338" t="s">
        <v>49</v>
      </c>
      <c r="H338" t="s">
        <v>58</v>
      </c>
    </row>
    <row r="339" spans="1:8" x14ac:dyDescent="0.25">
      <c r="A339" s="5">
        <v>21069</v>
      </c>
      <c r="B339" s="5" t="str" cm="1">
        <f t="array" ref="B339">_xlfn.IFS(A339&lt;=40000,"Low Income",AND(A339&gt;40000,A339&lt;=100000),"Middle Income",A339&gt;100000,"High Income")</f>
        <v>Low Income</v>
      </c>
      <c r="C339">
        <v>67</v>
      </c>
      <c r="D339" t="str" cm="1">
        <f t="array" ref="D339">_xlfn.IFS(AND(C339&gt;=17,C339&lt;=30),"Young",AND(C339&gt;30,C339&lt;=45),"Middle",C339&gt;45,"Old")</f>
        <v>Old</v>
      </c>
      <c r="E339" t="s">
        <v>16</v>
      </c>
      <c r="F339" t="s">
        <v>33</v>
      </c>
      <c r="G339" t="s">
        <v>46</v>
      </c>
      <c r="H339" t="s">
        <v>59</v>
      </c>
    </row>
    <row r="340" spans="1:8" x14ac:dyDescent="0.25">
      <c r="A340" s="5">
        <v>142443</v>
      </c>
      <c r="B340" s="5" t="str" cm="1">
        <f t="array" ref="B340">_xlfn.IFS(A340&lt;=40000,"Low Income",AND(A340&gt;40000,A340&lt;=100000),"Middle Income",A340&gt;100000,"High Income")</f>
        <v>High Income</v>
      </c>
      <c r="C340">
        <v>80</v>
      </c>
      <c r="D340" t="str" cm="1">
        <f t="array" ref="D340">_xlfn.IFS(AND(C340&gt;=17,C340&lt;=30),"Young",AND(C340&gt;30,C340&lt;=45),"Middle",C340&gt;45,"Old")</f>
        <v>Old</v>
      </c>
      <c r="E340" t="s">
        <v>66</v>
      </c>
      <c r="F340" t="s">
        <v>35</v>
      </c>
      <c r="G340" t="s">
        <v>48</v>
      </c>
      <c r="H340" t="s">
        <v>59</v>
      </c>
    </row>
    <row r="341" spans="1:8" x14ac:dyDescent="0.25">
      <c r="A341" s="5">
        <v>140839</v>
      </c>
      <c r="B341" s="5" t="str" cm="1">
        <f t="array" ref="B341">_xlfn.IFS(A341&lt;=40000,"Low Income",AND(A341&gt;40000,A341&lt;=100000),"Middle Income",A341&gt;100000,"High Income")</f>
        <v>High Income</v>
      </c>
      <c r="C341">
        <v>53</v>
      </c>
      <c r="D341" t="str" cm="1">
        <f t="array" ref="D341">_xlfn.IFS(AND(C341&gt;=17,C341&lt;=30),"Young",AND(C341&gt;30,C341&lt;=45),"Middle",C341&gt;45,"Old")</f>
        <v>Old</v>
      </c>
      <c r="E341" t="s">
        <v>17</v>
      </c>
      <c r="F341" t="s">
        <v>33</v>
      </c>
      <c r="G341" t="s">
        <v>47</v>
      </c>
      <c r="H341" t="s">
        <v>59</v>
      </c>
    </row>
    <row r="342" spans="1:8" x14ac:dyDescent="0.25">
      <c r="A342" s="5">
        <v>22243</v>
      </c>
      <c r="B342" s="5" t="str" cm="1">
        <f t="array" ref="B342">_xlfn.IFS(A342&lt;=40000,"Low Income",AND(A342&gt;40000,A342&lt;=100000),"Middle Income",A342&gt;100000,"High Income")</f>
        <v>Low Income</v>
      </c>
      <c r="C342">
        <v>48</v>
      </c>
      <c r="D342" t="str" cm="1">
        <f t="array" ref="D342">_xlfn.IFS(AND(C342&gt;=17,C342&lt;=30),"Young",AND(C342&gt;30,C342&lt;=45),"Middle",C342&gt;45,"Old")</f>
        <v>Old</v>
      </c>
      <c r="E342" t="s">
        <v>16</v>
      </c>
      <c r="F342" t="s">
        <v>62</v>
      </c>
      <c r="G342" t="s">
        <v>50</v>
      </c>
      <c r="H342" t="s">
        <v>59</v>
      </c>
    </row>
    <row r="343" spans="1:8" x14ac:dyDescent="0.25">
      <c r="A343" s="5">
        <v>141371</v>
      </c>
      <c r="B343" s="5" t="str" cm="1">
        <f t="array" ref="B343">_xlfn.IFS(A343&lt;=40000,"Low Income",AND(A343&gt;40000,A343&lt;=100000),"Middle Income",A343&gt;100000,"High Income")</f>
        <v>High Income</v>
      </c>
      <c r="C343">
        <v>57</v>
      </c>
      <c r="D343" t="str" cm="1">
        <f t="array" ref="D343">_xlfn.IFS(AND(C343&gt;=17,C343&lt;=30),"Young",AND(C343&gt;30,C343&lt;=45),"Middle",C343&gt;45,"Old")</f>
        <v>Old</v>
      </c>
      <c r="E343" t="s">
        <v>17</v>
      </c>
      <c r="F343" t="s">
        <v>62</v>
      </c>
      <c r="G343" t="s">
        <v>49</v>
      </c>
      <c r="H343" t="s">
        <v>59</v>
      </c>
    </row>
    <row r="344" spans="1:8" x14ac:dyDescent="0.25">
      <c r="A344" s="5">
        <v>134776</v>
      </c>
      <c r="B344" s="5" t="str" cm="1">
        <f t="array" ref="B344">_xlfn.IFS(A344&lt;=40000,"Low Income",AND(A344&gt;40000,A344&lt;=100000),"Middle Income",A344&gt;100000,"High Income")</f>
        <v>High Income</v>
      </c>
      <c r="C344">
        <v>43</v>
      </c>
      <c r="D344" t="str" cm="1">
        <f t="array" ref="D344">_xlfn.IFS(AND(C344&gt;=17,C344&lt;=30),"Young",AND(C344&gt;30,C344&lt;=45),"Middle",C344&gt;45,"Old")</f>
        <v>Middle</v>
      </c>
      <c r="E344" t="s">
        <v>16</v>
      </c>
      <c r="F344" t="s">
        <v>38</v>
      </c>
      <c r="G344" t="s">
        <v>50</v>
      </c>
      <c r="H344" t="s">
        <v>59</v>
      </c>
    </row>
    <row r="345" spans="1:8" x14ac:dyDescent="0.25">
      <c r="A345" s="5">
        <v>106923</v>
      </c>
      <c r="B345" s="5" t="str" cm="1">
        <f t="array" ref="B345">_xlfn.IFS(A345&lt;=40000,"Low Income",AND(A345&gt;40000,A345&lt;=100000),"Middle Income",A345&gt;100000,"High Income")</f>
        <v>High Income</v>
      </c>
      <c r="C345">
        <v>46</v>
      </c>
      <c r="D345" t="str" cm="1">
        <f t="array" ref="D345">_xlfn.IFS(AND(C345&gt;=17,C345&lt;=30),"Young",AND(C345&gt;30,C345&lt;=45),"Middle",C345&gt;45,"Old")</f>
        <v>Old</v>
      </c>
      <c r="E345" t="s">
        <v>17</v>
      </c>
      <c r="F345" t="s">
        <v>29</v>
      </c>
      <c r="G345" t="s">
        <v>49</v>
      </c>
      <c r="H345" t="s">
        <v>58</v>
      </c>
    </row>
    <row r="346" spans="1:8" x14ac:dyDescent="0.25">
      <c r="A346" s="5">
        <v>41864</v>
      </c>
      <c r="B346" s="5" t="str" cm="1">
        <f t="array" ref="B346">_xlfn.IFS(A346&lt;=40000,"Low Income",AND(A346&gt;40000,A346&lt;=100000),"Middle Income",A346&gt;100000,"High Income")</f>
        <v>Middle Income</v>
      </c>
      <c r="C346">
        <v>60</v>
      </c>
      <c r="D346" t="str" cm="1">
        <f t="array" ref="D346">_xlfn.IFS(AND(C346&gt;=17,C346&lt;=30),"Young",AND(C346&gt;30,C346&lt;=45),"Middle",C346&gt;45,"Old")</f>
        <v>Old</v>
      </c>
      <c r="E346" t="s">
        <v>66</v>
      </c>
      <c r="F346" t="s">
        <v>36</v>
      </c>
      <c r="G346" t="s">
        <v>51</v>
      </c>
      <c r="H346" t="s">
        <v>59</v>
      </c>
    </row>
    <row r="347" spans="1:8" x14ac:dyDescent="0.25">
      <c r="A347" s="5">
        <v>122989</v>
      </c>
      <c r="B347" s="5" t="str" cm="1">
        <f t="array" ref="B347">_xlfn.IFS(A347&lt;=40000,"Low Income",AND(A347&gt;40000,A347&lt;=100000),"Middle Income",A347&gt;100000,"High Income")</f>
        <v>High Income</v>
      </c>
      <c r="C347">
        <v>37</v>
      </c>
      <c r="D347" t="str" cm="1">
        <f t="array" ref="D347">_xlfn.IFS(AND(C347&gt;=17,C347&lt;=30),"Young",AND(C347&gt;30,C347&lt;=45),"Middle",C347&gt;45,"Old")</f>
        <v>Middle</v>
      </c>
      <c r="E347" t="s">
        <v>16</v>
      </c>
      <c r="F347" t="s">
        <v>62</v>
      </c>
      <c r="G347" t="s">
        <v>54</v>
      </c>
      <c r="H347" t="s">
        <v>59</v>
      </c>
    </row>
    <row r="348" spans="1:8" x14ac:dyDescent="0.25">
      <c r="A348" s="5">
        <v>99903</v>
      </c>
      <c r="B348" s="5" t="str" cm="1">
        <f t="array" ref="B348">_xlfn.IFS(A348&lt;=40000,"Low Income",AND(A348&gt;40000,A348&lt;=100000),"Middle Income",A348&gt;100000,"High Income")</f>
        <v>Middle Income</v>
      </c>
      <c r="C348">
        <v>71</v>
      </c>
      <c r="D348" t="str" cm="1">
        <f t="array" ref="D348">_xlfn.IFS(AND(C348&gt;=17,C348&lt;=30),"Young",AND(C348&gt;30,C348&lt;=45),"Middle",C348&gt;45,"Old")</f>
        <v>Old</v>
      </c>
      <c r="E348" t="s">
        <v>16</v>
      </c>
      <c r="F348" t="s">
        <v>30</v>
      </c>
      <c r="G348" t="s">
        <v>50</v>
      </c>
      <c r="H348" t="s">
        <v>59</v>
      </c>
    </row>
    <row r="349" spans="1:8" x14ac:dyDescent="0.25">
      <c r="A349" s="5">
        <v>52390</v>
      </c>
      <c r="B349" s="5" t="str" cm="1">
        <f t="array" ref="B349">_xlfn.IFS(A349&lt;=40000,"Low Income",AND(A349&gt;40000,A349&lt;=100000),"Middle Income",A349&gt;100000,"High Income")</f>
        <v>Middle Income</v>
      </c>
      <c r="C349">
        <v>54</v>
      </c>
      <c r="D349" t="str" cm="1">
        <f t="array" ref="D349">_xlfn.IFS(AND(C349&gt;=17,C349&lt;=30),"Young",AND(C349&gt;30,C349&lt;=45),"Middle",C349&gt;45,"Old")</f>
        <v>Old</v>
      </c>
      <c r="E349" t="s">
        <v>16</v>
      </c>
      <c r="F349" t="s">
        <v>36</v>
      </c>
      <c r="G349" t="s">
        <v>54</v>
      </c>
      <c r="H349" t="s">
        <v>59</v>
      </c>
    </row>
    <row r="350" spans="1:8" x14ac:dyDescent="0.25">
      <c r="A350" s="5">
        <v>79393</v>
      </c>
      <c r="B350" s="5" t="str" cm="1">
        <f t="array" ref="B350">_xlfn.IFS(A350&lt;=40000,"Low Income",AND(A350&gt;40000,A350&lt;=100000),"Middle Income",A350&gt;100000,"High Income")</f>
        <v>Middle Income</v>
      </c>
      <c r="C350">
        <v>74</v>
      </c>
      <c r="D350" t="str" cm="1">
        <f t="array" ref="D350">_xlfn.IFS(AND(C350&gt;=17,C350&lt;=30),"Young",AND(C350&gt;30,C350&lt;=45),"Middle",C350&gt;45,"Old")</f>
        <v>Old</v>
      </c>
      <c r="E350" t="s">
        <v>17</v>
      </c>
      <c r="F350" t="s">
        <v>22</v>
      </c>
      <c r="G350" t="s">
        <v>48</v>
      </c>
      <c r="H350" t="s">
        <v>59</v>
      </c>
    </row>
    <row r="351" spans="1:8" x14ac:dyDescent="0.25">
      <c r="A351" s="5">
        <v>50889</v>
      </c>
      <c r="B351" s="5" t="str" cm="1">
        <f t="array" ref="B351">_xlfn.IFS(A351&lt;=40000,"Low Income",AND(A351&gt;40000,A351&lt;=100000),"Middle Income",A351&gt;100000,"High Income")</f>
        <v>Middle Income</v>
      </c>
      <c r="C351">
        <v>20</v>
      </c>
      <c r="D351" t="str" cm="1">
        <f t="array" ref="D351">_xlfn.IFS(AND(C351&gt;=17,C351&lt;=30),"Young",AND(C351&gt;30,C351&lt;=45),"Middle",C351&gt;45,"Old")</f>
        <v>Young</v>
      </c>
      <c r="E351" t="s">
        <v>16</v>
      </c>
      <c r="F351" t="s">
        <v>35</v>
      </c>
      <c r="G351" t="s">
        <v>50</v>
      </c>
      <c r="H351" t="s">
        <v>58</v>
      </c>
    </row>
    <row r="352" spans="1:8" x14ac:dyDescent="0.25">
      <c r="A352" s="5">
        <v>74795</v>
      </c>
      <c r="B352" s="5" t="str" cm="1">
        <f t="array" ref="B352">_xlfn.IFS(A352&lt;=40000,"Low Income",AND(A352&gt;40000,A352&lt;=100000),"Middle Income",A352&gt;100000,"High Income")</f>
        <v>Middle Income</v>
      </c>
      <c r="C352">
        <v>76</v>
      </c>
      <c r="D352" t="str" cm="1">
        <f t="array" ref="D352">_xlfn.IFS(AND(C352&gt;=17,C352&lt;=30),"Young",AND(C352&gt;30,C352&lt;=45),"Middle",C352&gt;45,"Old")</f>
        <v>Old</v>
      </c>
      <c r="E352" t="s">
        <v>60</v>
      </c>
      <c r="F352" t="s">
        <v>23</v>
      </c>
      <c r="G352" t="s">
        <v>52</v>
      </c>
      <c r="H352" t="s">
        <v>59</v>
      </c>
    </row>
    <row r="353" spans="1:8" x14ac:dyDescent="0.25">
      <c r="A353" s="5">
        <v>57895</v>
      </c>
      <c r="B353" s="5" t="str" cm="1">
        <f t="array" ref="B353">_xlfn.IFS(A353&lt;=40000,"Low Income",AND(A353&gt;40000,A353&lt;=100000),"Middle Income",A353&gt;100000,"High Income")</f>
        <v>Middle Income</v>
      </c>
      <c r="C353">
        <v>51</v>
      </c>
      <c r="D353" t="str" cm="1">
        <f t="array" ref="D353">_xlfn.IFS(AND(C353&gt;=17,C353&lt;=30),"Young",AND(C353&gt;30,C353&lt;=45),"Middle",C353&gt;45,"Old")</f>
        <v>Old</v>
      </c>
      <c r="E353" t="s">
        <v>16</v>
      </c>
      <c r="F353" t="s">
        <v>26</v>
      </c>
      <c r="G353" t="s">
        <v>48</v>
      </c>
      <c r="H353" t="s">
        <v>59</v>
      </c>
    </row>
    <row r="354" spans="1:8" x14ac:dyDescent="0.25">
      <c r="A354" s="5">
        <v>135946</v>
      </c>
      <c r="B354" s="5" t="str" cm="1">
        <f t="array" ref="B354">_xlfn.IFS(A354&lt;=40000,"Low Income",AND(A354&gt;40000,A354&lt;=100000),"Middle Income",A354&gt;100000,"High Income")</f>
        <v>High Income</v>
      </c>
      <c r="C354">
        <v>50</v>
      </c>
      <c r="D354" t="str" cm="1">
        <f t="array" ref="D354">_xlfn.IFS(AND(C354&gt;=17,C354&lt;=30),"Young",AND(C354&gt;30,C354&lt;=45),"Middle",C354&gt;45,"Old")</f>
        <v>Old</v>
      </c>
      <c r="E354" t="s">
        <v>66</v>
      </c>
      <c r="F354" t="s">
        <v>34</v>
      </c>
      <c r="G354" t="s">
        <v>47</v>
      </c>
      <c r="H354" t="s">
        <v>59</v>
      </c>
    </row>
    <row r="355" spans="1:8" x14ac:dyDescent="0.25">
      <c r="A355" s="5">
        <v>96689</v>
      </c>
      <c r="B355" s="5" t="str" cm="1">
        <f t="array" ref="B355">_xlfn.IFS(A355&lt;=40000,"Low Income",AND(A355&gt;40000,A355&lt;=100000),"Middle Income",A355&gt;100000,"High Income")</f>
        <v>Middle Income</v>
      </c>
      <c r="C355">
        <v>54</v>
      </c>
      <c r="D355" t="str" cm="1">
        <f t="array" ref="D355">_xlfn.IFS(AND(C355&gt;=17,C355&lt;=30),"Young",AND(C355&gt;30,C355&lt;=45),"Middle",C355&gt;45,"Old")</f>
        <v>Old</v>
      </c>
      <c r="E355" t="s">
        <v>17</v>
      </c>
      <c r="F355" t="s">
        <v>31</v>
      </c>
      <c r="G355" t="s">
        <v>49</v>
      </c>
      <c r="H355" t="s">
        <v>58</v>
      </c>
    </row>
    <row r="356" spans="1:8" x14ac:dyDescent="0.25">
      <c r="A356" s="5">
        <v>68763</v>
      </c>
      <c r="B356" s="5" t="str" cm="1">
        <f t="array" ref="B356">_xlfn.IFS(A356&lt;=40000,"Low Income",AND(A356&gt;40000,A356&lt;=100000),"Middle Income",A356&gt;100000,"High Income")</f>
        <v>Middle Income</v>
      </c>
      <c r="C356">
        <v>23</v>
      </c>
      <c r="D356" t="str" cm="1">
        <f t="array" ref="D356">_xlfn.IFS(AND(C356&gt;=17,C356&lt;=30),"Young",AND(C356&gt;30,C356&lt;=45),"Middle",C356&gt;45,"Old")</f>
        <v>Young</v>
      </c>
      <c r="E356" t="s">
        <v>66</v>
      </c>
      <c r="F356" t="s">
        <v>26</v>
      </c>
      <c r="G356" t="s">
        <v>48</v>
      </c>
      <c r="H356" t="s">
        <v>58</v>
      </c>
    </row>
    <row r="357" spans="1:8" x14ac:dyDescent="0.25">
      <c r="A357" s="5">
        <v>122552</v>
      </c>
      <c r="B357" s="5" t="str" cm="1">
        <f t="array" ref="B357">_xlfn.IFS(A357&lt;=40000,"Low Income",AND(A357&gt;40000,A357&lt;=100000),"Middle Income",A357&gt;100000,"High Income")</f>
        <v>High Income</v>
      </c>
      <c r="C357">
        <v>49</v>
      </c>
      <c r="D357" t="str" cm="1">
        <f t="array" ref="D357">_xlfn.IFS(AND(C357&gt;=17,C357&lt;=30),"Young",AND(C357&gt;30,C357&lt;=45),"Middle",C357&gt;45,"Old")</f>
        <v>Old</v>
      </c>
      <c r="E357" t="s">
        <v>60</v>
      </c>
      <c r="F357" t="s">
        <v>27</v>
      </c>
      <c r="G357" t="s">
        <v>53</v>
      </c>
      <c r="H357" t="s">
        <v>58</v>
      </c>
    </row>
    <row r="358" spans="1:8" x14ac:dyDescent="0.25">
      <c r="A358" s="5">
        <v>75543</v>
      </c>
      <c r="B358" s="5" t="str" cm="1">
        <f t="array" ref="B358">_xlfn.IFS(A358&lt;=40000,"Low Income",AND(A358&gt;40000,A358&lt;=100000),"Middle Income",A358&gt;100000,"High Income")</f>
        <v>Middle Income</v>
      </c>
      <c r="C358">
        <v>43</v>
      </c>
      <c r="D358" t="str" cm="1">
        <f t="array" ref="D358">_xlfn.IFS(AND(C358&gt;=17,C358&lt;=30),"Young",AND(C358&gt;30,C358&lt;=45),"Middle",C358&gt;45,"Old")</f>
        <v>Middle</v>
      </c>
      <c r="E358" t="s">
        <v>17</v>
      </c>
      <c r="F358" t="s">
        <v>62</v>
      </c>
      <c r="G358" t="s">
        <v>50</v>
      </c>
      <c r="H358" t="s">
        <v>58</v>
      </c>
    </row>
    <row r="359" spans="1:8" x14ac:dyDescent="0.25">
      <c r="A359" s="5">
        <v>97700</v>
      </c>
      <c r="B359" s="5" t="str" cm="1">
        <f t="array" ref="B359">_xlfn.IFS(A359&lt;=40000,"Low Income",AND(A359&gt;40000,A359&lt;=100000),"Middle Income",A359&gt;100000,"High Income")</f>
        <v>Middle Income</v>
      </c>
      <c r="C359">
        <v>44</v>
      </c>
      <c r="D359" t="str" cm="1">
        <f t="array" ref="D359">_xlfn.IFS(AND(C359&gt;=17,C359&lt;=30),"Young",AND(C359&gt;30,C359&lt;=45),"Middle",C359&gt;45,"Old")</f>
        <v>Middle</v>
      </c>
      <c r="E359" t="s">
        <v>16</v>
      </c>
      <c r="F359" t="s">
        <v>26</v>
      </c>
      <c r="G359" t="s">
        <v>48</v>
      </c>
      <c r="H359" t="s">
        <v>58</v>
      </c>
    </row>
    <row r="360" spans="1:8" x14ac:dyDescent="0.25">
      <c r="A360" s="5">
        <v>111352</v>
      </c>
      <c r="B360" s="5" t="str" cm="1">
        <f t="array" ref="B360">_xlfn.IFS(A360&lt;=40000,"Low Income",AND(A360&gt;40000,A360&lt;=100000),"Middle Income",A360&gt;100000,"High Income")</f>
        <v>High Income</v>
      </c>
      <c r="C360">
        <v>60</v>
      </c>
      <c r="D360" t="str" cm="1">
        <f t="array" ref="D360">_xlfn.IFS(AND(C360&gt;=17,C360&lt;=30),"Young",AND(C360&gt;30,C360&lt;=45),"Middle",C360&gt;45,"Old")</f>
        <v>Old</v>
      </c>
      <c r="E360" t="s">
        <v>66</v>
      </c>
      <c r="F360" t="s">
        <v>35</v>
      </c>
      <c r="G360" t="s">
        <v>47</v>
      </c>
      <c r="H360" t="s">
        <v>58</v>
      </c>
    </row>
    <row r="361" spans="1:8" x14ac:dyDescent="0.25">
      <c r="A361" s="5">
        <v>89588</v>
      </c>
      <c r="B361" s="5" t="str" cm="1">
        <f t="array" ref="B361">_xlfn.IFS(A361&lt;=40000,"Low Income",AND(A361&gt;40000,A361&lt;=100000),"Middle Income",A361&gt;100000,"High Income")</f>
        <v>Middle Income</v>
      </c>
      <c r="C361">
        <v>57</v>
      </c>
      <c r="D361" t="str" cm="1">
        <f t="array" ref="D361">_xlfn.IFS(AND(C361&gt;=17,C361&lt;=30),"Young",AND(C361&gt;30,C361&lt;=45),"Middle",C361&gt;45,"Old")</f>
        <v>Old</v>
      </c>
      <c r="E361" t="s">
        <v>60</v>
      </c>
      <c r="F361" t="s">
        <v>23</v>
      </c>
      <c r="G361" t="s">
        <v>54</v>
      </c>
      <c r="H361" t="s">
        <v>58</v>
      </c>
    </row>
    <row r="362" spans="1:8" x14ac:dyDescent="0.25">
      <c r="A362" s="5">
        <v>55622</v>
      </c>
      <c r="B362" s="5" t="str" cm="1">
        <f t="array" ref="B362">_xlfn.IFS(A362&lt;=40000,"Low Income",AND(A362&gt;40000,A362&lt;=100000),"Middle Income",A362&gt;100000,"High Income")</f>
        <v>Middle Income</v>
      </c>
      <c r="C362">
        <v>27</v>
      </c>
      <c r="D362" t="str" cm="1">
        <f t="array" ref="D362">_xlfn.IFS(AND(C362&gt;=17,C362&lt;=30),"Young",AND(C362&gt;30,C362&lt;=45),"Middle",C362&gt;45,"Old")</f>
        <v>Young</v>
      </c>
      <c r="E362" t="s">
        <v>16</v>
      </c>
      <c r="F362" t="s">
        <v>31</v>
      </c>
      <c r="G362" t="s">
        <v>48</v>
      </c>
      <c r="H362" t="s">
        <v>59</v>
      </c>
    </row>
    <row r="363" spans="1:8" x14ac:dyDescent="0.25">
      <c r="A363" s="5">
        <v>98651</v>
      </c>
      <c r="B363" s="5" t="str" cm="1">
        <f t="array" ref="B363">_xlfn.IFS(A363&lt;=40000,"Low Income",AND(A363&gt;40000,A363&lt;=100000),"Middle Income",A363&gt;100000,"High Income")</f>
        <v>Middle Income</v>
      </c>
      <c r="C363">
        <v>78</v>
      </c>
      <c r="D363" t="str" cm="1">
        <f t="array" ref="D363">_xlfn.IFS(AND(C363&gt;=17,C363&lt;=30),"Young",AND(C363&gt;30,C363&lt;=45),"Middle",C363&gt;45,"Old")</f>
        <v>Old</v>
      </c>
      <c r="E363" t="s">
        <v>17</v>
      </c>
      <c r="F363" t="s">
        <v>22</v>
      </c>
      <c r="G363" t="s">
        <v>53</v>
      </c>
      <c r="H363" t="s">
        <v>59</v>
      </c>
    </row>
    <row r="364" spans="1:8" x14ac:dyDescent="0.25">
      <c r="A364" s="5">
        <v>55803</v>
      </c>
      <c r="B364" s="5" t="str" cm="1">
        <f t="array" ref="B364">_xlfn.IFS(A364&lt;=40000,"Low Income",AND(A364&gt;40000,A364&lt;=100000),"Middle Income",A364&gt;100000,"High Income")</f>
        <v>Middle Income</v>
      </c>
      <c r="C364">
        <v>57</v>
      </c>
      <c r="D364" t="str" cm="1">
        <f t="array" ref="D364">_xlfn.IFS(AND(C364&gt;=17,C364&lt;=30),"Young",AND(C364&gt;30,C364&lt;=45),"Middle",C364&gt;45,"Old")</f>
        <v>Old</v>
      </c>
      <c r="E364" t="s">
        <v>16</v>
      </c>
      <c r="F364" t="s">
        <v>40</v>
      </c>
      <c r="G364" t="s">
        <v>46</v>
      </c>
      <c r="H364" t="s">
        <v>59</v>
      </c>
    </row>
    <row r="365" spans="1:8" x14ac:dyDescent="0.25">
      <c r="A365" s="5">
        <v>135736</v>
      </c>
      <c r="B365" s="5" t="str" cm="1">
        <f t="array" ref="B365">_xlfn.IFS(A365&lt;=40000,"Low Income",AND(A365&gt;40000,A365&lt;=100000),"Middle Income",A365&gt;100000,"High Income")</f>
        <v>High Income</v>
      </c>
      <c r="C365">
        <v>57</v>
      </c>
      <c r="D365" t="str" cm="1">
        <f t="array" ref="D365">_xlfn.IFS(AND(C365&gt;=17,C365&lt;=30),"Young",AND(C365&gt;30,C365&lt;=45),"Middle",C365&gt;45,"Old")</f>
        <v>Old</v>
      </c>
      <c r="E365" t="s">
        <v>16</v>
      </c>
      <c r="F365" t="s">
        <v>39</v>
      </c>
      <c r="G365" t="s">
        <v>53</v>
      </c>
      <c r="H365" t="s">
        <v>59</v>
      </c>
    </row>
    <row r="366" spans="1:8" x14ac:dyDescent="0.25">
      <c r="A366" s="5">
        <v>26842</v>
      </c>
      <c r="B366" s="5" t="str" cm="1">
        <f t="array" ref="B366">_xlfn.IFS(A366&lt;=40000,"Low Income",AND(A366&gt;40000,A366&lt;=100000),"Middle Income",A366&gt;100000,"High Income")</f>
        <v>Low Income</v>
      </c>
      <c r="C366">
        <v>62</v>
      </c>
      <c r="D366" t="str" cm="1">
        <f t="array" ref="D366">_xlfn.IFS(AND(C366&gt;=17,C366&lt;=30),"Young",AND(C366&gt;30,C366&lt;=45),"Middle",C366&gt;45,"Old")</f>
        <v>Old</v>
      </c>
      <c r="E366" t="s">
        <v>17</v>
      </c>
      <c r="F366" t="s">
        <v>31</v>
      </c>
      <c r="G366" t="s">
        <v>49</v>
      </c>
      <c r="H366" t="s">
        <v>58</v>
      </c>
    </row>
    <row r="367" spans="1:8" x14ac:dyDescent="0.25">
      <c r="A367" s="5">
        <v>113979</v>
      </c>
      <c r="B367" s="5" t="str" cm="1">
        <f t="array" ref="B367">_xlfn.IFS(A367&lt;=40000,"Low Income",AND(A367&gt;40000,A367&lt;=100000),"Middle Income",A367&gt;100000,"High Income")</f>
        <v>High Income</v>
      </c>
      <c r="C367">
        <v>50</v>
      </c>
      <c r="D367" t="str" cm="1">
        <f t="array" ref="D367">_xlfn.IFS(AND(C367&gt;=17,C367&lt;=30),"Young",AND(C367&gt;30,C367&lt;=45),"Middle",C367&gt;45,"Old")</f>
        <v>Old</v>
      </c>
      <c r="E367" t="s">
        <v>16</v>
      </c>
      <c r="F367" t="s">
        <v>36</v>
      </c>
      <c r="G367" t="s">
        <v>47</v>
      </c>
      <c r="H367" t="s">
        <v>58</v>
      </c>
    </row>
    <row r="368" spans="1:8" x14ac:dyDescent="0.25">
      <c r="A368" s="5">
        <v>48157</v>
      </c>
      <c r="B368" s="5" t="str" cm="1">
        <f t="array" ref="B368">_xlfn.IFS(A368&lt;=40000,"Low Income",AND(A368&gt;40000,A368&lt;=100000),"Middle Income",A368&gt;100000,"High Income")</f>
        <v>Middle Income</v>
      </c>
      <c r="C368">
        <v>29</v>
      </c>
      <c r="D368" t="str" cm="1">
        <f t="array" ref="D368">_xlfn.IFS(AND(C368&gt;=17,C368&lt;=30),"Young",AND(C368&gt;30,C368&lt;=45),"Middle",C368&gt;45,"Old")</f>
        <v>Young</v>
      </c>
      <c r="E368" t="s">
        <v>16</v>
      </c>
      <c r="F368" t="s">
        <v>25</v>
      </c>
      <c r="G368" t="s">
        <v>53</v>
      </c>
      <c r="H368" t="s">
        <v>58</v>
      </c>
    </row>
    <row r="369" spans="1:8" x14ac:dyDescent="0.25">
      <c r="A369" s="5">
        <v>117185</v>
      </c>
      <c r="B369" s="5" t="str" cm="1">
        <f t="array" ref="B369">_xlfn.IFS(A369&lt;=40000,"Low Income",AND(A369&gt;40000,A369&lt;=100000),"Middle Income",A369&gt;100000,"High Income")</f>
        <v>High Income</v>
      </c>
      <c r="C369">
        <v>22</v>
      </c>
      <c r="D369" t="str" cm="1">
        <f t="array" ref="D369">_xlfn.IFS(AND(C369&gt;=17,C369&lt;=30),"Young",AND(C369&gt;30,C369&lt;=45),"Middle",C369&gt;45,"Old")</f>
        <v>Young</v>
      </c>
      <c r="E369" t="s">
        <v>60</v>
      </c>
      <c r="F369" t="s">
        <v>32</v>
      </c>
      <c r="G369" t="s">
        <v>54</v>
      </c>
      <c r="H369" t="s">
        <v>59</v>
      </c>
    </row>
    <row r="370" spans="1:8" x14ac:dyDescent="0.25">
      <c r="A370" s="5">
        <v>98308</v>
      </c>
      <c r="B370" s="5" t="str" cm="1">
        <f t="array" ref="B370">_xlfn.IFS(A370&lt;=40000,"Low Income",AND(A370&gt;40000,A370&lt;=100000),"Middle Income",A370&gt;100000,"High Income")</f>
        <v>Middle Income</v>
      </c>
      <c r="C370">
        <v>70</v>
      </c>
      <c r="D370" t="str" cm="1">
        <f t="array" ref="D370">_xlfn.IFS(AND(C370&gt;=17,C370&lt;=30),"Young",AND(C370&gt;30,C370&lt;=45),"Middle",C370&gt;45,"Old")</f>
        <v>Old</v>
      </c>
      <c r="E370" t="s">
        <v>16</v>
      </c>
      <c r="F370" t="s">
        <v>24</v>
      </c>
      <c r="G370" t="s">
        <v>50</v>
      </c>
      <c r="H370" t="s">
        <v>59</v>
      </c>
    </row>
    <row r="371" spans="1:8" x14ac:dyDescent="0.25">
      <c r="A371" s="5">
        <v>94581</v>
      </c>
      <c r="B371" s="5" t="str" cm="1">
        <f t="array" ref="B371">_xlfn.IFS(A371&lt;=40000,"Low Income",AND(A371&gt;40000,A371&lt;=100000),"Middle Income",A371&gt;100000,"High Income")</f>
        <v>Middle Income</v>
      </c>
      <c r="C371">
        <v>53</v>
      </c>
      <c r="D371" t="str" cm="1">
        <f t="array" ref="D371">_xlfn.IFS(AND(C371&gt;=17,C371&lt;=30),"Young",AND(C371&gt;30,C371&lt;=45),"Middle",C371&gt;45,"Old")</f>
        <v>Old</v>
      </c>
      <c r="E371" t="s">
        <v>60</v>
      </c>
      <c r="F371" t="s">
        <v>40</v>
      </c>
      <c r="G371" t="s">
        <v>52</v>
      </c>
      <c r="H371" t="s">
        <v>58</v>
      </c>
    </row>
    <row r="372" spans="1:8" x14ac:dyDescent="0.25">
      <c r="A372" s="5">
        <v>46000</v>
      </c>
      <c r="B372" s="5" t="str" cm="1">
        <f t="array" ref="B372">_xlfn.IFS(A372&lt;=40000,"Low Income",AND(A372&gt;40000,A372&lt;=100000),"Middle Income",A372&gt;100000,"High Income")</f>
        <v>Middle Income</v>
      </c>
      <c r="C372">
        <v>27</v>
      </c>
      <c r="D372" t="str" cm="1">
        <f t="array" ref="D372">_xlfn.IFS(AND(C372&gt;=17,C372&lt;=30),"Young",AND(C372&gt;30,C372&lt;=45),"Middle",C372&gt;45,"Old")</f>
        <v>Young</v>
      </c>
      <c r="E372" t="s">
        <v>16</v>
      </c>
      <c r="F372" t="s">
        <v>28</v>
      </c>
      <c r="G372" t="s">
        <v>49</v>
      </c>
      <c r="H372" t="s">
        <v>59</v>
      </c>
    </row>
    <row r="373" spans="1:8" x14ac:dyDescent="0.25">
      <c r="A373" s="5">
        <v>144319</v>
      </c>
      <c r="B373" s="5" t="str" cm="1">
        <f t="array" ref="B373">_xlfn.IFS(A373&lt;=40000,"Low Income",AND(A373&gt;40000,A373&lt;=100000),"Middle Income",A373&gt;100000,"High Income")</f>
        <v>High Income</v>
      </c>
      <c r="C373">
        <v>44</v>
      </c>
      <c r="D373" t="str" cm="1">
        <f t="array" ref="D373">_xlfn.IFS(AND(C373&gt;=17,C373&lt;=30),"Young",AND(C373&gt;30,C373&lt;=45),"Middle",C373&gt;45,"Old")</f>
        <v>Middle</v>
      </c>
      <c r="E373" t="s">
        <v>17</v>
      </c>
      <c r="F373" t="s">
        <v>22</v>
      </c>
      <c r="G373" t="s">
        <v>46</v>
      </c>
      <c r="H373" t="s">
        <v>59</v>
      </c>
    </row>
    <row r="374" spans="1:8" x14ac:dyDescent="0.25">
      <c r="A374" s="5">
        <v>128510</v>
      </c>
      <c r="B374" s="5" t="str" cm="1">
        <f t="array" ref="B374">_xlfn.IFS(A374&lt;=40000,"Low Income",AND(A374&gt;40000,A374&lt;=100000),"Middle Income",A374&gt;100000,"High Income")</f>
        <v>High Income</v>
      </c>
      <c r="C374">
        <v>25</v>
      </c>
      <c r="D374" t="str" cm="1">
        <f t="array" ref="D374">_xlfn.IFS(AND(C374&gt;=17,C374&lt;=30),"Young",AND(C374&gt;30,C374&lt;=45),"Middle",C374&gt;45,"Old")</f>
        <v>Young</v>
      </c>
      <c r="E374" t="s">
        <v>60</v>
      </c>
      <c r="F374" t="s">
        <v>62</v>
      </c>
      <c r="G374" t="s">
        <v>46</v>
      </c>
      <c r="H374" t="s">
        <v>59</v>
      </c>
    </row>
    <row r="375" spans="1:8" x14ac:dyDescent="0.25">
      <c r="A375" s="5">
        <v>88682</v>
      </c>
      <c r="B375" s="5" t="str" cm="1">
        <f t="array" ref="B375">_xlfn.IFS(A375&lt;=40000,"Low Income",AND(A375&gt;40000,A375&lt;=100000),"Middle Income",A375&gt;100000,"High Income")</f>
        <v>Middle Income</v>
      </c>
      <c r="C375">
        <v>50</v>
      </c>
      <c r="D375" t="str" cm="1">
        <f t="array" ref="D375">_xlfn.IFS(AND(C375&gt;=17,C375&lt;=30),"Young",AND(C375&gt;30,C375&lt;=45),"Middle",C375&gt;45,"Old")</f>
        <v>Old</v>
      </c>
      <c r="E375" t="s">
        <v>16</v>
      </c>
      <c r="F375" t="s">
        <v>27</v>
      </c>
      <c r="G375" t="s">
        <v>49</v>
      </c>
      <c r="H375" t="s">
        <v>58</v>
      </c>
    </row>
    <row r="376" spans="1:8" x14ac:dyDescent="0.25">
      <c r="A376" s="5">
        <v>83085</v>
      </c>
      <c r="B376" s="5" t="str" cm="1">
        <f t="array" ref="B376">_xlfn.IFS(A376&lt;=40000,"Low Income",AND(A376&gt;40000,A376&lt;=100000),"Middle Income",A376&gt;100000,"High Income")</f>
        <v>Middle Income</v>
      </c>
      <c r="C376">
        <v>27</v>
      </c>
      <c r="D376" t="str" cm="1">
        <f t="array" ref="D376">_xlfn.IFS(AND(C376&gt;=17,C376&lt;=30),"Young",AND(C376&gt;30,C376&lt;=45),"Middle",C376&gt;45,"Old")</f>
        <v>Young</v>
      </c>
      <c r="E376" t="s">
        <v>60</v>
      </c>
      <c r="F376" t="s">
        <v>35</v>
      </c>
      <c r="G376" t="s">
        <v>48</v>
      </c>
      <c r="H376" t="s">
        <v>58</v>
      </c>
    </row>
    <row r="377" spans="1:8" x14ac:dyDescent="0.25">
      <c r="A377" s="5">
        <v>44655</v>
      </c>
      <c r="B377" s="5" t="str" cm="1">
        <f t="array" ref="B377">_xlfn.IFS(A377&lt;=40000,"Low Income",AND(A377&gt;40000,A377&lt;=100000),"Middle Income",A377&gt;100000,"High Income")</f>
        <v>Middle Income</v>
      </c>
      <c r="C377">
        <v>48</v>
      </c>
      <c r="D377" t="str" cm="1">
        <f t="array" ref="D377">_xlfn.IFS(AND(C377&gt;=17,C377&lt;=30),"Young",AND(C377&gt;30,C377&lt;=45),"Middle",C377&gt;45,"Old")</f>
        <v>Old</v>
      </c>
      <c r="E377" t="s">
        <v>16</v>
      </c>
      <c r="F377" t="s">
        <v>32</v>
      </c>
      <c r="G377" t="s">
        <v>46</v>
      </c>
      <c r="H377" t="s">
        <v>59</v>
      </c>
    </row>
    <row r="378" spans="1:8" x14ac:dyDescent="0.25">
      <c r="A378" s="5">
        <v>63422</v>
      </c>
      <c r="B378" s="5" t="str" cm="1">
        <f t="array" ref="B378">_xlfn.IFS(A378&lt;=40000,"Low Income",AND(A378&gt;40000,A378&lt;=100000),"Middle Income",A378&gt;100000,"High Income")</f>
        <v>Middle Income</v>
      </c>
      <c r="C378">
        <v>61</v>
      </c>
      <c r="D378" t="str" cm="1">
        <f t="array" ref="D378">_xlfn.IFS(AND(C378&gt;=17,C378&lt;=30),"Young",AND(C378&gt;30,C378&lt;=45),"Middle",C378&gt;45,"Old")</f>
        <v>Old</v>
      </c>
      <c r="E378" t="s">
        <v>66</v>
      </c>
      <c r="F378" t="s">
        <v>22</v>
      </c>
      <c r="G378" t="s">
        <v>52</v>
      </c>
      <c r="H378" t="s">
        <v>58</v>
      </c>
    </row>
    <row r="379" spans="1:8" x14ac:dyDescent="0.25">
      <c r="A379" s="5">
        <v>66195</v>
      </c>
      <c r="B379" s="5" t="str" cm="1">
        <f t="array" ref="B379">_xlfn.IFS(A379&lt;=40000,"Low Income",AND(A379&gt;40000,A379&lt;=100000),"Middle Income",A379&gt;100000,"High Income")</f>
        <v>Middle Income</v>
      </c>
      <c r="C379">
        <v>21</v>
      </c>
      <c r="D379" t="str" cm="1">
        <f t="array" ref="D379">_xlfn.IFS(AND(C379&gt;=17,C379&lt;=30),"Young",AND(C379&gt;30,C379&lt;=45),"Middle",C379&gt;45,"Old")</f>
        <v>Young</v>
      </c>
      <c r="E379" t="s">
        <v>17</v>
      </c>
      <c r="F379" t="s">
        <v>22</v>
      </c>
      <c r="G379" t="s">
        <v>53</v>
      </c>
      <c r="H379" t="s">
        <v>58</v>
      </c>
    </row>
    <row r="380" spans="1:8" x14ac:dyDescent="0.25">
      <c r="A380" s="5">
        <v>59426</v>
      </c>
      <c r="B380" s="5" t="str" cm="1">
        <f t="array" ref="B380">_xlfn.IFS(A380&lt;=40000,"Low Income",AND(A380&gt;40000,A380&lt;=100000),"Middle Income",A380&gt;100000,"High Income")</f>
        <v>Middle Income</v>
      </c>
      <c r="C380">
        <v>40</v>
      </c>
      <c r="D380" t="str" cm="1">
        <f t="array" ref="D380">_xlfn.IFS(AND(C380&gt;=17,C380&lt;=30),"Young",AND(C380&gt;30,C380&lt;=45),"Middle",C380&gt;45,"Old")</f>
        <v>Middle</v>
      </c>
      <c r="E380" t="s">
        <v>16</v>
      </c>
      <c r="F380" t="s">
        <v>32</v>
      </c>
      <c r="G380" t="s">
        <v>51</v>
      </c>
      <c r="H380" t="s">
        <v>58</v>
      </c>
    </row>
    <row r="381" spans="1:8" x14ac:dyDescent="0.25">
      <c r="A381" s="5">
        <v>65083</v>
      </c>
      <c r="B381" s="5" t="str" cm="1">
        <f t="array" ref="B381">_xlfn.IFS(A381&lt;=40000,"Low Income",AND(A381&gt;40000,A381&lt;=100000),"Middle Income",A381&gt;100000,"High Income")</f>
        <v>Middle Income</v>
      </c>
      <c r="C381">
        <v>74</v>
      </c>
      <c r="D381" t="str" cm="1">
        <f t="array" ref="D381">_xlfn.IFS(AND(C381&gt;=17,C381&lt;=30),"Young",AND(C381&gt;30,C381&lt;=45),"Middle",C381&gt;45,"Old")</f>
        <v>Old</v>
      </c>
      <c r="E381" t="s">
        <v>16</v>
      </c>
      <c r="F381" t="s">
        <v>32</v>
      </c>
      <c r="G381" t="s">
        <v>48</v>
      </c>
      <c r="H381" t="s">
        <v>58</v>
      </c>
    </row>
    <row r="382" spans="1:8" x14ac:dyDescent="0.25">
      <c r="A382" s="5">
        <v>48501</v>
      </c>
      <c r="B382" s="5" t="str" cm="1">
        <f t="array" ref="B382">_xlfn.IFS(A382&lt;=40000,"Low Income",AND(A382&gt;40000,A382&lt;=100000),"Middle Income",A382&gt;100000,"High Income")</f>
        <v>Middle Income</v>
      </c>
      <c r="C382">
        <v>49</v>
      </c>
      <c r="D382" t="str" cm="1">
        <f t="array" ref="D382">_xlfn.IFS(AND(C382&gt;=17,C382&lt;=30),"Young",AND(C382&gt;30,C382&lt;=45),"Middle",C382&gt;45,"Old")</f>
        <v>Old</v>
      </c>
      <c r="E382" t="s">
        <v>17</v>
      </c>
      <c r="F382" t="s">
        <v>34</v>
      </c>
      <c r="G382" t="s">
        <v>54</v>
      </c>
      <c r="H382" t="s">
        <v>59</v>
      </c>
    </row>
    <row r="383" spans="1:8" x14ac:dyDescent="0.25">
      <c r="A383" s="5">
        <v>133552</v>
      </c>
      <c r="B383" s="5" t="str" cm="1">
        <f t="array" ref="B383">_xlfn.IFS(A383&lt;=40000,"Low Income",AND(A383&gt;40000,A383&lt;=100000),"Middle Income",A383&gt;100000,"High Income")</f>
        <v>High Income</v>
      </c>
      <c r="C383">
        <v>32</v>
      </c>
      <c r="D383" t="str" cm="1">
        <f t="array" ref="D383">_xlfn.IFS(AND(C383&gt;=17,C383&lt;=30),"Young",AND(C383&gt;30,C383&lt;=45),"Middle",C383&gt;45,"Old")</f>
        <v>Middle</v>
      </c>
      <c r="E383" t="s">
        <v>16</v>
      </c>
      <c r="F383" t="s">
        <v>22</v>
      </c>
      <c r="G383" t="s">
        <v>51</v>
      </c>
      <c r="H383" t="s">
        <v>59</v>
      </c>
    </row>
    <row r="384" spans="1:8" x14ac:dyDescent="0.25">
      <c r="A384" s="5">
        <v>83481</v>
      </c>
      <c r="B384" s="5" t="str" cm="1">
        <f t="array" ref="B384">_xlfn.IFS(A384&lt;=40000,"Low Income",AND(A384&gt;40000,A384&lt;=100000),"Middle Income",A384&gt;100000,"High Income")</f>
        <v>Middle Income</v>
      </c>
      <c r="C384">
        <v>58</v>
      </c>
      <c r="D384" t="str" cm="1">
        <f t="array" ref="D384">_xlfn.IFS(AND(C384&gt;=17,C384&lt;=30),"Young",AND(C384&gt;30,C384&lt;=45),"Middle",C384&gt;45,"Old")</f>
        <v>Old</v>
      </c>
      <c r="E384" t="s">
        <v>60</v>
      </c>
      <c r="F384" t="s">
        <v>29</v>
      </c>
      <c r="G384" t="s">
        <v>54</v>
      </c>
      <c r="H384" t="s">
        <v>58</v>
      </c>
    </row>
    <row r="385" spans="1:8" x14ac:dyDescent="0.25">
      <c r="A385" s="5">
        <v>101617</v>
      </c>
      <c r="B385" s="5" t="str" cm="1">
        <f t="array" ref="B385">_xlfn.IFS(A385&lt;=40000,"Low Income",AND(A385&gt;40000,A385&lt;=100000),"Middle Income",A385&gt;100000,"High Income")</f>
        <v>High Income</v>
      </c>
      <c r="C385">
        <v>71</v>
      </c>
      <c r="D385" t="str" cm="1">
        <f t="array" ref="D385">_xlfn.IFS(AND(C385&gt;=17,C385&lt;=30),"Young",AND(C385&gt;30,C385&lt;=45),"Middle",C385&gt;45,"Old")</f>
        <v>Old</v>
      </c>
      <c r="E385" t="s">
        <v>17</v>
      </c>
      <c r="F385" t="s">
        <v>40</v>
      </c>
      <c r="G385" t="s">
        <v>52</v>
      </c>
      <c r="H385" t="s">
        <v>59</v>
      </c>
    </row>
    <row r="386" spans="1:8" x14ac:dyDescent="0.25">
      <c r="A386" s="5">
        <v>40713</v>
      </c>
      <c r="B386" s="5" t="str" cm="1">
        <f t="array" ref="B386">_xlfn.IFS(A386&lt;=40000,"Low Income",AND(A386&gt;40000,A386&lt;=100000),"Middle Income",A386&gt;100000,"High Income")</f>
        <v>Middle Income</v>
      </c>
      <c r="C386">
        <v>56</v>
      </c>
      <c r="D386" t="str" cm="1">
        <f t="array" ref="D386">_xlfn.IFS(AND(C386&gt;=17,C386&lt;=30),"Young",AND(C386&gt;30,C386&lt;=45),"Middle",C386&gt;45,"Old")</f>
        <v>Old</v>
      </c>
      <c r="E386" t="s">
        <v>60</v>
      </c>
      <c r="F386" t="s">
        <v>38</v>
      </c>
      <c r="G386" t="s">
        <v>54</v>
      </c>
      <c r="H386" t="s">
        <v>59</v>
      </c>
    </row>
    <row r="387" spans="1:8" x14ac:dyDescent="0.25">
      <c r="A387" s="5">
        <v>85140</v>
      </c>
      <c r="B387" s="5" t="str" cm="1">
        <f t="array" ref="B387">_xlfn.IFS(A387&lt;=40000,"Low Income",AND(A387&gt;40000,A387&lt;=100000),"Middle Income",A387&gt;100000,"High Income")</f>
        <v>Middle Income</v>
      </c>
      <c r="C387">
        <v>66</v>
      </c>
      <c r="D387" t="str" cm="1">
        <f t="array" ref="D387">_xlfn.IFS(AND(C387&gt;=17,C387&lt;=30),"Young",AND(C387&gt;30,C387&lt;=45),"Middle",C387&gt;45,"Old")</f>
        <v>Old</v>
      </c>
      <c r="E387" t="s">
        <v>60</v>
      </c>
      <c r="F387" t="s">
        <v>32</v>
      </c>
      <c r="G387" t="s">
        <v>51</v>
      </c>
      <c r="H387" t="s">
        <v>59</v>
      </c>
    </row>
    <row r="388" spans="1:8" x14ac:dyDescent="0.25">
      <c r="A388" s="5">
        <v>50684</v>
      </c>
      <c r="B388" s="5" t="str" cm="1">
        <f t="array" ref="B388">_xlfn.IFS(A388&lt;=40000,"Low Income",AND(A388&gt;40000,A388&lt;=100000),"Middle Income",A388&gt;100000,"High Income")</f>
        <v>Middle Income</v>
      </c>
      <c r="C388">
        <v>65</v>
      </c>
      <c r="D388" t="str" cm="1">
        <f t="array" ref="D388">_xlfn.IFS(AND(C388&gt;=17,C388&lt;=30),"Young",AND(C388&gt;30,C388&lt;=45),"Middle",C388&gt;45,"Old")</f>
        <v>Old</v>
      </c>
      <c r="E388" t="s">
        <v>16</v>
      </c>
      <c r="F388" t="s">
        <v>29</v>
      </c>
      <c r="G388" t="s">
        <v>47</v>
      </c>
      <c r="H388" t="s">
        <v>58</v>
      </c>
    </row>
    <row r="389" spans="1:8" x14ac:dyDescent="0.25">
      <c r="A389" s="5">
        <v>21918</v>
      </c>
      <c r="B389" s="5" t="str" cm="1">
        <f t="array" ref="B389">_xlfn.IFS(A389&lt;=40000,"Low Income",AND(A389&gt;40000,A389&lt;=100000),"Middle Income",A389&gt;100000,"High Income")</f>
        <v>Low Income</v>
      </c>
      <c r="C389">
        <v>30</v>
      </c>
      <c r="D389" t="str" cm="1">
        <f t="array" ref="D389">_xlfn.IFS(AND(C389&gt;=17,C389&lt;=30),"Young",AND(C389&gt;30,C389&lt;=45),"Middle",C389&gt;45,"Old")</f>
        <v>Young</v>
      </c>
      <c r="E389" t="s">
        <v>17</v>
      </c>
      <c r="F389" t="s">
        <v>31</v>
      </c>
      <c r="G389" t="s">
        <v>49</v>
      </c>
      <c r="H389" t="s">
        <v>59</v>
      </c>
    </row>
    <row r="390" spans="1:8" x14ac:dyDescent="0.25">
      <c r="A390" s="5">
        <v>35650</v>
      </c>
      <c r="B390" s="5" t="str" cm="1">
        <f t="array" ref="B390">_xlfn.IFS(A390&lt;=40000,"Low Income",AND(A390&gt;40000,A390&lt;=100000),"Middle Income",A390&gt;100000,"High Income")</f>
        <v>Low Income</v>
      </c>
      <c r="C390">
        <v>37</v>
      </c>
      <c r="D390" t="str" cm="1">
        <f t="array" ref="D390">_xlfn.IFS(AND(C390&gt;=17,C390&lt;=30),"Young",AND(C390&gt;30,C390&lt;=45),"Middle",C390&gt;45,"Old")</f>
        <v>Middle</v>
      </c>
      <c r="E390" t="s">
        <v>17</v>
      </c>
      <c r="F390" t="s">
        <v>29</v>
      </c>
      <c r="G390" t="s">
        <v>51</v>
      </c>
      <c r="H390" t="s">
        <v>59</v>
      </c>
    </row>
    <row r="391" spans="1:8" x14ac:dyDescent="0.25">
      <c r="A391" s="5">
        <v>120763</v>
      </c>
      <c r="B391" s="5" t="str" cm="1">
        <f t="array" ref="B391">_xlfn.IFS(A391&lt;=40000,"Low Income",AND(A391&gt;40000,A391&lt;=100000),"Middle Income",A391&gt;100000,"High Income")</f>
        <v>High Income</v>
      </c>
      <c r="C391">
        <v>57</v>
      </c>
      <c r="D391" t="str" cm="1">
        <f t="array" ref="D391">_xlfn.IFS(AND(C391&gt;=17,C391&lt;=30),"Young",AND(C391&gt;30,C391&lt;=45),"Middle",C391&gt;45,"Old")</f>
        <v>Old</v>
      </c>
      <c r="E391" t="s">
        <v>16</v>
      </c>
      <c r="F391" t="s">
        <v>30</v>
      </c>
      <c r="G391" t="s">
        <v>48</v>
      </c>
      <c r="H391" t="s">
        <v>58</v>
      </c>
    </row>
    <row r="392" spans="1:8" x14ac:dyDescent="0.25">
      <c r="A392" s="5">
        <v>28074</v>
      </c>
      <c r="B392" s="5" t="str" cm="1">
        <f t="array" ref="B392">_xlfn.IFS(A392&lt;=40000,"Low Income",AND(A392&gt;40000,A392&lt;=100000),"Middle Income",A392&gt;100000,"High Income")</f>
        <v>Low Income</v>
      </c>
      <c r="C392">
        <v>68</v>
      </c>
      <c r="D392" t="str" cm="1">
        <f t="array" ref="D392">_xlfn.IFS(AND(C392&gt;=17,C392&lt;=30),"Young",AND(C392&gt;30,C392&lt;=45),"Middle",C392&gt;45,"Old")</f>
        <v>Old</v>
      </c>
      <c r="E392" t="s">
        <v>17</v>
      </c>
      <c r="F392" t="s">
        <v>32</v>
      </c>
      <c r="G392" t="s">
        <v>52</v>
      </c>
      <c r="H392" t="s">
        <v>58</v>
      </c>
    </row>
    <row r="393" spans="1:8" x14ac:dyDescent="0.25">
      <c r="A393" s="5">
        <v>134369</v>
      </c>
      <c r="B393" s="5" t="str" cm="1">
        <f t="array" ref="B393">_xlfn.IFS(A393&lt;=40000,"Low Income",AND(A393&gt;40000,A393&lt;=100000),"Middle Income",A393&gt;100000,"High Income")</f>
        <v>High Income</v>
      </c>
      <c r="C393">
        <v>43</v>
      </c>
      <c r="D393" t="str" cm="1">
        <f t="array" ref="D393">_xlfn.IFS(AND(C393&gt;=17,C393&lt;=30),"Young",AND(C393&gt;30,C393&lt;=45),"Middle",C393&gt;45,"Old")</f>
        <v>Middle</v>
      </c>
      <c r="E393" t="s">
        <v>60</v>
      </c>
      <c r="F393" t="s">
        <v>38</v>
      </c>
      <c r="G393" t="s">
        <v>54</v>
      </c>
      <c r="H393" t="s">
        <v>59</v>
      </c>
    </row>
    <row r="394" spans="1:8" x14ac:dyDescent="0.25">
      <c r="A394" s="5">
        <v>72073</v>
      </c>
      <c r="B394" s="5" t="str" cm="1">
        <f t="array" ref="B394">_xlfn.IFS(A394&lt;=40000,"Low Income",AND(A394&gt;40000,A394&lt;=100000),"Middle Income",A394&gt;100000,"High Income")</f>
        <v>Middle Income</v>
      </c>
      <c r="C394">
        <v>74</v>
      </c>
      <c r="D394" t="str" cm="1">
        <f t="array" ref="D394">_xlfn.IFS(AND(C394&gt;=17,C394&lt;=30),"Young",AND(C394&gt;30,C394&lt;=45),"Middle",C394&gt;45,"Old")</f>
        <v>Old</v>
      </c>
      <c r="E394" t="s">
        <v>16</v>
      </c>
      <c r="F394" t="s">
        <v>22</v>
      </c>
      <c r="G394" t="s">
        <v>51</v>
      </c>
      <c r="H394" t="s">
        <v>58</v>
      </c>
    </row>
    <row r="395" spans="1:8" x14ac:dyDescent="0.25">
      <c r="A395" s="5">
        <v>33583</v>
      </c>
      <c r="B395" s="5" t="str" cm="1">
        <f t="array" ref="B395">_xlfn.IFS(A395&lt;=40000,"Low Income",AND(A395&gt;40000,A395&lt;=100000),"Middle Income",A395&gt;100000,"High Income")</f>
        <v>Low Income</v>
      </c>
      <c r="C395">
        <v>41</v>
      </c>
      <c r="D395" t="str" cm="1">
        <f t="array" ref="D395">_xlfn.IFS(AND(C395&gt;=17,C395&lt;=30),"Young",AND(C395&gt;30,C395&lt;=45),"Middle",C395&gt;45,"Old")</f>
        <v>Middle</v>
      </c>
      <c r="E395" t="s">
        <v>17</v>
      </c>
      <c r="F395" t="s">
        <v>26</v>
      </c>
      <c r="G395" t="s">
        <v>50</v>
      </c>
      <c r="H395" t="s">
        <v>59</v>
      </c>
    </row>
    <row r="396" spans="1:8" x14ac:dyDescent="0.25">
      <c r="A396" s="5">
        <v>52509</v>
      </c>
      <c r="B396" s="5" t="str" cm="1">
        <f t="array" ref="B396">_xlfn.IFS(A396&lt;=40000,"Low Income",AND(A396&gt;40000,A396&lt;=100000),"Middle Income",A396&gt;100000,"High Income")</f>
        <v>Middle Income</v>
      </c>
      <c r="C396">
        <v>41</v>
      </c>
      <c r="D396" t="str" cm="1">
        <f t="array" ref="D396">_xlfn.IFS(AND(C396&gt;=17,C396&lt;=30),"Young",AND(C396&gt;30,C396&lt;=45),"Middle",C396&gt;45,"Old")</f>
        <v>Middle</v>
      </c>
      <c r="E396" t="s">
        <v>60</v>
      </c>
      <c r="F396" t="s">
        <v>33</v>
      </c>
      <c r="G396" t="s">
        <v>53</v>
      </c>
      <c r="H396" t="s">
        <v>59</v>
      </c>
    </row>
    <row r="397" spans="1:8" x14ac:dyDescent="0.25">
      <c r="A397" s="5">
        <v>125507</v>
      </c>
      <c r="B397" s="5" t="str" cm="1">
        <f t="array" ref="B397">_xlfn.IFS(A397&lt;=40000,"Low Income",AND(A397&gt;40000,A397&lt;=100000),"Middle Income",A397&gt;100000,"High Income")</f>
        <v>High Income</v>
      </c>
      <c r="C397">
        <v>39</v>
      </c>
      <c r="D397" t="str" cm="1">
        <f t="array" ref="D397">_xlfn.IFS(AND(C397&gt;=17,C397&lt;=30),"Young",AND(C397&gt;30,C397&lt;=45),"Middle",C397&gt;45,"Old")</f>
        <v>Middle</v>
      </c>
      <c r="E397" t="s">
        <v>17</v>
      </c>
      <c r="F397" t="s">
        <v>27</v>
      </c>
      <c r="G397" t="s">
        <v>54</v>
      </c>
      <c r="H397" t="s">
        <v>59</v>
      </c>
    </row>
    <row r="398" spans="1:8" x14ac:dyDescent="0.25">
      <c r="A398" s="5">
        <v>31457</v>
      </c>
      <c r="B398" s="5" t="str" cm="1">
        <f t="array" ref="B398">_xlfn.IFS(A398&lt;=40000,"Low Income",AND(A398&gt;40000,A398&lt;=100000),"Middle Income",A398&gt;100000,"High Income")</f>
        <v>Low Income</v>
      </c>
      <c r="C398">
        <v>75</v>
      </c>
      <c r="D398" t="str" cm="1">
        <f t="array" ref="D398">_xlfn.IFS(AND(C398&gt;=17,C398&lt;=30),"Young",AND(C398&gt;30,C398&lt;=45),"Middle",C398&gt;45,"Old")</f>
        <v>Old</v>
      </c>
      <c r="E398" t="s">
        <v>66</v>
      </c>
      <c r="F398" t="s">
        <v>27</v>
      </c>
      <c r="G398" t="s">
        <v>53</v>
      </c>
      <c r="H398" t="s">
        <v>58</v>
      </c>
    </row>
    <row r="399" spans="1:8" x14ac:dyDescent="0.25">
      <c r="A399" s="5">
        <v>57418</v>
      </c>
      <c r="B399" s="5" t="str" cm="1">
        <f t="array" ref="B399">_xlfn.IFS(A399&lt;=40000,"Low Income",AND(A399&gt;40000,A399&lt;=100000),"Middle Income",A399&gt;100000,"High Income")</f>
        <v>Middle Income</v>
      </c>
      <c r="C399">
        <v>67</v>
      </c>
      <c r="D399" t="str" cm="1">
        <f t="array" ref="D399">_xlfn.IFS(AND(C399&gt;=17,C399&lt;=30),"Young",AND(C399&gt;30,C399&lt;=45),"Middle",C399&gt;45,"Old")</f>
        <v>Old</v>
      </c>
      <c r="E399" t="s">
        <v>17</v>
      </c>
      <c r="F399" t="s">
        <v>32</v>
      </c>
      <c r="G399" t="s">
        <v>54</v>
      </c>
      <c r="H399" t="s">
        <v>58</v>
      </c>
    </row>
    <row r="400" spans="1:8" x14ac:dyDescent="0.25">
      <c r="A400" s="5">
        <v>128444</v>
      </c>
      <c r="B400" s="5" t="str" cm="1">
        <f t="array" ref="B400">_xlfn.IFS(A400&lt;=40000,"Low Income",AND(A400&gt;40000,A400&lt;=100000),"Middle Income",A400&gt;100000,"High Income")</f>
        <v>High Income</v>
      </c>
      <c r="C400">
        <v>52</v>
      </c>
      <c r="D400" t="str" cm="1">
        <f t="array" ref="D400">_xlfn.IFS(AND(C400&gt;=17,C400&lt;=30),"Young",AND(C400&gt;30,C400&lt;=45),"Middle",C400&gt;45,"Old")</f>
        <v>Old</v>
      </c>
      <c r="E400" t="s">
        <v>16</v>
      </c>
      <c r="F400" t="s">
        <v>27</v>
      </c>
      <c r="G400" t="s">
        <v>52</v>
      </c>
      <c r="H400" t="s">
        <v>59</v>
      </c>
    </row>
    <row r="401" spans="1:8" x14ac:dyDescent="0.25">
      <c r="A401" s="5">
        <v>43845</v>
      </c>
      <c r="B401" s="5" t="str" cm="1">
        <f t="array" ref="B401">_xlfn.IFS(A401&lt;=40000,"Low Income",AND(A401&gt;40000,A401&lt;=100000),"Middle Income",A401&gt;100000,"High Income")</f>
        <v>Middle Income</v>
      </c>
      <c r="C401">
        <v>20</v>
      </c>
      <c r="D401" t="str" cm="1">
        <f t="array" ref="D401">_xlfn.IFS(AND(C401&gt;=17,C401&lt;=30),"Young",AND(C401&gt;30,C401&lt;=45),"Middle",C401&gt;45,"Old")</f>
        <v>Young</v>
      </c>
      <c r="E401" t="s">
        <v>16</v>
      </c>
      <c r="F401" t="s">
        <v>28</v>
      </c>
      <c r="G401" t="s">
        <v>47</v>
      </c>
      <c r="H401" t="s">
        <v>59</v>
      </c>
    </row>
    <row r="402" spans="1:8" x14ac:dyDescent="0.25">
      <c r="A402" s="5">
        <v>77137</v>
      </c>
      <c r="B402" s="5" t="str" cm="1">
        <f t="array" ref="B402">_xlfn.IFS(A402&lt;=40000,"Low Income",AND(A402&gt;40000,A402&lt;=100000),"Middle Income",A402&gt;100000,"High Income")</f>
        <v>Middle Income</v>
      </c>
      <c r="C402">
        <v>63</v>
      </c>
      <c r="D402" t="str" cm="1">
        <f t="array" ref="D402">_xlfn.IFS(AND(C402&gt;=17,C402&lt;=30),"Young",AND(C402&gt;30,C402&lt;=45),"Middle",C402&gt;45,"Old")</f>
        <v>Old</v>
      </c>
      <c r="E402" t="s">
        <v>16</v>
      </c>
      <c r="F402" t="s">
        <v>37</v>
      </c>
      <c r="G402" t="s">
        <v>52</v>
      </c>
      <c r="H402" t="s">
        <v>58</v>
      </c>
    </row>
    <row r="403" spans="1:8" x14ac:dyDescent="0.25">
      <c r="A403" s="5">
        <v>123739</v>
      </c>
      <c r="B403" s="5" t="str" cm="1">
        <f t="array" ref="B403">_xlfn.IFS(A403&lt;=40000,"Low Income",AND(A403&gt;40000,A403&lt;=100000),"Middle Income",A403&gt;100000,"High Income")</f>
        <v>High Income</v>
      </c>
      <c r="C403">
        <v>29</v>
      </c>
      <c r="D403" t="str" cm="1">
        <f t="array" ref="D403">_xlfn.IFS(AND(C403&gt;=17,C403&lt;=30),"Young",AND(C403&gt;30,C403&lt;=45),"Middle",C403&gt;45,"Old")</f>
        <v>Young</v>
      </c>
      <c r="E403" t="s">
        <v>66</v>
      </c>
      <c r="F403" t="s">
        <v>25</v>
      </c>
      <c r="G403" t="s">
        <v>49</v>
      </c>
      <c r="H403" t="s">
        <v>59</v>
      </c>
    </row>
    <row r="404" spans="1:8" x14ac:dyDescent="0.25">
      <c r="A404" s="5">
        <v>39736</v>
      </c>
      <c r="B404" s="5" t="str" cm="1">
        <f t="array" ref="B404">_xlfn.IFS(A404&lt;=40000,"Low Income",AND(A404&gt;40000,A404&lt;=100000),"Middle Income",A404&gt;100000,"High Income")</f>
        <v>Low Income</v>
      </c>
      <c r="C404">
        <v>60</v>
      </c>
      <c r="D404" t="str" cm="1">
        <f t="array" ref="D404">_xlfn.IFS(AND(C404&gt;=17,C404&lt;=30),"Young",AND(C404&gt;30,C404&lt;=45),"Middle",C404&gt;45,"Old")</f>
        <v>Old</v>
      </c>
      <c r="E404" t="s">
        <v>16</v>
      </c>
      <c r="F404" t="s">
        <v>39</v>
      </c>
      <c r="G404" t="s">
        <v>52</v>
      </c>
      <c r="H404" t="s">
        <v>58</v>
      </c>
    </row>
    <row r="405" spans="1:8" x14ac:dyDescent="0.25">
      <c r="A405" s="5">
        <v>44724</v>
      </c>
      <c r="B405" s="5" t="str" cm="1">
        <f t="array" ref="B405">_xlfn.IFS(A405&lt;=40000,"Low Income",AND(A405&gt;40000,A405&lt;=100000),"Middle Income",A405&gt;100000,"High Income")</f>
        <v>Middle Income</v>
      </c>
      <c r="C405">
        <v>63</v>
      </c>
      <c r="D405" t="str" cm="1">
        <f t="array" ref="D405">_xlfn.IFS(AND(C405&gt;=17,C405&lt;=30),"Young",AND(C405&gt;30,C405&lt;=45),"Middle",C405&gt;45,"Old")</f>
        <v>Old</v>
      </c>
      <c r="E405" t="s">
        <v>16</v>
      </c>
      <c r="F405" t="s">
        <v>22</v>
      </c>
      <c r="G405" t="s">
        <v>53</v>
      </c>
      <c r="H405" t="s">
        <v>58</v>
      </c>
    </row>
    <row r="406" spans="1:8" x14ac:dyDescent="0.25">
      <c r="A406" s="5">
        <v>43343</v>
      </c>
      <c r="B406" s="5" t="str" cm="1">
        <f t="array" ref="B406">_xlfn.IFS(A406&lt;=40000,"Low Income",AND(A406&gt;40000,A406&lt;=100000),"Middle Income",A406&gt;100000,"High Income")</f>
        <v>Middle Income</v>
      </c>
      <c r="C406">
        <v>29</v>
      </c>
      <c r="D406" t="str" cm="1">
        <f t="array" ref="D406">_xlfn.IFS(AND(C406&gt;=17,C406&lt;=30),"Young",AND(C406&gt;30,C406&lt;=45),"Middle",C406&gt;45,"Old")</f>
        <v>Young</v>
      </c>
      <c r="E406" t="s">
        <v>17</v>
      </c>
      <c r="F406" t="s">
        <v>62</v>
      </c>
      <c r="G406" t="s">
        <v>54</v>
      </c>
      <c r="H406" t="s">
        <v>59</v>
      </c>
    </row>
    <row r="407" spans="1:8" x14ac:dyDescent="0.25">
      <c r="A407" s="5">
        <v>87156</v>
      </c>
      <c r="B407" s="5" t="str" cm="1">
        <f t="array" ref="B407">_xlfn.IFS(A407&lt;=40000,"Low Income",AND(A407&gt;40000,A407&lt;=100000),"Middle Income",A407&gt;100000,"High Income")</f>
        <v>Middle Income</v>
      </c>
      <c r="C407">
        <v>51</v>
      </c>
      <c r="D407" t="str" cm="1">
        <f t="array" ref="D407">_xlfn.IFS(AND(C407&gt;=17,C407&lt;=30),"Young",AND(C407&gt;30,C407&lt;=45),"Middle",C407&gt;45,"Old")</f>
        <v>Old</v>
      </c>
      <c r="E407" t="s">
        <v>16</v>
      </c>
      <c r="F407" t="s">
        <v>28</v>
      </c>
      <c r="G407" t="s">
        <v>52</v>
      </c>
      <c r="H407" t="s">
        <v>58</v>
      </c>
    </row>
    <row r="408" spans="1:8" x14ac:dyDescent="0.25">
      <c r="A408" s="5">
        <v>55984</v>
      </c>
      <c r="B408" s="5" t="str" cm="1">
        <f t="array" ref="B408">_xlfn.IFS(A408&lt;=40000,"Low Income",AND(A408&gt;40000,A408&lt;=100000),"Middle Income",A408&gt;100000,"High Income")</f>
        <v>Middle Income</v>
      </c>
      <c r="C408">
        <v>59</v>
      </c>
      <c r="D408" t="str" cm="1">
        <f t="array" ref="D408">_xlfn.IFS(AND(C408&gt;=17,C408&lt;=30),"Young",AND(C408&gt;30,C408&lt;=45),"Middle",C408&gt;45,"Old")</f>
        <v>Old</v>
      </c>
      <c r="E408" t="s">
        <v>16</v>
      </c>
      <c r="F408" t="s">
        <v>36</v>
      </c>
      <c r="G408" t="s">
        <v>47</v>
      </c>
      <c r="H408" t="s">
        <v>58</v>
      </c>
    </row>
    <row r="409" spans="1:8" x14ac:dyDescent="0.25">
      <c r="A409" s="5">
        <v>37228</v>
      </c>
      <c r="B409" s="5" t="str" cm="1">
        <f t="array" ref="B409">_xlfn.IFS(A409&lt;=40000,"Low Income",AND(A409&gt;40000,A409&lt;=100000),"Middle Income",A409&gt;100000,"High Income")</f>
        <v>Low Income</v>
      </c>
      <c r="C409">
        <v>27</v>
      </c>
      <c r="D409" t="str" cm="1">
        <f t="array" ref="D409">_xlfn.IFS(AND(C409&gt;=17,C409&lt;=30),"Young",AND(C409&gt;30,C409&lt;=45),"Middle",C409&gt;45,"Old")</f>
        <v>Young</v>
      </c>
      <c r="E409" t="s">
        <v>16</v>
      </c>
      <c r="F409" t="s">
        <v>34</v>
      </c>
      <c r="G409" t="s">
        <v>48</v>
      </c>
      <c r="H409" t="s">
        <v>59</v>
      </c>
    </row>
    <row r="410" spans="1:8" x14ac:dyDescent="0.25">
      <c r="A410" s="5">
        <v>93366</v>
      </c>
      <c r="B410" s="5" t="str" cm="1">
        <f t="array" ref="B410">_xlfn.IFS(A410&lt;=40000,"Low Income",AND(A410&gt;40000,A410&lt;=100000),"Middle Income",A410&gt;100000,"High Income")</f>
        <v>Middle Income</v>
      </c>
      <c r="C410">
        <v>59</v>
      </c>
      <c r="D410" t="str" cm="1">
        <f t="array" ref="D410">_xlfn.IFS(AND(C410&gt;=17,C410&lt;=30),"Young",AND(C410&gt;30,C410&lt;=45),"Middle",C410&gt;45,"Old")</f>
        <v>Old</v>
      </c>
      <c r="E410" t="s">
        <v>16</v>
      </c>
      <c r="F410" t="s">
        <v>34</v>
      </c>
      <c r="G410" t="s">
        <v>47</v>
      </c>
      <c r="H410" t="s">
        <v>58</v>
      </c>
    </row>
    <row r="411" spans="1:8" x14ac:dyDescent="0.25">
      <c r="A411" s="5">
        <v>39357</v>
      </c>
      <c r="B411" s="5" t="str" cm="1">
        <f t="array" ref="B411">_xlfn.IFS(A411&lt;=40000,"Low Income",AND(A411&gt;40000,A411&lt;=100000),"Middle Income",A411&gt;100000,"High Income")</f>
        <v>Low Income</v>
      </c>
      <c r="C411">
        <v>45</v>
      </c>
      <c r="D411" t="str" cm="1">
        <f t="array" ref="D411">_xlfn.IFS(AND(C411&gt;=17,C411&lt;=30),"Young",AND(C411&gt;30,C411&lt;=45),"Middle",C411&gt;45,"Old")</f>
        <v>Middle</v>
      </c>
      <c r="E411" t="s">
        <v>16</v>
      </c>
      <c r="F411" t="s">
        <v>28</v>
      </c>
      <c r="G411" t="s">
        <v>54</v>
      </c>
      <c r="H411" t="s">
        <v>59</v>
      </c>
    </row>
    <row r="412" spans="1:8" x14ac:dyDescent="0.25">
      <c r="A412" s="5">
        <v>117416</v>
      </c>
      <c r="B412" s="5" t="str" cm="1">
        <f t="array" ref="B412">_xlfn.IFS(A412&lt;=40000,"Low Income",AND(A412&gt;40000,A412&lt;=100000),"Middle Income",A412&gt;100000,"High Income")</f>
        <v>High Income</v>
      </c>
      <c r="C412">
        <v>69</v>
      </c>
      <c r="D412" t="str" cm="1">
        <f t="array" ref="D412">_xlfn.IFS(AND(C412&gt;=17,C412&lt;=30),"Young",AND(C412&gt;30,C412&lt;=45),"Middle",C412&gt;45,"Old")</f>
        <v>Old</v>
      </c>
      <c r="E412" t="s">
        <v>17</v>
      </c>
      <c r="F412" t="s">
        <v>22</v>
      </c>
      <c r="G412" t="s">
        <v>50</v>
      </c>
      <c r="H412" t="s">
        <v>59</v>
      </c>
    </row>
    <row r="413" spans="1:8" x14ac:dyDescent="0.25">
      <c r="A413" s="5">
        <v>96195</v>
      </c>
      <c r="B413" s="5" t="str" cm="1">
        <f t="array" ref="B413">_xlfn.IFS(A413&lt;=40000,"Low Income",AND(A413&gt;40000,A413&lt;=100000),"Middle Income",A413&gt;100000,"High Income")</f>
        <v>Middle Income</v>
      </c>
      <c r="C413">
        <v>63</v>
      </c>
      <c r="D413" t="str" cm="1">
        <f t="array" ref="D413">_xlfn.IFS(AND(C413&gt;=17,C413&lt;=30),"Young",AND(C413&gt;30,C413&lt;=45),"Middle",C413&gt;45,"Old")</f>
        <v>Old</v>
      </c>
      <c r="E413" t="s">
        <v>17</v>
      </c>
      <c r="F413" t="s">
        <v>39</v>
      </c>
      <c r="G413" t="s">
        <v>53</v>
      </c>
      <c r="H413" t="s">
        <v>59</v>
      </c>
    </row>
    <row r="414" spans="1:8" x14ac:dyDescent="0.25">
      <c r="A414" s="5">
        <v>86617</v>
      </c>
      <c r="B414" s="5" t="str" cm="1">
        <f t="array" ref="B414">_xlfn.IFS(A414&lt;=40000,"Low Income",AND(A414&gt;40000,A414&lt;=100000),"Middle Income",A414&gt;100000,"High Income")</f>
        <v>Middle Income</v>
      </c>
      <c r="C414">
        <v>49</v>
      </c>
      <c r="D414" t="str" cm="1">
        <f t="array" ref="D414">_xlfn.IFS(AND(C414&gt;=17,C414&lt;=30),"Young",AND(C414&gt;30,C414&lt;=45),"Middle",C414&gt;45,"Old")</f>
        <v>Old</v>
      </c>
      <c r="E414" t="s">
        <v>16</v>
      </c>
      <c r="F414" t="s">
        <v>24</v>
      </c>
      <c r="G414" t="s">
        <v>51</v>
      </c>
      <c r="H414" t="s">
        <v>58</v>
      </c>
    </row>
    <row r="415" spans="1:8" x14ac:dyDescent="0.25">
      <c r="A415" s="5">
        <v>24857</v>
      </c>
      <c r="B415" s="5" t="str" cm="1">
        <f t="array" ref="B415">_xlfn.IFS(A415&lt;=40000,"Low Income",AND(A415&gt;40000,A415&lt;=100000),"Middle Income",A415&gt;100000,"High Income")</f>
        <v>Low Income</v>
      </c>
      <c r="C415">
        <v>67</v>
      </c>
      <c r="D415" t="str" cm="1">
        <f t="array" ref="D415">_xlfn.IFS(AND(C415&gt;=17,C415&lt;=30),"Young",AND(C415&gt;30,C415&lt;=45),"Middle",C415&gt;45,"Old")</f>
        <v>Old</v>
      </c>
      <c r="E415" t="s">
        <v>16</v>
      </c>
      <c r="F415" t="s">
        <v>38</v>
      </c>
      <c r="G415" t="s">
        <v>47</v>
      </c>
      <c r="H415" t="s">
        <v>59</v>
      </c>
    </row>
    <row r="416" spans="1:8" x14ac:dyDescent="0.25">
      <c r="A416" s="5">
        <v>147433</v>
      </c>
      <c r="B416" s="5" t="str" cm="1">
        <f t="array" ref="B416">_xlfn.IFS(A416&lt;=40000,"Low Income",AND(A416&gt;40000,A416&lt;=100000),"Middle Income",A416&gt;100000,"High Income")</f>
        <v>High Income</v>
      </c>
      <c r="C416">
        <v>62</v>
      </c>
      <c r="D416" t="str" cm="1">
        <f t="array" ref="D416">_xlfn.IFS(AND(C416&gt;=17,C416&lt;=30),"Young",AND(C416&gt;30,C416&lt;=45),"Middle",C416&gt;45,"Old")</f>
        <v>Old</v>
      </c>
      <c r="E416" t="s">
        <v>16</v>
      </c>
      <c r="F416" t="s">
        <v>26</v>
      </c>
      <c r="G416" t="s">
        <v>48</v>
      </c>
      <c r="H416" t="s">
        <v>59</v>
      </c>
    </row>
    <row r="417" spans="1:8" x14ac:dyDescent="0.25">
      <c r="A417" s="5">
        <v>77489</v>
      </c>
      <c r="B417" s="5" t="str" cm="1">
        <f t="array" ref="B417">_xlfn.IFS(A417&lt;=40000,"Low Income",AND(A417&gt;40000,A417&lt;=100000),"Middle Income",A417&gt;100000,"High Income")</f>
        <v>Middle Income</v>
      </c>
      <c r="C417">
        <v>67</v>
      </c>
      <c r="D417" t="str" cm="1">
        <f t="array" ref="D417">_xlfn.IFS(AND(C417&gt;=17,C417&lt;=30),"Young",AND(C417&gt;30,C417&lt;=45),"Middle",C417&gt;45,"Old")</f>
        <v>Old</v>
      </c>
      <c r="E417" t="s">
        <v>66</v>
      </c>
      <c r="F417" t="s">
        <v>30</v>
      </c>
      <c r="G417" t="s">
        <v>47</v>
      </c>
      <c r="H417" t="s">
        <v>58</v>
      </c>
    </row>
    <row r="418" spans="1:8" x14ac:dyDescent="0.25">
      <c r="A418" s="5">
        <v>123755</v>
      </c>
      <c r="B418" s="5" t="str" cm="1">
        <f t="array" ref="B418">_xlfn.IFS(A418&lt;=40000,"Low Income",AND(A418&gt;40000,A418&lt;=100000),"Middle Income",A418&gt;100000,"High Income")</f>
        <v>High Income</v>
      </c>
      <c r="C418">
        <v>46</v>
      </c>
      <c r="D418" t="str" cm="1">
        <f t="array" ref="D418">_xlfn.IFS(AND(C418&gt;=17,C418&lt;=30),"Young",AND(C418&gt;30,C418&lt;=45),"Middle",C418&gt;45,"Old")</f>
        <v>Old</v>
      </c>
      <c r="E418" t="s">
        <v>17</v>
      </c>
      <c r="F418" t="s">
        <v>36</v>
      </c>
      <c r="G418" t="s">
        <v>53</v>
      </c>
      <c r="H418" t="s">
        <v>58</v>
      </c>
    </row>
    <row r="419" spans="1:8" x14ac:dyDescent="0.25">
      <c r="A419" s="5">
        <v>142249</v>
      </c>
      <c r="B419" s="5" t="str" cm="1">
        <f t="array" ref="B419">_xlfn.IFS(A419&lt;=40000,"Low Income",AND(A419&gt;40000,A419&lt;=100000),"Middle Income",A419&gt;100000,"High Income")</f>
        <v>High Income</v>
      </c>
      <c r="C419">
        <v>62</v>
      </c>
      <c r="D419" t="str" cm="1">
        <f t="array" ref="D419">_xlfn.IFS(AND(C419&gt;=17,C419&lt;=30),"Young",AND(C419&gt;30,C419&lt;=45),"Middle",C419&gt;45,"Old")</f>
        <v>Old</v>
      </c>
      <c r="E419" t="s">
        <v>66</v>
      </c>
      <c r="F419" t="s">
        <v>36</v>
      </c>
      <c r="G419" t="s">
        <v>47</v>
      </c>
      <c r="H419" t="s">
        <v>59</v>
      </c>
    </row>
    <row r="420" spans="1:8" x14ac:dyDescent="0.25">
      <c r="A420" s="5">
        <v>83675</v>
      </c>
      <c r="B420" s="5" t="str" cm="1">
        <f t="array" ref="B420">_xlfn.IFS(A420&lt;=40000,"Low Income",AND(A420&gt;40000,A420&lt;=100000),"Middle Income",A420&gt;100000,"High Income")</f>
        <v>Middle Income</v>
      </c>
      <c r="C420">
        <v>50</v>
      </c>
      <c r="D420" t="str" cm="1">
        <f t="array" ref="D420">_xlfn.IFS(AND(C420&gt;=17,C420&lt;=30),"Young",AND(C420&gt;30,C420&lt;=45),"Middle",C420&gt;45,"Old")</f>
        <v>Old</v>
      </c>
      <c r="E420" t="s">
        <v>66</v>
      </c>
      <c r="F420" t="s">
        <v>37</v>
      </c>
      <c r="G420" t="s">
        <v>48</v>
      </c>
      <c r="H420" t="s">
        <v>58</v>
      </c>
    </row>
    <row r="421" spans="1:8" x14ac:dyDescent="0.25">
      <c r="A421" s="5">
        <v>53724</v>
      </c>
      <c r="B421" s="5" t="str" cm="1">
        <f t="array" ref="B421">_xlfn.IFS(A421&lt;=40000,"Low Income",AND(A421&gt;40000,A421&lt;=100000),"Middle Income",A421&gt;100000,"High Income")</f>
        <v>Middle Income</v>
      </c>
      <c r="C421">
        <v>42</v>
      </c>
      <c r="D421" t="str" cm="1">
        <f t="array" ref="D421">_xlfn.IFS(AND(C421&gt;=17,C421&lt;=30),"Young",AND(C421&gt;30,C421&lt;=45),"Middle",C421&gt;45,"Old")</f>
        <v>Middle</v>
      </c>
      <c r="E421" t="s">
        <v>17</v>
      </c>
      <c r="F421" t="s">
        <v>31</v>
      </c>
      <c r="G421" t="s">
        <v>48</v>
      </c>
      <c r="H421" t="s">
        <v>59</v>
      </c>
    </row>
    <row r="422" spans="1:8" x14ac:dyDescent="0.25">
      <c r="A422" s="5">
        <v>113881</v>
      </c>
      <c r="B422" s="5" t="str" cm="1">
        <f t="array" ref="B422">_xlfn.IFS(A422&lt;=40000,"Low Income",AND(A422&gt;40000,A422&lt;=100000),"Middle Income",A422&gt;100000,"High Income")</f>
        <v>High Income</v>
      </c>
      <c r="C422">
        <v>54</v>
      </c>
      <c r="D422" t="str" cm="1">
        <f t="array" ref="D422">_xlfn.IFS(AND(C422&gt;=17,C422&lt;=30),"Young",AND(C422&gt;30,C422&lt;=45),"Middle",C422&gt;45,"Old")</f>
        <v>Old</v>
      </c>
      <c r="E422" t="s">
        <v>16</v>
      </c>
      <c r="F422" t="s">
        <v>62</v>
      </c>
      <c r="G422" t="s">
        <v>50</v>
      </c>
      <c r="H422" t="s">
        <v>58</v>
      </c>
    </row>
    <row r="423" spans="1:8" x14ac:dyDescent="0.25">
      <c r="A423" s="5">
        <v>47345</v>
      </c>
      <c r="B423" s="5" t="str" cm="1">
        <f t="array" ref="B423">_xlfn.IFS(A423&lt;=40000,"Low Income",AND(A423&gt;40000,A423&lt;=100000),"Middle Income",A423&gt;100000,"High Income")</f>
        <v>Middle Income</v>
      </c>
      <c r="C423">
        <v>50</v>
      </c>
      <c r="D423" t="str" cm="1">
        <f t="array" ref="D423">_xlfn.IFS(AND(C423&gt;=17,C423&lt;=30),"Young",AND(C423&gt;30,C423&lt;=45),"Middle",C423&gt;45,"Old")</f>
        <v>Old</v>
      </c>
      <c r="E423" t="s">
        <v>60</v>
      </c>
      <c r="F423" t="s">
        <v>31</v>
      </c>
      <c r="G423" t="s">
        <v>54</v>
      </c>
      <c r="H423" t="s">
        <v>59</v>
      </c>
    </row>
    <row r="424" spans="1:8" x14ac:dyDescent="0.25">
      <c r="A424" s="5">
        <v>122498</v>
      </c>
      <c r="B424" s="5" t="str" cm="1">
        <f t="array" ref="B424">_xlfn.IFS(A424&lt;=40000,"Low Income",AND(A424&gt;40000,A424&lt;=100000),"Middle Income",A424&gt;100000,"High Income")</f>
        <v>High Income</v>
      </c>
      <c r="C424">
        <v>57</v>
      </c>
      <c r="D424" t="str" cm="1">
        <f t="array" ref="D424">_xlfn.IFS(AND(C424&gt;=17,C424&lt;=30),"Young",AND(C424&gt;30,C424&lt;=45),"Middle",C424&gt;45,"Old")</f>
        <v>Old</v>
      </c>
      <c r="E424" t="s">
        <v>16</v>
      </c>
      <c r="F424" t="s">
        <v>25</v>
      </c>
      <c r="G424" t="s">
        <v>53</v>
      </c>
      <c r="H424" t="s">
        <v>58</v>
      </c>
    </row>
    <row r="425" spans="1:8" x14ac:dyDescent="0.25">
      <c r="A425" s="5">
        <v>21382</v>
      </c>
      <c r="B425" s="5" t="str" cm="1">
        <f t="array" ref="B425">_xlfn.IFS(A425&lt;=40000,"Low Income",AND(A425&gt;40000,A425&lt;=100000),"Middle Income",A425&gt;100000,"High Income")</f>
        <v>Low Income</v>
      </c>
      <c r="C425">
        <v>65</v>
      </c>
      <c r="D425" t="str" cm="1">
        <f t="array" ref="D425">_xlfn.IFS(AND(C425&gt;=17,C425&lt;=30),"Young",AND(C425&gt;30,C425&lt;=45),"Middle",C425&gt;45,"Old")</f>
        <v>Old</v>
      </c>
      <c r="E425" t="s">
        <v>16</v>
      </c>
      <c r="F425" t="s">
        <v>29</v>
      </c>
      <c r="G425" t="s">
        <v>47</v>
      </c>
      <c r="H425" t="s">
        <v>59</v>
      </c>
    </row>
    <row r="426" spans="1:8" x14ac:dyDescent="0.25">
      <c r="A426" s="5">
        <v>20359</v>
      </c>
      <c r="B426" s="5" t="str" cm="1">
        <f t="array" ref="B426">_xlfn.IFS(A426&lt;=40000,"Low Income",AND(A426&gt;40000,A426&lt;=100000),"Middle Income",A426&gt;100000,"High Income")</f>
        <v>Low Income</v>
      </c>
      <c r="C426">
        <v>76</v>
      </c>
      <c r="D426" t="str" cm="1">
        <f t="array" ref="D426">_xlfn.IFS(AND(C426&gt;=17,C426&lt;=30),"Young",AND(C426&gt;30,C426&lt;=45),"Middle",C426&gt;45,"Old")</f>
        <v>Old</v>
      </c>
      <c r="E426" t="s">
        <v>60</v>
      </c>
      <c r="F426" t="s">
        <v>37</v>
      </c>
      <c r="G426" t="s">
        <v>52</v>
      </c>
      <c r="H426" t="s">
        <v>59</v>
      </c>
    </row>
    <row r="427" spans="1:8" x14ac:dyDescent="0.25">
      <c r="A427" s="5">
        <v>50977</v>
      </c>
      <c r="B427" s="5" t="str" cm="1">
        <f t="array" ref="B427">_xlfn.IFS(A427&lt;=40000,"Low Income",AND(A427&gt;40000,A427&lt;=100000),"Middle Income",A427&gt;100000,"High Income")</f>
        <v>Middle Income</v>
      </c>
      <c r="C427">
        <v>67</v>
      </c>
      <c r="D427" t="str" cm="1">
        <f t="array" ref="D427">_xlfn.IFS(AND(C427&gt;=17,C427&lt;=30),"Young",AND(C427&gt;30,C427&lt;=45),"Middle",C427&gt;45,"Old")</f>
        <v>Old</v>
      </c>
      <c r="E427" t="s">
        <v>16</v>
      </c>
      <c r="F427" t="s">
        <v>27</v>
      </c>
      <c r="G427" t="s">
        <v>50</v>
      </c>
      <c r="H427" t="s">
        <v>58</v>
      </c>
    </row>
    <row r="428" spans="1:8" x14ac:dyDescent="0.25">
      <c r="A428" s="5">
        <v>70252</v>
      </c>
      <c r="B428" s="5" t="str" cm="1">
        <f t="array" ref="B428">_xlfn.IFS(A428&lt;=40000,"Low Income",AND(A428&gt;40000,A428&lt;=100000),"Middle Income",A428&gt;100000,"High Income")</f>
        <v>Middle Income</v>
      </c>
      <c r="C428">
        <v>68</v>
      </c>
      <c r="D428" t="str" cm="1">
        <f t="array" ref="D428">_xlfn.IFS(AND(C428&gt;=17,C428&lt;=30),"Young",AND(C428&gt;30,C428&lt;=45),"Middle",C428&gt;45,"Old")</f>
        <v>Old</v>
      </c>
      <c r="E428" t="s">
        <v>16</v>
      </c>
      <c r="F428" t="s">
        <v>24</v>
      </c>
      <c r="G428" t="s">
        <v>50</v>
      </c>
      <c r="H428" t="s">
        <v>58</v>
      </c>
    </row>
    <row r="429" spans="1:8" x14ac:dyDescent="0.25">
      <c r="A429" s="5">
        <v>41935</v>
      </c>
      <c r="B429" s="5" t="str" cm="1">
        <f t="array" ref="B429">_xlfn.IFS(A429&lt;=40000,"Low Income",AND(A429&gt;40000,A429&lt;=100000),"Middle Income",A429&gt;100000,"High Income")</f>
        <v>Middle Income</v>
      </c>
      <c r="C429">
        <v>31</v>
      </c>
      <c r="D429" t="str" cm="1">
        <f t="array" ref="D429">_xlfn.IFS(AND(C429&gt;=17,C429&lt;=30),"Young",AND(C429&gt;30,C429&lt;=45),"Middle",C429&gt;45,"Old")</f>
        <v>Middle</v>
      </c>
      <c r="E429" t="s">
        <v>60</v>
      </c>
      <c r="F429" t="s">
        <v>39</v>
      </c>
      <c r="G429" t="s">
        <v>48</v>
      </c>
      <c r="H429" t="s">
        <v>59</v>
      </c>
    </row>
    <row r="430" spans="1:8" x14ac:dyDescent="0.25">
      <c r="A430" s="5">
        <v>104291</v>
      </c>
      <c r="B430" s="5" t="str" cm="1">
        <f t="array" ref="B430">_xlfn.IFS(A430&lt;=40000,"Low Income",AND(A430&gt;40000,A430&lt;=100000),"Middle Income",A430&gt;100000,"High Income")</f>
        <v>High Income</v>
      </c>
      <c r="C430">
        <v>40</v>
      </c>
      <c r="D430" t="str" cm="1">
        <f t="array" ref="D430">_xlfn.IFS(AND(C430&gt;=17,C430&lt;=30),"Young",AND(C430&gt;30,C430&lt;=45),"Middle",C430&gt;45,"Old")</f>
        <v>Middle</v>
      </c>
      <c r="E430" t="s">
        <v>16</v>
      </c>
      <c r="F430" t="s">
        <v>39</v>
      </c>
      <c r="G430" t="s">
        <v>50</v>
      </c>
      <c r="H430" t="s">
        <v>58</v>
      </c>
    </row>
    <row r="431" spans="1:8" x14ac:dyDescent="0.25">
      <c r="A431" s="5">
        <v>25442</v>
      </c>
      <c r="B431" s="5" t="str" cm="1">
        <f t="array" ref="B431">_xlfn.IFS(A431&lt;=40000,"Low Income",AND(A431&gt;40000,A431&lt;=100000),"Middle Income",A431&gt;100000,"High Income")</f>
        <v>Low Income</v>
      </c>
      <c r="C431">
        <v>69</v>
      </c>
      <c r="D431" t="str" cm="1">
        <f t="array" ref="D431">_xlfn.IFS(AND(C431&gt;=17,C431&lt;=30),"Young",AND(C431&gt;30,C431&lt;=45),"Middle",C431&gt;45,"Old")</f>
        <v>Old</v>
      </c>
      <c r="E431" t="s">
        <v>17</v>
      </c>
      <c r="F431" t="s">
        <v>32</v>
      </c>
      <c r="G431" t="s">
        <v>53</v>
      </c>
      <c r="H431" t="s">
        <v>58</v>
      </c>
    </row>
    <row r="432" spans="1:8" x14ac:dyDescent="0.25">
      <c r="A432" s="5">
        <v>94419</v>
      </c>
      <c r="B432" s="5" t="str" cm="1">
        <f t="array" ref="B432">_xlfn.IFS(A432&lt;=40000,"Low Income",AND(A432&gt;40000,A432&lt;=100000),"Middle Income",A432&gt;100000,"High Income")</f>
        <v>Middle Income</v>
      </c>
      <c r="C432">
        <v>67</v>
      </c>
      <c r="D432" t="str" cm="1">
        <f t="array" ref="D432">_xlfn.IFS(AND(C432&gt;=17,C432&lt;=30),"Young",AND(C432&gt;30,C432&lt;=45),"Middle",C432&gt;45,"Old")</f>
        <v>Old</v>
      </c>
      <c r="E432" t="s">
        <v>17</v>
      </c>
      <c r="F432" t="s">
        <v>33</v>
      </c>
      <c r="G432" t="s">
        <v>52</v>
      </c>
      <c r="H432" t="s">
        <v>59</v>
      </c>
    </row>
    <row r="433" spans="1:8" x14ac:dyDescent="0.25">
      <c r="A433" s="5">
        <v>36667</v>
      </c>
      <c r="B433" s="5" t="str" cm="1">
        <f t="array" ref="B433">_xlfn.IFS(A433&lt;=40000,"Low Income",AND(A433&gt;40000,A433&lt;=100000),"Middle Income",A433&gt;100000,"High Income")</f>
        <v>Low Income</v>
      </c>
      <c r="C433">
        <v>77</v>
      </c>
      <c r="D433" t="str" cm="1">
        <f t="array" ref="D433">_xlfn.IFS(AND(C433&gt;=17,C433&lt;=30),"Young",AND(C433&gt;30,C433&lt;=45),"Middle",C433&gt;45,"Old")</f>
        <v>Old</v>
      </c>
      <c r="E433" t="s">
        <v>16</v>
      </c>
      <c r="F433" t="s">
        <v>29</v>
      </c>
      <c r="G433" t="s">
        <v>46</v>
      </c>
      <c r="H433" t="s">
        <v>58</v>
      </c>
    </row>
    <row r="434" spans="1:8" x14ac:dyDescent="0.25">
      <c r="A434" s="5">
        <v>124820</v>
      </c>
      <c r="B434" s="5" t="str" cm="1">
        <f t="array" ref="B434">_xlfn.IFS(A434&lt;=40000,"Low Income",AND(A434&gt;40000,A434&lt;=100000),"Middle Income",A434&gt;100000,"High Income")</f>
        <v>High Income</v>
      </c>
      <c r="C434">
        <v>58</v>
      </c>
      <c r="D434" t="str" cm="1">
        <f t="array" ref="D434">_xlfn.IFS(AND(C434&gt;=17,C434&lt;=30),"Young",AND(C434&gt;30,C434&lt;=45),"Middle",C434&gt;45,"Old")</f>
        <v>Old</v>
      </c>
      <c r="E434" t="s">
        <v>60</v>
      </c>
      <c r="F434" t="s">
        <v>27</v>
      </c>
      <c r="G434" t="s">
        <v>47</v>
      </c>
      <c r="H434" t="s">
        <v>58</v>
      </c>
    </row>
    <row r="435" spans="1:8" x14ac:dyDescent="0.25">
      <c r="A435" s="5">
        <v>115743</v>
      </c>
      <c r="B435" s="5" t="str" cm="1">
        <f t="array" ref="B435">_xlfn.IFS(A435&lt;=40000,"Low Income",AND(A435&gt;40000,A435&lt;=100000),"Middle Income",A435&gt;100000,"High Income")</f>
        <v>High Income</v>
      </c>
      <c r="C435">
        <v>72</v>
      </c>
      <c r="D435" t="str" cm="1">
        <f t="array" ref="D435">_xlfn.IFS(AND(C435&gt;=17,C435&lt;=30),"Young",AND(C435&gt;30,C435&lt;=45),"Middle",C435&gt;45,"Old")</f>
        <v>Old</v>
      </c>
      <c r="E435" t="s">
        <v>17</v>
      </c>
      <c r="F435" t="s">
        <v>28</v>
      </c>
      <c r="G435" t="s">
        <v>49</v>
      </c>
      <c r="H435" t="s">
        <v>59</v>
      </c>
    </row>
    <row r="436" spans="1:8" x14ac:dyDescent="0.25">
      <c r="A436" s="5">
        <v>145580</v>
      </c>
      <c r="B436" s="5" t="str" cm="1">
        <f t="array" ref="B436">_xlfn.IFS(A436&lt;=40000,"Low Income",AND(A436&gt;40000,A436&lt;=100000),"Middle Income",A436&gt;100000,"High Income")</f>
        <v>High Income</v>
      </c>
      <c r="C436">
        <v>60</v>
      </c>
      <c r="D436" t="str" cm="1">
        <f t="array" ref="D436">_xlfn.IFS(AND(C436&gt;=17,C436&lt;=30),"Young",AND(C436&gt;30,C436&lt;=45),"Middle",C436&gt;45,"Old")</f>
        <v>Old</v>
      </c>
      <c r="E436" t="s">
        <v>60</v>
      </c>
      <c r="F436" t="s">
        <v>33</v>
      </c>
      <c r="G436" t="s">
        <v>53</v>
      </c>
      <c r="H436" t="s">
        <v>59</v>
      </c>
    </row>
    <row r="437" spans="1:8" x14ac:dyDescent="0.25">
      <c r="A437" s="5">
        <v>30732</v>
      </c>
      <c r="B437" s="5" t="str" cm="1">
        <f t="array" ref="B437">_xlfn.IFS(A437&lt;=40000,"Low Income",AND(A437&gt;40000,A437&lt;=100000),"Middle Income",A437&gt;100000,"High Income")</f>
        <v>Low Income</v>
      </c>
      <c r="C437">
        <v>67</v>
      </c>
      <c r="D437" t="str" cm="1">
        <f t="array" ref="D437">_xlfn.IFS(AND(C437&gt;=17,C437&lt;=30),"Young",AND(C437&gt;30,C437&lt;=45),"Middle",C437&gt;45,"Old")</f>
        <v>Old</v>
      </c>
      <c r="E437" t="s">
        <v>66</v>
      </c>
      <c r="F437" t="s">
        <v>33</v>
      </c>
      <c r="G437" t="s">
        <v>52</v>
      </c>
      <c r="H437" t="s">
        <v>58</v>
      </c>
    </row>
    <row r="438" spans="1:8" x14ac:dyDescent="0.25">
      <c r="A438" s="5">
        <v>76194</v>
      </c>
      <c r="B438" s="5" t="str" cm="1">
        <f t="array" ref="B438">_xlfn.IFS(A438&lt;=40000,"Low Income",AND(A438&gt;40000,A438&lt;=100000),"Middle Income",A438&gt;100000,"High Income")</f>
        <v>Middle Income</v>
      </c>
      <c r="C438">
        <v>24</v>
      </c>
      <c r="D438" t="str" cm="1">
        <f t="array" ref="D438">_xlfn.IFS(AND(C438&gt;=17,C438&lt;=30),"Young",AND(C438&gt;30,C438&lt;=45),"Middle",C438&gt;45,"Old")</f>
        <v>Young</v>
      </c>
      <c r="E438" t="s">
        <v>17</v>
      </c>
      <c r="F438" t="s">
        <v>22</v>
      </c>
      <c r="G438" t="s">
        <v>49</v>
      </c>
      <c r="H438" t="s">
        <v>58</v>
      </c>
    </row>
    <row r="439" spans="1:8" x14ac:dyDescent="0.25">
      <c r="A439" s="5">
        <v>84486</v>
      </c>
      <c r="B439" s="5" t="str" cm="1">
        <f t="array" ref="B439">_xlfn.IFS(A439&lt;=40000,"Low Income",AND(A439&gt;40000,A439&lt;=100000),"Middle Income",A439&gt;100000,"High Income")</f>
        <v>Middle Income</v>
      </c>
      <c r="C439">
        <v>53</v>
      </c>
      <c r="D439" t="str" cm="1">
        <f t="array" ref="D439">_xlfn.IFS(AND(C439&gt;=17,C439&lt;=30),"Young",AND(C439&gt;30,C439&lt;=45),"Middle",C439&gt;45,"Old")</f>
        <v>Old</v>
      </c>
      <c r="E439" t="s">
        <v>66</v>
      </c>
      <c r="F439" t="s">
        <v>37</v>
      </c>
      <c r="G439" t="s">
        <v>50</v>
      </c>
      <c r="H439" t="s">
        <v>58</v>
      </c>
    </row>
    <row r="440" spans="1:8" x14ac:dyDescent="0.25">
      <c r="A440" s="5">
        <v>69060</v>
      </c>
      <c r="B440" s="5" t="str" cm="1">
        <f t="array" ref="B440">_xlfn.IFS(A440&lt;=40000,"Low Income",AND(A440&gt;40000,A440&lt;=100000),"Middle Income",A440&gt;100000,"High Income")</f>
        <v>Middle Income</v>
      </c>
      <c r="C440">
        <v>62</v>
      </c>
      <c r="D440" t="str" cm="1">
        <f t="array" ref="D440">_xlfn.IFS(AND(C440&gt;=17,C440&lt;=30),"Young",AND(C440&gt;30,C440&lt;=45),"Middle",C440&gt;45,"Old")</f>
        <v>Old</v>
      </c>
      <c r="E440" t="s">
        <v>60</v>
      </c>
      <c r="F440" t="s">
        <v>36</v>
      </c>
      <c r="G440" t="s">
        <v>50</v>
      </c>
      <c r="H440" t="s">
        <v>58</v>
      </c>
    </row>
    <row r="441" spans="1:8" x14ac:dyDescent="0.25">
      <c r="A441" s="5">
        <v>147665</v>
      </c>
      <c r="B441" s="5" t="str" cm="1">
        <f t="array" ref="B441">_xlfn.IFS(A441&lt;=40000,"Low Income",AND(A441&gt;40000,A441&lt;=100000),"Middle Income",A441&gt;100000,"High Income")</f>
        <v>High Income</v>
      </c>
      <c r="C441">
        <v>59</v>
      </c>
      <c r="D441" t="str" cm="1">
        <f t="array" ref="D441">_xlfn.IFS(AND(C441&gt;=17,C441&lt;=30),"Young",AND(C441&gt;30,C441&lt;=45),"Middle",C441&gt;45,"Old")</f>
        <v>Old</v>
      </c>
      <c r="E441" t="s">
        <v>16</v>
      </c>
      <c r="F441" t="s">
        <v>35</v>
      </c>
      <c r="G441" t="s">
        <v>48</v>
      </c>
      <c r="H441" t="s">
        <v>59</v>
      </c>
    </row>
    <row r="442" spans="1:8" x14ac:dyDescent="0.25">
      <c r="A442" s="5">
        <v>108135</v>
      </c>
      <c r="B442" s="5" t="str" cm="1">
        <f t="array" ref="B442">_xlfn.IFS(A442&lt;=40000,"Low Income",AND(A442&gt;40000,A442&lt;=100000),"Middle Income",A442&gt;100000,"High Income")</f>
        <v>High Income</v>
      </c>
      <c r="C442">
        <v>62</v>
      </c>
      <c r="D442" t="str" cm="1">
        <f t="array" ref="D442">_xlfn.IFS(AND(C442&gt;=17,C442&lt;=30),"Young",AND(C442&gt;30,C442&lt;=45),"Middle",C442&gt;45,"Old")</f>
        <v>Old</v>
      </c>
      <c r="E442" t="s">
        <v>16</v>
      </c>
      <c r="F442" t="s">
        <v>38</v>
      </c>
      <c r="G442" t="s">
        <v>47</v>
      </c>
      <c r="H442" t="s">
        <v>59</v>
      </c>
    </row>
    <row r="443" spans="1:8" x14ac:dyDescent="0.25">
      <c r="A443" s="5">
        <v>106136</v>
      </c>
      <c r="B443" s="5" t="str" cm="1">
        <f t="array" ref="B443">_xlfn.IFS(A443&lt;=40000,"Low Income",AND(A443&gt;40000,A443&lt;=100000),"Middle Income",A443&gt;100000,"High Income")</f>
        <v>High Income</v>
      </c>
      <c r="C443">
        <v>64</v>
      </c>
      <c r="D443" t="str" cm="1">
        <f t="array" ref="D443">_xlfn.IFS(AND(C443&gt;=17,C443&lt;=30),"Young",AND(C443&gt;30,C443&lt;=45),"Middle",C443&gt;45,"Old")</f>
        <v>Old</v>
      </c>
      <c r="E443" t="s">
        <v>66</v>
      </c>
      <c r="F443" t="s">
        <v>25</v>
      </c>
      <c r="G443" t="s">
        <v>46</v>
      </c>
      <c r="H443" t="s">
        <v>59</v>
      </c>
    </row>
    <row r="444" spans="1:8" x14ac:dyDescent="0.25">
      <c r="A444" s="5">
        <v>150000</v>
      </c>
      <c r="B444" s="5" t="str" cm="1">
        <f t="array" ref="B444">_xlfn.IFS(A444&lt;=40000,"Low Income",AND(A444&gt;40000,A444&lt;=100000),"Middle Income",A444&gt;100000,"High Income")</f>
        <v>High Income</v>
      </c>
      <c r="C444">
        <v>31</v>
      </c>
      <c r="D444" t="str" cm="1">
        <f t="array" ref="D444">_xlfn.IFS(AND(C444&gt;=17,C444&lt;=30),"Young",AND(C444&gt;30,C444&lt;=45),"Middle",C444&gt;45,"Old")</f>
        <v>Middle</v>
      </c>
      <c r="E444" t="s">
        <v>16</v>
      </c>
      <c r="F444" t="s">
        <v>25</v>
      </c>
      <c r="G444" t="s">
        <v>52</v>
      </c>
      <c r="H444" t="s">
        <v>59</v>
      </c>
    </row>
    <row r="445" spans="1:8" x14ac:dyDescent="0.25">
      <c r="A445" s="5">
        <v>120488</v>
      </c>
      <c r="B445" s="5" t="str" cm="1">
        <f t="array" ref="B445">_xlfn.IFS(A445&lt;=40000,"Low Income",AND(A445&gt;40000,A445&lt;=100000),"Middle Income",A445&gt;100000,"High Income")</f>
        <v>High Income</v>
      </c>
      <c r="C445">
        <v>71</v>
      </c>
      <c r="D445" t="str" cm="1">
        <f t="array" ref="D445">_xlfn.IFS(AND(C445&gt;=17,C445&lt;=30),"Young",AND(C445&gt;30,C445&lt;=45),"Middle",C445&gt;45,"Old")</f>
        <v>Old</v>
      </c>
      <c r="E445" t="s">
        <v>16</v>
      </c>
      <c r="F445" t="s">
        <v>37</v>
      </c>
      <c r="G445" t="s">
        <v>48</v>
      </c>
      <c r="H445" t="s">
        <v>59</v>
      </c>
    </row>
    <row r="446" spans="1:8" x14ac:dyDescent="0.25">
      <c r="A446" s="5">
        <v>70484</v>
      </c>
      <c r="B446" s="5" t="str" cm="1">
        <f t="array" ref="B446">_xlfn.IFS(A446&lt;=40000,"Low Income",AND(A446&gt;40000,A446&lt;=100000),"Middle Income",A446&gt;100000,"High Income")</f>
        <v>Middle Income</v>
      </c>
      <c r="C446">
        <v>64</v>
      </c>
      <c r="D446" t="str" cm="1">
        <f t="array" ref="D446">_xlfn.IFS(AND(C446&gt;=17,C446&lt;=30),"Young",AND(C446&gt;30,C446&lt;=45),"Middle",C446&gt;45,"Old")</f>
        <v>Old</v>
      </c>
      <c r="E446" t="s">
        <v>60</v>
      </c>
      <c r="F446" t="s">
        <v>37</v>
      </c>
      <c r="G446" t="s">
        <v>49</v>
      </c>
      <c r="H446" t="s">
        <v>58</v>
      </c>
    </row>
    <row r="447" spans="1:8" x14ac:dyDescent="0.25">
      <c r="A447" s="5">
        <v>67682</v>
      </c>
      <c r="B447" s="5" t="str" cm="1">
        <f t="array" ref="B447">_xlfn.IFS(A447&lt;=40000,"Low Income",AND(A447&gt;40000,A447&lt;=100000),"Middle Income",A447&gt;100000,"High Income")</f>
        <v>Middle Income</v>
      </c>
      <c r="C447">
        <v>62</v>
      </c>
      <c r="D447" t="str" cm="1">
        <f t="array" ref="D447">_xlfn.IFS(AND(C447&gt;=17,C447&lt;=30),"Young",AND(C447&gt;30,C447&lt;=45),"Middle",C447&gt;45,"Old")</f>
        <v>Old</v>
      </c>
      <c r="E447" t="s">
        <v>17</v>
      </c>
      <c r="F447" t="s">
        <v>40</v>
      </c>
      <c r="G447" t="s">
        <v>54</v>
      </c>
      <c r="H447" t="s">
        <v>58</v>
      </c>
    </row>
    <row r="448" spans="1:8" x14ac:dyDescent="0.25">
      <c r="A448" s="5">
        <v>60052</v>
      </c>
      <c r="B448" s="5" t="str" cm="1">
        <f t="array" ref="B448">_xlfn.IFS(A448&lt;=40000,"Low Income",AND(A448&gt;40000,A448&lt;=100000),"Middle Income",A448&gt;100000,"High Income")</f>
        <v>Middle Income</v>
      </c>
      <c r="C448">
        <v>23</v>
      </c>
      <c r="D448" t="str" cm="1">
        <f t="array" ref="D448">_xlfn.IFS(AND(C448&gt;=17,C448&lt;=30),"Young",AND(C448&gt;30,C448&lt;=45),"Middle",C448&gt;45,"Old")</f>
        <v>Young</v>
      </c>
      <c r="E448" t="s">
        <v>17</v>
      </c>
      <c r="F448" t="s">
        <v>34</v>
      </c>
      <c r="G448" t="s">
        <v>53</v>
      </c>
      <c r="H448" t="s">
        <v>58</v>
      </c>
    </row>
    <row r="449" spans="1:8" x14ac:dyDescent="0.25">
      <c r="A449" s="5">
        <v>88358</v>
      </c>
      <c r="B449" s="5" t="str" cm="1">
        <f t="array" ref="B449">_xlfn.IFS(A449&lt;=40000,"Low Income",AND(A449&gt;40000,A449&lt;=100000),"Middle Income",A449&gt;100000,"High Income")</f>
        <v>Middle Income</v>
      </c>
      <c r="C449">
        <v>35</v>
      </c>
      <c r="D449" t="str" cm="1">
        <f t="array" ref="D449">_xlfn.IFS(AND(C449&gt;=17,C449&lt;=30),"Young",AND(C449&gt;30,C449&lt;=45),"Middle",C449&gt;45,"Old")</f>
        <v>Middle</v>
      </c>
      <c r="E449" t="s">
        <v>17</v>
      </c>
      <c r="F449" t="s">
        <v>36</v>
      </c>
      <c r="G449" t="s">
        <v>50</v>
      </c>
      <c r="H449" t="s">
        <v>58</v>
      </c>
    </row>
    <row r="450" spans="1:8" x14ac:dyDescent="0.25">
      <c r="A450" s="5">
        <v>127070</v>
      </c>
      <c r="B450" s="5" t="str" cm="1">
        <f t="array" ref="B450">_xlfn.IFS(A450&lt;=40000,"Low Income",AND(A450&gt;40000,A450&lt;=100000),"Middle Income",A450&gt;100000,"High Income")</f>
        <v>High Income</v>
      </c>
      <c r="C450">
        <v>73</v>
      </c>
      <c r="D450" t="str" cm="1">
        <f t="array" ref="D450">_xlfn.IFS(AND(C450&gt;=17,C450&lt;=30),"Young",AND(C450&gt;30,C450&lt;=45),"Middle",C450&gt;45,"Old")</f>
        <v>Old</v>
      </c>
      <c r="E450" t="s">
        <v>66</v>
      </c>
      <c r="F450" t="s">
        <v>34</v>
      </c>
      <c r="G450" t="s">
        <v>51</v>
      </c>
      <c r="H450" t="s">
        <v>59</v>
      </c>
    </row>
    <row r="451" spans="1:8" x14ac:dyDescent="0.25">
      <c r="A451" s="5">
        <v>27114</v>
      </c>
      <c r="B451" s="5" t="str" cm="1">
        <f t="array" ref="B451">_xlfn.IFS(A451&lt;=40000,"Low Income",AND(A451&gt;40000,A451&lt;=100000),"Middle Income",A451&gt;100000,"High Income")</f>
        <v>Low Income</v>
      </c>
      <c r="C451">
        <v>73</v>
      </c>
      <c r="D451" t="str" cm="1">
        <f t="array" ref="D451">_xlfn.IFS(AND(C451&gt;=17,C451&lt;=30),"Young",AND(C451&gt;30,C451&lt;=45),"Middle",C451&gt;45,"Old")</f>
        <v>Old</v>
      </c>
      <c r="E451" t="s">
        <v>16</v>
      </c>
      <c r="F451" t="s">
        <v>28</v>
      </c>
      <c r="G451" t="s">
        <v>50</v>
      </c>
      <c r="H451" t="s">
        <v>59</v>
      </c>
    </row>
    <row r="452" spans="1:8" x14ac:dyDescent="0.25">
      <c r="A452" s="5">
        <v>67812</v>
      </c>
      <c r="B452" s="5" t="str" cm="1">
        <f t="array" ref="B452">_xlfn.IFS(A452&lt;=40000,"Low Income",AND(A452&gt;40000,A452&lt;=100000),"Middle Income",A452&gt;100000,"High Income")</f>
        <v>Middle Income</v>
      </c>
      <c r="C452">
        <v>61</v>
      </c>
      <c r="D452" t="str" cm="1">
        <f t="array" ref="D452">_xlfn.IFS(AND(C452&gt;=17,C452&lt;=30),"Young",AND(C452&gt;30,C452&lt;=45),"Middle",C452&gt;45,"Old")</f>
        <v>Old</v>
      </c>
      <c r="E452" t="s">
        <v>17</v>
      </c>
      <c r="F452" t="s">
        <v>40</v>
      </c>
      <c r="G452" t="s">
        <v>46</v>
      </c>
      <c r="H452" t="s">
        <v>58</v>
      </c>
    </row>
    <row r="453" spans="1:8" x14ac:dyDescent="0.25">
      <c r="A453" s="5">
        <v>113662</v>
      </c>
      <c r="B453" s="5" t="str" cm="1">
        <f t="array" ref="B453">_xlfn.IFS(A453&lt;=40000,"Low Income",AND(A453&gt;40000,A453&lt;=100000),"Middle Income",A453&gt;100000,"High Income")</f>
        <v>High Income</v>
      </c>
      <c r="C453">
        <v>64</v>
      </c>
      <c r="D453" t="str" cm="1">
        <f t="array" ref="D453">_xlfn.IFS(AND(C453&gt;=17,C453&lt;=30),"Young",AND(C453&gt;30,C453&lt;=45),"Middle",C453&gt;45,"Old")</f>
        <v>Old</v>
      </c>
      <c r="E453" t="s">
        <v>16</v>
      </c>
      <c r="F453" t="s">
        <v>38</v>
      </c>
      <c r="G453" t="s">
        <v>54</v>
      </c>
      <c r="H453" t="s">
        <v>59</v>
      </c>
    </row>
    <row r="454" spans="1:8" x14ac:dyDescent="0.25">
      <c r="A454" s="5">
        <v>58704</v>
      </c>
      <c r="B454" s="5" t="str" cm="1">
        <f t="array" ref="B454">_xlfn.IFS(A454&lt;=40000,"Low Income",AND(A454&gt;40000,A454&lt;=100000),"Middle Income",A454&gt;100000,"High Income")</f>
        <v>Middle Income</v>
      </c>
      <c r="C454">
        <v>40</v>
      </c>
      <c r="D454" t="str" cm="1">
        <f t="array" ref="D454">_xlfn.IFS(AND(C454&gt;=17,C454&lt;=30),"Young",AND(C454&gt;30,C454&lt;=45),"Middle",C454&gt;45,"Old")</f>
        <v>Middle</v>
      </c>
      <c r="E454" t="s">
        <v>60</v>
      </c>
      <c r="F454" t="s">
        <v>38</v>
      </c>
      <c r="G454" t="s">
        <v>53</v>
      </c>
      <c r="H454" t="s">
        <v>58</v>
      </c>
    </row>
    <row r="455" spans="1:8" x14ac:dyDescent="0.25">
      <c r="A455" s="5">
        <v>136559</v>
      </c>
      <c r="B455" s="5" t="str" cm="1">
        <f t="array" ref="B455">_xlfn.IFS(A455&lt;=40000,"Low Income",AND(A455&gt;40000,A455&lt;=100000),"Middle Income",A455&gt;100000,"High Income")</f>
        <v>High Income</v>
      </c>
      <c r="C455">
        <v>62</v>
      </c>
      <c r="D455" t="str" cm="1">
        <f t="array" ref="D455">_xlfn.IFS(AND(C455&gt;=17,C455&lt;=30),"Young",AND(C455&gt;30,C455&lt;=45),"Middle",C455&gt;45,"Old")</f>
        <v>Old</v>
      </c>
      <c r="E455" t="s">
        <v>60</v>
      </c>
      <c r="F455" t="s">
        <v>33</v>
      </c>
      <c r="G455" t="s">
        <v>52</v>
      </c>
      <c r="H455" t="s">
        <v>59</v>
      </c>
    </row>
    <row r="456" spans="1:8" x14ac:dyDescent="0.25">
      <c r="A456" s="5">
        <v>109693</v>
      </c>
      <c r="B456" s="5" t="str" cm="1">
        <f t="array" ref="B456">_xlfn.IFS(A456&lt;=40000,"Low Income",AND(A456&gt;40000,A456&lt;=100000),"Middle Income",A456&gt;100000,"High Income")</f>
        <v>High Income</v>
      </c>
      <c r="C456">
        <v>39</v>
      </c>
      <c r="D456" t="str" cm="1">
        <f t="array" ref="D456">_xlfn.IFS(AND(C456&gt;=17,C456&lt;=30),"Young",AND(C456&gt;30,C456&lt;=45),"Middle",C456&gt;45,"Old")</f>
        <v>Middle</v>
      </c>
      <c r="E456" t="s">
        <v>17</v>
      </c>
      <c r="F456" t="s">
        <v>37</v>
      </c>
      <c r="G456" t="s">
        <v>51</v>
      </c>
      <c r="H456" t="s">
        <v>58</v>
      </c>
    </row>
    <row r="457" spans="1:8" x14ac:dyDescent="0.25">
      <c r="A457" s="5">
        <v>30521</v>
      </c>
      <c r="B457" s="5" t="str" cm="1">
        <f t="array" ref="B457">_xlfn.IFS(A457&lt;=40000,"Low Income",AND(A457&gt;40000,A457&lt;=100000),"Middle Income",A457&gt;100000,"High Income")</f>
        <v>Low Income</v>
      </c>
      <c r="C457">
        <v>64</v>
      </c>
      <c r="D457" t="str" cm="1">
        <f t="array" ref="D457">_xlfn.IFS(AND(C457&gt;=17,C457&lt;=30),"Young",AND(C457&gt;30,C457&lt;=45),"Middle",C457&gt;45,"Old")</f>
        <v>Old</v>
      </c>
      <c r="E457" t="s">
        <v>17</v>
      </c>
      <c r="F457" t="s">
        <v>24</v>
      </c>
      <c r="G457" t="s">
        <v>54</v>
      </c>
      <c r="H457" t="s">
        <v>58</v>
      </c>
    </row>
    <row r="458" spans="1:8" x14ac:dyDescent="0.25">
      <c r="A458" s="5">
        <v>32073</v>
      </c>
      <c r="B458" s="5" t="str" cm="1">
        <f t="array" ref="B458">_xlfn.IFS(A458&lt;=40000,"Low Income",AND(A458&gt;40000,A458&lt;=100000),"Middle Income",A458&gt;100000,"High Income")</f>
        <v>Low Income</v>
      </c>
      <c r="C458">
        <v>65</v>
      </c>
      <c r="D458" t="str" cm="1">
        <f t="array" ref="D458">_xlfn.IFS(AND(C458&gt;=17,C458&lt;=30),"Young",AND(C458&gt;30,C458&lt;=45),"Middle",C458&gt;45,"Old")</f>
        <v>Old</v>
      </c>
      <c r="E458" t="s">
        <v>66</v>
      </c>
      <c r="F458" t="s">
        <v>36</v>
      </c>
      <c r="G458" t="s">
        <v>54</v>
      </c>
      <c r="H458" t="s">
        <v>58</v>
      </c>
    </row>
    <row r="459" spans="1:8" x14ac:dyDescent="0.25">
      <c r="A459" s="5">
        <v>101916</v>
      </c>
      <c r="B459" s="5" t="str" cm="1">
        <f t="array" ref="B459">_xlfn.IFS(A459&lt;=40000,"Low Income",AND(A459&gt;40000,A459&lt;=100000),"Middle Income",A459&gt;100000,"High Income")</f>
        <v>High Income</v>
      </c>
      <c r="C459">
        <v>78</v>
      </c>
      <c r="D459" t="str" cm="1">
        <f t="array" ref="D459">_xlfn.IFS(AND(C459&gt;=17,C459&lt;=30),"Young",AND(C459&gt;30,C459&lt;=45),"Middle",C459&gt;45,"Old")</f>
        <v>Old</v>
      </c>
      <c r="E459" t="s">
        <v>16</v>
      </c>
      <c r="F459" t="s">
        <v>23</v>
      </c>
      <c r="G459" t="s">
        <v>47</v>
      </c>
      <c r="H459" t="s">
        <v>59</v>
      </c>
    </row>
    <row r="460" spans="1:8" x14ac:dyDescent="0.25">
      <c r="A460" s="5">
        <v>28592</v>
      </c>
      <c r="B460" s="5" t="str" cm="1">
        <f t="array" ref="B460">_xlfn.IFS(A460&lt;=40000,"Low Income",AND(A460&gt;40000,A460&lt;=100000),"Middle Income",A460&gt;100000,"High Income")</f>
        <v>Low Income</v>
      </c>
      <c r="C460">
        <v>27</v>
      </c>
      <c r="D460" t="str" cm="1">
        <f t="array" ref="D460">_xlfn.IFS(AND(C460&gt;=17,C460&lt;=30),"Young",AND(C460&gt;30,C460&lt;=45),"Middle",C460&gt;45,"Old")</f>
        <v>Young</v>
      </c>
      <c r="E460" t="s">
        <v>16</v>
      </c>
      <c r="F460" t="s">
        <v>24</v>
      </c>
      <c r="G460" t="s">
        <v>53</v>
      </c>
      <c r="H460" t="s">
        <v>59</v>
      </c>
    </row>
    <row r="461" spans="1:8" x14ac:dyDescent="0.25">
      <c r="A461" s="5">
        <v>74425</v>
      </c>
      <c r="B461" s="5" t="str" cm="1">
        <f t="array" ref="B461">_xlfn.IFS(A461&lt;=40000,"Low Income",AND(A461&gt;40000,A461&lt;=100000),"Middle Income",A461&gt;100000,"High Income")</f>
        <v>Middle Income</v>
      </c>
      <c r="C461">
        <v>71</v>
      </c>
      <c r="D461" t="str" cm="1">
        <f t="array" ref="D461">_xlfn.IFS(AND(C461&gt;=17,C461&lt;=30),"Young",AND(C461&gt;30,C461&lt;=45),"Middle",C461&gt;45,"Old")</f>
        <v>Old</v>
      </c>
      <c r="E461" t="s">
        <v>17</v>
      </c>
      <c r="F461" t="s">
        <v>35</v>
      </c>
      <c r="G461" t="s">
        <v>52</v>
      </c>
      <c r="H461" t="s">
        <v>58</v>
      </c>
    </row>
    <row r="462" spans="1:8" x14ac:dyDescent="0.25">
      <c r="A462" s="5">
        <v>43954</v>
      </c>
      <c r="B462" s="5" t="str" cm="1">
        <f t="array" ref="B462">_xlfn.IFS(A462&lt;=40000,"Low Income",AND(A462&gt;40000,A462&lt;=100000),"Middle Income",A462&gt;100000,"High Income")</f>
        <v>Middle Income</v>
      </c>
      <c r="C462">
        <v>41</v>
      </c>
      <c r="D462" t="str" cm="1">
        <f t="array" ref="D462">_xlfn.IFS(AND(C462&gt;=17,C462&lt;=30),"Young",AND(C462&gt;30,C462&lt;=45),"Middle",C462&gt;45,"Old")</f>
        <v>Middle</v>
      </c>
      <c r="E462" t="s">
        <v>16</v>
      </c>
      <c r="F462" t="s">
        <v>23</v>
      </c>
      <c r="G462" t="s">
        <v>46</v>
      </c>
      <c r="H462" t="s">
        <v>59</v>
      </c>
    </row>
    <row r="463" spans="1:8" x14ac:dyDescent="0.25">
      <c r="A463" s="5">
        <v>140666</v>
      </c>
      <c r="B463" s="5" t="str" cm="1">
        <f t="array" ref="B463">_xlfn.IFS(A463&lt;=40000,"Low Income",AND(A463&gt;40000,A463&lt;=100000),"Middle Income",A463&gt;100000,"High Income")</f>
        <v>High Income</v>
      </c>
      <c r="C463">
        <v>74</v>
      </c>
      <c r="D463" t="str" cm="1">
        <f t="array" ref="D463">_xlfn.IFS(AND(C463&gt;=17,C463&lt;=30),"Young",AND(C463&gt;30,C463&lt;=45),"Middle",C463&gt;45,"Old")</f>
        <v>Old</v>
      </c>
      <c r="E463" t="s">
        <v>60</v>
      </c>
      <c r="F463" t="s">
        <v>34</v>
      </c>
      <c r="G463" t="s">
        <v>49</v>
      </c>
      <c r="H463" t="s">
        <v>59</v>
      </c>
    </row>
    <row r="464" spans="1:8" x14ac:dyDescent="0.25">
      <c r="A464" s="5">
        <v>131765</v>
      </c>
      <c r="B464" s="5" t="str" cm="1">
        <f t="array" ref="B464">_xlfn.IFS(A464&lt;=40000,"Low Income",AND(A464&gt;40000,A464&lt;=100000),"Middle Income",A464&gt;100000,"High Income")</f>
        <v>High Income</v>
      </c>
      <c r="C464">
        <v>39</v>
      </c>
      <c r="D464" t="str" cm="1">
        <f t="array" ref="D464">_xlfn.IFS(AND(C464&gt;=17,C464&lt;=30),"Young",AND(C464&gt;30,C464&lt;=45),"Middle",C464&gt;45,"Old")</f>
        <v>Middle</v>
      </c>
      <c r="E464" t="s">
        <v>66</v>
      </c>
      <c r="F464" t="s">
        <v>24</v>
      </c>
      <c r="G464" t="s">
        <v>52</v>
      </c>
      <c r="H464" t="s">
        <v>59</v>
      </c>
    </row>
    <row r="465" spans="1:8" x14ac:dyDescent="0.25">
      <c r="A465" s="5">
        <v>40330</v>
      </c>
      <c r="B465" s="5" t="str" cm="1">
        <f t="array" ref="B465">_xlfn.IFS(A465&lt;=40000,"Low Income",AND(A465&gt;40000,A465&lt;=100000),"Middle Income",A465&gt;100000,"High Income")</f>
        <v>Middle Income</v>
      </c>
      <c r="C465">
        <v>20</v>
      </c>
      <c r="D465" t="str" cm="1">
        <f t="array" ref="D465">_xlfn.IFS(AND(C465&gt;=17,C465&lt;=30),"Young",AND(C465&gt;30,C465&lt;=45),"Middle",C465&gt;45,"Old")</f>
        <v>Young</v>
      </c>
      <c r="E465" t="s">
        <v>16</v>
      </c>
      <c r="F465" t="s">
        <v>35</v>
      </c>
      <c r="G465" t="s">
        <v>48</v>
      </c>
      <c r="H465" t="s">
        <v>59</v>
      </c>
    </row>
    <row r="466" spans="1:8" x14ac:dyDescent="0.25">
      <c r="A466" s="5">
        <v>129556</v>
      </c>
      <c r="B466" s="5" t="str" cm="1">
        <f t="array" ref="B466">_xlfn.IFS(A466&lt;=40000,"Low Income",AND(A466&gt;40000,A466&lt;=100000),"Middle Income",A466&gt;100000,"High Income")</f>
        <v>High Income</v>
      </c>
      <c r="C466">
        <v>34</v>
      </c>
      <c r="D466" t="str" cm="1">
        <f t="array" ref="D466">_xlfn.IFS(AND(C466&gt;=17,C466&lt;=30),"Young",AND(C466&gt;30,C466&lt;=45),"Middle",C466&gt;45,"Old")</f>
        <v>Middle</v>
      </c>
      <c r="E466" t="s">
        <v>16</v>
      </c>
      <c r="F466" t="s">
        <v>40</v>
      </c>
      <c r="G466" t="s">
        <v>54</v>
      </c>
      <c r="H466" t="s">
        <v>59</v>
      </c>
    </row>
    <row r="467" spans="1:8" x14ac:dyDescent="0.25">
      <c r="A467" s="5">
        <v>111911</v>
      </c>
      <c r="B467" s="5" t="str" cm="1">
        <f t="array" ref="B467">_xlfn.IFS(A467&lt;=40000,"Low Income",AND(A467&gt;40000,A467&lt;=100000),"Middle Income",A467&gt;100000,"High Income")</f>
        <v>High Income</v>
      </c>
      <c r="C467">
        <v>32</v>
      </c>
      <c r="D467" t="str" cm="1">
        <f t="array" ref="D467">_xlfn.IFS(AND(C467&gt;=17,C467&lt;=30),"Young",AND(C467&gt;30,C467&lt;=45),"Middle",C467&gt;45,"Old")</f>
        <v>Middle</v>
      </c>
      <c r="E467" t="s">
        <v>16</v>
      </c>
      <c r="F467" t="s">
        <v>23</v>
      </c>
      <c r="G467" t="s">
        <v>46</v>
      </c>
      <c r="H467" t="s">
        <v>59</v>
      </c>
    </row>
    <row r="468" spans="1:8" x14ac:dyDescent="0.25">
      <c r="A468" s="5">
        <v>82883</v>
      </c>
      <c r="B468" s="5" t="str" cm="1">
        <f t="array" ref="B468">_xlfn.IFS(A468&lt;=40000,"Low Income",AND(A468&gt;40000,A468&lt;=100000),"Middle Income",A468&gt;100000,"High Income")</f>
        <v>Middle Income</v>
      </c>
      <c r="C468">
        <v>34</v>
      </c>
      <c r="D468" t="str" cm="1">
        <f t="array" ref="D468">_xlfn.IFS(AND(C468&gt;=17,C468&lt;=30),"Young",AND(C468&gt;30,C468&lt;=45),"Middle",C468&gt;45,"Old")</f>
        <v>Middle</v>
      </c>
      <c r="E468" t="s">
        <v>66</v>
      </c>
      <c r="F468" t="s">
        <v>32</v>
      </c>
      <c r="G468" t="s">
        <v>46</v>
      </c>
      <c r="H468" t="s">
        <v>58</v>
      </c>
    </row>
    <row r="469" spans="1:8" x14ac:dyDescent="0.25">
      <c r="A469" s="5">
        <v>22465</v>
      </c>
      <c r="B469" s="5" t="str" cm="1">
        <f t="array" ref="B469">_xlfn.IFS(A469&lt;=40000,"Low Income",AND(A469&gt;40000,A469&lt;=100000),"Middle Income",A469&gt;100000,"High Income")</f>
        <v>Low Income</v>
      </c>
      <c r="C469">
        <v>42</v>
      </c>
      <c r="D469" t="str" cm="1">
        <f t="array" ref="D469">_xlfn.IFS(AND(C469&gt;=17,C469&lt;=30),"Young",AND(C469&gt;30,C469&lt;=45),"Middle",C469&gt;45,"Old")</f>
        <v>Middle</v>
      </c>
      <c r="E469" t="s">
        <v>17</v>
      </c>
      <c r="F469" t="s">
        <v>36</v>
      </c>
      <c r="G469" t="s">
        <v>49</v>
      </c>
      <c r="H469" t="s">
        <v>59</v>
      </c>
    </row>
    <row r="470" spans="1:8" x14ac:dyDescent="0.25">
      <c r="A470" s="5">
        <v>75517</v>
      </c>
      <c r="B470" s="5" t="str" cm="1">
        <f t="array" ref="B470">_xlfn.IFS(A470&lt;=40000,"Low Income",AND(A470&gt;40000,A470&lt;=100000),"Middle Income",A470&gt;100000,"High Income")</f>
        <v>Middle Income</v>
      </c>
      <c r="C470">
        <v>35</v>
      </c>
      <c r="D470" t="str" cm="1">
        <f t="array" ref="D470">_xlfn.IFS(AND(C470&gt;=17,C470&lt;=30),"Young",AND(C470&gt;30,C470&lt;=45),"Middle",C470&gt;45,"Old")</f>
        <v>Middle</v>
      </c>
      <c r="E470" t="s">
        <v>66</v>
      </c>
      <c r="F470" t="s">
        <v>35</v>
      </c>
      <c r="G470" t="s">
        <v>53</v>
      </c>
      <c r="H470" t="s">
        <v>58</v>
      </c>
    </row>
    <row r="471" spans="1:8" x14ac:dyDescent="0.25">
      <c r="A471" s="5">
        <v>134747</v>
      </c>
      <c r="B471" s="5" t="str" cm="1">
        <f t="array" ref="B471">_xlfn.IFS(A471&lt;=40000,"Low Income",AND(A471&gt;40000,A471&lt;=100000),"Middle Income",A471&gt;100000,"High Income")</f>
        <v>High Income</v>
      </c>
      <c r="C471">
        <v>31</v>
      </c>
      <c r="D471" t="str" cm="1">
        <f t="array" ref="D471">_xlfn.IFS(AND(C471&gt;=17,C471&lt;=30),"Young",AND(C471&gt;30,C471&lt;=45),"Middle",C471&gt;45,"Old")</f>
        <v>Middle</v>
      </c>
      <c r="E471" t="s">
        <v>66</v>
      </c>
      <c r="F471" t="s">
        <v>33</v>
      </c>
      <c r="G471" t="s">
        <v>52</v>
      </c>
      <c r="H471" t="s">
        <v>59</v>
      </c>
    </row>
    <row r="472" spans="1:8" x14ac:dyDescent="0.25">
      <c r="A472" s="5">
        <v>125058</v>
      </c>
      <c r="B472" s="5" t="str" cm="1">
        <f t="array" ref="B472">_xlfn.IFS(A472&lt;=40000,"Low Income",AND(A472&gt;40000,A472&lt;=100000),"Middle Income",A472&gt;100000,"High Income")</f>
        <v>High Income</v>
      </c>
      <c r="C472">
        <v>39</v>
      </c>
      <c r="D472" t="str" cm="1">
        <f t="array" ref="D472">_xlfn.IFS(AND(C472&gt;=17,C472&lt;=30),"Young",AND(C472&gt;30,C472&lt;=45),"Middle",C472&gt;45,"Old")</f>
        <v>Middle</v>
      </c>
      <c r="E472" t="s">
        <v>60</v>
      </c>
      <c r="F472" t="s">
        <v>36</v>
      </c>
      <c r="G472" t="s">
        <v>53</v>
      </c>
      <c r="H472" t="s">
        <v>58</v>
      </c>
    </row>
    <row r="473" spans="1:8" x14ac:dyDescent="0.25">
      <c r="A473" s="5">
        <v>72931</v>
      </c>
      <c r="B473" s="5" t="str" cm="1">
        <f t="array" ref="B473">_xlfn.IFS(A473&lt;=40000,"Low Income",AND(A473&gt;40000,A473&lt;=100000),"Middle Income",A473&gt;100000,"High Income")</f>
        <v>Middle Income</v>
      </c>
      <c r="C473">
        <v>32</v>
      </c>
      <c r="D473" t="str" cm="1">
        <f t="array" ref="D473">_xlfn.IFS(AND(C473&gt;=17,C473&lt;=30),"Young",AND(C473&gt;30,C473&lt;=45),"Middle",C473&gt;45,"Old")</f>
        <v>Middle</v>
      </c>
      <c r="E473" t="s">
        <v>16</v>
      </c>
      <c r="F473" t="s">
        <v>33</v>
      </c>
      <c r="G473" t="s">
        <v>46</v>
      </c>
      <c r="H473" t="s">
        <v>58</v>
      </c>
    </row>
    <row r="474" spans="1:8" x14ac:dyDescent="0.25">
      <c r="A474" s="5">
        <v>144730</v>
      </c>
      <c r="B474" s="5" t="str" cm="1">
        <f t="array" ref="B474">_xlfn.IFS(A474&lt;=40000,"Low Income",AND(A474&gt;40000,A474&lt;=100000),"Middle Income",A474&gt;100000,"High Income")</f>
        <v>High Income</v>
      </c>
      <c r="C474">
        <v>52</v>
      </c>
      <c r="D474" t="str" cm="1">
        <f t="array" ref="D474">_xlfn.IFS(AND(C474&gt;=17,C474&lt;=30),"Young",AND(C474&gt;30,C474&lt;=45),"Middle",C474&gt;45,"Old")</f>
        <v>Old</v>
      </c>
      <c r="E474" t="s">
        <v>16</v>
      </c>
      <c r="F474" t="s">
        <v>33</v>
      </c>
      <c r="G474" t="s">
        <v>46</v>
      </c>
      <c r="H474" t="s">
        <v>59</v>
      </c>
    </row>
    <row r="475" spans="1:8" x14ac:dyDescent="0.25">
      <c r="A475" s="5">
        <v>35964</v>
      </c>
      <c r="B475" s="5" t="str" cm="1">
        <f t="array" ref="B475">_xlfn.IFS(A475&lt;=40000,"Low Income",AND(A475&gt;40000,A475&lt;=100000),"Middle Income",A475&gt;100000,"High Income")</f>
        <v>Low Income</v>
      </c>
      <c r="C475">
        <v>39</v>
      </c>
      <c r="D475" t="str" cm="1">
        <f t="array" ref="D475">_xlfn.IFS(AND(C475&gt;=17,C475&lt;=30),"Young",AND(C475&gt;30,C475&lt;=45),"Middle",C475&gt;45,"Old")</f>
        <v>Middle</v>
      </c>
      <c r="E475" t="s">
        <v>16</v>
      </c>
      <c r="F475" t="s">
        <v>62</v>
      </c>
      <c r="G475" t="s">
        <v>47</v>
      </c>
      <c r="H475" t="s">
        <v>59</v>
      </c>
    </row>
    <row r="476" spans="1:8" x14ac:dyDescent="0.25">
      <c r="A476" s="5">
        <v>46320</v>
      </c>
      <c r="B476" s="5" t="str" cm="1">
        <f t="array" ref="B476">_xlfn.IFS(A476&lt;=40000,"Low Income",AND(A476&gt;40000,A476&lt;=100000),"Middle Income",A476&gt;100000,"High Income")</f>
        <v>Middle Income</v>
      </c>
      <c r="C476">
        <v>67</v>
      </c>
      <c r="D476" t="str" cm="1">
        <f t="array" ref="D476">_xlfn.IFS(AND(C476&gt;=17,C476&lt;=30),"Young",AND(C476&gt;30,C476&lt;=45),"Middle",C476&gt;45,"Old")</f>
        <v>Old</v>
      </c>
      <c r="E476" t="s">
        <v>16</v>
      </c>
      <c r="F476" t="s">
        <v>32</v>
      </c>
      <c r="G476" t="s">
        <v>51</v>
      </c>
      <c r="H476" t="s">
        <v>58</v>
      </c>
    </row>
    <row r="477" spans="1:8" x14ac:dyDescent="0.25">
      <c r="A477" s="5">
        <v>130085</v>
      </c>
      <c r="B477" s="5" t="str" cm="1">
        <f t="array" ref="B477">_xlfn.IFS(A477&lt;=40000,"Low Income",AND(A477&gt;40000,A477&lt;=100000),"Middle Income",A477&gt;100000,"High Income")</f>
        <v>High Income</v>
      </c>
      <c r="C477">
        <v>50</v>
      </c>
      <c r="D477" t="str" cm="1">
        <f t="array" ref="D477">_xlfn.IFS(AND(C477&gt;=17,C477&lt;=30),"Young",AND(C477&gt;30,C477&lt;=45),"Middle",C477&gt;45,"Old")</f>
        <v>Old</v>
      </c>
      <c r="E477" t="s">
        <v>17</v>
      </c>
      <c r="F477" t="s">
        <v>39</v>
      </c>
      <c r="G477" t="s">
        <v>46</v>
      </c>
      <c r="H477" t="s">
        <v>59</v>
      </c>
    </row>
    <row r="478" spans="1:8" x14ac:dyDescent="0.25">
      <c r="A478" s="5">
        <v>66513</v>
      </c>
      <c r="B478" s="5" t="str" cm="1">
        <f t="array" ref="B478">_xlfn.IFS(A478&lt;=40000,"Low Income",AND(A478&gt;40000,A478&lt;=100000),"Middle Income",A478&gt;100000,"High Income")</f>
        <v>Middle Income</v>
      </c>
      <c r="C478">
        <v>55</v>
      </c>
      <c r="D478" t="str" cm="1">
        <f t="array" ref="D478">_xlfn.IFS(AND(C478&gt;=17,C478&lt;=30),"Young",AND(C478&gt;30,C478&lt;=45),"Middle",C478&gt;45,"Old")</f>
        <v>Old</v>
      </c>
      <c r="E478" t="s">
        <v>17</v>
      </c>
      <c r="F478" t="s">
        <v>38</v>
      </c>
      <c r="G478" t="s">
        <v>54</v>
      </c>
      <c r="H478" t="s">
        <v>59</v>
      </c>
    </row>
    <row r="479" spans="1:8" x14ac:dyDescent="0.25">
      <c r="A479" s="5">
        <v>20492</v>
      </c>
      <c r="B479" s="5" t="str" cm="1">
        <f t="array" ref="B479">_xlfn.IFS(A479&lt;=40000,"Low Income",AND(A479&gt;40000,A479&lt;=100000),"Middle Income",A479&gt;100000,"High Income")</f>
        <v>Low Income</v>
      </c>
      <c r="C479">
        <v>30</v>
      </c>
      <c r="D479" t="str" cm="1">
        <f t="array" ref="D479">_xlfn.IFS(AND(C479&gt;=17,C479&lt;=30),"Young",AND(C479&gt;30,C479&lt;=45),"Middle",C479&gt;45,"Old")</f>
        <v>Young</v>
      </c>
      <c r="E479" t="s">
        <v>60</v>
      </c>
      <c r="F479" t="s">
        <v>37</v>
      </c>
      <c r="G479" t="s">
        <v>49</v>
      </c>
      <c r="H479" t="s">
        <v>59</v>
      </c>
    </row>
    <row r="480" spans="1:8" x14ac:dyDescent="0.25">
      <c r="A480" s="5">
        <v>95347</v>
      </c>
      <c r="B480" s="5" t="str" cm="1">
        <f t="array" ref="B480">_xlfn.IFS(A480&lt;=40000,"Low Income",AND(A480&gt;40000,A480&lt;=100000),"Middle Income",A480&gt;100000,"High Income")</f>
        <v>Middle Income</v>
      </c>
      <c r="C480">
        <v>41</v>
      </c>
      <c r="D480" t="str" cm="1">
        <f t="array" ref="D480">_xlfn.IFS(AND(C480&gt;=17,C480&lt;=30),"Young",AND(C480&gt;30,C480&lt;=45),"Middle",C480&gt;45,"Old")</f>
        <v>Middle</v>
      </c>
      <c r="E480" t="s">
        <v>66</v>
      </c>
      <c r="F480" t="s">
        <v>22</v>
      </c>
      <c r="G480" t="s">
        <v>51</v>
      </c>
      <c r="H480" t="s">
        <v>58</v>
      </c>
    </row>
    <row r="481" spans="1:8" x14ac:dyDescent="0.25">
      <c r="A481" s="5">
        <v>58220</v>
      </c>
      <c r="B481" s="5" t="str" cm="1">
        <f t="array" ref="B481">_xlfn.IFS(A481&lt;=40000,"Low Income",AND(A481&gt;40000,A481&lt;=100000),"Middle Income",A481&gt;100000,"High Income")</f>
        <v>Middle Income</v>
      </c>
      <c r="C481">
        <v>36</v>
      </c>
      <c r="D481" t="str" cm="1">
        <f t="array" ref="D481">_xlfn.IFS(AND(C481&gt;=17,C481&lt;=30),"Young",AND(C481&gt;30,C481&lt;=45),"Middle",C481&gt;45,"Old")</f>
        <v>Middle</v>
      </c>
      <c r="E481" t="s">
        <v>16</v>
      </c>
      <c r="F481" t="s">
        <v>29</v>
      </c>
      <c r="G481" t="s">
        <v>51</v>
      </c>
      <c r="H481" t="s">
        <v>58</v>
      </c>
    </row>
    <row r="482" spans="1:8" x14ac:dyDescent="0.25">
      <c r="A482" s="5">
        <v>109704</v>
      </c>
      <c r="B482" s="5" t="str" cm="1">
        <f t="array" ref="B482">_xlfn.IFS(A482&lt;=40000,"Low Income",AND(A482&gt;40000,A482&lt;=100000),"Middle Income",A482&gt;100000,"High Income")</f>
        <v>High Income</v>
      </c>
      <c r="C482">
        <v>54</v>
      </c>
      <c r="D482" t="str" cm="1">
        <f t="array" ref="D482">_xlfn.IFS(AND(C482&gt;=17,C482&lt;=30),"Young",AND(C482&gt;30,C482&lt;=45),"Middle",C482&gt;45,"Old")</f>
        <v>Old</v>
      </c>
      <c r="E482" t="s">
        <v>17</v>
      </c>
      <c r="F482" t="s">
        <v>26</v>
      </c>
      <c r="G482" t="s">
        <v>50</v>
      </c>
      <c r="H482" t="s">
        <v>58</v>
      </c>
    </row>
    <row r="483" spans="1:8" x14ac:dyDescent="0.25">
      <c r="A483" s="5">
        <v>34269</v>
      </c>
      <c r="B483" s="5" t="str" cm="1">
        <f t="array" ref="B483">_xlfn.IFS(A483&lt;=40000,"Low Income",AND(A483&gt;40000,A483&lt;=100000),"Middle Income",A483&gt;100000,"High Income")</f>
        <v>Low Income</v>
      </c>
      <c r="C483">
        <v>60</v>
      </c>
      <c r="D483" t="str" cm="1">
        <f t="array" ref="D483">_xlfn.IFS(AND(C483&gt;=17,C483&lt;=30),"Young",AND(C483&gt;30,C483&lt;=45),"Middle",C483&gt;45,"Old")</f>
        <v>Old</v>
      </c>
      <c r="E483" t="s">
        <v>66</v>
      </c>
      <c r="F483" t="s">
        <v>34</v>
      </c>
      <c r="G483" t="s">
        <v>46</v>
      </c>
      <c r="H483" t="s">
        <v>58</v>
      </c>
    </row>
    <row r="484" spans="1:8" x14ac:dyDescent="0.25">
      <c r="A484" s="5">
        <v>74950</v>
      </c>
      <c r="B484" s="5" t="str" cm="1">
        <f t="array" ref="B484">_xlfn.IFS(A484&lt;=40000,"Low Income",AND(A484&gt;40000,A484&lt;=100000),"Middle Income",A484&gt;100000,"High Income")</f>
        <v>Middle Income</v>
      </c>
      <c r="C484">
        <v>57</v>
      </c>
      <c r="D484" t="str" cm="1">
        <f t="array" ref="D484">_xlfn.IFS(AND(C484&gt;=17,C484&lt;=30),"Young",AND(C484&gt;30,C484&lt;=45),"Middle",C484&gt;45,"Old")</f>
        <v>Old</v>
      </c>
      <c r="E484" t="s">
        <v>66</v>
      </c>
      <c r="F484" t="s">
        <v>24</v>
      </c>
      <c r="G484" t="s">
        <v>52</v>
      </c>
      <c r="H484" t="s">
        <v>59</v>
      </c>
    </row>
    <row r="485" spans="1:8" x14ac:dyDescent="0.25">
      <c r="A485" s="5">
        <v>137444</v>
      </c>
      <c r="B485" s="5" t="str" cm="1">
        <f t="array" ref="B485">_xlfn.IFS(A485&lt;=40000,"Low Income",AND(A485&gt;40000,A485&lt;=100000),"Middle Income",A485&gt;100000,"High Income")</f>
        <v>High Income</v>
      </c>
      <c r="C485">
        <v>74</v>
      </c>
      <c r="D485" t="str" cm="1">
        <f t="array" ref="D485">_xlfn.IFS(AND(C485&gt;=17,C485&lt;=30),"Young",AND(C485&gt;30,C485&lt;=45),"Middle",C485&gt;45,"Old")</f>
        <v>Old</v>
      </c>
      <c r="E485" t="s">
        <v>66</v>
      </c>
      <c r="F485" t="s">
        <v>34</v>
      </c>
      <c r="G485" t="s">
        <v>52</v>
      </c>
      <c r="H485" t="s">
        <v>59</v>
      </c>
    </row>
    <row r="486" spans="1:8" x14ac:dyDescent="0.25">
      <c r="A486" s="5">
        <v>135525</v>
      </c>
      <c r="B486" s="5" t="str" cm="1">
        <f t="array" ref="B486">_xlfn.IFS(A486&lt;=40000,"Low Income",AND(A486&gt;40000,A486&lt;=100000),"Middle Income",A486&gt;100000,"High Income")</f>
        <v>High Income</v>
      </c>
      <c r="C486">
        <v>70</v>
      </c>
      <c r="D486" t="str" cm="1">
        <f t="array" ref="D486">_xlfn.IFS(AND(C486&gt;=17,C486&lt;=30),"Young",AND(C486&gt;30,C486&lt;=45),"Middle",C486&gt;45,"Old")</f>
        <v>Old</v>
      </c>
      <c r="E486" t="s">
        <v>66</v>
      </c>
      <c r="F486" t="s">
        <v>32</v>
      </c>
      <c r="G486" t="s">
        <v>51</v>
      </c>
      <c r="H486" t="s">
        <v>59</v>
      </c>
    </row>
    <row r="487" spans="1:8" x14ac:dyDescent="0.25">
      <c r="A487" s="5">
        <v>117943</v>
      </c>
      <c r="B487" s="5" t="str" cm="1">
        <f t="array" ref="B487">_xlfn.IFS(A487&lt;=40000,"Low Income",AND(A487&gt;40000,A487&lt;=100000),"Middle Income",A487&gt;100000,"High Income")</f>
        <v>High Income</v>
      </c>
      <c r="C487">
        <v>51</v>
      </c>
      <c r="D487" t="str" cm="1">
        <f t="array" ref="D487">_xlfn.IFS(AND(C487&gt;=17,C487&lt;=30),"Young",AND(C487&gt;30,C487&lt;=45),"Middle",C487&gt;45,"Old")</f>
        <v>Old</v>
      </c>
      <c r="E487" t="s">
        <v>60</v>
      </c>
      <c r="F487" t="s">
        <v>30</v>
      </c>
      <c r="G487" t="s">
        <v>52</v>
      </c>
      <c r="H487" t="s">
        <v>58</v>
      </c>
    </row>
    <row r="488" spans="1:8" x14ac:dyDescent="0.25">
      <c r="A488" s="5">
        <v>108042</v>
      </c>
      <c r="B488" s="5" t="str" cm="1">
        <f t="array" ref="B488">_xlfn.IFS(A488&lt;=40000,"Low Income",AND(A488&gt;40000,A488&lt;=100000),"Middle Income",A488&gt;100000,"High Income")</f>
        <v>High Income</v>
      </c>
      <c r="C488">
        <v>22</v>
      </c>
      <c r="D488" t="str" cm="1">
        <f t="array" ref="D488">_xlfn.IFS(AND(C488&gt;=17,C488&lt;=30),"Young",AND(C488&gt;30,C488&lt;=45),"Middle",C488&gt;45,"Old")</f>
        <v>Young</v>
      </c>
      <c r="E488" t="s">
        <v>16</v>
      </c>
      <c r="F488" t="s">
        <v>39</v>
      </c>
      <c r="G488" t="s">
        <v>48</v>
      </c>
      <c r="H488" t="s">
        <v>59</v>
      </c>
    </row>
    <row r="489" spans="1:8" x14ac:dyDescent="0.25">
      <c r="A489" s="5">
        <v>150000</v>
      </c>
      <c r="B489" s="5" t="str" cm="1">
        <f t="array" ref="B489">_xlfn.IFS(A489&lt;=40000,"Low Income",AND(A489&gt;40000,A489&lt;=100000),"Middle Income",A489&gt;100000,"High Income")</f>
        <v>High Income</v>
      </c>
      <c r="C489">
        <v>23</v>
      </c>
      <c r="D489" t="str" cm="1">
        <f t="array" ref="D489">_xlfn.IFS(AND(C489&gt;=17,C489&lt;=30),"Young",AND(C489&gt;30,C489&lt;=45),"Middle",C489&gt;45,"Old")</f>
        <v>Young</v>
      </c>
      <c r="E489" t="s">
        <v>16</v>
      </c>
      <c r="F489" t="s">
        <v>32</v>
      </c>
      <c r="G489" t="s">
        <v>54</v>
      </c>
      <c r="H489" t="s">
        <v>59</v>
      </c>
    </row>
    <row r="490" spans="1:8" x14ac:dyDescent="0.25">
      <c r="A490" s="5">
        <v>76259</v>
      </c>
      <c r="B490" s="5" t="str" cm="1">
        <f t="array" ref="B490">_xlfn.IFS(A490&lt;=40000,"Low Income",AND(A490&gt;40000,A490&lt;=100000),"Middle Income",A490&gt;100000,"High Income")</f>
        <v>Middle Income</v>
      </c>
      <c r="C490">
        <v>49</v>
      </c>
      <c r="D490" t="str" cm="1">
        <f t="array" ref="D490">_xlfn.IFS(AND(C490&gt;=17,C490&lt;=30),"Young",AND(C490&gt;30,C490&lt;=45),"Middle",C490&gt;45,"Old")</f>
        <v>Old</v>
      </c>
      <c r="E490" t="s">
        <v>17</v>
      </c>
      <c r="F490" t="s">
        <v>24</v>
      </c>
      <c r="G490" t="s">
        <v>51</v>
      </c>
      <c r="H490" t="s">
        <v>59</v>
      </c>
    </row>
    <row r="491" spans="1:8" x14ac:dyDescent="0.25">
      <c r="A491" s="5">
        <v>72387</v>
      </c>
      <c r="B491" s="5" t="str" cm="1">
        <f t="array" ref="B491">_xlfn.IFS(A491&lt;=40000,"Low Income",AND(A491&gt;40000,A491&lt;=100000),"Middle Income",A491&gt;100000,"High Income")</f>
        <v>Middle Income</v>
      </c>
      <c r="C491">
        <v>34</v>
      </c>
      <c r="D491" t="str" cm="1">
        <f t="array" ref="D491">_xlfn.IFS(AND(C491&gt;=17,C491&lt;=30),"Young",AND(C491&gt;30,C491&lt;=45),"Middle",C491&gt;45,"Old")</f>
        <v>Middle</v>
      </c>
      <c r="E491" t="s">
        <v>60</v>
      </c>
      <c r="F491" t="s">
        <v>38</v>
      </c>
      <c r="G491" t="s">
        <v>47</v>
      </c>
      <c r="H491" t="s">
        <v>58</v>
      </c>
    </row>
    <row r="492" spans="1:8" x14ac:dyDescent="0.25">
      <c r="A492" s="5">
        <v>137212</v>
      </c>
      <c r="B492" s="5" t="str" cm="1">
        <f t="array" ref="B492">_xlfn.IFS(A492&lt;=40000,"Low Income",AND(A492&gt;40000,A492&lt;=100000),"Middle Income",A492&gt;100000,"High Income")</f>
        <v>High Income</v>
      </c>
      <c r="C492">
        <v>74</v>
      </c>
      <c r="D492" t="str" cm="1">
        <f t="array" ref="D492">_xlfn.IFS(AND(C492&gt;=17,C492&lt;=30),"Young",AND(C492&gt;30,C492&lt;=45),"Middle",C492&gt;45,"Old")</f>
        <v>Old</v>
      </c>
      <c r="E492" t="s">
        <v>16</v>
      </c>
      <c r="F492" t="s">
        <v>33</v>
      </c>
      <c r="G492" t="s">
        <v>49</v>
      </c>
      <c r="H492" t="s">
        <v>59</v>
      </c>
    </row>
    <row r="493" spans="1:8" x14ac:dyDescent="0.25">
      <c r="A493" s="5">
        <v>20000</v>
      </c>
      <c r="B493" s="5" t="str" cm="1">
        <f t="array" ref="B493">_xlfn.IFS(A493&lt;=40000,"Low Income",AND(A493&gt;40000,A493&lt;=100000),"Middle Income",A493&gt;100000,"High Income")</f>
        <v>Low Income</v>
      </c>
      <c r="C493">
        <v>32</v>
      </c>
      <c r="D493" t="str" cm="1">
        <f t="array" ref="D493">_xlfn.IFS(AND(C493&gt;=17,C493&lt;=30),"Young",AND(C493&gt;30,C493&lt;=45),"Middle",C493&gt;45,"Old")</f>
        <v>Middle</v>
      </c>
      <c r="E493" t="s">
        <v>60</v>
      </c>
      <c r="F493" t="s">
        <v>24</v>
      </c>
      <c r="G493" t="s">
        <v>48</v>
      </c>
      <c r="H493" t="s">
        <v>59</v>
      </c>
    </row>
    <row r="494" spans="1:8" x14ac:dyDescent="0.25">
      <c r="A494" s="5">
        <v>77925</v>
      </c>
      <c r="B494" s="5" t="str" cm="1">
        <f t="array" ref="B494">_xlfn.IFS(A494&lt;=40000,"Low Income",AND(A494&gt;40000,A494&lt;=100000),"Middle Income",A494&gt;100000,"High Income")</f>
        <v>Middle Income</v>
      </c>
      <c r="C494">
        <v>40</v>
      </c>
      <c r="D494" t="str" cm="1">
        <f t="array" ref="D494">_xlfn.IFS(AND(C494&gt;=17,C494&lt;=30),"Young",AND(C494&gt;30,C494&lt;=45),"Middle",C494&gt;45,"Old")</f>
        <v>Middle</v>
      </c>
      <c r="E494" t="s">
        <v>66</v>
      </c>
      <c r="F494" t="s">
        <v>33</v>
      </c>
      <c r="G494" t="s">
        <v>51</v>
      </c>
      <c r="H494" t="s">
        <v>58</v>
      </c>
    </row>
    <row r="495" spans="1:8" x14ac:dyDescent="0.25">
      <c r="A495" s="5">
        <v>141474</v>
      </c>
      <c r="B495" s="5" t="str" cm="1">
        <f t="array" ref="B495">_xlfn.IFS(A495&lt;=40000,"Low Income",AND(A495&gt;40000,A495&lt;=100000),"Middle Income",A495&gt;100000,"High Income")</f>
        <v>High Income</v>
      </c>
      <c r="C495">
        <v>53</v>
      </c>
      <c r="D495" t="str" cm="1">
        <f t="array" ref="D495">_xlfn.IFS(AND(C495&gt;=17,C495&lt;=30),"Young",AND(C495&gt;30,C495&lt;=45),"Middle",C495&gt;45,"Old")</f>
        <v>Old</v>
      </c>
      <c r="E495" t="s">
        <v>60</v>
      </c>
      <c r="F495" t="s">
        <v>24</v>
      </c>
      <c r="G495" t="s">
        <v>47</v>
      </c>
      <c r="H495" t="s">
        <v>59</v>
      </c>
    </row>
    <row r="496" spans="1:8" x14ac:dyDescent="0.25">
      <c r="A496" s="5">
        <v>65436</v>
      </c>
      <c r="B496" s="5" t="str" cm="1">
        <f t="array" ref="B496">_xlfn.IFS(A496&lt;=40000,"Low Income",AND(A496&gt;40000,A496&lt;=100000),"Middle Income",A496&gt;100000,"High Income")</f>
        <v>Middle Income</v>
      </c>
      <c r="C496">
        <v>39</v>
      </c>
      <c r="D496" t="str" cm="1">
        <f t="array" ref="D496">_xlfn.IFS(AND(C496&gt;=17,C496&lt;=30),"Young",AND(C496&gt;30,C496&lt;=45),"Middle",C496&gt;45,"Old")</f>
        <v>Middle</v>
      </c>
      <c r="E496" t="s">
        <v>17</v>
      </c>
      <c r="F496" t="s">
        <v>29</v>
      </c>
      <c r="G496" t="s">
        <v>52</v>
      </c>
      <c r="H496" t="s">
        <v>59</v>
      </c>
    </row>
    <row r="497" spans="1:8" x14ac:dyDescent="0.25">
      <c r="A497" s="5">
        <v>86967</v>
      </c>
      <c r="B497" s="5" t="str" cm="1">
        <f t="array" ref="B497">_xlfn.IFS(A497&lt;=40000,"Low Income",AND(A497&gt;40000,A497&lt;=100000),"Middle Income",A497&gt;100000,"High Income")</f>
        <v>Middle Income</v>
      </c>
      <c r="C497">
        <v>46</v>
      </c>
      <c r="D497" t="str" cm="1">
        <f t="array" ref="D497">_xlfn.IFS(AND(C497&gt;=17,C497&lt;=30),"Young",AND(C497&gt;30,C497&lt;=45),"Middle",C497&gt;45,"Old")</f>
        <v>Old</v>
      </c>
      <c r="E497" t="s">
        <v>60</v>
      </c>
      <c r="F497" t="s">
        <v>34</v>
      </c>
      <c r="G497" t="s">
        <v>48</v>
      </c>
      <c r="H497" t="s">
        <v>58</v>
      </c>
    </row>
    <row r="498" spans="1:8" x14ac:dyDescent="0.25">
      <c r="A498" s="5">
        <v>39445</v>
      </c>
      <c r="B498" s="5" t="str" cm="1">
        <f t="array" ref="B498">_xlfn.IFS(A498&lt;=40000,"Low Income",AND(A498&gt;40000,A498&lt;=100000),"Middle Income",A498&gt;100000,"High Income")</f>
        <v>Low Income</v>
      </c>
      <c r="C498">
        <v>48</v>
      </c>
      <c r="D498" t="str" cm="1">
        <f t="array" ref="D498">_xlfn.IFS(AND(C498&gt;=17,C498&lt;=30),"Young",AND(C498&gt;30,C498&lt;=45),"Middle",C498&gt;45,"Old")</f>
        <v>Old</v>
      </c>
      <c r="E498" t="s">
        <v>66</v>
      </c>
      <c r="F498" t="s">
        <v>26</v>
      </c>
      <c r="G498" t="s">
        <v>53</v>
      </c>
      <c r="H498" t="s">
        <v>59</v>
      </c>
    </row>
    <row r="499" spans="1:8" x14ac:dyDescent="0.25">
      <c r="A499" s="5">
        <v>117416</v>
      </c>
      <c r="B499" s="5" t="str" cm="1">
        <f t="array" ref="B499">_xlfn.IFS(A499&lt;=40000,"Low Income",AND(A499&gt;40000,A499&lt;=100000),"Middle Income",A499&gt;100000,"High Income")</f>
        <v>High Income</v>
      </c>
      <c r="C499">
        <v>38</v>
      </c>
      <c r="D499" t="str" cm="1">
        <f t="array" ref="D499">_xlfn.IFS(AND(C499&gt;=17,C499&lt;=30),"Young",AND(C499&gt;30,C499&lt;=45),"Middle",C499&gt;45,"Old")</f>
        <v>Middle</v>
      </c>
      <c r="E499" t="s">
        <v>60</v>
      </c>
      <c r="F499" t="s">
        <v>40</v>
      </c>
      <c r="G499" t="s">
        <v>50</v>
      </c>
      <c r="H499" t="s">
        <v>58</v>
      </c>
    </row>
    <row r="500" spans="1:8" x14ac:dyDescent="0.25">
      <c r="A500" s="5">
        <v>82893</v>
      </c>
      <c r="B500" s="5" t="str" cm="1">
        <f t="array" ref="B500">_xlfn.IFS(A500&lt;=40000,"Low Income",AND(A500&gt;40000,A500&lt;=100000),"Middle Income",A500&gt;100000,"High Income")</f>
        <v>Middle Income</v>
      </c>
      <c r="C500">
        <v>71</v>
      </c>
      <c r="D500" t="str" cm="1">
        <f t="array" ref="D500">_xlfn.IFS(AND(C500&gt;=17,C500&lt;=30),"Young",AND(C500&gt;30,C500&lt;=45),"Middle",C500&gt;45,"Old")</f>
        <v>Old</v>
      </c>
      <c r="E500" t="s">
        <v>16</v>
      </c>
      <c r="F500" t="s">
        <v>24</v>
      </c>
      <c r="G500" t="s">
        <v>50</v>
      </c>
      <c r="H500" t="s">
        <v>59</v>
      </c>
    </row>
    <row r="501" spans="1:8" x14ac:dyDescent="0.25">
      <c r="A501" s="5">
        <v>103097</v>
      </c>
      <c r="B501" s="5" t="str" cm="1">
        <f t="array" ref="B501">_xlfn.IFS(A501&lt;=40000,"Low Income",AND(A501&gt;40000,A501&lt;=100000),"Middle Income",A501&gt;100000,"High Income")</f>
        <v>High Income</v>
      </c>
      <c r="C501">
        <v>24</v>
      </c>
      <c r="D501" t="str" cm="1">
        <f t="array" ref="D501">_xlfn.IFS(AND(C501&gt;=17,C501&lt;=30),"Young",AND(C501&gt;30,C501&lt;=45),"Middle",C501&gt;45,"Old")</f>
        <v>Young</v>
      </c>
      <c r="E501" t="s">
        <v>16</v>
      </c>
      <c r="F501" t="s">
        <v>39</v>
      </c>
      <c r="G501" t="s">
        <v>51</v>
      </c>
      <c r="H501" t="s">
        <v>59</v>
      </c>
    </row>
    <row r="502" spans="1:8" x14ac:dyDescent="0.25">
      <c r="A502" s="5">
        <v>55558</v>
      </c>
      <c r="B502" s="5" t="str" cm="1">
        <f t="array" ref="B502">_xlfn.IFS(A502&lt;=40000,"Low Income",AND(A502&gt;40000,A502&lt;=100000),"Middle Income",A502&gt;100000,"High Income")</f>
        <v>Middle Income</v>
      </c>
      <c r="C502">
        <v>76</v>
      </c>
      <c r="D502" t="str" cm="1">
        <f t="array" ref="D502">_xlfn.IFS(AND(C502&gt;=17,C502&lt;=30),"Young",AND(C502&gt;30,C502&lt;=45),"Middle",C502&gt;45,"Old")</f>
        <v>Old</v>
      </c>
      <c r="E502" t="s">
        <v>66</v>
      </c>
      <c r="F502" t="s">
        <v>36</v>
      </c>
      <c r="G502" t="s">
        <v>52</v>
      </c>
      <c r="H502" t="s">
        <v>58</v>
      </c>
    </row>
    <row r="503" spans="1:8" x14ac:dyDescent="0.25">
      <c r="A503" s="5">
        <v>44814</v>
      </c>
      <c r="B503" s="5" t="str" cm="1">
        <f t="array" ref="B503">_xlfn.IFS(A503&lt;=40000,"Low Income",AND(A503&gt;40000,A503&lt;=100000),"Middle Income",A503&gt;100000,"High Income")</f>
        <v>Middle Income</v>
      </c>
      <c r="C503">
        <v>63</v>
      </c>
      <c r="D503" t="str" cm="1">
        <f t="array" ref="D503">_xlfn.IFS(AND(C503&gt;=17,C503&lt;=30),"Young",AND(C503&gt;30,C503&lt;=45),"Middle",C503&gt;45,"Old")</f>
        <v>Old</v>
      </c>
      <c r="E503" t="s">
        <v>16</v>
      </c>
      <c r="F503" t="s">
        <v>36</v>
      </c>
      <c r="G503" t="s">
        <v>46</v>
      </c>
      <c r="H503" t="s">
        <v>58</v>
      </c>
    </row>
    <row r="504" spans="1:8" x14ac:dyDescent="0.25">
      <c r="A504" s="5">
        <v>81682</v>
      </c>
      <c r="B504" s="5" t="str" cm="1">
        <f t="array" ref="B504">_xlfn.IFS(A504&lt;=40000,"Low Income",AND(A504&gt;40000,A504&lt;=100000),"Middle Income",A504&gt;100000,"High Income")</f>
        <v>Middle Income</v>
      </c>
      <c r="C504">
        <v>76</v>
      </c>
      <c r="D504" t="str" cm="1">
        <f t="array" ref="D504">_xlfn.IFS(AND(C504&gt;=17,C504&lt;=30),"Young",AND(C504&gt;30,C504&lt;=45),"Middle",C504&gt;45,"Old")</f>
        <v>Old</v>
      </c>
      <c r="E504" t="s">
        <v>60</v>
      </c>
      <c r="F504" t="s">
        <v>31</v>
      </c>
      <c r="G504" t="s">
        <v>48</v>
      </c>
      <c r="H504" t="s">
        <v>59</v>
      </c>
    </row>
    <row r="505" spans="1:8" x14ac:dyDescent="0.25">
      <c r="A505" s="5">
        <v>24198</v>
      </c>
      <c r="B505" s="5" t="str" cm="1">
        <f t="array" ref="B505">_xlfn.IFS(A505&lt;=40000,"Low Income",AND(A505&gt;40000,A505&lt;=100000),"Middle Income",A505&gt;100000,"High Income")</f>
        <v>Low Income</v>
      </c>
      <c r="C505">
        <v>20</v>
      </c>
      <c r="D505" t="str" cm="1">
        <f t="array" ref="D505">_xlfn.IFS(AND(C505&gt;=17,C505&lt;=30),"Young",AND(C505&gt;30,C505&lt;=45),"Middle",C505&gt;45,"Old")</f>
        <v>Young</v>
      </c>
      <c r="E505" t="s">
        <v>66</v>
      </c>
      <c r="F505" t="s">
        <v>32</v>
      </c>
      <c r="G505" t="s">
        <v>52</v>
      </c>
      <c r="H505" t="s">
        <v>59</v>
      </c>
    </row>
    <row r="506" spans="1:8" x14ac:dyDescent="0.25">
      <c r="A506" s="5">
        <v>136611</v>
      </c>
      <c r="B506" s="5" t="str" cm="1">
        <f t="array" ref="B506">_xlfn.IFS(A506&lt;=40000,"Low Income",AND(A506&gt;40000,A506&lt;=100000),"Middle Income",A506&gt;100000,"High Income")</f>
        <v>High Income</v>
      </c>
      <c r="C506">
        <v>64</v>
      </c>
      <c r="D506" t="str" cm="1">
        <f t="array" ref="D506">_xlfn.IFS(AND(C506&gt;=17,C506&lt;=30),"Young",AND(C506&gt;30,C506&lt;=45),"Middle",C506&gt;45,"Old")</f>
        <v>Old</v>
      </c>
      <c r="E506" t="s">
        <v>66</v>
      </c>
      <c r="F506" t="s">
        <v>33</v>
      </c>
      <c r="G506" t="s">
        <v>49</v>
      </c>
      <c r="H506" t="s">
        <v>59</v>
      </c>
    </row>
    <row r="507" spans="1:8" x14ac:dyDescent="0.25">
      <c r="A507" s="5">
        <v>40594</v>
      </c>
      <c r="B507" s="5" t="str" cm="1">
        <f t="array" ref="B507">_xlfn.IFS(A507&lt;=40000,"Low Income",AND(A507&gt;40000,A507&lt;=100000),"Middle Income",A507&gt;100000,"High Income")</f>
        <v>Middle Income</v>
      </c>
      <c r="C507">
        <v>50</v>
      </c>
      <c r="D507" t="str" cm="1">
        <f t="array" ref="D507">_xlfn.IFS(AND(C507&gt;=17,C507&lt;=30),"Young",AND(C507&gt;30,C507&lt;=45),"Middle",C507&gt;45,"Old")</f>
        <v>Old</v>
      </c>
      <c r="E507" t="s">
        <v>66</v>
      </c>
      <c r="F507" t="s">
        <v>62</v>
      </c>
      <c r="G507" t="s">
        <v>47</v>
      </c>
      <c r="H507" t="s">
        <v>59</v>
      </c>
    </row>
    <row r="508" spans="1:8" x14ac:dyDescent="0.25">
      <c r="A508" s="5">
        <v>90138</v>
      </c>
      <c r="B508" s="5" t="str" cm="1">
        <f t="array" ref="B508">_xlfn.IFS(A508&lt;=40000,"Low Income",AND(A508&gt;40000,A508&lt;=100000),"Middle Income",A508&gt;100000,"High Income")</f>
        <v>Middle Income</v>
      </c>
      <c r="C508">
        <v>72</v>
      </c>
      <c r="D508" t="str" cm="1">
        <f t="array" ref="D508">_xlfn.IFS(AND(C508&gt;=17,C508&lt;=30),"Young",AND(C508&gt;30,C508&lt;=45),"Middle",C508&gt;45,"Old")</f>
        <v>Old</v>
      </c>
      <c r="E508" t="s">
        <v>66</v>
      </c>
      <c r="F508" t="s">
        <v>22</v>
      </c>
      <c r="G508" t="s">
        <v>49</v>
      </c>
      <c r="H508" t="s">
        <v>59</v>
      </c>
    </row>
    <row r="509" spans="1:8" x14ac:dyDescent="0.25">
      <c r="A509" s="5">
        <v>41055</v>
      </c>
      <c r="B509" s="5" t="str" cm="1">
        <f t="array" ref="B509">_xlfn.IFS(A509&lt;=40000,"Low Income",AND(A509&gt;40000,A509&lt;=100000),"Middle Income",A509&gt;100000,"High Income")</f>
        <v>Middle Income</v>
      </c>
      <c r="C509">
        <v>45</v>
      </c>
      <c r="D509" t="str" cm="1">
        <f t="array" ref="D509">_xlfn.IFS(AND(C509&gt;=17,C509&lt;=30),"Young",AND(C509&gt;30,C509&lt;=45),"Middle",C509&gt;45,"Old")</f>
        <v>Middle</v>
      </c>
      <c r="E509" t="s">
        <v>17</v>
      </c>
      <c r="F509" t="s">
        <v>26</v>
      </c>
      <c r="G509" t="s">
        <v>53</v>
      </c>
      <c r="H509" t="s">
        <v>59</v>
      </c>
    </row>
    <row r="510" spans="1:8" x14ac:dyDescent="0.25">
      <c r="A510" s="5">
        <v>46830</v>
      </c>
      <c r="B510" s="5" t="str" cm="1">
        <f t="array" ref="B510">_xlfn.IFS(A510&lt;=40000,"Low Income",AND(A510&gt;40000,A510&lt;=100000),"Middle Income",A510&gt;100000,"High Income")</f>
        <v>Middle Income</v>
      </c>
      <c r="C510">
        <v>61</v>
      </c>
      <c r="D510" t="str" cm="1">
        <f t="array" ref="D510">_xlfn.IFS(AND(C510&gt;=17,C510&lt;=30),"Young",AND(C510&gt;30,C510&lt;=45),"Middle",C510&gt;45,"Old")</f>
        <v>Old</v>
      </c>
      <c r="E510" t="s">
        <v>66</v>
      </c>
      <c r="F510" t="s">
        <v>25</v>
      </c>
      <c r="G510" t="s">
        <v>50</v>
      </c>
      <c r="H510" t="s">
        <v>59</v>
      </c>
    </row>
    <row r="511" spans="1:8" x14ac:dyDescent="0.25">
      <c r="A511" s="5">
        <v>136182</v>
      </c>
      <c r="B511" s="5" t="str" cm="1">
        <f t="array" ref="B511">_xlfn.IFS(A511&lt;=40000,"Low Income",AND(A511&gt;40000,A511&lt;=100000),"Middle Income",A511&gt;100000,"High Income")</f>
        <v>High Income</v>
      </c>
      <c r="C511">
        <v>33</v>
      </c>
      <c r="D511" t="str" cm="1">
        <f t="array" ref="D511">_xlfn.IFS(AND(C511&gt;=17,C511&lt;=30),"Young",AND(C511&gt;30,C511&lt;=45),"Middle",C511&gt;45,"Old")</f>
        <v>Middle</v>
      </c>
      <c r="E511" t="s">
        <v>17</v>
      </c>
      <c r="F511" t="s">
        <v>24</v>
      </c>
      <c r="G511" t="s">
        <v>50</v>
      </c>
      <c r="H511" t="s">
        <v>59</v>
      </c>
    </row>
    <row r="512" spans="1:8" x14ac:dyDescent="0.25">
      <c r="A512" s="5">
        <v>107338</v>
      </c>
      <c r="B512" s="5" t="str" cm="1">
        <f t="array" ref="B512">_xlfn.IFS(A512&lt;=40000,"Low Income",AND(A512&gt;40000,A512&lt;=100000),"Middle Income",A512&gt;100000,"High Income")</f>
        <v>High Income</v>
      </c>
      <c r="C512">
        <v>65</v>
      </c>
      <c r="D512" t="str" cm="1">
        <f t="array" ref="D512">_xlfn.IFS(AND(C512&gt;=17,C512&lt;=30),"Young",AND(C512&gt;30,C512&lt;=45),"Middle",C512&gt;45,"Old")</f>
        <v>Old</v>
      </c>
      <c r="E512" t="s">
        <v>16</v>
      </c>
      <c r="F512" t="s">
        <v>28</v>
      </c>
      <c r="G512" t="s">
        <v>53</v>
      </c>
      <c r="H512" t="s">
        <v>59</v>
      </c>
    </row>
    <row r="513" spans="1:8" x14ac:dyDescent="0.25">
      <c r="A513" s="5">
        <v>48671</v>
      </c>
      <c r="B513" s="5" t="str" cm="1">
        <f t="array" ref="B513">_xlfn.IFS(A513&lt;=40000,"Low Income",AND(A513&gt;40000,A513&lt;=100000),"Middle Income",A513&gt;100000,"High Income")</f>
        <v>Middle Income</v>
      </c>
      <c r="C513">
        <v>23</v>
      </c>
      <c r="D513" t="str" cm="1">
        <f t="array" ref="D513">_xlfn.IFS(AND(C513&gt;=17,C513&lt;=30),"Young",AND(C513&gt;30,C513&lt;=45),"Middle",C513&gt;45,"Old")</f>
        <v>Young</v>
      </c>
      <c r="E513" t="s">
        <v>16</v>
      </c>
      <c r="F513" t="s">
        <v>34</v>
      </c>
      <c r="G513" t="s">
        <v>54</v>
      </c>
      <c r="H513" t="s">
        <v>58</v>
      </c>
    </row>
    <row r="514" spans="1:8" x14ac:dyDescent="0.25">
      <c r="A514" s="5">
        <v>145817</v>
      </c>
      <c r="B514" s="5" t="str" cm="1">
        <f t="array" ref="B514">_xlfn.IFS(A514&lt;=40000,"Low Income",AND(A514&gt;40000,A514&lt;=100000),"Middle Income",A514&gt;100000,"High Income")</f>
        <v>High Income</v>
      </c>
      <c r="C514">
        <v>41</v>
      </c>
      <c r="D514" t="str" cm="1">
        <f t="array" ref="D514">_xlfn.IFS(AND(C514&gt;=17,C514&lt;=30),"Young",AND(C514&gt;30,C514&lt;=45),"Middle",C514&gt;45,"Old")</f>
        <v>Middle</v>
      </c>
      <c r="E514" t="s">
        <v>60</v>
      </c>
      <c r="F514" t="s">
        <v>34</v>
      </c>
      <c r="G514" t="s">
        <v>48</v>
      </c>
      <c r="H514" t="s">
        <v>59</v>
      </c>
    </row>
    <row r="515" spans="1:8" x14ac:dyDescent="0.25">
      <c r="A515" s="5">
        <v>104735</v>
      </c>
      <c r="B515" s="5" t="str" cm="1">
        <f t="array" ref="B515">_xlfn.IFS(A515&lt;=40000,"Low Income",AND(A515&gt;40000,A515&lt;=100000),"Middle Income",A515&gt;100000,"High Income")</f>
        <v>High Income</v>
      </c>
      <c r="C515">
        <v>20</v>
      </c>
      <c r="D515" t="str" cm="1">
        <f t="array" ref="D515">_xlfn.IFS(AND(C515&gt;=17,C515&lt;=30),"Young",AND(C515&gt;30,C515&lt;=45),"Middle",C515&gt;45,"Old")</f>
        <v>Young</v>
      </c>
      <c r="E515" t="s">
        <v>17</v>
      </c>
      <c r="F515" t="s">
        <v>29</v>
      </c>
      <c r="G515" t="s">
        <v>52</v>
      </c>
      <c r="H515" t="s">
        <v>59</v>
      </c>
    </row>
    <row r="516" spans="1:8" x14ac:dyDescent="0.25">
      <c r="A516" s="5">
        <v>25603</v>
      </c>
      <c r="B516" s="5" t="str" cm="1">
        <f t="array" ref="B516">_xlfn.IFS(A516&lt;=40000,"Low Income",AND(A516&gt;40000,A516&lt;=100000),"Middle Income",A516&gt;100000,"High Income")</f>
        <v>Low Income</v>
      </c>
      <c r="C516">
        <v>57</v>
      </c>
      <c r="D516" t="str" cm="1">
        <f t="array" ref="D516">_xlfn.IFS(AND(C516&gt;=17,C516&lt;=30),"Young",AND(C516&gt;30,C516&lt;=45),"Middle",C516&gt;45,"Old")</f>
        <v>Old</v>
      </c>
      <c r="E516" t="s">
        <v>60</v>
      </c>
      <c r="F516" t="s">
        <v>32</v>
      </c>
      <c r="G516" t="s">
        <v>54</v>
      </c>
      <c r="H516" t="s">
        <v>59</v>
      </c>
    </row>
    <row r="517" spans="1:8" x14ac:dyDescent="0.25">
      <c r="A517" s="5">
        <v>31135</v>
      </c>
      <c r="B517" s="5" t="str" cm="1">
        <f t="array" ref="B517">_xlfn.IFS(A517&lt;=40000,"Low Income",AND(A517&gt;40000,A517&lt;=100000),"Middle Income",A517&gt;100000,"High Income")</f>
        <v>Low Income</v>
      </c>
      <c r="C517">
        <v>46</v>
      </c>
      <c r="D517" t="str" cm="1">
        <f t="array" ref="D517">_xlfn.IFS(AND(C517&gt;=17,C517&lt;=30),"Young",AND(C517&gt;30,C517&lt;=45),"Middle",C517&gt;45,"Old")</f>
        <v>Old</v>
      </c>
      <c r="E517" t="s">
        <v>60</v>
      </c>
      <c r="F517" t="s">
        <v>31</v>
      </c>
      <c r="G517" t="s">
        <v>46</v>
      </c>
      <c r="H517" t="s">
        <v>59</v>
      </c>
    </row>
    <row r="518" spans="1:8" x14ac:dyDescent="0.25">
      <c r="A518" s="5">
        <v>49669</v>
      </c>
      <c r="B518" s="5" t="str" cm="1">
        <f t="array" ref="B518">_xlfn.IFS(A518&lt;=40000,"Low Income",AND(A518&gt;40000,A518&lt;=100000),"Middle Income",A518&gt;100000,"High Income")</f>
        <v>Middle Income</v>
      </c>
      <c r="C518">
        <v>36</v>
      </c>
      <c r="D518" t="str" cm="1">
        <f t="array" ref="D518">_xlfn.IFS(AND(C518&gt;=17,C518&lt;=30),"Young",AND(C518&gt;30,C518&lt;=45),"Middle",C518&gt;45,"Old")</f>
        <v>Middle</v>
      </c>
      <c r="E518" t="s">
        <v>16</v>
      </c>
      <c r="F518" t="s">
        <v>33</v>
      </c>
      <c r="G518" t="s">
        <v>48</v>
      </c>
      <c r="H518" t="s">
        <v>58</v>
      </c>
    </row>
    <row r="519" spans="1:8" x14ac:dyDescent="0.25">
      <c r="A519" s="5">
        <v>146084</v>
      </c>
      <c r="B519" s="5" t="str" cm="1">
        <f t="array" ref="B519">_xlfn.IFS(A519&lt;=40000,"Low Income",AND(A519&gt;40000,A519&lt;=100000),"Middle Income",A519&gt;100000,"High Income")</f>
        <v>High Income</v>
      </c>
      <c r="C519">
        <v>31</v>
      </c>
      <c r="D519" t="str" cm="1">
        <f t="array" ref="D519">_xlfn.IFS(AND(C519&gt;=17,C519&lt;=30),"Young",AND(C519&gt;30,C519&lt;=45),"Middle",C519&gt;45,"Old")</f>
        <v>Middle</v>
      </c>
      <c r="E519" t="s">
        <v>16</v>
      </c>
      <c r="F519" t="s">
        <v>23</v>
      </c>
      <c r="G519" t="s">
        <v>48</v>
      </c>
      <c r="H519" t="s">
        <v>59</v>
      </c>
    </row>
    <row r="520" spans="1:8" x14ac:dyDescent="0.25">
      <c r="A520" s="5">
        <v>67447</v>
      </c>
      <c r="B520" s="5" t="str" cm="1">
        <f t="array" ref="B520">_xlfn.IFS(A520&lt;=40000,"Low Income",AND(A520&gt;40000,A520&lt;=100000),"Middle Income",A520&gt;100000,"High Income")</f>
        <v>Middle Income</v>
      </c>
      <c r="C520">
        <v>27</v>
      </c>
      <c r="D520" t="str" cm="1">
        <f t="array" ref="D520">_xlfn.IFS(AND(C520&gt;=17,C520&lt;=30),"Young",AND(C520&gt;30,C520&lt;=45),"Middle",C520&gt;45,"Old")</f>
        <v>Young</v>
      </c>
      <c r="E520" t="s">
        <v>60</v>
      </c>
      <c r="F520" t="s">
        <v>40</v>
      </c>
      <c r="G520" t="s">
        <v>54</v>
      </c>
      <c r="H520" t="s">
        <v>58</v>
      </c>
    </row>
    <row r="521" spans="1:8" x14ac:dyDescent="0.25">
      <c r="A521" s="5">
        <v>124898</v>
      </c>
      <c r="B521" s="5" t="str" cm="1">
        <f t="array" ref="B521">_xlfn.IFS(A521&lt;=40000,"Low Income",AND(A521&gt;40000,A521&lt;=100000),"Middle Income",A521&gt;100000,"High Income")</f>
        <v>High Income</v>
      </c>
      <c r="C521">
        <v>74</v>
      </c>
      <c r="D521" t="str" cm="1">
        <f t="array" ref="D521">_xlfn.IFS(AND(C521&gt;=17,C521&lt;=30),"Young",AND(C521&gt;30,C521&lt;=45),"Middle",C521&gt;45,"Old")</f>
        <v>Old</v>
      </c>
      <c r="E521" t="s">
        <v>66</v>
      </c>
      <c r="F521" t="s">
        <v>25</v>
      </c>
      <c r="G521" t="s">
        <v>52</v>
      </c>
      <c r="H521" t="s">
        <v>59</v>
      </c>
    </row>
    <row r="522" spans="1:8" x14ac:dyDescent="0.25">
      <c r="A522" s="5">
        <v>56618</v>
      </c>
      <c r="B522" s="5" t="str" cm="1">
        <f t="array" ref="B522">_xlfn.IFS(A522&lt;=40000,"Low Income",AND(A522&gt;40000,A522&lt;=100000),"Middle Income",A522&gt;100000,"High Income")</f>
        <v>Middle Income</v>
      </c>
      <c r="C522">
        <v>61</v>
      </c>
      <c r="D522" t="str" cm="1">
        <f t="array" ref="D522">_xlfn.IFS(AND(C522&gt;=17,C522&lt;=30),"Young",AND(C522&gt;30,C522&lt;=45),"Middle",C522&gt;45,"Old")</f>
        <v>Old</v>
      </c>
      <c r="E522" t="s">
        <v>17</v>
      </c>
      <c r="F522" t="s">
        <v>28</v>
      </c>
      <c r="G522" t="s">
        <v>52</v>
      </c>
      <c r="H522" t="s">
        <v>59</v>
      </c>
    </row>
    <row r="523" spans="1:8" x14ac:dyDescent="0.25">
      <c r="A523" s="5">
        <v>139325</v>
      </c>
      <c r="B523" s="5" t="str" cm="1">
        <f t="array" ref="B523">_xlfn.IFS(A523&lt;=40000,"Low Income",AND(A523&gt;40000,A523&lt;=100000),"Middle Income",A523&gt;100000,"High Income")</f>
        <v>High Income</v>
      </c>
      <c r="C523">
        <v>37</v>
      </c>
      <c r="D523" t="str" cm="1">
        <f t="array" ref="D523">_xlfn.IFS(AND(C523&gt;=17,C523&lt;=30),"Young",AND(C523&gt;30,C523&lt;=45),"Middle",C523&gt;45,"Old")</f>
        <v>Middle</v>
      </c>
      <c r="E523" t="s">
        <v>17</v>
      </c>
      <c r="F523" t="s">
        <v>37</v>
      </c>
      <c r="G523" t="s">
        <v>46</v>
      </c>
      <c r="H523" t="s">
        <v>59</v>
      </c>
    </row>
    <row r="524" spans="1:8" x14ac:dyDescent="0.25">
      <c r="A524" s="5">
        <v>44373</v>
      </c>
      <c r="B524" s="5" t="str" cm="1">
        <f t="array" ref="B524">_xlfn.IFS(A524&lt;=40000,"Low Income",AND(A524&gt;40000,A524&lt;=100000),"Middle Income",A524&gt;100000,"High Income")</f>
        <v>Middle Income</v>
      </c>
      <c r="C524">
        <v>56</v>
      </c>
      <c r="D524" t="str" cm="1">
        <f t="array" ref="D524">_xlfn.IFS(AND(C524&gt;=17,C524&lt;=30),"Young",AND(C524&gt;30,C524&lt;=45),"Middle",C524&gt;45,"Old")</f>
        <v>Old</v>
      </c>
      <c r="E524" t="s">
        <v>16</v>
      </c>
      <c r="F524" t="s">
        <v>31</v>
      </c>
      <c r="G524" t="s">
        <v>48</v>
      </c>
      <c r="H524" t="s">
        <v>59</v>
      </c>
    </row>
    <row r="525" spans="1:8" x14ac:dyDescent="0.25">
      <c r="A525" s="5">
        <v>26817</v>
      </c>
      <c r="B525" s="5" t="str" cm="1">
        <f t="array" ref="B525">_xlfn.IFS(A525&lt;=40000,"Low Income",AND(A525&gt;40000,A525&lt;=100000),"Middle Income",A525&gt;100000,"High Income")</f>
        <v>Low Income</v>
      </c>
      <c r="C525">
        <v>67</v>
      </c>
      <c r="D525" t="str" cm="1">
        <f t="array" ref="D525">_xlfn.IFS(AND(C525&gt;=17,C525&lt;=30),"Young",AND(C525&gt;30,C525&lt;=45),"Middle",C525&gt;45,"Old")</f>
        <v>Old</v>
      </c>
      <c r="E525" t="s">
        <v>17</v>
      </c>
      <c r="F525" t="s">
        <v>25</v>
      </c>
      <c r="G525" t="s">
        <v>52</v>
      </c>
      <c r="H525" t="s">
        <v>58</v>
      </c>
    </row>
    <row r="526" spans="1:8" x14ac:dyDescent="0.25">
      <c r="A526" s="5">
        <v>32388</v>
      </c>
      <c r="B526" s="5" t="str" cm="1">
        <f t="array" ref="B526">_xlfn.IFS(A526&lt;=40000,"Low Income",AND(A526&gt;40000,A526&lt;=100000),"Middle Income",A526&gt;100000,"High Income")</f>
        <v>Low Income</v>
      </c>
      <c r="C526">
        <v>66</v>
      </c>
      <c r="D526" t="str" cm="1">
        <f t="array" ref="D526">_xlfn.IFS(AND(C526&gt;=17,C526&lt;=30),"Young",AND(C526&gt;30,C526&lt;=45),"Middle",C526&gt;45,"Old")</f>
        <v>Old</v>
      </c>
      <c r="E526" t="s">
        <v>17</v>
      </c>
      <c r="F526" t="s">
        <v>25</v>
      </c>
      <c r="G526" t="s">
        <v>48</v>
      </c>
      <c r="H526" t="s">
        <v>58</v>
      </c>
    </row>
    <row r="527" spans="1:8" x14ac:dyDescent="0.25">
      <c r="A527" s="5">
        <v>115965</v>
      </c>
      <c r="B527" s="5" t="str" cm="1">
        <f t="array" ref="B527">_xlfn.IFS(A527&lt;=40000,"Low Income",AND(A527&gt;40000,A527&lt;=100000),"Middle Income",A527&gt;100000,"High Income")</f>
        <v>High Income</v>
      </c>
      <c r="C527">
        <v>53</v>
      </c>
      <c r="D527" t="str" cm="1">
        <f t="array" ref="D527">_xlfn.IFS(AND(C527&gt;=17,C527&lt;=30),"Young",AND(C527&gt;30,C527&lt;=45),"Middle",C527&gt;45,"Old")</f>
        <v>Old</v>
      </c>
      <c r="E527" t="s">
        <v>16</v>
      </c>
      <c r="F527" t="s">
        <v>36</v>
      </c>
      <c r="G527" t="s">
        <v>52</v>
      </c>
      <c r="H527" t="s">
        <v>58</v>
      </c>
    </row>
    <row r="528" spans="1:8" x14ac:dyDescent="0.25">
      <c r="A528" s="5">
        <v>119214</v>
      </c>
      <c r="B528" s="5" t="str" cm="1">
        <f t="array" ref="B528">_xlfn.IFS(A528&lt;=40000,"Low Income",AND(A528&gt;40000,A528&lt;=100000),"Middle Income",A528&gt;100000,"High Income")</f>
        <v>High Income</v>
      </c>
      <c r="C528">
        <v>72</v>
      </c>
      <c r="D528" t="str" cm="1">
        <f t="array" ref="D528">_xlfn.IFS(AND(C528&gt;=17,C528&lt;=30),"Young",AND(C528&gt;30,C528&lt;=45),"Middle",C528&gt;45,"Old")</f>
        <v>Old</v>
      </c>
      <c r="E528" t="s">
        <v>60</v>
      </c>
      <c r="F528" t="s">
        <v>38</v>
      </c>
      <c r="G528" t="s">
        <v>51</v>
      </c>
      <c r="H528" t="s">
        <v>59</v>
      </c>
    </row>
    <row r="529" spans="1:8" x14ac:dyDescent="0.25">
      <c r="A529" s="5">
        <v>25659</v>
      </c>
      <c r="B529" s="5" t="str" cm="1">
        <f t="array" ref="B529">_xlfn.IFS(A529&lt;=40000,"Low Income",AND(A529&gt;40000,A529&lt;=100000),"Middle Income",A529&gt;100000,"High Income")</f>
        <v>Low Income</v>
      </c>
      <c r="C529">
        <v>52</v>
      </c>
      <c r="D529" t="str" cm="1">
        <f t="array" ref="D529">_xlfn.IFS(AND(C529&gt;=17,C529&lt;=30),"Young",AND(C529&gt;30,C529&lt;=45),"Middle",C529&gt;45,"Old")</f>
        <v>Old</v>
      </c>
      <c r="E529" t="s">
        <v>16</v>
      </c>
      <c r="F529" t="s">
        <v>25</v>
      </c>
      <c r="G529" t="s">
        <v>53</v>
      </c>
      <c r="H529" t="s">
        <v>59</v>
      </c>
    </row>
    <row r="530" spans="1:8" x14ac:dyDescent="0.25">
      <c r="A530" s="5">
        <v>80541</v>
      </c>
      <c r="B530" s="5" t="str" cm="1">
        <f t="array" ref="B530">_xlfn.IFS(A530&lt;=40000,"Low Income",AND(A530&gt;40000,A530&lt;=100000),"Middle Income",A530&gt;100000,"High Income")</f>
        <v>Middle Income</v>
      </c>
      <c r="C530">
        <v>33</v>
      </c>
      <c r="D530" t="str" cm="1">
        <f t="array" ref="D530">_xlfn.IFS(AND(C530&gt;=17,C530&lt;=30),"Young",AND(C530&gt;30,C530&lt;=45),"Middle",C530&gt;45,"Old")</f>
        <v>Middle</v>
      </c>
      <c r="E530" t="s">
        <v>16</v>
      </c>
      <c r="F530" t="s">
        <v>62</v>
      </c>
      <c r="G530" t="s">
        <v>53</v>
      </c>
      <c r="H530" t="s">
        <v>58</v>
      </c>
    </row>
    <row r="531" spans="1:8" x14ac:dyDescent="0.25">
      <c r="A531" s="5">
        <v>149735</v>
      </c>
      <c r="B531" s="5" t="str" cm="1">
        <f t="array" ref="B531">_xlfn.IFS(A531&lt;=40000,"Low Income",AND(A531&gt;40000,A531&lt;=100000),"Middle Income",A531&gt;100000,"High Income")</f>
        <v>High Income</v>
      </c>
      <c r="C531">
        <v>45</v>
      </c>
      <c r="D531" t="str" cm="1">
        <f t="array" ref="D531">_xlfn.IFS(AND(C531&gt;=17,C531&lt;=30),"Young",AND(C531&gt;30,C531&lt;=45),"Middle",C531&gt;45,"Old")</f>
        <v>Middle</v>
      </c>
      <c r="E531" t="s">
        <v>17</v>
      </c>
      <c r="F531" t="s">
        <v>22</v>
      </c>
      <c r="G531" t="s">
        <v>52</v>
      </c>
      <c r="H531" t="s">
        <v>59</v>
      </c>
    </row>
    <row r="532" spans="1:8" x14ac:dyDescent="0.25">
      <c r="A532" s="5">
        <v>142634</v>
      </c>
      <c r="B532" s="5" t="str" cm="1">
        <f t="array" ref="B532">_xlfn.IFS(A532&lt;=40000,"Low Income",AND(A532&gt;40000,A532&lt;=100000),"Middle Income",A532&gt;100000,"High Income")</f>
        <v>High Income</v>
      </c>
      <c r="C532">
        <v>78</v>
      </c>
      <c r="D532" t="str" cm="1">
        <f t="array" ref="D532">_xlfn.IFS(AND(C532&gt;=17,C532&lt;=30),"Young",AND(C532&gt;30,C532&lt;=45),"Middle",C532&gt;45,"Old")</f>
        <v>Old</v>
      </c>
      <c r="E532" t="s">
        <v>17</v>
      </c>
      <c r="F532" t="s">
        <v>35</v>
      </c>
      <c r="G532" t="s">
        <v>51</v>
      </c>
      <c r="H532" t="s">
        <v>59</v>
      </c>
    </row>
    <row r="533" spans="1:8" x14ac:dyDescent="0.25">
      <c r="A533" s="5">
        <v>72670</v>
      </c>
      <c r="B533" s="5" t="str" cm="1">
        <f t="array" ref="B533">_xlfn.IFS(A533&lt;=40000,"Low Income",AND(A533&gt;40000,A533&lt;=100000),"Middle Income",A533&gt;100000,"High Income")</f>
        <v>Middle Income</v>
      </c>
      <c r="C533">
        <v>45</v>
      </c>
      <c r="D533" t="str" cm="1">
        <f t="array" ref="D533">_xlfn.IFS(AND(C533&gt;=17,C533&lt;=30),"Young",AND(C533&gt;30,C533&lt;=45),"Middle",C533&gt;45,"Old")</f>
        <v>Middle</v>
      </c>
      <c r="E533" t="s">
        <v>16</v>
      </c>
      <c r="F533" t="s">
        <v>33</v>
      </c>
      <c r="G533" t="s">
        <v>46</v>
      </c>
      <c r="H533" t="s">
        <v>58</v>
      </c>
    </row>
    <row r="534" spans="1:8" x14ac:dyDescent="0.25">
      <c r="A534" s="5">
        <v>70914</v>
      </c>
      <c r="B534" s="5" t="str" cm="1">
        <f t="array" ref="B534">_xlfn.IFS(A534&lt;=40000,"Low Income",AND(A534&gt;40000,A534&lt;=100000),"Middle Income",A534&gt;100000,"High Income")</f>
        <v>Middle Income</v>
      </c>
      <c r="C534">
        <v>66</v>
      </c>
      <c r="D534" t="str" cm="1">
        <f t="array" ref="D534">_xlfn.IFS(AND(C534&gt;=17,C534&lt;=30),"Young",AND(C534&gt;30,C534&lt;=45),"Middle",C534&gt;45,"Old")</f>
        <v>Old</v>
      </c>
      <c r="E534" t="s">
        <v>16</v>
      </c>
      <c r="F534" t="s">
        <v>28</v>
      </c>
      <c r="G534" t="s">
        <v>46</v>
      </c>
      <c r="H534" t="s">
        <v>58</v>
      </c>
    </row>
    <row r="535" spans="1:8" x14ac:dyDescent="0.25">
      <c r="A535" s="5">
        <v>22968</v>
      </c>
      <c r="B535" s="5" t="str" cm="1">
        <f t="array" ref="B535">_xlfn.IFS(A535&lt;=40000,"Low Income",AND(A535&gt;40000,A535&lt;=100000),"Middle Income",A535&gt;100000,"High Income")</f>
        <v>Low Income</v>
      </c>
      <c r="C535">
        <v>55</v>
      </c>
      <c r="D535" t="str" cm="1">
        <f t="array" ref="D535">_xlfn.IFS(AND(C535&gt;=17,C535&lt;=30),"Young",AND(C535&gt;30,C535&lt;=45),"Middle",C535&gt;45,"Old")</f>
        <v>Old</v>
      </c>
      <c r="E535" t="s">
        <v>16</v>
      </c>
      <c r="F535" t="s">
        <v>32</v>
      </c>
      <c r="G535" t="s">
        <v>47</v>
      </c>
      <c r="H535" t="s">
        <v>59</v>
      </c>
    </row>
    <row r="536" spans="1:8" x14ac:dyDescent="0.25">
      <c r="A536" s="5">
        <v>115376</v>
      </c>
      <c r="B536" s="5" t="str" cm="1">
        <f t="array" ref="B536">_xlfn.IFS(A536&lt;=40000,"Low Income",AND(A536&gt;40000,A536&lt;=100000),"Middle Income",A536&gt;100000,"High Income")</f>
        <v>High Income</v>
      </c>
      <c r="C536">
        <v>45</v>
      </c>
      <c r="D536" t="str" cm="1">
        <f t="array" ref="D536">_xlfn.IFS(AND(C536&gt;=17,C536&lt;=30),"Young",AND(C536&gt;30,C536&lt;=45),"Middle",C536&gt;45,"Old")</f>
        <v>Middle</v>
      </c>
      <c r="E536" t="s">
        <v>17</v>
      </c>
      <c r="F536" t="s">
        <v>30</v>
      </c>
      <c r="G536" t="s">
        <v>48</v>
      </c>
      <c r="H536" t="s">
        <v>58</v>
      </c>
    </row>
    <row r="537" spans="1:8" x14ac:dyDescent="0.25">
      <c r="A537" s="5">
        <v>89600</v>
      </c>
      <c r="B537" s="5" t="str" cm="1">
        <f t="array" ref="B537">_xlfn.IFS(A537&lt;=40000,"Low Income",AND(A537&gt;40000,A537&lt;=100000),"Middle Income",A537&gt;100000,"High Income")</f>
        <v>Middle Income</v>
      </c>
      <c r="C537">
        <v>37</v>
      </c>
      <c r="D537" t="str" cm="1">
        <f t="array" ref="D537">_xlfn.IFS(AND(C537&gt;=17,C537&lt;=30),"Young",AND(C537&gt;30,C537&lt;=45),"Middle",C537&gt;45,"Old")</f>
        <v>Middle</v>
      </c>
      <c r="E537" t="s">
        <v>16</v>
      </c>
      <c r="F537" t="s">
        <v>62</v>
      </c>
      <c r="G537" t="s">
        <v>52</v>
      </c>
      <c r="H537" t="s">
        <v>58</v>
      </c>
    </row>
    <row r="538" spans="1:8" x14ac:dyDescent="0.25">
      <c r="A538" s="5">
        <v>20000</v>
      </c>
      <c r="B538" s="5" t="str" cm="1">
        <f t="array" ref="B538">_xlfn.IFS(A538&lt;=40000,"Low Income",AND(A538&gt;40000,A538&lt;=100000),"Middle Income",A538&gt;100000,"High Income")</f>
        <v>Low Income</v>
      </c>
      <c r="C538">
        <v>29</v>
      </c>
      <c r="D538" t="str" cm="1">
        <f t="array" ref="D538">_xlfn.IFS(AND(C538&gt;=17,C538&lt;=30),"Young",AND(C538&gt;30,C538&lt;=45),"Middle",C538&gt;45,"Old")</f>
        <v>Young</v>
      </c>
      <c r="E538" t="s">
        <v>17</v>
      </c>
      <c r="F538" t="s">
        <v>40</v>
      </c>
      <c r="G538" t="s">
        <v>51</v>
      </c>
      <c r="H538" t="s">
        <v>59</v>
      </c>
    </row>
    <row r="539" spans="1:8" x14ac:dyDescent="0.25">
      <c r="A539" s="5">
        <v>129127</v>
      </c>
      <c r="B539" s="5" t="str" cm="1">
        <f t="array" ref="B539">_xlfn.IFS(A539&lt;=40000,"Low Income",AND(A539&gt;40000,A539&lt;=100000),"Middle Income",A539&gt;100000,"High Income")</f>
        <v>High Income</v>
      </c>
      <c r="C539">
        <v>32</v>
      </c>
      <c r="D539" t="str" cm="1">
        <f t="array" ref="D539">_xlfn.IFS(AND(C539&gt;=17,C539&lt;=30),"Young",AND(C539&gt;30,C539&lt;=45),"Middle",C539&gt;45,"Old")</f>
        <v>Middle</v>
      </c>
      <c r="E539" t="s">
        <v>66</v>
      </c>
      <c r="F539" t="s">
        <v>35</v>
      </c>
      <c r="G539" t="s">
        <v>50</v>
      </c>
      <c r="H539" t="s">
        <v>59</v>
      </c>
    </row>
    <row r="540" spans="1:8" x14ac:dyDescent="0.25">
      <c r="A540" s="5">
        <v>27117</v>
      </c>
      <c r="B540" s="5" t="str" cm="1">
        <f t="array" ref="B540">_xlfn.IFS(A540&lt;=40000,"Low Income",AND(A540&gt;40000,A540&lt;=100000),"Middle Income",A540&gt;100000,"High Income")</f>
        <v>Low Income</v>
      </c>
      <c r="C540">
        <v>23</v>
      </c>
      <c r="D540" t="str" cm="1">
        <f t="array" ref="D540">_xlfn.IFS(AND(C540&gt;=17,C540&lt;=30),"Young",AND(C540&gt;30,C540&lt;=45),"Middle",C540&gt;45,"Old")</f>
        <v>Young</v>
      </c>
      <c r="E540" t="s">
        <v>17</v>
      </c>
      <c r="F540" t="s">
        <v>24</v>
      </c>
      <c r="G540" t="s">
        <v>54</v>
      </c>
      <c r="H540" t="s">
        <v>59</v>
      </c>
    </row>
    <row r="541" spans="1:8" x14ac:dyDescent="0.25">
      <c r="A541" s="5">
        <v>128317</v>
      </c>
      <c r="B541" s="5" t="str" cm="1">
        <f t="array" ref="B541">_xlfn.IFS(A541&lt;=40000,"Low Income",AND(A541&gt;40000,A541&lt;=100000),"Middle Income",A541&gt;100000,"High Income")</f>
        <v>High Income</v>
      </c>
      <c r="C541">
        <v>48</v>
      </c>
      <c r="D541" t="str" cm="1">
        <f t="array" ref="D541">_xlfn.IFS(AND(C541&gt;=17,C541&lt;=30),"Young",AND(C541&gt;30,C541&lt;=45),"Middle",C541&gt;45,"Old")</f>
        <v>Old</v>
      </c>
      <c r="E541" t="s">
        <v>60</v>
      </c>
      <c r="F541" t="s">
        <v>35</v>
      </c>
      <c r="G541" t="s">
        <v>53</v>
      </c>
      <c r="H541" t="s">
        <v>59</v>
      </c>
    </row>
    <row r="542" spans="1:8" x14ac:dyDescent="0.25">
      <c r="A542" s="5">
        <v>73284</v>
      </c>
      <c r="B542" s="5" t="str" cm="1">
        <f t="array" ref="B542">_xlfn.IFS(A542&lt;=40000,"Low Income",AND(A542&gt;40000,A542&lt;=100000),"Middle Income",A542&gt;100000,"High Income")</f>
        <v>Middle Income</v>
      </c>
      <c r="C542">
        <v>71</v>
      </c>
      <c r="D542" t="str" cm="1">
        <f t="array" ref="D542">_xlfn.IFS(AND(C542&gt;=17,C542&lt;=30),"Young",AND(C542&gt;30,C542&lt;=45),"Middle",C542&gt;45,"Old")</f>
        <v>Old</v>
      </c>
      <c r="E542" t="s">
        <v>16</v>
      </c>
      <c r="F542" t="s">
        <v>23</v>
      </c>
      <c r="G542" t="s">
        <v>53</v>
      </c>
      <c r="H542" t="s">
        <v>58</v>
      </c>
    </row>
    <row r="543" spans="1:8" x14ac:dyDescent="0.25">
      <c r="A543" s="5">
        <v>77848</v>
      </c>
      <c r="B543" s="5" t="str" cm="1">
        <f t="array" ref="B543">_xlfn.IFS(A543&lt;=40000,"Low Income",AND(A543&gt;40000,A543&lt;=100000),"Middle Income",A543&gt;100000,"High Income")</f>
        <v>Middle Income</v>
      </c>
      <c r="C543">
        <v>54</v>
      </c>
      <c r="D543" t="str" cm="1">
        <f t="array" ref="D543">_xlfn.IFS(AND(C543&gt;=17,C543&lt;=30),"Young",AND(C543&gt;30,C543&lt;=45),"Middle",C543&gt;45,"Old")</f>
        <v>Old</v>
      </c>
      <c r="E543" t="s">
        <v>16</v>
      </c>
      <c r="F543" t="s">
        <v>24</v>
      </c>
      <c r="G543" t="s">
        <v>47</v>
      </c>
      <c r="H543" t="s">
        <v>58</v>
      </c>
    </row>
    <row r="544" spans="1:8" x14ac:dyDescent="0.25">
      <c r="A544" s="5">
        <v>130049</v>
      </c>
      <c r="B544" s="5" t="str" cm="1">
        <f t="array" ref="B544">_xlfn.IFS(A544&lt;=40000,"Low Income",AND(A544&gt;40000,A544&lt;=100000),"Middle Income",A544&gt;100000,"High Income")</f>
        <v>High Income</v>
      </c>
      <c r="C544">
        <v>53</v>
      </c>
      <c r="D544" t="str" cm="1">
        <f t="array" ref="D544">_xlfn.IFS(AND(C544&gt;=17,C544&lt;=30),"Young",AND(C544&gt;30,C544&lt;=45),"Middle",C544&gt;45,"Old")</f>
        <v>Old</v>
      </c>
      <c r="E544" t="s">
        <v>16</v>
      </c>
      <c r="F544" t="s">
        <v>36</v>
      </c>
      <c r="G544" t="s">
        <v>47</v>
      </c>
      <c r="H544" t="s">
        <v>59</v>
      </c>
    </row>
    <row r="545" spans="1:8" x14ac:dyDescent="0.25">
      <c r="A545" s="5">
        <v>70863</v>
      </c>
      <c r="B545" s="5" t="str" cm="1">
        <f t="array" ref="B545">_xlfn.IFS(A545&lt;=40000,"Low Income",AND(A545&gt;40000,A545&lt;=100000),"Middle Income",A545&gt;100000,"High Income")</f>
        <v>Middle Income</v>
      </c>
      <c r="C545">
        <v>53</v>
      </c>
      <c r="D545" t="str" cm="1">
        <f t="array" ref="D545">_xlfn.IFS(AND(C545&gt;=17,C545&lt;=30),"Young",AND(C545&gt;30,C545&lt;=45),"Middle",C545&gt;45,"Old")</f>
        <v>Old</v>
      </c>
      <c r="E545" t="s">
        <v>16</v>
      </c>
      <c r="F545" t="s">
        <v>35</v>
      </c>
      <c r="G545" t="s">
        <v>51</v>
      </c>
      <c r="H545" t="s">
        <v>58</v>
      </c>
    </row>
    <row r="546" spans="1:8" x14ac:dyDescent="0.25">
      <c r="A546" s="5">
        <v>76156</v>
      </c>
      <c r="B546" s="5" t="str" cm="1">
        <f t="array" ref="B546">_xlfn.IFS(A546&lt;=40000,"Low Income",AND(A546&gt;40000,A546&lt;=100000),"Middle Income",A546&gt;100000,"High Income")</f>
        <v>Middle Income</v>
      </c>
      <c r="C546">
        <v>80</v>
      </c>
      <c r="D546" t="str" cm="1">
        <f t="array" ref="D546">_xlfn.IFS(AND(C546&gt;=17,C546&lt;=30),"Young",AND(C546&gt;30,C546&lt;=45),"Middle",C546&gt;45,"Old")</f>
        <v>Old</v>
      </c>
      <c r="E546" t="s">
        <v>60</v>
      </c>
      <c r="F546" t="s">
        <v>36</v>
      </c>
      <c r="G546" t="s">
        <v>49</v>
      </c>
      <c r="H546" t="s">
        <v>58</v>
      </c>
    </row>
    <row r="547" spans="1:8" x14ac:dyDescent="0.25">
      <c r="A547" s="5">
        <v>137260</v>
      </c>
      <c r="B547" s="5" t="str" cm="1">
        <f t="array" ref="B547">_xlfn.IFS(A547&lt;=40000,"Low Income",AND(A547&gt;40000,A547&lt;=100000),"Middle Income",A547&gt;100000,"High Income")</f>
        <v>High Income</v>
      </c>
      <c r="C547">
        <v>32</v>
      </c>
      <c r="D547" t="str" cm="1">
        <f t="array" ref="D547">_xlfn.IFS(AND(C547&gt;=17,C547&lt;=30),"Young",AND(C547&gt;30,C547&lt;=45),"Middle",C547&gt;45,"Old")</f>
        <v>Middle</v>
      </c>
      <c r="E547" t="s">
        <v>66</v>
      </c>
      <c r="F547" t="s">
        <v>23</v>
      </c>
      <c r="G547" t="s">
        <v>47</v>
      </c>
      <c r="H547" t="s">
        <v>59</v>
      </c>
    </row>
    <row r="548" spans="1:8" x14ac:dyDescent="0.25">
      <c r="A548" s="5">
        <v>46567</v>
      </c>
      <c r="B548" s="5" t="str" cm="1">
        <f t="array" ref="B548">_xlfn.IFS(A548&lt;=40000,"Low Income",AND(A548&gt;40000,A548&lt;=100000),"Middle Income",A548&gt;100000,"High Income")</f>
        <v>Middle Income</v>
      </c>
      <c r="C548">
        <v>79</v>
      </c>
      <c r="D548" t="str" cm="1">
        <f t="array" ref="D548">_xlfn.IFS(AND(C548&gt;=17,C548&lt;=30),"Young",AND(C548&gt;30,C548&lt;=45),"Middle",C548&gt;45,"Old")</f>
        <v>Old</v>
      </c>
      <c r="E548" t="s">
        <v>60</v>
      </c>
      <c r="F548" t="s">
        <v>35</v>
      </c>
      <c r="G548" t="s">
        <v>52</v>
      </c>
      <c r="H548" t="s">
        <v>58</v>
      </c>
    </row>
    <row r="549" spans="1:8" x14ac:dyDescent="0.25">
      <c r="A549" s="5">
        <v>80753</v>
      </c>
      <c r="B549" s="5" t="str" cm="1">
        <f t="array" ref="B549">_xlfn.IFS(A549&lt;=40000,"Low Income",AND(A549&gt;40000,A549&lt;=100000),"Middle Income",A549&gt;100000,"High Income")</f>
        <v>Middle Income</v>
      </c>
      <c r="C549">
        <v>78</v>
      </c>
      <c r="D549" t="str" cm="1">
        <f t="array" ref="D549">_xlfn.IFS(AND(C549&gt;=17,C549&lt;=30),"Young",AND(C549&gt;30,C549&lt;=45),"Middle",C549&gt;45,"Old")</f>
        <v>Old</v>
      </c>
      <c r="E549" t="s">
        <v>60</v>
      </c>
      <c r="F549" t="s">
        <v>40</v>
      </c>
      <c r="G549" t="s">
        <v>49</v>
      </c>
      <c r="H549" t="s">
        <v>59</v>
      </c>
    </row>
    <row r="550" spans="1:8" x14ac:dyDescent="0.25">
      <c r="A550" s="5">
        <v>34971</v>
      </c>
      <c r="B550" s="5" t="str" cm="1">
        <f t="array" ref="B550">_xlfn.IFS(A550&lt;=40000,"Low Income",AND(A550&gt;40000,A550&lt;=100000),"Middle Income",A550&gt;100000,"High Income")</f>
        <v>Low Income</v>
      </c>
      <c r="C550">
        <v>29</v>
      </c>
      <c r="D550" t="str" cm="1">
        <f t="array" ref="D550">_xlfn.IFS(AND(C550&gt;=17,C550&lt;=30),"Young",AND(C550&gt;30,C550&lt;=45),"Middle",C550&gt;45,"Old")</f>
        <v>Young</v>
      </c>
      <c r="E550" t="s">
        <v>16</v>
      </c>
      <c r="F550" t="s">
        <v>39</v>
      </c>
      <c r="G550" t="s">
        <v>46</v>
      </c>
      <c r="H550" t="s">
        <v>59</v>
      </c>
    </row>
    <row r="551" spans="1:8" x14ac:dyDescent="0.25">
      <c r="A551" s="5">
        <v>67943</v>
      </c>
      <c r="B551" s="5" t="str" cm="1">
        <f t="array" ref="B551">_xlfn.IFS(A551&lt;=40000,"Low Income",AND(A551&gt;40000,A551&lt;=100000),"Middle Income",A551&gt;100000,"High Income")</f>
        <v>Middle Income</v>
      </c>
      <c r="C551">
        <v>72</v>
      </c>
      <c r="D551" t="str" cm="1">
        <f t="array" ref="D551">_xlfn.IFS(AND(C551&gt;=17,C551&lt;=30),"Young",AND(C551&gt;30,C551&lt;=45),"Middle",C551&gt;45,"Old")</f>
        <v>Old</v>
      </c>
      <c r="E551" t="s">
        <v>17</v>
      </c>
      <c r="F551" t="s">
        <v>23</v>
      </c>
      <c r="G551" t="s">
        <v>48</v>
      </c>
      <c r="H551" t="s">
        <v>58</v>
      </c>
    </row>
    <row r="552" spans="1:8" x14ac:dyDescent="0.25">
      <c r="A552" s="5">
        <v>28062</v>
      </c>
      <c r="B552" s="5" t="str" cm="1">
        <f t="array" ref="B552">_xlfn.IFS(A552&lt;=40000,"Low Income",AND(A552&gt;40000,A552&lt;=100000),"Middle Income",A552&gt;100000,"High Income")</f>
        <v>Low Income</v>
      </c>
      <c r="C552">
        <v>78</v>
      </c>
      <c r="D552" t="str" cm="1">
        <f t="array" ref="D552">_xlfn.IFS(AND(C552&gt;=17,C552&lt;=30),"Young",AND(C552&gt;30,C552&lt;=45),"Middle",C552&gt;45,"Old")</f>
        <v>Old</v>
      </c>
      <c r="E552" t="s">
        <v>60</v>
      </c>
      <c r="F552" t="s">
        <v>33</v>
      </c>
      <c r="G552" t="s">
        <v>48</v>
      </c>
      <c r="H552" t="s">
        <v>58</v>
      </c>
    </row>
    <row r="553" spans="1:8" x14ac:dyDescent="0.25">
      <c r="A553" s="5">
        <v>110809</v>
      </c>
      <c r="B553" s="5" t="str" cm="1">
        <f t="array" ref="B553">_xlfn.IFS(A553&lt;=40000,"Low Income",AND(A553&gt;40000,A553&lt;=100000),"Middle Income",A553&gt;100000,"High Income")</f>
        <v>High Income</v>
      </c>
      <c r="C553">
        <v>34</v>
      </c>
      <c r="D553" t="str" cm="1">
        <f t="array" ref="D553">_xlfn.IFS(AND(C553&gt;=17,C553&lt;=30),"Young",AND(C553&gt;30,C553&lt;=45),"Middle",C553&gt;45,"Old")</f>
        <v>Middle</v>
      </c>
      <c r="E553" t="s">
        <v>17</v>
      </c>
      <c r="F553" t="s">
        <v>33</v>
      </c>
      <c r="G553" t="s">
        <v>47</v>
      </c>
      <c r="H553" t="s">
        <v>59</v>
      </c>
    </row>
    <row r="554" spans="1:8" x14ac:dyDescent="0.25">
      <c r="A554" s="5">
        <v>50246</v>
      </c>
      <c r="B554" s="5" t="str" cm="1">
        <f t="array" ref="B554">_xlfn.IFS(A554&lt;=40000,"Low Income",AND(A554&gt;40000,A554&lt;=100000),"Middle Income",A554&gt;100000,"High Income")</f>
        <v>Middle Income</v>
      </c>
      <c r="C554">
        <v>46</v>
      </c>
      <c r="D554" t="str" cm="1">
        <f t="array" ref="D554">_xlfn.IFS(AND(C554&gt;=17,C554&lt;=30),"Young",AND(C554&gt;30,C554&lt;=45),"Middle",C554&gt;45,"Old")</f>
        <v>Old</v>
      </c>
      <c r="E554" t="s">
        <v>60</v>
      </c>
      <c r="F554" t="s">
        <v>35</v>
      </c>
      <c r="G554" t="s">
        <v>52</v>
      </c>
      <c r="H554" t="s">
        <v>59</v>
      </c>
    </row>
    <row r="555" spans="1:8" x14ac:dyDescent="0.25">
      <c r="A555" s="5">
        <v>78136</v>
      </c>
      <c r="B555" s="5" t="str" cm="1">
        <f t="array" ref="B555">_xlfn.IFS(A555&lt;=40000,"Low Income",AND(A555&gt;40000,A555&lt;=100000),"Middle Income",A555&gt;100000,"High Income")</f>
        <v>Middle Income</v>
      </c>
      <c r="C555">
        <v>69</v>
      </c>
      <c r="D555" t="str" cm="1">
        <f t="array" ref="D555">_xlfn.IFS(AND(C555&gt;=17,C555&lt;=30),"Young",AND(C555&gt;30,C555&lt;=45),"Middle",C555&gt;45,"Old")</f>
        <v>Old</v>
      </c>
      <c r="E555" t="s">
        <v>16</v>
      </c>
      <c r="F555" t="s">
        <v>39</v>
      </c>
      <c r="G555" t="s">
        <v>49</v>
      </c>
      <c r="H555" t="s">
        <v>59</v>
      </c>
    </row>
    <row r="556" spans="1:8" x14ac:dyDescent="0.25">
      <c r="A556" s="5">
        <v>69063</v>
      </c>
      <c r="B556" s="5" t="str" cm="1">
        <f t="array" ref="B556">_xlfn.IFS(A556&lt;=40000,"Low Income",AND(A556&gt;40000,A556&lt;=100000),"Middle Income",A556&gt;100000,"High Income")</f>
        <v>Middle Income</v>
      </c>
      <c r="C556">
        <v>63</v>
      </c>
      <c r="D556" t="str" cm="1">
        <f t="array" ref="D556">_xlfn.IFS(AND(C556&gt;=17,C556&lt;=30),"Young",AND(C556&gt;30,C556&lt;=45),"Middle",C556&gt;45,"Old")</f>
        <v>Old</v>
      </c>
      <c r="E556" t="s">
        <v>16</v>
      </c>
      <c r="F556" t="s">
        <v>24</v>
      </c>
      <c r="G556" t="s">
        <v>52</v>
      </c>
      <c r="H556" t="s">
        <v>58</v>
      </c>
    </row>
    <row r="557" spans="1:8" x14ac:dyDescent="0.25">
      <c r="A557" s="5">
        <v>106712</v>
      </c>
      <c r="B557" s="5" t="str" cm="1">
        <f t="array" ref="B557">_xlfn.IFS(A557&lt;=40000,"Low Income",AND(A557&gt;40000,A557&lt;=100000),"Middle Income",A557&gt;100000,"High Income")</f>
        <v>High Income</v>
      </c>
      <c r="C557">
        <v>77</v>
      </c>
      <c r="D557" t="str" cm="1">
        <f t="array" ref="D557">_xlfn.IFS(AND(C557&gt;=17,C557&lt;=30),"Young",AND(C557&gt;30,C557&lt;=45),"Middle",C557&gt;45,"Old")</f>
        <v>Old</v>
      </c>
      <c r="E557" t="s">
        <v>66</v>
      </c>
      <c r="F557" t="s">
        <v>39</v>
      </c>
      <c r="G557" t="s">
        <v>50</v>
      </c>
      <c r="H557" t="s">
        <v>59</v>
      </c>
    </row>
    <row r="558" spans="1:8" x14ac:dyDescent="0.25">
      <c r="A558" s="5">
        <v>40449</v>
      </c>
      <c r="B558" s="5" t="str" cm="1">
        <f t="array" ref="B558">_xlfn.IFS(A558&lt;=40000,"Low Income",AND(A558&gt;40000,A558&lt;=100000),"Middle Income",A558&gt;100000,"High Income")</f>
        <v>Middle Income</v>
      </c>
      <c r="C558">
        <v>30</v>
      </c>
      <c r="D558" t="str" cm="1">
        <f t="array" ref="D558">_xlfn.IFS(AND(C558&gt;=17,C558&lt;=30),"Young",AND(C558&gt;30,C558&lt;=45),"Middle",C558&gt;45,"Old")</f>
        <v>Young</v>
      </c>
      <c r="E558" t="s">
        <v>17</v>
      </c>
      <c r="F558" t="s">
        <v>27</v>
      </c>
      <c r="G558" t="s">
        <v>48</v>
      </c>
      <c r="H558" t="s">
        <v>59</v>
      </c>
    </row>
    <row r="559" spans="1:8" x14ac:dyDescent="0.25">
      <c r="A559" s="5">
        <v>101672</v>
      </c>
      <c r="B559" s="5" t="str" cm="1">
        <f t="array" ref="B559">_xlfn.IFS(A559&lt;=40000,"Low Income",AND(A559&gt;40000,A559&lt;=100000),"Middle Income",A559&gt;100000,"High Income")</f>
        <v>High Income</v>
      </c>
      <c r="C559">
        <v>54</v>
      </c>
      <c r="D559" t="str" cm="1">
        <f t="array" ref="D559">_xlfn.IFS(AND(C559&gt;=17,C559&lt;=30),"Young",AND(C559&gt;30,C559&lt;=45),"Middle",C559&gt;45,"Old")</f>
        <v>Old</v>
      </c>
      <c r="E559" t="s">
        <v>66</v>
      </c>
      <c r="F559" t="s">
        <v>36</v>
      </c>
      <c r="G559" t="s">
        <v>52</v>
      </c>
      <c r="H559" t="s">
        <v>58</v>
      </c>
    </row>
    <row r="560" spans="1:8" x14ac:dyDescent="0.25">
      <c r="A560" s="5">
        <v>76514</v>
      </c>
      <c r="B560" s="5" t="str" cm="1">
        <f t="array" ref="B560">_xlfn.IFS(A560&lt;=40000,"Low Income",AND(A560&gt;40000,A560&lt;=100000),"Middle Income",A560&gt;100000,"High Income")</f>
        <v>Middle Income</v>
      </c>
      <c r="C560">
        <v>34</v>
      </c>
      <c r="D560" t="str" cm="1">
        <f t="array" ref="D560">_xlfn.IFS(AND(C560&gt;=17,C560&lt;=30),"Young",AND(C560&gt;30,C560&lt;=45),"Middle",C560&gt;45,"Old")</f>
        <v>Middle</v>
      </c>
      <c r="E560" t="s">
        <v>17</v>
      </c>
      <c r="F560" t="s">
        <v>62</v>
      </c>
      <c r="G560" t="s">
        <v>48</v>
      </c>
      <c r="H560" t="s">
        <v>58</v>
      </c>
    </row>
    <row r="561" spans="1:8" x14ac:dyDescent="0.25">
      <c r="A561" s="5">
        <v>91719</v>
      </c>
      <c r="B561" s="5" t="str" cm="1">
        <f t="array" ref="B561">_xlfn.IFS(A561&lt;=40000,"Low Income",AND(A561&gt;40000,A561&lt;=100000),"Middle Income",A561&gt;100000,"High Income")</f>
        <v>Middle Income</v>
      </c>
      <c r="C561">
        <v>72</v>
      </c>
      <c r="D561" t="str" cm="1">
        <f t="array" ref="D561">_xlfn.IFS(AND(C561&gt;=17,C561&lt;=30),"Young",AND(C561&gt;30,C561&lt;=45),"Middle",C561&gt;45,"Old")</f>
        <v>Old</v>
      </c>
      <c r="E561" t="s">
        <v>66</v>
      </c>
      <c r="F561" t="s">
        <v>25</v>
      </c>
      <c r="G561" t="s">
        <v>50</v>
      </c>
      <c r="H561" t="s">
        <v>59</v>
      </c>
    </row>
    <row r="562" spans="1:8" x14ac:dyDescent="0.25">
      <c r="A562" s="5">
        <v>114054</v>
      </c>
      <c r="B562" s="5" t="str" cm="1">
        <f t="array" ref="B562">_xlfn.IFS(A562&lt;=40000,"Low Income",AND(A562&gt;40000,A562&lt;=100000),"Middle Income",A562&gt;100000,"High Income")</f>
        <v>High Income</v>
      </c>
      <c r="C562">
        <v>27</v>
      </c>
      <c r="D562" t="str" cm="1">
        <f t="array" ref="D562">_xlfn.IFS(AND(C562&gt;=17,C562&lt;=30),"Young",AND(C562&gt;30,C562&lt;=45),"Middle",C562&gt;45,"Old")</f>
        <v>Young</v>
      </c>
      <c r="E562" t="s">
        <v>66</v>
      </c>
      <c r="F562" t="s">
        <v>26</v>
      </c>
      <c r="G562" t="s">
        <v>49</v>
      </c>
      <c r="H562" t="s">
        <v>59</v>
      </c>
    </row>
    <row r="563" spans="1:8" x14ac:dyDescent="0.25">
      <c r="A563" s="5">
        <v>94165</v>
      </c>
      <c r="B563" s="5" t="str" cm="1">
        <f t="array" ref="B563">_xlfn.IFS(A563&lt;=40000,"Low Income",AND(A563&gt;40000,A563&lt;=100000),"Middle Income",A563&gt;100000,"High Income")</f>
        <v>Middle Income</v>
      </c>
      <c r="C563">
        <v>42</v>
      </c>
      <c r="D563" t="str" cm="1">
        <f t="array" ref="D563">_xlfn.IFS(AND(C563&gt;=17,C563&lt;=30),"Young",AND(C563&gt;30,C563&lt;=45),"Middle",C563&gt;45,"Old")</f>
        <v>Middle</v>
      </c>
      <c r="E563" t="s">
        <v>60</v>
      </c>
      <c r="F563" t="s">
        <v>22</v>
      </c>
      <c r="G563" t="s">
        <v>47</v>
      </c>
      <c r="H563" t="s">
        <v>58</v>
      </c>
    </row>
    <row r="564" spans="1:8" x14ac:dyDescent="0.25">
      <c r="A564" s="5">
        <v>40827</v>
      </c>
      <c r="B564" s="5" t="str" cm="1">
        <f t="array" ref="B564">_xlfn.IFS(A564&lt;=40000,"Low Income",AND(A564&gt;40000,A564&lt;=100000),"Middle Income",A564&gt;100000,"High Income")</f>
        <v>Middle Income</v>
      </c>
      <c r="C564">
        <v>53</v>
      </c>
      <c r="D564" t="str" cm="1">
        <f t="array" ref="D564">_xlfn.IFS(AND(C564&gt;=17,C564&lt;=30),"Young",AND(C564&gt;30,C564&lt;=45),"Middle",C564&gt;45,"Old")</f>
        <v>Old</v>
      </c>
      <c r="E564" t="s">
        <v>16</v>
      </c>
      <c r="F564" t="s">
        <v>27</v>
      </c>
      <c r="G564" t="s">
        <v>48</v>
      </c>
      <c r="H564" t="s">
        <v>59</v>
      </c>
    </row>
    <row r="565" spans="1:8" x14ac:dyDescent="0.25">
      <c r="A565" s="5">
        <v>65203</v>
      </c>
      <c r="B565" s="5" t="str" cm="1">
        <f t="array" ref="B565">_xlfn.IFS(A565&lt;=40000,"Low Income",AND(A565&gt;40000,A565&lt;=100000),"Middle Income",A565&gt;100000,"High Income")</f>
        <v>Middle Income</v>
      </c>
      <c r="C565">
        <v>50</v>
      </c>
      <c r="D565" t="str" cm="1">
        <f t="array" ref="D565">_xlfn.IFS(AND(C565&gt;=17,C565&lt;=30),"Young",AND(C565&gt;30,C565&lt;=45),"Middle",C565&gt;45,"Old")</f>
        <v>Old</v>
      </c>
      <c r="E565" t="s">
        <v>66</v>
      </c>
      <c r="F565" t="s">
        <v>28</v>
      </c>
      <c r="G565" t="s">
        <v>52</v>
      </c>
      <c r="H565" t="s">
        <v>59</v>
      </c>
    </row>
    <row r="566" spans="1:8" x14ac:dyDescent="0.25">
      <c r="A566" s="5">
        <v>36090</v>
      </c>
      <c r="B566" s="5" t="str" cm="1">
        <f t="array" ref="B566">_xlfn.IFS(A566&lt;=40000,"Low Income",AND(A566&gt;40000,A566&lt;=100000),"Middle Income",A566&gt;100000,"High Income")</f>
        <v>Low Income</v>
      </c>
      <c r="C566">
        <v>77</v>
      </c>
      <c r="D566" t="str" cm="1">
        <f t="array" ref="D566">_xlfn.IFS(AND(C566&gt;=17,C566&lt;=30),"Young",AND(C566&gt;30,C566&lt;=45),"Middle",C566&gt;45,"Old")</f>
        <v>Old</v>
      </c>
      <c r="E566" t="s">
        <v>60</v>
      </c>
      <c r="F566" t="s">
        <v>62</v>
      </c>
      <c r="G566" t="s">
        <v>50</v>
      </c>
      <c r="H566" t="s">
        <v>58</v>
      </c>
    </row>
    <row r="567" spans="1:8" x14ac:dyDescent="0.25">
      <c r="A567" s="5">
        <v>59861</v>
      </c>
      <c r="B567" s="5" t="str" cm="1">
        <f t="array" ref="B567">_xlfn.IFS(A567&lt;=40000,"Low Income",AND(A567&gt;40000,A567&lt;=100000),"Middle Income",A567&gt;100000,"High Income")</f>
        <v>Middle Income</v>
      </c>
      <c r="C567">
        <v>67</v>
      </c>
      <c r="D567" t="str" cm="1">
        <f t="array" ref="D567">_xlfn.IFS(AND(C567&gt;=17,C567&lt;=30),"Young",AND(C567&gt;30,C567&lt;=45),"Middle",C567&gt;45,"Old")</f>
        <v>Old</v>
      </c>
      <c r="E567" t="s">
        <v>60</v>
      </c>
      <c r="F567" t="s">
        <v>32</v>
      </c>
      <c r="G567" t="s">
        <v>51</v>
      </c>
      <c r="H567" t="s">
        <v>58</v>
      </c>
    </row>
    <row r="568" spans="1:8" x14ac:dyDescent="0.25">
      <c r="A568" s="5">
        <v>40711</v>
      </c>
      <c r="B568" s="5" t="str" cm="1">
        <f t="array" ref="B568">_xlfn.IFS(A568&lt;=40000,"Low Income",AND(A568&gt;40000,A568&lt;=100000),"Middle Income",A568&gt;100000,"High Income")</f>
        <v>Middle Income</v>
      </c>
      <c r="C568">
        <v>51</v>
      </c>
      <c r="D568" t="str" cm="1">
        <f t="array" ref="D568">_xlfn.IFS(AND(C568&gt;=17,C568&lt;=30),"Young",AND(C568&gt;30,C568&lt;=45),"Middle",C568&gt;45,"Old")</f>
        <v>Old</v>
      </c>
      <c r="E568" t="s">
        <v>17</v>
      </c>
      <c r="F568" t="s">
        <v>35</v>
      </c>
      <c r="G568" t="s">
        <v>50</v>
      </c>
      <c r="H568" t="s">
        <v>59</v>
      </c>
    </row>
    <row r="569" spans="1:8" x14ac:dyDescent="0.25">
      <c r="A569" s="5">
        <v>128514</v>
      </c>
      <c r="B569" s="5" t="str" cm="1">
        <f t="array" ref="B569">_xlfn.IFS(A569&lt;=40000,"Low Income",AND(A569&gt;40000,A569&lt;=100000),"Middle Income",A569&gt;100000,"High Income")</f>
        <v>High Income</v>
      </c>
      <c r="C569">
        <v>68</v>
      </c>
      <c r="D569" t="str" cm="1">
        <f t="array" ref="D569">_xlfn.IFS(AND(C569&gt;=17,C569&lt;=30),"Young",AND(C569&gt;30,C569&lt;=45),"Middle",C569&gt;45,"Old")</f>
        <v>Old</v>
      </c>
      <c r="E569" t="s">
        <v>17</v>
      </c>
      <c r="F569" t="s">
        <v>39</v>
      </c>
      <c r="G569" t="s">
        <v>53</v>
      </c>
      <c r="H569" t="s">
        <v>59</v>
      </c>
    </row>
    <row r="570" spans="1:8" x14ac:dyDescent="0.25">
      <c r="A570" s="5">
        <v>24608</v>
      </c>
      <c r="B570" s="5" t="str" cm="1">
        <f t="array" ref="B570">_xlfn.IFS(A570&lt;=40000,"Low Income",AND(A570&gt;40000,A570&lt;=100000),"Middle Income",A570&gt;100000,"High Income")</f>
        <v>Low Income</v>
      </c>
      <c r="C570">
        <v>65</v>
      </c>
      <c r="D570" t="str" cm="1">
        <f t="array" ref="D570">_xlfn.IFS(AND(C570&gt;=17,C570&lt;=30),"Young",AND(C570&gt;30,C570&lt;=45),"Middle",C570&gt;45,"Old")</f>
        <v>Old</v>
      </c>
      <c r="E570" t="s">
        <v>16</v>
      </c>
      <c r="F570" t="s">
        <v>23</v>
      </c>
      <c r="G570" t="s">
        <v>49</v>
      </c>
      <c r="H570" t="s">
        <v>59</v>
      </c>
    </row>
    <row r="571" spans="1:8" x14ac:dyDescent="0.25">
      <c r="A571" s="5">
        <v>136027</v>
      </c>
      <c r="B571" s="5" t="str" cm="1">
        <f t="array" ref="B571">_xlfn.IFS(A571&lt;=40000,"Low Income",AND(A571&gt;40000,A571&lt;=100000),"Middle Income",A571&gt;100000,"High Income")</f>
        <v>High Income</v>
      </c>
      <c r="C571">
        <v>35</v>
      </c>
      <c r="D571" t="str" cm="1">
        <f t="array" ref="D571">_xlfn.IFS(AND(C571&gt;=17,C571&lt;=30),"Young",AND(C571&gt;30,C571&lt;=45),"Middle",C571&gt;45,"Old")</f>
        <v>Middle</v>
      </c>
      <c r="E571" t="s">
        <v>16</v>
      </c>
      <c r="F571" t="s">
        <v>34</v>
      </c>
      <c r="G571" t="s">
        <v>53</v>
      </c>
      <c r="H571" t="s">
        <v>59</v>
      </c>
    </row>
    <row r="572" spans="1:8" x14ac:dyDescent="0.25">
      <c r="A572" s="5">
        <v>43731</v>
      </c>
      <c r="B572" s="5" t="str" cm="1">
        <f t="array" ref="B572">_xlfn.IFS(A572&lt;=40000,"Low Income",AND(A572&gt;40000,A572&lt;=100000),"Middle Income",A572&gt;100000,"High Income")</f>
        <v>Middle Income</v>
      </c>
      <c r="C572">
        <v>58</v>
      </c>
      <c r="D572" t="str" cm="1">
        <f t="array" ref="D572">_xlfn.IFS(AND(C572&gt;=17,C572&lt;=30),"Young",AND(C572&gt;30,C572&lt;=45),"Middle",C572&gt;45,"Old")</f>
        <v>Old</v>
      </c>
      <c r="E572" t="s">
        <v>66</v>
      </c>
      <c r="F572" t="s">
        <v>23</v>
      </c>
      <c r="G572" t="s">
        <v>51</v>
      </c>
      <c r="H572" t="s">
        <v>59</v>
      </c>
    </row>
    <row r="573" spans="1:8" x14ac:dyDescent="0.25">
      <c r="A573" s="5">
        <v>53626</v>
      </c>
      <c r="B573" s="5" t="str" cm="1">
        <f t="array" ref="B573">_xlfn.IFS(A573&lt;=40000,"Low Income",AND(A573&gt;40000,A573&lt;=100000),"Middle Income",A573&gt;100000,"High Income")</f>
        <v>Middle Income</v>
      </c>
      <c r="C573">
        <v>68</v>
      </c>
      <c r="D573" t="str" cm="1">
        <f t="array" ref="D573">_xlfn.IFS(AND(C573&gt;=17,C573&lt;=30),"Young",AND(C573&gt;30,C573&lt;=45),"Middle",C573&gt;45,"Old")</f>
        <v>Old</v>
      </c>
      <c r="E573" t="s">
        <v>16</v>
      </c>
      <c r="F573" t="s">
        <v>40</v>
      </c>
      <c r="G573" t="s">
        <v>46</v>
      </c>
      <c r="H573" t="s">
        <v>58</v>
      </c>
    </row>
    <row r="574" spans="1:8" x14ac:dyDescent="0.25">
      <c r="A574" s="5">
        <v>146583</v>
      </c>
      <c r="B574" s="5" t="str" cm="1">
        <f t="array" ref="B574">_xlfn.IFS(A574&lt;=40000,"Low Income",AND(A574&gt;40000,A574&lt;=100000),"Middle Income",A574&gt;100000,"High Income")</f>
        <v>High Income</v>
      </c>
      <c r="C574">
        <v>34</v>
      </c>
      <c r="D574" t="str" cm="1">
        <f t="array" ref="D574">_xlfn.IFS(AND(C574&gt;=17,C574&lt;=30),"Young",AND(C574&gt;30,C574&lt;=45),"Middle",C574&gt;45,"Old")</f>
        <v>Middle</v>
      </c>
      <c r="E574" t="s">
        <v>17</v>
      </c>
      <c r="F574" t="s">
        <v>33</v>
      </c>
      <c r="G574" t="s">
        <v>46</v>
      </c>
      <c r="H574" t="s">
        <v>59</v>
      </c>
    </row>
    <row r="575" spans="1:8" x14ac:dyDescent="0.25">
      <c r="A575" s="5">
        <v>32252</v>
      </c>
      <c r="B575" s="5" t="str" cm="1">
        <f t="array" ref="B575">_xlfn.IFS(A575&lt;=40000,"Low Income",AND(A575&gt;40000,A575&lt;=100000),"Middle Income",A575&gt;100000,"High Income")</f>
        <v>Low Income</v>
      </c>
      <c r="C575">
        <v>28</v>
      </c>
      <c r="D575" t="str" cm="1">
        <f t="array" ref="D575">_xlfn.IFS(AND(C575&gt;=17,C575&lt;=30),"Young",AND(C575&gt;30,C575&lt;=45),"Middle",C575&gt;45,"Old")</f>
        <v>Young</v>
      </c>
      <c r="E575" t="s">
        <v>60</v>
      </c>
      <c r="F575" t="s">
        <v>35</v>
      </c>
      <c r="G575" t="s">
        <v>49</v>
      </c>
      <c r="H575" t="s">
        <v>59</v>
      </c>
    </row>
    <row r="576" spans="1:8" x14ac:dyDescent="0.25">
      <c r="A576" s="5">
        <v>138143</v>
      </c>
      <c r="B576" s="5" t="str" cm="1">
        <f t="array" ref="B576">_xlfn.IFS(A576&lt;=40000,"Low Income",AND(A576&gt;40000,A576&lt;=100000),"Middle Income",A576&gt;100000,"High Income")</f>
        <v>High Income</v>
      </c>
      <c r="C576">
        <v>21</v>
      </c>
      <c r="D576" t="str" cm="1">
        <f t="array" ref="D576">_xlfn.IFS(AND(C576&gt;=17,C576&lt;=30),"Young",AND(C576&gt;30,C576&lt;=45),"Middle",C576&gt;45,"Old")</f>
        <v>Young</v>
      </c>
      <c r="E576" t="s">
        <v>16</v>
      </c>
      <c r="F576" t="s">
        <v>38</v>
      </c>
      <c r="G576" t="s">
        <v>47</v>
      </c>
      <c r="H576" t="s">
        <v>59</v>
      </c>
    </row>
    <row r="577" spans="1:8" x14ac:dyDescent="0.25">
      <c r="A577" s="5">
        <v>127101</v>
      </c>
      <c r="B577" s="5" t="str" cm="1">
        <f t="array" ref="B577">_xlfn.IFS(A577&lt;=40000,"Low Income",AND(A577&gt;40000,A577&lt;=100000),"Middle Income",A577&gt;100000,"High Income")</f>
        <v>High Income</v>
      </c>
      <c r="C577">
        <v>20</v>
      </c>
      <c r="D577" t="str" cm="1">
        <f t="array" ref="D577">_xlfn.IFS(AND(C577&gt;=17,C577&lt;=30),"Young",AND(C577&gt;30,C577&lt;=45),"Middle",C577&gt;45,"Old")</f>
        <v>Young</v>
      </c>
      <c r="E577" t="s">
        <v>17</v>
      </c>
      <c r="F577" t="s">
        <v>26</v>
      </c>
      <c r="G577" t="s">
        <v>48</v>
      </c>
      <c r="H577" t="s">
        <v>59</v>
      </c>
    </row>
    <row r="578" spans="1:8" x14ac:dyDescent="0.25">
      <c r="A578" s="5">
        <v>81121</v>
      </c>
      <c r="B578" s="5" t="str" cm="1">
        <f t="array" ref="B578">_xlfn.IFS(A578&lt;=40000,"Low Income",AND(A578&gt;40000,A578&lt;=100000),"Middle Income",A578&gt;100000,"High Income")</f>
        <v>Middle Income</v>
      </c>
      <c r="C578">
        <v>27</v>
      </c>
      <c r="D578" t="str" cm="1">
        <f t="array" ref="D578">_xlfn.IFS(AND(C578&gt;=17,C578&lt;=30),"Young",AND(C578&gt;30,C578&lt;=45),"Middle",C578&gt;45,"Old")</f>
        <v>Young</v>
      </c>
      <c r="E578" t="s">
        <v>66</v>
      </c>
      <c r="F578" t="s">
        <v>40</v>
      </c>
      <c r="G578" t="s">
        <v>53</v>
      </c>
      <c r="H578" t="s">
        <v>58</v>
      </c>
    </row>
    <row r="579" spans="1:8" x14ac:dyDescent="0.25">
      <c r="A579" s="5">
        <v>142054</v>
      </c>
      <c r="B579" s="5" t="str" cm="1">
        <f t="array" ref="B579">_xlfn.IFS(A579&lt;=40000,"Low Income",AND(A579&gt;40000,A579&lt;=100000),"Middle Income",A579&gt;100000,"High Income")</f>
        <v>High Income</v>
      </c>
      <c r="C579">
        <v>38</v>
      </c>
      <c r="D579" t="str" cm="1">
        <f t="array" ref="D579">_xlfn.IFS(AND(C579&gt;=17,C579&lt;=30),"Young",AND(C579&gt;30,C579&lt;=45),"Middle",C579&gt;45,"Old")</f>
        <v>Middle</v>
      </c>
      <c r="E579" t="s">
        <v>17</v>
      </c>
      <c r="F579" t="s">
        <v>62</v>
      </c>
      <c r="G579" t="s">
        <v>50</v>
      </c>
      <c r="H579" t="s">
        <v>59</v>
      </c>
    </row>
    <row r="580" spans="1:8" x14ac:dyDescent="0.25">
      <c r="A580" s="5">
        <v>129283</v>
      </c>
      <c r="B580" s="5" t="str" cm="1">
        <f t="array" ref="B580">_xlfn.IFS(A580&lt;=40000,"Low Income",AND(A580&gt;40000,A580&lt;=100000),"Middle Income",A580&gt;100000,"High Income")</f>
        <v>High Income</v>
      </c>
      <c r="C580">
        <v>63</v>
      </c>
      <c r="D580" t="str" cm="1">
        <f t="array" ref="D580">_xlfn.IFS(AND(C580&gt;=17,C580&lt;=30),"Young",AND(C580&gt;30,C580&lt;=45),"Middle",C580&gt;45,"Old")</f>
        <v>Old</v>
      </c>
      <c r="E580" t="s">
        <v>16</v>
      </c>
      <c r="F580" t="s">
        <v>36</v>
      </c>
      <c r="G580" t="s">
        <v>52</v>
      </c>
      <c r="H580" t="s">
        <v>59</v>
      </c>
    </row>
    <row r="581" spans="1:8" x14ac:dyDescent="0.25">
      <c r="A581" s="5">
        <v>59287</v>
      </c>
      <c r="B581" s="5" t="str" cm="1">
        <f t="array" ref="B581">_xlfn.IFS(A581&lt;=40000,"Low Income",AND(A581&gt;40000,A581&lt;=100000),"Middle Income",A581&gt;100000,"High Income")</f>
        <v>Middle Income</v>
      </c>
      <c r="C581">
        <v>59</v>
      </c>
      <c r="D581" t="str" cm="1">
        <f t="array" ref="D581">_xlfn.IFS(AND(C581&gt;=17,C581&lt;=30),"Young",AND(C581&gt;30,C581&lt;=45),"Middle",C581&gt;45,"Old")</f>
        <v>Old</v>
      </c>
      <c r="E581" t="s">
        <v>16</v>
      </c>
      <c r="F581" t="s">
        <v>36</v>
      </c>
      <c r="G581" t="s">
        <v>48</v>
      </c>
      <c r="H581" t="s">
        <v>58</v>
      </c>
    </row>
    <row r="582" spans="1:8" x14ac:dyDescent="0.25">
      <c r="A582" s="5">
        <v>82827</v>
      </c>
      <c r="B582" s="5" t="str" cm="1">
        <f t="array" ref="B582">_xlfn.IFS(A582&lt;=40000,"Low Income",AND(A582&gt;40000,A582&lt;=100000),"Middle Income",A582&gt;100000,"High Income")</f>
        <v>Middle Income</v>
      </c>
      <c r="C582">
        <v>61</v>
      </c>
      <c r="D582" t="str" cm="1">
        <f t="array" ref="D582">_xlfn.IFS(AND(C582&gt;=17,C582&lt;=30),"Young",AND(C582&gt;30,C582&lt;=45),"Middle",C582&gt;45,"Old")</f>
        <v>Old</v>
      </c>
      <c r="E582" t="s">
        <v>16</v>
      </c>
      <c r="F582" t="s">
        <v>25</v>
      </c>
      <c r="G582" t="s">
        <v>46</v>
      </c>
      <c r="H582" t="s">
        <v>59</v>
      </c>
    </row>
    <row r="583" spans="1:8" x14ac:dyDescent="0.25">
      <c r="A583" s="5">
        <v>90829</v>
      </c>
      <c r="B583" s="5" t="str" cm="1">
        <f t="array" ref="B583">_xlfn.IFS(A583&lt;=40000,"Low Income",AND(A583&gt;40000,A583&lt;=100000),"Middle Income",A583&gt;100000,"High Income")</f>
        <v>Middle Income</v>
      </c>
      <c r="C583">
        <v>38</v>
      </c>
      <c r="D583" t="str" cm="1">
        <f t="array" ref="D583">_xlfn.IFS(AND(C583&gt;=17,C583&lt;=30),"Young",AND(C583&gt;30,C583&lt;=45),"Middle",C583&gt;45,"Old")</f>
        <v>Middle</v>
      </c>
      <c r="E583" t="s">
        <v>17</v>
      </c>
      <c r="F583" t="s">
        <v>26</v>
      </c>
      <c r="G583" t="s">
        <v>48</v>
      </c>
      <c r="H583" t="s">
        <v>58</v>
      </c>
    </row>
    <row r="584" spans="1:8" x14ac:dyDescent="0.25">
      <c r="A584" s="5">
        <v>129600</v>
      </c>
      <c r="B584" s="5" t="str" cm="1">
        <f t="array" ref="B584">_xlfn.IFS(A584&lt;=40000,"Low Income",AND(A584&gt;40000,A584&lt;=100000),"Middle Income",A584&gt;100000,"High Income")</f>
        <v>High Income</v>
      </c>
      <c r="C584">
        <v>53</v>
      </c>
      <c r="D584" t="str" cm="1">
        <f t="array" ref="D584">_xlfn.IFS(AND(C584&gt;=17,C584&lt;=30),"Young",AND(C584&gt;30,C584&lt;=45),"Middle",C584&gt;45,"Old")</f>
        <v>Old</v>
      </c>
      <c r="E584" t="s">
        <v>16</v>
      </c>
      <c r="F584" t="s">
        <v>33</v>
      </c>
      <c r="G584" t="s">
        <v>51</v>
      </c>
      <c r="H584" t="s">
        <v>59</v>
      </c>
    </row>
    <row r="585" spans="1:8" x14ac:dyDescent="0.25">
      <c r="A585" s="5">
        <v>76515</v>
      </c>
      <c r="B585" s="5" t="str" cm="1">
        <f t="array" ref="B585">_xlfn.IFS(A585&lt;=40000,"Low Income",AND(A585&gt;40000,A585&lt;=100000),"Middle Income",A585&gt;100000,"High Income")</f>
        <v>Middle Income</v>
      </c>
      <c r="C585">
        <v>60</v>
      </c>
      <c r="D585" t="str" cm="1">
        <f t="array" ref="D585">_xlfn.IFS(AND(C585&gt;=17,C585&lt;=30),"Young",AND(C585&gt;30,C585&lt;=45),"Middle",C585&gt;45,"Old")</f>
        <v>Old</v>
      </c>
      <c r="E585" t="s">
        <v>17</v>
      </c>
      <c r="F585" t="s">
        <v>26</v>
      </c>
      <c r="G585" t="s">
        <v>47</v>
      </c>
      <c r="H585" t="s">
        <v>58</v>
      </c>
    </row>
    <row r="586" spans="1:8" x14ac:dyDescent="0.25">
      <c r="A586" s="5">
        <v>20739</v>
      </c>
      <c r="B586" s="5" t="str" cm="1">
        <f t="array" ref="B586">_xlfn.IFS(A586&lt;=40000,"Low Income",AND(A586&gt;40000,A586&lt;=100000),"Middle Income",A586&gt;100000,"High Income")</f>
        <v>Low Income</v>
      </c>
      <c r="C586">
        <v>46</v>
      </c>
      <c r="D586" t="str" cm="1">
        <f t="array" ref="D586">_xlfn.IFS(AND(C586&gt;=17,C586&lt;=30),"Young",AND(C586&gt;30,C586&lt;=45),"Middle",C586&gt;45,"Old")</f>
        <v>Old</v>
      </c>
      <c r="E586" t="s">
        <v>66</v>
      </c>
      <c r="F586" t="s">
        <v>28</v>
      </c>
      <c r="G586" t="s">
        <v>51</v>
      </c>
      <c r="H586" t="s">
        <v>59</v>
      </c>
    </row>
    <row r="587" spans="1:8" x14ac:dyDescent="0.25">
      <c r="A587" s="5">
        <v>142378</v>
      </c>
      <c r="B587" s="5" t="str" cm="1">
        <f t="array" ref="B587">_xlfn.IFS(A587&lt;=40000,"Low Income",AND(A587&gt;40000,A587&lt;=100000),"Middle Income",A587&gt;100000,"High Income")</f>
        <v>High Income</v>
      </c>
      <c r="C587">
        <v>69</v>
      </c>
      <c r="D587" t="str" cm="1">
        <f t="array" ref="D587">_xlfn.IFS(AND(C587&gt;=17,C587&lt;=30),"Young",AND(C587&gt;30,C587&lt;=45),"Middle",C587&gt;45,"Old")</f>
        <v>Old</v>
      </c>
      <c r="E587" t="s">
        <v>16</v>
      </c>
      <c r="F587" t="s">
        <v>37</v>
      </c>
      <c r="G587" t="s">
        <v>54</v>
      </c>
      <c r="H587" t="s">
        <v>59</v>
      </c>
    </row>
    <row r="588" spans="1:8" x14ac:dyDescent="0.25">
      <c r="A588" s="5">
        <v>85376</v>
      </c>
      <c r="B588" s="5" t="str" cm="1">
        <f t="array" ref="B588">_xlfn.IFS(A588&lt;=40000,"Low Income",AND(A588&gt;40000,A588&lt;=100000),"Middle Income",A588&gt;100000,"High Income")</f>
        <v>Middle Income</v>
      </c>
      <c r="C588">
        <v>22</v>
      </c>
      <c r="D588" t="str" cm="1">
        <f t="array" ref="D588">_xlfn.IFS(AND(C588&gt;=17,C588&lt;=30),"Young",AND(C588&gt;30,C588&lt;=45),"Middle",C588&gt;45,"Old")</f>
        <v>Young</v>
      </c>
      <c r="E588" t="s">
        <v>16</v>
      </c>
      <c r="F588" t="s">
        <v>27</v>
      </c>
      <c r="G588" t="s">
        <v>50</v>
      </c>
      <c r="H588" t="s">
        <v>58</v>
      </c>
    </row>
    <row r="589" spans="1:8" x14ac:dyDescent="0.25">
      <c r="A589" s="5">
        <v>68185</v>
      </c>
      <c r="B589" s="5" t="str" cm="1">
        <f t="array" ref="B589">_xlfn.IFS(A589&lt;=40000,"Low Income",AND(A589&gt;40000,A589&lt;=100000),"Middle Income",A589&gt;100000,"High Income")</f>
        <v>Middle Income</v>
      </c>
      <c r="C589">
        <v>45</v>
      </c>
      <c r="D589" t="str" cm="1">
        <f t="array" ref="D589">_xlfn.IFS(AND(C589&gt;=17,C589&lt;=30),"Young",AND(C589&gt;30,C589&lt;=45),"Middle",C589&gt;45,"Old")</f>
        <v>Middle</v>
      </c>
      <c r="E589" t="s">
        <v>16</v>
      </c>
      <c r="F589" t="s">
        <v>40</v>
      </c>
      <c r="G589" t="s">
        <v>51</v>
      </c>
      <c r="H589" t="s">
        <v>59</v>
      </c>
    </row>
    <row r="590" spans="1:8" x14ac:dyDescent="0.25">
      <c r="A590" s="5">
        <v>47770</v>
      </c>
      <c r="B590" s="5" t="str" cm="1">
        <f t="array" ref="B590">_xlfn.IFS(A590&lt;=40000,"Low Income",AND(A590&gt;40000,A590&lt;=100000),"Middle Income",A590&gt;100000,"High Income")</f>
        <v>Middle Income</v>
      </c>
      <c r="C590">
        <v>21</v>
      </c>
      <c r="D590" t="str" cm="1">
        <f t="array" ref="D590">_xlfn.IFS(AND(C590&gt;=17,C590&lt;=30),"Young",AND(C590&gt;30,C590&lt;=45),"Middle",C590&gt;45,"Old")</f>
        <v>Young</v>
      </c>
      <c r="E590" t="s">
        <v>16</v>
      </c>
      <c r="F590" t="s">
        <v>37</v>
      </c>
      <c r="G590" t="s">
        <v>46</v>
      </c>
      <c r="H590" t="s">
        <v>59</v>
      </c>
    </row>
    <row r="591" spans="1:8" x14ac:dyDescent="0.25">
      <c r="A591" s="5">
        <v>70307</v>
      </c>
      <c r="B591" s="5" t="str" cm="1">
        <f t="array" ref="B591">_xlfn.IFS(A591&lt;=40000,"Low Income",AND(A591&gt;40000,A591&lt;=100000),"Middle Income",A591&gt;100000,"High Income")</f>
        <v>Middle Income</v>
      </c>
      <c r="C591">
        <v>31</v>
      </c>
      <c r="D591" t="str" cm="1">
        <f t="array" ref="D591">_xlfn.IFS(AND(C591&gt;=17,C591&lt;=30),"Young",AND(C591&gt;30,C591&lt;=45),"Middle",C591&gt;45,"Old")</f>
        <v>Middle</v>
      </c>
      <c r="E591" t="s">
        <v>16</v>
      </c>
      <c r="F591" t="s">
        <v>29</v>
      </c>
      <c r="G591" t="s">
        <v>46</v>
      </c>
      <c r="H591" t="s">
        <v>58</v>
      </c>
    </row>
    <row r="592" spans="1:8" x14ac:dyDescent="0.25">
      <c r="A592" s="5">
        <v>77288</v>
      </c>
      <c r="B592" s="5" t="str" cm="1">
        <f t="array" ref="B592">_xlfn.IFS(A592&lt;=40000,"Low Income",AND(A592&gt;40000,A592&lt;=100000),"Middle Income",A592&gt;100000,"High Income")</f>
        <v>Middle Income</v>
      </c>
      <c r="C592">
        <v>73</v>
      </c>
      <c r="D592" t="str" cm="1">
        <f t="array" ref="D592">_xlfn.IFS(AND(C592&gt;=17,C592&lt;=30),"Young",AND(C592&gt;30,C592&lt;=45),"Middle",C592&gt;45,"Old")</f>
        <v>Old</v>
      </c>
      <c r="E592" t="s">
        <v>66</v>
      </c>
      <c r="F592" t="s">
        <v>29</v>
      </c>
      <c r="G592" t="s">
        <v>52</v>
      </c>
      <c r="H592" t="s">
        <v>58</v>
      </c>
    </row>
    <row r="593" spans="1:8" x14ac:dyDescent="0.25">
      <c r="A593" s="5">
        <v>24384</v>
      </c>
      <c r="B593" s="5" t="str" cm="1">
        <f t="array" ref="B593">_xlfn.IFS(A593&lt;=40000,"Low Income",AND(A593&gt;40000,A593&lt;=100000),"Middle Income",A593&gt;100000,"High Income")</f>
        <v>Low Income</v>
      </c>
      <c r="C593">
        <v>27</v>
      </c>
      <c r="D593" t="str" cm="1">
        <f t="array" ref="D593">_xlfn.IFS(AND(C593&gt;=17,C593&lt;=30),"Young",AND(C593&gt;30,C593&lt;=45),"Middle",C593&gt;45,"Old")</f>
        <v>Young</v>
      </c>
      <c r="E593" t="s">
        <v>16</v>
      </c>
      <c r="F593" t="s">
        <v>30</v>
      </c>
      <c r="G593" t="s">
        <v>54</v>
      </c>
      <c r="H593" t="s">
        <v>59</v>
      </c>
    </row>
    <row r="594" spans="1:8" x14ac:dyDescent="0.25">
      <c r="A594" s="5">
        <v>107643</v>
      </c>
      <c r="B594" s="5" t="str" cm="1">
        <f t="array" ref="B594">_xlfn.IFS(A594&lt;=40000,"Low Income",AND(A594&gt;40000,A594&lt;=100000),"Middle Income",A594&gt;100000,"High Income")</f>
        <v>High Income</v>
      </c>
      <c r="C594">
        <v>44</v>
      </c>
      <c r="D594" t="str" cm="1">
        <f t="array" ref="D594">_xlfn.IFS(AND(C594&gt;=17,C594&lt;=30),"Young",AND(C594&gt;30,C594&lt;=45),"Middle",C594&gt;45,"Old")</f>
        <v>Middle</v>
      </c>
      <c r="E594" t="s">
        <v>17</v>
      </c>
      <c r="F594" t="s">
        <v>32</v>
      </c>
      <c r="G594" t="s">
        <v>47</v>
      </c>
      <c r="H594" t="s">
        <v>58</v>
      </c>
    </row>
    <row r="595" spans="1:8" x14ac:dyDescent="0.25">
      <c r="A595" s="5">
        <v>82059</v>
      </c>
      <c r="B595" s="5" t="str" cm="1">
        <f t="array" ref="B595">_xlfn.IFS(A595&lt;=40000,"Low Income",AND(A595&gt;40000,A595&lt;=100000),"Middle Income",A595&gt;100000,"High Income")</f>
        <v>Middle Income</v>
      </c>
      <c r="C595">
        <v>40</v>
      </c>
      <c r="D595" t="str" cm="1">
        <f t="array" ref="D595">_xlfn.IFS(AND(C595&gt;=17,C595&lt;=30),"Young",AND(C595&gt;30,C595&lt;=45),"Middle",C595&gt;45,"Old")</f>
        <v>Middle</v>
      </c>
      <c r="E595" t="s">
        <v>17</v>
      </c>
      <c r="F595" t="s">
        <v>33</v>
      </c>
      <c r="G595" t="s">
        <v>52</v>
      </c>
      <c r="H595" t="s">
        <v>58</v>
      </c>
    </row>
    <row r="596" spans="1:8" x14ac:dyDescent="0.25">
      <c r="A596" s="5">
        <v>41715</v>
      </c>
      <c r="B596" s="5" t="str" cm="1">
        <f t="array" ref="B596">_xlfn.IFS(A596&lt;=40000,"Low Income",AND(A596&gt;40000,A596&lt;=100000),"Middle Income",A596&gt;100000,"High Income")</f>
        <v>Middle Income</v>
      </c>
      <c r="C596">
        <v>33</v>
      </c>
      <c r="D596" t="str" cm="1">
        <f t="array" ref="D596">_xlfn.IFS(AND(C596&gt;=17,C596&lt;=30),"Young",AND(C596&gt;30,C596&lt;=45),"Middle",C596&gt;45,"Old")</f>
        <v>Middle</v>
      </c>
      <c r="E596" t="s">
        <v>66</v>
      </c>
      <c r="F596" t="s">
        <v>34</v>
      </c>
      <c r="G596" t="s">
        <v>47</v>
      </c>
      <c r="H596" t="s">
        <v>59</v>
      </c>
    </row>
    <row r="597" spans="1:8" x14ac:dyDescent="0.25">
      <c r="A597" s="5">
        <v>51230</v>
      </c>
      <c r="B597" s="5" t="str" cm="1">
        <f t="array" ref="B597">_xlfn.IFS(A597&lt;=40000,"Low Income",AND(A597&gt;40000,A597&lt;=100000),"Middle Income",A597&gt;100000,"High Income")</f>
        <v>Middle Income</v>
      </c>
      <c r="C597">
        <v>60</v>
      </c>
      <c r="D597" t="str" cm="1">
        <f t="array" ref="D597">_xlfn.IFS(AND(C597&gt;=17,C597&lt;=30),"Young",AND(C597&gt;30,C597&lt;=45),"Middle",C597&gt;45,"Old")</f>
        <v>Old</v>
      </c>
      <c r="E597" t="s">
        <v>60</v>
      </c>
      <c r="F597" t="s">
        <v>40</v>
      </c>
      <c r="G597" t="s">
        <v>48</v>
      </c>
      <c r="H597" t="s">
        <v>58</v>
      </c>
    </row>
    <row r="598" spans="1:8" x14ac:dyDescent="0.25">
      <c r="A598" s="5">
        <v>89674</v>
      </c>
      <c r="B598" s="5" t="str" cm="1">
        <f t="array" ref="B598">_xlfn.IFS(A598&lt;=40000,"Low Income",AND(A598&gt;40000,A598&lt;=100000),"Middle Income",A598&gt;100000,"High Income")</f>
        <v>Middle Income</v>
      </c>
      <c r="C598">
        <v>57</v>
      </c>
      <c r="D598" t="str" cm="1">
        <f t="array" ref="D598">_xlfn.IFS(AND(C598&gt;=17,C598&lt;=30),"Young",AND(C598&gt;30,C598&lt;=45),"Middle",C598&gt;45,"Old")</f>
        <v>Old</v>
      </c>
      <c r="E598" t="s">
        <v>60</v>
      </c>
      <c r="F598" t="s">
        <v>27</v>
      </c>
      <c r="G598" t="s">
        <v>52</v>
      </c>
      <c r="H598" t="s">
        <v>58</v>
      </c>
    </row>
    <row r="599" spans="1:8" x14ac:dyDescent="0.25">
      <c r="A599" s="5">
        <v>63661</v>
      </c>
      <c r="B599" s="5" t="str" cm="1">
        <f t="array" ref="B599">_xlfn.IFS(A599&lt;=40000,"Low Income",AND(A599&gt;40000,A599&lt;=100000),"Middle Income",A599&gt;100000,"High Income")</f>
        <v>Middle Income</v>
      </c>
      <c r="C599">
        <v>69</v>
      </c>
      <c r="D599" t="str" cm="1">
        <f t="array" ref="D599">_xlfn.IFS(AND(C599&gt;=17,C599&lt;=30),"Young",AND(C599&gt;30,C599&lt;=45),"Middle",C599&gt;45,"Old")</f>
        <v>Old</v>
      </c>
      <c r="E599" t="s">
        <v>16</v>
      </c>
      <c r="F599" t="s">
        <v>26</v>
      </c>
      <c r="G599" t="s">
        <v>49</v>
      </c>
      <c r="H599" t="s">
        <v>58</v>
      </c>
    </row>
    <row r="600" spans="1:8" x14ac:dyDescent="0.25">
      <c r="A600" s="5">
        <v>100596</v>
      </c>
      <c r="B600" s="5" t="str" cm="1">
        <f t="array" ref="B600">_xlfn.IFS(A600&lt;=40000,"Low Income",AND(A600&gt;40000,A600&lt;=100000),"Middle Income",A600&gt;100000,"High Income")</f>
        <v>High Income</v>
      </c>
      <c r="C600">
        <v>38</v>
      </c>
      <c r="D600" t="str" cm="1">
        <f t="array" ref="D600">_xlfn.IFS(AND(C600&gt;=17,C600&lt;=30),"Young",AND(C600&gt;30,C600&lt;=45),"Middle",C600&gt;45,"Old")</f>
        <v>Middle</v>
      </c>
      <c r="E600" t="s">
        <v>16</v>
      </c>
      <c r="F600" t="s">
        <v>22</v>
      </c>
      <c r="G600" t="s">
        <v>51</v>
      </c>
      <c r="H600" t="s">
        <v>59</v>
      </c>
    </row>
    <row r="601" spans="1:8" x14ac:dyDescent="0.25">
      <c r="A601" s="5">
        <v>78520</v>
      </c>
      <c r="B601" s="5" t="str" cm="1">
        <f t="array" ref="B601">_xlfn.IFS(A601&lt;=40000,"Low Income",AND(A601&gt;40000,A601&lt;=100000),"Middle Income",A601&gt;100000,"High Income")</f>
        <v>Middle Income</v>
      </c>
      <c r="C601">
        <v>43</v>
      </c>
      <c r="D601" t="str" cm="1">
        <f t="array" ref="D601">_xlfn.IFS(AND(C601&gt;=17,C601&lt;=30),"Young",AND(C601&gt;30,C601&lt;=45),"Middle",C601&gt;45,"Old")</f>
        <v>Middle</v>
      </c>
      <c r="E601" t="s">
        <v>17</v>
      </c>
      <c r="F601" t="s">
        <v>31</v>
      </c>
      <c r="G601" t="s">
        <v>47</v>
      </c>
      <c r="H601" t="s">
        <v>58</v>
      </c>
    </row>
    <row r="602" spans="1:8" x14ac:dyDescent="0.25">
      <c r="A602" s="5">
        <v>82778</v>
      </c>
      <c r="B602" s="5" t="str" cm="1">
        <f t="array" ref="B602">_xlfn.IFS(A602&lt;=40000,"Low Income",AND(A602&gt;40000,A602&lt;=100000),"Middle Income",A602&gt;100000,"High Income")</f>
        <v>Middle Income</v>
      </c>
      <c r="C602">
        <v>31</v>
      </c>
      <c r="D602" t="str" cm="1">
        <f t="array" ref="D602">_xlfn.IFS(AND(C602&gt;=17,C602&lt;=30),"Young",AND(C602&gt;30,C602&lt;=45),"Middle",C602&gt;45,"Old")</f>
        <v>Middle</v>
      </c>
      <c r="E602" t="s">
        <v>66</v>
      </c>
      <c r="F602" t="s">
        <v>33</v>
      </c>
      <c r="G602" t="s">
        <v>47</v>
      </c>
      <c r="H602" t="s">
        <v>58</v>
      </c>
    </row>
    <row r="603" spans="1:8" x14ac:dyDescent="0.25">
      <c r="A603" s="5">
        <v>58113</v>
      </c>
      <c r="B603" s="5" t="str" cm="1">
        <f t="array" ref="B603">_xlfn.IFS(A603&lt;=40000,"Low Income",AND(A603&gt;40000,A603&lt;=100000),"Middle Income",A603&gt;100000,"High Income")</f>
        <v>Middle Income</v>
      </c>
      <c r="C603">
        <v>49</v>
      </c>
      <c r="D603" t="str" cm="1">
        <f t="array" ref="D603">_xlfn.IFS(AND(C603&gt;=17,C603&lt;=30),"Young",AND(C603&gt;30,C603&lt;=45),"Middle",C603&gt;45,"Old")</f>
        <v>Old</v>
      </c>
      <c r="E603" t="s">
        <v>60</v>
      </c>
      <c r="F603" t="s">
        <v>22</v>
      </c>
      <c r="G603" t="s">
        <v>52</v>
      </c>
      <c r="H603" t="s">
        <v>59</v>
      </c>
    </row>
    <row r="604" spans="1:8" x14ac:dyDescent="0.25">
      <c r="A604" s="5">
        <v>67207</v>
      </c>
      <c r="B604" s="5" t="str" cm="1">
        <f t="array" ref="B604">_xlfn.IFS(A604&lt;=40000,"Low Income",AND(A604&gt;40000,A604&lt;=100000),"Middle Income",A604&gt;100000,"High Income")</f>
        <v>Middle Income</v>
      </c>
      <c r="C604">
        <v>45</v>
      </c>
      <c r="D604" t="str" cm="1">
        <f t="array" ref="D604">_xlfn.IFS(AND(C604&gt;=17,C604&lt;=30),"Young",AND(C604&gt;30,C604&lt;=45),"Middle",C604&gt;45,"Old")</f>
        <v>Middle</v>
      </c>
      <c r="E604" t="s">
        <v>17</v>
      </c>
      <c r="F604" t="s">
        <v>34</v>
      </c>
      <c r="G604" t="s">
        <v>52</v>
      </c>
      <c r="H604" t="s">
        <v>59</v>
      </c>
    </row>
    <row r="605" spans="1:8" x14ac:dyDescent="0.25">
      <c r="A605" s="5">
        <v>137818</v>
      </c>
      <c r="B605" s="5" t="str" cm="1">
        <f t="array" ref="B605">_xlfn.IFS(A605&lt;=40000,"Low Income",AND(A605&gt;40000,A605&lt;=100000),"Middle Income",A605&gt;100000,"High Income")</f>
        <v>High Income</v>
      </c>
      <c r="C605">
        <v>49</v>
      </c>
      <c r="D605" t="str" cm="1">
        <f t="array" ref="D605">_xlfn.IFS(AND(C605&gt;=17,C605&lt;=30),"Young",AND(C605&gt;30,C605&lt;=45),"Middle",C605&gt;45,"Old")</f>
        <v>Old</v>
      </c>
      <c r="E605" t="s">
        <v>66</v>
      </c>
      <c r="F605" t="s">
        <v>30</v>
      </c>
      <c r="G605" t="s">
        <v>49</v>
      </c>
      <c r="H605" t="s">
        <v>59</v>
      </c>
    </row>
    <row r="606" spans="1:8" x14ac:dyDescent="0.25">
      <c r="A606" s="5">
        <v>41528</v>
      </c>
      <c r="B606" s="5" t="str" cm="1">
        <f t="array" ref="B606">_xlfn.IFS(A606&lt;=40000,"Low Income",AND(A606&gt;40000,A606&lt;=100000),"Middle Income",A606&gt;100000,"High Income")</f>
        <v>Middle Income</v>
      </c>
      <c r="C606">
        <v>40</v>
      </c>
      <c r="D606" t="str" cm="1">
        <f t="array" ref="D606">_xlfn.IFS(AND(C606&gt;=17,C606&lt;=30),"Young",AND(C606&gt;30,C606&lt;=45),"Middle",C606&gt;45,"Old")</f>
        <v>Middle</v>
      </c>
      <c r="E606" t="s">
        <v>60</v>
      </c>
      <c r="F606" t="s">
        <v>24</v>
      </c>
      <c r="G606" t="s">
        <v>49</v>
      </c>
      <c r="H606" t="s">
        <v>59</v>
      </c>
    </row>
    <row r="607" spans="1:8" x14ac:dyDescent="0.25">
      <c r="A607" s="5">
        <v>35254</v>
      </c>
      <c r="B607" s="5" t="str" cm="1">
        <f t="array" ref="B607">_xlfn.IFS(A607&lt;=40000,"Low Income",AND(A607&gt;40000,A607&lt;=100000),"Middle Income",A607&gt;100000,"High Income")</f>
        <v>Low Income</v>
      </c>
      <c r="C607">
        <v>55</v>
      </c>
      <c r="D607" t="str" cm="1">
        <f t="array" ref="D607">_xlfn.IFS(AND(C607&gt;=17,C607&lt;=30),"Young",AND(C607&gt;30,C607&lt;=45),"Middle",C607&gt;45,"Old")</f>
        <v>Old</v>
      </c>
      <c r="E607" t="s">
        <v>17</v>
      </c>
      <c r="F607" t="s">
        <v>32</v>
      </c>
      <c r="G607" t="s">
        <v>53</v>
      </c>
      <c r="H607" t="s">
        <v>59</v>
      </c>
    </row>
    <row r="608" spans="1:8" x14ac:dyDescent="0.25">
      <c r="A608" s="5">
        <v>125840</v>
      </c>
      <c r="B608" s="5" t="str" cm="1">
        <f t="array" ref="B608">_xlfn.IFS(A608&lt;=40000,"Low Income",AND(A608&gt;40000,A608&lt;=100000),"Middle Income",A608&gt;100000,"High Income")</f>
        <v>High Income</v>
      </c>
      <c r="C608">
        <v>75</v>
      </c>
      <c r="D608" t="str" cm="1">
        <f t="array" ref="D608">_xlfn.IFS(AND(C608&gt;=17,C608&lt;=30),"Young",AND(C608&gt;30,C608&lt;=45),"Middle",C608&gt;45,"Old")</f>
        <v>Old</v>
      </c>
      <c r="E608" t="s">
        <v>16</v>
      </c>
      <c r="F608" t="s">
        <v>23</v>
      </c>
      <c r="G608" t="s">
        <v>50</v>
      </c>
      <c r="H608" t="s">
        <v>59</v>
      </c>
    </row>
    <row r="609" spans="1:8" x14ac:dyDescent="0.25">
      <c r="A609" s="5">
        <v>96434</v>
      </c>
      <c r="B609" s="5" t="str" cm="1">
        <f t="array" ref="B609">_xlfn.IFS(A609&lt;=40000,"Low Income",AND(A609&gt;40000,A609&lt;=100000),"Middle Income",A609&gt;100000,"High Income")</f>
        <v>Middle Income</v>
      </c>
      <c r="C609">
        <v>54</v>
      </c>
      <c r="D609" t="str" cm="1">
        <f t="array" ref="D609">_xlfn.IFS(AND(C609&gt;=17,C609&lt;=30),"Young",AND(C609&gt;30,C609&lt;=45),"Middle",C609&gt;45,"Old")</f>
        <v>Old</v>
      </c>
      <c r="E609" t="s">
        <v>60</v>
      </c>
      <c r="F609" t="s">
        <v>28</v>
      </c>
      <c r="G609" t="s">
        <v>50</v>
      </c>
      <c r="H609" t="s">
        <v>58</v>
      </c>
    </row>
    <row r="610" spans="1:8" x14ac:dyDescent="0.25">
      <c r="A610" s="5">
        <v>79241</v>
      </c>
      <c r="B610" s="5" t="str" cm="1">
        <f t="array" ref="B610">_xlfn.IFS(A610&lt;=40000,"Low Income",AND(A610&gt;40000,A610&lt;=100000),"Middle Income",A610&gt;100000,"High Income")</f>
        <v>Middle Income</v>
      </c>
      <c r="C610">
        <v>23</v>
      </c>
      <c r="D610" t="str" cm="1">
        <f t="array" ref="D610">_xlfn.IFS(AND(C610&gt;=17,C610&lt;=30),"Young",AND(C610&gt;30,C610&lt;=45),"Middle",C610&gt;45,"Old")</f>
        <v>Young</v>
      </c>
      <c r="E610" t="s">
        <v>66</v>
      </c>
      <c r="F610" t="s">
        <v>31</v>
      </c>
      <c r="G610" t="s">
        <v>53</v>
      </c>
      <c r="H610" t="s">
        <v>58</v>
      </c>
    </row>
    <row r="611" spans="1:8" x14ac:dyDescent="0.25">
      <c r="A611" s="5">
        <v>30740</v>
      </c>
      <c r="B611" s="5" t="str" cm="1">
        <f t="array" ref="B611">_xlfn.IFS(A611&lt;=40000,"Low Income",AND(A611&gt;40000,A611&lt;=100000),"Middle Income",A611&gt;100000,"High Income")</f>
        <v>Low Income</v>
      </c>
      <c r="C611">
        <v>73</v>
      </c>
      <c r="D611" t="str" cm="1">
        <f t="array" ref="D611">_xlfn.IFS(AND(C611&gt;=17,C611&lt;=30),"Young",AND(C611&gt;30,C611&lt;=45),"Middle",C611&gt;45,"Old")</f>
        <v>Old</v>
      </c>
      <c r="E611" t="s">
        <v>16</v>
      </c>
      <c r="F611" t="s">
        <v>24</v>
      </c>
      <c r="G611" t="s">
        <v>47</v>
      </c>
      <c r="H611" t="s">
        <v>58</v>
      </c>
    </row>
    <row r="612" spans="1:8" x14ac:dyDescent="0.25">
      <c r="A612" s="5">
        <v>93472</v>
      </c>
      <c r="B612" s="5" t="str" cm="1">
        <f t="array" ref="B612">_xlfn.IFS(A612&lt;=40000,"Low Income",AND(A612&gt;40000,A612&lt;=100000),"Middle Income",A612&gt;100000,"High Income")</f>
        <v>Middle Income</v>
      </c>
      <c r="C612">
        <v>29</v>
      </c>
      <c r="D612" t="str" cm="1">
        <f t="array" ref="D612">_xlfn.IFS(AND(C612&gt;=17,C612&lt;=30),"Young",AND(C612&gt;30,C612&lt;=45),"Middle",C612&gt;45,"Old")</f>
        <v>Young</v>
      </c>
      <c r="E612" t="s">
        <v>60</v>
      </c>
      <c r="F612" t="s">
        <v>22</v>
      </c>
      <c r="G612" t="s">
        <v>48</v>
      </c>
      <c r="H612" t="s">
        <v>58</v>
      </c>
    </row>
    <row r="613" spans="1:8" x14ac:dyDescent="0.25">
      <c r="A613" s="5">
        <v>30605</v>
      </c>
      <c r="B613" s="5" t="str" cm="1">
        <f t="array" ref="B613">_xlfn.IFS(A613&lt;=40000,"Low Income",AND(A613&gt;40000,A613&lt;=100000),"Middle Income",A613&gt;100000,"High Income")</f>
        <v>Low Income</v>
      </c>
      <c r="C613">
        <v>67</v>
      </c>
      <c r="D613" t="str" cm="1">
        <f t="array" ref="D613">_xlfn.IFS(AND(C613&gt;=17,C613&lt;=30),"Young",AND(C613&gt;30,C613&lt;=45),"Middle",C613&gt;45,"Old")</f>
        <v>Old</v>
      </c>
      <c r="E613" t="s">
        <v>16</v>
      </c>
      <c r="F613" t="s">
        <v>27</v>
      </c>
      <c r="G613" t="s">
        <v>46</v>
      </c>
      <c r="H613" t="s">
        <v>58</v>
      </c>
    </row>
    <row r="614" spans="1:8" x14ac:dyDescent="0.25">
      <c r="A614" s="5">
        <v>140368</v>
      </c>
      <c r="B614" s="5" t="str" cm="1">
        <f t="array" ref="B614">_xlfn.IFS(A614&lt;=40000,"Low Income",AND(A614&gt;40000,A614&lt;=100000),"Middle Income",A614&gt;100000,"High Income")</f>
        <v>High Income</v>
      </c>
      <c r="C614">
        <v>77</v>
      </c>
      <c r="D614" t="str" cm="1">
        <f t="array" ref="D614">_xlfn.IFS(AND(C614&gt;=17,C614&lt;=30),"Young",AND(C614&gt;30,C614&lt;=45),"Middle",C614&gt;45,"Old")</f>
        <v>Old</v>
      </c>
      <c r="E614" t="s">
        <v>16</v>
      </c>
      <c r="F614" t="s">
        <v>34</v>
      </c>
      <c r="G614" t="s">
        <v>48</v>
      </c>
      <c r="H614" t="s">
        <v>59</v>
      </c>
    </row>
    <row r="615" spans="1:8" x14ac:dyDescent="0.25">
      <c r="A615" s="5">
        <v>120825</v>
      </c>
      <c r="B615" s="5" t="str" cm="1">
        <f t="array" ref="B615">_xlfn.IFS(A615&lt;=40000,"Low Income",AND(A615&gt;40000,A615&lt;=100000),"Middle Income",A615&gt;100000,"High Income")</f>
        <v>High Income</v>
      </c>
      <c r="C615">
        <v>39</v>
      </c>
      <c r="D615" t="str" cm="1">
        <f t="array" ref="D615">_xlfn.IFS(AND(C615&gt;=17,C615&lt;=30),"Young",AND(C615&gt;30,C615&lt;=45),"Middle",C615&gt;45,"Old")</f>
        <v>Middle</v>
      </c>
      <c r="E615" t="s">
        <v>16</v>
      </c>
      <c r="F615" t="s">
        <v>31</v>
      </c>
      <c r="G615" t="s">
        <v>50</v>
      </c>
      <c r="H615" t="s">
        <v>58</v>
      </c>
    </row>
    <row r="616" spans="1:8" x14ac:dyDescent="0.25">
      <c r="A616" s="5">
        <v>79209</v>
      </c>
      <c r="B616" s="5" t="str" cm="1">
        <f t="array" ref="B616">_xlfn.IFS(A616&lt;=40000,"Low Income",AND(A616&gt;40000,A616&lt;=100000),"Middle Income",A616&gt;100000,"High Income")</f>
        <v>Middle Income</v>
      </c>
      <c r="C616">
        <v>55</v>
      </c>
      <c r="D616" t="str" cm="1">
        <f t="array" ref="D616">_xlfn.IFS(AND(C616&gt;=17,C616&lt;=30),"Young",AND(C616&gt;30,C616&lt;=45),"Middle",C616&gt;45,"Old")</f>
        <v>Old</v>
      </c>
      <c r="E616" t="s">
        <v>16</v>
      </c>
      <c r="F616" t="s">
        <v>39</v>
      </c>
      <c r="G616" t="s">
        <v>51</v>
      </c>
      <c r="H616" t="s">
        <v>58</v>
      </c>
    </row>
    <row r="617" spans="1:8" x14ac:dyDescent="0.25">
      <c r="A617" s="5">
        <v>67231</v>
      </c>
      <c r="B617" s="5" t="str" cm="1">
        <f t="array" ref="B617">_xlfn.IFS(A617&lt;=40000,"Low Income",AND(A617&gt;40000,A617&lt;=100000),"Middle Income",A617&gt;100000,"High Income")</f>
        <v>Middle Income</v>
      </c>
      <c r="C617">
        <v>37</v>
      </c>
      <c r="D617" t="str" cm="1">
        <f t="array" ref="D617">_xlfn.IFS(AND(C617&gt;=17,C617&lt;=30),"Young",AND(C617&gt;30,C617&lt;=45),"Middle",C617&gt;45,"Old")</f>
        <v>Middle</v>
      </c>
      <c r="E617" t="s">
        <v>66</v>
      </c>
      <c r="F617" t="s">
        <v>23</v>
      </c>
      <c r="G617" t="s">
        <v>47</v>
      </c>
      <c r="H617" t="s">
        <v>58</v>
      </c>
    </row>
    <row r="618" spans="1:8" x14ac:dyDescent="0.25">
      <c r="A618" s="5">
        <v>83344</v>
      </c>
      <c r="B618" s="5" t="str" cm="1">
        <f t="array" ref="B618">_xlfn.IFS(A618&lt;=40000,"Low Income",AND(A618&gt;40000,A618&lt;=100000),"Middle Income",A618&gt;100000,"High Income")</f>
        <v>Middle Income</v>
      </c>
      <c r="C618">
        <v>51</v>
      </c>
      <c r="D618" t="str" cm="1">
        <f t="array" ref="D618">_xlfn.IFS(AND(C618&gt;=17,C618&lt;=30),"Young",AND(C618&gt;30,C618&lt;=45),"Middle",C618&gt;45,"Old")</f>
        <v>Old</v>
      </c>
      <c r="E618" t="s">
        <v>66</v>
      </c>
      <c r="F618" t="s">
        <v>32</v>
      </c>
      <c r="G618" t="s">
        <v>52</v>
      </c>
      <c r="H618" t="s">
        <v>58</v>
      </c>
    </row>
    <row r="619" spans="1:8" x14ac:dyDescent="0.25">
      <c r="A619" s="5">
        <v>122195</v>
      </c>
      <c r="B619" s="5" t="str" cm="1">
        <f t="array" ref="B619">_xlfn.IFS(A619&lt;=40000,"Low Income",AND(A619&gt;40000,A619&lt;=100000),"Middle Income",A619&gt;100000,"High Income")</f>
        <v>High Income</v>
      </c>
      <c r="C619">
        <v>64</v>
      </c>
      <c r="D619" t="str" cm="1">
        <f t="array" ref="D619">_xlfn.IFS(AND(C619&gt;=17,C619&lt;=30),"Young",AND(C619&gt;30,C619&lt;=45),"Middle",C619&gt;45,"Old")</f>
        <v>Old</v>
      </c>
      <c r="E619" t="s">
        <v>16</v>
      </c>
      <c r="F619" t="s">
        <v>37</v>
      </c>
      <c r="G619" t="s">
        <v>47</v>
      </c>
      <c r="H619" t="s">
        <v>59</v>
      </c>
    </row>
    <row r="620" spans="1:8" x14ac:dyDescent="0.25">
      <c r="A620" s="5">
        <v>39486</v>
      </c>
      <c r="B620" s="5" t="str" cm="1">
        <f t="array" ref="B620">_xlfn.IFS(A620&lt;=40000,"Low Income",AND(A620&gt;40000,A620&lt;=100000),"Middle Income",A620&gt;100000,"High Income")</f>
        <v>Low Income</v>
      </c>
      <c r="C620">
        <v>20</v>
      </c>
      <c r="D620" t="str" cm="1">
        <f t="array" ref="D620">_xlfn.IFS(AND(C620&gt;=17,C620&lt;=30),"Young",AND(C620&gt;30,C620&lt;=45),"Middle",C620&gt;45,"Old")</f>
        <v>Young</v>
      </c>
      <c r="E620" t="s">
        <v>16</v>
      </c>
      <c r="F620" t="s">
        <v>40</v>
      </c>
      <c r="G620" t="s">
        <v>52</v>
      </c>
      <c r="H620" t="s">
        <v>59</v>
      </c>
    </row>
    <row r="621" spans="1:8" x14ac:dyDescent="0.25">
      <c r="A621" s="5">
        <v>63688</v>
      </c>
      <c r="B621" s="5" t="str" cm="1">
        <f t="array" ref="B621">_xlfn.IFS(A621&lt;=40000,"Low Income",AND(A621&gt;40000,A621&lt;=100000),"Middle Income",A621&gt;100000,"High Income")</f>
        <v>Middle Income</v>
      </c>
      <c r="C621">
        <v>22</v>
      </c>
      <c r="D621" t="str" cm="1">
        <f t="array" ref="D621">_xlfn.IFS(AND(C621&gt;=17,C621&lt;=30),"Young",AND(C621&gt;30,C621&lt;=45),"Middle",C621&gt;45,"Old")</f>
        <v>Young</v>
      </c>
      <c r="E621" t="s">
        <v>17</v>
      </c>
      <c r="F621" t="s">
        <v>39</v>
      </c>
      <c r="G621" t="s">
        <v>48</v>
      </c>
      <c r="H621" t="s">
        <v>58</v>
      </c>
    </row>
    <row r="622" spans="1:8" x14ac:dyDescent="0.25">
      <c r="A622" s="5">
        <v>47173</v>
      </c>
      <c r="B622" s="5" t="str" cm="1">
        <f t="array" ref="B622">_xlfn.IFS(A622&lt;=40000,"Low Income",AND(A622&gt;40000,A622&lt;=100000),"Middle Income",A622&gt;100000,"High Income")</f>
        <v>Middle Income</v>
      </c>
      <c r="C622">
        <v>51</v>
      </c>
      <c r="D622" t="str" cm="1">
        <f t="array" ref="D622">_xlfn.IFS(AND(C622&gt;=17,C622&lt;=30),"Young",AND(C622&gt;30,C622&lt;=45),"Middle",C622&gt;45,"Old")</f>
        <v>Old</v>
      </c>
      <c r="E622" t="s">
        <v>16</v>
      </c>
      <c r="F622" t="s">
        <v>40</v>
      </c>
      <c r="G622" t="s">
        <v>52</v>
      </c>
      <c r="H622" t="s">
        <v>59</v>
      </c>
    </row>
    <row r="623" spans="1:8" x14ac:dyDescent="0.25">
      <c r="A623" s="5">
        <v>40645</v>
      </c>
      <c r="B623" s="5" t="str" cm="1">
        <f t="array" ref="B623">_xlfn.IFS(A623&lt;=40000,"Low Income",AND(A623&gt;40000,A623&lt;=100000),"Middle Income",A623&gt;100000,"High Income")</f>
        <v>Middle Income</v>
      </c>
      <c r="C623">
        <v>62</v>
      </c>
      <c r="D623" t="str" cm="1">
        <f t="array" ref="D623">_xlfn.IFS(AND(C623&gt;=17,C623&lt;=30),"Young",AND(C623&gt;30,C623&lt;=45),"Middle",C623&gt;45,"Old")</f>
        <v>Old</v>
      </c>
      <c r="E623" t="s">
        <v>16</v>
      </c>
      <c r="F623" t="s">
        <v>30</v>
      </c>
      <c r="G623" t="s">
        <v>51</v>
      </c>
      <c r="H623" t="s">
        <v>58</v>
      </c>
    </row>
    <row r="624" spans="1:8" x14ac:dyDescent="0.25">
      <c r="A624" s="5">
        <v>146648</v>
      </c>
      <c r="B624" s="5" t="str" cm="1">
        <f t="array" ref="B624">_xlfn.IFS(A624&lt;=40000,"Low Income",AND(A624&gt;40000,A624&lt;=100000),"Middle Income",A624&gt;100000,"High Income")</f>
        <v>High Income</v>
      </c>
      <c r="C624">
        <v>66</v>
      </c>
      <c r="D624" t="str" cm="1">
        <f t="array" ref="D624">_xlfn.IFS(AND(C624&gt;=17,C624&lt;=30),"Young",AND(C624&gt;30,C624&lt;=45),"Middle",C624&gt;45,"Old")</f>
        <v>Old</v>
      </c>
      <c r="E624" t="s">
        <v>17</v>
      </c>
      <c r="F624" t="s">
        <v>30</v>
      </c>
      <c r="G624" t="s">
        <v>52</v>
      </c>
      <c r="H624" t="s">
        <v>59</v>
      </c>
    </row>
    <row r="625" spans="1:8" x14ac:dyDescent="0.25">
      <c r="A625" s="5">
        <v>70896</v>
      </c>
      <c r="B625" s="5" t="str" cm="1">
        <f t="array" ref="B625">_xlfn.IFS(A625&lt;=40000,"Low Income",AND(A625&gt;40000,A625&lt;=100000),"Middle Income",A625&gt;100000,"High Income")</f>
        <v>Middle Income</v>
      </c>
      <c r="C625">
        <v>79</v>
      </c>
      <c r="D625" t="str" cm="1">
        <f t="array" ref="D625">_xlfn.IFS(AND(C625&gt;=17,C625&lt;=30),"Young",AND(C625&gt;30,C625&lt;=45),"Middle",C625&gt;45,"Old")</f>
        <v>Old</v>
      </c>
      <c r="E625" t="s">
        <v>66</v>
      </c>
      <c r="F625" t="s">
        <v>25</v>
      </c>
      <c r="G625" t="s">
        <v>52</v>
      </c>
      <c r="H625" t="s">
        <v>59</v>
      </c>
    </row>
    <row r="626" spans="1:8" x14ac:dyDescent="0.25">
      <c r="A626" s="5">
        <v>47002</v>
      </c>
      <c r="B626" s="5" t="str" cm="1">
        <f t="array" ref="B626">_xlfn.IFS(A626&lt;=40000,"Low Income",AND(A626&gt;40000,A626&lt;=100000),"Middle Income",A626&gt;100000,"High Income")</f>
        <v>Middle Income</v>
      </c>
      <c r="C626">
        <v>49</v>
      </c>
      <c r="D626" t="str" cm="1">
        <f t="array" ref="D626">_xlfn.IFS(AND(C626&gt;=17,C626&lt;=30),"Young",AND(C626&gt;30,C626&lt;=45),"Middle",C626&gt;45,"Old")</f>
        <v>Old</v>
      </c>
      <c r="E626" t="s">
        <v>66</v>
      </c>
      <c r="F626" t="s">
        <v>39</v>
      </c>
      <c r="G626" t="s">
        <v>46</v>
      </c>
      <c r="H626" t="s">
        <v>59</v>
      </c>
    </row>
    <row r="627" spans="1:8" x14ac:dyDescent="0.25">
      <c r="A627" s="5">
        <v>30087</v>
      </c>
      <c r="B627" s="5" t="str" cm="1">
        <f t="array" ref="B627">_xlfn.IFS(A627&lt;=40000,"Low Income",AND(A627&gt;40000,A627&lt;=100000),"Middle Income",A627&gt;100000,"High Income")</f>
        <v>Low Income</v>
      </c>
      <c r="C627">
        <v>41</v>
      </c>
      <c r="D627" t="str" cm="1">
        <f t="array" ref="D627">_xlfn.IFS(AND(C627&gt;=17,C627&lt;=30),"Young",AND(C627&gt;30,C627&lt;=45),"Middle",C627&gt;45,"Old")</f>
        <v>Middle</v>
      </c>
      <c r="E627" t="s">
        <v>16</v>
      </c>
      <c r="F627" t="s">
        <v>39</v>
      </c>
      <c r="G627" t="s">
        <v>51</v>
      </c>
      <c r="H627" t="s">
        <v>59</v>
      </c>
    </row>
    <row r="628" spans="1:8" x14ac:dyDescent="0.25">
      <c r="A628" s="5">
        <v>33216</v>
      </c>
      <c r="B628" s="5" t="str" cm="1">
        <f t="array" ref="B628">_xlfn.IFS(A628&lt;=40000,"Low Income",AND(A628&gt;40000,A628&lt;=100000),"Middle Income",A628&gt;100000,"High Income")</f>
        <v>Low Income</v>
      </c>
      <c r="C628">
        <v>24</v>
      </c>
      <c r="D628" t="str" cm="1">
        <f t="array" ref="D628">_xlfn.IFS(AND(C628&gt;=17,C628&lt;=30),"Young",AND(C628&gt;30,C628&lt;=45),"Middle",C628&gt;45,"Old")</f>
        <v>Young</v>
      </c>
      <c r="E628" t="s">
        <v>16</v>
      </c>
      <c r="F628" t="s">
        <v>24</v>
      </c>
      <c r="G628" t="s">
        <v>52</v>
      </c>
      <c r="H628" t="s">
        <v>59</v>
      </c>
    </row>
    <row r="629" spans="1:8" x14ac:dyDescent="0.25">
      <c r="A629" s="5">
        <v>76192</v>
      </c>
      <c r="B629" s="5" t="str" cm="1">
        <f t="array" ref="B629">_xlfn.IFS(A629&lt;=40000,"Low Income",AND(A629&gt;40000,A629&lt;=100000),"Middle Income",A629&gt;100000,"High Income")</f>
        <v>Middle Income</v>
      </c>
      <c r="C629">
        <v>32</v>
      </c>
      <c r="D629" t="str" cm="1">
        <f t="array" ref="D629">_xlfn.IFS(AND(C629&gt;=17,C629&lt;=30),"Young",AND(C629&gt;30,C629&lt;=45),"Middle",C629&gt;45,"Old")</f>
        <v>Middle</v>
      </c>
      <c r="E629" t="s">
        <v>60</v>
      </c>
      <c r="F629" t="s">
        <v>23</v>
      </c>
      <c r="G629" t="s">
        <v>48</v>
      </c>
      <c r="H629" t="s">
        <v>58</v>
      </c>
    </row>
    <row r="630" spans="1:8" x14ac:dyDescent="0.25">
      <c r="A630" s="5">
        <v>104264</v>
      </c>
      <c r="B630" s="5" t="str" cm="1">
        <f t="array" ref="B630">_xlfn.IFS(A630&lt;=40000,"Low Income",AND(A630&gt;40000,A630&lt;=100000),"Middle Income",A630&gt;100000,"High Income")</f>
        <v>High Income</v>
      </c>
      <c r="C630">
        <v>80</v>
      </c>
      <c r="D630" t="str" cm="1">
        <f t="array" ref="D630">_xlfn.IFS(AND(C630&gt;=17,C630&lt;=30),"Young",AND(C630&gt;30,C630&lt;=45),"Middle",C630&gt;45,"Old")</f>
        <v>Old</v>
      </c>
      <c r="E630" t="s">
        <v>60</v>
      </c>
      <c r="F630" t="s">
        <v>39</v>
      </c>
      <c r="G630" t="s">
        <v>51</v>
      </c>
      <c r="H630" t="s">
        <v>59</v>
      </c>
    </row>
    <row r="631" spans="1:8" x14ac:dyDescent="0.25">
      <c r="A631" s="5">
        <v>29772</v>
      </c>
      <c r="B631" s="5" t="str" cm="1">
        <f t="array" ref="B631">_xlfn.IFS(A631&lt;=40000,"Low Income",AND(A631&gt;40000,A631&lt;=100000),"Middle Income",A631&gt;100000,"High Income")</f>
        <v>Low Income</v>
      </c>
      <c r="C631">
        <v>23</v>
      </c>
      <c r="D631" t="str" cm="1">
        <f t="array" ref="D631">_xlfn.IFS(AND(C631&gt;=17,C631&lt;=30),"Young",AND(C631&gt;30,C631&lt;=45),"Middle",C631&gt;45,"Old")</f>
        <v>Young</v>
      </c>
      <c r="E631" t="s">
        <v>16</v>
      </c>
      <c r="F631" t="s">
        <v>62</v>
      </c>
      <c r="G631" t="s">
        <v>51</v>
      </c>
      <c r="H631" t="s">
        <v>59</v>
      </c>
    </row>
    <row r="632" spans="1:8" x14ac:dyDescent="0.25">
      <c r="A632" s="5">
        <v>59454</v>
      </c>
      <c r="B632" s="5" t="str" cm="1">
        <f t="array" ref="B632">_xlfn.IFS(A632&lt;=40000,"Low Income",AND(A632&gt;40000,A632&lt;=100000),"Middle Income",A632&gt;100000,"High Income")</f>
        <v>Middle Income</v>
      </c>
      <c r="C632">
        <v>65</v>
      </c>
      <c r="D632" t="str" cm="1">
        <f t="array" ref="D632">_xlfn.IFS(AND(C632&gt;=17,C632&lt;=30),"Young",AND(C632&gt;30,C632&lt;=45),"Middle",C632&gt;45,"Old")</f>
        <v>Old</v>
      </c>
      <c r="E632" t="s">
        <v>16</v>
      </c>
      <c r="F632" t="s">
        <v>25</v>
      </c>
      <c r="G632" t="s">
        <v>49</v>
      </c>
      <c r="H632" t="s">
        <v>58</v>
      </c>
    </row>
    <row r="633" spans="1:8" x14ac:dyDescent="0.25">
      <c r="A633" s="5">
        <v>107901</v>
      </c>
      <c r="B633" s="5" t="str" cm="1">
        <f t="array" ref="B633">_xlfn.IFS(A633&lt;=40000,"Low Income",AND(A633&gt;40000,A633&lt;=100000),"Middle Income",A633&gt;100000,"High Income")</f>
        <v>High Income</v>
      </c>
      <c r="C633">
        <v>47</v>
      </c>
      <c r="D633" t="str" cm="1">
        <f t="array" ref="D633">_xlfn.IFS(AND(C633&gt;=17,C633&lt;=30),"Young",AND(C633&gt;30,C633&lt;=45),"Middle",C633&gt;45,"Old")</f>
        <v>Old</v>
      </c>
      <c r="E633" t="s">
        <v>17</v>
      </c>
      <c r="F633" t="s">
        <v>62</v>
      </c>
      <c r="G633" t="s">
        <v>49</v>
      </c>
      <c r="H633" t="s">
        <v>58</v>
      </c>
    </row>
    <row r="634" spans="1:8" x14ac:dyDescent="0.25">
      <c r="A634" s="5">
        <v>79350</v>
      </c>
      <c r="B634" s="5" t="str" cm="1">
        <f t="array" ref="B634">_xlfn.IFS(A634&lt;=40000,"Low Income",AND(A634&gt;40000,A634&lt;=100000),"Middle Income",A634&gt;100000,"High Income")</f>
        <v>Middle Income</v>
      </c>
      <c r="C634">
        <v>50</v>
      </c>
      <c r="D634" t="str" cm="1">
        <f t="array" ref="D634">_xlfn.IFS(AND(C634&gt;=17,C634&lt;=30),"Young",AND(C634&gt;30,C634&lt;=45),"Middle",C634&gt;45,"Old")</f>
        <v>Old</v>
      </c>
      <c r="E634" t="s">
        <v>60</v>
      </c>
      <c r="F634" t="s">
        <v>28</v>
      </c>
      <c r="G634" t="s">
        <v>49</v>
      </c>
      <c r="H634" t="s">
        <v>58</v>
      </c>
    </row>
    <row r="635" spans="1:8" x14ac:dyDescent="0.25">
      <c r="A635" s="5">
        <v>87340</v>
      </c>
      <c r="B635" s="5" t="str" cm="1">
        <f t="array" ref="B635">_xlfn.IFS(A635&lt;=40000,"Low Income",AND(A635&gt;40000,A635&lt;=100000),"Middle Income",A635&gt;100000,"High Income")</f>
        <v>Middle Income</v>
      </c>
      <c r="C635">
        <v>35</v>
      </c>
      <c r="D635" t="str" cm="1">
        <f t="array" ref="D635">_xlfn.IFS(AND(C635&gt;=17,C635&lt;=30),"Young",AND(C635&gt;30,C635&lt;=45),"Middle",C635&gt;45,"Old")</f>
        <v>Middle</v>
      </c>
      <c r="E635" t="s">
        <v>66</v>
      </c>
      <c r="F635" t="s">
        <v>38</v>
      </c>
      <c r="G635" t="s">
        <v>48</v>
      </c>
      <c r="H635" t="s">
        <v>58</v>
      </c>
    </row>
    <row r="636" spans="1:8" x14ac:dyDescent="0.25">
      <c r="A636" s="5">
        <v>67565</v>
      </c>
      <c r="B636" s="5" t="str" cm="1">
        <f t="array" ref="B636">_xlfn.IFS(A636&lt;=40000,"Low Income",AND(A636&gt;40000,A636&lt;=100000),"Middle Income",A636&gt;100000,"High Income")</f>
        <v>Middle Income</v>
      </c>
      <c r="C636">
        <v>29</v>
      </c>
      <c r="D636" t="str" cm="1">
        <f t="array" ref="D636">_xlfn.IFS(AND(C636&gt;=17,C636&lt;=30),"Young",AND(C636&gt;30,C636&lt;=45),"Middle",C636&gt;45,"Old")</f>
        <v>Young</v>
      </c>
      <c r="E636" t="s">
        <v>17</v>
      </c>
      <c r="F636" t="s">
        <v>62</v>
      </c>
      <c r="G636" t="s">
        <v>49</v>
      </c>
      <c r="H636" t="s">
        <v>58</v>
      </c>
    </row>
    <row r="637" spans="1:8" x14ac:dyDescent="0.25">
      <c r="A637" s="5">
        <v>106208</v>
      </c>
      <c r="B637" s="5" t="str" cm="1">
        <f t="array" ref="B637">_xlfn.IFS(A637&lt;=40000,"Low Income",AND(A637&gt;40000,A637&lt;=100000),"Middle Income",A637&gt;100000,"High Income")</f>
        <v>High Income</v>
      </c>
      <c r="C637">
        <v>51</v>
      </c>
      <c r="D637" t="str" cm="1">
        <f t="array" ref="D637">_xlfn.IFS(AND(C637&gt;=17,C637&lt;=30),"Young",AND(C637&gt;30,C637&lt;=45),"Middle",C637&gt;45,"Old")</f>
        <v>Old</v>
      </c>
      <c r="E637" t="s">
        <v>60</v>
      </c>
      <c r="F637" t="s">
        <v>25</v>
      </c>
      <c r="G637" t="s">
        <v>51</v>
      </c>
      <c r="H637" t="s">
        <v>58</v>
      </c>
    </row>
    <row r="638" spans="1:8" x14ac:dyDescent="0.25">
      <c r="A638" s="5">
        <v>83918</v>
      </c>
      <c r="B638" s="5" t="str" cm="1">
        <f t="array" ref="B638">_xlfn.IFS(A638&lt;=40000,"Low Income",AND(A638&gt;40000,A638&lt;=100000),"Middle Income",A638&gt;100000,"High Income")</f>
        <v>Middle Income</v>
      </c>
      <c r="C638">
        <v>75</v>
      </c>
      <c r="D638" t="str" cm="1">
        <f t="array" ref="D638">_xlfn.IFS(AND(C638&gt;=17,C638&lt;=30),"Young",AND(C638&gt;30,C638&lt;=45),"Middle",C638&gt;45,"Old")</f>
        <v>Old</v>
      </c>
      <c r="E638" t="s">
        <v>16</v>
      </c>
      <c r="F638" t="s">
        <v>37</v>
      </c>
      <c r="G638" t="s">
        <v>50</v>
      </c>
      <c r="H638" t="s">
        <v>59</v>
      </c>
    </row>
    <row r="639" spans="1:8" x14ac:dyDescent="0.25">
      <c r="A639" s="5">
        <v>23633</v>
      </c>
      <c r="B639" s="5" t="str" cm="1">
        <f t="array" ref="B639">_xlfn.IFS(A639&lt;=40000,"Low Income",AND(A639&gt;40000,A639&lt;=100000),"Middle Income",A639&gt;100000,"High Income")</f>
        <v>Low Income</v>
      </c>
      <c r="C639">
        <v>28</v>
      </c>
      <c r="D639" t="str" cm="1">
        <f t="array" ref="D639">_xlfn.IFS(AND(C639&gt;=17,C639&lt;=30),"Young",AND(C639&gt;30,C639&lt;=45),"Middle",C639&gt;45,"Old")</f>
        <v>Young</v>
      </c>
      <c r="E639" t="s">
        <v>60</v>
      </c>
      <c r="F639" t="s">
        <v>26</v>
      </c>
      <c r="G639" t="s">
        <v>52</v>
      </c>
      <c r="H639" t="s">
        <v>59</v>
      </c>
    </row>
    <row r="640" spans="1:8" x14ac:dyDescent="0.25">
      <c r="A640" s="5">
        <v>127787</v>
      </c>
      <c r="B640" s="5" t="str" cm="1">
        <f t="array" ref="B640">_xlfn.IFS(A640&lt;=40000,"Low Income",AND(A640&gt;40000,A640&lt;=100000),"Middle Income",A640&gt;100000,"High Income")</f>
        <v>High Income</v>
      </c>
      <c r="C640">
        <v>62</v>
      </c>
      <c r="D640" t="str" cm="1">
        <f t="array" ref="D640">_xlfn.IFS(AND(C640&gt;=17,C640&lt;=30),"Young",AND(C640&gt;30,C640&lt;=45),"Middle",C640&gt;45,"Old")</f>
        <v>Old</v>
      </c>
      <c r="E640" t="s">
        <v>60</v>
      </c>
      <c r="F640" t="s">
        <v>39</v>
      </c>
      <c r="G640" t="s">
        <v>47</v>
      </c>
      <c r="H640" t="s">
        <v>59</v>
      </c>
    </row>
    <row r="641" spans="1:8" x14ac:dyDescent="0.25">
      <c r="A641" s="5">
        <v>135364</v>
      </c>
      <c r="B641" s="5" t="str" cm="1">
        <f t="array" ref="B641">_xlfn.IFS(A641&lt;=40000,"Low Income",AND(A641&gt;40000,A641&lt;=100000),"Middle Income",A641&gt;100000,"High Income")</f>
        <v>High Income</v>
      </c>
      <c r="C641">
        <v>35</v>
      </c>
      <c r="D641" t="str" cm="1">
        <f t="array" ref="D641">_xlfn.IFS(AND(C641&gt;=17,C641&lt;=30),"Young",AND(C641&gt;30,C641&lt;=45),"Middle",C641&gt;45,"Old")</f>
        <v>Middle</v>
      </c>
      <c r="E641" t="s">
        <v>60</v>
      </c>
      <c r="F641" t="s">
        <v>30</v>
      </c>
      <c r="G641" t="s">
        <v>53</v>
      </c>
      <c r="H641" t="s">
        <v>59</v>
      </c>
    </row>
    <row r="642" spans="1:8" x14ac:dyDescent="0.25">
      <c r="A642" s="5">
        <v>120118</v>
      </c>
      <c r="B642" s="5" t="str" cm="1">
        <f t="array" ref="B642">_xlfn.IFS(A642&lt;=40000,"Low Income",AND(A642&gt;40000,A642&lt;=100000),"Middle Income",A642&gt;100000,"High Income")</f>
        <v>High Income</v>
      </c>
      <c r="C642">
        <v>66</v>
      </c>
      <c r="D642" t="str" cm="1">
        <f t="array" ref="D642">_xlfn.IFS(AND(C642&gt;=17,C642&lt;=30),"Young",AND(C642&gt;30,C642&lt;=45),"Middle",C642&gt;45,"Old")</f>
        <v>Old</v>
      </c>
      <c r="E642" t="s">
        <v>66</v>
      </c>
      <c r="F642" t="s">
        <v>39</v>
      </c>
      <c r="G642" t="s">
        <v>46</v>
      </c>
      <c r="H642" t="s">
        <v>59</v>
      </c>
    </row>
    <row r="643" spans="1:8" x14ac:dyDescent="0.25">
      <c r="A643" s="5">
        <v>47911</v>
      </c>
      <c r="B643" s="5" t="str" cm="1">
        <f t="array" ref="B643">_xlfn.IFS(A643&lt;=40000,"Low Income",AND(A643&gt;40000,A643&lt;=100000),"Middle Income",A643&gt;100000,"High Income")</f>
        <v>Middle Income</v>
      </c>
      <c r="C643">
        <v>31</v>
      </c>
      <c r="D643" t="str" cm="1">
        <f t="array" ref="D643">_xlfn.IFS(AND(C643&gt;=17,C643&lt;=30),"Young",AND(C643&gt;30,C643&lt;=45),"Middle",C643&gt;45,"Old")</f>
        <v>Middle</v>
      </c>
      <c r="E643" t="s">
        <v>66</v>
      </c>
      <c r="F643" t="s">
        <v>33</v>
      </c>
      <c r="G643" t="s">
        <v>49</v>
      </c>
      <c r="H643" t="s">
        <v>58</v>
      </c>
    </row>
    <row r="644" spans="1:8" x14ac:dyDescent="0.25">
      <c r="A644" s="5">
        <v>57682</v>
      </c>
      <c r="B644" s="5" t="str" cm="1">
        <f t="array" ref="B644">_xlfn.IFS(A644&lt;=40000,"Low Income",AND(A644&gt;40000,A644&lt;=100000),"Middle Income",A644&gt;100000,"High Income")</f>
        <v>Middle Income</v>
      </c>
      <c r="C644">
        <v>77</v>
      </c>
      <c r="D644" t="str" cm="1">
        <f t="array" ref="D644">_xlfn.IFS(AND(C644&gt;=17,C644&lt;=30),"Young",AND(C644&gt;30,C644&lt;=45),"Middle",C644&gt;45,"Old")</f>
        <v>Old</v>
      </c>
      <c r="E644" t="s">
        <v>16</v>
      </c>
      <c r="F644" t="s">
        <v>22</v>
      </c>
      <c r="G644" t="s">
        <v>49</v>
      </c>
      <c r="H644" t="s">
        <v>58</v>
      </c>
    </row>
    <row r="645" spans="1:8" x14ac:dyDescent="0.25">
      <c r="A645" s="5">
        <v>35060</v>
      </c>
      <c r="B645" s="5" t="str" cm="1">
        <f t="array" ref="B645">_xlfn.IFS(A645&lt;=40000,"Low Income",AND(A645&gt;40000,A645&lt;=100000),"Middle Income",A645&gt;100000,"High Income")</f>
        <v>Low Income</v>
      </c>
      <c r="C645">
        <v>33</v>
      </c>
      <c r="D645" t="str" cm="1">
        <f t="array" ref="D645">_xlfn.IFS(AND(C645&gt;=17,C645&lt;=30),"Young",AND(C645&gt;30,C645&lt;=45),"Middle",C645&gt;45,"Old")</f>
        <v>Middle</v>
      </c>
      <c r="E645" t="s">
        <v>16</v>
      </c>
      <c r="F645" t="s">
        <v>39</v>
      </c>
      <c r="G645" t="s">
        <v>52</v>
      </c>
      <c r="H645" t="s">
        <v>59</v>
      </c>
    </row>
    <row r="646" spans="1:8" x14ac:dyDescent="0.25">
      <c r="A646" s="5">
        <v>51540</v>
      </c>
      <c r="B646" s="5" t="str" cm="1">
        <f t="array" ref="B646">_xlfn.IFS(A646&lt;=40000,"Low Income",AND(A646&gt;40000,A646&lt;=100000),"Middle Income",A646&gt;100000,"High Income")</f>
        <v>Middle Income</v>
      </c>
      <c r="C646">
        <v>69</v>
      </c>
      <c r="D646" t="str" cm="1">
        <f t="array" ref="D646">_xlfn.IFS(AND(C646&gt;=17,C646&lt;=30),"Young",AND(C646&gt;30,C646&lt;=45),"Middle",C646&gt;45,"Old")</f>
        <v>Old</v>
      </c>
      <c r="E646" t="s">
        <v>16</v>
      </c>
      <c r="F646" t="s">
        <v>28</v>
      </c>
      <c r="G646" t="s">
        <v>51</v>
      </c>
      <c r="H646" t="s">
        <v>58</v>
      </c>
    </row>
    <row r="647" spans="1:8" x14ac:dyDescent="0.25">
      <c r="A647" s="5">
        <v>38645</v>
      </c>
      <c r="B647" s="5" t="str" cm="1">
        <f t="array" ref="B647">_xlfn.IFS(A647&lt;=40000,"Low Income",AND(A647&gt;40000,A647&lt;=100000),"Middle Income",A647&gt;100000,"High Income")</f>
        <v>Low Income</v>
      </c>
      <c r="C647">
        <v>52</v>
      </c>
      <c r="D647" t="str" cm="1">
        <f t="array" ref="D647">_xlfn.IFS(AND(C647&gt;=17,C647&lt;=30),"Young",AND(C647&gt;30,C647&lt;=45),"Middle",C647&gt;45,"Old")</f>
        <v>Old</v>
      </c>
      <c r="E647" t="s">
        <v>16</v>
      </c>
      <c r="F647" t="s">
        <v>25</v>
      </c>
      <c r="G647" t="s">
        <v>51</v>
      </c>
      <c r="H647" t="s">
        <v>59</v>
      </c>
    </row>
    <row r="648" spans="1:8" x14ac:dyDescent="0.25">
      <c r="A648" s="5">
        <v>133279</v>
      </c>
      <c r="B648" s="5" t="str" cm="1">
        <f t="array" ref="B648">_xlfn.IFS(A648&lt;=40000,"Low Income",AND(A648&gt;40000,A648&lt;=100000),"Middle Income",A648&gt;100000,"High Income")</f>
        <v>High Income</v>
      </c>
      <c r="C648">
        <v>48</v>
      </c>
      <c r="D648" t="str" cm="1">
        <f t="array" ref="D648">_xlfn.IFS(AND(C648&gt;=17,C648&lt;=30),"Young",AND(C648&gt;30,C648&lt;=45),"Middle",C648&gt;45,"Old")</f>
        <v>Old</v>
      </c>
      <c r="E648" t="s">
        <v>17</v>
      </c>
      <c r="F648" t="s">
        <v>34</v>
      </c>
      <c r="G648" t="s">
        <v>53</v>
      </c>
      <c r="H648" t="s">
        <v>59</v>
      </c>
    </row>
    <row r="649" spans="1:8" x14ac:dyDescent="0.25">
      <c r="A649" s="5">
        <v>96889</v>
      </c>
      <c r="B649" s="5" t="str" cm="1">
        <f t="array" ref="B649">_xlfn.IFS(A649&lt;=40000,"Low Income",AND(A649&gt;40000,A649&lt;=100000),"Middle Income",A649&gt;100000,"High Income")</f>
        <v>Middle Income</v>
      </c>
      <c r="C649">
        <v>73</v>
      </c>
      <c r="D649" t="str" cm="1">
        <f t="array" ref="D649">_xlfn.IFS(AND(C649&gt;=17,C649&lt;=30),"Young",AND(C649&gt;30,C649&lt;=45),"Middle",C649&gt;45,"Old")</f>
        <v>Old</v>
      </c>
      <c r="E649" t="s">
        <v>16</v>
      </c>
      <c r="F649" t="s">
        <v>39</v>
      </c>
      <c r="G649" t="s">
        <v>48</v>
      </c>
      <c r="H649" t="s">
        <v>59</v>
      </c>
    </row>
    <row r="650" spans="1:8" x14ac:dyDescent="0.25">
      <c r="A650" s="5">
        <v>39402</v>
      </c>
      <c r="B650" s="5" t="str" cm="1">
        <f t="array" ref="B650">_xlfn.IFS(A650&lt;=40000,"Low Income",AND(A650&gt;40000,A650&lt;=100000),"Middle Income",A650&gt;100000,"High Income")</f>
        <v>Low Income</v>
      </c>
      <c r="C650">
        <v>66</v>
      </c>
      <c r="D650" t="str" cm="1">
        <f t="array" ref="D650">_xlfn.IFS(AND(C650&gt;=17,C650&lt;=30),"Young",AND(C650&gt;30,C650&lt;=45),"Middle",C650&gt;45,"Old")</f>
        <v>Old</v>
      </c>
      <c r="E650" t="s">
        <v>66</v>
      </c>
      <c r="F650" t="s">
        <v>40</v>
      </c>
      <c r="G650" t="s">
        <v>52</v>
      </c>
      <c r="H650" t="s">
        <v>58</v>
      </c>
    </row>
    <row r="651" spans="1:8" x14ac:dyDescent="0.25">
      <c r="A651" s="5">
        <v>85326</v>
      </c>
      <c r="B651" s="5" t="str" cm="1">
        <f t="array" ref="B651">_xlfn.IFS(A651&lt;=40000,"Low Income",AND(A651&gt;40000,A651&lt;=100000),"Middle Income",A651&gt;100000,"High Income")</f>
        <v>Middle Income</v>
      </c>
      <c r="C651">
        <v>67</v>
      </c>
      <c r="D651" t="str" cm="1">
        <f t="array" ref="D651">_xlfn.IFS(AND(C651&gt;=17,C651&lt;=30),"Young",AND(C651&gt;30,C651&lt;=45),"Middle",C651&gt;45,"Old")</f>
        <v>Old</v>
      </c>
      <c r="E651" t="s">
        <v>16</v>
      </c>
      <c r="F651" t="s">
        <v>27</v>
      </c>
      <c r="G651" t="s">
        <v>52</v>
      </c>
      <c r="H651" t="s">
        <v>59</v>
      </c>
    </row>
    <row r="652" spans="1:8" x14ac:dyDescent="0.25">
      <c r="A652" s="5">
        <v>106443</v>
      </c>
      <c r="B652" s="5" t="str" cm="1">
        <f t="array" ref="B652">_xlfn.IFS(A652&lt;=40000,"Low Income",AND(A652&gt;40000,A652&lt;=100000),"Middle Income",A652&gt;100000,"High Income")</f>
        <v>High Income</v>
      </c>
      <c r="C652">
        <v>61</v>
      </c>
      <c r="D652" t="str" cm="1">
        <f t="array" ref="D652">_xlfn.IFS(AND(C652&gt;=17,C652&lt;=30),"Young",AND(C652&gt;30,C652&lt;=45),"Middle",C652&gt;45,"Old")</f>
        <v>Old</v>
      </c>
      <c r="E652" t="s">
        <v>66</v>
      </c>
      <c r="F652" t="s">
        <v>35</v>
      </c>
      <c r="G652" t="s">
        <v>52</v>
      </c>
      <c r="H652" t="s">
        <v>59</v>
      </c>
    </row>
    <row r="653" spans="1:8" x14ac:dyDescent="0.25">
      <c r="A653" s="5">
        <v>51601</v>
      </c>
      <c r="B653" s="5" t="str" cm="1">
        <f t="array" ref="B653">_xlfn.IFS(A653&lt;=40000,"Low Income",AND(A653&gt;40000,A653&lt;=100000),"Middle Income",A653&gt;100000,"High Income")</f>
        <v>Middle Income</v>
      </c>
      <c r="C653">
        <v>57</v>
      </c>
      <c r="D653" t="str" cm="1">
        <f t="array" ref="D653">_xlfn.IFS(AND(C653&gt;=17,C653&lt;=30),"Young",AND(C653&gt;30,C653&lt;=45),"Middle",C653&gt;45,"Old")</f>
        <v>Old</v>
      </c>
      <c r="E653" t="s">
        <v>60</v>
      </c>
      <c r="F653" t="s">
        <v>31</v>
      </c>
      <c r="G653" t="s">
        <v>51</v>
      </c>
      <c r="H653" t="s">
        <v>59</v>
      </c>
    </row>
    <row r="654" spans="1:8" x14ac:dyDescent="0.25">
      <c r="A654" s="5">
        <v>113940</v>
      </c>
      <c r="B654" s="5" t="str" cm="1">
        <f t="array" ref="B654">_xlfn.IFS(A654&lt;=40000,"Low Income",AND(A654&gt;40000,A654&lt;=100000),"Middle Income",A654&gt;100000,"High Income")</f>
        <v>High Income</v>
      </c>
      <c r="C654">
        <v>55</v>
      </c>
      <c r="D654" t="str" cm="1">
        <f t="array" ref="D654">_xlfn.IFS(AND(C654&gt;=17,C654&lt;=30),"Young",AND(C654&gt;30,C654&lt;=45),"Middle",C654&gt;45,"Old")</f>
        <v>Old</v>
      </c>
      <c r="E654" t="s">
        <v>60</v>
      </c>
      <c r="F654" t="s">
        <v>29</v>
      </c>
      <c r="G654" t="s">
        <v>50</v>
      </c>
      <c r="H654" t="s">
        <v>58</v>
      </c>
    </row>
    <row r="655" spans="1:8" x14ac:dyDescent="0.25">
      <c r="A655" s="5">
        <v>130000</v>
      </c>
      <c r="B655" s="5" t="str" cm="1">
        <f t="array" ref="B655">_xlfn.IFS(A655&lt;=40000,"Low Income",AND(A655&gt;40000,A655&lt;=100000),"Middle Income",A655&gt;100000,"High Income")</f>
        <v>High Income</v>
      </c>
      <c r="C655">
        <v>66</v>
      </c>
      <c r="D655" t="str" cm="1">
        <f t="array" ref="D655">_xlfn.IFS(AND(C655&gt;=17,C655&lt;=30),"Young",AND(C655&gt;30,C655&lt;=45),"Middle",C655&gt;45,"Old")</f>
        <v>Old</v>
      </c>
      <c r="E655" t="s">
        <v>66</v>
      </c>
      <c r="F655" t="s">
        <v>35</v>
      </c>
      <c r="G655" t="s">
        <v>50</v>
      </c>
      <c r="H655" t="s">
        <v>59</v>
      </c>
    </row>
    <row r="656" spans="1:8" x14ac:dyDescent="0.25">
      <c r="A656" s="5">
        <v>53802</v>
      </c>
      <c r="B656" s="5" t="str" cm="1">
        <f t="array" ref="B656">_xlfn.IFS(A656&lt;=40000,"Low Income",AND(A656&gt;40000,A656&lt;=100000),"Middle Income",A656&gt;100000,"High Income")</f>
        <v>Middle Income</v>
      </c>
      <c r="C656">
        <v>34</v>
      </c>
      <c r="D656" t="str" cm="1">
        <f t="array" ref="D656">_xlfn.IFS(AND(C656&gt;=17,C656&lt;=30),"Young",AND(C656&gt;30,C656&lt;=45),"Middle",C656&gt;45,"Old")</f>
        <v>Middle</v>
      </c>
      <c r="E656" t="s">
        <v>16</v>
      </c>
      <c r="F656" t="s">
        <v>31</v>
      </c>
      <c r="G656" t="s">
        <v>48</v>
      </c>
      <c r="H656" t="s">
        <v>59</v>
      </c>
    </row>
    <row r="657" spans="1:8" x14ac:dyDescent="0.25">
      <c r="A657" s="5">
        <v>72344</v>
      </c>
      <c r="B657" s="5" t="str" cm="1">
        <f t="array" ref="B657">_xlfn.IFS(A657&lt;=40000,"Low Income",AND(A657&gt;40000,A657&lt;=100000),"Middle Income",A657&gt;100000,"High Income")</f>
        <v>Middle Income</v>
      </c>
      <c r="C657">
        <v>28</v>
      </c>
      <c r="D657" t="str" cm="1">
        <f t="array" ref="D657">_xlfn.IFS(AND(C657&gt;=17,C657&lt;=30),"Young",AND(C657&gt;30,C657&lt;=45),"Middle",C657&gt;45,"Old")</f>
        <v>Young</v>
      </c>
      <c r="E657" t="s">
        <v>17</v>
      </c>
      <c r="F657" t="s">
        <v>39</v>
      </c>
      <c r="G657" t="s">
        <v>48</v>
      </c>
      <c r="H657" t="s">
        <v>58</v>
      </c>
    </row>
    <row r="658" spans="1:8" x14ac:dyDescent="0.25">
      <c r="A658" s="5">
        <v>31393</v>
      </c>
      <c r="B658" s="5" t="str" cm="1">
        <f t="array" ref="B658">_xlfn.IFS(A658&lt;=40000,"Low Income",AND(A658&gt;40000,A658&lt;=100000),"Middle Income",A658&gt;100000,"High Income")</f>
        <v>Low Income</v>
      </c>
      <c r="C658">
        <v>71</v>
      </c>
      <c r="D658" t="str" cm="1">
        <f t="array" ref="D658">_xlfn.IFS(AND(C658&gt;=17,C658&lt;=30),"Young",AND(C658&gt;30,C658&lt;=45),"Middle",C658&gt;45,"Old")</f>
        <v>Old</v>
      </c>
      <c r="E658" t="s">
        <v>60</v>
      </c>
      <c r="F658" t="s">
        <v>22</v>
      </c>
      <c r="G658" t="s">
        <v>51</v>
      </c>
      <c r="H658" t="s">
        <v>58</v>
      </c>
    </row>
    <row r="659" spans="1:8" x14ac:dyDescent="0.25">
      <c r="A659" s="5">
        <v>97402</v>
      </c>
      <c r="B659" s="5" t="str" cm="1">
        <f t="array" ref="B659">_xlfn.IFS(A659&lt;=40000,"Low Income",AND(A659&gt;40000,A659&lt;=100000),"Middle Income",A659&gt;100000,"High Income")</f>
        <v>Middle Income</v>
      </c>
      <c r="C659">
        <v>22</v>
      </c>
      <c r="D659" t="str" cm="1">
        <f t="array" ref="D659">_xlfn.IFS(AND(C659&gt;=17,C659&lt;=30),"Young",AND(C659&gt;30,C659&lt;=45),"Middle",C659&gt;45,"Old")</f>
        <v>Young</v>
      </c>
      <c r="E659" t="s">
        <v>60</v>
      </c>
      <c r="F659" t="s">
        <v>26</v>
      </c>
      <c r="G659" t="s">
        <v>49</v>
      </c>
      <c r="H659" t="s">
        <v>59</v>
      </c>
    </row>
    <row r="660" spans="1:8" x14ac:dyDescent="0.25">
      <c r="A660" s="5">
        <v>65856</v>
      </c>
      <c r="B660" s="5" t="str" cm="1">
        <f t="array" ref="B660">_xlfn.IFS(A660&lt;=40000,"Low Income",AND(A660&gt;40000,A660&lt;=100000),"Middle Income",A660&gt;100000,"High Income")</f>
        <v>Middle Income</v>
      </c>
      <c r="C660">
        <v>33</v>
      </c>
      <c r="D660" t="str" cm="1">
        <f t="array" ref="D660">_xlfn.IFS(AND(C660&gt;=17,C660&lt;=30),"Young",AND(C660&gt;30,C660&lt;=45),"Middle",C660&gt;45,"Old")</f>
        <v>Middle</v>
      </c>
      <c r="E660" t="s">
        <v>16</v>
      </c>
      <c r="F660" t="s">
        <v>30</v>
      </c>
      <c r="G660" t="s">
        <v>52</v>
      </c>
      <c r="H660" t="s">
        <v>58</v>
      </c>
    </row>
    <row r="661" spans="1:8" x14ac:dyDescent="0.25">
      <c r="A661" s="5">
        <v>65771</v>
      </c>
      <c r="B661" s="5" t="str" cm="1">
        <f t="array" ref="B661">_xlfn.IFS(A661&lt;=40000,"Low Income",AND(A661&gt;40000,A661&lt;=100000),"Middle Income",A661&gt;100000,"High Income")</f>
        <v>Middle Income</v>
      </c>
      <c r="C661">
        <v>40</v>
      </c>
      <c r="D661" t="str" cm="1">
        <f t="array" ref="D661">_xlfn.IFS(AND(C661&gt;=17,C661&lt;=30),"Young",AND(C661&gt;30,C661&lt;=45),"Middle",C661&gt;45,"Old")</f>
        <v>Middle</v>
      </c>
      <c r="E661" t="s">
        <v>17</v>
      </c>
      <c r="F661" t="s">
        <v>35</v>
      </c>
      <c r="G661" t="s">
        <v>52</v>
      </c>
      <c r="H661" t="s">
        <v>58</v>
      </c>
    </row>
    <row r="662" spans="1:8" x14ac:dyDescent="0.25">
      <c r="A662" s="5">
        <v>54649</v>
      </c>
      <c r="B662" s="5" t="str" cm="1">
        <f t="array" ref="B662">_xlfn.IFS(A662&lt;=40000,"Low Income",AND(A662&gt;40000,A662&lt;=100000),"Middle Income",A662&gt;100000,"High Income")</f>
        <v>Middle Income</v>
      </c>
      <c r="C662">
        <v>32</v>
      </c>
      <c r="D662" t="str" cm="1">
        <f t="array" ref="D662">_xlfn.IFS(AND(C662&gt;=17,C662&lt;=30),"Young",AND(C662&gt;30,C662&lt;=45),"Middle",C662&gt;45,"Old")</f>
        <v>Middle</v>
      </c>
      <c r="E662" t="s">
        <v>17</v>
      </c>
      <c r="F662" t="s">
        <v>31</v>
      </c>
      <c r="G662" t="s">
        <v>49</v>
      </c>
      <c r="H662" t="s">
        <v>58</v>
      </c>
    </row>
    <row r="663" spans="1:8" x14ac:dyDescent="0.25">
      <c r="A663" s="5">
        <v>104742</v>
      </c>
      <c r="B663" s="5" t="str" cm="1">
        <f t="array" ref="B663">_xlfn.IFS(A663&lt;=40000,"Low Income",AND(A663&gt;40000,A663&lt;=100000),"Middle Income",A663&gt;100000,"High Income")</f>
        <v>High Income</v>
      </c>
      <c r="C663">
        <v>62</v>
      </c>
      <c r="D663" t="str" cm="1">
        <f t="array" ref="D663">_xlfn.IFS(AND(C663&gt;=17,C663&lt;=30),"Young",AND(C663&gt;30,C663&lt;=45),"Middle",C663&gt;45,"Old")</f>
        <v>Old</v>
      </c>
      <c r="E663" t="s">
        <v>60</v>
      </c>
      <c r="F663" t="s">
        <v>38</v>
      </c>
      <c r="G663" t="s">
        <v>50</v>
      </c>
      <c r="H663" t="s">
        <v>59</v>
      </c>
    </row>
    <row r="664" spans="1:8" x14ac:dyDescent="0.25">
      <c r="A664" s="5">
        <v>53823</v>
      </c>
      <c r="B664" s="5" t="str" cm="1">
        <f t="array" ref="B664">_xlfn.IFS(A664&lt;=40000,"Low Income",AND(A664&gt;40000,A664&lt;=100000),"Middle Income",A664&gt;100000,"High Income")</f>
        <v>Middle Income</v>
      </c>
      <c r="C664">
        <v>70</v>
      </c>
      <c r="D664" t="str" cm="1">
        <f t="array" ref="D664">_xlfn.IFS(AND(C664&gt;=17,C664&lt;=30),"Young",AND(C664&gt;30,C664&lt;=45),"Middle",C664&gt;45,"Old")</f>
        <v>Old</v>
      </c>
      <c r="E664" t="s">
        <v>60</v>
      </c>
      <c r="F664" t="s">
        <v>25</v>
      </c>
      <c r="G664" t="s">
        <v>52</v>
      </c>
      <c r="H664" t="s">
        <v>58</v>
      </c>
    </row>
    <row r="665" spans="1:8" x14ac:dyDescent="0.25">
      <c r="A665" s="5">
        <v>67854</v>
      </c>
      <c r="B665" s="5" t="str" cm="1">
        <f t="array" ref="B665">_xlfn.IFS(A665&lt;=40000,"Low Income",AND(A665&gt;40000,A665&lt;=100000),"Middle Income",A665&gt;100000,"High Income")</f>
        <v>Middle Income</v>
      </c>
      <c r="C665">
        <v>67</v>
      </c>
      <c r="D665" t="str" cm="1">
        <f t="array" ref="D665">_xlfn.IFS(AND(C665&gt;=17,C665&lt;=30),"Young",AND(C665&gt;30,C665&lt;=45),"Middle",C665&gt;45,"Old")</f>
        <v>Old</v>
      </c>
      <c r="E665" t="s">
        <v>60</v>
      </c>
      <c r="F665" t="s">
        <v>34</v>
      </c>
      <c r="G665" t="s">
        <v>52</v>
      </c>
      <c r="H665" t="s">
        <v>58</v>
      </c>
    </row>
    <row r="666" spans="1:8" x14ac:dyDescent="0.25">
      <c r="A666" s="5">
        <v>110526</v>
      </c>
      <c r="B666" s="5" t="str" cm="1">
        <f t="array" ref="B666">_xlfn.IFS(A666&lt;=40000,"Low Income",AND(A666&gt;40000,A666&lt;=100000),"Middle Income",A666&gt;100000,"High Income")</f>
        <v>High Income</v>
      </c>
      <c r="C666">
        <v>46</v>
      </c>
      <c r="D666" t="str" cm="1">
        <f t="array" ref="D666">_xlfn.IFS(AND(C666&gt;=17,C666&lt;=30),"Young",AND(C666&gt;30,C666&lt;=45),"Middle",C666&gt;45,"Old")</f>
        <v>Old</v>
      </c>
      <c r="E666" t="s">
        <v>17</v>
      </c>
      <c r="F666" t="s">
        <v>30</v>
      </c>
      <c r="G666" t="s">
        <v>48</v>
      </c>
      <c r="H666" t="s">
        <v>58</v>
      </c>
    </row>
    <row r="667" spans="1:8" x14ac:dyDescent="0.25">
      <c r="A667" s="5">
        <v>32160</v>
      </c>
      <c r="B667" s="5" t="str" cm="1">
        <f t="array" ref="B667">_xlfn.IFS(A667&lt;=40000,"Low Income",AND(A667&gt;40000,A667&lt;=100000),"Middle Income",A667&gt;100000,"High Income")</f>
        <v>Low Income</v>
      </c>
      <c r="C667">
        <v>33</v>
      </c>
      <c r="D667" t="str" cm="1">
        <f t="array" ref="D667">_xlfn.IFS(AND(C667&gt;=17,C667&lt;=30),"Young",AND(C667&gt;30,C667&lt;=45),"Middle",C667&gt;45,"Old")</f>
        <v>Middle</v>
      </c>
      <c r="E667" t="s">
        <v>16</v>
      </c>
      <c r="F667" t="s">
        <v>34</v>
      </c>
      <c r="G667" t="s">
        <v>47</v>
      </c>
      <c r="H667" t="s">
        <v>59</v>
      </c>
    </row>
    <row r="668" spans="1:8" x14ac:dyDescent="0.25">
      <c r="A668" s="5">
        <v>44681</v>
      </c>
      <c r="B668" s="5" t="str" cm="1">
        <f t="array" ref="B668">_xlfn.IFS(A668&lt;=40000,"Low Income",AND(A668&gt;40000,A668&lt;=100000),"Middle Income",A668&gt;100000,"High Income")</f>
        <v>Middle Income</v>
      </c>
      <c r="C668">
        <v>43</v>
      </c>
      <c r="D668" t="str" cm="1">
        <f t="array" ref="D668">_xlfn.IFS(AND(C668&gt;=17,C668&lt;=30),"Young",AND(C668&gt;30,C668&lt;=45),"Middle",C668&gt;45,"Old")</f>
        <v>Middle</v>
      </c>
      <c r="E668" t="s">
        <v>16</v>
      </c>
      <c r="F668" t="s">
        <v>40</v>
      </c>
      <c r="G668" t="s">
        <v>54</v>
      </c>
      <c r="H668" t="s">
        <v>59</v>
      </c>
    </row>
    <row r="669" spans="1:8" x14ac:dyDescent="0.25">
      <c r="A669" s="5">
        <v>140251</v>
      </c>
      <c r="B669" s="5" t="str" cm="1">
        <f t="array" ref="B669">_xlfn.IFS(A669&lt;=40000,"Low Income",AND(A669&gt;40000,A669&lt;=100000),"Middle Income",A669&gt;100000,"High Income")</f>
        <v>High Income</v>
      </c>
      <c r="C669">
        <v>46</v>
      </c>
      <c r="D669" t="str" cm="1">
        <f t="array" ref="D669">_xlfn.IFS(AND(C669&gt;=17,C669&lt;=30),"Young",AND(C669&gt;30,C669&lt;=45),"Middle",C669&gt;45,"Old")</f>
        <v>Old</v>
      </c>
      <c r="E669" t="s">
        <v>16</v>
      </c>
      <c r="F669" t="s">
        <v>36</v>
      </c>
      <c r="G669" t="s">
        <v>48</v>
      </c>
      <c r="H669" t="s">
        <v>59</v>
      </c>
    </row>
    <row r="670" spans="1:8" x14ac:dyDescent="0.25">
      <c r="A670" s="5">
        <v>102211</v>
      </c>
      <c r="B670" s="5" t="str" cm="1">
        <f t="array" ref="B670">_xlfn.IFS(A670&lt;=40000,"Low Income",AND(A670&gt;40000,A670&lt;=100000),"Middle Income",A670&gt;100000,"High Income")</f>
        <v>High Income</v>
      </c>
      <c r="C670">
        <v>38</v>
      </c>
      <c r="D670" t="str" cm="1">
        <f t="array" ref="D670">_xlfn.IFS(AND(C670&gt;=17,C670&lt;=30),"Young",AND(C670&gt;30,C670&lt;=45),"Middle",C670&gt;45,"Old")</f>
        <v>Middle</v>
      </c>
      <c r="E670" t="s">
        <v>66</v>
      </c>
      <c r="F670" t="s">
        <v>29</v>
      </c>
      <c r="G670" t="s">
        <v>46</v>
      </c>
      <c r="H670" t="s">
        <v>59</v>
      </c>
    </row>
    <row r="671" spans="1:8" x14ac:dyDescent="0.25">
      <c r="A671" s="5">
        <v>125201</v>
      </c>
      <c r="B671" s="5" t="str" cm="1">
        <f t="array" ref="B671">_xlfn.IFS(A671&lt;=40000,"Low Income",AND(A671&gt;40000,A671&lt;=100000),"Middle Income",A671&gt;100000,"High Income")</f>
        <v>High Income</v>
      </c>
      <c r="C671">
        <v>59</v>
      </c>
      <c r="D671" t="str" cm="1">
        <f t="array" ref="D671">_xlfn.IFS(AND(C671&gt;=17,C671&lt;=30),"Young",AND(C671&gt;30,C671&lt;=45),"Middle",C671&gt;45,"Old")</f>
        <v>Old</v>
      </c>
      <c r="E671" t="s">
        <v>17</v>
      </c>
      <c r="F671" t="s">
        <v>38</v>
      </c>
      <c r="G671" t="s">
        <v>52</v>
      </c>
      <c r="H671" t="s">
        <v>59</v>
      </c>
    </row>
    <row r="672" spans="1:8" x14ac:dyDescent="0.25">
      <c r="A672" s="5">
        <v>114451</v>
      </c>
      <c r="B672" s="5" t="str" cm="1">
        <f t="array" ref="B672">_xlfn.IFS(A672&lt;=40000,"Low Income",AND(A672&gt;40000,A672&lt;=100000),"Middle Income",A672&gt;100000,"High Income")</f>
        <v>High Income</v>
      </c>
      <c r="C672">
        <v>68</v>
      </c>
      <c r="D672" t="str" cm="1">
        <f t="array" ref="D672">_xlfn.IFS(AND(C672&gt;=17,C672&lt;=30),"Young",AND(C672&gt;30,C672&lt;=45),"Middle",C672&gt;45,"Old")</f>
        <v>Old</v>
      </c>
      <c r="E672" t="s">
        <v>66</v>
      </c>
      <c r="F672" t="s">
        <v>39</v>
      </c>
      <c r="G672" t="s">
        <v>51</v>
      </c>
      <c r="H672" t="s">
        <v>59</v>
      </c>
    </row>
    <row r="673" spans="1:8" x14ac:dyDescent="0.25">
      <c r="A673" s="5">
        <v>43330</v>
      </c>
      <c r="B673" s="5" t="str" cm="1">
        <f t="array" ref="B673">_xlfn.IFS(A673&lt;=40000,"Low Income",AND(A673&gt;40000,A673&lt;=100000),"Middle Income",A673&gt;100000,"High Income")</f>
        <v>Middle Income</v>
      </c>
      <c r="C673">
        <v>22</v>
      </c>
      <c r="D673" t="str" cm="1">
        <f t="array" ref="D673">_xlfn.IFS(AND(C673&gt;=17,C673&lt;=30),"Young",AND(C673&gt;30,C673&lt;=45),"Middle",C673&gt;45,"Old")</f>
        <v>Young</v>
      </c>
      <c r="E673" t="s">
        <v>66</v>
      </c>
      <c r="F673" t="s">
        <v>25</v>
      </c>
      <c r="G673" t="s">
        <v>46</v>
      </c>
      <c r="H673" t="s">
        <v>59</v>
      </c>
    </row>
    <row r="674" spans="1:8" x14ac:dyDescent="0.25">
      <c r="A674" s="5">
        <v>134512</v>
      </c>
      <c r="B674" s="5" t="str" cm="1">
        <f t="array" ref="B674">_xlfn.IFS(A674&lt;=40000,"Low Income",AND(A674&gt;40000,A674&lt;=100000),"Middle Income",A674&gt;100000,"High Income")</f>
        <v>High Income</v>
      </c>
      <c r="C674">
        <v>26</v>
      </c>
      <c r="D674" t="str" cm="1">
        <f t="array" ref="D674">_xlfn.IFS(AND(C674&gt;=17,C674&lt;=30),"Young",AND(C674&gt;30,C674&lt;=45),"Middle",C674&gt;45,"Old")</f>
        <v>Young</v>
      </c>
      <c r="E674" t="s">
        <v>17</v>
      </c>
      <c r="F674" t="s">
        <v>33</v>
      </c>
      <c r="G674" t="s">
        <v>50</v>
      </c>
      <c r="H674" t="s">
        <v>59</v>
      </c>
    </row>
    <row r="675" spans="1:8" x14ac:dyDescent="0.25">
      <c r="A675" s="5">
        <v>32881</v>
      </c>
      <c r="B675" s="5" t="str" cm="1">
        <f t="array" ref="B675">_xlfn.IFS(A675&lt;=40000,"Low Income",AND(A675&gt;40000,A675&lt;=100000),"Middle Income",A675&gt;100000,"High Income")</f>
        <v>Low Income</v>
      </c>
      <c r="C675">
        <v>67</v>
      </c>
      <c r="D675" t="str" cm="1">
        <f t="array" ref="D675">_xlfn.IFS(AND(C675&gt;=17,C675&lt;=30),"Young",AND(C675&gt;30,C675&lt;=45),"Middle",C675&gt;45,"Old")</f>
        <v>Old</v>
      </c>
      <c r="E675" t="s">
        <v>16</v>
      </c>
      <c r="F675" t="s">
        <v>32</v>
      </c>
      <c r="G675" t="s">
        <v>47</v>
      </c>
      <c r="H675" t="s">
        <v>58</v>
      </c>
    </row>
    <row r="676" spans="1:8" x14ac:dyDescent="0.25">
      <c r="A676" s="5">
        <v>53775</v>
      </c>
      <c r="B676" s="5" t="str" cm="1">
        <f t="array" ref="B676">_xlfn.IFS(A676&lt;=40000,"Low Income",AND(A676&gt;40000,A676&lt;=100000),"Middle Income",A676&gt;100000,"High Income")</f>
        <v>Middle Income</v>
      </c>
      <c r="C676">
        <v>46</v>
      </c>
      <c r="D676" t="str" cm="1">
        <f t="array" ref="D676">_xlfn.IFS(AND(C676&gt;=17,C676&lt;=30),"Young",AND(C676&gt;30,C676&lt;=45),"Middle",C676&gt;45,"Old")</f>
        <v>Old</v>
      </c>
      <c r="E676" t="s">
        <v>17</v>
      </c>
      <c r="F676" t="s">
        <v>37</v>
      </c>
      <c r="G676" t="s">
        <v>49</v>
      </c>
      <c r="H676" t="s">
        <v>59</v>
      </c>
    </row>
    <row r="677" spans="1:8" x14ac:dyDescent="0.25">
      <c r="A677" s="5">
        <v>147841</v>
      </c>
      <c r="B677" s="5" t="str" cm="1">
        <f t="array" ref="B677">_xlfn.IFS(A677&lt;=40000,"Low Income",AND(A677&gt;40000,A677&lt;=100000),"Middle Income",A677&gt;100000,"High Income")</f>
        <v>High Income</v>
      </c>
      <c r="C677">
        <v>46</v>
      </c>
      <c r="D677" t="str" cm="1">
        <f t="array" ref="D677">_xlfn.IFS(AND(C677&gt;=17,C677&lt;=30),"Young",AND(C677&gt;30,C677&lt;=45),"Middle",C677&gt;45,"Old")</f>
        <v>Old</v>
      </c>
      <c r="E677" t="s">
        <v>17</v>
      </c>
      <c r="F677" t="s">
        <v>62</v>
      </c>
      <c r="G677" t="s">
        <v>49</v>
      </c>
      <c r="H677" t="s">
        <v>59</v>
      </c>
    </row>
    <row r="678" spans="1:8" x14ac:dyDescent="0.25">
      <c r="A678" s="5">
        <v>138428</v>
      </c>
      <c r="B678" s="5" t="str" cm="1">
        <f t="array" ref="B678">_xlfn.IFS(A678&lt;=40000,"Low Income",AND(A678&gt;40000,A678&lt;=100000),"Middle Income",A678&gt;100000,"High Income")</f>
        <v>High Income</v>
      </c>
      <c r="C678">
        <v>59</v>
      </c>
      <c r="D678" t="str" cm="1">
        <f t="array" ref="D678">_xlfn.IFS(AND(C678&gt;=17,C678&lt;=30),"Young",AND(C678&gt;30,C678&lt;=45),"Middle",C678&gt;45,"Old")</f>
        <v>Old</v>
      </c>
      <c r="E678" t="s">
        <v>66</v>
      </c>
      <c r="F678" t="s">
        <v>36</v>
      </c>
      <c r="G678" t="s">
        <v>48</v>
      </c>
      <c r="H678" t="s">
        <v>59</v>
      </c>
    </row>
    <row r="679" spans="1:8" x14ac:dyDescent="0.25">
      <c r="A679" s="5">
        <v>122628</v>
      </c>
      <c r="B679" s="5" t="str" cm="1">
        <f t="array" ref="B679">_xlfn.IFS(A679&lt;=40000,"Low Income",AND(A679&gt;40000,A679&lt;=100000),"Middle Income",A679&gt;100000,"High Income")</f>
        <v>High Income</v>
      </c>
      <c r="C679">
        <v>52</v>
      </c>
      <c r="D679" t="str" cm="1">
        <f t="array" ref="D679">_xlfn.IFS(AND(C679&gt;=17,C679&lt;=30),"Young",AND(C679&gt;30,C679&lt;=45),"Middle",C679&gt;45,"Old")</f>
        <v>Old</v>
      </c>
      <c r="E679" t="s">
        <v>16</v>
      </c>
      <c r="F679" t="s">
        <v>36</v>
      </c>
      <c r="G679" t="s">
        <v>49</v>
      </c>
      <c r="H679" t="s">
        <v>58</v>
      </c>
    </row>
    <row r="680" spans="1:8" x14ac:dyDescent="0.25">
      <c r="A680" s="5">
        <v>87554</v>
      </c>
      <c r="B680" s="5" t="str" cm="1">
        <f t="array" ref="B680">_xlfn.IFS(A680&lt;=40000,"Low Income",AND(A680&gt;40000,A680&lt;=100000),"Middle Income",A680&gt;100000,"High Income")</f>
        <v>Middle Income</v>
      </c>
      <c r="C680">
        <v>39</v>
      </c>
      <c r="D680" t="str" cm="1">
        <f t="array" ref="D680">_xlfn.IFS(AND(C680&gt;=17,C680&lt;=30),"Young",AND(C680&gt;30,C680&lt;=45),"Middle",C680&gt;45,"Old")</f>
        <v>Middle</v>
      </c>
      <c r="E680" t="s">
        <v>60</v>
      </c>
      <c r="F680" t="s">
        <v>27</v>
      </c>
      <c r="G680" t="s">
        <v>46</v>
      </c>
      <c r="H680" t="s">
        <v>58</v>
      </c>
    </row>
    <row r="681" spans="1:8" x14ac:dyDescent="0.25">
      <c r="A681" s="5">
        <v>140567</v>
      </c>
      <c r="B681" s="5" t="str" cm="1">
        <f t="array" ref="B681">_xlfn.IFS(A681&lt;=40000,"Low Income",AND(A681&gt;40000,A681&lt;=100000),"Middle Income",A681&gt;100000,"High Income")</f>
        <v>High Income</v>
      </c>
      <c r="C681">
        <v>64</v>
      </c>
      <c r="D681" t="str" cm="1">
        <f t="array" ref="D681">_xlfn.IFS(AND(C681&gt;=17,C681&lt;=30),"Young",AND(C681&gt;30,C681&lt;=45),"Middle",C681&gt;45,"Old")</f>
        <v>Old</v>
      </c>
      <c r="E681" t="s">
        <v>60</v>
      </c>
      <c r="F681" t="s">
        <v>32</v>
      </c>
      <c r="G681" t="s">
        <v>48</v>
      </c>
      <c r="H681" t="s">
        <v>59</v>
      </c>
    </row>
    <row r="682" spans="1:8" x14ac:dyDescent="0.25">
      <c r="A682" s="5">
        <v>144662</v>
      </c>
      <c r="B682" s="5" t="str" cm="1">
        <f t="array" ref="B682">_xlfn.IFS(A682&lt;=40000,"Low Income",AND(A682&gt;40000,A682&lt;=100000),"Middle Income",A682&gt;100000,"High Income")</f>
        <v>High Income</v>
      </c>
      <c r="C682">
        <v>49</v>
      </c>
      <c r="D682" t="str" cm="1">
        <f t="array" ref="D682">_xlfn.IFS(AND(C682&gt;=17,C682&lt;=30),"Young",AND(C682&gt;30,C682&lt;=45),"Middle",C682&gt;45,"Old")</f>
        <v>Old</v>
      </c>
      <c r="E682" t="s">
        <v>16</v>
      </c>
      <c r="F682" t="s">
        <v>62</v>
      </c>
      <c r="G682" t="s">
        <v>54</v>
      </c>
      <c r="H682" t="s">
        <v>59</v>
      </c>
    </row>
    <row r="683" spans="1:8" x14ac:dyDescent="0.25">
      <c r="A683" s="5">
        <v>24385</v>
      </c>
      <c r="B683" s="5" t="str" cm="1">
        <f t="array" ref="B683">_xlfn.IFS(A683&lt;=40000,"Low Income",AND(A683&gt;40000,A683&lt;=100000),"Middle Income",A683&gt;100000,"High Income")</f>
        <v>Low Income</v>
      </c>
      <c r="C683">
        <v>80</v>
      </c>
      <c r="D683" t="str" cm="1">
        <f t="array" ref="D683">_xlfn.IFS(AND(C683&gt;=17,C683&lt;=30),"Young",AND(C683&gt;30,C683&lt;=45),"Middle",C683&gt;45,"Old")</f>
        <v>Old</v>
      </c>
      <c r="E683" t="s">
        <v>66</v>
      </c>
      <c r="F683" t="s">
        <v>25</v>
      </c>
      <c r="G683" t="s">
        <v>51</v>
      </c>
      <c r="H683" t="s">
        <v>59</v>
      </c>
    </row>
    <row r="684" spans="1:8" x14ac:dyDescent="0.25">
      <c r="A684" s="5">
        <v>59566</v>
      </c>
      <c r="B684" s="5" t="str" cm="1">
        <f t="array" ref="B684">_xlfn.IFS(A684&lt;=40000,"Low Income",AND(A684&gt;40000,A684&lt;=100000),"Middle Income",A684&gt;100000,"High Income")</f>
        <v>Middle Income</v>
      </c>
      <c r="C684">
        <v>53</v>
      </c>
      <c r="D684" t="str" cm="1">
        <f t="array" ref="D684">_xlfn.IFS(AND(C684&gt;=17,C684&lt;=30),"Young",AND(C684&gt;30,C684&lt;=45),"Middle",C684&gt;45,"Old")</f>
        <v>Old</v>
      </c>
      <c r="E684" t="s">
        <v>16</v>
      </c>
      <c r="F684" t="s">
        <v>33</v>
      </c>
      <c r="G684" t="s">
        <v>54</v>
      </c>
      <c r="H684" t="s">
        <v>59</v>
      </c>
    </row>
    <row r="685" spans="1:8" x14ac:dyDescent="0.25">
      <c r="A685" s="5">
        <v>146529</v>
      </c>
      <c r="B685" s="5" t="str" cm="1">
        <f t="array" ref="B685">_xlfn.IFS(A685&lt;=40000,"Low Income",AND(A685&gt;40000,A685&lt;=100000),"Middle Income",A685&gt;100000,"High Income")</f>
        <v>High Income</v>
      </c>
      <c r="C685">
        <v>64</v>
      </c>
      <c r="D685" t="str" cm="1">
        <f t="array" ref="D685">_xlfn.IFS(AND(C685&gt;=17,C685&lt;=30),"Young",AND(C685&gt;30,C685&lt;=45),"Middle",C685&gt;45,"Old")</f>
        <v>Old</v>
      </c>
      <c r="E685" t="s">
        <v>66</v>
      </c>
      <c r="F685" t="s">
        <v>22</v>
      </c>
      <c r="G685" t="s">
        <v>47</v>
      </c>
      <c r="H685" t="s">
        <v>59</v>
      </c>
    </row>
    <row r="686" spans="1:8" x14ac:dyDescent="0.25">
      <c r="A686" s="5">
        <v>70973</v>
      </c>
      <c r="B686" s="5" t="str" cm="1">
        <f t="array" ref="B686">_xlfn.IFS(A686&lt;=40000,"Low Income",AND(A686&gt;40000,A686&lt;=100000),"Middle Income",A686&gt;100000,"High Income")</f>
        <v>Middle Income</v>
      </c>
      <c r="C686">
        <v>73</v>
      </c>
      <c r="D686" t="str" cm="1">
        <f t="array" ref="D686">_xlfn.IFS(AND(C686&gt;=17,C686&lt;=30),"Young",AND(C686&gt;30,C686&lt;=45),"Middle",C686&gt;45,"Old")</f>
        <v>Old</v>
      </c>
      <c r="E686" t="s">
        <v>66</v>
      </c>
      <c r="F686" t="s">
        <v>26</v>
      </c>
      <c r="G686" t="s">
        <v>50</v>
      </c>
      <c r="H686" t="s">
        <v>58</v>
      </c>
    </row>
    <row r="687" spans="1:8" x14ac:dyDescent="0.25">
      <c r="A687" s="5">
        <v>90816</v>
      </c>
      <c r="B687" s="5" t="str" cm="1">
        <f t="array" ref="B687">_xlfn.IFS(A687&lt;=40000,"Low Income",AND(A687&gt;40000,A687&lt;=100000),"Middle Income",A687&gt;100000,"High Income")</f>
        <v>Middle Income</v>
      </c>
      <c r="C687">
        <v>72</v>
      </c>
      <c r="D687" t="str" cm="1">
        <f t="array" ref="D687">_xlfn.IFS(AND(C687&gt;=17,C687&lt;=30),"Young",AND(C687&gt;30,C687&lt;=45),"Middle",C687&gt;45,"Old")</f>
        <v>Old</v>
      </c>
      <c r="E687" t="s">
        <v>17</v>
      </c>
      <c r="F687" t="s">
        <v>22</v>
      </c>
      <c r="G687" t="s">
        <v>49</v>
      </c>
      <c r="H687" t="s">
        <v>59</v>
      </c>
    </row>
    <row r="688" spans="1:8" x14ac:dyDescent="0.25">
      <c r="A688" s="5">
        <v>35220</v>
      </c>
      <c r="B688" s="5" t="str" cm="1">
        <f t="array" ref="B688">_xlfn.IFS(A688&lt;=40000,"Low Income",AND(A688&gt;40000,A688&lt;=100000),"Middle Income",A688&gt;100000,"High Income")</f>
        <v>Low Income</v>
      </c>
      <c r="C688">
        <v>50</v>
      </c>
      <c r="D688" t="str" cm="1">
        <f t="array" ref="D688">_xlfn.IFS(AND(C688&gt;=17,C688&lt;=30),"Young",AND(C688&gt;30,C688&lt;=45),"Middle",C688&gt;45,"Old")</f>
        <v>Old</v>
      </c>
      <c r="E688" t="s">
        <v>17</v>
      </c>
      <c r="F688" t="s">
        <v>36</v>
      </c>
      <c r="G688" t="s">
        <v>47</v>
      </c>
      <c r="H688" t="s">
        <v>59</v>
      </c>
    </row>
    <row r="689" spans="1:8" x14ac:dyDescent="0.25">
      <c r="A689" s="5">
        <v>132024</v>
      </c>
      <c r="B689" s="5" t="str" cm="1">
        <f t="array" ref="B689">_xlfn.IFS(A689&lt;=40000,"Low Income",AND(A689&gt;40000,A689&lt;=100000),"Middle Income",A689&gt;100000,"High Income")</f>
        <v>High Income</v>
      </c>
      <c r="C689">
        <v>26</v>
      </c>
      <c r="D689" t="str" cm="1">
        <f t="array" ref="D689">_xlfn.IFS(AND(C689&gt;=17,C689&lt;=30),"Young",AND(C689&gt;30,C689&lt;=45),"Middle",C689&gt;45,"Old")</f>
        <v>Young</v>
      </c>
      <c r="E689" t="s">
        <v>66</v>
      </c>
      <c r="F689" t="s">
        <v>24</v>
      </c>
      <c r="G689" t="s">
        <v>47</v>
      </c>
      <c r="H689" t="s">
        <v>59</v>
      </c>
    </row>
    <row r="690" spans="1:8" x14ac:dyDescent="0.25">
      <c r="A690" s="5">
        <v>98930</v>
      </c>
      <c r="B690" s="5" t="str" cm="1">
        <f t="array" ref="B690">_xlfn.IFS(A690&lt;=40000,"Low Income",AND(A690&gt;40000,A690&lt;=100000),"Middle Income",A690&gt;100000,"High Income")</f>
        <v>Middle Income</v>
      </c>
      <c r="C690">
        <v>42</v>
      </c>
      <c r="D690" t="str" cm="1">
        <f t="array" ref="D690">_xlfn.IFS(AND(C690&gt;=17,C690&lt;=30),"Young",AND(C690&gt;30,C690&lt;=45),"Middle",C690&gt;45,"Old")</f>
        <v>Middle</v>
      </c>
      <c r="E690" t="s">
        <v>16</v>
      </c>
      <c r="F690" t="s">
        <v>23</v>
      </c>
      <c r="G690" t="s">
        <v>48</v>
      </c>
      <c r="H690" t="s">
        <v>58</v>
      </c>
    </row>
    <row r="691" spans="1:8" x14ac:dyDescent="0.25">
      <c r="A691" s="5">
        <v>44417</v>
      </c>
      <c r="B691" s="5" t="str" cm="1">
        <f t="array" ref="B691">_xlfn.IFS(A691&lt;=40000,"Low Income",AND(A691&gt;40000,A691&lt;=100000),"Middle Income",A691&gt;100000,"High Income")</f>
        <v>Middle Income</v>
      </c>
      <c r="C691">
        <v>61</v>
      </c>
      <c r="D691" t="str" cm="1">
        <f t="array" ref="D691">_xlfn.IFS(AND(C691&gt;=17,C691&lt;=30),"Young",AND(C691&gt;30,C691&lt;=45),"Middle",C691&gt;45,"Old")</f>
        <v>Old</v>
      </c>
      <c r="E691" t="s">
        <v>17</v>
      </c>
      <c r="F691" t="s">
        <v>26</v>
      </c>
      <c r="G691" t="s">
        <v>53</v>
      </c>
      <c r="H691" t="s">
        <v>59</v>
      </c>
    </row>
    <row r="692" spans="1:8" x14ac:dyDescent="0.25">
      <c r="A692" s="5">
        <v>124529</v>
      </c>
      <c r="B692" s="5" t="str" cm="1">
        <f t="array" ref="B692">_xlfn.IFS(A692&lt;=40000,"Low Income",AND(A692&gt;40000,A692&lt;=100000),"Middle Income",A692&gt;100000,"High Income")</f>
        <v>High Income</v>
      </c>
      <c r="C692">
        <v>37</v>
      </c>
      <c r="D692" t="str" cm="1">
        <f t="array" ref="D692">_xlfn.IFS(AND(C692&gt;=17,C692&lt;=30),"Young",AND(C692&gt;30,C692&lt;=45),"Middle",C692&gt;45,"Old")</f>
        <v>Middle</v>
      </c>
      <c r="E692" t="s">
        <v>66</v>
      </c>
      <c r="F692" t="s">
        <v>62</v>
      </c>
      <c r="G692" t="s">
        <v>48</v>
      </c>
      <c r="H692" t="s">
        <v>59</v>
      </c>
    </row>
    <row r="693" spans="1:8" x14ac:dyDescent="0.25">
      <c r="A693" s="5">
        <v>108609</v>
      </c>
      <c r="B693" s="5" t="str" cm="1">
        <f t="array" ref="B693">_xlfn.IFS(A693&lt;=40000,"Low Income",AND(A693&gt;40000,A693&lt;=100000),"Middle Income",A693&gt;100000,"High Income")</f>
        <v>High Income</v>
      </c>
      <c r="C693">
        <v>33</v>
      </c>
      <c r="D693" t="str" cm="1">
        <f t="array" ref="D693">_xlfn.IFS(AND(C693&gt;=17,C693&lt;=30),"Young",AND(C693&gt;30,C693&lt;=45),"Middle",C693&gt;45,"Old")</f>
        <v>Middle</v>
      </c>
      <c r="E693" t="s">
        <v>17</v>
      </c>
      <c r="F693" t="s">
        <v>24</v>
      </c>
      <c r="G693" t="s">
        <v>50</v>
      </c>
      <c r="H693" t="s">
        <v>59</v>
      </c>
    </row>
    <row r="694" spans="1:8" x14ac:dyDescent="0.25">
      <c r="A694" s="5">
        <v>63508</v>
      </c>
      <c r="B694" s="5" t="str" cm="1">
        <f t="array" ref="B694">_xlfn.IFS(A694&lt;=40000,"Low Income",AND(A694&gt;40000,A694&lt;=100000),"Middle Income",A694&gt;100000,"High Income")</f>
        <v>Middle Income</v>
      </c>
      <c r="C694">
        <v>58</v>
      </c>
      <c r="D694" t="str" cm="1">
        <f t="array" ref="D694">_xlfn.IFS(AND(C694&gt;=17,C694&lt;=30),"Young",AND(C694&gt;30,C694&lt;=45),"Middle",C694&gt;45,"Old")</f>
        <v>Old</v>
      </c>
      <c r="E694" t="s">
        <v>66</v>
      </c>
      <c r="F694" t="s">
        <v>33</v>
      </c>
      <c r="G694" t="s">
        <v>49</v>
      </c>
      <c r="H694" t="s">
        <v>59</v>
      </c>
    </row>
    <row r="695" spans="1:8" x14ac:dyDescent="0.25">
      <c r="A695" s="5">
        <v>80013</v>
      </c>
      <c r="B695" s="5" t="str" cm="1">
        <f t="array" ref="B695">_xlfn.IFS(A695&lt;=40000,"Low Income",AND(A695&gt;40000,A695&lt;=100000),"Middle Income",A695&gt;100000,"High Income")</f>
        <v>Middle Income</v>
      </c>
      <c r="C695">
        <v>60</v>
      </c>
      <c r="D695" t="str" cm="1">
        <f t="array" ref="D695">_xlfn.IFS(AND(C695&gt;=17,C695&lt;=30),"Young",AND(C695&gt;30,C695&lt;=45),"Middle",C695&gt;45,"Old")</f>
        <v>Old</v>
      </c>
      <c r="E695" t="s">
        <v>60</v>
      </c>
      <c r="F695" t="s">
        <v>35</v>
      </c>
      <c r="G695" t="s">
        <v>48</v>
      </c>
      <c r="H695" t="s">
        <v>58</v>
      </c>
    </row>
    <row r="696" spans="1:8" x14ac:dyDescent="0.25">
      <c r="A696" s="5">
        <v>135094</v>
      </c>
      <c r="B696" s="5" t="str" cm="1">
        <f t="array" ref="B696">_xlfn.IFS(A696&lt;=40000,"Low Income",AND(A696&gt;40000,A696&lt;=100000),"Middle Income",A696&gt;100000,"High Income")</f>
        <v>High Income</v>
      </c>
      <c r="C696">
        <v>79</v>
      </c>
      <c r="D696" t="str" cm="1">
        <f t="array" ref="D696">_xlfn.IFS(AND(C696&gt;=17,C696&lt;=30),"Young",AND(C696&gt;30,C696&lt;=45),"Middle",C696&gt;45,"Old")</f>
        <v>Old</v>
      </c>
      <c r="E696" t="s">
        <v>66</v>
      </c>
      <c r="F696" t="s">
        <v>62</v>
      </c>
      <c r="G696" t="s">
        <v>52</v>
      </c>
      <c r="H696" t="s">
        <v>59</v>
      </c>
    </row>
    <row r="697" spans="1:8" x14ac:dyDescent="0.25">
      <c r="A697" s="5">
        <v>124450</v>
      </c>
      <c r="B697" s="5" t="str" cm="1">
        <f t="array" ref="B697">_xlfn.IFS(A697&lt;=40000,"Low Income",AND(A697&gt;40000,A697&lt;=100000),"Middle Income",A697&gt;100000,"High Income")</f>
        <v>High Income</v>
      </c>
      <c r="C697">
        <v>37</v>
      </c>
      <c r="D697" t="str" cm="1">
        <f t="array" ref="D697">_xlfn.IFS(AND(C697&gt;=17,C697&lt;=30),"Young",AND(C697&gt;30,C697&lt;=45),"Middle",C697&gt;45,"Old")</f>
        <v>Middle</v>
      </c>
      <c r="E697" t="s">
        <v>16</v>
      </c>
      <c r="F697" t="s">
        <v>38</v>
      </c>
      <c r="G697" t="s">
        <v>53</v>
      </c>
      <c r="H697" t="s">
        <v>59</v>
      </c>
    </row>
    <row r="698" spans="1:8" x14ac:dyDescent="0.25">
      <c r="A698" s="5">
        <v>94467</v>
      </c>
      <c r="B698" s="5" t="str" cm="1">
        <f t="array" ref="B698">_xlfn.IFS(A698&lt;=40000,"Low Income",AND(A698&gt;40000,A698&lt;=100000),"Middle Income",A698&gt;100000,"High Income")</f>
        <v>Middle Income</v>
      </c>
      <c r="C698">
        <v>55</v>
      </c>
      <c r="D698" t="str" cm="1">
        <f t="array" ref="D698">_xlfn.IFS(AND(C698&gt;=17,C698&lt;=30),"Young",AND(C698&gt;30,C698&lt;=45),"Middle",C698&gt;45,"Old")</f>
        <v>Old</v>
      </c>
      <c r="E698" t="s">
        <v>16</v>
      </c>
      <c r="F698" t="s">
        <v>29</v>
      </c>
      <c r="G698" t="s">
        <v>50</v>
      </c>
      <c r="H698" t="s">
        <v>58</v>
      </c>
    </row>
    <row r="699" spans="1:8" x14ac:dyDescent="0.25">
      <c r="A699" s="5">
        <v>145090</v>
      </c>
      <c r="B699" s="5" t="str" cm="1">
        <f t="array" ref="B699">_xlfn.IFS(A699&lt;=40000,"Low Income",AND(A699&gt;40000,A699&lt;=100000),"Middle Income",A699&gt;100000,"High Income")</f>
        <v>High Income</v>
      </c>
      <c r="C699">
        <v>72</v>
      </c>
      <c r="D699" t="str" cm="1">
        <f t="array" ref="D699">_xlfn.IFS(AND(C699&gt;=17,C699&lt;=30),"Young",AND(C699&gt;30,C699&lt;=45),"Middle",C699&gt;45,"Old")</f>
        <v>Old</v>
      </c>
      <c r="E699" t="s">
        <v>66</v>
      </c>
      <c r="F699" t="s">
        <v>34</v>
      </c>
      <c r="G699" t="s">
        <v>50</v>
      </c>
      <c r="H699" t="s">
        <v>59</v>
      </c>
    </row>
    <row r="700" spans="1:8" x14ac:dyDescent="0.25">
      <c r="A700" s="5">
        <v>91507</v>
      </c>
      <c r="B700" s="5" t="str" cm="1">
        <f t="array" ref="B700">_xlfn.IFS(A700&lt;=40000,"Low Income",AND(A700&gt;40000,A700&lt;=100000),"Middle Income",A700&gt;100000,"High Income")</f>
        <v>Middle Income</v>
      </c>
      <c r="C700">
        <v>63</v>
      </c>
      <c r="D700" t="str" cm="1">
        <f t="array" ref="D700">_xlfn.IFS(AND(C700&gt;=17,C700&lt;=30),"Young",AND(C700&gt;30,C700&lt;=45),"Middle",C700&gt;45,"Old")</f>
        <v>Old</v>
      </c>
      <c r="E700" t="s">
        <v>60</v>
      </c>
      <c r="F700" t="s">
        <v>25</v>
      </c>
      <c r="G700" t="s">
        <v>46</v>
      </c>
      <c r="H700" t="s">
        <v>59</v>
      </c>
    </row>
    <row r="701" spans="1:8" x14ac:dyDescent="0.25">
      <c r="A701" s="5">
        <v>140428</v>
      </c>
      <c r="B701" s="5" t="str" cm="1">
        <f t="array" ref="B701">_xlfn.IFS(A701&lt;=40000,"Low Income",AND(A701&gt;40000,A701&lt;=100000),"Middle Income",A701&gt;100000,"High Income")</f>
        <v>High Income</v>
      </c>
      <c r="C701">
        <v>43</v>
      </c>
      <c r="D701" t="str" cm="1">
        <f t="array" ref="D701">_xlfn.IFS(AND(C701&gt;=17,C701&lt;=30),"Young",AND(C701&gt;30,C701&lt;=45),"Middle",C701&gt;45,"Old")</f>
        <v>Middle</v>
      </c>
      <c r="E701" t="s">
        <v>16</v>
      </c>
      <c r="F701" t="s">
        <v>22</v>
      </c>
      <c r="G701" t="s">
        <v>49</v>
      </c>
      <c r="H701" t="s">
        <v>59</v>
      </c>
    </row>
    <row r="702" spans="1:8" x14ac:dyDescent="0.25">
      <c r="A702" s="5">
        <v>30751</v>
      </c>
      <c r="B702" s="5" t="str" cm="1">
        <f t="array" ref="B702">_xlfn.IFS(A702&lt;=40000,"Low Income",AND(A702&gt;40000,A702&lt;=100000),"Middle Income",A702&gt;100000,"High Income")</f>
        <v>Low Income</v>
      </c>
      <c r="C702">
        <v>60</v>
      </c>
      <c r="D702" t="str" cm="1">
        <f t="array" ref="D702">_xlfn.IFS(AND(C702&gt;=17,C702&lt;=30),"Young",AND(C702&gt;30,C702&lt;=45),"Middle",C702&gt;45,"Old")</f>
        <v>Old</v>
      </c>
      <c r="E702" t="s">
        <v>16</v>
      </c>
      <c r="F702" t="s">
        <v>62</v>
      </c>
      <c r="G702" t="s">
        <v>52</v>
      </c>
      <c r="H702" t="s">
        <v>59</v>
      </c>
    </row>
    <row r="703" spans="1:8" x14ac:dyDescent="0.25">
      <c r="A703" s="5">
        <v>90371</v>
      </c>
      <c r="B703" s="5" t="str" cm="1">
        <f t="array" ref="B703">_xlfn.IFS(A703&lt;=40000,"Low Income",AND(A703&gt;40000,A703&lt;=100000),"Middle Income",A703&gt;100000,"High Income")</f>
        <v>Middle Income</v>
      </c>
      <c r="C703">
        <v>24</v>
      </c>
      <c r="D703" t="str" cm="1">
        <f t="array" ref="D703">_xlfn.IFS(AND(C703&gt;=17,C703&lt;=30),"Young",AND(C703&gt;30,C703&lt;=45),"Middle",C703&gt;45,"Old")</f>
        <v>Young</v>
      </c>
      <c r="E703" t="s">
        <v>66</v>
      </c>
      <c r="F703" t="s">
        <v>37</v>
      </c>
      <c r="G703" t="s">
        <v>51</v>
      </c>
      <c r="H703" t="s">
        <v>58</v>
      </c>
    </row>
    <row r="704" spans="1:8" x14ac:dyDescent="0.25">
      <c r="A704" s="5">
        <v>54516</v>
      </c>
      <c r="B704" s="5" t="str" cm="1">
        <f t="array" ref="B704">_xlfn.IFS(A704&lt;=40000,"Low Income",AND(A704&gt;40000,A704&lt;=100000),"Middle Income",A704&gt;100000,"High Income")</f>
        <v>Middle Income</v>
      </c>
      <c r="C704">
        <v>49</v>
      </c>
      <c r="D704" t="str" cm="1">
        <f t="array" ref="D704">_xlfn.IFS(AND(C704&gt;=17,C704&lt;=30),"Young",AND(C704&gt;30,C704&lt;=45),"Middle",C704&gt;45,"Old")</f>
        <v>Old</v>
      </c>
      <c r="E704" t="s">
        <v>66</v>
      </c>
      <c r="F704" t="s">
        <v>25</v>
      </c>
      <c r="G704" t="s">
        <v>50</v>
      </c>
      <c r="H704" t="s">
        <v>59</v>
      </c>
    </row>
    <row r="705" spans="1:8" x14ac:dyDescent="0.25">
      <c r="A705" s="5">
        <v>61028</v>
      </c>
      <c r="B705" s="5" t="str" cm="1">
        <f t="array" ref="B705">_xlfn.IFS(A705&lt;=40000,"Low Income",AND(A705&gt;40000,A705&lt;=100000),"Middle Income",A705&gt;100000,"High Income")</f>
        <v>Middle Income</v>
      </c>
      <c r="C705">
        <v>77</v>
      </c>
      <c r="D705" t="str" cm="1">
        <f t="array" ref="D705">_xlfn.IFS(AND(C705&gt;=17,C705&lt;=30),"Young",AND(C705&gt;30,C705&lt;=45),"Middle",C705&gt;45,"Old")</f>
        <v>Old</v>
      </c>
      <c r="E705" t="s">
        <v>16</v>
      </c>
      <c r="F705" t="s">
        <v>40</v>
      </c>
      <c r="G705" t="s">
        <v>53</v>
      </c>
      <c r="H705" t="s">
        <v>58</v>
      </c>
    </row>
    <row r="706" spans="1:8" x14ac:dyDescent="0.25">
      <c r="A706" s="5">
        <v>92354</v>
      </c>
      <c r="B706" s="5" t="str" cm="1">
        <f t="array" ref="B706">_xlfn.IFS(A706&lt;=40000,"Low Income",AND(A706&gt;40000,A706&lt;=100000),"Middle Income",A706&gt;100000,"High Income")</f>
        <v>Middle Income</v>
      </c>
      <c r="C706">
        <v>62</v>
      </c>
      <c r="D706" t="str" cm="1">
        <f t="array" ref="D706">_xlfn.IFS(AND(C706&gt;=17,C706&lt;=30),"Young",AND(C706&gt;30,C706&lt;=45),"Middle",C706&gt;45,"Old")</f>
        <v>Old</v>
      </c>
      <c r="E706" t="s">
        <v>17</v>
      </c>
      <c r="F706" t="s">
        <v>24</v>
      </c>
      <c r="G706" t="s">
        <v>46</v>
      </c>
      <c r="H706" t="s">
        <v>58</v>
      </c>
    </row>
    <row r="707" spans="1:8" x14ac:dyDescent="0.25">
      <c r="A707" s="5">
        <v>128603</v>
      </c>
      <c r="B707" s="5" t="str" cm="1">
        <f t="array" ref="B707">_xlfn.IFS(A707&lt;=40000,"Low Income",AND(A707&gt;40000,A707&lt;=100000),"Middle Income",A707&gt;100000,"High Income")</f>
        <v>High Income</v>
      </c>
      <c r="C707">
        <v>36</v>
      </c>
      <c r="D707" t="str" cm="1">
        <f t="array" ref="D707">_xlfn.IFS(AND(C707&gt;=17,C707&lt;=30),"Young",AND(C707&gt;30,C707&lt;=45),"Middle",C707&gt;45,"Old")</f>
        <v>Middle</v>
      </c>
      <c r="E707" t="s">
        <v>16</v>
      </c>
      <c r="F707" t="s">
        <v>22</v>
      </c>
      <c r="G707" t="s">
        <v>53</v>
      </c>
      <c r="H707" t="s">
        <v>59</v>
      </c>
    </row>
    <row r="708" spans="1:8" x14ac:dyDescent="0.25">
      <c r="A708" s="5">
        <v>107768</v>
      </c>
      <c r="B708" s="5" t="str" cm="1">
        <f t="array" ref="B708">_xlfn.IFS(A708&lt;=40000,"Low Income",AND(A708&gt;40000,A708&lt;=100000),"Middle Income",A708&gt;100000,"High Income")</f>
        <v>High Income</v>
      </c>
      <c r="C708">
        <v>28</v>
      </c>
      <c r="D708" t="str" cm="1">
        <f t="array" ref="D708">_xlfn.IFS(AND(C708&gt;=17,C708&lt;=30),"Young",AND(C708&gt;30,C708&lt;=45),"Middle",C708&gt;45,"Old")</f>
        <v>Young</v>
      </c>
      <c r="E708" t="s">
        <v>66</v>
      </c>
      <c r="F708" t="s">
        <v>40</v>
      </c>
      <c r="G708" t="s">
        <v>47</v>
      </c>
      <c r="H708" t="s">
        <v>59</v>
      </c>
    </row>
    <row r="709" spans="1:8" x14ac:dyDescent="0.25">
      <c r="A709" s="5">
        <v>50607</v>
      </c>
      <c r="B709" s="5" t="str" cm="1">
        <f t="array" ref="B709">_xlfn.IFS(A709&lt;=40000,"Low Income",AND(A709&gt;40000,A709&lt;=100000),"Middle Income",A709&gt;100000,"High Income")</f>
        <v>Middle Income</v>
      </c>
      <c r="C709">
        <v>48</v>
      </c>
      <c r="D709" t="str" cm="1">
        <f t="array" ref="D709">_xlfn.IFS(AND(C709&gt;=17,C709&lt;=30),"Young",AND(C709&gt;30,C709&lt;=45),"Middle",C709&gt;45,"Old")</f>
        <v>Old</v>
      </c>
      <c r="E709" t="s">
        <v>16</v>
      </c>
      <c r="F709" t="s">
        <v>35</v>
      </c>
      <c r="G709" t="s">
        <v>46</v>
      </c>
      <c r="H709" t="s">
        <v>59</v>
      </c>
    </row>
    <row r="710" spans="1:8" x14ac:dyDescent="0.25">
      <c r="A710" s="5">
        <v>37490</v>
      </c>
      <c r="B710" s="5" t="str" cm="1">
        <f t="array" ref="B710">_xlfn.IFS(A710&lt;=40000,"Low Income",AND(A710&gt;40000,A710&lt;=100000),"Middle Income",A710&gt;100000,"High Income")</f>
        <v>Low Income</v>
      </c>
      <c r="C710">
        <v>43</v>
      </c>
      <c r="D710" t="str" cm="1">
        <f t="array" ref="D710">_xlfn.IFS(AND(C710&gt;=17,C710&lt;=30),"Young",AND(C710&gt;30,C710&lt;=45),"Middle",C710&gt;45,"Old")</f>
        <v>Middle</v>
      </c>
      <c r="E710" t="s">
        <v>60</v>
      </c>
      <c r="F710" t="s">
        <v>30</v>
      </c>
      <c r="G710" t="s">
        <v>53</v>
      </c>
      <c r="H710" t="s">
        <v>59</v>
      </c>
    </row>
    <row r="711" spans="1:8" x14ac:dyDescent="0.25">
      <c r="A711" s="5">
        <v>29759</v>
      </c>
      <c r="B711" s="5" t="str" cm="1">
        <f t="array" ref="B711">_xlfn.IFS(A711&lt;=40000,"Low Income",AND(A711&gt;40000,A711&lt;=100000),"Middle Income",A711&gt;100000,"High Income")</f>
        <v>Low Income</v>
      </c>
      <c r="C711">
        <v>47</v>
      </c>
      <c r="D711" t="str" cm="1">
        <f t="array" ref="D711">_xlfn.IFS(AND(C711&gt;=17,C711&lt;=30),"Young",AND(C711&gt;30,C711&lt;=45),"Middle",C711&gt;45,"Old")</f>
        <v>Old</v>
      </c>
      <c r="E711" t="s">
        <v>16</v>
      </c>
      <c r="F711" t="s">
        <v>35</v>
      </c>
      <c r="G711" t="s">
        <v>49</v>
      </c>
      <c r="H711" t="s">
        <v>59</v>
      </c>
    </row>
    <row r="712" spans="1:8" x14ac:dyDescent="0.25">
      <c r="A712" s="5">
        <v>150000</v>
      </c>
      <c r="B712" s="5" t="str" cm="1">
        <f t="array" ref="B712">_xlfn.IFS(A712&lt;=40000,"Low Income",AND(A712&gt;40000,A712&lt;=100000),"Middle Income",A712&gt;100000,"High Income")</f>
        <v>High Income</v>
      </c>
      <c r="C712">
        <v>66</v>
      </c>
      <c r="D712" t="str" cm="1">
        <f t="array" ref="D712">_xlfn.IFS(AND(C712&gt;=17,C712&lt;=30),"Young",AND(C712&gt;30,C712&lt;=45),"Middle",C712&gt;45,"Old")</f>
        <v>Old</v>
      </c>
      <c r="E712" t="s">
        <v>17</v>
      </c>
      <c r="F712" t="s">
        <v>29</v>
      </c>
      <c r="G712" t="s">
        <v>53</v>
      </c>
      <c r="H712" t="s">
        <v>59</v>
      </c>
    </row>
    <row r="713" spans="1:8" x14ac:dyDescent="0.25">
      <c r="A713" s="5">
        <v>32818</v>
      </c>
      <c r="B713" s="5" t="str" cm="1">
        <f t="array" ref="B713">_xlfn.IFS(A713&lt;=40000,"Low Income",AND(A713&gt;40000,A713&lt;=100000),"Middle Income",A713&gt;100000,"High Income")</f>
        <v>Low Income</v>
      </c>
      <c r="C713">
        <v>33</v>
      </c>
      <c r="D713" t="str" cm="1">
        <f t="array" ref="D713">_xlfn.IFS(AND(C713&gt;=17,C713&lt;=30),"Young",AND(C713&gt;30,C713&lt;=45),"Middle",C713&gt;45,"Old")</f>
        <v>Middle</v>
      </c>
      <c r="E713" t="s">
        <v>66</v>
      </c>
      <c r="F713" t="s">
        <v>36</v>
      </c>
      <c r="G713" t="s">
        <v>47</v>
      </c>
      <c r="H713" t="s">
        <v>59</v>
      </c>
    </row>
    <row r="714" spans="1:8" x14ac:dyDescent="0.25">
      <c r="A714" s="5">
        <v>36115</v>
      </c>
      <c r="B714" s="5" t="str" cm="1">
        <f t="array" ref="B714">_xlfn.IFS(A714&lt;=40000,"Low Income",AND(A714&gt;40000,A714&lt;=100000),"Middle Income",A714&gt;100000,"High Income")</f>
        <v>Low Income</v>
      </c>
      <c r="C714">
        <v>80</v>
      </c>
      <c r="D714" t="str" cm="1">
        <f t="array" ref="D714">_xlfn.IFS(AND(C714&gt;=17,C714&lt;=30),"Young",AND(C714&gt;30,C714&lt;=45),"Middle",C714&gt;45,"Old")</f>
        <v>Old</v>
      </c>
      <c r="E714" t="s">
        <v>17</v>
      </c>
      <c r="F714" t="s">
        <v>27</v>
      </c>
      <c r="G714" t="s">
        <v>51</v>
      </c>
      <c r="H714" t="s">
        <v>58</v>
      </c>
    </row>
    <row r="715" spans="1:8" x14ac:dyDescent="0.25">
      <c r="A715" s="5">
        <v>109953</v>
      </c>
      <c r="B715" s="5" t="str" cm="1">
        <f t="array" ref="B715">_xlfn.IFS(A715&lt;=40000,"Low Income",AND(A715&gt;40000,A715&lt;=100000),"Middle Income",A715&gt;100000,"High Income")</f>
        <v>High Income</v>
      </c>
      <c r="C715">
        <v>22</v>
      </c>
      <c r="D715" t="str" cm="1">
        <f t="array" ref="D715">_xlfn.IFS(AND(C715&gt;=17,C715&lt;=30),"Young",AND(C715&gt;30,C715&lt;=45),"Middle",C715&gt;45,"Old")</f>
        <v>Young</v>
      </c>
      <c r="E715" t="s">
        <v>60</v>
      </c>
      <c r="F715" t="s">
        <v>26</v>
      </c>
      <c r="G715" t="s">
        <v>53</v>
      </c>
      <c r="H715" t="s">
        <v>59</v>
      </c>
    </row>
    <row r="716" spans="1:8" x14ac:dyDescent="0.25">
      <c r="A716" s="5">
        <v>95545</v>
      </c>
      <c r="B716" s="5" t="str" cm="1">
        <f t="array" ref="B716">_xlfn.IFS(A716&lt;=40000,"Low Income",AND(A716&gt;40000,A716&lt;=100000),"Middle Income",A716&gt;100000,"High Income")</f>
        <v>Middle Income</v>
      </c>
      <c r="C716">
        <v>44</v>
      </c>
      <c r="D716" t="str" cm="1">
        <f t="array" ref="D716">_xlfn.IFS(AND(C716&gt;=17,C716&lt;=30),"Young",AND(C716&gt;30,C716&lt;=45),"Middle",C716&gt;45,"Old")</f>
        <v>Middle</v>
      </c>
      <c r="E716" t="s">
        <v>60</v>
      </c>
      <c r="F716" t="s">
        <v>23</v>
      </c>
      <c r="G716" t="s">
        <v>47</v>
      </c>
      <c r="H716" t="s">
        <v>58</v>
      </c>
    </row>
    <row r="717" spans="1:8" x14ac:dyDescent="0.25">
      <c r="A717" s="5">
        <v>51477</v>
      </c>
      <c r="B717" s="5" t="str" cm="1">
        <f t="array" ref="B717">_xlfn.IFS(A717&lt;=40000,"Low Income",AND(A717&gt;40000,A717&lt;=100000),"Middle Income",A717&gt;100000,"High Income")</f>
        <v>Middle Income</v>
      </c>
      <c r="C717">
        <v>68</v>
      </c>
      <c r="D717" t="str" cm="1">
        <f t="array" ref="D717">_xlfn.IFS(AND(C717&gt;=17,C717&lt;=30),"Young",AND(C717&gt;30,C717&lt;=45),"Middle",C717&gt;45,"Old")</f>
        <v>Old</v>
      </c>
      <c r="E717" t="s">
        <v>16</v>
      </c>
      <c r="F717" t="s">
        <v>62</v>
      </c>
      <c r="G717" t="s">
        <v>50</v>
      </c>
      <c r="H717" t="s">
        <v>58</v>
      </c>
    </row>
    <row r="718" spans="1:8" x14ac:dyDescent="0.25">
      <c r="A718" s="5">
        <v>107343</v>
      </c>
      <c r="B718" s="5" t="str" cm="1">
        <f t="array" ref="B718">_xlfn.IFS(A718&lt;=40000,"Low Income",AND(A718&gt;40000,A718&lt;=100000),"Middle Income",A718&gt;100000,"High Income")</f>
        <v>High Income</v>
      </c>
      <c r="C718">
        <v>58</v>
      </c>
      <c r="D718" t="str" cm="1">
        <f t="array" ref="D718">_xlfn.IFS(AND(C718&gt;=17,C718&lt;=30),"Young",AND(C718&gt;30,C718&lt;=45),"Middle",C718&gt;45,"Old")</f>
        <v>Old</v>
      </c>
      <c r="E718" t="s">
        <v>16</v>
      </c>
      <c r="F718" t="s">
        <v>26</v>
      </c>
      <c r="G718" t="s">
        <v>47</v>
      </c>
      <c r="H718" t="s">
        <v>59</v>
      </c>
    </row>
    <row r="719" spans="1:8" x14ac:dyDescent="0.25">
      <c r="A719" s="5">
        <v>73585</v>
      </c>
      <c r="B719" s="5" t="str" cm="1">
        <f t="array" ref="B719">_xlfn.IFS(A719&lt;=40000,"Low Income",AND(A719&gt;40000,A719&lt;=100000),"Middle Income",A719&gt;100000,"High Income")</f>
        <v>Middle Income</v>
      </c>
      <c r="C719">
        <v>73</v>
      </c>
      <c r="D719" t="str" cm="1">
        <f t="array" ref="D719">_xlfn.IFS(AND(C719&gt;=17,C719&lt;=30),"Young",AND(C719&gt;30,C719&lt;=45),"Middle",C719&gt;45,"Old")</f>
        <v>Old</v>
      </c>
      <c r="E719" t="s">
        <v>17</v>
      </c>
      <c r="F719" t="s">
        <v>35</v>
      </c>
      <c r="G719" t="s">
        <v>49</v>
      </c>
      <c r="H719" t="s">
        <v>58</v>
      </c>
    </row>
    <row r="720" spans="1:8" x14ac:dyDescent="0.25">
      <c r="A720" s="5">
        <v>133897</v>
      </c>
      <c r="B720" s="5" t="str" cm="1">
        <f t="array" ref="B720">_xlfn.IFS(A720&lt;=40000,"Low Income",AND(A720&gt;40000,A720&lt;=100000),"Middle Income",A720&gt;100000,"High Income")</f>
        <v>High Income</v>
      </c>
      <c r="C720">
        <v>64</v>
      </c>
      <c r="D720" t="str" cm="1">
        <f t="array" ref="D720">_xlfn.IFS(AND(C720&gt;=17,C720&lt;=30),"Young",AND(C720&gt;30,C720&lt;=45),"Middle",C720&gt;45,"Old")</f>
        <v>Old</v>
      </c>
      <c r="E720" t="s">
        <v>66</v>
      </c>
      <c r="F720" t="s">
        <v>31</v>
      </c>
      <c r="G720" t="s">
        <v>49</v>
      </c>
      <c r="H720" t="s">
        <v>59</v>
      </c>
    </row>
    <row r="721" spans="1:8" x14ac:dyDescent="0.25">
      <c r="A721" s="5">
        <v>89054</v>
      </c>
      <c r="B721" s="5" t="str" cm="1">
        <f t="array" ref="B721">_xlfn.IFS(A721&lt;=40000,"Low Income",AND(A721&gt;40000,A721&lt;=100000),"Middle Income",A721&gt;100000,"High Income")</f>
        <v>Middle Income</v>
      </c>
      <c r="C721">
        <v>62</v>
      </c>
      <c r="D721" t="str" cm="1">
        <f t="array" ref="D721">_xlfn.IFS(AND(C721&gt;=17,C721&lt;=30),"Young",AND(C721&gt;30,C721&lt;=45),"Middle",C721&gt;45,"Old")</f>
        <v>Old</v>
      </c>
      <c r="E721" t="s">
        <v>66</v>
      </c>
      <c r="F721" t="s">
        <v>25</v>
      </c>
      <c r="G721" t="s">
        <v>47</v>
      </c>
      <c r="H721" t="s">
        <v>59</v>
      </c>
    </row>
    <row r="722" spans="1:8" x14ac:dyDescent="0.25">
      <c r="A722" s="5">
        <v>117100</v>
      </c>
      <c r="B722" s="5" t="str" cm="1">
        <f t="array" ref="B722">_xlfn.IFS(A722&lt;=40000,"Low Income",AND(A722&gt;40000,A722&lt;=100000),"Middle Income",A722&gt;100000,"High Income")</f>
        <v>High Income</v>
      </c>
      <c r="C722">
        <v>26</v>
      </c>
      <c r="D722" t="str" cm="1">
        <f t="array" ref="D722">_xlfn.IFS(AND(C722&gt;=17,C722&lt;=30),"Young",AND(C722&gt;30,C722&lt;=45),"Middle",C722&gt;45,"Old")</f>
        <v>Young</v>
      </c>
      <c r="E722" t="s">
        <v>16</v>
      </c>
      <c r="F722" t="s">
        <v>39</v>
      </c>
      <c r="G722" t="s">
        <v>52</v>
      </c>
      <c r="H722" t="s">
        <v>59</v>
      </c>
    </row>
    <row r="723" spans="1:8" x14ac:dyDescent="0.25">
      <c r="A723" s="5">
        <v>79281</v>
      </c>
      <c r="B723" s="5" t="str" cm="1">
        <f t="array" ref="B723">_xlfn.IFS(A723&lt;=40000,"Low Income",AND(A723&gt;40000,A723&lt;=100000),"Middle Income",A723&gt;100000,"High Income")</f>
        <v>Middle Income</v>
      </c>
      <c r="C723">
        <v>46</v>
      </c>
      <c r="D723" t="str" cm="1">
        <f t="array" ref="D723">_xlfn.IFS(AND(C723&gt;=17,C723&lt;=30),"Young",AND(C723&gt;30,C723&lt;=45),"Middle",C723&gt;45,"Old")</f>
        <v>Old</v>
      </c>
      <c r="E723" t="s">
        <v>16</v>
      </c>
      <c r="F723" t="s">
        <v>36</v>
      </c>
      <c r="G723" t="s">
        <v>51</v>
      </c>
      <c r="H723" t="s">
        <v>58</v>
      </c>
    </row>
    <row r="724" spans="1:8" x14ac:dyDescent="0.25">
      <c r="A724" s="5">
        <v>117947</v>
      </c>
      <c r="B724" s="5" t="str" cm="1">
        <f t="array" ref="B724">_xlfn.IFS(A724&lt;=40000,"Low Income",AND(A724&gt;40000,A724&lt;=100000),"Middle Income",A724&gt;100000,"High Income")</f>
        <v>High Income</v>
      </c>
      <c r="C724">
        <v>20</v>
      </c>
      <c r="D724" t="str" cm="1">
        <f t="array" ref="D724">_xlfn.IFS(AND(C724&gt;=17,C724&lt;=30),"Young",AND(C724&gt;30,C724&lt;=45),"Middle",C724&gt;45,"Old")</f>
        <v>Young</v>
      </c>
      <c r="E724" t="s">
        <v>66</v>
      </c>
      <c r="F724" t="s">
        <v>62</v>
      </c>
      <c r="G724" t="s">
        <v>47</v>
      </c>
      <c r="H724" t="s">
        <v>59</v>
      </c>
    </row>
    <row r="725" spans="1:8" x14ac:dyDescent="0.25">
      <c r="A725" s="5">
        <v>136061</v>
      </c>
      <c r="B725" s="5" t="str" cm="1">
        <f t="array" ref="B725">_xlfn.IFS(A725&lt;=40000,"Low Income",AND(A725&gt;40000,A725&lt;=100000),"Middle Income",A725&gt;100000,"High Income")</f>
        <v>High Income</v>
      </c>
      <c r="C725">
        <v>77</v>
      </c>
      <c r="D725" t="str" cm="1">
        <f t="array" ref="D725">_xlfn.IFS(AND(C725&gt;=17,C725&lt;=30),"Young",AND(C725&gt;30,C725&lt;=45),"Middle",C725&gt;45,"Old")</f>
        <v>Old</v>
      </c>
      <c r="E725" t="s">
        <v>60</v>
      </c>
      <c r="F725" t="s">
        <v>31</v>
      </c>
      <c r="G725" t="s">
        <v>52</v>
      </c>
      <c r="H725" t="s">
        <v>59</v>
      </c>
    </row>
    <row r="726" spans="1:8" x14ac:dyDescent="0.25">
      <c r="A726" s="5">
        <v>145810</v>
      </c>
      <c r="B726" s="5" t="str" cm="1">
        <f t="array" ref="B726">_xlfn.IFS(A726&lt;=40000,"Low Income",AND(A726&gt;40000,A726&lt;=100000),"Middle Income",A726&gt;100000,"High Income")</f>
        <v>High Income</v>
      </c>
      <c r="C726">
        <v>67</v>
      </c>
      <c r="D726" t="str" cm="1">
        <f t="array" ref="D726">_xlfn.IFS(AND(C726&gt;=17,C726&lt;=30),"Young",AND(C726&gt;30,C726&lt;=45),"Middle",C726&gt;45,"Old")</f>
        <v>Old</v>
      </c>
      <c r="E726" t="s">
        <v>66</v>
      </c>
      <c r="F726" t="s">
        <v>33</v>
      </c>
      <c r="G726" t="s">
        <v>53</v>
      </c>
      <c r="H726" t="s">
        <v>59</v>
      </c>
    </row>
    <row r="727" spans="1:8" x14ac:dyDescent="0.25">
      <c r="A727" s="5">
        <v>117065</v>
      </c>
      <c r="B727" s="5" t="str" cm="1">
        <f t="array" ref="B727">_xlfn.IFS(A727&lt;=40000,"Low Income",AND(A727&gt;40000,A727&lt;=100000),"Middle Income",A727&gt;100000,"High Income")</f>
        <v>High Income</v>
      </c>
      <c r="C727">
        <v>29</v>
      </c>
      <c r="D727" t="str" cm="1">
        <f t="array" ref="D727">_xlfn.IFS(AND(C727&gt;=17,C727&lt;=30),"Young",AND(C727&gt;30,C727&lt;=45),"Middle",C727&gt;45,"Old")</f>
        <v>Young</v>
      </c>
      <c r="E727" t="s">
        <v>16</v>
      </c>
      <c r="F727" t="s">
        <v>29</v>
      </c>
      <c r="G727" t="s">
        <v>49</v>
      </c>
      <c r="H727" t="s">
        <v>59</v>
      </c>
    </row>
    <row r="728" spans="1:8" x14ac:dyDescent="0.25">
      <c r="A728" s="5">
        <v>115061</v>
      </c>
      <c r="B728" s="5" t="str" cm="1">
        <f t="array" ref="B728">_xlfn.IFS(A728&lt;=40000,"Low Income",AND(A728&gt;40000,A728&lt;=100000),"Middle Income",A728&gt;100000,"High Income")</f>
        <v>High Income</v>
      </c>
      <c r="C728">
        <v>34</v>
      </c>
      <c r="D728" t="str" cm="1">
        <f t="array" ref="D728">_xlfn.IFS(AND(C728&gt;=17,C728&lt;=30),"Young",AND(C728&gt;30,C728&lt;=45),"Middle",C728&gt;45,"Old")</f>
        <v>Middle</v>
      </c>
      <c r="E728" t="s">
        <v>17</v>
      </c>
      <c r="F728" t="s">
        <v>31</v>
      </c>
      <c r="G728" t="s">
        <v>46</v>
      </c>
      <c r="H728" t="s">
        <v>59</v>
      </c>
    </row>
    <row r="729" spans="1:8" x14ac:dyDescent="0.25">
      <c r="A729" s="5">
        <v>22282</v>
      </c>
      <c r="B729" s="5" t="str" cm="1">
        <f t="array" ref="B729">_xlfn.IFS(A729&lt;=40000,"Low Income",AND(A729&gt;40000,A729&lt;=100000),"Middle Income",A729&gt;100000,"High Income")</f>
        <v>Low Income</v>
      </c>
      <c r="C729">
        <v>74</v>
      </c>
      <c r="D729" t="str" cm="1">
        <f t="array" ref="D729">_xlfn.IFS(AND(C729&gt;=17,C729&lt;=30),"Young",AND(C729&gt;30,C729&lt;=45),"Middle",C729&gt;45,"Old")</f>
        <v>Old</v>
      </c>
      <c r="E729" t="s">
        <v>16</v>
      </c>
      <c r="F729" t="s">
        <v>31</v>
      </c>
      <c r="G729" t="s">
        <v>49</v>
      </c>
      <c r="H729" t="s">
        <v>59</v>
      </c>
    </row>
    <row r="730" spans="1:8" x14ac:dyDescent="0.25">
      <c r="A730" s="5">
        <v>80408</v>
      </c>
      <c r="B730" s="5" t="str" cm="1">
        <f t="array" ref="B730">_xlfn.IFS(A730&lt;=40000,"Low Income",AND(A730&gt;40000,A730&lt;=100000),"Middle Income",A730&gt;100000,"High Income")</f>
        <v>Middle Income</v>
      </c>
      <c r="C730">
        <v>76</v>
      </c>
      <c r="D730" t="str" cm="1">
        <f t="array" ref="D730">_xlfn.IFS(AND(C730&gt;=17,C730&lt;=30),"Young",AND(C730&gt;30,C730&lt;=45),"Middle",C730&gt;45,"Old")</f>
        <v>Old</v>
      </c>
      <c r="E730" t="s">
        <v>17</v>
      </c>
      <c r="F730" t="s">
        <v>37</v>
      </c>
      <c r="G730" t="s">
        <v>50</v>
      </c>
      <c r="H730" t="s">
        <v>58</v>
      </c>
    </row>
    <row r="731" spans="1:8" x14ac:dyDescent="0.25">
      <c r="A731" s="5">
        <v>63360</v>
      </c>
      <c r="B731" s="5" t="str" cm="1">
        <f t="array" ref="B731">_xlfn.IFS(A731&lt;=40000,"Low Income",AND(A731&gt;40000,A731&lt;=100000),"Middle Income",A731&gt;100000,"High Income")</f>
        <v>Middle Income</v>
      </c>
      <c r="C731">
        <v>36</v>
      </c>
      <c r="D731" t="str" cm="1">
        <f t="array" ref="D731">_xlfn.IFS(AND(C731&gt;=17,C731&lt;=30),"Young",AND(C731&gt;30,C731&lt;=45),"Middle",C731&gt;45,"Old")</f>
        <v>Middle</v>
      </c>
      <c r="E731" t="s">
        <v>60</v>
      </c>
      <c r="F731" t="s">
        <v>22</v>
      </c>
      <c r="G731" t="s">
        <v>49</v>
      </c>
      <c r="H731" t="s">
        <v>58</v>
      </c>
    </row>
    <row r="732" spans="1:8" x14ac:dyDescent="0.25">
      <c r="A732" s="5">
        <v>46174</v>
      </c>
      <c r="B732" s="5" t="str" cm="1">
        <f t="array" ref="B732">_xlfn.IFS(A732&lt;=40000,"Low Income",AND(A732&gt;40000,A732&lt;=100000),"Middle Income",A732&gt;100000,"High Income")</f>
        <v>Middle Income</v>
      </c>
      <c r="C732">
        <v>31</v>
      </c>
      <c r="D732" t="str" cm="1">
        <f t="array" ref="D732">_xlfn.IFS(AND(C732&gt;=17,C732&lt;=30),"Young",AND(C732&gt;30,C732&lt;=45),"Middle",C732&gt;45,"Old")</f>
        <v>Middle</v>
      </c>
      <c r="E732" t="s">
        <v>66</v>
      </c>
      <c r="F732" t="s">
        <v>28</v>
      </c>
      <c r="G732" t="s">
        <v>46</v>
      </c>
      <c r="H732" t="s">
        <v>59</v>
      </c>
    </row>
    <row r="733" spans="1:8" x14ac:dyDescent="0.25">
      <c r="A733" s="5">
        <v>114941</v>
      </c>
      <c r="B733" s="5" t="str" cm="1">
        <f t="array" ref="B733">_xlfn.IFS(A733&lt;=40000,"Low Income",AND(A733&gt;40000,A733&lt;=100000),"Middle Income",A733&gt;100000,"High Income")</f>
        <v>High Income</v>
      </c>
      <c r="C733">
        <v>36</v>
      </c>
      <c r="D733" t="str" cm="1">
        <f t="array" ref="D733">_xlfn.IFS(AND(C733&gt;=17,C733&lt;=30),"Young",AND(C733&gt;30,C733&lt;=45),"Middle",C733&gt;45,"Old")</f>
        <v>Middle</v>
      </c>
      <c r="E733" t="s">
        <v>16</v>
      </c>
      <c r="F733" t="s">
        <v>35</v>
      </c>
      <c r="G733" t="s">
        <v>47</v>
      </c>
      <c r="H733" t="s">
        <v>59</v>
      </c>
    </row>
    <row r="734" spans="1:8" x14ac:dyDescent="0.25">
      <c r="A734" s="5">
        <v>41566</v>
      </c>
      <c r="B734" s="5" t="str" cm="1">
        <f t="array" ref="B734">_xlfn.IFS(A734&lt;=40000,"Low Income",AND(A734&gt;40000,A734&lt;=100000),"Middle Income",A734&gt;100000,"High Income")</f>
        <v>Middle Income</v>
      </c>
      <c r="C734">
        <v>60</v>
      </c>
      <c r="D734" t="str" cm="1">
        <f t="array" ref="D734">_xlfn.IFS(AND(C734&gt;=17,C734&lt;=30),"Young",AND(C734&gt;30,C734&lt;=45),"Middle",C734&gt;45,"Old")</f>
        <v>Old</v>
      </c>
      <c r="E734" t="s">
        <v>16</v>
      </c>
      <c r="F734" t="s">
        <v>33</v>
      </c>
      <c r="G734" t="s">
        <v>52</v>
      </c>
      <c r="H734" t="s">
        <v>58</v>
      </c>
    </row>
    <row r="735" spans="1:8" x14ac:dyDescent="0.25">
      <c r="A735" s="5">
        <v>34964</v>
      </c>
      <c r="B735" s="5" t="str" cm="1">
        <f t="array" ref="B735">_xlfn.IFS(A735&lt;=40000,"Low Income",AND(A735&gt;40000,A735&lt;=100000),"Middle Income",A735&gt;100000,"High Income")</f>
        <v>Low Income</v>
      </c>
      <c r="C735">
        <v>54</v>
      </c>
      <c r="D735" t="str" cm="1">
        <f t="array" ref="D735">_xlfn.IFS(AND(C735&gt;=17,C735&lt;=30),"Young",AND(C735&gt;30,C735&lt;=45),"Middle",C735&gt;45,"Old")</f>
        <v>Old</v>
      </c>
      <c r="E735" t="s">
        <v>16</v>
      </c>
      <c r="F735" t="s">
        <v>33</v>
      </c>
      <c r="G735" t="s">
        <v>52</v>
      </c>
      <c r="H735" t="s">
        <v>59</v>
      </c>
    </row>
    <row r="736" spans="1:8" x14ac:dyDescent="0.25">
      <c r="A736" s="5">
        <v>144310</v>
      </c>
      <c r="B736" s="5" t="str" cm="1">
        <f t="array" ref="B736">_xlfn.IFS(A736&lt;=40000,"Low Income",AND(A736&gt;40000,A736&lt;=100000),"Middle Income",A736&gt;100000,"High Income")</f>
        <v>High Income</v>
      </c>
      <c r="C736">
        <v>35</v>
      </c>
      <c r="D736" t="str" cm="1">
        <f t="array" ref="D736">_xlfn.IFS(AND(C736&gt;=17,C736&lt;=30),"Young",AND(C736&gt;30,C736&lt;=45),"Middle",C736&gt;45,"Old")</f>
        <v>Middle</v>
      </c>
      <c r="E736" t="s">
        <v>16</v>
      </c>
      <c r="F736" t="s">
        <v>38</v>
      </c>
      <c r="G736" t="s">
        <v>53</v>
      </c>
      <c r="H736" t="s">
        <v>59</v>
      </c>
    </row>
    <row r="737" spans="1:8" x14ac:dyDescent="0.25">
      <c r="A737" s="5">
        <v>20000</v>
      </c>
      <c r="B737" s="5" t="str" cm="1">
        <f t="array" ref="B737">_xlfn.IFS(A737&lt;=40000,"Low Income",AND(A737&gt;40000,A737&lt;=100000),"Middle Income",A737&gt;100000,"High Income")</f>
        <v>Low Income</v>
      </c>
      <c r="C737">
        <v>52</v>
      </c>
      <c r="D737" t="str" cm="1">
        <f t="array" ref="D737">_xlfn.IFS(AND(C737&gt;=17,C737&lt;=30),"Young",AND(C737&gt;30,C737&lt;=45),"Middle",C737&gt;45,"Old")</f>
        <v>Old</v>
      </c>
      <c r="E737" t="s">
        <v>16</v>
      </c>
      <c r="F737" t="s">
        <v>39</v>
      </c>
      <c r="G737" t="s">
        <v>50</v>
      </c>
      <c r="H737" t="s">
        <v>59</v>
      </c>
    </row>
    <row r="738" spans="1:8" x14ac:dyDescent="0.25">
      <c r="A738" s="5">
        <v>61539</v>
      </c>
      <c r="B738" s="5" t="str" cm="1">
        <f t="array" ref="B738">_xlfn.IFS(A738&lt;=40000,"Low Income",AND(A738&gt;40000,A738&lt;=100000),"Middle Income",A738&gt;100000,"High Income")</f>
        <v>Middle Income</v>
      </c>
      <c r="C738">
        <v>41</v>
      </c>
      <c r="D738" t="str" cm="1">
        <f t="array" ref="D738">_xlfn.IFS(AND(C738&gt;=17,C738&lt;=30),"Young",AND(C738&gt;30,C738&lt;=45),"Middle",C738&gt;45,"Old")</f>
        <v>Middle</v>
      </c>
      <c r="E738" t="s">
        <v>60</v>
      </c>
      <c r="F738" t="s">
        <v>23</v>
      </c>
      <c r="G738" t="s">
        <v>49</v>
      </c>
      <c r="H738" t="s">
        <v>59</v>
      </c>
    </row>
    <row r="739" spans="1:8" x14ac:dyDescent="0.25">
      <c r="A739" s="5">
        <v>140735</v>
      </c>
      <c r="B739" s="5" t="str" cm="1">
        <f t="array" ref="B739">_xlfn.IFS(A739&lt;=40000,"Low Income",AND(A739&gt;40000,A739&lt;=100000),"Middle Income",A739&gt;100000,"High Income")</f>
        <v>High Income</v>
      </c>
      <c r="C739">
        <v>32</v>
      </c>
      <c r="D739" t="str" cm="1">
        <f t="array" ref="D739">_xlfn.IFS(AND(C739&gt;=17,C739&lt;=30),"Young",AND(C739&gt;30,C739&lt;=45),"Middle",C739&gt;45,"Old")</f>
        <v>Middle</v>
      </c>
      <c r="E739" t="s">
        <v>66</v>
      </c>
      <c r="F739" t="s">
        <v>35</v>
      </c>
      <c r="G739" t="s">
        <v>50</v>
      </c>
      <c r="H739" t="s">
        <v>59</v>
      </c>
    </row>
    <row r="740" spans="1:8" x14ac:dyDescent="0.25">
      <c r="A740" s="5">
        <v>91711</v>
      </c>
      <c r="B740" s="5" t="str" cm="1">
        <f t="array" ref="B740">_xlfn.IFS(A740&lt;=40000,"Low Income",AND(A740&gt;40000,A740&lt;=100000),"Middle Income",A740&gt;100000,"High Income")</f>
        <v>Middle Income</v>
      </c>
      <c r="C740">
        <v>46</v>
      </c>
      <c r="D740" t="str" cm="1">
        <f t="array" ref="D740">_xlfn.IFS(AND(C740&gt;=17,C740&lt;=30),"Young",AND(C740&gt;30,C740&lt;=45),"Middle",C740&gt;45,"Old")</f>
        <v>Old</v>
      </c>
      <c r="E740" t="s">
        <v>66</v>
      </c>
      <c r="F740" t="s">
        <v>26</v>
      </c>
      <c r="G740" t="s">
        <v>53</v>
      </c>
      <c r="H740" t="s">
        <v>58</v>
      </c>
    </row>
    <row r="741" spans="1:8" x14ac:dyDescent="0.25">
      <c r="A741" s="5">
        <v>79092</v>
      </c>
      <c r="B741" s="5" t="str" cm="1">
        <f t="array" ref="B741">_xlfn.IFS(A741&lt;=40000,"Low Income",AND(A741&gt;40000,A741&lt;=100000),"Middle Income",A741&gt;100000,"High Income")</f>
        <v>Middle Income</v>
      </c>
      <c r="C741">
        <v>64</v>
      </c>
      <c r="D741" t="str" cm="1">
        <f t="array" ref="D741">_xlfn.IFS(AND(C741&gt;=17,C741&lt;=30),"Young",AND(C741&gt;30,C741&lt;=45),"Middle",C741&gt;45,"Old")</f>
        <v>Old</v>
      </c>
      <c r="E741" t="s">
        <v>17</v>
      </c>
      <c r="F741" t="s">
        <v>22</v>
      </c>
      <c r="G741" t="s">
        <v>54</v>
      </c>
      <c r="H741" t="s">
        <v>59</v>
      </c>
    </row>
    <row r="742" spans="1:8" x14ac:dyDescent="0.25">
      <c r="A742" s="5">
        <v>96639</v>
      </c>
      <c r="B742" s="5" t="str" cm="1">
        <f t="array" ref="B742">_xlfn.IFS(A742&lt;=40000,"Low Income",AND(A742&gt;40000,A742&lt;=100000),"Middle Income",A742&gt;100000,"High Income")</f>
        <v>Middle Income</v>
      </c>
      <c r="C742">
        <v>36</v>
      </c>
      <c r="D742" t="str" cm="1">
        <f t="array" ref="D742">_xlfn.IFS(AND(C742&gt;=17,C742&lt;=30),"Young",AND(C742&gt;30,C742&lt;=45),"Middle",C742&gt;45,"Old")</f>
        <v>Middle</v>
      </c>
      <c r="E742" t="s">
        <v>16</v>
      </c>
      <c r="F742" t="s">
        <v>29</v>
      </c>
      <c r="G742" t="s">
        <v>53</v>
      </c>
      <c r="H742" t="s">
        <v>59</v>
      </c>
    </row>
    <row r="743" spans="1:8" x14ac:dyDescent="0.25">
      <c r="A743" s="5">
        <v>28539</v>
      </c>
      <c r="B743" s="5" t="str" cm="1">
        <f t="array" ref="B743">_xlfn.IFS(A743&lt;=40000,"Low Income",AND(A743&gt;40000,A743&lt;=100000),"Middle Income",A743&gt;100000,"High Income")</f>
        <v>Low Income</v>
      </c>
      <c r="C743">
        <v>73</v>
      </c>
      <c r="D743" t="str" cm="1">
        <f t="array" ref="D743">_xlfn.IFS(AND(C743&gt;=17,C743&lt;=30),"Young",AND(C743&gt;30,C743&lt;=45),"Middle",C743&gt;45,"Old")</f>
        <v>Old</v>
      </c>
      <c r="E743" t="s">
        <v>60</v>
      </c>
      <c r="F743" t="s">
        <v>33</v>
      </c>
      <c r="G743" t="s">
        <v>47</v>
      </c>
      <c r="H743" t="s">
        <v>58</v>
      </c>
    </row>
    <row r="744" spans="1:8" x14ac:dyDescent="0.25">
      <c r="A744" s="5">
        <v>106800</v>
      </c>
      <c r="B744" s="5" t="str" cm="1">
        <f t="array" ref="B744">_xlfn.IFS(A744&lt;=40000,"Low Income",AND(A744&gt;40000,A744&lt;=100000),"Middle Income",A744&gt;100000,"High Income")</f>
        <v>High Income</v>
      </c>
      <c r="C744">
        <v>47</v>
      </c>
      <c r="D744" t="str" cm="1">
        <f t="array" ref="D744">_xlfn.IFS(AND(C744&gt;=17,C744&lt;=30),"Young",AND(C744&gt;30,C744&lt;=45),"Middle",C744&gt;45,"Old")</f>
        <v>Old</v>
      </c>
      <c r="E744" t="s">
        <v>16</v>
      </c>
      <c r="F744" t="s">
        <v>36</v>
      </c>
      <c r="G744" t="s">
        <v>47</v>
      </c>
      <c r="H744" t="s">
        <v>58</v>
      </c>
    </row>
    <row r="745" spans="1:8" x14ac:dyDescent="0.25">
      <c r="A745" s="5">
        <v>113643</v>
      </c>
      <c r="B745" s="5" t="str" cm="1">
        <f t="array" ref="B745">_xlfn.IFS(A745&lt;=40000,"Low Income",AND(A745&gt;40000,A745&lt;=100000),"Middle Income",A745&gt;100000,"High Income")</f>
        <v>High Income</v>
      </c>
      <c r="C745">
        <v>78</v>
      </c>
      <c r="D745" t="str" cm="1">
        <f t="array" ref="D745">_xlfn.IFS(AND(C745&gt;=17,C745&lt;=30),"Young",AND(C745&gt;30,C745&lt;=45),"Middle",C745&gt;45,"Old")</f>
        <v>Old</v>
      </c>
      <c r="E745" t="s">
        <v>16</v>
      </c>
      <c r="F745" t="s">
        <v>39</v>
      </c>
      <c r="G745" t="s">
        <v>53</v>
      </c>
      <c r="H745" t="s">
        <v>59</v>
      </c>
    </row>
    <row r="746" spans="1:8" x14ac:dyDescent="0.25">
      <c r="A746" s="5">
        <v>101358</v>
      </c>
      <c r="B746" s="5" t="str" cm="1">
        <f t="array" ref="B746">_xlfn.IFS(A746&lt;=40000,"Low Income",AND(A746&gt;40000,A746&lt;=100000),"Middle Income",A746&gt;100000,"High Income")</f>
        <v>High Income</v>
      </c>
      <c r="C746">
        <v>56</v>
      </c>
      <c r="D746" t="str" cm="1">
        <f t="array" ref="D746">_xlfn.IFS(AND(C746&gt;=17,C746&lt;=30),"Young",AND(C746&gt;30,C746&lt;=45),"Middle",C746&gt;45,"Old")</f>
        <v>Old</v>
      </c>
      <c r="E746" t="s">
        <v>17</v>
      </c>
      <c r="F746" t="s">
        <v>34</v>
      </c>
      <c r="G746" t="s">
        <v>53</v>
      </c>
      <c r="H746" t="s">
        <v>58</v>
      </c>
    </row>
    <row r="747" spans="1:8" x14ac:dyDescent="0.25">
      <c r="A747" s="5">
        <v>65268</v>
      </c>
      <c r="B747" s="5" t="str" cm="1">
        <f t="array" ref="B747">_xlfn.IFS(A747&lt;=40000,"Low Income",AND(A747&gt;40000,A747&lt;=100000),"Middle Income",A747&gt;100000,"High Income")</f>
        <v>Middle Income</v>
      </c>
      <c r="C747">
        <v>46</v>
      </c>
      <c r="D747" t="str" cm="1">
        <f t="array" ref="D747">_xlfn.IFS(AND(C747&gt;=17,C747&lt;=30),"Young",AND(C747&gt;30,C747&lt;=45),"Middle",C747&gt;45,"Old")</f>
        <v>Old</v>
      </c>
      <c r="E747" t="s">
        <v>16</v>
      </c>
      <c r="F747" t="s">
        <v>40</v>
      </c>
      <c r="G747" t="s">
        <v>48</v>
      </c>
      <c r="H747" t="s">
        <v>59</v>
      </c>
    </row>
    <row r="748" spans="1:8" x14ac:dyDescent="0.25">
      <c r="A748" s="5">
        <v>31702</v>
      </c>
      <c r="B748" s="5" t="str" cm="1">
        <f t="array" ref="B748">_xlfn.IFS(A748&lt;=40000,"Low Income",AND(A748&gt;40000,A748&lt;=100000),"Middle Income",A748&gt;100000,"High Income")</f>
        <v>Low Income</v>
      </c>
      <c r="C748">
        <v>50</v>
      </c>
      <c r="D748" t="str" cm="1">
        <f t="array" ref="D748">_xlfn.IFS(AND(C748&gt;=17,C748&lt;=30),"Young",AND(C748&gt;30,C748&lt;=45),"Middle",C748&gt;45,"Old")</f>
        <v>Old</v>
      </c>
      <c r="E748" t="s">
        <v>17</v>
      </c>
      <c r="F748" t="s">
        <v>23</v>
      </c>
      <c r="G748" t="s">
        <v>52</v>
      </c>
      <c r="H748" t="s">
        <v>59</v>
      </c>
    </row>
    <row r="749" spans="1:8" x14ac:dyDescent="0.25">
      <c r="A749" s="5">
        <v>65421</v>
      </c>
      <c r="B749" s="5" t="str" cm="1">
        <f t="array" ref="B749">_xlfn.IFS(A749&lt;=40000,"Low Income",AND(A749&gt;40000,A749&lt;=100000),"Middle Income",A749&gt;100000,"High Income")</f>
        <v>Middle Income</v>
      </c>
      <c r="C749">
        <v>43</v>
      </c>
      <c r="D749" t="str" cm="1">
        <f t="array" ref="D749">_xlfn.IFS(AND(C749&gt;=17,C749&lt;=30),"Young",AND(C749&gt;30,C749&lt;=45),"Middle",C749&gt;45,"Old")</f>
        <v>Middle</v>
      </c>
      <c r="E749" t="s">
        <v>60</v>
      </c>
      <c r="F749" t="s">
        <v>40</v>
      </c>
      <c r="G749" t="s">
        <v>53</v>
      </c>
      <c r="H749" t="s">
        <v>59</v>
      </c>
    </row>
    <row r="750" spans="1:8" x14ac:dyDescent="0.25">
      <c r="A750" s="5">
        <v>113778</v>
      </c>
      <c r="B750" s="5" t="str" cm="1">
        <f t="array" ref="B750">_xlfn.IFS(A750&lt;=40000,"Low Income",AND(A750&gt;40000,A750&lt;=100000),"Middle Income",A750&gt;100000,"High Income")</f>
        <v>High Income</v>
      </c>
      <c r="C750">
        <v>31</v>
      </c>
      <c r="D750" t="str" cm="1">
        <f t="array" ref="D750">_xlfn.IFS(AND(C750&gt;=17,C750&lt;=30),"Young",AND(C750&gt;30,C750&lt;=45),"Middle",C750&gt;45,"Old")</f>
        <v>Middle</v>
      </c>
      <c r="E750" t="s">
        <v>17</v>
      </c>
      <c r="F750" t="s">
        <v>28</v>
      </c>
      <c r="G750" t="s">
        <v>47</v>
      </c>
      <c r="H750" t="s">
        <v>59</v>
      </c>
    </row>
    <row r="751" spans="1:8" x14ac:dyDescent="0.25">
      <c r="A751" s="5">
        <v>42585</v>
      </c>
      <c r="B751" s="5" t="str" cm="1">
        <f t="array" ref="B751">_xlfn.IFS(A751&lt;=40000,"Low Income",AND(A751&gt;40000,A751&lt;=100000),"Middle Income",A751&gt;100000,"High Income")</f>
        <v>Middle Income</v>
      </c>
      <c r="C751">
        <v>77</v>
      </c>
      <c r="D751" t="str" cm="1">
        <f t="array" ref="D751">_xlfn.IFS(AND(C751&gt;=17,C751&lt;=30),"Young",AND(C751&gt;30,C751&lt;=45),"Middle",C751&gt;45,"Old")</f>
        <v>Old</v>
      </c>
      <c r="E751" t="s">
        <v>66</v>
      </c>
      <c r="F751" t="s">
        <v>24</v>
      </c>
      <c r="G751" t="s">
        <v>48</v>
      </c>
      <c r="H751" t="s">
        <v>58</v>
      </c>
    </row>
    <row r="752" spans="1:8" x14ac:dyDescent="0.25">
      <c r="A752" s="5">
        <v>104063</v>
      </c>
      <c r="B752" s="5" t="str" cm="1">
        <f t="array" ref="B752">_xlfn.IFS(A752&lt;=40000,"Low Income",AND(A752&gt;40000,A752&lt;=100000),"Middle Income",A752&gt;100000,"High Income")</f>
        <v>High Income</v>
      </c>
      <c r="C752">
        <v>57</v>
      </c>
      <c r="D752" t="str" cm="1">
        <f t="array" ref="D752">_xlfn.IFS(AND(C752&gt;=17,C752&lt;=30),"Young",AND(C752&gt;30,C752&lt;=45),"Middle",C752&gt;45,"Old")</f>
        <v>Old</v>
      </c>
      <c r="E752" t="s">
        <v>16</v>
      </c>
      <c r="F752" t="s">
        <v>30</v>
      </c>
      <c r="G752" t="s">
        <v>52</v>
      </c>
      <c r="H752" t="s">
        <v>59</v>
      </c>
    </row>
    <row r="753" spans="1:8" x14ac:dyDescent="0.25">
      <c r="A753" s="5">
        <v>46512</v>
      </c>
      <c r="B753" s="5" t="str" cm="1">
        <f t="array" ref="B753">_xlfn.IFS(A753&lt;=40000,"Low Income",AND(A753&gt;40000,A753&lt;=100000),"Middle Income",A753&gt;100000,"High Income")</f>
        <v>Middle Income</v>
      </c>
      <c r="C753">
        <v>30</v>
      </c>
      <c r="D753" t="str" cm="1">
        <f t="array" ref="D753">_xlfn.IFS(AND(C753&gt;=17,C753&lt;=30),"Young",AND(C753&gt;30,C753&lt;=45),"Middle",C753&gt;45,"Old")</f>
        <v>Young</v>
      </c>
      <c r="E753" t="s">
        <v>16</v>
      </c>
      <c r="F753" t="s">
        <v>26</v>
      </c>
      <c r="G753" t="s">
        <v>47</v>
      </c>
      <c r="H753" t="s">
        <v>59</v>
      </c>
    </row>
    <row r="754" spans="1:8" x14ac:dyDescent="0.25">
      <c r="A754" s="5">
        <v>120852</v>
      </c>
      <c r="B754" s="5" t="str" cm="1">
        <f t="array" ref="B754">_xlfn.IFS(A754&lt;=40000,"Low Income",AND(A754&gt;40000,A754&lt;=100000),"Middle Income",A754&gt;100000,"High Income")</f>
        <v>High Income</v>
      </c>
      <c r="C754">
        <v>37</v>
      </c>
      <c r="D754" t="str" cm="1">
        <f t="array" ref="D754">_xlfn.IFS(AND(C754&gt;=17,C754&lt;=30),"Young",AND(C754&gt;30,C754&lt;=45),"Middle",C754&gt;45,"Old")</f>
        <v>Middle</v>
      </c>
      <c r="E754" t="s">
        <v>60</v>
      </c>
      <c r="F754" t="s">
        <v>27</v>
      </c>
      <c r="G754" t="s">
        <v>54</v>
      </c>
      <c r="H754" t="s">
        <v>59</v>
      </c>
    </row>
    <row r="755" spans="1:8" x14ac:dyDescent="0.25">
      <c r="A755" s="5">
        <v>100828</v>
      </c>
      <c r="B755" s="5" t="str" cm="1">
        <f t="array" ref="B755">_xlfn.IFS(A755&lt;=40000,"Low Income",AND(A755&gt;40000,A755&lt;=100000),"Middle Income",A755&gt;100000,"High Income")</f>
        <v>High Income</v>
      </c>
      <c r="C755">
        <v>33</v>
      </c>
      <c r="D755" t="str" cm="1">
        <f t="array" ref="D755">_xlfn.IFS(AND(C755&gt;=17,C755&lt;=30),"Young",AND(C755&gt;30,C755&lt;=45),"Middle",C755&gt;45,"Old")</f>
        <v>Middle</v>
      </c>
      <c r="E755" t="s">
        <v>16</v>
      </c>
      <c r="F755" t="s">
        <v>31</v>
      </c>
      <c r="G755" t="s">
        <v>47</v>
      </c>
      <c r="H755" t="s">
        <v>58</v>
      </c>
    </row>
    <row r="756" spans="1:8" x14ac:dyDescent="0.25">
      <c r="A756" s="5">
        <v>61977</v>
      </c>
      <c r="B756" s="5" t="str" cm="1">
        <f t="array" ref="B756">_xlfn.IFS(A756&lt;=40000,"Low Income",AND(A756&gt;40000,A756&lt;=100000),"Middle Income",A756&gt;100000,"High Income")</f>
        <v>Middle Income</v>
      </c>
      <c r="C756">
        <v>64</v>
      </c>
      <c r="D756" t="str" cm="1">
        <f t="array" ref="D756">_xlfn.IFS(AND(C756&gt;=17,C756&lt;=30),"Young",AND(C756&gt;30,C756&lt;=45),"Middle",C756&gt;45,"Old")</f>
        <v>Old</v>
      </c>
      <c r="E756" t="s">
        <v>66</v>
      </c>
      <c r="F756" t="s">
        <v>37</v>
      </c>
      <c r="G756" t="s">
        <v>47</v>
      </c>
      <c r="H756" t="s">
        <v>58</v>
      </c>
    </row>
    <row r="757" spans="1:8" x14ac:dyDescent="0.25">
      <c r="A757" s="5">
        <v>125609</v>
      </c>
      <c r="B757" s="5" t="str" cm="1">
        <f t="array" ref="B757">_xlfn.IFS(A757&lt;=40000,"Low Income",AND(A757&gt;40000,A757&lt;=100000),"Middle Income",A757&gt;100000,"High Income")</f>
        <v>High Income</v>
      </c>
      <c r="C757">
        <v>77</v>
      </c>
      <c r="D757" t="str" cm="1">
        <f t="array" ref="D757">_xlfn.IFS(AND(C757&gt;=17,C757&lt;=30),"Young",AND(C757&gt;30,C757&lt;=45),"Middle",C757&gt;45,"Old")</f>
        <v>Old</v>
      </c>
      <c r="E757" t="s">
        <v>60</v>
      </c>
      <c r="F757" t="s">
        <v>33</v>
      </c>
      <c r="G757" t="s">
        <v>47</v>
      </c>
      <c r="H757" t="s">
        <v>59</v>
      </c>
    </row>
    <row r="758" spans="1:8" x14ac:dyDescent="0.25">
      <c r="A758" s="5">
        <v>53185</v>
      </c>
      <c r="B758" s="5" t="str" cm="1">
        <f t="array" ref="B758">_xlfn.IFS(A758&lt;=40000,"Low Income",AND(A758&gt;40000,A758&lt;=100000),"Middle Income",A758&gt;100000,"High Income")</f>
        <v>Middle Income</v>
      </c>
      <c r="C758">
        <v>75</v>
      </c>
      <c r="D758" t="str" cm="1">
        <f t="array" ref="D758">_xlfn.IFS(AND(C758&gt;=17,C758&lt;=30),"Young",AND(C758&gt;30,C758&lt;=45),"Middle",C758&gt;45,"Old")</f>
        <v>Old</v>
      </c>
      <c r="E758" t="s">
        <v>16</v>
      </c>
      <c r="F758" t="s">
        <v>37</v>
      </c>
      <c r="G758" t="s">
        <v>54</v>
      </c>
      <c r="H758" t="s">
        <v>58</v>
      </c>
    </row>
    <row r="759" spans="1:8" x14ac:dyDescent="0.25">
      <c r="A759" s="5">
        <v>137731</v>
      </c>
      <c r="B759" s="5" t="str" cm="1">
        <f t="array" ref="B759">_xlfn.IFS(A759&lt;=40000,"Low Income",AND(A759&gt;40000,A759&lt;=100000),"Middle Income",A759&gt;100000,"High Income")</f>
        <v>High Income</v>
      </c>
      <c r="C759">
        <v>35</v>
      </c>
      <c r="D759" t="str" cm="1">
        <f t="array" ref="D759">_xlfn.IFS(AND(C759&gt;=17,C759&lt;=30),"Young",AND(C759&gt;30,C759&lt;=45),"Middle",C759&gt;45,"Old")</f>
        <v>Middle</v>
      </c>
      <c r="E759" t="s">
        <v>16</v>
      </c>
      <c r="F759" t="s">
        <v>24</v>
      </c>
      <c r="G759" t="s">
        <v>50</v>
      </c>
      <c r="H759" t="s">
        <v>59</v>
      </c>
    </row>
    <row r="760" spans="1:8" x14ac:dyDescent="0.25">
      <c r="A760" s="5">
        <v>141285</v>
      </c>
      <c r="B760" s="5" t="str" cm="1">
        <f t="array" ref="B760">_xlfn.IFS(A760&lt;=40000,"Low Income",AND(A760&gt;40000,A760&lt;=100000),"Middle Income",A760&gt;100000,"High Income")</f>
        <v>High Income</v>
      </c>
      <c r="C760">
        <v>49</v>
      </c>
      <c r="D760" t="str" cm="1">
        <f t="array" ref="D760">_xlfn.IFS(AND(C760&gt;=17,C760&lt;=30),"Young",AND(C760&gt;30,C760&lt;=45),"Middle",C760&gt;45,"Old")</f>
        <v>Old</v>
      </c>
      <c r="E760" t="s">
        <v>60</v>
      </c>
      <c r="F760" t="s">
        <v>34</v>
      </c>
      <c r="G760" t="s">
        <v>48</v>
      </c>
      <c r="H760" t="s">
        <v>59</v>
      </c>
    </row>
    <row r="761" spans="1:8" x14ac:dyDescent="0.25">
      <c r="A761" s="5">
        <v>47500</v>
      </c>
      <c r="B761" s="5" t="str" cm="1">
        <f t="array" ref="B761">_xlfn.IFS(A761&lt;=40000,"Low Income",AND(A761&gt;40000,A761&lt;=100000),"Middle Income",A761&gt;100000,"High Income")</f>
        <v>Middle Income</v>
      </c>
      <c r="C761">
        <v>39</v>
      </c>
      <c r="D761" t="str" cm="1">
        <f t="array" ref="D761">_xlfn.IFS(AND(C761&gt;=17,C761&lt;=30),"Young",AND(C761&gt;30,C761&lt;=45),"Middle",C761&gt;45,"Old")</f>
        <v>Middle</v>
      </c>
      <c r="E761" t="s">
        <v>60</v>
      </c>
      <c r="F761" t="s">
        <v>35</v>
      </c>
      <c r="G761" t="s">
        <v>54</v>
      </c>
      <c r="H761" t="s">
        <v>59</v>
      </c>
    </row>
    <row r="762" spans="1:8" x14ac:dyDescent="0.25">
      <c r="A762" s="5">
        <v>64428</v>
      </c>
      <c r="B762" s="5" t="str" cm="1">
        <f t="array" ref="B762">_xlfn.IFS(A762&lt;=40000,"Low Income",AND(A762&gt;40000,A762&lt;=100000),"Middle Income",A762&gt;100000,"High Income")</f>
        <v>Middle Income</v>
      </c>
      <c r="C762">
        <v>28</v>
      </c>
      <c r="D762" t="str" cm="1">
        <f t="array" ref="D762">_xlfn.IFS(AND(C762&gt;=17,C762&lt;=30),"Young",AND(C762&gt;30,C762&lt;=45),"Middle",C762&gt;45,"Old")</f>
        <v>Young</v>
      </c>
      <c r="E762" t="s">
        <v>17</v>
      </c>
      <c r="F762" t="s">
        <v>39</v>
      </c>
      <c r="G762" t="s">
        <v>47</v>
      </c>
      <c r="H762" t="s">
        <v>58</v>
      </c>
    </row>
    <row r="763" spans="1:8" x14ac:dyDescent="0.25">
      <c r="A763" s="5">
        <v>20737</v>
      </c>
      <c r="B763" s="5" t="str" cm="1">
        <f t="array" ref="B763">_xlfn.IFS(A763&lt;=40000,"Low Income",AND(A763&gt;40000,A763&lt;=100000),"Middle Income",A763&gt;100000,"High Income")</f>
        <v>Low Income</v>
      </c>
      <c r="C763">
        <v>64</v>
      </c>
      <c r="D763" t="str" cm="1">
        <f t="array" ref="D763">_xlfn.IFS(AND(C763&gt;=17,C763&lt;=30),"Young",AND(C763&gt;30,C763&lt;=45),"Middle",C763&gt;45,"Old")</f>
        <v>Old</v>
      </c>
      <c r="E763" t="s">
        <v>16</v>
      </c>
      <c r="F763" t="s">
        <v>29</v>
      </c>
      <c r="G763" t="s">
        <v>53</v>
      </c>
      <c r="H763" t="s">
        <v>59</v>
      </c>
    </row>
    <row r="764" spans="1:8" x14ac:dyDescent="0.25">
      <c r="A764" s="5">
        <v>76745</v>
      </c>
      <c r="B764" s="5" t="str" cm="1">
        <f t="array" ref="B764">_xlfn.IFS(A764&lt;=40000,"Low Income",AND(A764&gt;40000,A764&lt;=100000),"Middle Income",A764&gt;100000,"High Income")</f>
        <v>Middle Income</v>
      </c>
      <c r="C764">
        <v>58</v>
      </c>
      <c r="D764" t="str" cm="1">
        <f t="array" ref="D764">_xlfn.IFS(AND(C764&gt;=17,C764&lt;=30),"Young",AND(C764&gt;30,C764&lt;=45),"Middle",C764&gt;45,"Old")</f>
        <v>Old</v>
      </c>
      <c r="E764" t="s">
        <v>16</v>
      </c>
      <c r="F764" t="s">
        <v>27</v>
      </c>
      <c r="G764" t="s">
        <v>48</v>
      </c>
      <c r="H764" t="s">
        <v>59</v>
      </c>
    </row>
    <row r="765" spans="1:8" x14ac:dyDescent="0.25">
      <c r="A765" s="5">
        <v>85752</v>
      </c>
      <c r="B765" s="5" t="str" cm="1">
        <f t="array" ref="B765">_xlfn.IFS(A765&lt;=40000,"Low Income",AND(A765&gt;40000,A765&lt;=100000),"Middle Income",A765&gt;100000,"High Income")</f>
        <v>Middle Income</v>
      </c>
      <c r="C765">
        <v>31</v>
      </c>
      <c r="D765" t="str" cm="1">
        <f t="array" ref="D765">_xlfn.IFS(AND(C765&gt;=17,C765&lt;=30),"Young",AND(C765&gt;30,C765&lt;=45),"Middle",C765&gt;45,"Old")</f>
        <v>Middle</v>
      </c>
      <c r="E765" t="s">
        <v>66</v>
      </c>
      <c r="F765" t="s">
        <v>34</v>
      </c>
      <c r="G765" t="s">
        <v>53</v>
      </c>
      <c r="H765" t="s">
        <v>58</v>
      </c>
    </row>
    <row r="766" spans="1:8" x14ac:dyDescent="0.25">
      <c r="A766" s="5">
        <v>44791</v>
      </c>
      <c r="B766" s="5" t="str" cm="1">
        <f t="array" ref="B766">_xlfn.IFS(A766&lt;=40000,"Low Income",AND(A766&gt;40000,A766&lt;=100000),"Middle Income",A766&gt;100000,"High Income")</f>
        <v>Middle Income</v>
      </c>
      <c r="C766">
        <v>61</v>
      </c>
      <c r="D766" t="str" cm="1">
        <f t="array" ref="D766">_xlfn.IFS(AND(C766&gt;=17,C766&lt;=30),"Young",AND(C766&gt;30,C766&lt;=45),"Middle",C766&gt;45,"Old")</f>
        <v>Old</v>
      </c>
      <c r="E766" t="s">
        <v>16</v>
      </c>
      <c r="F766" t="s">
        <v>40</v>
      </c>
      <c r="G766" t="s">
        <v>53</v>
      </c>
      <c r="H766" t="s">
        <v>58</v>
      </c>
    </row>
    <row r="767" spans="1:8" x14ac:dyDescent="0.25">
      <c r="A767" s="5">
        <v>94262</v>
      </c>
      <c r="B767" s="5" t="str" cm="1">
        <f t="array" ref="B767">_xlfn.IFS(A767&lt;=40000,"Low Income",AND(A767&gt;40000,A767&lt;=100000),"Middle Income",A767&gt;100000,"High Income")</f>
        <v>Middle Income</v>
      </c>
      <c r="C767">
        <v>27</v>
      </c>
      <c r="D767" t="str" cm="1">
        <f t="array" ref="D767">_xlfn.IFS(AND(C767&gt;=17,C767&lt;=30),"Young",AND(C767&gt;30,C767&lt;=45),"Middle",C767&gt;45,"Old")</f>
        <v>Young</v>
      </c>
      <c r="E767" t="s">
        <v>66</v>
      </c>
      <c r="F767" t="s">
        <v>27</v>
      </c>
      <c r="G767" t="s">
        <v>50</v>
      </c>
      <c r="H767" t="s">
        <v>58</v>
      </c>
    </row>
    <row r="768" spans="1:8" x14ac:dyDescent="0.25">
      <c r="A768" s="5">
        <v>142294</v>
      </c>
      <c r="B768" s="5" t="str" cm="1">
        <f t="array" ref="B768">_xlfn.IFS(A768&lt;=40000,"Low Income",AND(A768&gt;40000,A768&lt;=100000),"Middle Income",A768&gt;100000,"High Income")</f>
        <v>High Income</v>
      </c>
      <c r="C768">
        <v>54</v>
      </c>
      <c r="D768" t="str" cm="1">
        <f t="array" ref="D768">_xlfn.IFS(AND(C768&gt;=17,C768&lt;=30),"Young",AND(C768&gt;30,C768&lt;=45),"Middle",C768&gt;45,"Old")</f>
        <v>Old</v>
      </c>
      <c r="E768" t="s">
        <v>66</v>
      </c>
      <c r="F768" t="s">
        <v>39</v>
      </c>
      <c r="G768" t="s">
        <v>54</v>
      </c>
      <c r="H768" t="s">
        <v>59</v>
      </c>
    </row>
    <row r="769" spans="1:8" x14ac:dyDescent="0.25">
      <c r="A769" s="5">
        <v>56062</v>
      </c>
      <c r="B769" s="5" t="str" cm="1">
        <f t="array" ref="B769">_xlfn.IFS(A769&lt;=40000,"Low Income",AND(A769&gt;40000,A769&lt;=100000),"Middle Income",A769&gt;100000,"High Income")</f>
        <v>Middle Income</v>
      </c>
      <c r="C769">
        <v>63</v>
      </c>
      <c r="D769" t="str" cm="1">
        <f t="array" ref="D769">_xlfn.IFS(AND(C769&gt;=17,C769&lt;=30),"Young",AND(C769&gt;30,C769&lt;=45),"Middle",C769&gt;45,"Old")</f>
        <v>Old</v>
      </c>
      <c r="E769" t="s">
        <v>16</v>
      </c>
      <c r="F769" t="s">
        <v>23</v>
      </c>
      <c r="G769" t="s">
        <v>52</v>
      </c>
      <c r="H769" t="s">
        <v>58</v>
      </c>
    </row>
    <row r="770" spans="1:8" x14ac:dyDescent="0.25">
      <c r="A770" s="5">
        <v>101649</v>
      </c>
      <c r="B770" s="5" t="str" cm="1">
        <f t="array" ref="B770">_xlfn.IFS(A770&lt;=40000,"Low Income",AND(A770&gt;40000,A770&lt;=100000),"Middle Income",A770&gt;100000,"High Income")</f>
        <v>High Income</v>
      </c>
      <c r="C770">
        <v>26</v>
      </c>
      <c r="D770" t="str" cm="1">
        <f t="array" ref="D770">_xlfn.IFS(AND(C770&gt;=17,C770&lt;=30),"Young",AND(C770&gt;30,C770&lt;=45),"Middle",C770&gt;45,"Old")</f>
        <v>Young</v>
      </c>
      <c r="E770" t="s">
        <v>16</v>
      </c>
      <c r="F770" t="s">
        <v>35</v>
      </c>
      <c r="G770" t="s">
        <v>50</v>
      </c>
      <c r="H770" t="s">
        <v>59</v>
      </c>
    </row>
    <row r="771" spans="1:8" x14ac:dyDescent="0.25">
      <c r="A771" s="5">
        <v>58000</v>
      </c>
      <c r="B771" s="5" t="str" cm="1">
        <f t="array" ref="B771">_xlfn.IFS(A771&lt;=40000,"Low Income",AND(A771&gt;40000,A771&lt;=100000),"Middle Income",A771&gt;100000,"High Income")</f>
        <v>Middle Income</v>
      </c>
      <c r="C771">
        <v>55</v>
      </c>
      <c r="D771" t="str" cm="1">
        <f t="array" ref="D771">_xlfn.IFS(AND(C771&gt;=17,C771&lt;=30),"Young",AND(C771&gt;30,C771&lt;=45),"Middle",C771&gt;45,"Old")</f>
        <v>Old</v>
      </c>
      <c r="E771" t="s">
        <v>17</v>
      </c>
      <c r="F771" t="s">
        <v>31</v>
      </c>
      <c r="G771" t="s">
        <v>48</v>
      </c>
      <c r="H771" t="s">
        <v>59</v>
      </c>
    </row>
    <row r="772" spans="1:8" x14ac:dyDescent="0.25">
      <c r="A772" s="5">
        <v>75382</v>
      </c>
      <c r="B772" s="5" t="str" cm="1">
        <f t="array" ref="B772">_xlfn.IFS(A772&lt;=40000,"Low Income",AND(A772&gt;40000,A772&lt;=100000),"Middle Income",A772&gt;100000,"High Income")</f>
        <v>Middle Income</v>
      </c>
      <c r="C772">
        <v>27</v>
      </c>
      <c r="D772" t="str" cm="1">
        <f t="array" ref="D772">_xlfn.IFS(AND(C772&gt;=17,C772&lt;=30),"Young",AND(C772&gt;30,C772&lt;=45),"Middle",C772&gt;45,"Old")</f>
        <v>Young</v>
      </c>
      <c r="E772" t="s">
        <v>17</v>
      </c>
      <c r="F772" t="s">
        <v>27</v>
      </c>
      <c r="G772" t="s">
        <v>52</v>
      </c>
      <c r="H772" t="s">
        <v>58</v>
      </c>
    </row>
    <row r="773" spans="1:8" x14ac:dyDescent="0.25">
      <c r="A773" s="5">
        <v>128750</v>
      </c>
      <c r="B773" s="5" t="str" cm="1">
        <f t="array" ref="B773">_xlfn.IFS(A773&lt;=40000,"Low Income",AND(A773&gt;40000,A773&lt;=100000),"Middle Income",A773&gt;100000,"High Income")</f>
        <v>High Income</v>
      </c>
      <c r="C773">
        <v>71</v>
      </c>
      <c r="D773" t="str" cm="1">
        <f t="array" ref="D773">_xlfn.IFS(AND(C773&gt;=17,C773&lt;=30),"Young",AND(C773&gt;30,C773&lt;=45),"Middle",C773&gt;45,"Old")</f>
        <v>Old</v>
      </c>
      <c r="E773" t="s">
        <v>16</v>
      </c>
      <c r="F773" t="s">
        <v>30</v>
      </c>
      <c r="G773" t="s">
        <v>48</v>
      </c>
      <c r="H773" t="s">
        <v>59</v>
      </c>
    </row>
    <row r="774" spans="1:8" x14ac:dyDescent="0.25">
      <c r="A774" s="5">
        <v>91941</v>
      </c>
      <c r="B774" s="5" t="str" cm="1">
        <f t="array" ref="B774">_xlfn.IFS(A774&lt;=40000,"Low Income",AND(A774&gt;40000,A774&lt;=100000),"Middle Income",A774&gt;100000,"High Income")</f>
        <v>Middle Income</v>
      </c>
      <c r="C774">
        <v>51</v>
      </c>
      <c r="D774" t="str" cm="1">
        <f t="array" ref="D774">_xlfn.IFS(AND(C774&gt;=17,C774&lt;=30),"Young",AND(C774&gt;30,C774&lt;=45),"Middle",C774&gt;45,"Old")</f>
        <v>Old</v>
      </c>
      <c r="E774" t="s">
        <v>60</v>
      </c>
      <c r="F774" t="s">
        <v>28</v>
      </c>
      <c r="G774" t="s">
        <v>52</v>
      </c>
      <c r="H774" t="s">
        <v>58</v>
      </c>
    </row>
    <row r="775" spans="1:8" x14ac:dyDescent="0.25">
      <c r="A775" s="5">
        <v>146317</v>
      </c>
      <c r="B775" s="5" t="str" cm="1">
        <f t="array" ref="B775">_xlfn.IFS(A775&lt;=40000,"Low Income",AND(A775&gt;40000,A775&lt;=100000),"Middle Income",A775&gt;100000,"High Income")</f>
        <v>High Income</v>
      </c>
      <c r="C775">
        <v>29</v>
      </c>
      <c r="D775" t="str" cm="1">
        <f t="array" ref="D775">_xlfn.IFS(AND(C775&gt;=17,C775&lt;=30),"Young",AND(C775&gt;30,C775&lt;=45),"Middle",C775&gt;45,"Old")</f>
        <v>Young</v>
      </c>
      <c r="E775" t="s">
        <v>60</v>
      </c>
      <c r="F775" t="s">
        <v>33</v>
      </c>
      <c r="G775" t="s">
        <v>54</v>
      </c>
      <c r="H775" t="s">
        <v>59</v>
      </c>
    </row>
    <row r="776" spans="1:8" x14ac:dyDescent="0.25">
      <c r="A776" s="5">
        <v>113504</v>
      </c>
      <c r="B776" s="5" t="str" cm="1">
        <f t="array" ref="B776">_xlfn.IFS(A776&lt;=40000,"Low Income",AND(A776&gt;40000,A776&lt;=100000),"Middle Income",A776&gt;100000,"High Income")</f>
        <v>High Income</v>
      </c>
      <c r="C776">
        <v>70</v>
      </c>
      <c r="D776" t="str" cm="1">
        <f t="array" ref="D776">_xlfn.IFS(AND(C776&gt;=17,C776&lt;=30),"Young",AND(C776&gt;30,C776&lt;=45),"Middle",C776&gt;45,"Old")</f>
        <v>Old</v>
      </c>
      <c r="E776" t="s">
        <v>16</v>
      </c>
      <c r="F776" t="s">
        <v>24</v>
      </c>
      <c r="G776" t="s">
        <v>48</v>
      </c>
      <c r="H776" t="s">
        <v>59</v>
      </c>
    </row>
    <row r="777" spans="1:8" x14ac:dyDescent="0.25">
      <c r="A777" s="5">
        <v>36215</v>
      </c>
      <c r="B777" s="5" t="str" cm="1">
        <f t="array" ref="B777">_xlfn.IFS(A777&lt;=40000,"Low Income",AND(A777&gt;40000,A777&lt;=100000),"Middle Income",A777&gt;100000,"High Income")</f>
        <v>Low Income</v>
      </c>
      <c r="C777">
        <v>51</v>
      </c>
      <c r="D777" t="str" cm="1">
        <f t="array" ref="D777">_xlfn.IFS(AND(C777&gt;=17,C777&lt;=30),"Young",AND(C777&gt;30,C777&lt;=45),"Middle",C777&gt;45,"Old")</f>
        <v>Old</v>
      </c>
      <c r="E777" t="s">
        <v>66</v>
      </c>
      <c r="F777" t="s">
        <v>35</v>
      </c>
      <c r="G777" t="s">
        <v>53</v>
      </c>
      <c r="H777" t="s">
        <v>59</v>
      </c>
    </row>
    <row r="778" spans="1:8" x14ac:dyDescent="0.25">
      <c r="A778" s="5">
        <v>135785</v>
      </c>
      <c r="B778" s="5" t="str" cm="1">
        <f t="array" ref="B778">_xlfn.IFS(A778&lt;=40000,"Low Income",AND(A778&gt;40000,A778&lt;=100000),"Middle Income",A778&gt;100000,"High Income")</f>
        <v>High Income</v>
      </c>
      <c r="C778">
        <v>34</v>
      </c>
      <c r="D778" t="str" cm="1">
        <f t="array" ref="D778">_xlfn.IFS(AND(C778&gt;=17,C778&lt;=30),"Young",AND(C778&gt;30,C778&lt;=45),"Middle",C778&gt;45,"Old")</f>
        <v>Middle</v>
      </c>
      <c r="E778" t="s">
        <v>66</v>
      </c>
      <c r="F778" t="s">
        <v>35</v>
      </c>
      <c r="G778" t="s">
        <v>53</v>
      </c>
      <c r="H778" t="s">
        <v>59</v>
      </c>
    </row>
    <row r="779" spans="1:8" x14ac:dyDescent="0.25">
      <c r="A779" s="5">
        <v>99460</v>
      </c>
      <c r="B779" s="5" t="str" cm="1">
        <f t="array" ref="B779">_xlfn.IFS(A779&lt;=40000,"Low Income",AND(A779&gt;40000,A779&lt;=100000),"Middle Income",A779&gt;100000,"High Income")</f>
        <v>Middle Income</v>
      </c>
      <c r="C779">
        <v>48</v>
      </c>
      <c r="D779" t="str" cm="1">
        <f t="array" ref="D779">_xlfn.IFS(AND(C779&gt;=17,C779&lt;=30),"Young",AND(C779&gt;30,C779&lt;=45),"Middle",C779&gt;45,"Old")</f>
        <v>Old</v>
      </c>
      <c r="E779" t="s">
        <v>66</v>
      </c>
      <c r="F779" t="s">
        <v>29</v>
      </c>
      <c r="G779" t="s">
        <v>50</v>
      </c>
      <c r="H779" t="s">
        <v>58</v>
      </c>
    </row>
    <row r="780" spans="1:8" x14ac:dyDescent="0.25">
      <c r="A780" s="5">
        <v>26033</v>
      </c>
      <c r="B780" s="5" t="str" cm="1">
        <f t="array" ref="B780">_xlfn.IFS(A780&lt;=40000,"Low Income",AND(A780&gt;40000,A780&lt;=100000),"Middle Income",A780&gt;100000,"High Income")</f>
        <v>Low Income</v>
      </c>
      <c r="C780">
        <v>47</v>
      </c>
      <c r="D780" t="str" cm="1">
        <f t="array" ref="D780">_xlfn.IFS(AND(C780&gt;=17,C780&lt;=30),"Young",AND(C780&gt;30,C780&lt;=45),"Middle",C780&gt;45,"Old")</f>
        <v>Old</v>
      </c>
      <c r="E780" t="s">
        <v>16</v>
      </c>
      <c r="F780" t="s">
        <v>37</v>
      </c>
      <c r="G780" t="s">
        <v>48</v>
      </c>
      <c r="H780" t="s">
        <v>59</v>
      </c>
    </row>
    <row r="781" spans="1:8" x14ac:dyDescent="0.25">
      <c r="A781" s="5">
        <v>138262</v>
      </c>
      <c r="B781" s="5" t="str" cm="1">
        <f t="array" ref="B781">_xlfn.IFS(A781&lt;=40000,"Low Income",AND(A781&gt;40000,A781&lt;=100000),"Middle Income",A781&gt;100000,"High Income")</f>
        <v>High Income</v>
      </c>
      <c r="C781">
        <v>48</v>
      </c>
      <c r="D781" t="str" cm="1">
        <f t="array" ref="D781">_xlfn.IFS(AND(C781&gt;=17,C781&lt;=30),"Young",AND(C781&gt;30,C781&lt;=45),"Middle",C781&gt;45,"Old")</f>
        <v>Old</v>
      </c>
      <c r="E781" t="s">
        <v>17</v>
      </c>
      <c r="F781" t="s">
        <v>31</v>
      </c>
      <c r="G781" t="s">
        <v>54</v>
      </c>
      <c r="H781" t="s">
        <v>59</v>
      </c>
    </row>
    <row r="782" spans="1:8" x14ac:dyDescent="0.25">
      <c r="A782" s="5">
        <v>48997</v>
      </c>
      <c r="B782" s="5" t="str" cm="1">
        <f t="array" ref="B782">_xlfn.IFS(A782&lt;=40000,"Low Income",AND(A782&gt;40000,A782&lt;=100000),"Middle Income",A782&gt;100000,"High Income")</f>
        <v>Middle Income</v>
      </c>
      <c r="C782">
        <v>23</v>
      </c>
      <c r="D782" t="str" cm="1">
        <f t="array" ref="D782">_xlfn.IFS(AND(C782&gt;=17,C782&lt;=30),"Young",AND(C782&gt;30,C782&lt;=45),"Middle",C782&gt;45,"Old")</f>
        <v>Young</v>
      </c>
      <c r="E782" t="s">
        <v>16</v>
      </c>
      <c r="F782" t="s">
        <v>29</v>
      </c>
      <c r="G782" t="s">
        <v>50</v>
      </c>
      <c r="H782" t="s">
        <v>59</v>
      </c>
    </row>
    <row r="783" spans="1:8" x14ac:dyDescent="0.25">
      <c r="A783" s="5">
        <v>91905</v>
      </c>
      <c r="B783" s="5" t="str" cm="1">
        <f t="array" ref="B783">_xlfn.IFS(A783&lt;=40000,"Low Income",AND(A783&gt;40000,A783&lt;=100000),"Middle Income",A783&gt;100000,"High Income")</f>
        <v>Middle Income</v>
      </c>
      <c r="C783">
        <v>45</v>
      </c>
      <c r="D783" t="str" cm="1">
        <f t="array" ref="D783">_xlfn.IFS(AND(C783&gt;=17,C783&lt;=30),"Young",AND(C783&gt;30,C783&lt;=45),"Middle",C783&gt;45,"Old")</f>
        <v>Middle</v>
      </c>
      <c r="E783" t="s">
        <v>16</v>
      </c>
      <c r="F783" t="s">
        <v>39</v>
      </c>
      <c r="G783" t="s">
        <v>54</v>
      </c>
      <c r="H783" t="s">
        <v>58</v>
      </c>
    </row>
    <row r="784" spans="1:8" x14ac:dyDescent="0.25">
      <c r="A784" s="5">
        <v>33851</v>
      </c>
      <c r="B784" s="5" t="str" cm="1">
        <f t="array" ref="B784">_xlfn.IFS(A784&lt;=40000,"Low Income",AND(A784&gt;40000,A784&lt;=100000),"Middle Income",A784&gt;100000,"High Income")</f>
        <v>Low Income</v>
      </c>
      <c r="C784">
        <v>46</v>
      </c>
      <c r="D784" t="str" cm="1">
        <f t="array" ref="D784">_xlfn.IFS(AND(C784&gt;=17,C784&lt;=30),"Young",AND(C784&gt;30,C784&lt;=45),"Middle",C784&gt;45,"Old")</f>
        <v>Old</v>
      </c>
      <c r="E784" t="s">
        <v>60</v>
      </c>
      <c r="F784" t="s">
        <v>38</v>
      </c>
      <c r="G784" t="s">
        <v>49</v>
      </c>
      <c r="H784" t="s">
        <v>59</v>
      </c>
    </row>
    <row r="785" spans="1:8" x14ac:dyDescent="0.25">
      <c r="A785" s="5">
        <v>102882</v>
      </c>
      <c r="B785" s="5" t="str" cm="1">
        <f t="array" ref="B785">_xlfn.IFS(A785&lt;=40000,"Low Income",AND(A785&gt;40000,A785&lt;=100000),"Middle Income",A785&gt;100000,"High Income")</f>
        <v>High Income</v>
      </c>
      <c r="C785">
        <v>51</v>
      </c>
      <c r="D785" t="str" cm="1">
        <f t="array" ref="D785">_xlfn.IFS(AND(C785&gt;=17,C785&lt;=30),"Young",AND(C785&gt;30,C785&lt;=45),"Middle",C785&gt;45,"Old")</f>
        <v>Old</v>
      </c>
      <c r="E785" t="s">
        <v>66</v>
      </c>
      <c r="F785" t="s">
        <v>31</v>
      </c>
      <c r="G785" t="s">
        <v>46</v>
      </c>
      <c r="H785" t="s">
        <v>58</v>
      </c>
    </row>
    <row r="786" spans="1:8" x14ac:dyDescent="0.25">
      <c r="A786" s="5">
        <v>87674</v>
      </c>
      <c r="B786" s="5" t="str" cm="1">
        <f t="array" ref="B786">_xlfn.IFS(A786&lt;=40000,"Low Income",AND(A786&gt;40000,A786&lt;=100000),"Middle Income",A786&gt;100000,"High Income")</f>
        <v>Middle Income</v>
      </c>
      <c r="C786">
        <v>24</v>
      </c>
      <c r="D786" t="str" cm="1">
        <f t="array" ref="D786">_xlfn.IFS(AND(C786&gt;=17,C786&lt;=30),"Young",AND(C786&gt;30,C786&lt;=45),"Middle",C786&gt;45,"Old")</f>
        <v>Young</v>
      </c>
      <c r="E786" t="s">
        <v>16</v>
      </c>
      <c r="F786" t="s">
        <v>33</v>
      </c>
      <c r="G786" t="s">
        <v>53</v>
      </c>
      <c r="H786" t="s">
        <v>58</v>
      </c>
    </row>
    <row r="787" spans="1:8" x14ac:dyDescent="0.25">
      <c r="A787" s="5">
        <v>56272</v>
      </c>
      <c r="B787" s="5" t="str" cm="1">
        <f t="array" ref="B787">_xlfn.IFS(A787&lt;=40000,"Low Income",AND(A787&gt;40000,A787&lt;=100000),"Middle Income",A787&gt;100000,"High Income")</f>
        <v>Middle Income</v>
      </c>
      <c r="C787">
        <v>44</v>
      </c>
      <c r="D787" t="str" cm="1">
        <f t="array" ref="D787">_xlfn.IFS(AND(C787&gt;=17,C787&lt;=30),"Young",AND(C787&gt;30,C787&lt;=45),"Middle",C787&gt;45,"Old")</f>
        <v>Middle</v>
      </c>
      <c r="E787" t="s">
        <v>16</v>
      </c>
      <c r="F787" t="s">
        <v>37</v>
      </c>
      <c r="G787" t="s">
        <v>47</v>
      </c>
      <c r="H787" t="s">
        <v>59</v>
      </c>
    </row>
    <row r="788" spans="1:8" x14ac:dyDescent="0.25">
      <c r="A788" s="5">
        <v>76194</v>
      </c>
      <c r="B788" s="5" t="str" cm="1">
        <f t="array" ref="B788">_xlfn.IFS(A788&lt;=40000,"Low Income",AND(A788&gt;40000,A788&lt;=100000),"Middle Income",A788&gt;100000,"High Income")</f>
        <v>Middle Income</v>
      </c>
      <c r="C788">
        <v>58</v>
      </c>
      <c r="D788" t="str" cm="1">
        <f t="array" ref="D788">_xlfn.IFS(AND(C788&gt;=17,C788&lt;=30),"Young",AND(C788&gt;30,C788&lt;=45),"Middle",C788&gt;45,"Old")</f>
        <v>Old</v>
      </c>
      <c r="E788" t="s">
        <v>16</v>
      </c>
      <c r="F788" t="s">
        <v>37</v>
      </c>
      <c r="G788" t="s">
        <v>54</v>
      </c>
      <c r="H788" t="s">
        <v>58</v>
      </c>
    </row>
    <row r="789" spans="1:8" x14ac:dyDescent="0.25">
      <c r="A789" s="5">
        <v>96638</v>
      </c>
      <c r="B789" s="5" t="str" cm="1">
        <f t="array" ref="B789">_xlfn.IFS(A789&lt;=40000,"Low Income",AND(A789&gt;40000,A789&lt;=100000),"Middle Income",A789&gt;100000,"High Income")</f>
        <v>Middle Income</v>
      </c>
      <c r="C789">
        <v>51</v>
      </c>
      <c r="D789" t="str" cm="1">
        <f t="array" ref="D789">_xlfn.IFS(AND(C789&gt;=17,C789&lt;=30),"Young",AND(C789&gt;30,C789&lt;=45),"Middle",C789&gt;45,"Old")</f>
        <v>Old</v>
      </c>
      <c r="E789" t="s">
        <v>60</v>
      </c>
      <c r="F789" t="s">
        <v>24</v>
      </c>
      <c r="G789" t="s">
        <v>53</v>
      </c>
      <c r="H789" t="s">
        <v>58</v>
      </c>
    </row>
    <row r="790" spans="1:8" x14ac:dyDescent="0.25">
      <c r="A790" s="5">
        <v>27259</v>
      </c>
      <c r="B790" s="5" t="str" cm="1">
        <f t="array" ref="B790">_xlfn.IFS(A790&lt;=40000,"Low Income",AND(A790&gt;40000,A790&lt;=100000),"Middle Income",A790&gt;100000,"High Income")</f>
        <v>Low Income</v>
      </c>
      <c r="C790">
        <v>53</v>
      </c>
      <c r="D790" t="str" cm="1">
        <f t="array" ref="D790">_xlfn.IFS(AND(C790&gt;=17,C790&lt;=30),"Young",AND(C790&gt;30,C790&lt;=45),"Middle",C790&gt;45,"Old")</f>
        <v>Old</v>
      </c>
      <c r="E790" t="s">
        <v>17</v>
      </c>
      <c r="F790" t="s">
        <v>33</v>
      </c>
      <c r="G790" t="s">
        <v>48</v>
      </c>
      <c r="H790" t="s">
        <v>59</v>
      </c>
    </row>
    <row r="791" spans="1:8" x14ac:dyDescent="0.25">
      <c r="A791" s="5">
        <v>30130</v>
      </c>
      <c r="B791" s="5" t="str" cm="1">
        <f t="array" ref="B791">_xlfn.IFS(A791&lt;=40000,"Low Income",AND(A791&gt;40000,A791&lt;=100000),"Middle Income",A791&gt;100000,"High Income")</f>
        <v>Low Income</v>
      </c>
      <c r="C791">
        <v>55</v>
      </c>
      <c r="D791" t="str" cm="1">
        <f t="array" ref="D791">_xlfn.IFS(AND(C791&gt;=17,C791&lt;=30),"Young",AND(C791&gt;30,C791&lt;=45),"Middle",C791&gt;45,"Old")</f>
        <v>Old</v>
      </c>
      <c r="E791" t="s">
        <v>60</v>
      </c>
      <c r="F791" t="s">
        <v>36</v>
      </c>
      <c r="G791" t="s">
        <v>50</v>
      </c>
      <c r="H791" t="s">
        <v>59</v>
      </c>
    </row>
    <row r="792" spans="1:8" x14ac:dyDescent="0.25">
      <c r="A792" s="5">
        <v>115950</v>
      </c>
      <c r="B792" s="5" t="str" cm="1">
        <f t="array" ref="B792">_xlfn.IFS(A792&lt;=40000,"Low Income",AND(A792&gt;40000,A792&lt;=100000),"Middle Income",A792&gt;100000,"High Income")</f>
        <v>High Income</v>
      </c>
      <c r="C792">
        <v>25</v>
      </c>
      <c r="D792" t="str" cm="1">
        <f t="array" ref="D792">_xlfn.IFS(AND(C792&gt;=17,C792&lt;=30),"Young",AND(C792&gt;30,C792&lt;=45),"Middle",C792&gt;45,"Old")</f>
        <v>Young</v>
      </c>
      <c r="E792" t="s">
        <v>17</v>
      </c>
      <c r="F792" t="s">
        <v>27</v>
      </c>
      <c r="G792" t="s">
        <v>49</v>
      </c>
      <c r="H792" t="s">
        <v>59</v>
      </c>
    </row>
    <row r="793" spans="1:8" x14ac:dyDescent="0.25">
      <c r="A793" s="5">
        <v>133366</v>
      </c>
      <c r="B793" s="5" t="str" cm="1">
        <f t="array" ref="B793">_xlfn.IFS(A793&lt;=40000,"Low Income",AND(A793&gt;40000,A793&lt;=100000),"Middle Income",A793&gt;100000,"High Income")</f>
        <v>High Income</v>
      </c>
      <c r="C793">
        <v>20</v>
      </c>
      <c r="D793" t="str" cm="1">
        <f t="array" ref="D793">_xlfn.IFS(AND(C793&gt;=17,C793&lt;=30),"Young",AND(C793&gt;30,C793&lt;=45),"Middle",C793&gt;45,"Old")</f>
        <v>Young</v>
      </c>
      <c r="E793" t="s">
        <v>16</v>
      </c>
      <c r="F793" t="s">
        <v>39</v>
      </c>
      <c r="G793" t="s">
        <v>52</v>
      </c>
      <c r="H793" t="s">
        <v>59</v>
      </c>
    </row>
    <row r="794" spans="1:8" x14ac:dyDescent="0.25">
      <c r="A794" s="5">
        <v>45089</v>
      </c>
      <c r="B794" s="5" t="str" cm="1">
        <f t="array" ref="B794">_xlfn.IFS(A794&lt;=40000,"Low Income",AND(A794&gt;40000,A794&lt;=100000),"Middle Income",A794&gt;100000,"High Income")</f>
        <v>Middle Income</v>
      </c>
      <c r="C794">
        <v>36</v>
      </c>
      <c r="D794" t="str" cm="1">
        <f t="array" ref="D794">_xlfn.IFS(AND(C794&gt;=17,C794&lt;=30),"Young",AND(C794&gt;30,C794&lt;=45),"Middle",C794&gt;45,"Old")</f>
        <v>Middle</v>
      </c>
      <c r="E794" t="s">
        <v>17</v>
      </c>
      <c r="F794" t="s">
        <v>22</v>
      </c>
      <c r="G794" t="s">
        <v>50</v>
      </c>
      <c r="H794" t="s">
        <v>59</v>
      </c>
    </row>
    <row r="795" spans="1:8" x14ac:dyDescent="0.25">
      <c r="A795" s="5">
        <v>67105</v>
      </c>
      <c r="B795" s="5" t="str" cm="1">
        <f t="array" ref="B795">_xlfn.IFS(A795&lt;=40000,"Low Income",AND(A795&gt;40000,A795&lt;=100000),"Middle Income",A795&gt;100000,"High Income")</f>
        <v>Middle Income</v>
      </c>
      <c r="C795">
        <v>45</v>
      </c>
      <c r="D795" t="str" cm="1">
        <f t="array" ref="D795">_xlfn.IFS(AND(C795&gt;=17,C795&lt;=30),"Young",AND(C795&gt;30,C795&lt;=45),"Middle",C795&gt;45,"Old")</f>
        <v>Middle</v>
      </c>
      <c r="E795" t="s">
        <v>16</v>
      </c>
      <c r="F795" t="s">
        <v>33</v>
      </c>
      <c r="G795" t="s">
        <v>51</v>
      </c>
      <c r="H795" t="s">
        <v>59</v>
      </c>
    </row>
    <row r="796" spans="1:8" x14ac:dyDescent="0.25">
      <c r="A796" s="5">
        <v>32291</v>
      </c>
      <c r="B796" s="5" t="str" cm="1">
        <f t="array" ref="B796">_xlfn.IFS(A796&lt;=40000,"Low Income",AND(A796&gt;40000,A796&lt;=100000),"Middle Income",A796&gt;100000,"High Income")</f>
        <v>Low Income</v>
      </c>
      <c r="C796">
        <v>76</v>
      </c>
      <c r="D796" t="str" cm="1">
        <f t="array" ref="D796">_xlfn.IFS(AND(C796&gt;=17,C796&lt;=30),"Young",AND(C796&gt;30,C796&lt;=45),"Middle",C796&gt;45,"Old")</f>
        <v>Old</v>
      </c>
      <c r="E796" t="s">
        <v>60</v>
      </c>
      <c r="F796" t="s">
        <v>62</v>
      </c>
      <c r="G796" t="s">
        <v>46</v>
      </c>
      <c r="H796" t="s">
        <v>58</v>
      </c>
    </row>
    <row r="797" spans="1:8" x14ac:dyDescent="0.25">
      <c r="A797" s="5">
        <v>88006</v>
      </c>
      <c r="B797" s="5" t="str" cm="1">
        <f t="array" ref="B797">_xlfn.IFS(A797&lt;=40000,"Low Income",AND(A797&gt;40000,A797&lt;=100000),"Middle Income",A797&gt;100000,"High Income")</f>
        <v>Middle Income</v>
      </c>
      <c r="C797">
        <v>80</v>
      </c>
      <c r="D797" t="str" cm="1">
        <f t="array" ref="D797">_xlfn.IFS(AND(C797&gt;=17,C797&lt;=30),"Young",AND(C797&gt;30,C797&lt;=45),"Middle",C797&gt;45,"Old")</f>
        <v>Old</v>
      </c>
      <c r="E797" t="s">
        <v>16</v>
      </c>
      <c r="F797" t="s">
        <v>34</v>
      </c>
      <c r="G797" t="s">
        <v>53</v>
      </c>
      <c r="H797" t="s">
        <v>59</v>
      </c>
    </row>
    <row r="798" spans="1:8" x14ac:dyDescent="0.25">
      <c r="A798" s="5">
        <v>24027</v>
      </c>
      <c r="B798" s="5" t="str" cm="1">
        <f t="array" ref="B798">_xlfn.IFS(A798&lt;=40000,"Low Income",AND(A798&gt;40000,A798&lt;=100000),"Middle Income",A798&gt;100000,"High Income")</f>
        <v>Low Income</v>
      </c>
      <c r="C798">
        <v>36</v>
      </c>
      <c r="D798" t="str" cm="1">
        <f t="array" ref="D798">_xlfn.IFS(AND(C798&gt;=17,C798&lt;=30),"Young",AND(C798&gt;30,C798&lt;=45),"Middle",C798&gt;45,"Old")</f>
        <v>Middle</v>
      </c>
      <c r="E798" t="s">
        <v>17</v>
      </c>
      <c r="F798" t="s">
        <v>33</v>
      </c>
      <c r="G798" t="s">
        <v>50</v>
      </c>
      <c r="H798" t="s">
        <v>59</v>
      </c>
    </row>
    <row r="799" spans="1:8" x14ac:dyDescent="0.25">
      <c r="A799" s="5">
        <v>74375</v>
      </c>
      <c r="B799" s="5" t="str" cm="1">
        <f t="array" ref="B799">_xlfn.IFS(A799&lt;=40000,"Low Income",AND(A799&gt;40000,A799&lt;=100000),"Middle Income",A799&gt;100000,"High Income")</f>
        <v>Middle Income</v>
      </c>
      <c r="C799">
        <v>72</v>
      </c>
      <c r="D799" t="str" cm="1">
        <f t="array" ref="D799">_xlfn.IFS(AND(C799&gt;=17,C799&lt;=30),"Young",AND(C799&gt;30,C799&lt;=45),"Middle",C799&gt;45,"Old")</f>
        <v>Old</v>
      </c>
      <c r="E799" t="s">
        <v>16</v>
      </c>
      <c r="F799" t="s">
        <v>34</v>
      </c>
      <c r="G799" t="s">
        <v>50</v>
      </c>
      <c r="H799" t="s">
        <v>59</v>
      </c>
    </row>
    <row r="800" spans="1:8" x14ac:dyDescent="0.25">
      <c r="A800" s="5">
        <v>96813</v>
      </c>
      <c r="B800" s="5" t="str" cm="1">
        <f t="array" ref="B800">_xlfn.IFS(A800&lt;=40000,"Low Income",AND(A800&gt;40000,A800&lt;=100000),"Middle Income",A800&gt;100000,"High Income")</f>
        <v>Middle Income</v>
      </c>
      <c r="C800">
        <v>68</v>
      </c>
      <c r="D800" t="str" cm="1">
        <f t="array" ref="D800">_xlfn.IFS(AND(C800&gt;=17,C800&lt;=30),"Young",AND(C800&gt;30,C800&lt;=45),"Middle",C800&gt;45,"Old")</f>
        <v>Old</v>
      </c>
      <c r="E800" t="s">
        <v>16</v>
      </c>
      <c r="F800" t="s">
        <v>24</v>
      </c>
      <c r="G800" t="s">
        <v>54</v>
      </c>
      <c r="H800" t="s">
        <v>59</v>
      </c>
    </row>
    <row r="801" spans="1:8" x14ac:dyDescent="0.25">
      <c r="A801" s="5">
        <v>118311</v>
      </c>
      <c r="B801" s="5" t="str" cm="1">
        <f t="array" ref="B801">_xlfn.IFS(A801&lt;=40000,"Low Income",AND(A801&gt;40000,A801&lt;=100000),"Middle Income",A801&gt;100000,"High Income")</f>
        <v>High Income</v>
      </c>
      <c r="C801">
        <v>25</v>
      </c>
      <c r="D801" t="str" cm="1">
        <f t="array" ref="D801">_xlfn.IFS(AND(C801&gt;=17,C801&lt;=30),"Young",AND(C801&gt;30,C801&lt;=45),"Middle",C801&gt;45,"Old")</f>
        <v>Young</v>
      </c>
      <c r="E801" t="s">
        <v>60</v>
      </c>
      <c r="F801" t="s">
        <v>33</v>
      </c>
      <c r="G801" t="s">
        <v>48</v>
      </c>
      <c r="H801" t="s">
        <v>59</v>
      </c>
    </row>
    <row r="802" spans="1:8" x14ac:dyDescent="0.25">
      <c r="A802" s="5">
        <v>67092</v>
      </c>
      <c r="B802" s="5" t="str" cm="1">
        <f t="array" ref="B802">_xlfn.IFS(A802&lt;=40000,"Low Income",AND(A802&gt;40000,A802&lt;=100000),"Middle Income",A802&gt;100000,"High Income")</f>
        <v>Middle Income</v>
      </c>
      <c r="C802">
        <v>42</v>
      </c>
      <c r="D802" t="str" cm="1">
        <f t="array" ref="D802">_xlfn.IFS(AND(C802&gt;=17,C802&lt;=30),"Young",AND(C802&gt;30,C802&lt;=45),"Middle",C802&gt;45,"Old")</f>
        <v>Middle</v>
      </c>
      <c r="E802" t="s">
        <v>66</v>
      </c>
      <c r="F802" t="s">
        <v>34</v>
      </c>
      <c r="G802" t="s">
        <v>53</v>
      </c>
      <c r="H802" t="s">
        <v>59</v>
      </c>
    </row>
    <row r="803" spans="1:8" x14ac:dyDescent="0.25">
      <c r="A803" s="5">
        <v>138695</v>
      </c>
      <c r="B803" s="5" t="str" cm="1">
        <f t="array" ref="B803">_xlfn.IFS(A803&lt;=40000,"Low Income",AND(A803&gt;40000,A803&lt;=100000),"Middle Income",A803&gt;100000,"High Income")</f>
        <v>High Income</v>
      </c>
      <c r="C803">
        <v>76</v>
      </c>
      <c r="D803" t="str" cm="1">
        <f t="array" ref="D803">_xlfn.IFS(AND(C803&gt;=17,C803&lt;=30),"Young",AND(C803&gt;30,C803&lt;=45),"Middle",C803&gt;45,"Old")</f>
        <v>Old</v>
      </c>
      <c r="E803" t="s">
        <v>16</v>
      </c>
      <c r="F803" t="s">
        <v>35</v>
      </c>
      <c r="G803" t="s">
        <v>54</v>
      </c>
      <c r="H803" t="s">
        <v>59</v>
      </c>
    </row>
    <row r="804" spans="1:8" x14ac:dyDescent="0.25">
      <c r="A804" s="5">
        <v>137988</v>
      </c>
      <c r="B804" s="5" t="str" cm="1">
        <f t="array" ref="B804">_xlfn.IFS(A804&lt;=40000,"Low Income",AND(A804&gt;40000,A804&lt;=100000),"Middle Income",A804&gt;100000,"High Income")</f>
        <v>High Income</v>
      </c>
      <c r="C804">
        <v>25</v>
      </c>
      <c r="D804" t="str" cm="1">
        <f t="array" ref="D804">_xlfn.IFS(AND(C804&gt;=17,C804&lt;=30),"Young",AND(C804&gt;30,C804&lt;=45),"Middle",C804&gt;45,"Old")</f>
        <v>Young</v>
      </c>
      <c r="E804" t="s">
        <v>17</v>
      </c>
      <c r="F804" t="s">
        <v>30</v>
      </c>
      <c r="G804" t="s">
        <v>52</v>
      </c>
      <c r="H804" t="s">
        <v>59</v>
      </c>
    </row>
    <row r="805" spans="1:8" x14ac:dyDescent="0.25">
      <c r="A805" s="5">
        <v>69384</v>
      </c>
      <c r="B805" s="5" t="str" cm="1">
        <f t="array" ref="B805">_xlfn.IFS(A805&lt;=40000,"Low Income",AND(A805&gt;40000,A805&lt;=100000),"Middle Income",A805&gt;100000,"High Income")</f>
        <v>Middle Income</v>
      </c>
      <c r="C805">
        <v>80</v>
      </c>
      <c r="D805" t="str" cm="1">
        <f t="array" ref="D805">_xlfn.IFS(AND(C805&gt;=17,C805&lt;=30),"Young",AND(C805&gt;30,C805&lt;=45),"Middle",C805&gt;45,"Old")</f>
        <v>Old</v>
      </c>
      <c r="E805" t="s">
        <v>16</v>
      </c>
      <c r="F805" t="s">
        <v>32</v>
      </c>
      <c r="G805" t="s">
        <v>52</v>
      </c>
      <c r="H805" t="s">
        <v>58</v>
      </c>
    </row>
    <row r="806" spans="1:8" x14ac:dyDescent="0.25">
      <c r="A806" s="5">
        <v>70953</v>
      </c>
      <c r="B806" s="5" t="str" cm="1">
        <f t="array" ref="B806">_xlfn.IFS(A806&lt;=40000,"Low Income",AND(A806&gt;40000,A806&lt;=100000),"Middle Income",A806&gt;100000,"High Income")</f>
        <v>Middle Income</v>
      </c>
      <c r="C806">
        <v>34</v>
      </c>
      <c r="D806" t="str" cm="1">
        <f t="array" ref="D806">_xlfn.IFS(AND(C806&gt;=17,C806&lt;=30),"Young",AND(C806&gt;30,C806&lt;=45),"Middle",C806&gt;45,"Old")</f>
        <v>Middle</v>
      </c>
      <c r="E806" t="s">
        <v>66</v>
      </c>
      <c r="F806" t="s">
        <v>30</v>
      </c>
      <c r="G806" t="s">
        <v>53</v>
      </c>
      <c r="H806" t="s">
        <v>58</v>
      </c>
    </row>
    <row r="807" spans="1:8" x14ac:dyDescent="0.25">
      <c r="A807" s="5">
        <v>80761</v>
      </c>
      <c r="B807" s="5" t="str" cm="1">
        <f t="array" ref="B807">_xlfn.IFS(A807&lt;=40000,"Low Income",AND(A807&gt;40000,A807&lt;=100000),"Middle Income",A807&gt;100000,"High Income")</f>
        <v>Middle Income</v>
      </c>
      <c r="C807">
        <v>20</v>
      </c>
      <c r="D807" t="str" cm="1">
        <f t="array" ref="D807">_xlfn.IFS(AND(C807&gt;=17,C807&lt;=30),"Young",AND(C807&gt;30,C807&lt;=45),"Middle",C807&gt;45,"Old")</f>
        <v>Young</v>
      </c>
      <c r="E807" t="s">
        <v>17</v>
      </c>
      <c r="F807" t="s">
        <v>22</v>
      </c>
      <c r="G807" t="s">
        <v>52</v>
      </c>
      <c r="H807" t="s">
        <v>58</v>
      </c>
    </row>
    <row r="808" spans="1:8" x14ac:dyDescent="0.25">
      <c r="A808" s="5">
        <v>119870</v>
      </c>
      <c r="B808" s="5" t="str" cm="1">
        <f t="array" ref="B808">_xlfn.IFS(A808&lt;=40000,"Low Income",AND(A808&gt;40000,A808&lt;=100000),"Middle Income",A808&gt;100000,"High Income")</f>
        <v>High Income</v>
      </c>
      <c r="C808">
        <v>44</v>
      </c>
      <c r="D808" t="str" cm="1">
        <f t="array" ref="D808">_xlfn.IFS(AND(C808&gt;=17,C808&lt;=30),"Young",AND(C808&gt;30,C808&lt;=45),"Middle",C808&gt;45,"Old")</f>
        <v>Middle</v>
      </c>
      <c r="E808" t="s">
        <v>16</v>
      </c>
      <c r="F808" t="s">
        <v>24</v>
      </c>
      <c r="G808" t="s">
        <v>52</v>
      </c>
      <c r="H808" t="s">
        <v>58</v>
      </c>
    </row>
    <row r="809" spans="1:8" x14ac:dyDescent="0.25">
      <c r="A809" s="5">
        <v>97093</v>
      </c>
      <c r="B809" s="5" t="str" cm="1">
        <f t="array" ref="B809">_xlfn.IFS(A809&lt;=40000,"Low Income",AND(A809&gt;40000,A809&lt;=100000),"Middle Income",A809&gt;100000,"High Income")</f>
        <v>Middle Income</v>
      </c>
      <c r="C809">
        <v>53</v>
      </c>
      <c r="D809" t="str" cm="1">
        <f t="array" ref="D809">_xlfn.IFS(AND(C809&gt;=17,C809&lt;=30),"Young",AND(C809&gt;30,C809&lt;=45),"Middle",C809&gt;45,"Old")</f>
        <v>Old</v>
      </c>
      <c r="E809" t="s">
        <v>60</v>
      </c>
      <c r="F809" t="s">
        <v>25</v>
      </c>
      <c r="G809" t="s">
        <v>53</v>
      </c>
      <c r="H809" t="s">
        <v>58</v>
      </c>
    </row>
    <row r="810" spans="1:8" x14ac:dyDescent="0.25">
      <c r="A810" s="5">
        <v>86390</v>
      </c>
      <c r="B810" s="5" t="str" cm="1">
        <f t="array" ref="B810">_xlfn.IFS(A810&lt;=40000,"Low Income",AND(A810&gt;40000,A810&lt;=100000),"Middle Income",A810&gt;100000,"High Income")</f>
        <v>Middle Income</v>
      </c>
      <c r="C810">
        <v>63</v>
      </c>
      <c r="D810" t="str" cm="1">
        <f t="array" ref="D810">_xlfn.IFS(AND(C810&gt;=17,C810&lt;=30),"Young",AND(C810&gt;30,C810&lt;=45),"Middle",C810&gt;45,"Old")</f>
        <v>Old</v>
      </c>
      <c r="E810" t="s">
        <v>60</v>
      </c>
      <c r="F810" t="s">
        <v>26</v>
      </c>
      <c r="G810" t="s">
        <v>48</v>
      </c>
      <c r="H810" t="s">
        <v>59</v>
      </c>
    </row>
    <row r="811" spans="1:8" x14ac:dyDescent="0.25">
      <c r="A811" s="5">
        <v>105587</v>
      </c>
      <c r="B811" s="5" t="str" cm="1">
        <f t="array" ref="B811">_xlfn.IFS(A811&lt;=40000,"Low Income",AND(A811&gt;40000,A811&lt;=100000),"Middle Income",A811&gt;100000,"High Income")</f>
        <v>High Income</v>
      </c>
      <c r="C811">
        <v>55</v>
      </c>
      <c r="D811" t="str" cm="1">
        <f t="array" ref="D811">_xlfn.IFS(AND(C811&gt;=17,C811&lt;=30),"Young",AND(C811&gt;30,C811&lt;=45),"Middle",C811&gt;45,"Old")</f>
        <v>Old</v>
      </c>
      <c r="E811" t="s">
        <v>16</v>
      </c>
      <c r="F811" t="s">
        <v>29</v>
      </c>
      <c r="G811" t="s">
        <v>49</v>
      </c>
      <c r="H811" t="s">
        <v>58</v>
      </c>
    </row>
    <row r="812" spans="1:8" x14ac:dyDescent="0.25">
      <c r="A812" s="5">
        <v>61507</v>
      </c>
      <c r="B812" s="5" t="str" cm="1">
        <f t="array" ref="B812">_xlfn.IFS(A812&lt;=40000,"Low Income",AND(A812&gt;40000,A812&lt;=100000),"Middle Income",A812&gt;100000,"High Income")</f>
        <v>Middle Income</v>
      </c>
      <c r="C812">
        <v>62</v>
      </c>
      <c r="D812" t="str" cm="1">
        <f t="array" ref="D812">_xlfn.IFS(AND(C812&gt;=17,C812&lt;=30),"Young",AND(C812&gt;30,C812&lt;=45),"Middle",C812&gt;45,"Old")</f>
        <v>Old</v>
      </c>
      <c r="E812" t="s">
        <v>17</v>
      </c>
      <c r="F812" t="s">
        <v>39</v>
      </c>
      <c r="G812" t="s">
        <v>50</v>
      </c>
      <c r="H812" t="s">
        <v>58</v>
      </c>
    </row>
    <row r="813" spans="1:8" x14ac:dyDescent="0.25">
      <c r="A813" s="5">
        <v>51900</v>
      </c>
      <c r="B813" s="5" t="str" cm="1">
        <f t="array" ref="B813">_xlfn.IFS(A813&lt;=40000,"Low Income",AND(A813&gt;40000,A813&lt;=100000),"Middle Income",A813&gt;100000,"High Income")</f>
        <v>Middle Income</v>
      </c>
      <c r="C813">
        <v>71</v>
      </c>
      <c r="D813" t="str" cm="1">
        <f t="array" ref="D813">_xlfn.IFS(AND(C813&gt;=17,C813&lt;=30),"Young",AND(C813&gt;30,C813&lt;=45),"Middle",C813&gt;45,"Old")</f>
        <v>Old</v>
      </c>
      <c r="E813" t="s">
        <v>16</v>
      </c>
      <c r="F813" t="s">
        <v>29</v>
      </c>
      <c r="G813" t="s">
        <v>50</v>
      </c>
      <c r="H813" t="s">
        <v>58</v>
      </c>
    </row>
    <row r="814" spans="1:8" x14ac:dyDescent="0.25">
      <c r="A814" s="5">
        <v>30885</v>
      </c>
      <c r="B814" s="5" t="str" cm="1">
        <f t="array" ref="B814">_xlfn.IFS(A814&lt;=40000,"Low Income",AND(A814&gt;40000,A814&lt;=100000),"Middle Income",A814&gt;100000,"High Income")</f>
        <v>Low Income</v>
      </c>
      <c r="C814">
        <v>38</v>
      </c>
      <c r="D814" t="str" cm="1">
        <f t="array" ref="D814">_xlfn.IFS(AND(C814&gt;=17,C814&lt;=30),"Young",AND(C814&gt;30,C814&lt;=45),"Middle",C814&gt;45,"Old")</f>
        <v>Middle</v>
      </c>
      <c r="E814" t="s">
        <v>17</v>
      </c>
      <c r="F814" t="s">
        <v>38</v>
      </c>
      <c r="G814" t="s">
        <v>52</v>
      </c>
      <c r="H814" t="s">
        <v>59</v>
      </c>
    </row>
    <row r="815" spans="1:8" x14ac:dyDescent="0.25">
      <c r="A815" s="5">
        <v>51395</v>
      </c>
      <c r="B815" s="5" t="str" cm="1">
        <f t="array" ref="B815">_xlfn.IFS(A815&lt;=40000,"Low Income",AND(A815&gt;40000,A815&lt;=100000),"Middle Income",A815&gt;100000,"High Income")</f>
        <v>Middle Income</v>
      </c>
      <c r="C815">
        <v>25</v>
      </c>
      <c r="D815" t="str" cm="1">
        <f t="array" ref="D815">_xlfn.IFS(AND(C815&gt;=17,C815&lt;=30),"Young",AND(C815&gt;30,C815&lt;=45),"Middle",C815&gt;45,"Old")</f>
        <v>Young</v>
      </c>
      <c r="E815" t="s">
        <v>60</v>
      </c>
      <c r="F815" t="s">
        <v>37</v>
      </c>
      <c r="G815" t="s">
        <v>46</v>
      </c>
      <c r="H815" t="s">
        <v>58</v>
      </c>
    </row>
    <row r="816" spans="1:8" x14ac:dyDescent="0.25">
      <c r="A816" s="5">
        <v>116028</v>
      </c>
      <c r="B816" s="5" t="str" cm="1">
        <f t="array" ref="B816">_xlfn.IFS(A816&lt;=40000,"Low Income",AND(A816&gt;40000,A816&lt;=100000),"Middle Income",A816&gt;100000,"High Income")</f>
        <v>High Income</v>
      </c>
      <c r="C816">
        <v>30</v>
      </c>
      <c r="D816" t="str" cm="1">
        <f t="array" ref="D816">_xlfn.IFS(AND(C816&gt;=17,C816&lt;=30),"Young",AND(C816&gt;30,C816&lt;=45),"Middle",C816&gt;45,"Old")</f>
        <v>Young</v>
      </c>
      <c r="E816" t="s">
        <v>60</v>
      </c>
      <c r="F816" t="s">
        <v>62</v>
      </c>
      <c r="G816" t="s">
        <v>51</v>
      </c>
      <c r="H816" t="s">
        <v>59</v>
      </c>
    </row>
    <row r="817" spans="1:8" x14ac:dyDescent="0.25">
      <c r="A817" s="5">
        <v>83767</v>
      </c>
      <c r="B817" s="5" t="str" cm="1">
        <f t="array" ref="B817">_xlfn.IFS(A817&lt;=40000,"Low Income",AND(A817&gt;40000,A817&lt;=100000),"Middle Income",A817&gt;100000,"High Income")</f>
        <v>Middle Income</v>
      </c>
      <c r="C817">
        <v>26</v>
      </c>
      <c r="D817" t="str" cm="1">
        <f t="array" ref="D817">_xlfn.IFS(AND(C817&gt;=17,C817&lt;=30),"Young",AND(C817&gt;30,C817&lt;=45),"Middle",C817&gt;45,"Old")</f>
        <v>Young</v>
      </c>
      <c r="E817" t="s">
        <v>17</v>
      </c>
      <c r="F817" t="s">
        <v>22</v>
      </c>
      <c r="G817" t="s">
        <v>48</v>
      </c>
      <c r="H817" t="s">
        <v>58</v>
      </c>
    </row>
    <row r="818" spans="1:8" x14ac:dyDescent="0.25">
      <c r="A818" s="5">
        <v>129071</v>
      </c>
      <c r="B818" s="5" t="str" cm="1">
        <f t="array" ref="B818">_xlfn.IFS(A818&lt;=40000,"Low Income",AND(A818&gt;40000,A818&lt;=100000),"Middle Income",A818&gt;100000,"High Income")</f>
        <v>High Income</v>
      </c>
      <c r="C818">
        <v>32</v>
      </c>
      <c r="D818" t="str" cm="1">
        <f t="array" ref="D818">_xlfn.IFS(AND(C818&gt;=17,C818&lt;=30),"Young",AND(C818&gt;30,C818&lt;=45),"Middle",C818&gt;45,"Old")</f>
        <v>Middle</v>
      </c>
      <c r="E818" t="s">
        <v>60</v>
      </c>
      <c r="F818" t="s">
        <v>36</v>
      </c>
      <c r="G818" t="s">
        <v>47</v>
      </c>
      <c r="H818" t="s">
        <v>59</v>
      </c>
    </row>
    <row r="819" spans="1:8" x14ac:dyDescent="0.25">
      <c r="A819" s="5">
        <v>76798</v>
      </c>
      <c r="B819" s="5" t="str" cm="1">
        <f t="array" ref="B819">_xlfn.IFS(A819&lt;=40000,"Low Income",AND(A819&gt;40000,A819&lt;=100000),"Middle Income",A819&gt;100000,"High Income")</f>
        <v>Middle Income</v>
      </c>
      <c r="C819">
        <v>54</v>
      </c>
      <c r="D819" t="str" cm="1">
        <f t="array" ref="D819">_xlfn.IFS(AND(C819&gt;=17,C819&lt;=30),"Young",AND(C819&gt;30,C819&lt;=45),"Middle",C819&gt;45,"Old")</f>
        <v>Old</v>
      </c>
      <c r="E819" t="s">
        <v>16</v>
      </c>
      <c r="F819" t="s">
        <v>27</v>
      </c>
      <c r="G819" t="s">
        <v>49</v>
      </c>
      <c r="H819" t="s">
        <v>58</v>
      </c>
    </row>
    <row r="820" spans="1:8" x14ac:dyDescent="0.25">
      <c r="A820" s="5">
        <v>80761</v>
      </c>
      <c r="B820" s="5" t="str" cm="1">
        <f t="array" ref="B820">_xlfn.IFS(A820&lt;=40000,"Low Income",AND(A820&gt;40000,A820&lt;=100000),"Middle Income",A820&gt;100000,"High Income")</f>
        <v>Middle Income</v>
      </c>
      <c r="C820">
        <v>66</v>
      </c>
      <c r="D820" t="str" cm="1">
        <f t="array" ref="D820">_xlfn.IFS(AND(C820&gt;=17,C820&lt;=30),"Young",AND(C820&gt;30,C820&lt;=45),"Middle",C820&gt;45,"Old")</f>
        <v>Old</v>
      </c>
      <c r="E820" t="s">
        <v>17</v>
      </c>
      <c r="F820" t="s">
        <v>62</v>
      </c>
      <c r="G820" t="s">
        <v>52</v>
      </c>
      <c r="H820" t="s">
        <v>59</v>
      </c>
    </row>
    <row r="821" spans="1:8" x14ac:dyDescent="0.25">
      <c r="A821" s="5">
        <v>34565</v>
      </c>
      <c r="B821" s="5" t="str" cm="1">
        <f t="array" ref="B821">_xlfn.IFS(A821&lt;=40000,"Low Income",AND(A821&gt;40000,A821&lt;=100000),"Middle Income",A821&gt;100000,"High Income")</f>
        <v>Low Income</v>
      </c>
      <c r="C821">
        <v>65</v>
      </c>
      <c r="D821" t="str" cm="1">
        <f t="array" ref="D821">_xlfn.IFS(AND(C821&gt;=17,C821&lt;=30),"Young",AND(C821&gt;30,C821&lt;=45),"Middle",C821&gt;45,"Old")</f>
        <v>Old</v>
      </c>
      <c r="E821" t="s">
        <v>66</v>
      </c>
      <c r="F821" t="s">
        <v>38</v>
      </c>
      <c r="G821" t="s">
        <v>50</v>
      </c>
      <c r="H821" t="s">
        <v>58</v>
      </c>
    </row>
    <row r="822" spans="1:8" x14ac:dyDescent="0.25">
      <c r="A822" s="5">
        <v>80026</v>
      </c>
      <c r="B822" s="5" t="str" cm="1">
        <f t="array" ref="B822">_xlfn.IFS(A822&lt;=40000,"Low Income",AND(A822&gt;40000,A822&lt;=100000),"Middle Income",A822&gt;100000,"High Income")</f>
        <v>Middle Income</v>
      </c>
      <c r="C822">
        <v>28</v>
      </c>
      <c r="D822" t="str" cm="1">
        <f t="array" ref="D822">_xlfn.IFS(AND(C822&gt;=17,C822&lt;=30),"Young",AND(C822&gt;30,C822&lt;=45),"Middle",C822&gt;45,"Old")</f>
        <v>Young</v>
      </c>
      <c r="E822" t="s">
        <v>17</v>
      </c>
      <c r="F822" t="s">
        <v>29</v>
      </c>
      <c r="G822" t="s">
        <v>54</v>
      </c>
      <c r="H822" t="s">
        <v>58</v>
      </c>
    </row>
    <row r="823" spans="1:8" x14ac:dyDescent="0.25">
      <c r="A823" s="5">
        <v>123289</v>
      </c>
      <c r="B823" s="5" t="str" cm="1">
        <f t="array" ref="B823">_xlfn.IFS(A823&lt;=40000,"Low Income",AND(A823&gt;40000,A823&lt;=100000),"Middle Income",A823&gt;100000,"High Income")</f>
        <v>High Income</v>
      </c>
      <c r="C823">
        <v>52</v>
      </c>
      <c r="D823" t="str" cm="1">
        <f t="array" ref="D823">_xlfn.IFS(AND(C823&gt;=17,C823&lt;=30),"Young",AND(C823&gt;30,C823&lt;=45),"Middle",C823&gt;45,"Old")</f>
        <v>Old</v>
      </c>
      <c r="E823" t="s">
        <v>16</v>
      </c>
      <c r="F823" t="s">
        <v>29</v>
      </c>
      <c r="G823" t="s">
        <v>49</v>
      </c>
      <c r="H823" t="s">
        <v>58</v>
      </c>
    </row>
    <row r="824" spans="1:8" x14ac:dyDescent="0.25">
      <c r="A824" s="5">
        <v>58670</v>
      </c>
      <c r="B824" s="5" t="str" cm="1">
        <f t="array" ref="B824">_xlfn.IFS(A824&lt;=40000,"Low Income",AND(A824&gt;40000,A824&lt;=100000),"Middle Income",A824&gt;100000,"High Income")</f>
        <v>Middle Income</v>
      </c>
      <c r="C824">
        <v>27</v>
      </c>
      <c r="D824" t="str" cm="1">
        <f t="array" ref="D824">_xlfn.IFS(AND(C824&gt;=17,C824&lt;=30),"Young",AND(C824&gt;30,C824&lt;=45),"Middle",C824&gt;45,"Old")</f>
        <v>Young</v>
      </c>
      <c r="E824" t="s">
        <v>16</v>
      </c>
      <c r="F824" t="s">
        <v>38</v>
      </c>
      <c r="G824" t="s">
        <v>52</v>
      </c>
      <c r="H824" t="s">
        <v>58</v>
      </c>
    </row>
    <row r="825" spans="1:8" x14ac:dyDescent="0.25">
      <c r="A825" s="5">
        <v>88667</v>
      </c>
      <c r="B825" s="5" t="str" cm="1">
        <f t="array" ref="B825">_xlfn.IFS(A825&lt;=40000,"Low Income",AND(A825&gt;40000,A825&lt;=100000),"Middle Income",A825&gt;100000,"High Income")</f>
        <v>Middle Income</v>
      </c>
      <c r="C825">
        <v>37</v>
      </c>
      <c r="D825" t="str" cm="1">
        <f t="array" ref="D825">_xlfn.IFS(AND(C825&gt;=17,C825&lt;=30),"Young",AND(C825&gt;30,C825&lt;=45),"Middle",C825&gt;45,"Old")</f>
        <v>Middle</v>
      </c>
      <c r="E825" t="s">
        <v>16</v>
      </c>
      <c r="F825" t="s">
        <v>22</v>
      </c>
      <c r="G825" t="s">
        <v>54</v>
      </c>
      <c r="H825" t="s">
        <v>58</v>
      </c>
    </row>
    <row r="826" spans="1:8" x14ac:dyDescent="0.25">
      <c r="A826" s="5">
        <v>96520</v>
      </c>
      <c r="B826" s="5" t="str" cm="1">
        <f t="array" ref="B826">_xlfn.IFS(A826&lt;=40000,"Low Income",AND(A826&gt;40000,A826&lt;=100000),"Middle Income",A826&gt;100000,"High Income")</f>
        <v>Middle Income</v>
      </c>
      <c r="C826">
        <v>71</v>
      </c>
      <c r="D826" t="str" cm="1">
        <f t="array" ref="D826">_xlfn.IFS(AND(C826&gt;=17,C826&lt;=30),"Young",AND(C826&gt;30,C826&lt;=45),"Middle",C826&gt;45,"Old")</f>
        <v>Old</v>
      </c>
      <c r="E826" t="s">
        <v>17</v>
      </c>
      <c r="F826" t="s">
        <v>36</v>
      </c>
      <c r="G826" t="s">
        <v>51</v>
      </c>
      <c r="H826" t="s">
        <v>59</v>
      </c>
    </row>
    <row r="827" spans="1:8" x14ac:dyDescent="0.25">
      <c r="A827" s="5">
        <v>125592</v>
      </c>
      <c r="B827" s="5" t="str" cm="1">
        <f t="array" ref="B827">_xlfn.IFS(A827&lt;=40000,"Low Income",AND(A827&gt;40000,A827&lt;=100000),"Middle Income",A827&gt;100000,"High Income")</f>
        <v>High Income</v>
      </c>
      <c r="C827">
        <v>44</v>
      </c>
      <c r="D827" t="str" cm="1">
        <f t="array" ref="D827">_xlfn.IFS(AND(C827&gt;=17,C827&lt;=30),"Young",AND(C827&gt;30,C827&lt;=45),"Middle",C827&gt;45,"Old")</f>
        <v>Middle</v>
      </c>
      <c r="E827" t="s">
        <v>17</v>
      </c>
      <c r="F827" t="s">
        <v>23</v>
      </c>
      <c r="G827" t="s">
        <v>54</v>
      </c>
      <c r="H827" t="s">
        <v>59</v>
      </c>
    </row>
    <row r="828" spans="1:8" x14ac:dyDescent="0.25">
      <c r="A828" s="5">
        <v>85292</v>
      </c>
      <c r="B828" s="5" t="str" cm="1">
        <f t="array" ref="B828">_xlfn.IFS(A828&lt;=40000,"Low Income",AND(A828&gt;40000,A828&lt;=100000),"Middle Income",A828&gt;100000,"High Income")</f>
        <v>Middle Income</v>
      </c>
      <c r="C828">
        <v>50</v>
      </c>
      <c r="D828" t="str" cm="1">
        <f t="array" ref="D828">_xlfn.IFS(AND(C828&gt;=17,C828&lt;=30),"Young",AND(C828&gt;30,C828&lt;=45),"Middle",C828&gt;45,"Old")</f>
        <v>Old</v>
      </c>
      <c r="E828" t="s">
        <v>66</v>
      </c>
      <c r="F828" t="s">
        <v>32</v>
      </c>
      <c r="G828" t="s">
        <v>46</v>
      </c>
      <c r="H828" t="s">
        <v>58</v>
      </c>
    </row>
    <row r="829" spans="1:8" x14ac:dyDescent="0.25">
      <c r="A829" s="5">
        <v>53813</v>
      </c>
      <c r="B829" s="5" t="str" cm="1">
        <f t="array" ref="B829">_xlfn.IFS(A829&lt;=40000,"Low Income",AND(A829&gt;40000,A829&lt;=100000),"Middle Income",A829&gt;100000,"High Income")</f>
        <v>Middle Income</v>
      </c>
      <c r="C829">
        <v>43</v>
      </c>
      <c r="D829" t="str" cm="1">
        <f t="array" ref="D829">_xlfn.IFS(AND(C829&gt;=17,C829&lt;=30),"Young",AND(C829&gt;30,C829&lt;=45),"Middle",C829&gt;45,"Old")</f>
        <v>Middle</v>
      </c>
      <c r="E829" t="s">
        <v>16</v>
      </c>
      <c r="F829" t="s">
        <v>23</v>
      </c>
      <c r="G829" t="s">
        <v>49</v>
      </c>
      <c r="H829" t="s">
        <v>59</v>
      </c>
    </row>
    <row r="830" spans="1:8" x14ac:dyDescent="0.25">
      <c r="A830" s="5">
        <v>101987</v>
      </c>
      <c r="B830" s="5" t="str" cm="1">
        <f t="array" ref="B830">_xlfn.IFS(A830&lt;=40000,"Low Income",AND(A830&gt;40000,A830&lt;=100000),"Middle Income",A830&gt;100000,"High Income")</f>
        <v>High Income</v>
      </c>
      <c r="C830">
        <v>39</v>
      </c>
      <c r="D830" t="str" cm="1">
        <f t="array" ref="D830">_xlfn.IFS(AND(C830&gt;=17,C830&lt;=30),"Young",AND(C830&gt;30,C830&lt;=45),"Middle",C830&gt;45,"Old")</f>
        <v>Middle</v>
      </c>
      <c r="E830" t="s">
        <v>66</v>
      </c>
      <c r="F830" t="s">
        <v>25</v>
      </c>
      <c r="G830" t="s">
        <v>54</v>
      </c>
      <c r="H830" t="s">
        <v>58</v>
      </c>
    </row>
    <row r="831" spans="1:8" x14ac:dyDescent="0.25">
      <c r="A831" s="5">
        <v>71761</v>
      </c>
      <c r="B831" s="5" t="str" cm="1">
        <f t="array" ref="B831">_xlfn.IFS(A831&lt;=40000,"Low Income",AND(A831&gt;40000,A831&lt;=100000),"Middle Income",A831&gt;100000,"High Income")</f>
        <v>Middle Income</v>
      </c>
      <c r="C831">
        <v>26</v>
      </c>
      <c r="D831" t="str" cm="1">
        <f t="array" ref="D831">_xlfn.IFS(AND(C831&gt;=17,C831&lt;=30),"Young",AND(C831&gt;30,C831&lt;=45),"Middle",C831&gt;45,"Old")</f>
        <v>Young</v>
      </c>
      <c r="E831" t="s">
        <v>17</v>
      </c>
      <c r="F831" t="s">
        <v>29</v>
      </c>
      <c r="G831" t="s">
        <v>51</v>
      </c>
      <c r="H831" t="s">
        <v>58</v>
      </c>
    </row>
    <row r="832" spans="1:8" x14ac:dyDescent="0.25">
      <c r="A832" s="5">
        <v>22535</v>
      </c>
      <c r="B832" s="5" t="str" cm="1">
        <f t="array" ref="B832">_xlfn.IFS(A832&lt;=40000,"Low Income",AND(A832&gt;40000,A832&lt;=100000),"Middle Income",A832&gt;100000,"High Income")</f>
        <v>Low Income</v>
      </c>
      <c r="C832">
        <v>76</v>
      </c>
      <c r="D832" t="str" cm="1">
        <f t="array" ref="D832">_xlfn.IFS(AND(C832&gt;=17,C832&lt;=30),"Young",AND(C832&gt;30,C832&lt;=45),"Middle",C832&gt;45,"Old")</f>
        <v>Old</v>
      </c>
      <c r="E832" t="s">
        <v>60</v>
      </c>
      <c r="F832" t="s">
        <v>33</v>
      </c>
      <c r="G832" t="s">
        <v>52</v>
      </c>
      <c r="H832" t="s">
        <v>58</v>
      </c>
    </row>
    <row r="833" spans="1:8" x14ac:dyDescent="0.25">
      <c r="A833" s="5">
        <v>41671</v>
      </c>
      <c r="B833" s="5" t="str" cm="1">
        <f t="array" ref="B833">_xlfn.IFS(A833&lt;=40000,"Low Income",AND(A833&gt;40000,A833&lt;=100000),"Middle Income",A833&gt;100000,"High Income")</f>
        <v>Middle Income</v>
      </c>
      <c r="C833">
        <v>35</v>
      </c>
      <c r="D833" t="str" cm="1">
        <f t="array" ref="D833">_xlfn.IFS(AND(C833&gt;=17,C833&lt;=30),"Young",AND(C833&gt;30,C833&lt;=45),"Middle",C833&gt;45,"Old")</f>
        <v>Middle</v>
      </c>
      <c r="E833" t="s">
        <v>60</v>
      </c>
      <c r="F833" t="s">
        <v>28</v>
      </c>
      <c r="G833" t="s">
        <v>50</v>
      </c>
      <c r="H833" t="s">
        <v>59</v>
      </c>
    </row>
    <row r="834" spans="1:8" x14ac:dyDescent="0.25">
      <c r="A834" s="5">
        <v>31185</v>
      </c>
      <c r="B834" s="5" t="str" cm="1">
        <f t="array" ref="B834">_xlfn.IFS(A834&lt;=40000,"Low Income",AND(A834&gt;40000,A834&lt;=100000),"Middle Income",A834&gt;100000,"High Income")</f>
        <v>Low Income</v>
      </c>
      <c r="C834">
        <v>31</v>
      </c>
      <c r="D834" t="str" cm="1">
        <f t="array" ref="D834">_xlfn.IFS(AND(C834&gt;=17,C834&lt;=30),"Young",AND(C834&gt;30,C834&lt;=45),"Middle",C834&gt;45,"Old")</f>
        <v>Middle</v>
      </c>
      <c r="E834" t="s">
        <v>16</v>
      </c>
      <c r="F834" t="s">
        <v>22</v>
      </c>
      <c r="G834" t="s">
        <v>53</v>
      </c>
      <c r="H834" t="s">
        <v>59</v>
      </c>
    </row>
    <row r="835" spans="1:8" x14ac:dyDescent="0.25">
      <c r="A835" s="5">
        <v>116222</v>
      </c>
      <c r="B835" s="5" t="str" cm="1">
        <f t="array" ref="B835">_xlfn.IFS(A835&lt;=40000,"Low Income",AND(A835&gt;40000,A835&lt;=100000),"Middle Income",A835&gt;100000,"High Income")</f>
        <v>High Income</v>
      </c>
      <c r="C835">
        <v>72</v>
      </c>
      <c r="D835" t="str" cm="1">
        <f t="array" ref="D835">_xlfn.IFS(AND(C835&gt;=17,C835&lt;=30),"Young",AND(C835&gt;30,C835&lt;=45),"Middle",C835&gt;45,"Old")</f>
        <v>Old</v>
      </c>
      <c r="E835" t="s">
        <v>16</v>
      </c>
      <c r="F835" t="s">
        <v>40</v>
      </c>
      <c r="G835" t="s">
        <v>52</v>
      </c>
      <c r="H835" t="s">
        <v>59</v>
      </c>
    </row>
    <row r="836" spans="1:8" x14ac:dyDescent="0.25">
      <c r="A836" s="5">
        <v>84149</v>
      </c>
      <c r="B836" s="5" t="str" cm="1">
        <f t="array" ref="B836">_xlfn.IFS(A836&lt;=40000,"Low Income",AND(A836&gt;40000,A836&lt;=100000),"Middle Income",A836&gt;100000,"High Income")</f>
        <v>Middle Income</v>
      </c>
      <c r="C836">
        <v>75</v>
      </c>
      <c r="D836" t="str" cm="1">
        <f t="array" ref="D836">_xlfn.IFS(AND(C836&gt;=17,C836&lt;=30),"Young",AND(C836&gt;30,C836&lt;=45),"Middle",C836&gt;45,"Old")</f>
        <v>Old</v>
      </c>
      <c r="E836" t="s">
        <v>60</v>
      </c>
      <c r="F836" t="s">
        <v>28</v>
      </c>
      <c r="G836" t="s">
        <v>54</v>
      </c>
      <c r="H836" t="s">
        <v>59</v>
      </c>
    </row>
    <row r="837" spans="1:8" x14ac:dyDescent="0.25">
      <c r="A837" s="5">
        <v>80720</v>
      </c>
      <c r="B837" s="5" t="str" cm="1">
        <f t="array" ref="B837">_xlfn.IFS(A837&lt;=40000,"Low Income",AND(A837&gt;40000,A837&lt;=100000),"Middle Income",A837&gt;100000,"High Income")</f>
        <v>Middle Income</v>
      </c>
      <c r="C837">
        <v>27</v>
      </c>
      <c r="D837" t="str" cm="1">
        <f t="array" ref="D837">_xlfn.IFS(AND(C837&gt;=17,C837&lt;=30),"Young",AND(C837&gt;30,C837&lt;=45),"Middle",C837&gt;45,"Old")</f>
        <v>Young</v>
      </c>
      <c r="E837" t="s">
        <v>60</v>
      </c>
      <c r="F837" t="s">
        <v>23</v>
      </c>
      <c r="G837" t="s">
        <v>53</v>
      </c>
      <c r="H837" t="s">
        <v>58</v>
      </c>
    </row>
    <row r="838" spans="1:8" x14ac:dyDescent="0.25">
      <c r="A838" s="5">
        <v>110191</v>
      </c>
      <c r="B838" s="5" t="str" cm="1">
        <f t="array" ref="B838">_xlfn.IFS(A838&lt;=40000,"Low Income",AND(A838&gt;40000,A838&lt;=100000),"Middle Income",A838&gt;100000,"High Income")</f>
        <v>High Income</v>
      </c>
      <c r="C838">
        <v>33</v>
      </c>
      <c r="D838" t="str" cm="1">
        <f t="array" ref="D838">_xlfn.IFS(AND(C838&gt;=17,C838&lt;=30),"Young",AND(C838&gt;30,C838&lt;=45),"Middle",C838&gt;45,"Old")</f>
        <v>Middle</v>
      </c>
      <c r="E838" t="s">
        <v>66</v>
      </c>
      <c r="F838" t="s">
        <v>62</v>
      </c>
      <c r="G838" t="s">
        <v>47</v>
      </c>
      <c r="H838" t="s">
        <v>59</v>
      </c>
    </row>
    <row r="839" spans="1:8" x14ac:dyDescent="0.25">
      <c r="A839" s="5">
        <v>77535</v>
      </c>
      <c r="B839" s="5" t="str" cm="1">
        <f t="array" ref="B839">_xlfn.IFS(A839&lt;=40000,"Low Income",AND(A839&gt;40000,A839&lt;=100000),"Middle Income",A839&gt;100000,"High Income")</f>
        <v>Middle Income</v>
      </c>
      <c r="C839">
        <v>52</v>
      </c>
      <c r="D839" t="str" cm="1">
        <f t="array" ref="D839">_xlfn.IFS(AND(C839&gt;=17,C839&lt;=30),"Young",AND(C839&gt;30,C839&lt;=45),"Middle",C839&gt;45,"Old")</f>
        <v>Old</v>
      </c>
      <c r="E839" t="s">
        <v>60</v>
      </c>
      <c r="F839" t="s">
        <v>26</v>
      </c>
      <c r="G839" t="s">
        <v>46</v>
      </c>
      <c r="H839" t="s">
        <v>58</v>
      </c>
    </row>
    <row r="840" spans="1:8" x14ac:dyDescent="0.25">
      <c r="A840" s="5">
        <v>140889</v>
      </c>
      <c r="B840" s="5" t="str" cm="1">
        <f t="array" ref="B840">_xlfn.IFS(A840&lt;=40000,"Low Income",AND(A840&gt;40000,A840&lt;=100000),"Middle Income",A840&gt;100000,"High Income")</f>
        <v>High Income</v>
      </c>
      <c r="C840">
        <v>50</v>
      </c>
      <c r="D840" t="str" cm="1">
        <f t="array" ref="D840">_xlfn.IFS(AND(C840&gt;=17,C840&lt;=30),"Young",AND(C840&gt;30,C840&lt;=45),"Middle",C840&gt;45,"Old")</f>
        <v>Old</v>
      </c>
      <c r="E840" t="s">
        <v>60</v>
      </c>
      <c r="F840" t="s">
        <v>26</v>
      </c>
      <c r="G840" t="s">
        <v>52</v>
      </c>
      <c r="H840" t="s">
        <v>59</v>
      </c>
    </row>
    <row r="841" spans="1:8" x14ac:dyDescent="0.25">
      <c r="A841" s="5">
        <v>20000</v>
      </c>
      <c r="B841" s="5" t="str" cm="1">
        <f t="array" ref="B841">_xlfn.IFS(A841&lt;=40000,"Low Income",AND(A841&gt;40000,A841&lt;=100000),"Middle Income",A841&gt;100000,"High Income")</f>
        <v>Low Income</v>
      </c>
      <c r="C841">
        <v>58</v>
      </c>
      <c r="D841" t="str" cm="1">
        <f t="array" ref="D841">_xlfn.IFS(AND(C841&gt;=17,C841&lt;=30),"Young",AND(C841&gt;30,C841&lt;=45),"Middle",C841&gt;45,"Old")</f>
        <v>Old</v>
      </c>
      <c r="E841" t="s">
        <v>66</v>
      </c>
      <c r="F841" t="s">
        <v>40</v>
      </c>
      <c r="G841" t="s">
        <v>53</v>
      </c>
      <c r="H841" t="s">
        <v>59</v>
      </c>
    </row>
    <row r="842" spans="1:8" x14ac:dyDescent="0.25">
      <c r="A842" s="5">
        <v>95120</v>
      </c>
      <c r="B842" s="5" t="str" cm="1">
        <f t="array" ref="B842">_xlfn.IFS(A842&lt;=40000,"Low Income",AND(A842&gt;40000,A842&lt;=100000),"Middle Income",A842&gt;100000,"High Income")</f>
        <v>Middle Income</v>
      </c>
      <c r="C842">
        <v>65</v>
      </c>
      <c r="D842" t="str" cm="1">
        <f t="array" ref="D842">_xlfn.IFS(AND(C842&gt;=17,C842&lt;=30),"Young",AND(C842&gt;30,C842&lt;=45),"Middle",C842&gt;45,"Old")</f>
        <v>Old</v>
      </c>
      <c r="E842" t="s">
        <v>66</v>
      </c>
      <c r="F842" t="s">
        <v>30</v>
      </c>
      <c r="G842" t="s">
        <v>50</v>
      </c>
      <c r="H842" t="s">
        <v>59</v>
      </c>
    </row>
    <row r="843" spans="1:8" x14ac:dyDescent="0.25">
      <c r="A843" s="5">
        <v>148656</v>
      </c>
      <c r="B843" s="5" t="str" cm="1">
        <f t="array" ref="B843">_xlfn.IFS(A843&lt;=40000,"Low Income",AND(A843&gt;40000,A843&lt;=100000),"Middle Income",A843&gt;100000,"High Income")</f>
        <v>High Income</v>
      </c>
      <c r="C843">
        <v>59</v>
      </c>
      <c r="D843" t="str" cm="1">
        <f t="array" ref="D843">_xlfn.IFS(AND(C843&gt;=17,C843&lt;=30),"Young",AND(C843&gt;30,C843&lt;=45),"Middle",C843&gt;45,"Old")</f>
        <v>Old</v>
      </c>
      <c r="E843" t="s">
        <v>17</v>
      </c>
      <c r="F843" t="s">
        <v>62</v>
      </c>
      <c r="G843" t="s">
        <v>46</v>
      </c>
      <c r="H843" t="s">
        <v>59</v>
      </c>
    </row>
    <row r="844" spans="1:8" x14ac:dyDescent="0.25">
      <c r="A844" s="5">
        <v>131755</v>
      </c>
      <c r="B844" s="5" t="str" cm="1">
        <f t="array" ref="B844">_xlfn.IFS(A844&lt;=40000,"Low Income",AND(A844&gt;40000,A844&lt;=100000),"Middle Income",A844&gt;100000,"High Income")</f>
        <v>High Income</v>
      </c>
      <c r="C844">
        <v>25</v>
      </c>
      <c r="D844" t="str" cm="1">
        <f t="array" ref="D844">_xlfn.IFS(AND(C844&gt;=17,C844&lt;=30),"Young",AND(C844&gt;30,C844&lt;=45),"Middle",C844&gt;45,"Old")</f>
        <v>Young</v>
      </c>
      <c r="E844" t="s">
        <v>60</v>
      </c>
      <c r="F844" t="s">
        <v>32</v>
      </c>
      <c r="G844" t="s">
        <v>50</v>
      </c>
      <c r="H844" t="s">
        <v>59</v>
      </c>
    </row>
    <row r="845" spans="1:8" x14ac:dyDescent="0.25">
      <c r="A845" s="5">
        <v>141122</v>
      </c>
      <c r="B845" s="5" t="str" cm="1">
        <f t="array" ref="B845">_xlfn.IFS(A845&lt;=40000,"Low Income",AND(A845&gt;40000,A845&lt;=100000),"Middle Income",A845&gt;100000,"High Income")</f>
        <v>High Income</v>
      </c>
      <c r="C845">
        <v>54</v>
      </c>
      <c r="D845" t="str" cm="1">
        <f t="array" ref="D845">_xlfn.IFS(AND(C845&gt;=17,C845&lt;=30),"Young",AND(C845&gt;30,C845&lt;=45),"Middle",C845&gt;45,"Old")</f>
        <v>Old</v>
      </c>
      <c r="E845" t="s">
        <v>16</v>
      </c>
      <c r="F845" t="s">
        <v>26</v>
      </c>
      <c r="G845" t="s">
        <v>50</v>
      </c>
      <c r="H845" t="s">
        <v>59</v>
      </c>
    </row>
    <row r="846" spans="1:8" x14ac:dyDescent="0.25">
      <c r="A846" s="5">
        <v>105791</v>
      </c>
      <c r="B846" s="5" t="str" cm="1">
        <f t="array" ref="B846">_xlfn.IFS(A846&lt;=40000,"Low Income",AND(A846&gt;40000,A846&lt;=100000),"Middle Income",A846&gt;100000,"High Income")</f>
        <v>High Income</v>
      </c>
      <c r="C846">
        <v>69</v>
      </c>
      <c r="D846" t="str" cm="1">
        <f t="array" ref="D846">_xlfn.IFS(AND(C846&gt;=17,C846&lt;=30),"Young",AND(C846&gt;30,C846&lt;=45),"Middle",C846&gt;45,"Old")</f>
        <v>Old</v>
      </c>
      <c r="E846" t="s">
        <v>16</v>
      </c>
      <c r="F846" t="s">
        <v>30</v>
      </c>
      <c r="G846" t="s">
        <v>51</v>
      </c>
      <c r="H846" t="s">
        <v>59</v>
      </c>
    </row>
    <row r="847" spans="1:8" x14ac:dyDescent="0.25">
      <c r="A847" s="5">
        <v>133327</v>
      </c>
      <c r="B847" s="5" t="str" cm="1">
        <f t="array" ref="B847">_xlfn.IFS(A847&lt;=40000,"Low Income",AND(A847&gt;40000,A847&lt;=100000),"Middle Income",A847&gt;100000,"High Income")</f>
        <v>High Income</v>
      </c>
      <c r="C847">
        <v>47</v>
      </c>
      <c r="D847" t="str" cm="1">
        <f t="array" ref="D847">_xlfn.IFS(AND(C847&gt;=17,C847&lt;=30),"Young",AND(C847&gt;30,C847&lt;=45),"Middle",C847&gt;45,"Old")</f>
        <v>Old</v>
      </c>
      <c r="E847" t="s">
        <v>17</v>
      </c>
      <c r="F847" t="s">
        <v>39</v>
      </c>
      <c r="G847" t="s">
        <v>54</v>
      </c>
      <c r="H847" t="s">
        <v>59</v>
      </c>
    </row>
    <row r="848" spans="1:8" x14ac:dyDescent="0.25">
      <c r="A848" s="5">
        <v>51941</v>
      </c>
      <c r="B848" s="5" t="str" cm="1">
        <f t="array" ref="B848">_xlfn.IFS(A848&lt;=40000,"Low Income",AND(A848&gt;40000,A848&lt;=100000),"Middle Income",A848&gt;100000,"High Income")</f>
        <v>Middle Income</v>
      </c>
      <c r="C848">
        <v>62</v>
      </c>
      <c r="D848" t="str" cm="1">
        <f t="array" ref="D848">_xlfn.IFS(AND(C848&gt;=17,C848&lt;=30),"Young",AND(C848&gt;30,C848&lt;=45),"Middle",C848&gt;45,"Old")</f>
        <v>Old</v>
      </c>
      <c r="E848" t="s">
        <v>60</v>
      </c>
      <c r="F848" t="s">
        <v>39</v>
      </c>
      <c r="G848" t="s">
        <v>47</v>
      </c>
      <c r="H848" t="s">
        <v>58</v>
      </c>
    </row>
    <row r="849" spans="1:8" x14ac:dyDescent="0.25">
      <c r="A849" s="5">
        <v>44781</v>
      </c>
      <c r="B849" s="5" t="str" cm="1">
        <f t="array" ref="B849">_xlfn.IFS(A849&lt;=40000,"Low Income",AND(A849&gt;40000,A849&lt;=100000),"Middle Income",A849&gt;100000,"High Income")</f>
        <v>Middle Income</v>
      </c>
      <c r="C849">
        <v>32</v>
      </c>
      <c r="D849" t="str" cm="1">
        <f t="array" ref="D849">_xlfn.IFS(AND(C849&gt;=17,C849&lt;=30),"Young",AND(C849&gt;30,C849&lt;=45),"Middle",C849&gt;45,"Old")</f>
        <v>Middle</v>
      </c>
      <c r="E849" t="s">
        <v>16</v>
      </c>
      <c r="F849" t="s">
        <v>38</v>
      </c>
      <c r="G849" t="s">
        <v>49</v>
      </c>
      <c r="H849" t="s">
        <v>59</v>
      </c>
    </row>
    <row r="850" spans="1:8" x14ac:dyDescent="0.25">
      <c r="A850" s="5">
        <v>142043</v>
      </c>
      <c r="B850" s="5" t="str" cm="1">
        <f t="array" ref="B850">_xlfn.IFS(A850&lt;=40000,"Low Income",AND(A850&gt;40000,A850&lt;=100000),"Middle Income",A850&gt;100000,"High Income")</f>
        <v>High Income</v>
      </c>
      <c r="C850">
        <v>20</v>
      </c>
      <c r="D850" t="str" cm="1">
        <f t="array" ref="D850">_xlfn.IFS(AND(C850&gt;=17,C850&lt;=30),"Young",AND(C850&gt;30,C850&lt;=45),"Middle",C850&gt;45,"Old")</f>
        <v>Young</v>
      </c>
      <c r="E850" t="s">
        <v>17</v>
      </c>
      <c r="F850" t="s">
        <v>38</v>
      </c>
      <c r="G850" t="s">
        <v>49</v>
      </c>
      <c r="H850" t="s">
        <v>59</v>
      </c>
    </row>
    <row r="851" spans="1:8" x14ac:dyDescent="0.25">
      <c r="A851" s="5">
        <v>91114</v>
      </c>
      <c r="B851" s="5" t="str" cm="1">
        <f t="array" ref="B851">_xlfn.IFS(A851&lt;=40000,"Low Income",AND(A851&gt;40000,A851&lt;=100000),"Middle Income",A851&gt;100000,"High Income")</f>
        <v>Middle Income</v>
      </c>
      <c r="C851">
        <v>24</v>
      </c>
      <c r="D851" t="str" cm="1">
        <f t="array" ref="D851">_xlfn.IFS(AND(C851&gt;=17,C851&lt;=30),"Young",AND(C851&gt;30,C851&lt;=45),"Middle",C851&gt;45,"Old")</f>
        <v>Young</v>
      </c>
      <c r="E851" t="s">
        <v>16</v>
      </c>
      <c r="F851" t="s">
        <v>37</v>
      </c>
      <c r="G851" t="s">
        <v>48</v>
      </c>
      <c r="H851" t="s">
        <v>58</v>
      </c>
    </row>
    <row r="852" spans="1:8" x14ac:dyDescent="0.25">
      <c r="A852" s="5">
        <v>124335</v>
      </c>
      <c r="B852" s="5" t="str" cm="1">
        <f t="array" ref="B852">_xlfn.IFS(A852&lt;=40000,"Low Income",AND(A852&gt;40000,A852&lt;=100000),"Middle Income",A852&gt;100000,"High Income")</f>
        <v>High Income</v>
      </c>
      <c r="C852">
        <v>33</v>
      </c>
      <c r="D852" t="str" cm="1">
        <f t="array" ref="D852">_xlfn.IFS(AND(C852&gt;=17,C852&lt;=30),"Young",AND(C852&gt;30,C852&lt;=45),"Middle",C852&gt;45,"Old")</f>
        <v>Middle</v>
      </c>
      <c r="E852" t="s">
        <v>17</v>
      </c>
      <c r="F852" t="s">
        <v>29</v>
      </c>
      <c r="G852" t="s">
        <v>53</v>
      </c>
      <c r="H852" t="s">
        <v>59</v>
      </c>
    </row>
    <row r="853" spans="1:8" x14ac:dyDescent="0.25">
      <c r="A853" s="5">
        <v>33380</v>
      </c>
      <c r="B853" s="5" t="str" cm="1">
        <f t="array" ref="B853">_xlfn.IFS(A853&lt;=40000,"Low Income",AND(A853&gt;40000,A853&lt;=100000),"Middle Income",A853&gt;100000,"High Income")</f>
        <v>Low Income</v>
      </c>
      <c r="C853">
        <v>35</v>
      </c>
      <c r="D853" t="str" cm="1">
        <f t="array" ref="D853">_xlfn.IFS(AND(C853&gt;=17,C853&lt;=30),"Young",AND(C853&gt;30,C853&lt;=45),"Middle",C853&gt;45,"Old")</f>
        <v>Middle</v>
      </c>
      <c r="E853" t="s">
        <v>66</v>
      </c>
      <c r="F853" t="s">
        <v>32</v>
      </c>
      <c r="G853" t="s">
        <v>48</v>
      </c>
      <c r="H853" t="s">
        <v>59</v>
      </c>
    </row>
    <row r="854" spans="1:8" x14ac:dyDescent="0.25">
      <c r="A854" s="5">
        <v>86623</v>
      </c>
      <c r="B854" s="5" t="str" cm="1">
        <f t="array" ref="B854">_xlfn.IFS(A854&lt;=40000,"Low Income",AND(A854&gt;40000,A854&lt;=100000),"Middle Income",A854&gt;100000,"High Income")</f>
        <v>Middle Income</v>
      </c>
      <c r="C854">
        <v>33</v>
      </c>
      <c r="D854" t="str" cm="1">
        <f t="array" ref="D854">_xlfn.IFS(AND(C854&gt;=17,C854&lt;=30),"Young",AND(C854&gt;30,C854&lt;=45),"Middle",C854&gt;45,"Old")</f>
        <v>Middle</v>
      </c>
      <c r="E854" t="s">
        <v>66</v>
      </c>
      <c r="F854" t="s">
        <v>40</v>
      </c>
      <c r="G854" t="s">
        <v>53</v>
      </c>
      <c r="H854" t="s">
        <v>58</v>
      </c>
    </row>
    <row r="855" spans="1:8" x14ac:dyDescent="0.25">
      <c r="A855" s="5">
        <v>110856</v>
      </c>
      <c r="B855" s="5" t="str" cm="1">
        <f t="array" ref="B855">_xlfn.IFS(A855&lt;=40000,"Low Income",AND(A855&gt;40000,A855&lt;=100000),"Middle Income",A855&gt;100000,"High Income")</f>
        <v>High Income</v>
      </c>
      <c r="C855">
        <v>78</v>
      </c>
      <c r="D855" t="str" cm="1">
        <f t="array" ref="D855">_xlfn.IFS(AND(C855&gt;=17,C855&lt;=30),"Young",AND(C855&gt;30,C855&lt;=45),"Middle",C855&gt;45,"Old")</f>
        <v>Old</v>
      </c>
      <c r="E855" t="s">
        <v>60</v>
      </c>
      <c r="F855" t="s">
        <v>22</v>
      </c>
      <c r="G855" t="s">
        <v>52</v>
      </c>
      <c r="H855" t="s">
        <v>59</v>
      </c>
    </row>
    <row r="856" spans="1:8" x14ac:dyDescent="0.25">
      <c r="A856" s="5">
        <v>57141</v>
      </c>
      <c r="B856" s="5" t="str" cm="1">
        <f t="array" ref="B856">_xlfn.IFS(A856&lt;=40000,"Low Income",AND(A856&gt;40000,A856&lt;=100000),"Middle Income",A856&gt;100000,"High Income")</f>
        <v>Middle Income</v>
      </c>
      <c r="C856">
        <v>36</v>
      </c>
      <c r="D856" t="str" cm="1">
        <f t="array" ref="D856">_xlfn.IFS(AND(C856&gt;=17,C856&lt;=30),"Young",AND(C856&gt;30,C856&lt;=45),"Middle",C856&gt;45,"Old")</f>
        <v>Middle</v>
      </c>
      <c r="E856" t="s">
        <v>66</v>
      </c>
      <c r="F856" t="s">
        <v>38</v>
      </c>
      <c r="G856" t="s">
        <v>46</v>
      </c>
      <c r="H856" t="s">
        <v>58</v>
      </c>
    </row>
    <row r="857" spans="1:8" x14ac:dyDescent="0.25">
      <c r="A857" s="5">
        <v>92665</v>
      </c>
      <c r="B857" s="5" t="str" cm="1">
        <f t="array" ref="B857">_xlfn.IFS(A857&lt;=40000,"Low Income",AND(A857&gt;40000,A857&lt;=100000),"Middle Income",A857&gt;100000,"High Income")</f>
        <v>Middle Income</v>
      </c>
      <c r="C857">
        <v>71</v>
      </c>
      <c r="D857" t="str" cm="1">
        <f t="array" ref="D857">_xlfn.IFS(AND(C857&gt;=17,C857&lt;=30),"Young",AND(C857&gt;30,C857&lt;=45),"Middle",C857&gt;45,"Old")</f>
        <v>Old</v>
      </c>
      <c r="E857" t="s">
        <v>17</v>
      </c>
      <c r="F857" t="s">
        <v>40</v>
      </c>
      <c r="G857" t="s">
        <v>50</v>
      </c>
      <c r="H857" t="s">
        <v>59</v>
      </c>
    </row>
    <row r="858" spans="1:8" x14ac:dyDescent="0.25">
      <c r="A858" s="5">
        <v>78355</v>
      </c>
      <c r="B858" s="5" t="str" cm="1">
        <f t="array" ref="B858">_xlfn.IFS(A858&lt;=40000,"Low Income",AND(A858&gt;40000,A858&lt;=100000),"Middle Income",A858&gt;100000,"High Income")</f>
        <v>Middle Income</v>
      </c>
      <c r="C858">
        <v>63</v>
      </c>
      <c r="D858" t="str" cm="1">
        <f t="array" ref="D858">_xlfn.IFS(AND(C858&gt;=17,C858&lt;=30),"Young",AND(C858&gt;30,C858&lt;=45),"Middle",C858&gt;45,"Old")</f>
        <v>Old</v>
      </c>
      <c r="E858" t="s">
        <v>17</v>
      </c>
      <c r="F858" t="s">
        <v>23</v>
      </c>
      <c r="G858" t="s">
        <v>48</v>
      </c>
      <c r="H858" t="s">
        <v>58</v>
      </c>
    </row>
    <row r="859" spans="1:8" x14ac:dyDescent="0.25">
      <c r="A859" s="5">
        <v>102874</v>
      </c>
      <c r="B859" s="5" t="str" cm="1">
        <f t="array" ref="B859">_xlfn.IFS(A859&lt;=40000,"Low Income",AND(A859&gt;40000,A859&lt;=100000),"Middle Income",A859&gt;100000,"High Income")</f>
        <v>High Income</v>
      </c>
      <c r="C859">
        <v>53</v>
      </c>
      <c r="D859" t="str" cm="1">
        <f t="array" ref="D859">_xlfn.IFS(AND(C859&gt;=17,C859&lt;=30),"Young",AND(C859&gt;30,C859&lt;=45),"Middle",C859&gt;45,"Old")</f>
        <v>Old</v>
      </c>
      <c r="E859" t="s">
        <v>60</v>
      </c>
      <c r="F859" t="s">
        <v>27</v>
      </c>
      <c r="G859" t="s">
        <v>53</v>
      </c>
      <c r="H859" t="s">
        <v>58</v>
      </c>
    </row>
    <row r="860" spans="1:8" x14ac:dyDescent="0.25">
      <c r="A860" s="5">
        <v>128891</v>
      </c>
      <c r="B860" s="5" t="str" cm="1">
        <f t="array" ref="B860">_xlfn.IFS(A860&lt;=40000,"Low Income",AND(A860&gt;40000,A860&lt;=100000),"Middle Income",A860&gt;100000,"High Income")</f>
        <v>High Income</v>
      </c>
      <c r="C860">
        <v>41</v>
      </c>
      <c r="D860" t="str" cm="1">
        <f t="array" ref="D860">_xlfn.IFS(AND(C860&gt;=17,C860&lt;=30),"Young",AND(C860&gt;30,C860&lt;=45),"Middle",C860&gt;45,"Old")</f>
        <v>Middle</v>
      </c>
      <c r="E860" t="s">
        <v>17</v>
      </c>
      <c r="F860" t="s">
        <v>25</v>
      </c>
      <c r="G860" t="s">
        <v>54</v>
      </c>
      <c r="H860" t="s">
        <v>59</v>
      </c>
    </row>
    <row r="861" spans="1:8" x14ac:dyDescent="0.25">
      <c r="A861" s="5">
        <v>62385</v>
      </c>
      <c r="B861" s="5" t="str" cm="1">
        <f t="array" ref="B861">_xlfn.IFS(A861&lt;=40000,"Low Income",AND(A861&gt;40000,A861&lt;=100000),"Middle Income",A861&gt;100000,"High Income")</f>
        <v>Middle Income</v>
      </c>
      <c r="C861">
        <v>29</v>
      </c>
      <c r="D861" t="str" cm="1">
        <f t="array" ref="D861">_xlfn.IFS(AND(C861&gt;=17,C861&lt;=30),"Young",AND(C861&gt;30,C861&lt;=45),"Middle",C861&gt;45,"Old")</f>
        <v>Young</v>
      </c>
      <c r="E861" t="s">
        <v>16</v>
      </c>
      <c r="F861" t="s">
        <v>35</v>
      </c>
      <c r="G861" t="s">
        <v>51</v>
      </c>
      <c r="H861" t="s">
        <v>58</v>
      </c>
    </row>
    <row r="862" spans="1:8" x14ac:dyDescent="0.25">
      <c r="A862" s="5">
        <v>44735</v>
      </c>
      <c r="B862" s="5" t="str" cm="1">
        <f t="array" ref="B862">_xlfn.IFS(A862&lt;=40000,"Low Income",AND(A862&gt;40000,A862&lt;=100000),"Middle Income",A862&gt;100000,"High Income")</f>
        <v>Middle Income</v>
      </c>
      <c r="C862">
        <v>58</v>
      </c>
      <c r="D862" t="str" cm="1">
        <f t="array" ref="D862">_xlfn.IFS(AND(C862&gt;=17,C862&lt;=30),"Young",AND(C862&gt;30,C862&lt;=45),"Middle",C862&gt;45,"Old")</f>
        <v>Old</v>
      </c>
      <c r="E862" t="s">
        <v>16</v>
      </c>
      <c r="F862" t="s">
        <v>34</v>
      </c>
      <c r="G862" t="s">
        <v>50</v>
      </c>
      <c r="H862" t="s">
        <v>59</v>
      </c>
    </row>
    <row r="863" spans="1:8" x14ac:dyDescent="0.25">
      <c r="A863" s="5">
        <v>85770</v>
      </c>
      <c r="B863" s="5" t="str" cm="1">
        <f t="array" ref="B863">_xlfn.IFS(A863&lt;=40000,"Low Income",AND(A863&gt;40000,A863&lt;=100000),"Middle Income",A863&gt;100000,"High Income")</f>
        <v>Middle Income</v>
      </c>
      <c r="C863">
        <v>68</v>
      </c>
      <c r="D863" t="str" cm="1">
        <f t="array" ref="D863">_xlfn.IFS(AND(C863&gt;=17,C863&lt;=30),"Young",AND(C863&gt;30,C863&lt;=45),"Middle",C863&gt;45,"Old")</f>
        <v>Old</v>
      </c>
      <c r="E863" t="s">
        <v>60</v>
      </c>
      <c r="F863" t="s">
        <v>27</v>
      </c>
      <c r="G863" t="s">
        <v>54</v>
      </c>
      <c r="H863" t="s">
        <v>59</v>
      </c>
    </row>
    <row r="864" spans="1:8" x14ac:dyDescent="0.25">
      <c r="A864" s="5">
        <v>77905</v>
      </c>
      <c r="B864" s="5" t="str" cm="1">
        <f t="array" ref="B864">_xlfn.IFS(A864&lt;=40000,"Low Income",AND(A864&gt;40000,A864&lt;=100000),"Middle Income",A864&gt;100000,"High Income")</f>
        <v>Middle Income</v>
      </c>
      <c r="C864">
        <v>40</v>
      </c>
      <c r="D864" t="str" cm="1">
        <f t="array" ref="D864">_xlfn.IFS(AND(C864&gt;=17,C864&lt;=30),"Young",AND(C864&gt;30,C864&lt;=45),"Middle",C864&gt;45,"Old")</f>
        <v>Middle</v>
      </c>
      <c r="E864" t="s">
        <v>60</v>
      </c>
      <c r="F864" t="s">
        <v>22</v>
      </c>
      <c r="G864" t="s">
        <v>49</v>
      </c>
      <c r="H864" t="s">
        <v>58</v>
      </c>
    </row>
    <row r="865" spans="1:8" x14ac:dyDescent="0.25">
      <c r="A865" s="5">
        <v>37186</v>
      </c>
      <c r="B865" s="5" t="str" cm="1">
        <f t="array" ref="B865">_xlfn.IFS(A865&lt;=40000,"Low Income",AND(A865&gt;40000,A865&lt;=100000),"Middle Income",A865&gt;100000,"High Income")</f>
        <v>Low Income</v>
      </c>
      <c r="C865">
        <v>40</v>
      </c>
      <c r="D865" t="str" cm="1">
        <f t="array" ref="D865">_xlfn.IFS(AND(C865&gt;=17,C865&lt;=30),"Young",AND(C865&gt;30,C865&lt;=45),"Middle",C865&gt;45,"Old")</f>
        <v>Middle</v>
      </c>
      <c r="E865" t="s">
        <v>60</v>
      </c>
      <c r="F865" t="s">
        <v>35</v>
      </c>
      <c r="G865" t="s">
        <v>52</v>
      </c>
      <c r="H865" t="s">
        <v>59</v>
      </c>
    </row>
    <row r="866" spans="1:8" x14ac:dyDescent="0.25">
      <c r="A866" s="5">
        <v>94600</v>
      </c>
      <c r="B866" s="5" t="str" cm="1">
        <f t="array" ref="B866">_xlfn.IFS(A866&lt;=40000,"Low Income",AND(A866&gt;40000,A866&lt;=100000),"Middle Income",A866&gt;100000,"High Income")</f>
        <v>Middle Income</v>
      </c>
      <c r="C866">
        <v>38</v>
      </c>
      <c r="D866" t="str" cm="1">
        <f t="array" ref="D866">_xlfn.IFS(AND(C866&gt;=17,C866&lt;=30),"Young",AND(C866&gt;30,C866&lt;=45),"Middle",C866&gt;45,"Old")</f>
        <v>Middle</v>
      </c>
      <c r="E866" t="s">
        <v>60</v>
      </c>
      <c r="F866" t="s">
        <v>36</v>
      </c>
      <c r="G866" t="s">
        <v>49</v>
      </c>
      <c r="H866" t="s">
        <v>58</v>
      </c>
    </row>
    <row r="867" spans="1:8" x14ac:dyDescent="0.25">
      <c r="A867" s="5">
        <v>60741</v>
      </c>
      <c r="B867" s="5" t="str" cm="1">
        <f t="array" ref="B867">_xlfn.IFS(A867&lt;=40000,"Low Income",AND(A867&gt;40000,A867&lt;=100000),"Middle Income",A867&gt;100000,"High Income")</f>
        <v>Middle Income</v>
      </c>
      <c r="C867">
        <v>52</v>
      </c>
      <c r="D867" t="str" cm="1">
        <f t="array" ref="D867">_xlfn.IFS(AND(C867&gt;=17,C867&lt;=30),"Young",AND(C867&gt;30,C867&lt;=45),"Middle",C867&gt;45,"Old")</f>
        <v>Old</v>
      </c>
      <c r="E867" t="s">
        <v>66</v>
      </c>
      <c r="F867" t="s">
        <v>29</v>
      </c>
      <c r="G867" t="s">
        <v>49</v>
      </c>
      <c r="H867" t="s">
        <v>59</v>
      </c>
    </row>
    <row r="868" spans="1:8" x14ac:dyDescent="0.25">
      <c r="A868" s="5">
        <v>149354</v>
      </c>
      <c r="B868" s="5" t="str" cm="1">
        <f t="array" ref="B868">_xlfn.IFS(A868&lt;=40000,"Low Income",AND(A868&gt;40000,A868&lt;=100000),"Middle Income",A868&gt;100000,"High Income")</f>
        <v>High Income</v>
      </c>
      <c r="C868">
        <v>24</v>
      </c>
      <c r="D868" t="str" cm="1">
        <f t="array" ref="D868">_xlfn.IFS(AND(C868&gt;=17,C868&lt;=30),"Young",AND(C868&gt;30,C868&lt;=45),"Middle",C868&gt;45,"Old")</f>
        <v>Young</v>
      </c>
      <c r="E868" t="s">
        <v>16</v>
      </c>
      <c r="F868" t="s">
        <v>31</v>
      </c>
      <c r="G868" t="s">
        <v>49</v>
      </c>
      <c r="H868" t="s">
        <v>59</v>
      </c>
    </row>
    <row r="869" spans="1:8" x14ac:dyDescent="0.25">
      <c r="A869" s="5">
        <v>85349</v>
      </c>
      <c r="B869" s="5" t="str" cm="1">
        <f t="array" ref="B869">_xlfn.IFS(A869&lt;=40000,"Low Income",AND(A869&gt;40000,A869&lt;=100000),"Middle Income",A869&gt;100000,"High Income")</f>
        <v>Middle Income</v>
      </c>
      <c r="C869">
        <v>22</v>
      </c>
      <c r="D869" t="str" cm="1">
        <f t="array" ref="D869">_xlfn.IFS(AND(C869&gt;=17,C869&lt;=30),"Young",AND(C869&gt;30,C869&lt;=45),"Middle",C869&gt;45,"Old")</f>
        <v>Young</v>
      </c>
      <c r="E869" t="s">
        <v>17</v>
      </c>
      <c r="F869" t="s">
        <v>38</v>
      </c>
      <c r="G869" t="s">
        <v>50</v>
      </c>
      <c r="H869" t="s">
        <v>58</v>
      </c>
    </row>
    <row r="870" spans="1:8" x14ac:dyDescent="0.25">
      <c r="A870" s="5">
        <v>113236</v>
      </c>
      <c r="B870" s="5" t="str" cm="1">
        <f t="array" ref="B870">_xlfn.IFS(A870&lt;=40000,"Low Income",AND(A870&gt;40000,A870&lt;=100000),"Middle Income",A870&gt;100000,"High Income")</f>
        <v>High Income</v>
      </c>
      <c r="C870">
        <v>40</v>
      </c>
      <c r="D870" t="str" cm="1">
        <f t="array" ref="D870">_xlfn.IFS(AND(C870&gt;=17,C870&lt;=30),"Young",AND(C870&gt;30,C870&lt;=45),"Middle",C870&gt;45,"Old")</f>
        <v>Middle</v>
      </c>
      <c r="E870" t="s">
        <v>16</v>
      </c>
      <c r="F870" t="s">
        <v>29</v>
      </c>
      <c r="G870" t="s">
        <v>47</v>
      </c>
      <c r="H870" t="s">
        <v>59</v>
      </c>
    </row>
    <row r="871" spans="1:8" x14ac:dyDescent="0.25">
      <c r="A871" s="5">
        <v>59903</v>
      </c>
      <c r="B871" s="5" t="str" cm="1">
        <f t="array" ref="B871">_xlfn.IFS(A871&lt;=40000,"Low Income",AND(A871&gt;40000,A871&lt;=100000),"Middle Income",A871&gt;100000,"High Income")</f>
        <v>Middle Income</v>
      </c>
      <c r="C871">
        <v>36</v>
      </c>
      <c r="D871" t="str" cm="1">
        <f t="array" ref="D871">_xlfn.IFS(AND(C871&gt;=17,C871&lt;=30),"Young",AND(C871&gt;30,C871&lt;=45),"Middle",C871&gt;45,"Old")</f>
        <v>Middle</v>
      </c>
      <c r="E871" t="s">
        <v>60</v>
      </c>
      <c r="F871" t="s">
        <v>34</v>
      </c>
      <c r="G871" t="s">
        <v>50</v>
      </c>
      <c r="H871" t="s">
        <v>58</v>
      </c>
    </row>
    <row r="872" spans="1:8" x14ac:dyDescent="0.25">
      <c r="A872" s="5">
        <v>125650</v>
      </c>
      <c r="B872" s="5" t="str" cm="1">
        <f t="array" ref="B872">_xlfn.IFS(A872&lt;=40000,"Low Income",AND(A872&gt;40000,A872&lt;=100000),"Middle Income",A872&gt;100000,"High Income")</f>
        <v>High Income</v>
      </c>
      <c r="C872">
        <v>37</v>
      </c>
      <c r="D872" t="str" cm="1">
        <f t="array" ref="D872">_xlfn.IFS(AND(C872&gt;=17,C872&lt;=30),"Young",AND(C872&gt;30,C872&lt;=45),"Middle",C872&gt;45,"Old")</f>
        <v>Middle</v>
      </c>
      <c r="E872" t="s">
        <v>16</v>
      </c>
      <c r="F872" t="s">
        <v>33</v>
      </c>
      <c r="G872" t="s">
        <v>46</v>
      </c>
      <c r="H872" t="s">
        <v>58</v>
      </c>
    </row>
    <row r="873" spans="1:8" x14ac:dyDescent="0.25">
      <c r="A873" s="5">
        <v>103298</v>
      </c>
      <c r="B873" s="5" t="str" cm="1">
        <f t="array" ref="B873">_xlfn.IFS(A873&lt;=40000,"Low Income",AND(A873&gt;40000,A873&lt;=100000),"Middle Income",A873&gt;100000,"High Income")</f>
        <v>High Income</v>
      </c>
      <c r="C873">
        <v>30</v>
      </c>
      <c r="D873" t="str" cm="1">
        <f t="array" ref="D873">_xlfn.IFS(AND(C873&gt;=17,C873&lt;=30),"Young",AND(C873&gt;30,C873&lt;=45),"Middle",C873&gt;45,"Old")</f>
        <v>Young</v>
      </c>
      <c r="E873" t="s">
        <v>16</v>
      </c>
      <c r="F873" t="s">
        <v>37</v>
      </c>
      <c r="G873" t="s">
        <v>54</v>
      </c>
      <c r="H873" t="s">
        <v>59</v>
      </c>
    </row>
    <row r="874" spans="1:8" x14ac:dyDescent="0.25">
      <c r="A874" s="5">
        <v>87713</v>
      </c>
      <c r="B874" s="5" t="str" cm="1">
        <f t="array" ref="B874">_xlfn.IFS(A874&lt;=40000,"Low Income",AND(A874&gt;40000,A874&lt;=100000),"Middle Income",A874&gt;100000,"High Income")</f>
        <v>Middle Income</v>
      </c>
      <c r="C874">
        <v>54</v>
      </c>
      <c r="D874" t="str" cm="1">
        <f t="array" ref="D874">_xlfn.IFS(AND(C874&gt;=17,C874&lt;=30),"Young",AND(C874&gt;30,C874&lt;=45),"Middle",C874&gt;45,"Old")</f>
        <v>Old</v>
      </c>
      <c r="E874" t="s">
        <v>17</v>
      </c>
      <c r="F874" t="s">
        <v>36</v>
      </c>
      <c r="G874" t="s">
        <v>49</v>
      </c>
      <c r="H874" t="s">
        <v>58</v>
      </c>
    </row>
    <row r="875" spans="1:8" x14ac:dyDescent="0.25">
      <c r="A875" s="5">
        <v>128725</v>
      </c>
      <c r="B875" s="5" t="str" cm="1">
        <f t="array" ref="B875">_xlfn.IFS(A875&lt;=40000,"Low Income",AND(A875&gt;40000,A875&lt;=100000),"Middle Income",A875&gt;100000,"High Income")</f>
        <v>High Income</v>
      </c>
      <c r="C875">
        <v>74</v>
      </c>
      <c r="D875" t="str" cm="1">
        <f t="array" ref="D875">_xlfn.IFS(AND(C875&gt;=17,C875&lt;=30),"Young",AND(C875&gt;30,C875&lt;=45),"Middle",C875&gt;45,"Old")</f>
        <v>Old</v>
      </c>
      <c r="E875" t="s">
        <v>17</v>
      </c>
      <c r="F875" t="s">
        <v>36</v>
      </c>
      <c r="G875" t="s">
        <v>53</v>
      </c>
      <c r="H875" t="s">
        <v>59</v>
      </c>
    </row>
    <row r="876" spans="1:8" x14ac:dyDescent="0.25">
      <c r="A876" s="5">
        <v>28005</v>
      </c>
      <c r="B876" s="5" t="str" cm="1">
        <f t="array" ref="B876">_xlfn.IFS(A876&lt;=40000,"Low Income",AND(A876&gt;40000,A876&lt;=100000),"Middle Income",A876&gt;100000,"High Income")</f>
        <v>Low Income</v>
      </c>
      <c r="C876">
        <v>80</v>
      </c>
      <c r="D876" t="str" cm="1">
        <f t="array" ref="D876">_xlfn.IFS(AND(C876&gt;=17,C876&lt;=30),"Young",AND(C876&gt;30,C876&lt;=45),"Middle",C876&gt;45,"Old")</f>
        <v>Old</v>
      </c>
      <c r="E876" t="s">
        <v>17</v>
      </c>
      <c r="F876" t="s">
        <v>36</v>
      </c>
      <c r="G876" t="s">
        <v>50</v>
      </c>
      <c r="H876" t="s">
        <v>58</v>
      </c>
    </row>
    <row r="877" spans="1:8" x14ac:dyDescent="0.25">
      <c r="A877" s="5">
        <v>27471</v>
      </c>
      <c r="B877" s="5" t="str" cm="1">
        <f t="array" ref="B877">_xlfn.IFS(A877&lt;=40000,"Low Income",AND(A877&gt;40000,A877&lt;=100000),"Middle Income",A877&gt;100000,"High Income")</f>
        <v>Low Income</v>
      </c>
      <c r="C877">
        <v>34</v>
      </c>
      <c r="D877" t="str" cm="1">
        <f t="array" ref="D877">_xlfn.IFS(AND(C877&gt;=17,C877&lt;=30),"Young",AND(C877&gt;30,C877&lt;=45),"Middle",C877&gt;45,"Old")</f>
        <v>Middle</v>
      </c>
      <c r="E877" t="s">
        <v>60</v>
      </c>
      <c r="F877" t="s">
        <v>22</v>
      </c>
      <c r="G877" t="s">
        <v>54</v>
      </c>
      <c r="H877" t="s">
        <v>59</v>
      </c>
    </row>
    <row r="878" spans="1:8" x14ac:dyDescent="0.25">
      <c r="A878" s="5">
        <v>115297</v>
      </c>
      <c r="B878" s="5" t="str" cm="1">
        <f t="array" ref="B878">_xlfn.IFS(A878&lt;=40000,"Low Income",AND(A878&gt;40000,A878&lt;=100000),"Middle Income",A878&gt;100000,"High Income")</f>
        <v>High Income</v>
      </c>
      <c r="C878">
        <v>69</v>
      </c>
      <c r="D878" t="str" cm="1">
        <f t="array" ref="D878">_xlfn.IFS(AND(C878&gt;=17,C878&lt;=30),"Young",AND(C878&gt;30,C878&lt;=45),"Middle",C878&gt;45,"Old")</f>
        <v>Old</v>
      </c>
      <c r="E878" t="s">
        <v>60</v>
      </c>
      <c r="F878" t="s">
        <v>32</v>
      </c>
      <c r="G878" t="s">
        <v>47</v>
      </c>
      <c r="H878" t="s">
        <v>59</v>
      </c>
    </row>
    <row r="879" spans="1:8" x14ac:dyDescent="0.25">
      <c r="A879" s="5">
        <v>140699</v>
      </c>
      <c r="B879" s="5" t="str" cm="1">
        <f t="array" ref="B879">_xlfn.IFS(A879&lt;=40000,"Low Income",AND(A879&gt;40000,A879&lt;=100000),"Middle Income",A879&gt;100000,"High Income")</f>
        <v>High Income</v>
      </c>
      <c r="C879">
        <v>42</v>
      </c>
      <c r="D879" t="str" cm="1">
        <f t="array" ref="D879">_xlfn.IFS(AND(C879&gt;=17,C879&lt;=30),"Young",AND(C879&gt;30,C879&lt;=45),"Middle",C879&gt;45,"Old")</f>
        <v>Middle</v>
      </c>
      <c r="E879" t="s">
        <v>16</v>
      </c>
      <c r="F879" t="s">
        <v>27</v>
      </c>
      <c r="G879" t="s">
        <v>50</v>
      </c>
      <c r="H879" t="s">
        <v>59</v>
      </c>
    </row>
    <row r="880" spans="1:8" x14ac:dyDescent="0.25">
      <c r="A880" s="5">
        <v>102087</v>
      </c>
      <c r="B880" s="5" t="str" cm="1">
        <f t="array" ref="B880">_xlfn.IFS(A880&lt;=40000,"Low Income",AND(A880&gt;40000,A880&lt;=100000),"Middle Income",A880&gt;100000,"High Income")</f>
        <v>High Income</v>
      </c>
      <c r="C880">
        <v>23</v>
      </c>
      <c r="D880" t="str" cm="1">
        <f t="array" ref="D880">_xlfn.IFS(AND(C880&gt;=17,C880&lt;=30),"Young",AND(C880&gt;30,C880&lt;=45),"Middle",C880&gt;45,"Old")</f>
        <v>Young</v>
      </c>
      <c r="E880" t="s">
        <v>16</v>
      </c>
      <c r="F880" t="s">
        <v>35</v>
      </c>
      <c r="G880" t="s">
        <v>50</v>
      </c>
      <c r="H880" t="s">
        <v>59</v>
      </c>
    </row>
    <row r="881" spans="1:8" x14ac:dyDescent="0.25">
      <c r="A881" s="5">
        <v>68472</v>
      </c>
      <c r="B881" s="5" t="str" cm="1">
        <f t="array" ref="B881">_xlfn.IFS(A881&lt;=40000,"Low Income",AND(A881&gt;40000,A881&lt;=100000),"Middle Income",A881&gt;100000,"High Income")</f>
        <v>Middle Income</v>
      </c>
      <c r="C881">
        <v>65</v>
      </c>
      <c r="D881" t="str" cm="1">
        <f t="array" ref="D881">_xlfn.IFS(AND(C881&gt;=17,C881&lt;=30),"Young",AND(C881&gt;30,C881&lt;=45),"Middle",C881&gt;45,"Old")</f>
        <v>Old</v>
      </c>
      <c r="E881" t="s">
        <v>17</v>
      </c>
      <c r="F881" t="s">
        <v>36</v>
      </c>
      <c r="G881" t="s">
        <v>51</v>
      </c>
      <c r="H881" t="s">
        <v>58</v>
      </c>
    </row>
    <row r="882" spans="1:8" x14ac:dyDescent="0.25">
      <c r="A882" s="5">
        <v>70301</v>
      </c>
      <c r="B882" s="5" t="str" cm="1">
        <f t="array" ref="B882">_xlfn.IFS(A882&lt;=40000,"Low Income",AND(A882&gt;40000,A882&lt;=100000),"Middle Income",A882&gt;100000,"High Income")</f>
        <v>Middle Income</v>
      </c>
      <c r="C882">
        <v>77</v>
      </c>
      <c r="D882" t="str" cm="1">
        <f t="array" ref="D882">_xlfn.IFS(AND(C882&gt;=17,C882&lt;=30),"Young",AND(C882&gt;30,C882&lt;=45),"Middle",C882&gt;45,"Old")</f>
        <v>Old</v>
      </c>
      <c r="E882" t="s">
        <v>17</v>
      </c>
      <c r="F882" t="s">
        <v>35</v>
      </c>
      <c r="G882" t="s">
        <v>47</v>
      </c>
      <c r="H882" t="s">
        <v>58</v>
      </c>
    </row>
    <row r="883" spans="1:8" x14ac:dyDescent="0.25">
      <c r="A883" s="5">
        <v>24560</v>
      </c>
      <c r="B883" s="5" t="str" cm="1">
        <f t="array" ref="B883">_xlfn.IFS(A883&lt;=40000,"Low Income",AND(A883&gt;40000,A883&lt;=100000),"Middle Income",A883&gt;100000,"High Income")</f>
        <v>Low Income</v>
      </c>
      <c r="C883">
        <v>35</v>
      </c>
      <c r="D883" t="str" cm="1">
        <f t="array" ref="D883">_xlfn.IFS(AND(C883&gt;=17,C883&lt;=30),"Young",AND(C883&gt;30,C883&lt;=45),"Middle",C883&gt;45,"Old")</f>
        <v>Middle</v>
      </c>
      <c r="E883" t="s">
        <v>17</v>
      </c>
      <c r="F883" t="s">
        <v>29</v>
      </c>
      <c r="G883" t="s">
        <v>48</v>
      </c>
      <c r="H883" t="s">
        <v>59</v>
      </c>
    </row>
    <row r="884" spans="1:8" x14ac:dyDescent="0.25">
      <c r="A884" s="5">
        <v>26820</v>
      </c>
      <c r="B884" s="5" t="str" cm="1">
        <f t="array" ref="B884">_xlfn.IFS(A884&lt;=40000,"Low Income",AND(A884&gt;40000,A884&lt;=100000),"Middle Income",A884&gt;100000,"High Income")</f>
        <v>Low Income</v>
      </c>
      <c r="C884">
        <v>56</v>
      </c>
      <c r="D884" t="str" cm="1">
        <f t="array" ref="D884">_xlfn.IFS(AND(C884&gt;=17,C884&lt;=30),"Young",AND(C884&gt;30,C884&lt;=45),"Middle",C884&gt;45,"Old")</f>
        <v>Old</v>
      </c>
      <c r="E884" t="s">
        <v>17</v>
      </c>
      <c r="F884" t="s">
        <v>30</v>
      </c>
      <c r="G884" t="s">
        <v>54</v>
      </c>
      <c r="H884" t="s">
        <v>59</v>
      </c>
    </row>
    <row r="885" spans="1:8" x14ac:dyDescent="0.25">
      <c r="A885" s="5">
        <v>82252</v>
      </c>
      <c r="B885" s="5" t="str" cm="1">
        <f t="array" ref="B885">_xlfn.IFS(A885&lt;=40000,"Low Income",AND(A885&gt;40000,A885&lt;=100000),"Middle Income",A885&gt;100000,"High Income")</f>
        <v>Middle Income</v>
      </c>
      <c r="C885">
        <v>66</v>
      </c>
      <c r="D885" t="str" cm="1">
        <f t="array" ref="D885">_xlfn.IFS(AND(C885&gt;=17,C885&lt;=30),"Young",AND(C885&gt;30,C885&lt;=45),"Middle",C885&gt;45,"Old")</f>
        <v>Old</v>
      </c>
      <c r="E885" t="s">
        <v>60</v>
      </c>
      <c r="F885" t="s">
        <v>40</v>
      </c>
      <c r="G885" t="s">
        <v>48</v>
      </c>
      <c r="H885" t="s">
        <v>59</v>
      </c>
    </row>
    <row r="886" spans="1:8" x14ac:dyDescent="0.25">
      <c r="A886" s="5">
        <v>117983</v>
      </c>
      <c r="B886" s="5" t="str" cm="1">
        <f t="array" ref="B886">_xlfn.IFS(A886&lt;=40000,"Low Income",AND(A886&gt;40000,A886&lt;=100000),"Middle Income",A886&gt;100000,"High Income")</f>
        <v>High Income</v>
      </c>
      <c r="C886">
        <v>35</v>
      </c>
      <c r="D886" t="str" cm="1">
        <f t="array" ref="D886">_xlfn.IFS(AND(C886&gt;=17,C886&lt;=30),"Young",AND(C886&gt;30,C886&lt;=45),"Middle",C886&gt;45,"Old")</f>
        <v>Middle</v>
      </c>
      <c r="E886" t="s">
        <v>17</v>
      </c>
      <c r="F886" t="s">
        <v>37</v>
      </c>
      <c r="G886" t="s">
        <v>49</v>
      </c>
      <c r="H886" t="s">
        <v>59</v>
      </c>
    </row>
    <row r="887" spans="1:8" x14ac:dyDescent="0.25">
      <c r="A887" s="5">
        <v>86728</v>
      </c>
      <c r="B887" s="5" t="str" cm="1">
        <f t="array" ref="B887">_xlfn.IFS(A887&lt;=40000,"Low Income",AND(A887&gt;40000,A887&lt;=100000),"Middle Income",A887&gt;100000,"High Income")</f>
        <v>Middle Income</v>
      </c>
      <c r="C887">
        <v>54</v>
      </c>
      <c r="D887" t="str" cm="1">
        <f t="array" ref="D887">_xlfn.IFS(AND(C887&gt;=17,C887&lt;=30),"Young",AND(C887&gt;30,C887&lt;=45),"Middle",C887&gt;45,"Old")</f>
        <v>Old</v>
      </c>
      <c r="E887" t="s">
        <v>17</v>
      </c>
      <c r="F887" t="s">
        <v>25</v>
      </c>
      <c r="G887" t="s">
        <v>46</v>
      </c>
      <c r="H887" t="s">
        <v>58</v>
      </c>
    </row>
    <row r="888" spans="1:8" x14ac:dyDescent="0.25">
      <c r="A888" s="5">
        <v>47610</v>
      </c>
      <c r="B888" s="5" t="str" cm="1">
        <f t="array" ref="B888">_xlfn.IFS(A888&lt;=40000,"Low Income",AND(A888&gt;40000,A888&lt;=100000),"Middle Income",A888&gt;100000,"High Income")</f>
        <v>Middle Income</v>
      </c>
      <c r="C888">
        <v>29</v>
      </c>
      <c r="D888" t="str" cm="1">
        <f t="array" ref="D888">_xlfn.IFS(AND(C888&gt;=17,C888&lt;=30),"Young",AND(C888&gt;30,C888&lt;=45),"Middle",C888&gt;45,"Old")</f>
        <v>Young</v>
      </c>
      <c r="E888" t="s">
        <v>16</v>
      </c>
      <c r="F888" t="s">
        <v>26</v>
      </c>
      <c r="G888" t="s">
        <v>50</v>
      </c>
      <c r="H888" t="s">
        <v>59</v>
      </c>
    </row>
    <row r="889" spans="1:8" x14ac:dyDescent="0.25">
      <c r="A889" s="5">
        <v>49543</v>
      </c>
      <c r="B889" s="5" t="str" cm="1">
        <f t="array" ref="B889">_xlfn.IFS(A889&lt;=40000,"Low Income",AND(A889&gt;40000,A889&lt;=100000),"Middle Income",A889&gt;100000,"High Income")</f>
        <v>Middle Income</v>
      </c>
      <c r="C889">
        <v>46</v>
      </c>
      <c r="D889" t="str" cm="1">
        <f t="array" ref="D889">_xlfn.IFS(AND(C889&gt;=17,C889&lt;=30),"Young",AND(C889&gt;30,C889&lt;=45),"Middle",C889&gt;45,"Old")</f>
        <v>Old</v>
      </c>
      <c r="E889" t="s">
        <v>16</v>
      </c>
      <c r="F889" t="s">
        <v>38</v>
      </c>
      <c r="G889" t="s">
        <v>50</v>
      </c>
      <c r="H889" t="s">
        <v>59</v>
      </c>
    </row>
    <row r="890" spans="1:8" x14ac:dyDescent="0.25">
      <c r="A890" s="5">
        <v>102886</v>
      </c>
      <c r="B890" s="5" t="str" cm="1">
        <f t="array" ref="B890">_xlfn.IFS(A890&lt;=40000,"Low Income",AND(A890&gt;40000,A890&lt;=100000),"Middle Income",A890&gt;100000,"High Income")</f>
        <v>High Income</v>
      </c>
      <c r="C890">
        <v>24</v>
      </c>
      <c r="D890" t="str" cm="1">
        <f t="array" ref="D890">_xlfn.IFS(AND(C890&gt;=17,C890&lt;=30),"Young",AND(C890&gt;30,C890&lt;=45),"Middle",C890&gt;45,"Old")</f>
        <v>Young</v>
      </c>
      <c r="E890" t="s">
        <v>60</v>
      </c>
      <c r="F890" t="s">
        <v>33</v>
      </c>
      <c r="G890" t="s">
        <v>52</v>
      </c>
      <c r="H890" t="s">
        <v>59</v>
      </c>
    </row>
    <row r="891" spans="1:8" x14ac:dyDescent="0.25">
      <c r="A891" s="5">
        <v>24688</v>
      </c>
      <c r="B891" s="5" t="str" cm="1">
        <f t="array" ref="B891">_xlfn.IFS(A891&lt;=40000,"Low Income",AND(A891&gt;40000,A891&lt;=100000),"Middle Income",A891&gt;100000,"High Income")</f>
        <v>Low Income</v>
      </c>
      <c r="C891">
        <v>42</v>
      </c>
      <c r="D891" t="str" cm="1">
        <f t="array" ref="D891">_xlfn.IFS(AND(C891&gt;=17,C891&lt;=30),"Young",AND(C891&gt;30,C891&lt;=45),"Middle",C891&gt;45,"Old")</f>
        <v>Middle</v>
      </c>
      <c r="E891" t="s">
        <v>66</v>
      </c>
      <c r="F891" t="s">
        <v>33</v>
      </c>
      <c r="G891" t="s">
        <v>52</v>
      </c>
      <c r="H891" t="s">
        <v>59</v>
      </c>
    </row>
    <row r="892" spans="1:8" x14ac:dyDescent="0.25">
      <c r="A892" s="5">
        <v>28394</v>
      </c>
      <c r="B892" s="5" t="str" cm="1">
        <f t="array" ref="B892">_xlfn.IFS(A892&lt;=40000,"Low Income",AND(A892&gt;40000,A892&lt;=100000),"Middle Income",A892&gt;100000,"High Income")</f>
        <v>Low Income</v>
      </c>
      <c r="C892">
        <v>33</v>
      </c>
      <c r="D892" t="str" cm="1">
        <f t="array" ref="D892">_xlfn.IFS(AND(C892&gt;=17,C892&lt;=30),"Young",AND(C892&gt;30,C892&lt;=45),"Middle",C892&gt;45,"Old")</f>
        <v>Middle</v>
      </c>
      <c r="E892" t="s">
        <v>16</v>
      </c>
      <c r="F892" t="s">
        <v>38</v>
      </c>
      <c r="G892" t="s">
        <v>49</v>
      </c>
      <c r="H892" t="s">
        <v>59</v>
      </c>
    </row>
    <row r="893" spans="1:8" x14ac:dyDescent="0.25">
      <c r="A893" s="5">
        <v>115003</v>
      </c>
      <c r="B893" s="5" t="str" cm="1">
        <f t="array" ref="B893">_xlfn.IFS(A893&lt;=40000,"Low Income",AND(A893&gt;40000,A893&lt;=100000),"Middle Income",A893&gt;100000,"High Income")</f>
        <v>High Income</v>
      </c>
      <c r="C893">
        <v>27</v>
      </c>
      <c r="D893" t="str" cm="1">
        <f t="array" ref="D893">_xlfn.IFS(AND(C893&gt;=17,C893&lt;=30),"Young",AND(C893&gt;30,C893&lt;=45),"Middle",C893&gt;45,"Old")</f>
        <v>Young</v>
      </c>
      <c r="E893" t="s">
        <v>66</v>
      </c>
      <c r="F893" t="s">
        <v>25</v>
      </c>
      <c r="G893" t="s">
        <v>49</v>
      </c>
      <c r="H893" t="s">
        <v>59</v>
      </c>
    </row>
    <row r="894" spans="1:8" x14ac:dyDescent="0.25">
      <c r="A894" s="5">
        <v>106186</v>
      </c>
      <c r="B894" s="5" t="str" cm="1">
        <f t="array" ref="B894">_xlfn.IFS(A894&lt;=40000,"Low Income",AND(A894&gt;40000,A894&lt;=100000),"Middle Income",A894&gt;100000,"High Income")</f>
        <v>High Income</v>
      </c>
      <c r="C894">
        <v>69</v>
      </c>
      <c r="D894" t="str" cm="1">
        <f t="array" ref="D894">_xlfn.IFS(AND(C894&gt;=17,C894&lt;=30),"Young",AND(C894&gt;30,C894&lt;=45),"Middle",C894&gt;45,"Old")</f>
        <v>Old</v>
      </c>
      <c r="E894" t="s">
        <v>17</v>
      </c>
      <c r="F894" t="s">
        <v>25</v>
      </c>
      <c r="G894" t="s">
        <v>50</v>
      </c>
      <c r="H894" t="s">
        <v>59</v>
      </c>
    </row>
    <row r="895" spans="1:8" x14ac:dyDescent="0.25">
      <c r="A895" s="5">
        <v>53496</v>
      </c>
      <c r="B895" s="5" t="str" cm="1">
        <f t="array" ref="B895">_xlfn.IFS(A895&lt;=40000,"Low Income",AND(A895&gt;40000,A895&lt;=100000),"Middle Income",A895&gt;100000,"High Income")</f>
        <v>Middle Income</v>
      </c>
      <c r="C895">
        <v>36</v>
      </c>
      <c r="D895" t="str" cm="1">
        <f t="array" ref="D895">_xlfn.IFS(AND(C895&gt;=17,C895&lt;=30),"Young",AND(C895&gt;30,C895&lt;=45),"Middle",C895&gt;45,"Old")</f>
        <v>Middle</v>
      </c>
      <c r="E895" t="s">
        <v>16</v>
      </c>
      <c r="F895" t="s">
        <v>27</v>
      </c>
      <c r="G895" t="s">
        <v>53</v>
      </c>
      <c r="H895" t="s">
        <v>58</v>
      </c>
    </row>
    <row r="896" spans="1:8" x14ac:dyDescent="0.25">
      <c r="A896" s="5">
        <v>110410</v>
      </c>
      <c r="B896" s="5" t="str" cm="1">
        <f t="array" ref="B896">_xlfn.IFS(A896&lt;=40000,"Low Income",AND(A896&gt;40000,A896&lt;=100000),"Middle Income",A896&gt;100000,"High Income")</f>
        <v>High Income</v>
      </c>
      <c r="C896">
        <v>32</v>
      </c>
      <c r="D896" t="str" cm="1">
        <f t="array" ref="D896">_xlfn.IFS(AND(C896&gt;=17,C896&lt;=30),"Young",AND(C896&gt;30,C896&lt;=45),"Middle",C896&gt;45,"Old")</f>
        <v>Middle</v>
      </c>
      <c r="E896" t="s">
        <v>66</v>
      </c>
      <c r="F896" t="s">
        <v>33</v>
      </c>
      <c r="G896" t="s">
        <v>50</v>
      </c>
      <c r="H896" t="s">
        <v>59</v>
      </c>
    </row>
    <row r="897" spans="1:8" x14ac:dyDescent="0.25">
      <c r="A897" s="5">
        <v>123477</v>
      </c>
      <c r="B897" s="5" t="str" cm="1">
        <f t="array" ref="B897">_xlfn.IFS(A897&lt;=40000,"Low Income",AND(A897&gt;40000,A897&lt;=100000),"Middle Income",A897&gt;100000,"High Income")</f>
        <v>High Income</v>
      </c>
      <c r="C897">
        <v>23</v>
      </c>
      <c r="D897" t="str" cm="1">
        <f t="array" ref="D897">_xlfn.IFS(AND(C897&gt;=17,C897&lt;=30),"Young",AND(C897&gt;30,C897&lt;=45),"Middle",C897&gt;45,"Old")</f>
        <v>Young</v>
      </c>
      <c r="E897" t="s">
        <v>60</v>
      </c>
      <c r="F897" t="s">
        <v>32</v>
      </c>
      <c r="G897" t="s">
        <v>46</v>
      </c>
      <c r="H897" t="s">
        <v>59</v>
      </c>
    </row>
    <row r="898" spans="1:8" x14ac:dyDescent="0.25">
      <c r="A898" s="5">
        <v>58231</v>
      </c>
      <c r="B898" s="5" t="str" cm="1">
        <f t="array" ref="B898">_xlfn.IFS(A898&lt;=40000,"Low Income",AND(A898&gt;40000,A898&lt;=100000),"Middle Income",A898&gt;100000,"High Income")</f>
        <v>Middle Income</v>
      </c>
      <c r="C898">
        <v>55</v>
      </c>
      <c r="D898" t="str" cm="1">
        <f t="array" ref="D898">_xlfn.IFS(AND(C898&gt;=17,C898&lt;=30),"Young",AND(C898&gt;30,C898&lt;=45),"Middle",C898&gt;45,"Old")</f>
        <v>Old</v>
      </c>
      <c r="E898" t="s">
        <v>16</v>
      </c>
      <c r="F898" t="s">
        <v>22</v>
      </c>
      <c r="G898" t="s">
        <v>54</v>
      </c>
      <c r="H898" t="s">
        <v>59</v>
      </c>
    </row>
    <row r="899" spans="1:8" x14ac:dyDescent="0.25">
      <c r="A899" s="5">
        <v>78113</v>
      </c>
      <c r="B899" s="5" t="str" cm="1">
        <f t="array" ref="B899">_xlfn.IFS(A899&lt;=40000,"Low Income",AND(A899&gt;40000,A899&lt;=100000),"Middle Income",A899&gt;100000,"High Income")</f>
        <v>Middle Income</v>
      </c>
      <c r="C899">
        <v>54</v>
      </c>
      <c r="D899" t="str" cm="1">
        <f t="array" ref="D899">_xlfn.IFS(AND(C899&gt;=17,C899&lt;=30),"Young",AND(C899&gt;30,C899&lt;=45),"Middle",C899&gt;45,"Old")</f>
        <v>Old</v>
      </c>
      <c r="E899" t="s">
        <v>16</v>
      </c>
      <c r="F899" t="s">
        <v>31</v>
      </c>
      <c r="G899" t="s">
        <v>54</v>
      </c>
      <c r="H899" t="s">
        <v>58</v>
      </c>
    </row>
    <row r="900" spans="1:8" x14ac:dyDescent="0.25">
      <c r="A900" s="5">
        <v>137575</v>
      </c>
      <c r="B900" s="5" t="str" cm="1">
        <f t="array" ref="B900">_xlfn.IFS(A900&lt;=40000,"Low Income",AND(A900&gt;40000,A900&lt;=100000),"Middle Income",A900&gt;100000,"High Income")</f>
        <v>High Income</v>
      </c>
      <c r="C900">
        <v>38</v>
      </c>
      <c r="D900" t="str" cm="1">
        <f t="array" ref="D900">_xlfn.IFS(AND(C900&gt;=17,C900&lt;=30),"Young",AND(C900&gt;30,C900&lt;=45),"Middle",C900&gt;45,"Old")</f>
        <v>Middle</v>
      </c>
      <c r="E900" t="s">
        <v>60</v>
      </c>
      <c r="F900" t="s">
        <v>27</v>
      </c>
      <c r="G900" t="s">
        <v>52</v>
      </c>
      <c r="H900" t="s">
        <v>59</v>
      </c>
    </row>
    <row r="901" spans="1:8" x14ac:dyDescent="0.25">
      <c r="A901" s="5">
        <v>135999</v>
      </c>
      <c r="B901" s="5" t="str" cm="1">
        <f t="array" ref="B901">_xlfn.IFS(A901&lt;=40000,"Low Income",AND(A901&gt;40000,A901&lt;=100000),"Middle Income",A901&gt;100000,"High Income")</f>
        <v>High Income</v>
      </c>
      <c r="C901">
        <v>48</v>
      </c>
      <c r="D901" t="str" cm="1">
        <f t="array" ref="D901">_xlfn.IFS(AND(C901&gt;=17,C901&lt;=30),"Young",AND(C901&gt;30,C901&lt;=45),"Middle",C901&gt;45,"Old")</f>
        <v>Old</v>
      </c>
      <c r="E901" t="s">
        <v>60</v>
      </c>
      <c r="F901" t="s">
        <v>24</v>
      </c>
      <c r="G901" t="s">
        <v>53</v>
      </c>
      <c r="H901" t="s">
        <v>59</v>
      </c>
    </row>
    <row r="902" spans="1:8" x14ac:dyDescent="0.25">
      <c r="A902" s="5">
        <v>53893</v>
      </c>
      <c r="B902" s="5" t="str" cm="1">
        <f t="array" ref="B902">_xlfn.IFS(A902&lt;=40000,"Low Income",AND(A902&gt;40000,A902&lt;=100000),"Middle Income",A902&gt;100000,"High Income")</f>
        <v>Middle Income</v>
      </c>
      <c r="C902">
        <v>52</v>
      </c>
      <c r="D902" t="str" cm="1">
        <f t="array" ref="D902">_xlfn.IFS(AND(C902&gt;=17,C902&lt;=30),"Young",AND(C902&gt;30,C902&lt;=45),"Middle",C902&gt;45,"Old")</f>
        <v>Old</v>
      </c>
      <c r="E902" t="s">
        <v>60</v>
      </c>
      <c r="F902" t="s">
        <v>33</v>
      </c>
      <c r="G902" t="s">
        <v>48</v>
      </c>
      <c r="H902" t="s">
        <v>59</v>
      </c>
    </row>
    <row r="903" spans="1:8" x14ac:dyDescent="0.25">
      <c r="A903" s="5">
        <v>95223</v>
      </c>
      <c r="B903" s="5" t="str" cm="1">
        <f t="array" ref="B903">_xlfn.IFS(A903&lt;=40000,"Low Income",AND(A903&gt;40000,A903&lt;=100000),"Middle Income",A903&gt;100000,"High Income")</f>
        <v>Middle Income</v>
      </c>
      <c r="C903">
        <v>41</v>
      </c>
      <c r="D903" t="str" cm="1">
        <f t="array" ref="D903">_xlfn.IFS(AND(C903&gt;=17,C903&lt;=30),"Young",AND(C903&gt;30,C903&lt;=45),"Middle",C903&gt;45,"Old")</f>
        <v>Middle</v>
      </c>
      <c r="E903" t="s">
        <v>60</v>
      </c>
      <c r="F903" t="s">
        <v>24</v>
      </c>
      <c r="G903" t="s">
        <v>46</v>
      </c>
      <c r="H903" t="s">
        <v>58</v>
      </c>
    </row>
    <row r="904" spans="1:8" x14ac:dyDescent="0.25">
      <c r="A904" s="5">
        <v>55844</v>
      </c>
      <c r="B904" s="5" t="str" cm="1">
        <f t="array" ref="B904">_xlfn.IFS(A904&lt;=40000,"Low Income",AND(A904&gt;40000,A904&lt;=100000),"Middle Income",A904&gt;100000,"High Income")</f>
        <v>Middle Income</v>
      </c>
      <c r="C904">
        <v>24</v>
      </c>
      <c r="D904" t="str" cm="1">
        <f t="array" ref="D904">_xlfn.IFS(AND(C904&gt;=17,C904&lt;=30),"Young",AND(C904&gt;30,C904&lt;=45),"Middle",C904&gt;45,"Old")</f>
        <v>Young</v>
      </c>
      <c r="E904" t="s">
        <v>16</v>
      </c>
      <c r="F904" t="s">
        <v>30</v>
      </c>
      <c r="G904" t="s">
        <v>52</v>
      </c>
      <c r="H904" t="s">
        <v>58</v>
      </c>
    </row>
    <row r="905" spans="1:8" x14ac:dyDescent="0.25">
      <c r="A905" s="5">
        <v>98794</v>
      </c>
      <c r="B905" s="5" t="str" cm="1">
        <f t="array" ref="B905">_xlfn.IFS(A905&lt;=40000,"Low Income",AND(A905&gt;40000,A905&lt;=100000),"Middle Income",A905&gt;100000,"High Income")</f>
        <v>Middle Income</v>
      </c>
      <c r="C905">
        <v>35</v>
      </c>
      <c r="D905" t="str" cm="1">
        <f t="array" ref="D905">_xlfn.IFS(AND(C905&gt;=17,C905&lt;=30),"Young",AND(C905&gt;30,C905&lt;=45),"Middle",C905&gt;45,"Old")</f>
        <v>Middle</v>
      </c>
      <c r="E905" t="s">
        <v>60</v>
      </c>
      <c r="F905" t="s">
        <v>32</v>
      </c>
      <c r="G905" t="s">
        <v>54</v>
      </c>
      <c r="H905" t="s">
        <v>58</v>
      </c>
    </row>
    <row r="906" spans="1:8" x14ac:dyDescent="0.25">
      <c r="A906" s="5">
        <v>128111</v>
      </c>
      <c r="B906" s="5" t="str" cm="1">
        <f t="array" ref="B906">_xlfn.IFS(A906&lt;=40000,"Low Income",AND(A906&gt;40000,A906&lt;=100000),"Middle Income",A906&gt;100000,"High Income")</f>
        <v>High Income</v>
      </c>
      <c r="C906">
        <v>51</v>
      </c>
      <c r="D906" t="str" cm="1">
        <f t="array" ref="D906">_xlfn.IFS(AND(C906&gt;=17,C906&lt;=30),"Young",AND(C906&gt;30,C906&lt;=45),"Middle",C906&gt;45,"Old")</f>
        <v>Old</v>
      </c>
      <c r="E906" t="s">
        <v>16</v>
      </c>
      <c r="F906" t="s">
        <v>30</v>
      </c>
      <c r="G906" t="s">
        <v>47</v>
      </c>
      <c r="H906" t="s">
        <v>59</v>
      </c>
    </row>
    <row r="907" spans="1:8" x14ac:dyDescent="0.25">
      <c r="A907" s="5">
        <v>86867</v>
      </c>
      <c r="B907" s="5" t="str" cm="1">
        <f t="array" ref="B907">_xlfn.IFS(A907&lt;=40000,"Low Income",AND(A907&gt;40000,A907&lt;=100000),"Middle Income",A907&gt;100000,"High Income")</f>
        <v>Middle Income</v>
      </c>
      <c r="C907">
        <v>48</v>
      </c>
      <c r="D907" t="str" cm="1">
        <f t="array" ref="D907">_xlfn.IFS(AND(C907&gt;=17,C907&lt;=30),"Young",AND(C907&gt;30,C907&lt;=45),"Middle",C907&gt;45,"Old")</f>
        <v>Old</v>
      </c>
      <c r="E907" t="s">
        <v>16</v>
      </c>
      <c r="F907" t="s">
        <v>30</v>
      </c>
      <c r="G907" t="s">
        <v>46</v>
      </c>
      <c r="H907" t="s">
        <v>58</v>
      </c>
    </row>
    <row r="908" spans="1:8" x14ac:dyDescent="0.25">
      <c r="A908" s="5">
        <v>60947</v>
      </c>
      <c r="B908" s="5" t="str" cm="1">
        <f t="array" ref="B908">_xlfn.IFS(A908&lt;=40000,"Low Income",AND(A908&gt;40000,A908&lt;=100000),"Middle Income",A908&gt;100000,"High Income")</f>
        <v>Middle Income</v>
      </c>
      <c r="C908">
        <v>67</v>
      </c>
      <c r="D908" t="str" cm="1">
        <f t="array" ref="D908">_xlfn.IFS(AND(C908&gt;=17,C908&lt;=30),"Young",AND(C908&gt;30,C908&lt;=45),"Middle",C908&gt;45,"Old")</f>
        <v>Old</v>
      </c>
      <c r="E908" t="s">
        <v>17</v>
      </c>
      <c r="F908" t="s">
        <v>36</v>
      </c>
      <c r="G908" t="s">
        <v>54</v>
      </c>
      <c r="H908" t="s">
        <v>58</v>
      </c>
    </row>
    <row r="909" spans="1:8" x14ac:dyDescent="0.25">
      <c r="A909" s="5">
        <v>95758</v>
      </c>
      <c r="B909" s="5" t="str" cm="1">
        <f t="array" ref="B909">_xlfn.IFS(A909&lt;=40000,"Low Income",AND(A909&gt;40000,A909&lt;=100000),"Middle Income",A909&gt;100000,"High Income")</f>
        <v>Middle Income</v>
      </c>
      <c r="C909">
        <v>23</v>
      </c>
      <c r="D909" t="str" cm="1">
        <f t="array" ref="D909">_xlfn.IFS(AND(C909&gt;=17,C909&lt;=30),"Young",AND(C909&gt;30,C909&lt;=45),"Middle",C909&gt;45,"Old")</f>
        <v>Young</v>
      </c>
      <c r="E909" t="s">
        <v>60</v>
      </c>
      <c r="F909" t="s">
        <v>30</v>
      </c>
      <c r="G909" t="s">
        <v>48</v>
      </c>
      <c r="H909" t="s">
        <v>59</v>
      </c>
    </row>
    <row r="910" spans="1:8" x14ac:dyDescent="0.25">
      <c r="A910" s="5">
        <v>119703</v>
      </c>
      <c r="B910" s="5" t="str" cm="1">
        <f t="array" ref="B910">_xlfn.IFS(A910&lt;=40000,"Low Income",AND(A910&gt;40000,A910&lt;=100000),"Middle Income",A910&gt;100000,"High Income")</f>
        <v>High Income</v>
      </c>
      <c r="C910">
        <v>59</v>
      </c>
      <c r="D910" t="str" cm="1">
        <f t="array" ref="D910">_xlfn.IFS(AND(C910&gt;=17,C910&lt;=30),"Young",AND(C910&gt;30,C910&lt;=45),"Middle",C910&gt;45,"Old")</f>
        <v>Old</v>
      </c>
      <c r="E910" t="s">
        <v>16</v>
      </c>
      <c r="F910" t="s">
        <v>24</v>
      </c>
      <c r="G910" t="s">
        <v>50</v>
      </c>
      <c r="H910" t="s">
        <v>59</v>
      </c>
    </row>
    <row r="911" spans="1:8" x14ac:dyDescent="0.25">
      <c r="A911" s="5">
        <v>105123</v>
      </c>
      <c r="B911" s="5" t="str" cm="1">
        <f t="array" ref="B911">_xlfn.IFS(A911&lt;=40000,"Low Income",AND(A911&gt;40000,A911&lt;=100000),"Middle Income",A911&gt;100000,"High Income")</f>
        <v>High Income</v>
      </c>
      <c r="C911">
        <v>47</v>
      </c>
      <c r="D911" t="str" cm="1">
        <f t="array" ref="D911">_xlfn.IFS(AND(C911&gt;=17,C911&lt;=30),"Young",AND(C911&gt;30,C911&lt;=45),"Middle",C911&gt;45,"Old")</f>
        <v>Old</v>
      </c>
      <c r="E911" t="s">
        <v>66</v>
      </c>
      <c r="F911" t="s">
        <v>36</v>
      </c>
      <c r="G911" t="s">
        <v>53</v>
      </c>
      <c r="H911" t="s">
        <v>58</v>
      </c>
    </row>
    <row r="912" spans="1:8" x14ac:dyDescent="0.25">
      <c r="A912" s="5">
        <v>135480</v>
      </c>
      <c r="B912" s="5" t="str" cm="1">
        <f t="array" ref="B912">_xlfn.IFS(A912&lt;=40000,"Low Income",AND(A912&gt;40000,A912&lt;=100000),"Middle Income",A912&gt;100000,"High Income")</f>
        <v>High Income</v>
      </c>
      <c r="C912">
        <v>53</v>
      </c>
      <c r="D912" t="str" cm="1">
        <f t="array" ref="D912">_xlfn.IFS(AND(C912&gt;=17,C912&lt;=30),"Young",AND(C912&gt;30,C912&lt;=45),"Middle",C912&gt;45,"Old")</f>
        <v>Old</v>
      </c>
      <c r="E912" t="s">
        <v>66</v>
      </c>
      <c r="F912" t="s">
        <v>24</v>
      </c>
      <c r="G912" t="s">
        <v>51</v>
      </c>
      <c r="H912" t="s">
        <v>59</v>
      </c>
    </row>
    <row r="913" spans="1:8" x14ac:dyDescent="0.25">
      <c r="A913" s="5">
        <v>68887</v>
      </c>
      <c r="B913" s="5" t="str" cm="1">
        <f t="array" ref="B913">_xlfn.IFS(A913&lt;=40000,"Low Income",AND(A913&gt;40000,A913&lt;=100000),"Middle Income",A913&gt;100000,"High Income")</f>
        <v>Middle Income</v>
      </c>
      <c r="C913">
        <v>41</v>
      </c>
      <c r="D913" t="str" cm="1">
        <f t="array" ref="D913">_xlfn.IFS(AND(C913&gt;=17,C913&lt;=30),"Young",AND(C913&gt;30,C913&lt;=45),"Middle",C913&gt;45,"Old")</f>
        <v>Middle</v>
      </c>
      <c r="E913" t="s">
        <v>16</v>
      </c>
      <c r="F913" t="s">
        <v>26</v>
      </c>
      <c r="G913" t="s">
        <v>47</v>
      </c>
      <c r="H913" t="s">
        <v>59</v>
      </c>
    </row>
    <row r="914" spans="1:8" x14ac:dyDescent="0.25">
      <c r="A914" s="5">
        <v>137959</v>
      </c>
      <c r="B914" s="5" t="str" cm="1">
        <f t="array" ref="B914">_xlfn.IFS(A914&lt;=40000,"Low Income",AND(A914&gt;40000,A914&lt;=100000),"Middle Income",A914&gt;100000,"High Income")</f>
        <v>High Income</v>
      </c>
      <c r="C914">
        <v>34</v>
      </c>
      <c r="D914" t="str" cm="1">
        <f t="array" ref="D914">_xlfn.IFS(AND(C914&gt;=17,C914&lt;=30),"Young",AND(C914&gt;30,C914&lt;=45),"Middle",C914&gt;45,"Old")</f>
        <v>Middle</v>
      </c>
      <c r="E914" t="s">
        <v>60</v>
      </c>
      <c r="F914" t="s">
        <v>24</v>
      </c>
      <c r="G914" t="s">
        <v>49</v>
      </c>
      <c r="H914" t="s">
        <v>59</v>
      </c>
    </row>
    <row r="915" spans="1:8" x14ac:dyDescent="0.25">
      <c r="A915" s="5">
        <v>66371</v>
      </c>
      <c r="B915" s="5" t="str" cm="1">
        <f t="array" ref="B915">_xlfn.IFS(A915&lt;=40000,"Low Income",AND(A915&gt;40000,A915&lt;=100000),"Middle Income",A915&gt;100000,"High Income")</f>
        <v>Middle Income</v>
      </c>
      <c r="C915">
        <v>34</v>
      </c>
      <c r="D915" t="str" cm="1">
        <f t="array" ref="D915">_xlfn.IFS(AND(C915&gt;=17,C915&lt;=30),"Young",AND(C915&gt;30,C915&lt;=45),"Middle",C915&gt;45,"Old")</f>
        <v>Middle</v>
      </c>
      <c r="E915" t="s">
        <v>16</v>
      </c>
      <c r="F915" t="s">
        <v>39</v>
      </c>
      <c r="G915" t="s">
        <v>48</v>
      </c>
      <c r="H915" t="s">
        <v>58</v>
      </c>
    </row>
    <row r="916" spans="1:8" x14ac:dyDescent="0.25">
      <c r="A916" s="5">
        <v>60115</v>
      </c>
      <c r="B916" s="5" t="str" cm="1">
        <f t="array" ref="B916">_xlfn.IFS(A916&lt;=40000,"Low Income",AND(A916&gt;40000,A916&lt;=100000),"Middle Income",A916&gt;100000,"High Income")</f>
        <v>Middle Income</v>
      </c>
      <c r="C916">
        <v>27</v>
      </c>
      <c r="D916" t="str" cm="1">
        <f t="array" ref="D916">_xlfn.IFS(AND(C916&gt;=17,C916&lt;=30),"Young",AND(C916&gt;30,C916&lt;=45),"Middle",C916&gt;45,"Old")</f>
        <v>Young</v>
      </c>
      <c r="E916" t="s">
        <v>16</v>
      </c>
      <c r="F916" t="s">
        <v>22</v>
      </c>
      <c r="G916" t="s">
        <v>48</v>
      </c>
      <c r="H916" t="s">
        <v>58</v>
      </c>
    </row>
    <row r="917" spans="1:8" x14ac:dyDescent="0.25">
      <c r="A917" s="5">
        <v>124361</v>
      </c>
      <c r="B917" s="5" t="str" cm="1">
        <f t="array" ref="B917">_xlfn.IFS(A917&lt;=40000,"Low Income",AND(A917&gt;40000,A917&lt;=100000),"Middle Income",A917&gt;100000,"High Income")</f>
        <v>High Income</v>
      </c>
      <c r="C917">
        <v>22</v>
      </c>
      <c r="D917" t="str" cm="1">
        <f t="array" ref="D917">_xlfn.IFS(AND(C917&gt;=17,C917&lt;=30),"Young",AND(C917&gt;30,C917&lt;=45),"Middle",C917&gt;45,"Old")</f>
        <v>Young</v>
      </c>
      <c r="E917" t="s">
        <v>16</v>
      </c>
      <c r="F917" t="s">
        <v>37</v>
      </c>
      <c r="G917" t="s">
        <v>46</v>
      </c>
      <c r="H917" t="s">
        <v>59</v>
      </c>
    </row>
    <row r="918" spans="1:8" x14ac:dyDescent="0.25">
      <c r="A918" s="5">
        <v>117988</v>
      </c>
      <c r="B918" s="5" t="str" cm="1">
        <f t="array" ref="B918">_xlfn.IFS(A918&lt;=40000,"Low Income",AND(A918&gt;40000,A918&lt;=100000),"Middle Income",A918&gt;100000,"High Income")</f>
        <v>High Income</v>
      </c>
      <c r="C918">
        <v>39</v>
      </c>
      <c r="D918" t="str" cm="1">
        <f t="array" ref="D918">_xlfn.IFS(AND(C918&gt;=17,C918&lt;=30),"Young",AND(C918&gt;30,C918&lt;=45),"Middle",C918&gt;45,"Old")</f>
        <v>Middle</v>
      </c>
      <c r="E918" t="s">
        <v>16</v>
      </c>
      <c r="F918" t="s">
        <v>33</v>
      </c>
      <c r="G918" t="s">
        <v>46</v>
      </c>
      <c r="H918" t="s">
        <v>58</v>
      </c>
    </row>
    <row r="919" spans="1:8" x14ac:dyDescent="0.25">
      <c r="A919" s="5">
        <v>65869</v>
      </c>
      <c r="B919" s="5" t="str" cm="1">
        <f t="array" ref="B919">_xlfn.IFS(A919&lt;=40000,"Low Income",AND(A919&gt;40000,A919&lt;=100000),"Middle Income",A919&gt;100000,"High Income")</f>
        <v>Middle Income</v>
      </c>
      <c r="C919">
        <v>33</v>
      </c>
      <c r="D919" t="str" cm="1">
        <f t="array" ref="D919">_xlfn.IFS(AND(C919&gt;=17,C919&lt;=30),"Young",AND(C919&gt;30,C919&lt;=45),"Middle",C919&gt;45,"Old")</f>
        <v>Middle</v>
      </c>
      <c r="E919" t="s">
        <v>66</v>
      </c>
      <c r="F919" t="s">
        <v>35</v>
      </c>
      <c r="G919" t="s">
        <v>53</v>
      </c>
      <c r="H919" t="s">
        <v>58</v>
      </c>
    </row>
    <row r="920" spans="1:8" x14ac:dyDescent="0.25">
      <c r="A920" s="5">
        <v>85763</v>
      </c>
      <c r="B920" s="5" t="str" cm="1">
        <f t="array" ref="B920">_xlfn.IFS(A920&lt;=40000,"Low Income",AND(A920&gt;40000,A920&lt;=100000),"Middle Income",A920&gt;100000,"High Income")</f>
        <v>Middle Income</v>
      </c>
      <c r="C920">
        <v>77</v>
      </c>
      <c r="D920" t="str" cm="1">
        <f t="array" ref="D920">_xlfn.IFS(AND(C920&gt;=17,C920&lt;=30),"Young",AND(C920&gt;30,C920&lt;=45),"Middle",C920&gt;45,"Old")</f>
        <v>Old</v>
      </c>
      <c r="E920" t="s">
        <v>60</v>
      </c>
      <c r="F920" t="s">
        <v>23</v>
      </c>
      <c r="G920" t="s">
        <v>47</v>
      </c>
      <c r="H920" t="s">
        <v>59</v>
      </c>
    </row>
    <row r="921" spans="1:8" x14ac:dyDescent="0.25">
      <c r="A921" s="5">
        <v>87334</v>
      </c>
      <c r="B921" s="5" t="str" cm="1">
        <f t="array" ref="B921">_xlfn.IFS(A921&lt;=40000,"Low Income",AND(A921&gt;40000,A921&lt;=100000),"Middle Income",A921&gt;100000,"High Income")</f>
        <v>Middle Income</v>
      </c>
      <c r="C921">
        <v>21</v>
      </c>
      <c r="D921" t="str" cm="1">
        <f t="array" ref="D921">_xlfn.IFS(AND(C921&gt;=17,C921&lt;=30),"Young",AND(C921&gt;30,C921&lt;=45),"Middle",C921&gt;45,"Old")</f>
        <v>Young</v>
      </c>
      <c r="E921" t="s">
        <v>17</v>
      </c>
      <c r="F921" t="s">
        <v>26</v>
      </c>
      <c r="G921" t="s">
        <v>48</v>
      </c>
      <c r="H921" t="s">
        <v>58</v>
      </c>
    </row>
    <row r="922" spans="1:8" x14ac:dyDescent="0.25">
      <c r="A922" s="5">
        <v>109866</v>
      </c>
      <c r="B922" s="5" t="str" cm="1">
        <f t="array" ref="B922">_xlfn.IFS(A922&lt;=40000,"Low Income",AND(A922&gt;40000,A922&lt;=100000),"Middle Income",A922&gt;100000,"High Income")</f>
        <v>High Income</v>
      </c>
      <c r="C922">
        <v>52</v>
      </c>
      <c r="D922" t="str" cm="1">
        <f t="array" ref="D922">_xlfn.IFS(AND(C922&gt;=17,C922&lt;=30),"Young",AND(C922&gt;30,C922&lt;=45),"Middle",C922&gt;45,"Old")</f>
        <v>Old</v>
      </c>
      <c r="E922" t="s">
        <v>60</v>
      </c>
      <c r="F922" t="s">
        <v>62</v>
      </c>
      <c r="G922" t="s">
        <v>54</v>
      </c>
      <c r="H922" t="s">
        <v>58</v>
      </c>
    </row>
    <row r="923" spans="1:8" x14ac:dyDescent="0.25">
      <c r="A923" s="5">
        <v>89083</v>
      </c>
      <c r="B923" s="5" t="str" cm="1">
        <f t="array" ref="B923">_xlfn.IFS(A923&lt;=40000,"Low Income",AND(A923&gt;40000,A923&lt;=100000),"Middle Income",A923&gt;100000,"High Income")</f>
        <v>Middle Income</v>
      </c>
      <c r="C923">
        <v>35</v>
      </c>
      <c r="D923" t="str" cm="1">
        <f t="array" ref="D923">_xlfn.IFS(AND(C923&gt;=17,C923&lt;=30),"Young",AND(C923&gt;30,C923&lt;=45),"Middle",C923&gt;45,"Old")</f>
        <v>Middle</v>
      </c>
      <c r="E923" t="s">
        <v>16</v>
      </c>
      <c r="F923" t="s">
        <v>38</v>
      </c>
      <c r="G923" t="s">
        <v>46</v>
      </c>
      <c r="H923" t="s">
        <v>58</v>
      </c>
    </row>
    <row r="924" spans="1:8" x14ac:dyDescent="0.25">
      <c r="A924" s="5">
        <v>55587</v>
      </c>
      <c r="B924" s="5" t="str" cm="1">
        <f t="array" ref="B924">_xlfn.IFS(A924&lt;=40000,"Low Income",AND(A924&gt;40000,A924&lt;=100000),"Middle Income",A924&gt;100000,"High Income")</f>
        <v>Middle Income</v>
      </c>
      <c r="C924">
        <v>31</v>
      </c>
      <c r="D924" t="str" cm="1">
        <f t="array" ref="D924">_xlfn.IFS(AND(C924&gt;=17,C924&lt;=30),"Young",AND(C924&gt;30,C924&lt;=45),"Middle",C924&gt;45,"Old")</f>
        <v>Middle</v>
      </c>
      <c r="E924" t="s">
        <v>16</v>
      </c>
      <c r="F924" t="s">
        <v>31</v>
      </c>
      <c r="G924" t="s">
        <v>51</v>
      </c>
      <c r="H924" t="s">
        <v>58</v>
      </c>
    </row>
    <row r="925" spans="1:8" x14ac:dyDescent="0.25">
      <c r="A925" s="5">
        <v>109579</v>
      </c>
      <c r="B925" s="5" t="str" cm="1">
        <f t="array" ref="B925">_xlfn.IFS(A925&lt;=40000,"Low Income",AND(A925&gt;40000,A925&lt;=100000),"Middle Income",A925&gt;100000,"High Income")</f>
        <v>High Income</v>
      </c>
      <c r="C925">
        <v>20</v>
      </c>
      <c r="D925" t="str" cm="1">
        <f t="array" ref="D925">_xlfn.IFS(AND(C925&gt;=17,C925&lt;=30),"Young",AND(C925&gt;30,C925&lt;=45),"Middle",C925&gt;45,"Old")</f>
        <v>Young</v>
      </c>
      <c r="E925" t="s">
        <v>16</v>
      </c>
      <c r="F925" t="s">
        <v>31</v>
      </c>
      <c r="G925" t="s">
        <v>48</v>
      </c>
      <c r="H925" t="s">
        <v>59</v>
      </c>
    </row>
    <row r="926" spans="1:8" x14ac:dyDescent="0.25">
      <c r="A926" s="5">
        <v>48319</v>
      </c>
      <c r="B926" s="5" t="str" cm="1">
        <f t="array" ref="B926">_xlfn.IFS(A926&lt;=40000,"Low Income",AND(A926&gt;40000,A926&lt;=100000),"Middle Income",A926&gt;100000,"High Income")</f>
        <v>Middle Income</v>
      </c>
      <c r="C926">
        <v>40</v>
      </c>
      <c r="D926" t="str" cm="1">
        <f t="array" ref="D926">_xlfn.IFS(AND(C926&gt;=17,C926&lt;=30),"Young",AND(C926&gt;30,C926&lt;=45),"Middle",C926&gt;45,"Old")</f>
        <v>Middle</v>
      </c>
      <c r="E926" t="s">
        <v>66</v>
      </c>
      <c r="F926" t="s">
        <v>39</v>
      </c>
      <c r="G926" t="s">
        <v>54</v>
      </c>
      <c r="H926" t="s">
        <v>58</v>
      </c>
    </row>
    <row r="927" spans="1:8" x14ac:dyDescent="0.25">
      <c r="A927" s="5">
        <v>72876</v>
      </c>
      <c r="B927" s="5" t="str" cm="1">
        <f t="array" ref="B927">_xlfn.IFS(A927&lt;=40000,"Low Income",AND(A927&gt;40000,A927&lt;=100000),"Middle Income",A927&gt;100000,"High Income")</f>
        <v>Middle Income</v>
      </c>
      <c r="C927">
        <v>33</v>
      </c>
      <c r="D927" t="str" cm="1">
        <f t="array" ref="D927">_xlfn.IFS(AND(C927&gt;=17,C927&lt;=30),"Young",AND(C927&gt;30,C927&lt;=45),"Middle",C927&gt;45,"Old")</f>
        <v>Middle</v>
      </c>
      <c r="E927" t="s">
        <v>16</v>
      </c>
      <c r="F927" t="s">
        <v>32</v>
      </c>
      <c r="G927" t="s">
        <v>53</v>
      </c>
      <c r="H927" t="s">
        <v>58</v>
      </c>
    </row>
    <row r="928" spans="1:8" x14ac:dyDescent="0.25">
      <c r="A928" s="5">
        <v>92169</v>
      </c>
      <c r="B928" s="5" t="str" cm="1">
        <f t="array" ref="B928">_xlfn.IFS(A928&lt;=40000,"Low Income",AND(A928&gt;40000,A928&lt;=100000),"Middle Income",A928&gt;100000,"High Income")</f>
        <v>Middle Income</v>
      </c>
      <c r="C928">
        <v>23</v>
      </c>
      <c r="D928" t="str" cm="1">
        <f t="array" ref="D928">_xlfn.IFS(AND(C928&gt;=17,C928&lt;=30),"Young",AND(C928&gt;30,C928&lt;=45),"Middle",C928&gt;45,"Old")</f>
        <v>Young</v>
      </c>
      <c r="E928" t="s">
        <v>60</v>
      </c>
      <c r="F928" t="s">
        <v>29</v>
      </c>
      <c r="G928" t="s">
        <v>46</v>
      </c>
      <c r="H928" t="s">
        <v>58</v>
      </c>
    </row>
    <row r="929" spans="1:8" x14ac:dyDescent="0.25">
      <c r="A929" s="5">
        <v>137101</v>
      </c>
      <c r="B929" s="5" t="str" cm="1">
        <f t="array" ref="B929">_xlfn.IFS(A929&lt;=40000,"Low Income",AND(A929&gt;40000,A929&lt;=100000),"Middle Income",A929&gt;100000,"High Income")</f>
        <v>High Income</v>
      </c>
      <c r="C929">
        <v>71</v>
      </c>
      <c r="D929" t="str" cm="1">
        <f t="array" ref="D929">_xlfn.IFS(AND(C929&gt;=17,C929&lt;=30),"Young",AND(C929&gt;30,C929&lt;=45),"Middle",C929&gt;45,"Old")</f>
        <v>Old</v>
      </c>
      <c r="E929" t="s">
        <v>60</v>
      </c>
      <c r="F929" t="s">
        <v>37</v>
      </c>
      <c r="G929" t="s">
        <v>54</v>
      </c>
      <c r="H929" t="s">
        <v>59</v>
      </c>
    </row>
    <row r="930" spans="1:8" x14ac:dyDescent="0.25">
      <c r="A930" s="5">
        <v>79169</v>
      </c>
      <c r="B930" s="5" t="str" cm="1">
        <f t="array" ref="B930">_xlfn.IFS(A930&lt;=40000,"Low Income",AND(A930&gt;40000,A930&lt;=100000),"Middle Income",A930&gt;100000,"High Income")</f>
        <v>Middle Income</v>
      </c>
      <c r="C930">
        <v>39</v>
      </c>
      <c r="D930" t="str" cm="1">
        <f t="array" ref="D930">_xlfn.IFS(AND(C930&gt;=17,C930&lt;=30),"Young",AND(C930&gt;30,C930&lt;=45),"Middle",C930&gt;45,"Old")</f>
        <v>Middle</v>
      </c>
      <c r="E930" t="s">
        <v>66</v>
      </c>
      <c r="F930" t="s">
        <v>25</v>
      </c>
      <c r="G930" t="s">
        <v>52</v>
      </c>
      <c r="H930" t="s">
        <v>58</v>
      </c>
    </row>
    <row r="931" spans="1:8" x14ac:dyDescent="0.25">
      <c r="A931" s="5">
        <v>101271</v>
      </c>
      <c r="B931" s="5" t="str" cm="1">
        <f t="array" ref="B931">_xlfn.IFS(A931&lt;=40000,"Low Income",AND(A931&gt;40000,A931&lt;=100000),"Middle Income",A931&gt;100000,"High Income")</f>
        <v>High Income</v>
      </c>
      <c r="C931">
        <v>51</v>
      </c>
      <c r="D931" t="str" cm="1">
        <f t="array" ref="D931">_xlfn.IFS(AND(C931&gt;=17,C931&lt;=30),"Young",AND(C931&gt;30,C931&lt;=45),"Middle",C931&gt;45,"Old")</f>
        <v>Old</v>
      </c>
      <c r="E931" t="s">
        <v>16</v>
      </c>
      <c r="F931" t="s">
        <v>62</v>
      </c>
      <c r="G931" t="s">
        <v>50</v>
      </c>
      <c r="H931" t="s">
        <v>58</v>
      </c>
    </row>
    <row r="932" spans="1:8" x14ac:dyDescent="0.25">
      <c r="A932" s="5">
        <v>81389</v>
      </c>
      <c r="B932" s="5" t="str" cm="1">
        <f t="array" ref="B932">_xlfn.IFS(A932&lt;=40000,"Low Income",AND(A932&gt;40000,A932&lt;=100000),"Middle Income",A932&gt;100000,"High Income")</f>
        <v>Middle Income</v>
      </c>
      <c r="C932">
        <v>38</v>
      </c>
      <c r="D932" t="str" cm="1">
        <f t="array" ref="D932">_xlfn.IFS(AND(C932&gt;=17,C932&lt;=30),"Young",AND(C932&gt;30,C932&lt;=45),"Middle",C932&gt;45,"Old")</f>
        <v>Middle</v>
      </c>
      <c r="E932" t="s">
        <v>60</v>
      </c>
      <c r="F932" t="s">
        <v>25</v>
      </c>
      <c r="G932" t="s">
        <v>50</v>
      </c>
      <c r="H932" t="s">
        <v>58</v>
      </c>
    </row>
    <row r="933" spans="1:8" x14ac:dyDescent="0.25">
      <c r="A933" s="5">
        <v>124816</v>
      </c>
      <c r="B933" s="5" t="str" cm="1">
        <f t="array" ref="B933">_xlfn.IFS(A933&lt;=40000,"Low Income",AND(A933&gt;40000,A933&lt;=100000),"Middle Income",A933&gt;100000,"High Income")</f>
        <v>High Income</v>
      </c>
      <c r="C933">
        <v>69</v>
      </c>
      <c r="D933" t="str" cm="1">
        <f t="array" ref="D933">_xlfn.IFS(AND(C933&gt;=17,C933&lt;=30),"Young",AND(C933&gt;30,C933&lt;=45),"Middle",C933&gt;45,"Old")</f>
        <v>Old</v>
      </c>
      <c r="E933" t="s">
        <v>16</v>
      </c>
      <c r="F933" t="s">
        <v>36</v>
      </c>
      <c r="G933" t="s">
        <v>53</v>
      </c>
      <c r="H933" t="s">
        <v>59</v>
      </c>
    </row>
    <row r="934" spans="1:8" x14ac:dyDescent="0.25">
      <c r="A934" s="5">
        <v>105403</v>
      </c>
      <c r="B934" s="5" t="str" cm="1">
        <f t="array" ref="B934">_xlfn.IFS(A934&lt;=40000,"Low Income",AND(A934&gt;40000,A934&lt;=100000),"Middle Income",A934&gt;100000,"High Income")</f>
        <v>High Income</v>
      </c>
      <c r="C934">
        <v>64</v>
      </c>
      <c r="D934" t="str" cm="1">
        <f t="array" ref="D934">_xlfn.IFS(AND(C934&gt;=17,C934&lt;=30),"Young",AND(C934&gt;30,C934&lt;=45),"Middle",C934&gt;45,"Old")</f>
        <v>Old</v>
      </c>
      <c r="E934" t="s">
        <v>66</v>
      </c>
      <c r="F934" t="s">
        <v>27</v>
      </c>
      <c r="G934" t="s">
        <v>53</v>
      </c>
      <c r="H934" t="s">
        <v>59</v>
      </c>
    </row>
    <row r="935" spans="1:8" x14ac:dyDescent="0.25">
      <c r="A935" s="5">
        <v>118172</v>
      </c>
      <c r="B935" s="5" t="str" cm="1">
        <f t="array" ref="B935">_xlfn.IFS(A935&lt;=40000,"Low Income",AND(A935&gt;40000,A935&lt;=100000),"Middle Income",A935&gt;100000,"High Income")</f>
        <v>High Income</v>
      </c>
      <c r="C935">
        <v>60</v>
      </c>
      <c r="D935" t="str" cm="1">
        <f t="array" ref="D935">_xlfn.IFS(AND(C935&gt;=17,C935&lt;=30),"Young",AND(C935&gt;30,C935&lt;=45),"Middle",C935&gt;45,"Old")</f>
        <v>Old</v>
      </c>
      <c r="E935" t="s">
        <v>17</v>
      </c>
      <c r="F935" t="s">
        <v>32</v>
      </c>
      <c r="G935" t="s">
        <v>53</v>
      </c>
      <c r="H935" t="s">
        <v>59</v>
      </c>
    </row>
    <row r="936" spans="1:8" x14ac:dyDescent="0.25">
      <c r="A936" s="5">
        <v>49232</v>
      </c>
      <c r="B936" s="5" t="str" cm="1">
        <f t="array" ref="B936">_xlfn.IFS(A936&lt;=40000,"Low Income",AND(A936&gt;40000,A936&lt;=100000),"Middle Income",A936&gt;100000,"High Income")</f>
        <v>Middle Income</v>
      </c>
      <c r="C936">
        <v>61</v>
      </c>
      <c r="D936" t="str" cm="1">
        <f t="array" ref="D936">_xlfn.IFS(AND(C936&gt;=17,C936&lt;=30),"Young",AND(C936&gt;30,C936&lt;=45),"Middle",C936&gt;45,"Old")</f>
        <v>Old</v>
      </c>
      <c r="E936" t="s">
        <v>60</v>
      </c>
      <c r="F936" t="s">
        <v>39</v>
      </c>
      <c r="G936" t="s">
        <v>49</v>
      </c>
      <c r="H936" t="s">
        <v>58</v>
      </c>
    </row>
    <row r="937" spans="1:8" x14ac:dyDescent="0.25">
      <c r="A937" s="5">
        <v>20000</v>
      </c>
      <c r="B937" s="5" t="str" cm="1">
        <f t="array" ref="B937">_xlfn.IFS(A937&lt;=40000,"Low Income",AND(A937&gt;40000,A937&lt;=100000),"Middle Income",A937&gt;100000,"High Income")</f>
        <v>Low Income</v>
      </c>
      <c r="C937">
        <v>80</v>
      </c>
      <c r="D937" t="str" cm="1">
        <f t="array" ref="D937">_xlfn.IFS(AND(C937&gt;=17,C937&lt;=30),"Young",AND(C937&gt;30,C937&lt;=45),"Middle",C937&gt;45,"Old")</f>
        <v>Old</v>
      </c>
      <c r="E937" t="s">
        <v>66</v>
      </c>
      <c r="F937" t="s">
        <v>26</v>
      </c>
      <c r="G937" t="s">
        <v>49</v>
      </c>
      <c r="H937" t="s">
        <v>59</v>
      </c>
    </row>
    <row r="938" spans="1:8" x14ac:dyDescent="0.25">
      <c r="A938" s="5">
        <v>105880</v>
      </c>
      <c r="B938" s="5" t="str" cm="1">
        <f t="array" ref="B938">_xlfn.IFS(A938&lt;=40000,"Low Income",AND(A938&gt;40000,A938&lt;=100000),"Middle Income",A938&gt;100000,"High Income")</f>
        <v>High Income</v>
      </c>
      <c r="C938">
        <v>39</v>
      </c>
      <c r="D938" t="str" cm="1">
        <f t="array" ref="D938">_xlfn.IFS(AND(C938&gt;=17,C938&lt;=30),"Young",AND(C938&gt;30,C938&lt;=45),"Middle",C938&gt;45,"Old")</f>
        <v>Middle</v>
      </c>
      <c r="E938" t="s">
        <v>66</v>
      </c>
      <c r="F938" t="s">
        <v>25</v>
      </c>
      <c r="G938" t="s">
        <v>54</v>
      </c>
      <c r="H938" t="s">
        <v>58</v>
      </c>
    </row>
    <row r="939" spans="1:8" x14ac:dyDescent="0.25">
      <c r="A939" s="5">
        <v>94418</v>
      </c>
      <c r="B939" s="5" t="str" cm="1">
        <f t="array" ref="B939">_xlfn.IFS(A939&lt;=40000,"Low Income",AND(A939&gt;40000,A939&lt;=100000),"Middle Income",A939&gt;100000,"High Income")</f>
        <v>Middle Income</v>
      </c>
      <c r="C939">
        <v>33</v>
      </c>
      <c r="D939" t="str" cm="1">
        <f t="array" ref="D939">_xlfn.IFS(AND(C939&gt;=17,C939&lt;=30),"Young",AND(C939&gt;30,C939&lt;=45),"Middle",C939&gt;45,"Old")</f>
        <v>Middle</v>
      </c>
      <c r="E939" t="s">
        <v>60</v>
      </c>
      <c r="F939" t="s">
        <v>24</v>
      </c>
      <c r="G939" t="s">
        <v>50</v>
      </c>
      <c r="H939" t="s">
        <v>58</v>
      </c>
    </row>
    <row r="940" spans="1:8" x14ac:dyDescent="0.25">
      <c r="A940" s="5">
        <v>20000</v>
      </c>
      <c r="B940" s="5" t="str" cm="1">
        <f t="array" ref="B940">_xlfn.IFS(A940&lt;=40000,"Low Income",AND(A940&gt;40000,A940&lt;=100000),"Middle Income",A940&gt;100000,"High Income")</f>
        <v>Low Income</v>
      </c>
      <c r="C940">
        <v>33</v>
      </c>
      <c r="D940" t="str" cm="1">
        <f t="array" ref="D940">_xlfn.IFS(AND(C940&gt;=17,C940&lt;=30),"Young",AND(C940&gt;30,C940&lt;=45),"Middle",C940&gt;45,"Old")</f>
        <v>Middle</v>
      </c>
      <c r="E940" t="s">
        <v>16</v>
      </c>
      <c r="F940" t="s">
        <v>24</v>
      </c>
      <c r="G940" t="s">
        <v>49</v>
      </c>
      <c r="H940" t="s">
        <v>59</v>
      </c>
    </row>
    <row r="941" spans="1:8" x14ac:dyDescent="0.25">
      <c r="A941" s="5">
        <v>110875</v>
      </c>
      <c r="B941" s="5" t="str" cm="1">
        <f t="array" ref="B941">_xlfn.IFS(A941&lt;=40000,"Low Income",AND(A941&gt;40000,A941&lt;=100000),"Middle Income",A941&gt;100000,"High Income")</f>
        <v>High Income</v>
      </c>
      <c r="C941">
        <v>46</v>
      </c>
      <c r="D941" t="str" cm="1">
        <f t="array" ref="D941">_xlfn.IFS(AND(C941&gt;=17,C941&lt;=30),"Young",AND(C941&gt;30,C941&lt;=45),"Middle",C941&gt;45,"Old")</f>
        <v>Old</v>
      </c>
      <c r="E941" t="s">
        <v>16</v>
      </c>
      <c r="F941" t="s">
        <v>38</v>
      </c>
      <c r="G941" t="s">
        <v>50</v>
      </c>
      <c r="H941" t="s">
        <v>58</v>
      </c>
    </row>
    <row r="942" spans="1:8" x14ac:dyDescent="0.25">
      <c r="A942" s="5">
        <v>113343</v>
      </c>
      <c r="B942" s="5" t="str" cm="1">
        <f t="array" ref="B942">_xlfn.IFS(A942&lt;=40000,"Low Income",AND(A942&gt;40000,A942&lt;=100000),"Middle Income",A942&gt;100000,"High Income")</f>
        <v>High Income</v>
      </c>
      <c r="C942">
        <v>26</v>
      </c>
      <c r="D942" t="str" cm="1">
        <f t="array" ref="D942">_xlfn.IFS(AND(C942&gt;=17,C942&lt;=30),"Young",AND(C942&gt;30,C942&lt;=45),"Middle",C942&gt;45,"Old")</f>
        <v>Young</v>
      </c>
      <c r="E942" t="s">
        <v>17</v>
      </c>
      <c r="F942" t="s">
        <v>29</v>
      </c>
      <c r="G942" t="s">
        <v>48</v>
      </c>
      <c r="H942" t="s">
        <v>59</v>
      </c>
    </row>
    <row r="943" spans="1:8" x14ac:dyDescent="0.25">
      <c r="A943" s="5">
        <v>39983</v>
      </c>
      <c r="B943" s="5" t="str" cm="1">
        <f t="array" ref="B943">_xlfn.IFS(A943&lt;=40000,"Low Income",AND(A943&gt;40000,A943&lt;=100000),"Middle Income",A943&gt;100000,"High Income")</f>
        <v>Low Income</v>
      </c>
      <c r="C943">
        <v>77</v>
      </c>
      <c r="D943" t="str" cm="1">
        <f t="array" ref="D943">_xlfn.IFS(AND(C943&gt;=17,C943&lt;=30),"Young",AND(C943&gt;30,C943&lt;=45),"Middle",C943&gt;45,"Old")</f>
        <v>Old</v>
      </c>
      <c r="E943" t="s">
        <v>16</v>
      </c>
      <c r="F943" t="s">
        <v>37</v>
      </c>
      <c r="G943" t="s">
        <v>54</v>
      </c>
      <c r="H943" t="s">
        <v>58</v>
      </c>
    </row>
    <row r="944" spans="1:8" x14ac:dyDescent="0.25">
      <c r="A944" s="5">
        <v>26822</v>
      </c>
      <c r="B944" s="5" t="str" cm="1">
        <f t="array" ref="B944">_xlfn.IFS(A944&lt;=40000,"Low Income",AND(A944&gt;40000,A944&lt;=100000),"Middle Income",A944&gt;100000,"High Income")</f>
        <v>Low Income</v>
      </c>
      <c r="C944">
        <v>49</v>
      </c>
      <c r="D944" t="str" cm="1">
        <f t="array" ref="D944">_xlfn.IFS(AND(C944&gt;=17,C944&lt;=30),"Young",AND(C944&gt;30,C944&lt;=45),"Middle",C944&gt;45,"Old")</f>
        <v>Old</v>
      </c>
      <c r="E944" t="s">
        <v>17</v>
      </c>
      <c r="F944" t="s">
        <v>29</v>
      </c>
      <c r="G944" t="s">
        <v>46</v>
      </c>
      <c r="H944" t="s">
        <v>59</v>
      </c>
    </row>
    <row r="945" spans="1:8" x14ac:dyDescent="0.25">
      <c r="A945" s="5">
        <v>35175</v>
      </c>
      <c r="B945" s="5" t="str" cm="1">
        <f t="array" ref="B945">_xlfn.IFS(A945&lt;=40000,"Low Income",AND(A945&gt;40000,A945&lt;=100000),"Middle Income",A945&gt;100000,"High Income")</f>
        <v>Low Income</v>
      </c>
      <c r="C945">
        <v>41</v>
      </c>
      <c r="D945" t="str" cm="1">
        <f t="array" ref="D945">_xlfn.IFS(AND(C945&gt;=17,C945&lt;=30),"Young",AND(C945&gt;30,C945&lt;=45),"Middle",C945&gt;45,"Old")</f>
        <v>Middle</v>
      </c>
      <c r="E945" t="s">
        <v>60</v>
      </c>
      <c r="F945" t="s">
        <v>62</v>
      </c>
      <c r="G945" t="s">
        <v>48</v>
      </c>
      <c r="H945" t="s">
        <v>59</v>
      </c>
    </row>
    <row r="946" spans="1:8" x14ac:dyDescent="0.25">
      <c r="A946" s="5">
        <v>118763</v>
      </c>
      <c r="B946" s="5" t="str" cm="1">
        <f t="array" ref="B946">_xlfn.IFS(A946&lt;=40000,"Low Income",AND(A946&gt;40000,A946&lt;=100000),"Middle Income",A946&gt;100000,"High Income")</f>
        <v>High Income</v>
      </c>
      <c r="C946">
        <v>56</v>
      </c>
      <c r="D946" t="str" cm="1">
        <f t="array" ref="D946">_xlfn.IFS(AND(C946&gt;=17,C946&lt;=30),"Young",AND(C946&gt;30,C946&lt;=45),"Middle",C946&gt;45,"Old")</f>
        <v>Old</v>
      </c>
      <c r="E946" t="s">
        <v>66</v>
      </c>
      <c r="F946" t="s">
        <v>29</v>
      </c>
      <c r="G946" t="s">
        <v>49</v>
      </c>
      <c r="H946" t="s">
        <v>58</v>
      </c>
    </row>
    <row r="947" spans="1:8" x14ac:dyDescent="0.25">
      <c r="A947" s="5">
        <v>64120</v>
      </c>
      <c r="B947" s="5" t="str" cm="1">
        <f t="array" ref="B947">_xlfn.IFS(A947&lt;=40000,"Low Income",AND(A947&gt;40000,A947&lt;=100000),"Middle Income",A947&gt;100000,"High Income")</f>
        <v>Middle Income</v>
      </c>
      <c r="C947">
        <v>76</v>
      </c>
      <c r="D947" t="str" cm="1">
        <f t="array" ref="D947">_xlfn.IFS(AND(C947&gt;=17,C947&lt;=30),"Young",AND(C947&gt;30,C947&lt;=45),"Middle",C947&gt;45,"Old")</f>
        <v>Old</v>
      </c>
      <c r="E947" t="s">
        <v>16</v>
      </c>
      <c r="F947" t="s">
        <v>32</v>
      </c>
      <c r="G947" t="s">
        <v>53</v>
      </c>
      <c r="H947" t="s">
        <v>58</v>
      </c>
    </row>
    <row r="948" spans="1:8" x14ac:dyDescent="0.25">
      <c r="A948" s="5">
        <v>85972</v>
      </c>
      <c r="B948" s="5" t="str" cm="1">
        <f t="array" ref="B948">_xlfn.IFS(A948&lt;=40000,"Low Income",AND(A948&gt;40000,A948&lt;=100000),"Middle Income",A948&gt;100000,"High Income")</f>
        <v>Middle Income</v>
      </c>
      <c r="C948">
        <v>69</v>
      </c>
      <c r="D948" t="str" cm="1">
        <f t="array" ref="D948">_xlfn.IFS(AND(C948&gt;=17,C948&lt;=30),"Young",AND(C948&gt;30,C948&lt;=45),"Middle",C948&gt;45,"Old")</f>
        <v>Old</v>
      </c>
      <c r="E948" t="s">
        <v>66</v>
      </c>
      <c r="F948" t="s">
        <v>37</v>
      </c>
      <c r="G948" t="s">
        <v>48</v>
      </c>
      <c r="H948" t="s">
        <v>59</v>
      </c>
    </row>
    <row r="949" spans="1:8" x14ac:dyDescent="0.25">
      <c r="A949" s="5">
        <v>133950</v>
      </c>
      <c r="B949" s="5" t="str" cm="1">
        <f t="array" ref="B949">_xlfn.IFS(A949&lt;=40000,"Low Income",AND(A949&gt;40000,A949&lt;=100000),"Middle Income",A949&gt;100000,"High Income")</f>
        <v>High Income</v>
      </c>
      <c r="C949">
        <v>68</v>
      </c>
      <c r="D949" t="str" cm="1">
        <f t="array" ref="D949">_xlfn.IFS(AND(C949&gt;=17,C949&lt;=30),"Young",AND(C949&gt;30,C949&lt;=45),"Middle",C949&gt;45,"Old")</f>
        <v>Old</v>
      </c>
      <c r="E949" t="s">
        <v>66</v>
      </c>
      <c r="F949" t="s">
        <v>28</v>
      </c>
      <c r="G949" t="s">
        <v>49</v>
      </c>
      <c r="H949" t="s">
        <v>59</v>
      </c>
    </row>
    <row r="950" spans="1:8" x14ac:dyDescent="0.25">
      <c r="A950" s="5">
        <v>120956</v>
      </c>
      <c r="B950" s="5" t="str" cm="1">
        <f t="array" ref="B950">_xlfn.IFS(A950&lt;=40000,"Low Income",AND(A950&gt;40000,A950&lt;=100000),"Middle Income",A950&gt;100000,"High Income")</f>
        <v>High Income</v>
      </c>
      <c r="C950">
        <v>79</v>
      </c>
      <c r="D950" t="str" cm="1">
        <f t="array" ref="D950">_xlfn.IFS(AND(C950&gt;=17,C950&lt;=30),"Young",AND(C950&gt;30,C950&lt;=45),"Middle",C950&gt;45,"Old")</f>
        <v>Old</v>
      </c>
      <c r="E950" t="s">
        <v>16</v>
      </c>
      <c r="F950" t="s">
        <v>40</v>
      </c>
      <c r="G950" t="s">
        <v>50</v>
      </c>
      <c r="H950" t="s">
        <v>59</v>
      </c>
    </row>
    <row r="951" spans="1:8" x14ac:dyDescent="0.25">
      <c r="A951" s="5">
        <v>49027</v>
      </c>
      <c r="B951" s="5" t="str" cm="1">
        <f t="array" ref="B951">_xlfn.IFS(A951&lt;=40000,"Low Income",AND(A951&gt;40000,A951&lt;=100000),"Middle Income",A951&gt;100000,"High Income")</f>
        <v>Middle Income</v>
      </c>
      <c r="C951">
        <v>60</v>
      </c>
      <c r="D951" t="str" cm="1">
        <f t="array" ref="D951">_xlfn.IFS(AND(C951&gt;=17,C951&lt;=30),"Young",AND(C951&gt;30,C951&lt;=45),"Middle",C951&gt;45,"Old")</f>
        <v>Old</v>
      </c>
      <c r="E951" t="s">
        <v>66</v>
      </c>
      <c r="F951" t="s">
        <v>36</v>
      </c>
      <c r="G951" t="s">
        <v>52</v>
      </c>
      <c r="H951" t="s">
        <v>58</v>
      </c>
    </row>
    <row r="952" spans="1:8" x14ac:dyDescent="0.25">
      <c r="A952" s="5">
        <v>143895</v>
      </c>
      <c r="B952" s="5" t="str" cm="1">
        <f t="array" ref="B952">_xlfn.IFS(A952&lt;=40000,"Low Income",AND(A952&gt;40000,A952&lt;=100000),"Middle Income",A952&gt;100000,"High Income")</f>
        <v>High Income</v>
      </c>
      <c r="C952">
        <v>25</v>
      </c>
      <c r="D952" t="str" cm="1">
        <f t="array" ref="D952">_xlfn.IFS(AND(C952&gt;=17,C952&lt;=30),"Young",AND(C952&gt;30,C952&lt;=45),"Middle",C952&gt;45,"Old")</f>
        <v>Young</v>
      </c>
      <c r="E952" t="s">
        <v>16</v>
      </c>
      <c r="F952" t="s">
        <v>37</v>
      </c>
      <c r="G952" t="s">
        <v>47</v>
      </c>
      <c r="H952" t="s">
        <v>59</v>
      </c>
    </row>
    <row r="953" spans="1:8" x14ac:dyDescent="0.25">
      <c r="A953" s="5">
        <v>111153</v>
      </c>
      <c r="B953" s="5" t="str" cm="1">
        <f t="array" ref="B953">_xlfn.IFS(A953&lt;=40000,"Low Income",AND(A953&gt;40000,A953&lt;=100000),"Middle Income",A953&gt;100000,"High Income")</f>
        <v>High Income</v>
      </c>
      <c r="C953">
        <v>50</v>
      </c>
      <c r="D953" t="str" cm="1">
        <f t="array" ref="D953">_xlfn.IFS(AND(C953&gt;=17,C953&lt;=30),"Young",AND(C953&gt;30,C953&lt;=45),"Middle",C953&gt;45,"Old")</f>
        <v>Old</v>
      </c>
      <c r="E953" t="s">
        <v>16</v>
      </c>
      <c r="F953" t="s">
        <v>32</v>
      </c>
      <c r="G953" t="s">
        <v>51</v>
      </c>
      <c r="H953" t="s">
        <v>58</v>
      </c>
    </row>
    <row r="954" spans="1:8" x14ac:dyDescent="0.25">
      <c r="A954" s="5">
        <v>58196</v>
      </c>
      <c r="B954" s="5" t="str" cm="1">
        <f t="array" ref="B954">_xlfn.IFS(A954&lt;=40000,"Low Income",AND(A954&gt;40000,A954&lt;=100000),"Middle Income",A954&gt;100000,"High Income")</f>
        <v>Middle Income</v>
      </c>
      <c r="C954">
        <v>71</v>
      </c>
      <c r="D954" t="str" cm="1">
        <f t="array" ref="D954">_xlfn.IFS(AND(C954&gt;=17,C954&lt;=30),"Young",AND(C954&gt;30,C954&lt;=45),"Middle",C954&gt;45,"Old")</f>
        <v>Old</v>
      </c>
      <c r="E954" t="s">
        <v>16</v>
      </c>
      <c r="F954" t="s">
        <v>31</v>
      </c>
      <c r="G954" t="s">
        <v>46</v>
      </c>
      <c r="H954" t="s">
        <v>58</v>
      </c>
    </row>
    <row r="955" spans="1:8" x14ac:dyDescent="0.25">
      <c r="A955" s="5">
        <v>76546</v>
      </c>
      <c r="B955" s="5" t="str" cm="1">
        <f t="array" ref="B955">_xlfn.IFS(A955&lt;=40000,"Low Income",AND(A955&gt;40000,A955&lt;=100000),"Middle Income",A955&gt;100000,"High Income")</f>
        <v>Middle Income</v>
      </c>
      <c r="C955">
        <v>34</v>
      </c>
      <c r="D955" t="str" cm="1">
        <f t="array" ref="D955">_xlfn.IFS(AND(C955&gt;=17,C955&lt;=30),"Young",AND(C955&gt;30,C955&lt;=45),"Middle",C955&gt;45,"Old")</f>
        <v>Middle</v>
      </c>
      <c r="E955" t="s">
        <v>17</v>
      </c>
      <c r="F955" t="s">
        <v>37</v>
      </c>
      <c r="G955" t="s">
        <v>52</v>
      </c>
      <c r="H955" t="s">
        <v>58</v>
      </c>
    </row>
    <row r="956" spans="1:8" x14ac:dyDescent="0.25">
      <c r="A956" s="5">
        <v>148563</v>
      </c>
      <c r="B956" s="5" t="str" cm="1">
        <f t="array" ref="B956">_xlfn.IFS(A956&lt;=40000,"Low Income",AND(A956&gt;40000,A956&lt;=100000),"Middle Income",A956&gt;100000,"High Income")</f>
        <v>High Income</v>
      </c>
      <c r="C956">
        <v>20</v>
      </c>
      <c r="D956" t="str" cm="1">
        <f t="array" ref="D956">_xlfn.IFS(AND(C956&gt;=17,C956&lt;=30),"Young",AND(C956&gt;30,C956&lt;=45),"Middle",C956&gt;45,"Old")</f>
        <v>Young</v>
      </c>
      <c r="E956" t="s">
        <v>17</v>
      </c>
      <c r="F956" t="s">
        <v>62</v>
      </c>
      <c r="G956" t="s">
        <v>48</v>
      </c>
      <c r="H956" t="s">
        <v>59</v>
      </c>
    </row>
    <row r="957" spans="1:8" x14ac:dyDescent="0.25">
      <c r="A957" s="5">
        <v>26956</v>
      </c>
      <c r="B957" s="5" t="str" cm="1">
        <f t="array" ref="B957">_xlfn.IFS(A957&lt;=40000,"Low Income",AND(A957&gt;40000,A957&lt;=100000),"Middle Income",A957&gt;100000,"High Income")</f>
        <v>Low Income</v>
      </c>
      <c r="C957">
        <v>27</v>
      </c>
      <c r="D957" t="str" cm="1">
        <f t="array" ref="D957">_xlfn.IFS(AND(C957&gt;=17,C957&lt;=30),"Young",AND(C957&gt;30,C957&lt;=45),"Middle",C957&gt;45,"Old")</f>
        <v>Young</v>
      </c>
      <c r="E957" t="s">
        <v>16</v>
      </c>
      <c r="F957" t="s">
        <v>33</v>
      </c>
      <c r="G957" t="s">
        <v>47</v>
      </c>
      <c r="H957" t="s">
        <v>59</v>
      </c>
    </row>
    <row r="958" spans="1:8" x14ac:dyDescent="0.25">
      <c r="A958" s="5">
        <v>80294</v>
      </c>
      <c r="B958" s="5" t="str" cm="1">
        <f t="array" ref="B958">_xlfn.IFS(A958&lt;=40000,"Low Income",AND(A958&gt;40000,A958&lt;=100000),"Middle Income",A958&gt;100000,"High Income")</f>
        <v>Middle Income</v>
      </c>
      <c r="C958">
        <v>26</v>
      </c>
      <c r="D958" t="str" cm="1">
        <f t="array" ref="D958">_xlfn.IFS(AND(C958&gt;=17,C958&lt;=30),"Young",AND(C958&gt;30,C958&lt;=45),"Middle",C958&gt;45,"Old")</f>
        <v>Young</v>
      </c>
      <c r="E958" t="s">
        <v>60</v>
      </c>
      <c r="F958" t="s">
        <v>31</v>
      </c>
      <c r="G958" t="s">
        <v>53</v>
      </c>
      <c r="H958" t="s">
        <v>58</v>
      </c>
    </row>
    <row r="959" spans="1:8" x14ac:dyDescent="0.25">
      <c r="A959" s="5">
        <v>45598</v>
      </c>
      <c r="B959" s="5" t="str" cm="1">
        <f t="array" ref="B959">_xlfn.IFS(A959&lt;=40000,"Low Income",AND(A959&gt;40000,A959&lt;=100000),"Middle Income",A959&gt;100000,"High Income")</f>
        <v>Middle Income</v>
      </c>
      <c r="C959">
        <v>71</v>
      </c>
      <c r="D959" t="str" cm="1">
        <f t="array" ref="D959">_xlfn.IFS(AND(C959&gt;=17,C959&lt;=30),"Young",AND(C959&gt;30,C959&lt;=45),"Middle",C959&gt;45,"Old")</f>
        <v>Old</v>
      </c>
      <c r="E959" t="s">
        <v>16</v>
      </c>
      <c r="F959" t="s">
        <v>62</v>
      </c>
      <c r="G959" t="s">
        <v>46</v>
      </c>
      <c r="H959" t="s">
        <v>58</v>
      </c>
    </row>
    <row r="960" spans="1:8" x14ac:dyDescent="0.25">
      <c r="A960" s="5">
        <v>136962</v>
      </c>
      <c r="B960" s="5" t="str" cm="1">
        <f t="array" ref="B960">_xlfn.IFS(A960&lt;=40000,"Low Income",AND(A960&gt;40000,A960&lt;=100000),"Middle Income",A960&gt;100000,"High Income")</f>
        <v>High Income</v>
      </c>
      <c r="C960">
        <v>32</v>
      </c>
      <c r="D960" t="str" cm="1">
        <f t="array" ref="D960">_xlfn.IFS(AND(C960&gt;=17,C960&lt;=30),"Young",AND(C960&gt;30,C960&lt;=45),"Middle",C960&gt;45,"Old")</f>
        <v>Middle</v>
      </c>
      <c r="E960" t="s">
        <v>16</v>
      </c>
      <c r="F960" t="s">
        <v>35</v>
      </c>
      <c r="G960" t="s">
        <v>47</v>
      </c>
      <c r="H960" t="s">
        <v>59</v>
      </c>
    </row>
    <row r="961" spans="1:8" x14ac:dyDescent="0.25">
      <c r="A961" s="5">
        <v>56688</v>
      </c>
      <c r="B961" s="5" t="str" cm="1">
        <f t="array" ref="B961">_xlfn.IFS(A961&lt;=40000,"Low Income",AND(A961&gt;40000,A961&lt;=100000),"Middle Income",A961&gt;100000,"High Income")</f>
        <v>Middle Income</v>
      </c>
      <c r="C961">
        <v>54</v>
      </c>
      <c r="D961" t="str" cm="1">
        <f t="array" ref="D961">_xlfn.IFS(AND(C961&gt;=17,C961&lt;=30),"Young",AND(C961&gt;30,C961&lt;=45),"Middle",C961&gt;45,"Old")</f>
        <v>Old</v>
      </c>
      <c r="E961" t="s">
        <v>16</v>
      </c>
      <c r="F961" t="s">
        <v>25</v>
      </c>
      <c r="G961" t="s">
        <v>46</v>
      </c>
      <c r="H961" t="s">
        <v>59</v>
      </c>
    </row>
    <row r="962" spans="1:8" x14ac:dyDescent="0.25">
      <c r="A962" s="5">
        <v>54841</v>
      </c>
      <c r="B962" s="5" t="str" cm="1">
        <f t="array" ref="B962">_xlfn.IFS(A962&lt;=40000,"Low Income",AND(A962&gt;40000,A962&lt;=100000),"Middle Income",A962&gt;100000,"High Income")</f>
        <v>Middle Income</v>
      </c>
      <c r="C962">
        <v>36</v>
      </c>
      <c r="D962" t="str" cm="1">
        <f t="array" ref="D962">_xlfn.IFS(AND(C962&gt;=17,C962&lt;=30),"Young",AND(C962&gt;30,C962&lt;=45),"Middle",C962&gt;45,"Old")</f>
        <v>Middle</v>
      </c>
      <c r="E962" t="s">
        <v>16</v>
      </c>
      <c r="F962" t="s">
        <v>23</v>
      </c>
      <c r="G962" t="s">
        <v>51</v>
      </c>
      <c r="H962" t="s">
        <v>58</v>
      </c>
    </row>
    <row r="963" spans="1:8" x14ac:dyDescent="0.25">
      <c r="A963" s="5">
        <v>137642</v>
      </c>
      <c r="B963" s="5" t="str" cm="1">
        <f t="array" ref="B963">_xlfn.IFS(A963&lt;=40000,"Low Income",AND(A963&gt;40000,A963&lt;=100000),"Middle Income",A963&gt;100000,"High Income")</f>
        <v>High Income</v>
      </c>
      <c r="C963">
        <v>30</v>
      </c>
      <c r="D963" t="str" cm="1">
        <f t="array" ref="D963">_xlfn.IFS(AND(C963&gt;=17,C963&lt;=30),"Young",AND(C963&gt;30,C963&lt;=45),"Middle",C963&gt;45,"Old")</f>
        <v>Young</v>
      </c>
      <c r="E963" t="s">
        <v>16</v>
      </c>
      <c r="F963" t="s">
        <v>32</v>
      </c>
      <c r="G963" t="s">
        <v>54</v>
      </c>
      <c r="H963" t="s">
        <v>59</v>
      </c>
    </row>
    <row r="964" spans="1:8" x14ac:dyDescent="0.25">
      <c r="A964" s="5">
        <v>53402</v>
      </c>
      <c r="B964" s="5" t="str" cm="1">
        <f t="array" ref="B964">_xlfn.IFS(A964&lt;=40000,"Low Income",AND(A964&gt;40000,A964&lt;=100000),"Middle Income",A964&gt;100000,"High Income")</f>
        <v>Middle Income</v>
      </c>
      <c r="C964">
        <v>28</v>
      </c>
      <c r="D964" t="str" cm="1">
        <f t="array" ref="D964">_xlfn.IFS(AND(C964&gt;=17,C964&lt;=30),"Young",AND(C964&gt;30,C964&lt;=45),"Middle",C964&gt;45,"Old")</f>
        <v>Young</v>
      </c>
      <c r="E964" t="s">
        <v>16</v>
      </c>
      <c r="F964" t="s">
        <v>24</v>
      </c>
      <c r="G964" t="s">
        <v>52</v>
      </c>
      <c r="H964" t="s">
        <v>58</v>
      </c>
    </row>
    <row r="965" spans="1:8" x14ac:dyDescent="0.25">
      <c r="A965" s="5">
        <v>99535</v>
      </c>
      <c r="B965" s="5" t="str" cm="1">
        <f t="array" ref="B965">_xlfn.IFS(A965&lt;=40000,"Low Income",AND(A965&gt;40000,A965&lt;=100000),"Middle Income",A965&gt;100000,"High Income")</f>
        <v>Middle Income</v>
      </c>
      <c r="C965">
        <v>51</v>
      </c>
      <c r="D965" t="str" cm="1">
        <f t="array" ref="D965">_xlfn.IFS(AND(C965&gt;=17,C965&lt;=30),"Young",AND(C965&gt;30,C965&lt;=45),"Middle",C965&gt;45,"Old")</f>
        <v>Old</v>
      </c>
      <c r="E965" t="s">
        <v>60</v>
      </c>
      <c r="F965" t="s">
        <v>36</v>
      </c>
      <c r="G965" t="s">
        <v>48</v>
      </c>
      <c r="H965" t="s">
        <v>58</v>
      </c>
    </row>
    <row r="966" spans="1:8" x14ac:dyDescent="0.25">
      <c r="A966" s="5">
        <v>75369</v>
      </c>
      <c r="B966" s="5" t="str" cm="1">
        <f t="array" ref="B966">_xlfn.IFS(A966&lt;=40000,"Low Income",AND(A966&gt;40000,A966&lt;=100000),"Middle Income",A966&gt;100000,"High Income")</f>
        <v>Middle Income</v>
      </c>
      <c r="C966">
        <v>45</v>
      </c>
      <c r="D966" t="str" cm="1">
        <f t="array" ref="D966">_xlfn.IFS(AND(C966&gt;=17,C966&lt;=30),"Young",AND(C966&gt;30,C966&lt;=45),"Middle",C966&gt;45,"Old")</f>
        <v>Middle</v>
      </c>
      <c r="E966" t="s">
        <v>16</v>
      </c>
      <c r="F966" t="s">
        <v>26</v>
      </c>
      <c r="G966" t="s">
        <v>54</v>
      </c>
      <c r="H966" t="s">
        <v>59</v>
      </c>
    </row>
    <row r="967" spans="1:8" x14ac:dyDescent="0.25">
      <c r="A967" s="5">
        <v>51531</v>
      </c>
      <c r="B967" s="5" t="str" cm="1">
        <f t="array" ref="B967">_xlfn.IFS(A967&lt;=40000,"Low Income",AND(A967&gt;40000,A967&lt;=100000),"Middle Income",A967&gt;100000,"High Income")</f>
        <v>Middle Income</v>
      </c>
      <c r="C967">
        <v>38</v>
      </c>
      <c r="D967" t="str" cm="1">
        <f t="array" ref="D967">_xlfn.IFS(AND(C967&gt;=17,C967&lt;=30),"Young",AND(C967&gt;30,C967&lt;=45),"Middle",C967&gt;45,"Old")</f>
        <v>Middle</v>
      </c>
      <c r="E967" t="s">
        <v>17</v>
      </c>
      <c r="F967" t="s">
        <v>22</v>
      </c>
      <c r="G967" t="s">
        <v>47</v>
      </c>
      <c r="H967" t="s">
        <v>59</v>
      </c>
    </row>
    <row r="968" spans="1:8" x14ac:dyDescent="0.25">
      <c r="A968" s="5">
        <v>90952</v>
      </c>
      <c r="B968" s="5" t="str" cm="1">
        <f t="array" ref="B968">_xlfn.IFS(A968&lt;=40000,"Low Income",AND(A968&gt;40000,A968&lt;=100000),"Middle Income",A968&gt;100000,"High Income")</f>
        <v>Middle Income</v>
      </c>
      <c r="C968">
        <v>57</v>
      </c>
      <c r="D968" t="str" cm="1">
        <f t="array" ref="D968">_xlfn.IFS(AND(C968&gt;=17,C968&lt;=30),"Young",AND(C968&gt;30,C968&lt;=45),"Middle",C968&gt;45,"Old")</f>
        <v>Old</v>
      </c>
      <c r="E968" t="s">
        <v>16</v>
      </c>
      <c r="F968" t="s">
        <v>30</v>
      </c>
      <c r="G968" t="s">
        <v>53</v>
      </c>
      <c r="H968" t="s">
        <v>58</v>
      </c>
    </row>
    <row r="969" spans="1:8" x14ac:dyDescent="0.25">
      <c r="A969" s="5">
        <v>64477</v>
      </c>
      <c r="B969" s="5" t="str" cm="1">
        <f t="array" ref="B969">_xlfn.IFS(A969&lt;=40000,"Low Income",AND(A969&gt;40000,A969&lt;=100000),"Middle Income",A969&gt;100000,"High Income")</f>
        <v>Middle Income</v>
      </c>
      <c r="C969">
        <v>80</v>
      </c>
      <c r="D969" t="str" cm="1">
        <f t="array" ref="D969">_xlfn.IFS(AND(C969&gt;=17,C969&lt;=30),"Young",AND(C969&gt;30,C969&lt;=45),"Middle",C969&gt;45,"Old")</f>
        <v>Old</v>
      </c>
      <c r="E969" t="s">
        <v>16</v>
      </c>
      <c r="F969" t="s">
        <v>40</v>
      </c>
      <c r="G969" t="s">
        <v>46</v>
      </c>
      <c r="H969" t="s">
        <v>58</v>
      </c>
    </row>
    <row r="970" spans="1:8" x14ac:dyDescent="0.25">
      <c r="A970" s="5">
        <v>60353</v>
      </c>
      <c r="B970" s="5" t="str" cm="1">
        <f t="array" ref="B970">_xlfn.IFS(A970&lt;=40000,"Low Income",AND(A970&gt;40000,A970&lt;=100000),"Middle Income",A970&gt;100000,"High Income")</f>
        <v>Middle Income</v>
      </c>
      <c r="C970">
        <v>48</v>
      </c>
      <c r="D970" t="str" cm="1">
        <f t="array" ref="D970">_xlfn.IFS(AND(C970&gt;=17,C970&lt;=30),"Young",AND(C970&gt;30,C970&lt;=45),"Middle",C970&gt;45,"Old")</f>
        <v>Old</v>
      </c>
      <c r="E970" t="s">
        <v>17</v>
      </c>
      <c r="F970" t="s">
        <v>27</v>
      </c>
      <c r="G970" t="s">
        <v>52</v>
      </c>
      <c r="H970" t="s">
        <v>59</v>
      </c>
    </row>
    <row r="971" spans="1:8" x14ac:dyDescent="0.25">
      <c r="A971" s="5">
        <v>86789</v>
      </c>
      <c r="B971" s="5" t="str" cm="1">
        <f t="array" ref="B971">_xlfn.IFS(A971&lt;=40000,"Low Income",AND(A971&gt;40000,A971&lt;=100000),"Middle Income",A971&gt;100000,"High Income")</f>
        <v>Middle Income</v>
      </c>
      <c r="C971">
        <v>31</v>
      </c>
      <c r="D971" t="str" cm="1">
        <f t="array" ref="D971">_xlfn.IFS(AND(C971&gt;=17,C971&lt;=30),"Young",AND(C971&gt;30,C971&lt;=45),"Middle",C971&gt;45,"Old")</f>
        <v>Middle</v>
      </c>
      <c r="E971" t="s">
        <v>17</v>
      </c>
      <c r="F971" t="s">
        <v>26</v>
      </c>
      <c r="G971" t="s">
        <v>47</v>
      </c>
      <c r="H971" t="s">
        <v>58</v>
      </c>
    </row>
    <row r="972" spans="1:8" x14ac:dyDescent="0.25">
      <c r="A972" s="5">
        <v>68457</v>
      </c>
      <c r="B972" s="5" t="str" cm="1">
        <f t="array" ref="B972">_xlfn.IFS(A972&lt;=40000,"Low Income",AND(A972&gt;40000,A972&lt;=100000),"Middle Income",A972&gt;100000,"High Income")</f>
        <v>Middle Income</v>
      </c>
      <c r="C972">
        <v>63</v>
      </c>
      <c r="D972" t="str" cm="1">
        <f t="array" ref="D972">_xlfn.IFS(AND(C972&gt;=17,C972&lt;=30),"Young",AND(C972&gt;30,C972&lt;=45),"Middle",C972&gt;45,"Old")</f>
        <v>Old</v>
      </c>
      <c r="E972" t="s">
        <v>60</v>
      </c>
      <c r="F972" t="s">
        <v>32</v>
      </c>
      <c r="G972" t="s">
        <v>46</v>
      </c>
      <c r="H972" t="s">
        <v>58</v>
      </c>
    </row>
    <row r="973" spans="1:8" x14ac:dyDescent="0.25">
      <c r="A973" s="5">
        <v>42863</v>
      </c>
      <c r="B973" s="5" t="str" cm="1">
        <f t="array" ref="B973">_xlfn.IFS(A973&lt;=40000,"Low Income",AND(A973&gt;40000,A973&lt;=100000),"Middle Income",A973&gt;100000,"High Income")</f>
        <v>Middle Income</v>
      </c>
      <c r="C973">
        <v>24</v>
      </c>
      <c r="D973" t="str" cm="1">
        <f t="array" ref="D973">_xlfn.IFS(AND(C973&gt;=17,C973&lt;=30),"Young",AND(C973&gt;30,C973&lt;=45),"Middle",C973&gt;45,"Old")</f>
        <v>Young</v>
      </c>
      <c r="E973" t="s">
        <v>60</v>
      </c>
      <c r="F973" t="s">
        <v>29</v>
      </c>
      <c r="G973" t="s">
        <v>50</v>
      </c>
      <c r="H973" t="s">
        <v>59</v>
      </c>
    </row>
    <row r="974" spans="1:8" x14ac:dyDescent="0.25">
      <c r="A974" s="5">
        <v>26105</v>
      </c>
      <c r="B974" s="5" t="str" cm="1">
        <f t="array" ref="B974">_xlfn.IFS(A974&lt;=40000,"Low Income",AND(A974&gt;40000,A974&lt;=100000),"Middle Income",A974&gt;100000,"High Income")</f>
        <v>Low Income</v>
      </c>
      <c r="C974">
        <v>37</v>
      </c>
      <c r="D974" t="str" cm="1">
        <f t="array" ref="D974">_xlfn.IFS(AND(C974&gt;=17,C974&lt;=30),"Young",AND(C974&gt;30,C974&lt;=45),"Middle",C974&gt;45,"Old")</f>
        <v>Middle</v>
      </c>
      <c r="E974" t="s">
        <v>17</v>
      </c>
      <c r="F974" t="s">
        <v>22</v>
      </c>
      <c r="G974" t="s">
        <v>46</v>
      </c>
      <c r="H974" t="s">
        <v>59</v>
      </c>
    </row>
    <row r="975" spans="1:8" x14ac:dyDescent="0.25">
      <c r="A975" s="5">
        <v>77127</v>
      </c>
      <c r="B975" s="5" t="str" cm="1">
        <f t="array" ref="B975">_xlfn.IFS(A975&lt;=40000,"Low Income",AND(A975&gt;40000,A975&lt;=100000),"Middle Income",A975&gt;100000,"High Income")</f>
        <v>Middle Income</v>
      </c>
      <c r="C975">
        <v>36</v>
      </c>
      <c r="D975" t="str" cm="1">
        <f t="array" ref="D975">_xlfn.IFS(AND(C975&gt;=17,C975&lt;=30),"Young",AND(C975&gt;30,C975&lt;=45),"Middle",C975&gt;45,"Old")</f>
        <v>Middle</v>
      </c>
      <c r="E975" t="s">
        <v>16</v>
      </c>
      <c r="F975" t="s">
        <v>40</v>
      </c>
      <c r="G975" t="s">
        <v>54</v>
      </c>
      <c r="H975" t="s">
        <v>58</v>
      </c>
    </row>
    <row r="976" spans="1:8" x14ac:dyDescent="0.25">
      <c r="A976" s="5">
        <v>83449</v>
      </c>
      <c r="B976" s="5" t="str" cm="1">
        <f t="array" ref="B976">_xlfn.IFS(A976&lt;=40000,"Low Income",AND(A976&gt;40000,A976&lt;=100000),"Middle Income",A976&gt;100000,"High Income")</f>
        <v>Middle Income</v>
      </c>
      <c r="C976">
        <v>48</v>
      </c>
      <c r="D976" t="str" cm="1">
        <f t="array" ref="D976">_xlfn.IFS(AND(C976&gt;=17,C976&lt;=30),"Young",AND(C976&gt;30,C976&lt;=45),"Middle",C976&gt;45,"Old")</f>
        <v>Old</v>
      </c>
      <c r="E976" t="s">
        <v>16</v>
      </c>
      <c r="F976" t="s">
        <v>25</v>
      </c>
      <c r="G976" t="s">
        <v>49</v>
      </c>
      <c r="H976" t="s">
        <v>58</v>
      </c>
    </row>
    <row r="977" spans="1:8" x14ac:dyDescent="0.25">
      <c r="A977" s="5">
        <v>42641</v>
      </c>
      <c r="B977" s="5" t="str" cm="1">
        <f t="array" ref="B977">_xlfn.IFS(A977&lt;=40000,"Low Income",AND(A977&gt;40000,A977&lt;=100000),"Middle Income",A977&gt;100000,"High Income")</f>
        <v>Middle Income</v>
      </c>
      <c r="C977">
        <v>44</v>
      </c>
      <c r="D977" t="str" cm="1">
        <f t="array" ref="D977">_xlfn.IFS(AND(C977&gt;=17,C977&lt;=30),"Young",AND(C977&gt;30,C977&lt;=45),"Middle",C977&gt;45,"Old")</f>
        <v>Middle</v>
      </c>
      <c r="E977" t="s">
        <v>16</v>
      </c>
      <c r="F977" t="s">
        <v>30</v>
      </c>
      <c r="G977" t="s">
        <v>52</v>
      </c>
      <c r="H977" t="s">
        <v>59</v>
      </c>
    </row>
    <row r="978" spans="1:8" x14ac:dyDescent="0.25">
      <c r="A978" s="5">
        <v>85380</v>
      </c>
      <c r="B978" s="5" t="str" cm="1">
        <f t="array" ref="B978">_xlfn.IFS(A978&lt;=40000,"Low Income",AND(A978&gt;40000,A978&lt;=100000),"Middle Income",A978&gt;100000,"High Income")</f>
        <v>Middle Income</v>
      </c>
      <c r="C978">
        <v>44</v>
      </c>
      <c r="D978" t="str" cm="1">
        <f t="array" ref="D978">_xlfn.IFS(AND(C978&gt;=17,C978&lt;=30),"Young",AND(C978&gt;30,C978&lt;=45),"Middle",C978&gt;45,"Old")</f>
        <v>Middle</v>
      </c>
      <c r="E978" t="s">
        <v>16</v>
      </c>
      <c r="F978" t="s">
        <v>33</v>
      </c>
      <c r="G978" t="s">
        <v>53</v>
      </c>
      <c r="H978" t="s">
        <v>58</v>
      </c>
    </row>
    <row r="979" spans="1:8" x14ac:dyDescent="0.25">
      <c r="A979" s="5">
        <v>56205</v>
      </c>
      <c r="B979" s="5" t="str" cm="1">
        <f t="array" ref="B979">_xlfn.IFS(A979&lt;=40000,"Low Income",AND(A979&gt;40000,A979&lt;=100000),"Middle Income",A979&gt;100000,"High Income")</f>
        <v>Middle Income</v>
      </c>
      <c r="C979">
        <v>20</v>
      </c>
      <c r="D979" t="str" cm="1">
        <f t="array" ref="D979">_xlfn.IFS(AND(C979&gt;=17,C979&lt;=30),"Young",AND(C979&gt;30,C979&lt;=45),"Middle",C979&gt;45,"Old")</f>
        <v>Young</v>
      </c>
      <c r="E979" t="s">
        <v>16</v>
      </c>
      <c r="F979" t="s">
        <v>32</v>
      </c>
      <c r="G979" t="s">
        <v>50</v>
      </c>
      <c r="H979" t="s">
        <v>58</v>
      </c>
    </row>
    <row r="980" spans="1:8" x14ac:dyDescent="0.25">
      <c r="A980" s="5">
        <v>80945</v>
      </c>
      <c r="B980" s="5" t="str" cm="1">
        <f t="array" ref="B980">_xlfn.IFS(A980&lt;=40000,"Low Income",AND(A980&gt;40000,A980&lt;=100000),"Middle Income",A980&gt;100000,"High Income")</f>
        <v>Middle Income</v>
      </c>
      <c r="C980">
        <v>80</v>
      </c>
      <c r="D980" t="str" cm="1">
        <f t="array" ref="D980">_xlfn.IFS(AND(C980&gt;=17,C980&lt;=30),"Young",AND(C980&gt;30,C980&lt;=45),"Middle",C980&gt;45,"Old")</f>
        <v>Old</v>
      </c>
      <c r="E980" t="s">
        <v>16</v>
      </c>
      <c r="F980" t="s">
        <v>34</v>
      </c>
      <c r="G980" t="s">
        <v>52</v>
      </c>
      <c r="H980" t="s">
        <v>59</v>
      </c>
    </row>
    <row r="981" spans="1:8" x14ac:dyDescent="0.25">
      <c r="A981" s="5">
        <v>128464</v>
      </c>
      <c r="B981" s="5" t="str" cm="1">
        <f t="array" ref="B981">_xlfn.IFS(A981&lt;=40000,"Low Income",AND(A981&gt;40000,A981&lt;=100000),"Middle Income",A981&gt;100000,"High Income")</f>
        <v>High Income</v>
      </c>
      <c r="C981">
        <v>60</v>
      </c>
      <c r="D981" t="str" cm="1">
        <f t="array" ref="D981">_xlfn.IFS(AND(C981&gt;=17,C981&lt;=30),"Young",AND(C981&gt;30,C981&lt;=45),"Middle",C981&gt;45,"Old")</f>
        <v>Old</v>
      </c>
      <c r="E981" t="s">
        <v>16</v>
      </c>
      <c r="F981" t="s">
        <v>27</v>
      </c>
      <c r="G981" t="s">
        <v>54</v>
      </c>
      <c r="H981" t="s">
        <v>59</v>
      </c>
    </row>
    <row r="982" spans="1:8" x14ac:dyDescent="0.25">
      <c r="A982" s="5">
        <v>28846</v>
      </c>
      <c r="B982" s="5" t="str" cm="1">
        <f t="array" ref="B982">_xlfn.IFS(A982&lt;=40000,"Low Income",AND(A982&gt;40000,A982&lt;=100000),"Middle Income",A982&gt;100000,"High Income")</f>
        <v>Low Income</v>
      </c>
      <c r="C982">
        <v>80</v>
      </c>
      <c r="D982" t="str" cm="1">
        <f t="array" ref="D982">_xlfn.IFS(AND(C982&gt;=17,C982&lt;=30),"Young",AND(C982&gt;30,C982&lt;=45),"Middle",C982&gt;45,"Old")</f>
        <v>Old</v>
      </c>
      <c r="E982" t="s">
        <v>16</v>
      </c>
      <c r="F982" t="s">
        <v>35</v>
      </c>
      <c r="G982" t="s">
        <v>52</v>
      </c>
      <c r="H982" t="s">
        <v>58</v>
      </c>
    </row>
    <row r="983" spans="1:8" x14ac:dyDescent="0.25">
      <c r="A983" s="5">
        <v>149143</v>
      </c>
      <c r="B983" s="5" t="str" cm="1">
        <f t="array" ref="B983">_xlfn.IFS(A983&lt;=40000,"Low Income",AND(A983&gt;40000,A983&lt;=100000),"Middle Income",A983&gt;100000,"High Income")</f>
        <v>High Income</v>
      </c>
      <c r="C983">
        <v>60</v>
      </c>
      <c r="D983" t="str" cm="1">
        <f t="array" ref="D983">_xlfn.IFS(AND(C983&gt;=17,C983&lt;=30),"Young",AND(C983&gt;30,C983&lt;=45),"Middle",C983&gt;45,"Old")</f>
        <v>Old</v>
      </c>
      <c r="E983" t="s">
        <v>66</v>
      </c>
      <c r="F983" t="s">
        <v>33</v>
      </c>
      <c r="G983" t="s">
        <v>54</v>
      </c>
      <c r="H983" t="s">
        <v>59</v>
      </c>
    </row>
    <row r="984" spans="1:8" x14ac:dyDescent="0.25">
      <c r="A984" s="5">
        <v>134271</v>
      </c>
      <c r="B984" s="5" t="str" cm="1">
        <f t="array" ref="B984">_xlfn.IFS(A984&lt;=40000,"Low Income",AND(A984&gt;40000,A984&lt;=100000),"Middle Income",A984&gt;100000,"High Income")</f>
        <v>High Income</v>
      </c>
      <c r="C984">
        <v>47</v>
      </c>
      <c r="D984" t="str" cm="1">
        <f t="array" ref="D984">_xlfn.IFS(AND(C984&gt;=17,C984&lt;=30),"Young",AND(C984&gt;30,C984&lt;=45),"Middle",C984&gt;45,"Old")</f>
        <v>Old</v>
      </c>
      <c r="E984" t="s">
        <v>16</v>
      </c>
      <c r="F984" t="s">
        <v>29</v>
      </c>
      <c r="G984" t="s">
        <v>46</v>
      </c>
      <c r="H984" t="s">
        <v>59</v>
      </c>
    </row>
    <row r="985" spans="1:8" x14ac:dyDescent="0.25">
      <c r="A985" s="5">
        <v>46718</v>
      </c>
      <c r="B985" s="5" t="str" cm="1">
        <f t="array" ref="B985">_xlfn.IFS(A985&lt;=40000,"Low Income",AND(A985&gt;40000,A985&lt;=100000),"Middle Income",A985&gt;100000,"High Income")</f>
        <v>Middle Income</v>
      </c>
      <c r="C985">
        <v>21</v>
      </c>
      <c r="D985" t="str" cm="1">
        <f t="array" ref="D985">_xlfn.IFS(AND(C985&gt;=17,C985&lt;=30),"Young",AND(C985&gt;30,C985&lt;=45),"Middle",C985&gt;45,"Old")</f>
        <v>Young</v>
      </c>
      <c r="E985" t="s">
        <v>60</v>
      </c>
      <c r="F985" t="s">
        <v>31</v>
      </c>
      <c r="G985" t="s">
        <v>54</v>
      </c>
      <c r="H985" t="s">
        <v>58</v>
      </c>
    </row>
    <row r="986" spans="1:8" x14ac:dyDescent="0.25">
      <c r="A986" s="5">
        <v>58298</v>
      </c>
      <c r="B986" s="5" t="str" cm="1">
        <f t="array" ref="B986">_xlfn.IFS(A986&lt;=40000,"Low Income",AND(A986&gt;40000,A986&lt;=100000),"Middle Income",A986&gt;100000,"High Income")</f>
        <v>Middle Income</v>
      </c>
      <c r="C986">
        <v>29</v>
      </c>
      <c r="D986" t="str" cm="1">
        <f t="array" ref="D986">_xlfn.IFS(AND(C986&gt;=17,C986&lt;=30),"Young",AND(C986&gt;30,C986&lt;=45),"Middle",C986&gt;45,"Old")</f>
        <v>Young</v>
      </c>
      <c r="E986" t="s">
        <v>60</v>
      </c>
      <c r="F986" t="s">
        <v>39</v>
      </c>
      <c r="G986" t="s">
        <v>53</v>
      </c>
      <c r="H986" t="s">
        <v>58</v>
      </c>
    </row>
    <row r="987" spans="1:8" x14ac:dyDescent="0.25">
      <c r="A987" s="5">
        <v>85982</v>
      </c>
      <c r="B987" s="5" t="str" cm="1">
        <f t="array" ref="B987">_xlfn.IFS(A987&lt;=40000,"Low Income",AND(A987&gt;40000,A987&lt;=100000),"Middle Income",A987&gt;100000,"High Income")</f>
        <v>Middle Income</v>
      </c>
      <c r="C987">
        <v>20</v>
      </c>
      <c r="D987" t="str" cm="1">
        <f t="array" ref="D987">_xlfn.IFS(AND(C987&gt;=17,C987&lt;=30),"Young",AND(C987&gt;30,C987&lt;=45),"Middle",C987&gt;45,"Old")</f>
        <v>Young</v>
      </c>
      <c r="E987" t="s">
        <v>16</v>
      </c>
      <c r="F987" t="s">
        <v>25</v>
      </c>
      <c r="G987" t="s">
        <v>51</v>
      </c>
      <c r="H987" t="s">
        <v>58</v>
      </c>
    </row>
    <row r="988" spans="1:8" x14ac:dyDescent="0.25">
      <c r="A988" s="5">
        <v>45850</v>
      </c>
      <c r="B988" s="5" t="str" cm="1">
        <f t="array" ref="B988">_xlfn.IFS(A988&lt;=40000,"Low Income",AND(A988&gt;40000,A988&lt;=100000),"Middle Income",A988&gt;100000,"High Income")</f>
        <v>Middle Income</v>
      </c>
      <c r="C988">
        <v>40</v>
      </c>
      <c r="D988" t="str" cm="1">
        <f t="array" ref="D988">_xlfn.IFS(AND(C988&gt;=17,C988&lt;=30),"Young",AND(C988&gt;30,C988&lt;=45),"Middle",C988&gt;45,"Old")</f>
        <v>Middle</v>
      </c>
      <c r="E988" t="s">
        <v>17</v>
      </c>
      <c r="F988" t="s">
        <v>22</v>
      </c>
      <c r="G988" t="s">
        <v>49</v>
      </c>
      <c r="H988" t="s">
        <v>59</v>
      </c>
    </row>
    <row r="989" spans="1:8" x14ac:dyDescent="0.25">
      <c r="A989" s="5">
        <v>58724</v>
      </c>
      <c r="B989" s="5" t="str" cm="1">
        <f t="array" ref="B989">_xlfn.IFS(A989&lt;=40000,"Low Income",AND(A989&gt;40000,A989&lt;=100000),"Middle Income",A989&gt;100000,"High Income")</f>
        <v>Middle Income</v>
      </c>
      <c r="C989">
        <v>20</v>
      </c>
      <c r="D989" t="str" cm="1">
        <f t="array" ref="D989">_xlfn.IFS(AND(C989&gt;=17,C989&lt;=30),"Young",AND(C989&gt;30,C989&lt;=45),"Middle",C989&gt;45,"Old")</f>
        <v>Young</v>
      </c>
      <c r="E989" t="s">
        <v>16</v>
      </c>
      <c r="F989" t="s">
        <v>36</v>
      </c>
      <c r="G989" t="s">
        <v>54</v>
      </c>
      <c r="H989" t="s">
        <v>58</v>
      </c>
    </row>
    <row r="990" spans="1:8" x14ac:dyDescent="0.25">
      <c r="A990" s="5">
        <v>135184</v>
      </c>
      <c r="B990" s="5" t="str" cm="1">
        <f t="array" ref="B990">_xlfn.IFS(A990&lt;=40000,"Low Income",AND(A990&gt;40000,A990&lt;=100000),"Middle Income",A990&gt;100000,"High Income")</f>
        <v>High Income</v>
      </c>
      <c r="C990">
        <v>44</v>
      </c>
      <c r="D990" t="str" cm="1">
        <f t="array" ref="D990">_xlfn.IFS(AND(C990&gt;=17,C990&lt;=30),"Young",AND(C990&gt;30,C990&lt;=45),"Middle",C990&gt;45,"Old")</f>
        <v>Middle</v>
      </c>
      <c r="E990" t="s">
        <v>66</v>
      </c>
      <c r="F990" t="s">
        <v>23</v>
      </c>
      <c r="G990" t="s">
        <v>47</v>
      </c>
      <c r="H990" t="s">
        <v>59</v>
      </c>
    </row>
    <row r="991" spans="1:8" x14ac:dyDescent="0.25">
      <c r="A991" s="5">
        <v>103823</v>
      </c>
      <c r="B991" s="5" t="str" cm="1">
        <f t="array" ref="B991">_xlfn.IFS(A991&lt;=40000,"Low Income",AND(A991&gt;40000,A991&lt;=100000),"Middle Income",A991&gt;100000,"High Income")</f>
        <v>High Income</v>
      </c>
      <c r="C991">
        <v>51</v>
      </c>
      <c r="D991" t="str" cm="1">
        <f t="array" ref="D991">_xlfn.IFS(AND(C991&gt;=17,C991&lt;=30),"Young",AND(C991&gt;30,C991&lt;=45),"Middle",C991&gt;45,"Old")</f>
        <v>Old</v>
      </c>
      <c r="E991" t="s">
        <v>66</v>
      </c>
      <c r="F991" t="s">
        <v>38</v>
      </c>
      <c r="G991" t="s">
        <v>53</v>
      </c>
      <c r="H991" t="s">
        <v>58</v>
      </c>
    </row>
    <row r="992" spans="1:8" x14ac:dyDescent="0.25">
      <c r="A992" s="5">
        <v>116756</v>
      </c>
      <c r="B992" s="5" t="str" cm="1">
        <f t="array" ref="B992">_xlfn.IFS(A992&lt;=40000,"Low Income",AND(A992&gt;40000,A992&lt;=100000),"Middle Income",A992&gt;100000,"High Income")</f>
        <v>High Income</v>
      </c>
      <c r="C992">
        <v>54</v>
      </c>
      <c r="D992" t="str" cm="1">
        <f t="array" ref="D992">_xlfn.IFS(AND(C992&gt;=17,C992&lt;=30),"Young",AND(C992&gt;30,C992&lt;=45),"Middle",C992&gt;45,"Old")</f>
        <v>Old</v>
      </c>
      <c r="E992" t="s">
        <v>16</v>
      </c>
      <c r="F992" t="s">
        <v>62</v>
      </c>
      <c r="G992" t="s">
        <v>53</v>
      </c>
      <c r="H992" t="s">
        <v>58</v>
      </c>
    </row>
    <row r="993" spans="1:8" x14ac:dyDescent="0.25">
      <c r="A993" s="5">
        <v>122061</v>
      </c>
      <c r="B993" s="5" t="str" cm="1">
        <f t="array" ref="B993">_xlfn.IFS(A993&lt;=40000,"Low Income",AND(A993&gt;40000,A993&lt;=100000),"Middle Income",A993&gt;100000,"High Income")</f>
        <v>High Income</v>
      </c>
      <c r="C993">
        <v>77</v>
      </c>
      <c r="D993" t="str" cm="1">
        <f t="array" ref="D993">_xlfn.IFS(AND(C993&gt;=17,C993&lt;=30),"Young",AND(C993&gt;30,C993&lt;=45),"Middle",C993&gt;45,"Old")</f>
        <v>Old</v>
      </c>
      <c r="E993" t="s">
        <v>16</v>
      </c>
      <c r="F993" t="s">
        <v>29</v>
      </c>
      <c r="G993" t="s">
        <v>54</v>
      </c>
      <c r="H993" t="s">
        <v>59</v>
      </c>
    </row>
    <row r="994" spans="1:8" x14ac:dyDescent="0.25">
      <c r="A994" s="5">
        <v>105497</v>
      </c>
      <c r="B994" s="5" t="str" cm="1">
        <f t="array" ref="B994">_xlfn.IFS(A994&lt;=40000,"Low Income",AND(A994&gt;40000,A994&lt;=100000),"Middle Income",A994&gt;100000,"High Income")</f>
        <v>High Income</v>
      </c>
      <c r="C994">
        <v>67</v>
      </c>
      <c r="D994" t="str" cm="1">
        <f t="array" ref="D994">_xlfn.IFS(AND(C994&gt;=17,C994&lt;=30),"Young",AND(C994&gt;30,C994&lt;=45),"Middle",C994&gt;45,"Old")</f>
        <v>Old</v>
      </c>
      <c r="E994" t="s">
        <v>17</v>
      </c>
      <c r="F994" t="s">
        <v>30</v>
      </c>
      <c r="G994" t="s">
        <v>54</v>
      </c>
      <c r="H994" t="s">
        <v>59</v>
      </c>
    </row>
    <row r="995" spans="1:8" x14ac:dyDescent="0.25">
      <c r="A995" s="5">
        <v>64064</v>
      </c>
      <c r="B995" s="5" t="str" cm="1">
        <f t="array" ref="B995">_xlfn.IFS(A995&lt;=40000,"Low Income",AND(A995&gt;40000,A995&lt;=100000),"Middle Income",A995&gt;100000,"High Income")</f>
        <v>Middle Income</v>
      </c>
      <c r="C995">
        <v>30</v>
      </c>
      <c r="D995" t="str" cm="1">
        <f t="array" ref="D995">_xlfn.IFS(AND(C995&gt;=17,C995&lt;=30),"Young",AND(C995&gt;30,C995&lt;=45),"Middle",C995&gt;45,"Old")</f>
        <v>Young</v>
      </c>
      <c r="E995" t="s">
        <v>17</v>
      </c>
      <c r="F995" t="s">
        <v>33</v>
      </c>
      <c r="G995" t="s">
        <v>49</v>
      </c>
      <c r="H995" t="s">
        <v>58</v>
      </c>
    </row>
    <row r="996" spans="1:8" x14ac:dyDescent="0.25">
      <c r="A996" s="5">
        <v>33830</v>
      </c>
      <c r="B996" s="5" t="str" cm="1">
        <f t="array" ref="B996">_xlfn.IFS(A996&lt;=40000,"Low Income",AND(A996&gt;40000,A996&lt;=100000),"Middle Income",A996&gt;100000,"High Income")</f>
        <v>Low Income</v>
      </c>
      <c r="C996">
        <v>51</v>
      </c>
      <c r="D996" t="str" cm="1">
        <f t="array" ref="D996">_xlfn.IFS(AND(C996&gt;=17,C996&lt;=30),"Young",AND(C996&gt;30,C996&lt;=45),"Middle",C996&gt;45,"Old")</f>
        <v>Old</v>
      </c>
      <c r="E996" t="s">
        <v>16</v>
      </c>
      <c r="F996" t="s">
        <v>62</v>
      </c>
      <c r="G996" t="s">
        <v>54</v>
      </c>
      <c r="H996" t="s">
        <v>59</v>
      </c>
    </row>
    <row r="997" spans="1:8" x14ac:dyDescent="0.25">
      <c r="A997" s="5">
        <v>73437</v>
      </c>
      <c r="B997" s="5" t="str" cm="1">
        <f t="array" ref="B997">_xlfn.IFS(A997&lt;=40000,"Low Income",AND(A997&gt;40000,A997&lt;=100000),"Middle Income",A997&gt;100000,"High Income")</f>
        <v>Middle Income</v>
      </c>
      <c r="C997">
        <v>40</v>
      </c>
      <c r="D997" t="str" cm="1">
        <f t="array" ref="D997">_xlfn.IFS(AND(C997&gt;=17,C997&lt;=30),"Young",AND(C997&gt;30,C997&lt;=45),"Middle",C997&gt;45,"Old")</f>
        <v>Middle</v>
      </c>
      <c r="E997" t="s">
        <v>16</v>
      </c>
      <c r="F997" t="s">
        <v>28</v>
      </c>
      <c r="G997" t="s">
        <v>49</v>
      </c>
      <c r="H997" t="s">
        <v>59</v>
      </c>
    </row>
    <row r="998" spans="1:8" x14ac:dyDescent="0.25">
      <c r="A998" s="5">
        <v>98407</v>
      </c>
      <c r="B998" s="5" t="str" cm="1">
        <f t="array" ref="B998">_xlfn.IFS(A998&lt;=40000,"Low Income",AND(A998&gt;40000,A998&lt;=100000),"Middle Income",A998&gt;100000,"High Income")</f>
        <v>Middle Income</v>
      </c>
      <c r="C998">
        <v>43</v>
      </c>
      <c r="D998" t="str" cm="1">
        <f t="array" ref="D998">_xlfn.IFS(AND(C998&gt;=17,C998&lt;=30),"Young",AND(C998&gt;30,C998&lt;=45),"Middle",C998&gt;45,"Old")</f>
        <v>Middle</v>
      </c>
      <c r="E998" t="s">
        <v>16</v>
      </c>
      <c r="F998" t="s">
        <v>28</v>
      </c>
      <c r="G998" t="s">
        <v>46</v>
      </c>
      <c r="H998" t="s">
        <v>58</v>
      </c>
    </row>
    <row r="999" spans="1:8" x14ac:dyDescent="0.25">
      <c r="A999" s="5">
        <v>83169</v>
      </c>
      <c r="B999" s="5" t="str" cm="1">
        <f t="array" ref="B999">_xlfn.IFS(A999&lt;=40000,"Low Income",AND(A999&gt;40000,A999&lt;=100000),"Middle Income",A999&gt;100000,"High Income")</f>
        <v>Middle Income</v>
      </c>
      <c r="C999">
        <v>47</v>
      </c>
      <c r="D999" t="str" cm="1">
        <f t="array" ref="D999">_xlfn.IFS(AND(C999&gt;=17,C999&lt;=30),"Young",AND(C999&gt;30,C999&lt;=45),"Middle",C999&gt;45,"Old")</f>
        <v>Old</v>
      </c>
      <c r="E999" t="s">
        <v>66</v>
      </c>
      <c r="F999" t="s">
        <v>25</v>
      </c>
      <c r="G999" t="s">
        <v>53</v>
      </c>
      <c r="H999" t="s">
        <v>58</v>
      </c>
    </row>
    <row r="1000" spans="1:8" x14ac:dyDescent="0.25">
      <c r="A1000" s="5">
        <v>104493</v>
      </c>
      <c r="B1000" s="5" t="str" cm="1">
        <f t="array" ref="B1000">_xlfn.IFS(A1000&lt;=40000,"Low Income",AND(A1000&gt;40000,A1000&lt;=100000),"Middle Income",A1000&gt;100000,"High Income")</f>
        <v>High Income</v>
      </c>
      <c r="C1000">
        <v>62</v>
      </c>
      <c r="D1000" t="str" cm="1">
        <f t="array" ref="D1000">_xlfn.IFS(AND(C1000&gt;=17,C1000&lt;=30),"Young",AND(C1000&gt;30,C1000&lt;=45),"Middle",C1000&gt;45,"Old")</f>
        <v>Old</v>
      </c>
      <c r="E1000" t="s">
        <v>60</v>
      </c>
      <c r="F1000" t="s">
        <v>29</v>
      </c>
      <c r="G1000" t="s">
        <v>53</v>
      </c>
      <c r="H1000" t="s">
        <v>59</v>
      </c>
    </row>
    <row r="1001" spans="1:8" x14ac:dyDescent="0.25">
      <c r="A1001" s="5">
        <v>147322</v>
      </c>
      <c r="B1001" s="5" t="str" cm="1">
        <f t="array" ref="B1001">_xlfn.IFS(A1001&lt;=40000,"Low Income",AND(A1001&gt;40000,A1001&lt;=100000),"Middle Income",A1001&gt;100000,"High Income")</f>
        <v>High Income</v>
      </c>
      <c r="C1001">
        <v>79</v>
      </c>
      <c r="D1001" t="str" cm="1">
        <f t="array" ref="D1001">_xlfn.IFS(AND(C1001&gt;=17,C1001&lt;=30),"Young",AND(C1001&gt;30,C1001&lt;=45),"Middle",C1001&gt;45,"Old")</f>
        <v>Old</v>
      </c>
      <c r="E1001" t="s">
        <v>60</v>
      </c>
      <c r="F1001" t="s">
        <v>36</v>
      </c>
      <c r="G1001" t="s">
        <v>50</v>
      </c>
      <c r="H1001" t="s">
        <v>59</v>
      </c>
    </row>
    <row r="1002" spans="1:8" x14ac:dyDescent="0.25">
      <c r="A1002" s="5">
        <v>80888</v>
      </c>
      <c r="B1002" s="5" t="str" cm="1">
        <f t="array" ref="B1002">_xlfn.IFS(A1002&lt;=40000,"Low Income",AND(A1002&gt;40000,A1002&lt;=100000),"Middle Income",A1002&gt;100000,"High Income")</f>
        <v>Middle Income</v>
      </c>
      <c r="C1002">
        <v>76</v>
      </c>
      <c r="D1002" t="str" cm="1">
        <f t="array" ref="D1002">_xlfn.IFS(AND(C1002&gt;=17,C1002&lt;=30),"Young",AND(C1002&gt;30,C1002&lt;=45),"Middle",C1002&gt;45,"Old")</f>
        <v>Old</v>
      </c>
      <c r="E1002" t="s">
        <v>66</v>
      </c>
      <c r="F1002" t="s">
        <v>39</v>
      </c>
      <c r="G1002" t="s">
        <v>48</v>
      </c>
      <c r="H1002" t="s">
        <v>59</v>
      </c>
    </row>
    <row r="1003" spans="1:8" x14ac:dyDescent="0.25">
      <c r="A1003" s="5">
        <v>86725</v>
      </c>
      <c r="B1003" s="5" t="str" cm="1">
        <f t="array" ref="B1003">_xlfn.IFS(A1003&lt;=40000,"Low Income",AND(A1003&gt;40000,A1003&lt;=100000),"Middle Income",A1003&gt;100000,"High Income")</f>
        <v>Middle Income</v>
      </c>
      <c r="C1003">
        <v>38</v>
      </c>
      <c r="D1003" t="str" cm="1">
        <f t="array" ref="D1003">_xlfn.IFS(AND(C1003&gt;=17,C1003&lt;=30),"Young",AND(C1003&gt;30,C1003&lt;=45),"Middle",C1003&gt;45,"Old")</f>
        <v>Middle</v>
      </c>
      <c r="E1003" t="s">
        <v>17</v>
      </c>
      <c r="F1003" t="s">
        <v>26</v>
      </c>
      <c r="G1003" t="s">
        <v>53</v>
      </c>
      <c r="H1003" t="s">
        <v>58</v>
      </c>
    </row>
    <row r="1004" spans="1:8" x14ac:dyDescent="0.25">
      <c r="A1004" s="5">
        <v>140417</v>
      </c>
      <c r="B1004" s="5" t="str" cm="1">
        <f t="array" ref="B1004">_xlfn.IFS(A1004&lt;=40000,"Low Income",AND(A1004&gt;40000,A1004&lt;=100000),"Middle Income",A1004&gt;100000,"High Income")</f>
        <v>High Income</v>
      </c>
      <c r="C1004">
        <v>50</v>
      </c>
      <c r="D1004" t="str" cm="1">
        <f t="array" ref="D1004">_xlfn.IFS(AND(C1004&gt;=17,C1004&lt;=30),"Young",AND(C1004&gt;30,C1004&lt;=45),"Middle",C1004&gt;45,"Old")</f>
        <v>Old</v>
      </c>
      <c r="E1004" t="s">
        <v>17</v>
      </c>
      <c r="F1004" t="s">
        <v>35</v>
      </c>
      <c r="G1004" t="s">
        <v>53</v>
      </c>
      <c r="H1004" t="s">
        <v>59</v>
      </c>
    </row>
    <row r="1005" spans="1:8" x14ac:dyDescent="0.25">
      <c r="A1005" s="5">
        <v>66139</v>
      </c>
      <c r="B1005" s="5" t="str" cm="1">
        <f t="array" ref="B1005">_xlfn.IFS(A1005&lt;=40000,"Low Income",AND(A1005&gt;40000,A1005&lt;=100000),"Middle Income",A1005&gt;100000,"High Income")</f>
        <v>Middle Income</v>
      </c>
      <c r="C1005">
        <v>20</v>
      </c>
      <c r="D1005" t="str" cm="1">
        <f t="array" ref="D1005">_xlfn.IFS(AND(C1005&gt;=17,C1005&lt;=30),"Young",AND(C1005&gt;30,C1005&lt;=45),"Middle",C1005&gt;45,"Old")</f>
        <v>Young</v>
      </c>
      <c r="E1005" t="s">
        <v>60</v>
      </c>
      <c r="F1005" t="s">
        <v>33</v>
      </c>
      <c r="G1005" t="s">
        <v>49</v>
      </c>
      <c r="H1005" t="s">
        <v>58</v>
      </c>
    </row>
    <row r="1006" spans="1:8" x14ac:dyDescent="0.25">
      <c r="A1006" s="5">
        <v>55065</v>
      </c>
      <c r="B1006" s="5" t="str" cm="1">
        <f t="array" ref="B1006">_xlfn.IFS(A1006&lt;=40000,"Low Income",AND(A1006&gt;40000,A1006&lt;=100000),"Middle Income",A1006&gt;100000,"High Income")</f>
        <v>Middle Income</v>
      </c>
      <c r="C1006">
        <v>69</v>
      </c>
      <c r="D1006" t="str" cm="1">
        <f t="array" ref="D1006">_xlfn.IFS(AND(C1006&gt;=17,C1006&lt;=30),"Young",AND(C1006&gt;30,C1006&lt;=45),"Middle",C1006&gt;45,"Old")</f>
        <v>Old</v>
      </c>
      <c r="E1006" t="s">
        <v>17</v>
      </c>
      <c r="F1006" t="s">
        <v>36</v>
      </c>
      <c r="G1006" t="s">
        <v>49</v>
      </c>
      <c r="H1006" t="s">
        <v>58</v>
      </c>
    </row>
    <row r="1007" spans="1:8" x14ac:dyDescent="0.25">
      <c r="A1007" s="5">
        <v>20000</v>
      </c>
      <c r="B1007" s="5" t="str" cm="1">
        <f t="array" ref="B1007">_xlfn.IFS(A1007&lt;=40000,"Low Income",AND(A1007&gt;40000,A1007&lt;=100000),"Middle Income",A1007&gt;100000,"High Income")</f>
        <v>Low Income</v>
      </c>
      <c r="C1007">
        <v>24</v>
      </c>
      <c r="D1007" t="str" cm="1">
        <f t="array" ref="D1007">_xlfn.IFS(AND(C1007&gt;=17,C1007&lt;=30),"Young",AND(C1007&gt;30,C1007&lt;=45),"Middle",C1007&gt;45,"Old")</f>
        <v>Young</v>
      </c>
      <c r="E1007" t="s">
        <v>60</v>
      </c>
      <c r="F1007" t="s">
        <v>22</v>
      </c>
      <c r="G1007" t="s">
        <v>46</v>
      </c>
      <c r="H1007" t="s">
        <v>59</v>
      </c>
    </row>
    <row r="1008" spans="1:8" x14ac:dyDescent="0.25">
      <c r="A1008" s="5">
        <v>109066</v>
      </c>
      <c r="B1008" s="5" t="str" cm="1">
        <f t="array" ref="B1008">_xlfn.IFS(A1008&lt;=40000,"Low Income",AND(A1008&gt;40000,A1008&lt;=100000),"Middle Income",A1008&gt;100000,"High Income")</f>
        <v>High Income</v>
      </c>
      <c r="C1008">
        <v>29</v>
      </c>
      <c r="D1008" t="str" cm="1">
        <f t="array" ref="D1008">_xlfn.IFS(AND(C1008&gt;=17,C1008&lt;=30),"Young",AND(C1008&gt;30,C1008&lt;=45),"Middle",C1008&gt;45,"Old")</f>
        <v>Young</v>
      </c>
      <c r="E1008" t="s">
        <v>60</v>
      </c>
      <c r="F1008" t="s">
        <v>62</v>
      </c>
      <c r="G1008" t="s">
        <v>51</v>
      </c>
      <c r="H1008" t="s">
        <v>59</v>
      </c>
    </row>
    <row r="1009" spans="1:8" x14ac:dyDescent="0.25">
      <c r="A1009" s="5">
        <v>67302</v>
      </c>
      <c r="B1009" s="5" t="str" cm="1">
        <f t="array" ref="B1009">_xlfn.IFS(A1009&lt;=40000,"Low Income",AND(A1009&gt;40000,A1009&lt;=100000),"Middle Income",A1009&gt;100000,"High Income")</f>
        <v>Middle Income</v>
      </c>
      <c r="C1009">
        <v>20</v>
      </c>
      <c r="D1009" t="str" cm="1">
        <f t="array" ref="D1009">_xlfn.IFS(AND(C1009&gt;=17,C1009&lt;=30),"Young",AND(C1009&gt;30,C1009&lt;=45),"Middle",C1009&gt;45,"Old")</f>
        <v>Young</v>
      </c>
      <c r="E1009" t="s">
        <v>16</v>
      </c>
      <c r="F1009" t="s">
        <v>32</v>
      </c>
      <c r="G1009" t="s">
        <v>51</v>
      </c>
      <c r="H1009" t="s">
        <v>58</v>
      </c>
    </row>
    <row r="1010" spans="1:8" x14ac:dyDescent="0.25">
      <c r="A1010" s="5">
        <v>141611</v>
      </c>
      <c r="B1010" s="5" t="str" cm="1">
        <f t="array" ref="B1010">_xlfn.IFS(A1010&lt;=40000,"Low Income",AND(A1010&gt;40000,A1010&lt;=100000),"Middle Income",A1010&gt;100000,"High Income")</f>
        <v>High Income</v>
      </c>
      <c r="C1010">
        <v>36</v>
      </c>
      <c r="D1010" t="str" cm="1">
        <f t="array" ref="D1010">_xlfn.IFS(AND(C1010&gt;=17,C1010&lt;=30),"Young",AND(C1010&gt;30,C1010&lt;=45),"Middle",C1010&gt;45,"Old")</f>
        <v>Middle</v>
      </c>
      <c r="E1010" t="s">
        <v>16</v>
      </c>
      <c r="F1010" t="s">
        <v>29</v>
      </c>
      <c r="G1010" t="s">
        <v>53</v>
      </c>
      <c r="H1010" t="s">
        <v>59</v>
      </c>
    </row>
    <row r="1011" spans="1:8" x14ac:dyDescent="0.25">
      <c r="A1011" s="5">
        <v>120331</v>
      </c>
      <c r="B1011" s="5" t="str" cm="1">
        <f t="array" ref="B1011">_xlfn.IFS(A1011&lt;=40000,"Low Income",AND(A1011&gt;40000,A1011&lt;=100000),"Middle Income",A1011&gt;100000,"High Income")</f>
        <v>High Income</v>
      </c>
      <c r="C1011">
        <v>23</v>
      </c>
      <c r="D1011" t="str" cm="1">
        <f t="array" ref="D1011">_xlfn.IFS(AND(C1011&gt;=17,C1011&lt;=30),"Young",AND(C1011&gt;30,C1011&lt;=45),"Middle",C1011&gt;45,"Old")</f>
        <v>Young</v>
      </c>
      <c r="E1011" t="s">
        <v>16</v>
      </c>
      <c r="F1011" t="s">
        <v>36</v>
      </c>
      <c r="G1011" t="s">
        <v>47</v>
      </c>
      <c r="H1011" t="s">
        <v>59</v>
      </c>
    </row>
    <row r="1012" spans="1:8" x14ac:dyDescent="0.25">
      <c r="A1012" s="5">
        <v>136877</v>
      </c>
      <c r="B1012" s="5" t="str" cm="1">
        <f t="array" ref="B1012">_xlfn.IFS(A1012&lt;=40000,"Low Income",AND(A1012&gt;40000,A1012&lt;=100000),"Middle Income",A1012&gt;100000,"High Income")</f>
        <v>High Income</v>
      </c>
      <c r="C1012">
        <v>27</v>
      </c>
      <c r="D1012" t="str" cm="1">
        <f t="array" ref="D1012">_xlfn.IFS(AND(C1012&gt;=17,C1012&lt;=30),"Young",AND(C1012&gt;30,C1012&lt;=45),"Middle",C1012&gt;45,"Old")</f>
        <v>Young</v>
      </c>
      <c r="E1012" t="s">
        <v>17</v>
      </c>
      <c r="F1012" t="s">
        <v>26</v>
      </c>
      <c r="G1012" t="s">
        <v>46</v>
      </c>
      <c r="H1012" t="s">
        <v>59</v>
      </c>
    </row>
    <row r="1013" spans="1:8" x14ac:dyDescent="0.25">
      <c r="A1013" s="5">
        <v>108045</v>
      </c>
      <c r="B1013" s="5" t="str" cm="1">
        <f t="array" ref="B1013">_xlfn.IFS(A1013&lt;=40000,"Low Income",AND(A1013&gt;40000,A1013&lt;=100000),"Middle Income",A1013&gt;100000,"High Income")</f>
        <v>High Income</v>
      </c>
      <c r="C1013">
        <v>20</v>
      </c>
      <c r="D1013" t="str" cm="1">
        <f t="array" ref="D1013">_xlfn.IFS(AND(C1013&gt;=17,C1013&lt;=30),"Young",AND(C1013&gt;30,C1013&lt;=45),"Middle",C1013&gt;45,"Old")</f>
        <v>Young</v>
      </c>
      <c r="E1013" t="s">
        <v>16</v>
      </c>
      <c r="F1013" t="s">
        <v>30</v>
      </c>
      <c r="G1013" t="s">
        <v>48</v>
      </c>
      <c r="H1013" t="s">
        <v>59</v>
      </c>
    </row>
    <row r="1014" spans="1:8" x14ac:dyDescent="0.25">
      <c r="A1014" s="5">
        <v>150000</v>
      </c>
      <c r="B1014" s="5" t="str" cm="1">
        <f t="array" ref="B1014">_xlfn.IFS(A1014&lt;=40000,"Low Income",AND(A1014&gt;40000,A1014&lt;=100000),"Middle Income",A1014&gt;100000,"High Income")</f>
        <v>High Income</v>
      </c>
      <c r="C1014">
        <v>51</v>
      </c>
      <c r="D1014" t="str" cm="1">
        <f t="array" ref="D1014">_xlfn.IFS(AND(C1014&gt;=17,C1014&lt;=30),"Young",AND(C1014&gt;30,C1014&lt;=45),"Middle",C1014&gt;45,"Old")</f>
        <v>Old</v>
      </c>
      <c r="E1014" t="s">
        <v>60</v>
      </c>
      <c r="F1014" t="s">
        <v>23</v>
      </c>
      <c r="G1014" t="s">
        <v>46</v>
      </c>
      <c r="H1014" t="s">
        <v>59</v>
      </c>
    </row>
    <row r="1015" spans="1:8" x14ac:dyDescent="0.25">
      <c r="A1015" s="5">
        <v>107852</v>
      </c>
      <c r="B1015" s="5" t="str" cm="1">
        <f t="array" ref="B1015">_xlfn.IFS(A1015&lt;=40000,"Low Income",AND(A1015&gt;40000,A1015&lt;=100000),"Middle Income",A1015&gt;100000,"High Income")</f>
        <v>High Income</v>
      </c>
      <c r="C1015">
        <v>30</v>
      </c>
      <c r="D1015" t="str" cm="1">
        <f t="array" ref="D1015">_xlfn.IFS(AND(C1015&gt;=17,C1015&lt;=30),"Young",AND(C1015&gt;30,C1015&lt;=45),"Middle",C1015&gt;45,"Old")</f>
        <v>Young</v>
      </c>
      <c r="E1015" t="s">
        <v>16</v>
      </c>
      <c r="F1015" t="s">
        <v>31</v>
      </c>
      <c r="G1015" t="s">
        <v>49</v>
      </c>
      <c r="H1015" t="s">
        <v>59</v>
      </c>
    </row>
    <row r="1016" spans="1:8" x14ac:dyDescent="0.25">
      <c r="A1016" s="5">
        <v>81842</v>
      </c>
      <c r="B1016" s="5" t="str" cm="1">
        <f t="array" ref="B1016">_xlfn.IFS(A1016&lt;=40000,"Low Income",AND(A1016&gt;40000,A1016&lt;=100000),"Middle Income",A1016&gt;100000,"High Income")</f>
        <v>Middle Income</v>
      </c>
      <c r="C1016">
        <v>71</v>
      </c>
      <c r="D1016" t="str" cm="1">
        <f t="array" ref="D1016">_xlfn.IFS(AND(C1016&gt;=17,C1016&lt;=30),"Young",AND(C1016&gt;30,C1016&lt;=45),"Middle",C1016&gt;45,"Old")</f>
        <v>Old</v>
      </c>
      <c r="E1016" t="s">
        <v>60</v>
      </c>
      <c r="F1016" t="s">
        <v>39</v>
      </c>
      <c r="G1016" t="s">
        <v>50</v>
      </c>
      <c r="H1016" t="s">
        <v>59</v>
      </c>
    </row>
    <row r="1017" spans="1:8" x14ac:dyDescent="0.25">
      <c r="A1017" s="5">
        <v>24377</v>
      </c>
      <c r="B1017" s="5" t="str" cm="1">
        <f t="array" ref="B1017">_xlfn.IFS(A1017&lt;=40000,"Low Income",AND(A1017&gt;40000,A1017&lt;=100000),"Middle Income",A1017&gt;100000,"High Income")</f>
        <v>Low Income</v>
      </c>
      <c r="C1017">
        <v>68</v>
      </c>
      <c r="D1017" t="str" cm="1">
        <f t="array" ref="D1017">_xlfn.IFS(AND(C1017&gt;=17,C1017&lt;=30),"Young",AND(C1017&gt;30,C1017&lt;=45),"Middle",C1017&gt;45,"Old")</f>
        <v>Old</v>
      </c>
      <c r="E1017" t="s">
        <v>60</v>
      </c>
      <c r="F1017" t="s">
        <v>23</v>
      </c>
      <c r="G1017" t="s">
        <v>50</v>
      </c>
      <c r="H1017" t="s">
        <v>59</v>
      </c>
    </row>
    <row r="1018" spans="1:8" x14ac:dyDescent="0.25">
      <c r="A1018" s="5">
        <v>64071</v>
      </c>
      <c r="B1018" s="5" t="str" cm="1">
        <f t="array" ref="B1018">_xlfn.IFS(A1018&lt;=40000,"Low Income",AND(A1018&gt;40000,A1018&lt;=100000),"Middle Income",A1018&gt;100000,"High Income")</f>
        <v>Middle Income</v>
      </c>
      <c r="C1018">
        <v>20</v>
      </c>
      <c r="D1018" t="str" cm="1">
        <f t="array" ref="D1018">_xlfn.IFS(AND(C1018&gt;=17,C1018&lt;=30),"Young",AND(C1018&gt;30,C1018&lt;=45),"Middle",C1018&gt;45,"Old")</f>
        <v>Young</v>
      </c>
      <c r="E1018" t="s">
        <v>16</v>
      </c>
      <c r="F1018" t="s">
        <v>22</v>
      </c>
      <c r="G1018" t="s">
        <v>46</v>
      </c>
      <c r="H1018" t="s">
        <v>58</v>
      </c>
    </row>
    <row r="1019" spans="1:8" x14ac:dyDescent="0.25">
      <c r="A1019" s="5">
        <v>88462</v>
      </c>
      <c r="B1019" s="5" t="str" cm="1">
        <f t="array" ref="B1019">_xlfn.IFS(A1019&lt;=40000,"Low Income",AND(A1019&gt;40000,A1019&lt;=100000),"Middle Income",A1019&gt;100000,"High Income")</f>
        <v>Middle Income</v>
      </c>
      <c r="C1019">
        <v>20</v>
      </c>
      <c r="D1019" t="str" cm="1">
        <f t="array" ref="D1019">_xlfn.IFS(AND(C1019&gt;=17,C1019&lt;=30),"Young",AND(C1019&gt;30,C1019&lt;=45),"Middle",C1019&gt;45,"Old")</f>
        <v>Young</v>
      </c>
      <c r="E1019" t="s">
        <v>16</v>
      </c>
      <c r="F1019" t="s">
        <v>31</v>
      </c>
      <c r="G1019" t="s">
        <v>54</v>
      </c>
      <c r="H1019" t="s">
        <v>58</v>
      </c>
    </row>
    <row r="1020" spans="1:8" x14ac:dyDescent="0.25">
      <c r="A1020" s="5">
        <v>110285</v>
      </c>
      <c r="B1020" s="5" t="str" cm="1">
        <f t="array" ref="B1020">_xlfn.IFS(A1020&lt;=40000,"Low Income",AND(A1020&gt;40000,A1020&lt;=100000),"Middle Income",A1020&gt;100000,"High Income")</f>
        <v>High Income</v>
      </c>
      <c r="C1020">
        <v>23</v>
      </c>
      <c r="D1020" t="str" cm="1">
        <f t="array" ref="D1020">_xlfn.IFS(AND(C1020&gt;=17,C1020&lt;=30),"Young",AND(C1020&gt;30,C1020&lt;=45),"Middle",C1020&gt;45,"Old")</f>
        <v>Young</v>
      </c>
      <c r="E1020" t="s">
        <v>60</v>
      </c>
      <c r="F1020" t="s">
        <v>27</v>
      </c>
      <c r="G1020" t="s">
        <v>46</v>
      </c>
      <c r="H1020" t="s">
        <v>59</v>
      </c>
    </row>
    <row r="1021" spans="1:8" x14ac:dyDescent="0.25">
      <c r="A1021" s="5">
        <v>69970</v>
      </c>
      <c r="B1021" s="5" t="str" cm="1">
        <f t="array" ref="B1021">_xlfn.IFS(A1021&lt;=40000,"Low Income",AND(A1021&gt;40000,A1021&lt;=100000),"Middle Income",A1021&gt;100000,"High Income")</f>
        <v>Middle Income</v>
      </c>
      <c r="C1021">
        <v>76</v>
      </c>
      <c r="D1021" t="str" cm="1">
        <f t="array" ref="D1021">_xlfn.IFS(AND(C1021&gt;=17,C1021&lt;=30),"Young",AND(C1021&gt;30,C1021&lt;=45),"Middle",C1021&gt;45,"Old")</f>
        <v>Old</v>
      </c>
      <c r="E1021" t="s">
        <v>16</v>
      </c>
      <c r="F1021" t="s">
        <v>35</v>
      </c>
      <c r="G1021" t="s">
        <v>48</v>
      </c>
      <c r="H1021" t="s">
        <v>59</v>
      </c>
    </row>
    <row r="1022" spans="1:8" x14ac:dyDescent="0.25">
      <c r="A1022" s="5">
        <v>83267</v>
      </c>
      <c r="B1022" s="5" t="str" cm="1">
        <f t="array" ref="B1022">_xlfn.IFS(A1022&lt;=40000,"Low Income",AND(A1022&gt;40000,A1022&lt;=100000),"Middle Income",A1022&gt;100000,"High Income")</f>
        <v>Middle Income</v>
      </c>
      <c r="C1022">
        <v>78</v>
      </c>
      <c r="D1022" t="str" cm="1">
        <f t="array" ref="D1022">_xlfn.IFS(AND(C1022&gt;=17,C1022&lt;=30),"Young",AND(C1022&gt;30,C1022&lt;=45),"Middle",C1022&gt;45,"Old")</f>
        <v>Old</v>
      </c>
      <c r="E1022" t="s">
        <v>17</v>
      </c>
      <c r="F1022" t="s">
        <v>30</v>
      </c>
      <c r="G1022" t="s">
        <v>49</v>
      </c>
      <c r="H1022" t="s">
        <v>59</v>
      </c>
    </row>
    <row r="1023" spans="1:8" x14ac:dyDescent="0.25">
      <c r="A1023" s="5">
        <v>67069</v>
      </c>
      <c r="B1023" s="5" t="str" cm="1">
        <f t="array" ref="B1023">_xlfn.IFS(A1023&lt;=40000,"Low Income",AND(A1023&gt;40000,A1023&lt;=100000),"Middle Income",A1023&gt;100000,"High Income")</f>
        <v>Middle Income</v>
      </c>
      <c r="C1023">
        <v>27</v>
      </c>
      <c r="D1023" t="str" cm="1">
        <f t="array" ref="D1023">_xlfn.IFS(AND(C1023&gt;=17,C1023&lt;=30),"Young",AND(C1023&gt;30,C1023&lt;=45),"Middle",C1023&gt;45,"Old")</f>
        <v>Young</v>
      </c>
      <c r="E1023" t="s">
        <v>16</v>
      </c>
      <c r="F1023" t="s">
        <v>62</v>
      </c>
      <c r="G1023" t="s">
        <v>54</v>
      </c>
      <c r="H1023" t="s">
        <v>58</v>
      </c>
    </row>
    <row r="1024" spans="1:8" x14ac:dyDescent="0.25">
      <c r="A1024" s="5">
        <v>122135</v>
      </c>
      <c r="B1024" s="5" t="str" cm="1">
        <f t="array" ref="B1024">_xlfn.IFS(A1024&lt;=40000,"Low Income",AND(A1024&gt;40000,A1024&lt;=100000),"Middle Income",A1024&gt;100000,"High Income")</f>
        <v>High Income</v>
      </c>
      <c r="C1024">
        <v>80</v>
      </c>
      <c r="D1024" t="str" cm="1">
        <f t="array" ref="D1024">_xlfn.IFS(AND(C1024&gt;=17,C1024&lt;=30),"Young",AND(C1024&gt;30,C1024&lt;=45),"Middle",C1024&gt;45,"Old")</f>
        <v>Old</v>
      </c>
      <c r="E1024" t="s">
        <v>16</v>
      </c>
      <c r="F1024" t="s">
        <v>36</v>
      </c>
      <c r="G1024" t="s">
        <v>49</v>
      </c>
      <c r="H1024" t="s">
        <v>59</v>
      </c>
    </row>
    <row r="1025" spans="1:8" x14ac:dyDescent="0.25">
      <c r="A1025" s="5">
        <v>64569</v>
      </c>
      <c r="B1025" s="5" t="str" cm="1">
        <f t="array" ref="B1025">_xlfn.IFS(A1025&lt;=40000,"Low Income",AND(A1025&gt;40000,A1025&lt;=100000),"Middle Income",A1025&gt;100000,"High Income")</f>
        <v>Middle Income</v>
      </c>
      <c r="C1025">
        <v>43</v>
      </c>
      <c r="D1025" t="str" cm="1">
        <f t="array" ref="D1025">_xlfn.IFS(AND(C1025&gt;=17,C1025&lt;=30),"Young",AND(C1025&gt;30,C1025&lt;=45),"Middle",C1025&gt;45,"Old")</f>
        <v>Middle</v>
      </c>
      <c r="E1025" t="s">
        <v>17</v>
      </c>
      <c r="F1025" t="s">
        <v>31</v>
      </c>
      <c r="G1025" t="s">
        <v>53</v>
      </c>
      <c r="H1025" t="s">
        <v>59</v>
      </c>
    </row>
    <row r="1026" spans="1:8" x14ac:dyDescent="0.25">
      <c r="A1026" s="5">
        <v>110578</v>
      </c>
      <c r="B1026" s="5" t="str" cm="1">
        <f t="array" ref="B1026">_xlfn.IFS(A1026&lt;=40000,"Low Income",AND(A1026&gt;40000,A1026&lt;=100000),"Middle Income",A1026&gt;100000,"High Income")</f>
        <v>High Income</v>
      </c>
      <c r="C1026">
        <v>62</v>
      </c>
      <c r="D1026" t="str" cm="1">
        <f t="array" ref="D1026">_xlfn.IFS(AND(C1026&gt;=17,C1026&lt;=30),"Young",AND(C1026&gt;30,C1026&lt;=45),"Middle",C1026&gt;45,"Old")</f>
        <v>Old</v>
      </c>
      <c r="E1026" t="s">
        <v>16</v>
      </c>
      <c r="F1026" t="s">
        <v>24</v>
      </c>
      <c r="G1026" t="s">
        <v>49</v>
      </c>
      <c r="H1026" t="s">
        <v>59</v>
      </c>
    </row>
    <row r="1027" spans="1:8" x14ac:dyDescent="0.25">
      <c r="A1027" s="5">
        <v>34890</v>
      </c>
      <c r="B1027" s="5" t="str" cm="1">
        <f t="array" ref="B1027">_xlfn.IFS(A1027&lt;=40000,"Low Income",AND(A1027&gt;40000,A1027&lt;=100000),"Middle Income",A1027&gt;100000,"High Income")</f>
        <v>Low Income</v>
      </c>
      <c r="C1027">
        <v>40</v>
      </c>
      <c r="D1027" t="str" cm="1">
        <f t="array" ref="D1027">_xlfn.IFS(AND(C1027&gt;=17,C1027&lt;=30),"Young",AND(C1027&gt;30,C1027&lt;=45),"Middle",C1027&gt;45,"Old")</f>
        <v>Middle</v>
      </c>
      <c r="E1027" t="s">
        <v>16</v>
      </c>
      <c r="F1027" t="s">
        <v>35</v>
      </c>
      <c r="G1027" t="s">
        <v>49</v>
      </c>
      <c r="H1027" t="s">
        <v>59</v>
      </c>
    </row>
    <row r="1028" spans="1:8" x14ac:dyDescent="0.25">
      <c r="A1028" s="5">
        <v>114251</v>
      </c>
      <c r="B1028" s="5" t="str" cm="1">
        <f t="array" ref="B1028">_xlfn.IFS(A1028&lt;=40000,"Low Income",AND(A1028&gt;40000,A1028&lt;=100000),"Middle Income",A1028&gt;100000,"High Income")</f>
        <v>High Income</v>
      </c>
      <c r="C1028">
        <v>80</v>
      </c>
      <c r="D1028" t="str" cm="1">
        <f t="array" ref="D1028">_xlfn.IFS(AND(C1028&gt;=17,C1028&lt;=30),"Young",AND(C1028&gt;30,C1028&lt;=45),"Middle",C1028&gt;45,"Old")</f>
        <v>Old</v>
      </c>
      <c r="E1028" t="s">
        <v>66</v>
      </c>
      <c r="F1028" t="s">
        <v>25</v>
      </c>
      <c r="G1028" t="s">
        <v>52</v>
      </c>
      <c r="H1028" t="s">
        <v>59</v>
      </c>
    </row>
    <row r="1029" spans="1:8" x14ac:dyDescent="0.25">
      <c r="A1029" s="5">
        <v>147589</v>
      </c>
      <c r="B1029" s="5" t="str" cm="1">
        <f t="array" ref="B1029">_xlfn.IFS(A1029&lt;=40000,"Low Income",AND(A1029&gt;40000,A1029&lt;=100000),"Middle Income",A1029&gt;100000,"High Income")</f>
        <v>High Income</v>
      </c>
      <c r="C1029">
        <v>22</v>
      </c>
      <c r="D1029" t="str" cm="1">
        <f t="array" ref="D1029">_xlfn.IFS(AND(C1029&gt;=17,C1029&lt;=30),"Young",AND(C1029&gt;30,C1029&lt;=45),"Middle",C1029&gt;45,"Old")</f>
        <v>Young</v>
      </c>
      <c r="E1029" t="s">
        <v>60</v>
      </c>
      <c r="F1029" t="s">
        <v>37</v>
      </c>
      <c r="G1029" t="s">
        <v>47</v>
      </c>
      <c r="H1029" t="s">
        <v>59</v>
      </c>
    </row>
    <row r="1030" spans="1:8" x14ac:dyDescent="0.25">
      <c r="A1030" s="5">
        <v>116057</v>
      </c>
      <c r="B1030" s="5" t="str" cm="1">
        <f t="array" ref="B1030">_xlfn.IFS(A1030&lt;=40000,"Low Income",AND(A1030&gt;40000,A1030&lt;=100000),"Middle Income",A1030&gt;100000,"High Income")</f>
        <v>High Income</v>
      </c>
      <c r="C1030">
        <v>43</v>
      </c>
      <c r="D1030" t="str" cm="1">
        <f t="array" ref="D1030">_xlfn.IFS(AND(C1030&gt;=17,C1030&lt;=30),"Young",AND(C1030&gt;30,C1030&lt;=45),"Middle",C1030&gt;45,"Old")</f>
        <v>Middle</v>
      </c>
      <c r="E1030" t="s">
        <v>16</v>
      </c>
      <c r="F1030" t="s">
        <v>32</v>
      </c>
      <c r="G1030" t="s">
        <v>52</v>
      </c>
      <c r="H1030" t="s">
        <v>58</v>
      </c>
    </row>
    <row r="1031" spans="1:8" x14ac:dyDescent="0.25">
      <c r="A1031" s="5">
        <v>64069</v>
      </c>
      <c r="B1031" s="5" t="str" cm="1">
        <f t="array" ref="B1031">_xlfn.IFS(A1031&lt;=40000,"Low Income",AND(A1031&gt;40000,A1031&lt;=100000),"Middle Income",A1031&gt;100000,"High Income")</f>
        <v>Middle Income</v>
      </c>
      <c r="C1031">
        <v>72</v>
      </c>
      <c r="D1031" t="str" cm="1">
        <f t="array" ref="D1031">_xlfn.IFS(AND(C1031&gt;=17,C1031&lt;=30),"Young",AND(C1031&gt;30,C1031&lt;=45),"Middle",C1031&gt;45,"Old")</f>
        <v>Old</v>
      </c>
      <c r="E1031" t="s">
        <v>16</v>
      </c>
      <c r="F1031" t="s">
        <v>27</v>
      </c>
      <c r="G1031" t="s">
        <v>46</v>
      </c>
      <c r="H1031" t="s">
        <v>58</v>
      </c>
    </row>
    <row r="1032" spans="1:8" x14ac:dyDescent="0.25">
      <c r="A1032" s="5">
        <v>68280</v>
      </c>
      <c r="B1032" s="5" t="str" cm="1">
        <f t="array" ref="B1032">_xlfn.IFS(A1032&lt;=40000,"Low Income",AND(A1032&gt;40000,A1032&lt;=100000),"Middle Income",A1032&gt;100000,"High Income")</f>
        <v>Middle Income</v>
      </c>
      <c r="C1032">
        <v>20</v>
      </c>
      <c r="D1032" t="str" cm="1">
        <f t="array" ref="D1032">_xlfn.IFS(AND(C1032&gt;=17,C1032&lt;=30),"Young",AND(C1032&gt;30,C1032&lt;=45),"Middle",C1032&gt;45,"Old")</f>
        <v>Young</v>
      </c>
      <c r="E1032" t="s">
        <v>17</v>
      </c>
      <c r="F1032" t="s">
        <v>38</v>
      </c>
      <c r="G1032" t="s">
        <v>48</v>
      </c>
      <c r="H1032" t="s">
        <v>58</v>
      </c>
    </row>
    <row r="1033" spans="1:8" x14ac:dyDescent="0.25">
      <c r="A1033" s="5">
        <v>59149</v>
      </c>
      <c r="B1033" s="5" t="str" cm="1">
        <f t="array" ref="B1033">_xlfn.IFS(A1033&lt;=40000,"Low Income",AND(A1033&gt;40000,A1033&lt;=100000),"Middle Income",A1033&gt;100000,"High Income")</f>
        <v>Middle Income</v>
      </c>
      <c r="C1033">
        <v>63</v>
      </c>
      <c r="D1033" t="str" cm="1">
        <f t="array" ref="D1033">_xlfn.IFS(AND(C1033&gt;=17,C1033&lt;=30),"Young",AND(C1033&gt;30,C1033&lt;=45),"Middle",C1033&gt;45,"Old")</f>
        <v>Old</v>
      </c>
      <c r="E1033" t="s">
        <v>66</v>
      </c>
      <c r="F1033" t="s">
        <v>29</v>
      </c>
      <c r="G1033" t="s">
        <v>54</v>
      </c>
      <c r="H1033" t="s">
        <v>58</v>
      </c>
    </row>
    <row r="1034" spans="1:8" x14ac:dyDescent="0.25">
      <c r="A1034" s="5">
        <v>121198</v>
      </c>
      <c r="B1034" s="5" t="str" cm="1">
        <f t="array" ref="B1034">_xlfn.IFS(A1034&lt;=40000,"Low Income",AND(A1034&gt;40000,A1034&lt;=100000),"Middle Income",A1034&gt;100000,"High Income")</f>
        <v>High Income</v>
      </c>
      <c r="C1034">
        <v>80</v>
      </c>
      <c r="D1034" t="str" cm="1">
        <f t="array" ref="D1034">_xlfn.IFS(AND(C1034&gt;=17,C1034&lt;=30),"Young",AND(C1034&gt;30,C1034&lt;=45),"Middle",C1034&gt;45,"Old")</f>
        <v>Old</v>
      </c>
      <c r="E1034" t="s">
        <v>16</v>
      </c>
      <c r="F1034" t="s">
        <v>62</v>
      </c>
      <c r="G1034" t="s">
        <v>48</v>
      </c>
      <c r="H1034" t="s">
        <v>59</v>
      </c>
    </row>
    <row r="1035" spans="1:8" x14ac:dyDescent="0.25">
      <c r="A1035" s="5">
        <v>133330</v>
      </c>
      <c r="B1035" s="5" t="str" cm="1">
        <f t="array" ref="B1035">_xlfn.IFS(A1035&lt;=40000,"Low Income",AND(A1035&gt;40000,A1035&lt;=100000),"Middle Income",A1035&gt;100000,"High Income")</f>
        <v>High Income</v>
      </c>
      <c r="C1035">
        <v>72</v>
      </c>
      <c r="D1035" t="str" cm="1">
        <f t="array" ref="D1035">_xlfn.IFS(AND(C1035&gt;=17,C1035&lt;=30),"Young",AND(C1035&gt;30,C1035&lt;=45),"Middle",C1035&gt;45,"Old")</f>
        <v>Old</v>
      </c>
      <c r="E1035" t="s">
        <v>60</v>
      </c>
      <c r="F1035" t="s">
        <v>33</v>
      </c>
      <c r="G1035" t="s">
        <v>52</v>
      </c>
      <c r="H1035" t="s">
        <v>59</v>
      </c>
    </row>
    <row r="1036" spans="1:8" x14ac:dyDescent="0.25">
      <c r="A1036" s="5">
        <v>44005</v>
      </c>
      <c r="B1036" s="5" t="str" cm="1">
        <f t="array" ref="B1036">_xlfn.IFS(A1036&lt;=40000,"Low Income",AND(A1036&gt;40000,A1036&lt;=100000),"Middle Income",A1036&gt;100000,"High Income")</f>
        <v>Middle Income</v>
      </c>
      <c r="C1036">
        <v>55</v>
      </c>
      <c r="D1036" t="str" cm="1">
        <f t="array" ref="D1036">_xlfn.IFS(AND(C1036&gt;=17,C1036&lt;=30),"Young",AND(C1036&gt;30,C1036&lt;=45),"Middle",C1036&gt;45,"Old")</f>
        <v>Old</v>
      </c>
      <c r="E1036" t="s">
        <v>16</v>
      </c>
      <c r="F1036" t="s">
        <v>27</v>
      </c>
      <c r="G1036" t="s">
        <v>48</v>
      </c>
      <c r="H1036" t="s">
        <v>59</v>
      </c>
    </row>
    <row r="1037" spans="1:8" x14ac:dyDescent="0.25">
      <c r="A1037" s="5">
        <v>142245</v>
      </c>
      <c r="B1037" s="5" t="str" cm="1">
        <f t="array" ref="B1037">_xlfn.IFS(A1037&lt;=40000,"Low Income",AND(A1037&gt;40000,A1037&lt;=100000),"Middle Income",A1037&gt;100000,"High Income")</f>
        <v>High Income</v>
      </c>
      <c r="C1037">
        <v>48</v>
      </c>
      <c r="D1037" t="str" cm="1">
        <f t="array" ref="D1037">_xlfn.IFS(AND(C1037&gt;=17,C1037&lt;=30),"Young",AND(C1037&gt;30,C1037&lt;=45),"Middle",C1037&gt;45,"Old")</f>
        <v>Old</v>
      </c>
      <c r="E1037" t="s">
        <v>16</v>
      </c>
      <c r="F1037" t="s">
        <v>62</v>
      </c>
      <c r="G1037" t="s">
        <v>50</v>
      </c>
      <c r="H1037" t="s">
        <v>59</v>
      </c>
    </row>
    <row r="1038" spans="1:8" x14ac:dyDescent="0.25">
      <c r="A1038" s="5">
        <v>58786</v>
      </c>
      <c r="B1038" s="5" t="str" cm="1">
        <f t="array" ref="B1038">_xlfn.IFS(A1038&lt;=40000,"Low Income",AND(A1038&gt;40000,A1038&lt;=100000),"Middle Income",A1038&gt;100000,"High Income")</f>
        <v>Middle Income</v>
      </c>
      <c r="C1038">
        <v>76</v>
      </c>
      <c r="D1038" t="str" cm="1">
        <f t="array" ref="D1038">_xlfn.IFS(AND(C1038&gt;=17,C1038&lt;=30),"Young",AND(C1038&gt;30,C1038&lt;=45),"Middle",C1038&gt;45,"Old")</f>
        <v>Old</v>
      </c>
      <c r="E1038" t="s">
        <v>16</v>
      </c>
      <c r="F1038" t="s">
        <v>22</v>
      </c>
      <c r="G1038" t="s">
        <v>53</v>
      </c>
      <c r="H1038" t="s">
        <v>58</v>
      </c>
    </row>
    <row r="1039" spans="1:8" x14ac:dyDescent="0.25">
      <c r="A1039" s="5">
        <v>113684</v>
      </c>
      <c r="B1039" s="5" t="str" cm="1">
        <f t="array" ref="B1039">_xlfn.IFS(A1039&lt;=40000,"Low Income",AND(A1039&gt;40000,A1039&lt;=100000),"Middle Income",A1039&gt;100000,"High Income")</f>
        <v>High Income</v>
      </c>
      <c r="C1039">
        <v>67</v>
      </c>
      <c r="D1039" t="str" cm="1">
        <f t="array" ref="D1039">_xlfn.IFS(AND(C1039&gt;=17,C1039&lt;=30),"Young",AND(C1039&gt;30,C1039&lt;=45),"Middle",C1039&gt;45,"Old")</f>
        <v>Old</v>
      </c>
      <c r="E1039" t="s">
        <v>16</v>
      </c>
      <c r="F1039" t="s">
        <v>35</v>
      </c>
      <c r="G1039" t="s">
        <v>52</v>
      </c>
      <c r="H1039" t="s">
        <v>59</v>
      </c>
    </row>
    <row r="1040" spans="1:8" x14ac:dyDescent="0.25">
      <c r="A1040" s="5">
        <v>68229</v>
      </c>
      <c r="B1040" s="5" t="str" cm="1">
        <f t="array" ref="B1040">_xlfn.IFS(A1040&lt;=40000,"Low Income",AND(A1040&gt;40000,A1040&lt;=100000),"Middle Income",A1040&gt;100000,"High Income")</f>
        <v>Middle Income</v>
      </c>
      <c r="C1040">
        <v>74</v>
      </c>
      <c r="D1040" t="str" cm="1">
        <f t="array" ref="D1040">_xlfn.IFS(AND(C1040&gt;=17,C1040&lt;=30),"Young",AND(C1040&gt;30,C1040&lt;=45),"Middle",C1040&gt;45,"Old")</f>
        <v>Old</v>
      </c>
      <c r="E1040" t="s">
        <v>60</v>
      </c>
      <c r="F1040" t="s">
        <v>32</v>
      </c>
      <c r="G1040" t="s">
        <v>52</v>
      </c>
      <c r="H1040" t="s">
        <v>58</v>
      </c>
    </row>
    <row r="1041" spans="1:8" x14ac:dyDescent="0.25">
      <c r="A1041" s="5">
        <v>47156</v>
      </c>
      <c r="B1041" s="5" t="str" cm="1">
        <f t="array" ref="B1041">_xlfn.IFS(A1041&lt;=40000,"Low Income",AND(A1041&gt;40000,A1041&lt;=100000),"Middle Income",A1041&gt;100000,"High Income")</f>
        <v>Middle Income</v>
      </c>
      <c r="C1041">
        <v>80</v>
      </c>
      <c r="D1041" t="str" cm="1">
        <f t="array" ref="D1041">_xlfn.IFS(AND(C1041&gt;=17,C1041&lt;=30),"Young",AND(C1041&gt;30,C1041&lt;=45),"Middle",C1041&gt;45,"Old")</f>
        <v>Old</v>
      </c>
      <c r="E1041" t="s">
        <v>16</v>
      </c>
      <c r="F1041" t="s">
        <v>33</v>
      </c>
      <c r="G1041" t="s">
        <v>46</v>
      </c>
      <c r="H1041" t="s">
        <v>58</v>
      </c>
    </row>
    <row r="1042" spans="1:8" x14ac:dyDescent="0.25">
      <c r="A1042" s="5">
        <v>78901</v>
      </c>
      <c r="B1042" s="5" t="str" cm="1">
        <f t="array" ref="B1042">_xlfn.IFS(A1042&lt;=40000,"Low Income",AND(A1042&gt;40000,A1042&lt;=100000),"Middle Income",A1042&gt;100000,"High Income")</f>
        <v>Middle Income</v>
      </c>
      <c r="C1042">
        <v>54</v>
      </c>
      <c r="D1042" t="str" cm="1">
        <f t="array" ref="D1042">_xlfn.IFS(AND(C1042&gt;=17,C1042&lt;=30),"Young",AND(C1042&gt;30,C1042&lt;=45),"Middle",C1042&gt;45,"Old")</f>
        <v>Old</v>
      </c>
      <c r="E1042" t="s">
        <v>66</v>
      </c>
      <c r="F1042" t="s">
        <v>29</v>
      </c>
      <c r="G1042" t="s">
        <v>49</v>
      </c>
      <c r="H1042" t="s">
        <v>58</v>
      </c>
    </row>
    <row r="1043" spans="1:8" x14ac:dyDescent="0.25">
      <c r="A1043" s="5">
        <v>108644</v>
      </c>
      <c r="B1043" s="5" t="str" cm="1">
        <f t="array" ref="B1043">_xlfn.IFS(A1043&lt;=40000,"Low Income",AND(A1043&gt;40000,A1043&lt;=100000),"Middle Income",A1043&gt;100000,"High Income")</f>
        <v>High Income</v>
      </c>
      <c r="C1043">
        <v>59</v>
      </c>
      <c r="D1043" t="str" cm="1">
        <f t="array" ref="D1043">_xlfn.IFS(AND(C1043&gt;=17,C1043&lt;=30),"Young",AND(C1043&gt;30,C1043&lt;=45),"Middle",C1043&gt;45,"Old")</f>
        <v>Old</v>
      </c>
      <c r="E1043" t="s">
        <v>66</v>
      </c>
      <c r="F1043" t="s">
        <v>32</v>
      </c>
      <c r="G1043" t="s">
        <v>54</v>
      </c>
      <c r="H1043" t="s">
        <v>58</v>
      </c>
    </row>
    <row r="1044" spans="1:8" x14ac:dyDescent="0.25">
      <c r="A1044" s="5">
        <v>37653</v>
      </c>
      <c r="B1044" s="5" t="str" cm="1">
        <f t="array" ref="B1044">_xlfn.IFS(A1044&lt;=40000,"Low Income",AND(A1044&gt;40000,A1044&lt;=100000),"Middle Income",A1044&gt;100000,"High Income")</f>
        <v>Low Income</v>
      </c>
      <c r="C1044">
        <v>53</v>
      </c>
      <c r="D1044" t="str" cm="1">
        <f t="array" ref="D1044">_xlfn.IFS(AND(C1044&gt;=17,C1044&lt;=30),"Young",AND(C1044&gt;30,C1044&lt;=45),"Middle",C1044&gt;45,"Old")</f>
        <v>Old</v>
      </c>
      <c r="E1044" t="s">
        <v>60</v>
      </c>
      <c r="F1044" t="s">
        <v>27</v>
      </c>
      <c r="G1044" t="s">
        <v>52</v>
      </c>
      <c r="H1044" t="s">
        <v>59</v>
      </c>
    </row>
    <row r="1045" spans="1:8" x14ac:dyDescent="0.25">
      <c r="A1045" s="5">
        <v>100849</v>
      </c>
      <c r="B1045" s="5" t="str" cm="1">
        <f t="array" ref="B1045">_xlfn.IFS(A1045&lt;=40000,"Low Income",AND(A1045&gt;40000,A1045&lt;=100000),"Middle Income",A1045&gt;100000,"High Income")</f>
        <v>High Income</v>
      </c>
      <c r="C1045">
        <v>22</v>
      </c>
      <c r="D1045" t="str" cm="1">
        <f t="array" ref="D1045">_xlfn.IFS(AND(C1045&gt;=17,C1045&lt;=30),"Young",AND(C1045&gt;30,C1045&lt;=45),"Middle",C1045&gt;45,"Old")</f>
        <v>Young</v>
      </c>
      <c r="E1045" t="s">
        <v>66</v>
      </c>
      <c r="F1045" t="s">
        <v>33</v>
      </c>
      <c r="G1045" t="s">
        <v>54</v>
      </c>
      <c r="H1045" t="s">
        <v>59</v>
      </c>
    </row>
    <row r="1046" spans="1:8" x14ac:dyDescent="0.25">
      <c r="A1046" s="5">
        <v>38245</v>
      </c>
      <c r="B1046" s="5" t="str" cm="1">
        <f t="array" ref="B1046">_xlfn.IFS(A1046&lt;=40000,"Low Income",AND(A1046&gt;40000,A1046&lt;=100000),"Middle Income",A1046&gt;100000,"High Income")</f>
        <v>Low Income</v>
      </c>
      <c r="C1046">
        <v>75</v>
      </c>
      <c r="D1046" t="str" cm="1">
        <f t="array" ref="D1046">_xlfn.IFS(AND(C1046&gt;=17,C1046&lt;=30),"Young",AND(C1046&gt;30,C1046&lt;=45),"Middle",C1046&gt;45,"Old")</f>
        <v>Old</v>
      </c>
      <c r="E1046" t="s">
        <v>17</v>
      </c>
      <c r="F1046" t="s">
        <v>29</v>
      </c>
      <c r="G1046" t="s">
        <v>47</v>
      </c>
      <c r="H1046" t="s">
        <v>58</v>
      </c>
    </row>
    <row r="1047" spans="1:8" x14ac:dyDescent="0.25">
      <c r="A1047" s="5">
        <v>128852</v>
      </c>
      <c r="B1047" s="5" t="str" cm="1">
        <f t="array" ref="B1047">_xlfn.IFS(A1047&lt;=40000,"Low Income",AND(A1047&gt;40000,A1047&lt;=100000),"Middle Income",A1047&gt;100000,"High Income")</f>
        <v>High Income</v>
      </c>
      <c r="C1047">
        <v>79</v>
      </c>
      <c r="D1047" t="str" cm="1">
        <f t="array" ref="D1047">_xlfn.IFS(AND(C1047&gt;=17,C1047&lt;=30),"Young",AND(C1047&gt;30,C1047&lt;=45),"Middle",C1047&gt;45,"Old")</f>
        <v>Old</v>
      </c>
      <c r="E1047" t="s">
        <v>16</v>
      </c>
      <c r="F1047" t="s">
        <v>27</v>
      </c>
      <c r="G1047" t="s">
        <v>50</v>
      </c>
      <c r="H1047" t="s">
        <v>59</v>
      </c>
    </row>
    <row r="1048" spans="1:8" x14ac:dyDescent="0.25">
      <c r="A1048" s="5">
        <v>32349</v>
      </c>
      <c r="B1048" s="5" t="str" cm="1">
        <f t="array" ref="B1048">_xlfn.IFS(A1048&lt;=40000,"Low Income",AND(A1048&gt;40000,A1048&lt;=100000),"Middle Income",A1048&gt;100000,"High Income")</f>
        <v>Low Income</v>
      </c>
      <c r="C1048">
        <v>50</v>
      </c>
      <c r="D1048" t="str" cm="1">
        <f t="array" ref="D1048">_xlfn.IFS(AND(C1048&gt;=17,C1048&lt;=30),"Young",AND(C1048&gt;30,C1048&lt;=45),"Middle",C1048&gt;45,"Old")</f>
        <v>Old</v>
      </c>
      <c r="E1048" t="s">
        <v>17</v>
      </c>
      <c r="F1048" t="s">
        <v>29</v>
      </c>
      <c r="G1048" t="s">
        <v>50</v>
      </c>
      <c r="H1048" t="s">
        <v>59</v>
      </c>
    </row>
    <row r="1049" spans="1:8" x14ac:dyDescent="0.25">
      <c r="A1049" s="5">
        <v>124716</v>
      </c>
      <c r="B1049" s="5" t="str" cm="1">
        <f t="array" ref="B1049">_xlfn.IFS(A1049&lt;=40000,"Low Income",AND(A1049&gt;40000,A1049&lt;=100000),"Middle Income",A1049&gt;100000,"High Income")</f>
        <v>High Income</v>
      </c>
      <c r="C1049">
        <v>43</v>
      </c>
      <c r="D1049" t="str" cm="1">
        <f t="array" ref="D1049">_xlfn.IFS(AND(C1049&gt;=17,C1049&lt;=30),"Young",AND(C1049&gt;30,C1049&lt;=45),"Middle",C1049&gt;45,"Old")</f>
        <v>Middle</v>
      </c>
      <c r="E1049" t="s">
        <v>66</v>
      </c>
      <c r="F1049" t="s">
        <v>26</v>
      </c>
      <c r="G1049" t="s">
        <v>53</v>
      </c>
      <c r="H1049" t="s">
        <v>59</v>
      </c>
    </row>
    <row r="1050" spans="1:8" x14ac:dyDescent="0.25">
      <c r="A1050" s="5">
        <v>39122</v>
      </c>
      <c r="B1050" s="5" t="str" cm="1">
        <f t="array" ref="B1050">_xlfn.IFS(A1050&lt;=40000,"Low Income",AND(A1050&gt;40000,A1050&lt;=100000),"Middle Income",A1050&gt;100000,"High Income")</f>
        <v>Low Income</v>
      </c>
      <c r="C1050">
        <v>31</v>
      </c>
      <c r="D1050" t="str" cm="1">
        <f t="array" ref="D1050">_xlfn.IFS(AND(C1050&gt;=17,C1050&lt;=30),"Young",AND(C1050&gt;30,C1050&lt;=45),"Middle",C1050&gt;45,"Old")</f>
        <v>Middle</v>
      </c>
      <c r="E1050" t="s">
        <v>66</v>
      </c>
      <c r="F1050" t="s">
        <v>32</v>
      </c>
      <c r="G1050" t="s">
        <v>49</v>
      </c>
      <c r="H1050" t="s">
        <v>59</v>
      </c>
    </row>
    <row r="1051" spans="1:8" x14ac:dyDescent="0.25">
      <c r="A1051" s="5">
        <v>23625</v>
      </c>
      <c r="B1051" s="5" t="str" cm="1">
        <f t="array" ref="B1051">_xlfn.IFS(A1051&lt;=40000,"Low Income",AND(A1051&gt;40000,A1051&lt;=100000),"Middle Income",A1051&gt;100000,"High Income")</f>
        <v>Low Income</v>
      </c>
      <c r="C1051">
        <v>36</v>
      </c>
      <c r="D1051" t="str" cm="1">
        <f t="array" ref="D1051">_xlfn.IFS(AND(C1051&gt;=17,C1051&lt;=30),"Young",AND(C1051&gt;30,C1051&lt;=45),"Middle",C1051&gt;45,"Old")</f>
        <v>Middle</v>
      </c>
      <c r="E1051" t="s">
        <v>60</v>
      </c>
      <c r="F1051" t="s">
        <v>36</v>
      </c>
      <c r="G1051" t="s">
        <v>46</v>
      </c>
      <c r="H1051" t="s">
        <v>59</v>
      </c>
    </row>
    <row r="1052" spans="1:8" x14ac:dyDescent="0.25">
      <c r="A1052" s="5">
        <v>43215</v>
      </c>
      <c r="B1052" s="5" t="str" cm="1">
        <f t="array" ref="B1052">_xlfn.IFS(A1052&lt;=40000,"Low Income",AND(A1052&gt;40000,A1052&lt;=100000),"Middle Income",A1052&gt;100000,"High Income")</f>
        <v>Middle Income</v>
      </c>
      <c r="C1052">
        <v>55</v>
      </c>
      <c r="D1052" t="str" cm="1">
        <f t="array" ref="D1052">_xlfn.IFS(AND(C1052&gt;=17,C1052&lt;=30),"Young",AND(C1052&gt;30,C1052&lt;=45),"Middle",C1052&gt;45,"Old")</f>
        <v>Old</v>
      </c>
      <c r="E1052" t="s">
        <v>16</v>
      </c>
      <c r="F1052" t="s">
        <v>34</v>
      </c>
      <c r="G1052" t="s">
        <v>50</v>
      </c>
      <c r="H1052" t="s">
        <v>59</v>
      </c>
    </row>
    <row r="1053" spans="1:8" x14ac:dyDescent="0.25">
      <c r="A1053" s="5">
        <v>65721</v>
      </c>
      <c r="B1053" s="5" t="str" cm="1">
        <f t="array" ref="B1053">_xlfn.IFS(A1053&lt;=40000,"Low Income",AND(A1053&gt;40000,A1053&lt;=100000),"Middle Income",A1053&gt;100000,"High Income")</f>
        <v>Middle Income</v>
      </c>
      <c r="C1053">
        <v>64</v>
      </c>
      <c r="D1053" t="str" cm="1">
        <f t="array" ref="D1053">_xlfn.IFS(AND(C1053&gt;=17,C1053&lt;=30),"Young",AND(C1053&gt;30,C1053&lt;=45),"Middle",C1053&gt;45,"Old")</f>
        <v>Old</v>
      </c>
      <c r="E1053" t="s">
        <v>16</v>
      </c>
      <c r="F1053" t="s">
        <v>39</v>
      </c>
      <c r="G1053" t="s">
        <v>47</v>
      </c>
      <c r="H1053" t="s">
        <v>58</v>
      </c>
    </row>
    <row r="1054" spans="1:8" x14ac:dyDescent="0.25">
      <c r="A1054" s="5">
        <v>116571</v>
      </c>
      <c r="B1054" s="5" t="str" cm="1">
        <f t="array" ref="B1054">_xlfn.IFS(A1054&lt;=40000,"Low Income",AND(A1054&gt;40000,A1054&lt;=100000),"Middle Income",A1054&gt;100000,"High Income")</f>
        <v>High Income</v>
      </c>
      <c r="C1054">
        <v>34</v>
      </c>
      <c r="D1054" t="str" cm="1">
        <f t="array" ref="D1054">_xlfn.IFS(AND(C1054&gt;=17,C1054&lt;=30),"Young",AND(C1054&gt;30,C1054&lt;=45),"Middle",C1054&gt;45,"Old")</f>
        <v>Middle</v>
      </c>
      <c r="E1054" t="s">
        <v>66</v>
      </c>
      <c r="F1054" t="s">
        <v>25</v>
      </c>
      <c r="G1054" t="s">
        <v>54</v>
      </c>
      <c r="H1054" t="s">
        <v>59</v>
      </c>
    </row>
    <row r="1055" spans="1:8" x14ac:dyDescent="0.25">
      <c r="A1055" s="5">
        <v>109567</v>
      </c>
      <c r="B1055" s="5" t="str" cm="1">
        <f t="array" ref="B1055">_xlfn.IFS(A1055&lt;=40000,"Low Income",AND(A1055&gt;40000,A1055&lt;=100000),"Middle Income",A1055&gt;100000,"High Income")</f>
        <v>High Income</v>
      </c>
      <c r="C1055">
        <v>24</v>
      </c>
      <c r="D1055" t="str" cm="1">
        <f t="array" ref="D1055">_xlfn.IFS(AND(C1055&gt;=17,C1055&lt;=30),"Young",AND(C1055&gt;30,C1055&lt;=45),"Middle",C1055&gt;45,"Old")</f>
        <v>Young</v>
      </c>
      <c r="E1055" t="s">
        <v>66</v>
      </c>
      <c r="F1055" t="s">
        <v>24</v>
      </c>
      <c r="G1055" t="s">
        <v>54</v>
      </c>
      <c r="H1055" t="s">
        <v>59</v>
      </c>
    </row>
    <row r="1056" spans="1:8" x14ac:dyDescent="0.25">
      <c r="A1056" s="5">
        <v>131838</v>
      </c>
      <c r="B1056" s="5" t="str" cm="1">
        <f t="array" ref="B1056">_xlfn.IFS(A1056&lt;=40000,"Low Income",AND(A1056&gt;40000,A1056&lt;=100000),"Middle Income",A1056&gt;100000,"High Income")</f>
        <v>High Income</v>
      </c>
      <c r="C1056">
        <v>67</v>
      </c>
      <c r="D1056" t="str" cm="1">
        <f t="array" ref="D1056">_xlfn.IFS(AND(C1056&gt;=17,C1056&lt;=30),"Young",AND(C1056&gt;30,C1056&lt;=45),"Middle",C1056&gt;45,"Old")</f>
        <v>Old</v>
      </c>
      <c r="E1056" t="s">
        <v>60</v>
      </c>
      <c r="F1056" t="s">
        <v>33</v>
      </c>
      <c r="G1056" t="s">
        <v>51</v>
      </c>
      <c r="H1056" t="s">
        <v>59</v>
      </c>
    </row>
    <row r="1057" spans="1:8" x14ac:dyDescent="0.25">
      <c r="A1057" s="5">
        <v>91673</v>
      </c>
      <c r="B1057" s="5" t="str" cm="1">
        <f t="array" ref="B1057">_xlfn.IFS(A1057&lt;=40000,"Low Income",AND(A1057&gt;40000,A1057&lt;=100000),"Middle Income",A1057&gt;100000,"High Income")</f>
        <v>Middle Income</v>
      </c>
      <c r="C1057">
        <v>70</v>
      </c>
      <c r="D1057" t="str" cm="1">
        <f t="array" ref="D1057">_xlfn.IFS(AND(C1057&gt;=17,C1057&lt;=30),"Young",AND(C1057&gt;30,C1057&lt;=45),"Middle",C1057&gt;45,"Old")</f>
        <v>Old</v>
      </c>
      <c r="E1057" t="s">
        <v>16</v>
      </c>
      <c r="F1057" t="s">
        <v>24</v>
      </c>
      <c r="G1057" t="s">
        <v>47</v>
      </c>
      <c r="H1057" t="s">
        <v>59</v>
      </c>
    </row>
    <row r="1058" spans="1:8" x14ac:dyDescent="0.25">
      <c r="A1058" s="5">
        <v>130241</v>
      </c>
      <c r="B1058" s="5" t="str" cm="1">
        <f t="array" ref="B1058">_xlfn.IFS(A1058&lt;=40000,"Low Income",AND(A1058&gt;40000,A1058&lt;=100000),"Middle Income",A1058&gt;100000,"High Income")</f>
        <v>High Income</v>
      </c>
      <c r="C1058">
        <v>23</v>
      </c>
      <c r="D1058" t="str" cm="1">
        <f t="array" ref="D1058">_xlfn.IFS(AND(C1058&gt;=17,C1058&lt;=30),"Young",AND(C1058&gt;30,C1058&lt;=45),"Middle",C1058&gt;45,"Old")</f>
        <v>Young</v>
      </c>
      <c r="E1058" t="s">
        <v>17</v>
      </c>
      <c r="F1058" t="s">
        <v>36</v>
      </c>
      <c r="G1058" t="s">
        <v>46</v>
      </c>
      <c r="H1058" t="s">
        <v>59</v>
      </c>
    </row>
    <row r="1059" spans="1:8" x14ac:dyDescent="0.25">
      <c r="A1059" s="5">
        <v>41189</v>
      </c>
      <c r="B1059" s="5" t="str" cm="1">
        <f t="array" ref="B1059">_xlfn.IFS(A1059&lt;=40000,"Low Income",AND(A1059&gt;40000,A1059&lt;=100000),"Middle Income",A1059&gt;100000,"High Income")</f>
        <v>Middle Income</v>
      </c>
      <c r="C1059">
        <v>44</v>
      </c>
      <c r="D1059" t="str" cm="1">
        <f t="array" ref="D1059">_xlfn.IFS(AND(C1059&gt;=17,C1059&lt;=30),"Young",AND(C1059&gt;30,C1059&lt;=45),"Middle",C1059&gt;45,"Old")</f>
        <v>Middle</v>
      </c>
      <c r="E1059" t="s">
        <v>16</v>
      </c>
      <c r="F1059" t="s">
        <v>40</v>
      </c>
      <c r="G1059" t="s">
        <v>54</v>
      </c>
      <c r="H1059" t="s">
        <v>59</v>
      </c>
    </row>
    <row r="1060" spans="1:8" x14ac:dyDescent="0.25">
      <c r="A1060" s="5">
        <v>82824</v>
      </c>
      <c r="B1060" s="5" t="str" cm="1">
        <f t="array" ref="B1060">_xlfn.IFS(A1060&lt;=40000,"Low Income",AND(A1060&gt;40000,A1060&lt;=100000),"Middle Income",A1060&gt;100000,"High Income")</f>
        <v>Middle Income</v>
      </c>
      <c r="C1060">
        <v>50</v>
      </c>
      <c r="D1060" t="str" cm="1">
        <f t="array" ref="D1060">_xlfn.IFS(AND(C1060&gt;=17,C1060&lt;=30),"Young",AND(C1060&gt;30,C1060&lt;=45),"Middle",C1060&gt;45,"Old")</f>
        <v>Old</v>
      </c>
      <c r="E1060" t="s">
        <v>60</v>
      </c>
      <c r="F1060" t="s">
        <v>40</v>
      </c>
      <c r="G1060" t="s">
        <v>53</v>
      </c>
      <c r="H1060" t="s">
        <v>58</v>
      </c>
    </row>
    <row r="1061" spans="1:8" x14ac:dyDescent="0.25">
      <c r="A1061" s="5">
        <v>49664</v>
      </c>
      <c r="B1061" s="5" t="str" cm="1">
        <f t="array" ref="B1061">_xlfn.IFS(A1061&lt;=40000,"Low Income",AND(A1061&gt;40000,A1061&lt;=100000),"Middle Income",A1061&gt;100000,"High Income")</f>
        <v>Middle Income</v>
      </c>
      <c r="C1061">
        <v>25</v>
      </c>
      <c r="D1061" t="str" cm="1">
        <f t="array" ref="D1061">_xlfn.IFS(AND(C1061&gt;=17,C1061&lt;=30),"Young",AND(C1061&gt;30,C1061&lt;=45),"Middle",C1061&gt;45,"Old")</f>
        <v>Young</v>
      </c>
      <c r="E1061" t="s">
        <v>60</v>
      </c>
      <c r="F1061" t="s">
        <v>26</v>
      </c>
      <c r="G1061" t="s">
        <v>54</v>
      </c>
      <c r="H1061" t="s">
        <v>59</v>
      </c>
    </row>
    <row r="1062" spans="1:8" x14ac:dyDescent="0.25">
      <c r="A1062" s="5">
        <v>60633</v>
      </c>
      <c r="B1062" s="5" t="str" cm="1">
        <f t="array" ref="B1062">_xlfn.IFS(A1062&lt;=40000,"Low Income",AND(A1062&gt;40000,A1062&lt;=100000),"Middle Income",A1062&gt;100000,"High Income")</f>
        <v>Middle Income</v>
      </c>
      <c r="C1062">
        <v>44</v>
      </c>
      <c r="D1062" t="str" cm="1">
        <f t="array" ref="D1062">_xlfn.IFS(AND(C1062&gt;=17,C1062&lt;=30),"Young",AND(C1062&gt;30,C1062&lt;=45),"Middle",C1062&gt;45,"Old")</f>
        <v>Middle</v>
      </c>
      <c r="E1062" t="s">
        <v>17</v>
      </c>
      <c r="F1062" t="s">
        <v>28</v>
      </c>
      <c r="G1062" t="s">
        <v>48</v>
      </c>
      <c r="H1062" t="s">
        <v>59</v>
      </c>
    </row>
    <row r="1063" spans="1:8" x14ac:dyDescent="0.25">
      <c r="A1063" s="5">
        <v>57412</v>
      </c>
      <c r="B1063" s="5" t="str" cm="1">
        <f t="array" ref="B1063">_xlfn.IFS(A1063&lt;=40000,"Low Income",AND(A1063&gt;40000,A1063&lt;=100000),"Middle Income",A1063&gt;100000,"High Income")</f>
        <v>Middle Income</v>
      </c>
      <c r="C1063">
        <v>41</v>
      </c>
      <c r="D1063" t="str" cm="1">
        <f t="array" ref="D1063">_xlfn.IFS(AND(C1063&gt;=17,C1063&lt;=30),"Young",AND(C1063&gt;30,C1063&lt;=45),"Middle",C1063&gt;45,"Old")</f>
        <v>Middle</v>
      </c>
      <c r="E1063" t="s">
        <v>16</v>
      </c>
      <c r="F1063" t="s">
        <v>32</v>
      </c>
      <c r="G1063" t="s">
        <v>48</v>
      </c>
      <c r="H1063" t="s">
        <v>59</v>
      </c>
    </row>
    <row r="1064" spans="1:8" x14ac:dyDescent="0.25">
      <c r="A1064" s="5">
        <v>145803</v>
      </c>
      <c r="B1064" s="5" t="str" cm="1">
        <f t="array" ref="B1064">_xlfn.IFS(A1064&lt;=40000,"Low Income",AND(A1064&gt;40000,A1064&lt;=100000),"Middle Income",A1064&gt;100000,"High Income")</f>
        <v>High Income</v>
      </c>
      <c r="C1064">
        <v>26</v>
      </c>
      <c r="D1064" t="str" cm="1">
        <f t="array" ref="D1064">_xlfn.IFS(AND(C1064&gt;=17,C1064&lt;=30),"Young",AND(C1064&gt;30,C1064&lt;=45),"Middle",C1064&gt;45,"Old")</f>
        <v>Young</v>
      </c>
      <c r="E1064" t="s">
        <v>17</v>
      </c>
      <c r="F1064" t="s">
        <v>33</v>
      </c>
      <c r="G1064" t="s">
        <v>54</v>
      </c>
      <c r="H1064" t="s">
        <v>59</v>
      </c>
    </row>
    <row r="1065" spans="1:8" x14ac:dyDescent="0.25">
      <c r="A1065" s="5">
        <v>25014</v>
      </c>
      <c r="B1065" s="5" t="str" cm="1">
        <f t="array" ref="B1065">_xlfn.IFS(A1065&lt;=40000,"Low Income",AND(A1065&gt;40000,A1065&lt;=100000),"Middle Income",A1065&gt;100000,"High Income")</f>
        <v>Low Income</v>
      </c>
      <c r="C1065">
        <v>75</v>
      </c>
      <c r="D1065" t="str" cm="1">
        <f t="array" ref="D1065">_xlfn.IFS(AND(C1065&gt;=17,C1065&lt;=30),"Young",AND(C1065&gt;30,C1065&lt;=45),"Middle",C1065&gt;45,"Old")</f>
        <v>Old</v>
      </c>
      <c r="E1065" t="s">
        <v>16</v>
      </c>
      <c r="F1065" t="s">
        <v>31</v>
      </c>
      <c r="G1065" t="s">
        <v>54</v>
      </c>
      <c r="H1065" t="s">
        <v>58</v>
      </c>
    </row>
    <row r="1066" spans="1:8" x14ac:dyDescent="0.25">
      <c r="A1066" s="5">
        <v>44419</v>
      </c>
      <c r="B1066" s="5" t="str" cm="1">
        <f t="array" ref="B1066">_xlfn.IFS(A1066&lt;=40000,"Low Income",AND(A1066&gt;40000,A1066&lt;=100000),"Middle Income",A1066&gt;100000,"High Income")</f>
        <v>Middle Income</v>
      </c>
      <c r="C1066">
        <v>51</v>
      </c>
      <c r="D1066" t="str" cm="1">
        <f t="array" ref="D1066">_xlfn.IFS(AND(C1066&gt;=17,C1066&lt;=30),"Young",AND(C1066&gt;30,C1066&lt;=45),"Middle",C1066&gt;45,"Old")</f>
        <v>Old</v>
      </c>
      <c r="E1066" t="s">
        <v>66</v>
      </c>
      <c r="F1066" t="s">
        <v>28</v>
      </c>
      <c r="G1066" t="s">
        <v>49</v>
      </c>
      <c r="H1066" t="s">
        <v>59</v>
      </c>
    </row>
    <row r="1067" spans="1:8" x14ac:dyDescent="0.25">
      <c r="A1067" s="5">
        <v>141897</v>
      </c>
      <c r="B1067" s="5" t="str" cm="1">
        <f t="array" ref="B1067">_xlfn.IFS(A1067&lt;=40000,"Low Income",AND(A1067&gt;40000,A1067&lt;=100000),"Middle Income",A1067&gt;100000,"High Income")</f>
        <v>High Income</v>
      </c>
      <c r="C1067">
        <v>58</v>
      </c>
      <c r="D1067" t="str" cm="1">
        <f t="array" ref="D1067">_xlfn.IFS(AND(C1067&gt;=17,C1067&lt;=30),"Young",AND(C1067&gt;30,C1067&lt;=45),"Middle",C1067&gt;45,"Old")</f>
        <v>Old</v>
      </c>
      <c r="E1067" t="s">
        <v>66</v>
      </c>
      <c r="F1067" t="s">
        <v>38</v>
      </c>
      <c r="G1067" t="s">
        <v>50</v>
      </c>
      <c r="H1067" t="s">
        <v>59</v>
      </c>
    </row>
    <row r="1068" spans="1:8" x14ac:dyDescent="0.25">
      <c r="A1068" s="5">
        <v>79077</v>
      </c>
      <c r="B1068" s="5" t="str" cm="1">
        <f t="array" ref="B1068">_xlfn.IFS(A1068&lt;=40000,"Low Income",AND(A1068&gt;40000,A1068&lt;=100000),"Middle Income",A1068&gt;100000,"High Income")</f>
        <v>Middle Income</v>
      </c>
      <c r="C1068">
        <v>25</v>
      </c>
      <c r="D1068" t="str" cm="1">
        <f t="array" ref="D1068">_xlfn.IFS(AND(C1068&gt;=17,C1068&lt;=30),"Young",AND(C1068&gt;30,C1068&lt;=45),"Middle",C1068&gt;45,"Old")</f>
        <v>Young</v>
      </c>
      <c r="E1068" t="s">
        <v>66</v>
      </c>
      <c r="F1068" t="s">
        <v>28</v>
      </c>
      <c r="G1068" t="s">
        <v>46</v>
      </c>
      <c r="H1068" t="s">
        <v>58</v>
      </c>
    </row>
    <row r="1069" spans="1:8" x14ac:dyDescent="0.25">
      <c r="A1069" s="5">
        <v>111869</v>
      </c>
      <c r="B1069" s="5" t="str" cm="1">
        <f t="array" ref="B1069">_xlfn.IFS(A1069&lt;=40000,"Low Income",AND(A1069&gt;40000,A1069&lt;=100000),"Middle Income",A1069&gt;100000,"High Income")</f>
        <v>High Income</v>
      </c>
      <c r="C1069">
        <v>20</v>
      </c>
      <c r="D1069" t="str" cm="1">
        <f t="array" ref="D1069">_xlfn.IFS(AND(C1069&gt;=17,C1069&lt;=30),"Young",AND(C1069&gt;30,C1069&lt;=45),"Middle",C1069&gt;45,"Old")</f>
        <v>Young</v>
      </c>
      <c r="E1069" t="s">
        <v>17</v>
      </c>
      <c r="F1069" t="s">
        <v>29</v>
      </c>
      <c r="G1069" t="s">
        <v>49</v>
      </c>
      <c r="H1069" t="s">
        <v>59</v>
      </c>
    </row>
    <row r="1070" spans="1:8" x14ac:dyDescent="0.25">
      <c r="A1070" s="5">
        <v>21179</v>
      </c>
      <c r="B1070" s="5" t="str" cm="1">
        <f t="array" ref="B1070">_xlfn.IFS(A1070&lt;=40000,"Low Income",AND(A1070&gt;40000,A1070&lt;=100000),"Middle Income",A1070&gt;100000,"High Income")</f>
        <v>Low Income</v>
      </c>
      <c r="C1070">
        <v>69</v>
      </c>
      <c r="D1070" t="str" cm="1">
        <f t="array" ref="D1070">_xlfn.IFS(AND(C1070&gt;=17,C1070&lt;=30),"Young",AND(C1070&gt;30,C1070&lt;=45),"Middle",C1070&gt;45,"Old")</f>
        <v>Old</v>
      </c>
      <c r="E1070" t="s">
        <v>66</v>
      </c>
      <c r="F1070" t="s">
        <v>25</v>
      </c>
      <c r="G1070" t="s">
        <v>52</v>
      </c>
      <c r="H1070" t="s">
        <v>59</v>
      </c>
    </row>
    <row r="1071" spans="1:8" x14ac:dyDescent="0.25">
      <c r="A1071" s="5">
        <v>106824</v>
      </c>
      <c r="B1071" s="5" t="str" cm="1">
        <f t="array" ref="B1071">_xlfn.IFS(A1071&lt;=40000,"Low Income",AND(A1071&gt;40000,A1071&lt;=100000),"Middle Income",A1071&gt;100000,"High Income")</f>
        <v>High Income</v>
      </c>
      <c r="C1071">
        <v>63</v>
      </c>
      <c r="D1071" t="str" cm="1">
        <f t="array" ref="D1071">_xlfn.IFS(AND(C1071&gt;=17,C1071&lt;=30),"Young",AND(C1071&gt;30,C1071&lt;=45),"Middle",C1071&gt;45,"Old")</f>
        <v>Old</v>
      </c>
      <c r="E1071" t="s">
        <v>60</v>
      </c>
      <c r="F1071" t="s">
        <v>40</v>
      </c>
      <c r="G1071" t="s">
        <v>48</v>
      </c>
      <c r="H1071" t="s">
        <v>59</v>
      </c>
    </row>
    <row r="1072" spans="1:8" x14ac:dyDescent="0.25">
      <c r="A1072" s="5">
        <v>30169</v>
      </c>
      <c r="B1072" s="5" t="str" cm="1">
        <f t="array" ref="B1072">_xlfn.IFS(A1072&lt;=40000,"Low Income",AND(A1072&gt;40000,A1072&lt;=100000),"Middle Income",A1072&gt;100000,"High Income")</f>
        <v>Low Income</v>
      </c>
      <c r="C1072">
        <v>60</v>
      </c>
      <c r="D1072" t="str" cm="1">
        <f t="array" ref="D1072">_xlfn.IFS(AND(C1072&gt;=17,C1072&lt;=30),"Young",AND(C1072&gt;30,C1072&lt;=45),"Middle",C1072&gt;45,"Old")</f>
        <v>Old</v>
      </c>
      <c r="E1072" t="s">
        <v>17</v>
      </c>
      <c r="F1072" t="s">
        <v>29</v>
      </c>
      <c r="G1072" t="s">
        <v>54</v>
      </c>
      <c r="H1072" t="s">
        <v>59</v>
      </c>
    </row>
    <row r="1073" spans="1:8" x14ac:dyDescent="0.25">
      <c r="A1073" s="5">
        <v>87618</v>
      </c>
      <c r="B1073" s="5" t="str" cm="1">
        <f t="array" ref="B1073">_xlfn.IFS(A1073&lt;=40000,"Low Income",AND(A1073&gt;40000,A1073&lt;=100000),"Middle Income",A1073&gt;100000,"High Income")</f>
        <v>Middle Income</v>
      </c>
      <c r="C1073">
        <v>70</v>
      </c>
      <c r="D1073" t="str" cm="1">
        <f t="array" ref="D1073">_xlfn.IFS(AND(C1073&gt;=17,C1073&lt;=30),"Young",AND(C1073&gt;30,C1073&lt;=45),"Middle",C1073&gt;45,"Old")</f>
        <v>Old</v>
      </c>
      <c r="E1073" t="s">
        <v>16</v>
      </c>
      <c r="F1073" t="s">
        <v>37</v>
      </c>
      <c r="G1073" t="s">
        <v>47</v>
      </c>
      <c r="H1073" t="s">
        <v>59</v>
      </c>
    </row>
    <row r="1074" spans="1:8" x14ac:dyDescent="0.25">
      <c r="A1074" s="5">
        <v>138845</v>
      </c>
      <c r="B1074" s="5" t="str" cm="1">
        <f t="array" ref="B1074">_xlfn.IFS(A1074&lt;=40000,"Low Income",AND(A1074&gt;40000,A1074&lt;=100000),"Middle Income",A1074&gt;100000,"High Income")</f>
        <v>High Income</v>
      </c>
      <c r="C1074">
        <v>42</v>
      </c>
      <c r="D1074" t="str" cm="1">
        <f t="array" ref="D1074">_xlfn.IFS(AND(C1074&gt;=17,C1074&lt;=30),"Young",AND(C1074&gt;30,C1074&lt;=45),"Middle",C1074&gt;45,"Old")</f>
        <v>Middle</v>
      </c>
      <c r="E1074" t="s">
        <v>16</v>
      </c>
      <c r="F1074" t="s">
        <v>26</v>
      </c>
      <c r="G1074" t="s">
        <v>53</v>
      </c>
      <c r="H1074" t="s">
        <v>59</v>
      </c>
    </row>
    <row r="1075" spans="1:8" x14ac:dyDescent="0.25">
      <c r="A1075" s="5">
        <v>104262</v>
      </c>
      <c r="B1075" s="5" t="str" cm="1">
        <f t="array" ref="B1075">_xlfn.IFS(A1075&lt;=40000,"Low Income",AND(A1075&gt;40000,A1075&lt;=100000),"Middle Income",A1075&gt;100000,"High Income")</f>
        <v>High Income</v>
      </c>
      <c r="C1075">
        <v>51</v>
      </c>
      <c r="D1075" t="str" cm="1">
        <f t="array" ref="D1075">_xlfn.IFS(AND(C1075&gt;=17,C1075&lt;=30),"Young",AND(C1075&gt;30,C1075&lt;=45),"Middle",C1075&gt;45,"Old")</f>
        <v>Old</v>
      </c>
      <c r="E1075" t="s">
        <v>17</v>
      </c>
      <c r="F1075" t="s">
        <v>39</v>
      </c>
      <c r="G1075" t="s">
        <v>51</v>
      </c>
      <c r="H1075" t="s">
        <v>58</v>
      </c>
    </row>
    <row r="1076" spans="1:8" x14ac:dyDescent="0.25">
      <c r="A1076" s="5">
        <v>110497</v>
      </c>
      <c r="B1076" s="5" t="str" cm="1">
        <f t="array" ref="B1076">_xlfn.IFS(A1076&lt;=40000,"Low Income",AND(A1076&gt;40000,A1076&lt;=100000),"Middle Income",A1076&gt;100000,"High Income")</f>
        <v>High Income</v>
      </c>
      <c r="C1076">
        <v>62</v>
      </c>
      <c r="D1076" t="str" cm="1">
        <f t="array" ref="D1076">_xlfn.IFS(AND(C1076&gt;=17,C1076&lt;=30),"Young",AND(C1076&gt;30,C1076&lt;=45),"Middle",C1076&gt;45,"Old")</f>
        <v>Old</v>
      </c>
      <c r="E1076" t="s">
        <v>60</v>
      </c>
      <c r="F1076" t="s">
        <v>22</v>
      </c>
      <c r="G1076" t="s">
        <v>48</v>
      </c>
      <c r="H1076" t="s">
        <v>59</v>
      </c>
    </row>
    <row r="1077" spans="1:8" x14ac:dyDescent="0.25">
      <c r="A1077" s="5">
        <v>38543</v>
      </c>
      <c r="B1077" s="5" t="str" cm="1">
        <f t="array" ref="B1077">_xlfn.IFS(A1077&lt;=40000,"Low Income",AND(A1077&gt;40000,A1077&lt;=100000),"Middle Income",A1077&gt;100000,"High Income")</f>
        <v>Low Income</v>
      </c>
      <c r="C1077">
        <v>56</v>
      </c>
      <c r="D1077" t="str" cm="1">
        <f t="array" ref="D1077">_xlfn.IFS(AND(C1077&gt;=17,C1077&lt;=30),"Young",AND(C1077&gt;30,C1077&lt;=45),"Middle",C1077&gt;45,"Old")</f>
        <v>Old</v>
      </c>
      <c r="E1077" t="s">
        <v>17</v>
      </c>
      <c r="F1077" t="s">
        <v>28</v>
      </c>
      <c r="G1077" t="s">
        <v>51</v>
      </c>
      <c r="H1077" t="s">
        <v>59</v>
      </c>
    </row>
    <row r="1078" spans="1:8" x14ac:dyDescent="0.25">
      <c r="A1078" s="5">
        <v>113715</v>
      </c>
      <c r="B1078" s="5" t="str" cm="1">
        <f t="array" ref="B1078">_xlfn.IFS(A1078&lt;=40000,"Low Income",AND(A1078&gt;40000,A1078&lt;=100000),"Middle Income",A1078&gt;100000,"High Income")</f>
        <v>High Income</v>
      </c>
      <c r="C1078">
        <v>36</v>
      </c>
      <c r="D1078" t="str" cm="1">
        <f t="array" ref="D1078">_xlfn.IFS(AND(C1078&gt;=17,C1078&lt;=30),"Young",AND(C1078&gt;30,C1078&lt;=45),"Middle",C1078&gt;45,"Old")</f>
        <v>Middle</v>
      </c>
      <c r="E1078" t="s">
        <v>16</v>
      </c>
      <c r="F1078" t="s">
        <v>40</v>
      </c>
      <c r="G1078" t="s">
        <v>47</v>
      </c>
      <c r="H1078" t="s">
        <v>59</v>
      </c>
    </row>
    <row r="1079" spans="1:8" x14ac:dyDescent="0.25">
      <c r="A1079" s="5">
        <v>71379</v>
      </c>
      <c r="B1079" s="5" t="str" cm="1">
        <f t="array" ref="B1079">_xlfn.IFS(A1079&lt;=40000,"Low Income",AND(A1079&gt;40000,A1079&lt;=100000),"Middle Income",A1079&gt;100000,"High Income")</f>
        <v>Middle Income</v>
      </c>
      <c r="C1079">
        <v>47</v>
      </c>
      <c r="D1079" t="str" cm="1">
        <f t="array" ref="D1079">_xlfn.IFS(AND(C1079&gt;=17,C1079&lt;=30),"Young",AND(C1079&gt;30,C1079&lt;=45),"Middle",C1079&gt;45,"Old")</f>
        <v>Old</v>
      </c>
      <c r="E1079" t="s">
        <v>60</v>
      </c>
      <c r="F1079" t="s">
        <v>38</v>
      </c>
      <c r="G1079" t="s">
        <v>49</v>
      </c>
      <c r="H1079" t="s">
        <v>59</v>
      </c>
    </row>
    <row r="1080" spans="1:8" x14ac:dyDescent="0.25">
      <c r="A1080" s="5">
        <v>56835</v>
      </c>
      <c r="B1080" s="5" t="str" cm="1">
        <f t="array" ref="B1080">_xlfn.IFS(A1080&lt;=40000,"Low Income",AND(A1080&gt;40000,A1080&lt;=100000),"Middle Income",A1080&gt;100000,"High Income")</f>
        <v>Middle Income</v>
      </c>
      <c r="C1080">
        <v>55</v>
      </c>
      <c r="D1080" t="str" cm="1">
        <f t="array" ref="D1080">_xlfn.IFS(AND(C1080&gt;=17,C1080&lt;=30),"Young",AND(C1080&gt;30,C1080&lt;=45),"Middle",C1080&gt;45,"Old")</f>
        <v>Old</v>
      </c>
      <c r="E1080" t="s">
        <v>17</v>
      </c>
      <c r="F1080" t="s">
        <v>27</v>
      </c>
      <c r="G1080" t="s">
        <v>46</v>
      </c>
      <c r="H1080" t="s">
        <v>59</v>
      </c>
    </row>
    <row r="1081" spans="1:8" x14ac:dyDescent="0.25">
      <c r="A1081" s="5">
        <v>78735</v>
      </c>
      <c r="B1081" s="5" t="str" cm="1">
        <f t="array" ref="B1081">_xlfn.IFS(A1081&lt;=40000,"Low Income",AND(A1081&gt;40000,A1081&lt;=100000),"Middle Income",A1081&gt;100000,"High Income")</f>
        <v>Middle Income</v>
      </c>
      <c r="C1081">
        <v>45</v>
      </c>
      <c r="D1081" t="str" cm="1">
        <f t="array" ref="D1081">_xlfn.IFS(AND(C1081&gt;=17,C1081&lt;=30),"Young",AND(C1081&gt;30,C1081&lt;=45),"Middle",C1081&gt;45,"Old")</f>
        <v>Middle</v>
      </c>
      <c r="E1081" t="s">
        <v>66</v>
      </c>
      <c r="F1081" t="s">
        <v>31</v>
      </c>
      <c r="G1081" t="s">
        <v>48</v>
      </c>
      <c r="H1081" t="s">
        <v>58</v>
      </c>
    </row>
    <row r="1082" spans="1:8" x14ac:dyDescent="0.25">
      <c r="A1082" s="5">
        <v>61902</v>
      </c>
      <c r="B1082" s="5" t="str" cm="1">
        <f t="array" ref="B1082">_xlfn.IFS(A1082&lt;=40000,"Low Income",AND(A1082&gt;40000,A1082&lt;=100000),"Middle Income",A1082&gt;100000,"High Income")</f>
        <v>Middle Income</v>
      </c>
      <c r="C1082">
        <v>36</v>
      </c>
      <c r="D1082" t="str" cm="1">
        <f t="array" ref="D1082">_xlfn.IFS(AND(C1082&gt;=17,C1082&lt;=30),"Young",AND(C1082&gt;30,C1082&lt;=45),"Middle",C1082&gt;45,"Old")</f>
        <v>Middle</v>
      </c>
      <c r="E1082" t="s">
        <v>16</v>
      </c>
      <c r="F1082" t="s">
        <v>35</v>
      </c>
      <c r="G1082" t="s">
        <v>46</v>
      </c>
      <c r="H1082" t="s">
        <v>58</v>
      </c>
    </row>
    <row r="1083" spans="1:8" x14ac:dyDescent="0.25">
      <c r="A1083" s="5">
        <v>139527</v>
      </c>
      <c r="B1083" s="5" t="str" cm="1">
        <f t="array" ref="B1083">_xlfn.IFS(A1083&lt;=40000,"Low Income",AND(A1083&gt;40000,A1083&lt;=100000),"Middle Income",A1083&gt;100000,"High Income")</f>
        <v>High Income</v>
      </c>
      <c r="C1083">
        <v>27</v>
      </c>
      <c r="D1083" t="str" cm="1">
        <f t="array" ref="D1083">_xlfn.IFS(AND(C1083&gt;=17,C1083&lt;=30),"Young",AND(C1083&gt;30,C1083&lt;=45),"Middle",C1083&gt;45,"Old")</f>
        <v>Young</v>
      </c>
      <c r="E1083" t="s">
        <v>66</v>
      </c>
      <c r="F1083" t="s">
        <v>37</v>
      </c>
      <c r="G1083" t="s">
        <v>53</v>
      </c>
      <c r="H1083" t="s">
        <v>59</v>
      </c>
    </row>
    <row r="1084" spans="1:8" x14ac:dyDescent="0.25">
      <c r="A1084" s="5">
        <v>90855</v>
      </c>
      <c r="B1084" s="5" t="str" cm="1">
        <f t="array" ref="B1084">_xlfn.IFS(A1084&lt;=40000,"Low Income",AND(A1084&gt;40000,A1084&lt;=100000),"Middle Income",A1084&gt;100000,"High Income")</f>
        <v>Middle Income</v>
      </c>
      <c r="C1084">
        <v>55</v>
      </c>
      <c r="D1084" t="str" cm="1">
        <f t="array" ref="D1084">_xlfn.IFS(AND(C1084&gt;=17,C1084&lt;=30),"Young",AND(C1084&gt;30,C1084&lt;=45),"Middle",C1084&gt;45,"Old")</f>
        <v>Old</v>
      </c>
      <c r="E1084" t="s">
        <v>16</v>
      </c>
      <c r="F1084" t="s">
        <v>24</v>
      </c>
      <c r="G1084" t="s">
        <v>47</v>
      </c>
      <c r="H1084" t="s">
        <v>58</v>
      </c>
    </row>
    <row r="1085" spans="1:8" x14ac:dyDescent="0.25">
      <c r="A1085" s="5">
        <v>32915</v>
      </c>
      <c r="B1085" s="5" t="str" cm="1">
        <f t="array" ref="B1085">_xlfn.IFS(A1085&lt;=40000,"Low Income",AND(A1085&gt;40000,A1085&lt;=100000),"Middle Income",A1085&gt;100000,"High Income")</f>
        <v>Low Income</v>
      </c>
      <c r="C1085">
        <v>20</v>
      </c>
      <c r="D1085" t="str" cm="1">
        <f t="array" ref="D1085">_xlfn.IFS(AND(C1085&gt;=17,C1085&lt;=30),"Young",AND(C1085&gt;30,C1085&lt;=45),"Middle",C1085&gt;45,"Old")</f>
        <v>Young</v>
      </c>
      <c r="E1085" t="s">
        <v>16</v>
      </c>
      <c r="F1085" t="s">
        <v>22</v>
      </c>
      <c r="G1085" t="s">
        <v>54</v>
      </c>
      <c r="H1085" t="s">
        <v>59</v>
      </c>
    </row>
    <row r="1086" spans="1:8" x14ac:dyDescent="0.25">
      <c r="A1086" s="5">
        <v>49501</v>
      </c>
      <c r="B1086" s="5" t="str" cm="1">
        <f t="array" ref="B1086">_xlfn.IFS(A1086&lt;=40000,"Low Income",AND(A1086&gt;40000,A1086&lt;=100000),"Middle Income",A1086&gt;100000,"High Income")</f>
        <v>Middle Income</v>
      </c>
      <c r="C1086">
        <v>20</v>
      </c>
      <c r="D1086" t="str" cm="1">
        <f t="array" ref="D1086">_xlfn.IFS(AND(C1086&gt;=17,C1086&lt;=30),"Young",AND(C1086&gt;30,C1086&lt;=45),"Middle",C1086&gt;45,"Old")</f>
        <v>Young</v>
      </c>
      <c r="E1086" t="s">
        <v>16</v>
      </c>
      <c r="F1086" t="s">
        <v>33</v>
      </c>
      <c r="G1086" t="s">
        <v>49</v>
      </c>
      <c r="H1086" t="s">
        <v>58</v>
      </c>
    </row>
    <row r="1087" spans="1:8" x14ac:dyDescent="0.25">
      <c r="A1087" s="5">
        <v>38253</v>
      </c>
      <c r="B1087" s="5" t="str" cm="1">
        <f t="array" ref="B1087">_xlfn.IFS(A1087&lt;=40000,"Low Income",AND(A1087&gt;40000,A1087&lt;=100000),"Middle Income",A1087&gt;100000,"High Income")</f>
        <v>Low Income</v>
      </c>
      <c r="C1087">
        <v>60</v>
      </c>
      <c r="D1087" t="str" cm="1">
        <f t="array" ref="D1087">_xlfn.IFS(AND(C1087&gt;=17,C1087&lt;=30),"Young",AND(C1087&gt;30,C1087&lt;=45),"Middle",C1087&gt;45,"Old")</f>
        <v>Old</v>
      </c>
      <c r="E1087" t="s">
        <v>16</v>
      </c>
      <c r="F1087" t="s">
        <v>34</v>
      </c>
      <c r="G1087" t="s">
        <v>46</v>
      </c>
      <c r="H1087" t="s">
        <v>58</v>
      </c>
    </row>
    <row r="1088" spans="1:8" x14ac:dyDescent="0.25">
      <c r="A1088" s="5">
        <v>50739</v>
      </c>
      <c r="B1088" s="5" t="str" cm="1">
        <f t="array" ref="B1088">_xlfn.IFS(A1088&lt;=40000,"Low Income",AND(A1088&gt;40000,A1088&lt;=100000),"Middle Income",A1088&gt;100000,"High Income")</f>
        <v>Middle Income</v>
      </c>
      <c r="C1088">
        <v>50</v>
      </c>
      <c r="D1088" t="str" cm="1">
        <f t="array" ref="D1088">_xlfn.IFS(AND(C1088&gt;=17,C1088&lt;=30),"Young",AND(C1088&gt;30,C1088&lt;=45),"Middle",C1088&gt;45,"Old")</f>
        <v>Old</v>
      </c>
      <c r="E1088" t="s">
        <v>66</v>
      </c>
      <c r="F1088" t="s">
        <v>27</v>
      </c>
      <c r="G1088" t="s">
        <v>48</v>
      </c>
      <c r="H1088" t="s">
        <v>59</v>
      </c>
    </row>
    <row r="1089" spans="1:8" x14ac:dyDescent="0.25">
      <c r="A1089" s="5">
        <v>79217</v>
      </c>
      <c r="B1089" s="5" t="str" cm="1">
        <f t="array" ref="B1089">_xlfn.IFS(A1089&lt;=40000,"Low Income",AND(A1089&gt;40000,A1089&lt;=100000),"Middle Income",A1089&gt;100000,"High Income")</f>
        <v>Middle Income</v>
      </c>
      <c r="C1089">
        <v>39</v>
      </c>
      <c r="D1089" t="str" cm="1">
        <f t="array" ref="D1089">_xlfn.IFS(AND(C1089&gt;=17,C1089&lt;=30),"Young",AND(C1089&gt;30,C1089&lt;=45),"Middle",C1089&gt;45,"Old")</f>
        <v>Middle</v>
      </c>
      <c r="E1089" t="s">
        <v>16</v>
      </c>
      <c r="F1089" t="s">
        <v>38</v>
      </c>
      <c r="G1089" t="s">
        <v>53</v>
      </c>
      <c r="H1089" t="s">
        <v>58</v>
      </c>
    </row>
    <row r="1090" spans="1:8" x14ac:dyDescent="0.25">
      <c r="A1090" s="5">
        <v>95063</v>
      </c>
      <c r="B1090" s="5" t="str" cm="1">
        <f t="array" ref="B1090">_xlfn.IFS(A1090&lt;=40000,"Low Income",AND(A1090&gt;40000,A1090&lt;=100000),"Middle Income",A1090&gt;100000,"High Income")</f>
        <v>Middle Income</v>
      </c>
      <c r="C1090">
        <v>29</v>
      </c>
      <c r="D1090" t="str" cm="1">
        <f t="array" ref="D1090">_xlfn.IFS(AND(C1090&gt;=17,C1090&lt;=30),"Young",AND(C1090&gt;30,C1090&lt;=45),"Middle",C1090&gt;45,"Old")</f>
        <v>Young</v>
      </c>
      <c r="E1090" t="s">
        <v>16</v>
      </c>
      <c r="F1090" t="s">
        <v>34</v>
      </c>
      <c r="G1090" t="s">
        <v>47</v>
      </c>
      <c r="H1090" t="s">
        <v>58</v>
      </c>
    </row>
    <row r="1091" spans="1:8" x14ac:dyDescent="0.25">
      <c r="A1091" s="5">
        <v>96109</v>
      </c>
      <c r="B1091" s="5" t="str" cm="1">
        <f t="array" ref="B1091">_xlfn.IFS(A1091&lt;=40000,"Low Income",AND(A1091&gt;40000,A1091&lt;=100000),"Middle Income",A1091&gt;100000,"High Income")</f>
        <v>Middle Income</v>
      </c>
      <c r="C1091">
        <v>25</v>
      </c>
      <c r="D1091" t="str" cm="1">
        <f t="array" ref="D1091">_xlfn.IFS(AND(C1091&gt;=17,C1091&lt;=30),"Young",AND(C1091&gt;30,C1091&lt;=45),"Middle",C1091&gt;45,"Old")</f>
        <v>Young</v>
      </c>
      <c r="E1091" t="s">
        <v>17</v>
      </c>
      <c r="F1091" t="s">
        <v>26</v>
      </c>
      <c r="G1091" t="s">
        <v>53</v>
      </c>
      <c r="H1091" t="s">
        <v>58</v>
      </c>
    </row>
    <row r="1092" spans="1:8" x14ac:dyDescent="0.25">
      <c r="A1092" s="5">
        <v>80372</v>
      </c>
      <c r="B1092" s="5" t="str" cm="1">
        <f t="array" ref="B1092">_xlfn.IFS(A1092&lt;=40000,"Low Income",AND(A1092&gt;40000,A1092&lt;=100000),"Middle Income",A1092&gt;100000,"High Income")</f>
        <v>Middle Income</v>
      </c>
      <c r="C1092">
        <v>32</v>
      </c>
      <c r="D1092" t="str" cm="1">
        <f t="array" ref="D1092">_xlfn.IFS(AND(C1092&gt;=17,C1092&lt;=30),"Young",AND(C1092&gt;30,C1092&lt;=45),"Middle",C1092&gt;45,"Old")</f>
        <v>Middle</v>
      </c>
      <c r="E1092" t="s">
        <v>66</v>
      </c>
      <c r="F1092" t="s">
        <v>32</v>
      </c>
      <c r="G1092" t="s">
        <v>53</v>
      </c>
      <c r="H1092" t="s">
        <v>58</v>
      </c>
    </row>
    <row r="1093" spans="1:8" x14ac:dyDescent="0.25">
      <c r="A1093" s="5">
        <v>65771</v>
      </c>
      <c r="B1093" s="5" t="str" cm="1">
        <f t="array" ref="B1093">_xlfn.IFS(A1093&lt;=40000,"Low Income",AND(A1093&gt;40000,A1093&lt;=100000),"Middle Income",A1093&gt;100000,"High Income")</f>
        <v>Middle Income</v>
      </c>
      <c r="C1093">
        <v>59</v>
      </c>
      <c r="D1093" t="str" cm="1">
        <f t="array" ref="D1093">_xlfn.IFS(AND(C1093&gt;=17,C1093&lt;=30),"Young",AND(C1093&gt;30,C1093&lt;=45),"Middle",C1093&gt;45,"Old")</f>
        <v>Old</v>
      </c>
      <c r="E1093" t="s">
        <v>17</v>
      </c>
      <c r="F1093" t="s">
        <v>26</v>
      </c>
      <c r="G1093" t="s">
        <v>51</v>
      </c>
      <c r="H1093" t="s">
        <v>59</v>
      </c>
    </row>
    <row r="1094" spans="1:8" x14ac:dyDescent="0.25">
      <c r="A1094" s="5">
        <v>106901</v>
      </c>
      <c r="B1094" s="5" t="str" cm="1">
        <f t="array" ref="B1094">_xlfn.IFS(A1094&lt;=40000,"Low Income",AND(A1094&gt;40000,A1094&lt;=100000),"Middle Income",A1094&gt;100000,"High Income")</f>
        <v>High Income</v>
      </c>
      <c r="C1094">
        <v>76</v>
      </c>
      <c r="D1094" t="str" cm="1">
        <f t="array" ref="D1094">_xlfn.IFS(AND(C1094&gt;=17,C1094&lt;=30),"Young",AND(C1094&gt;30,C1094&lt;=45),"Middle",C1094&gt;45,"Old")</f>
        <v>Old</v>
      </c>
      <c r="E1094" t="s">
        <v>60</v>
      </c>
      <c r="F1094" t="s">
        <v>38</v>
      </c>
      <c r="G1094" t="s">
        <v>50</v>
      </c>
      <c r="H1094" t="s">
        <v>59</v>
      </c>
    </row>
    <row r="1095" spans="1:8" x14ac:dyDescent="0.25">
      <c r="A1095" s="5">
        <v>70726</v>
      </c>
      <c r="B1095" s="5" t="str" cm="1">
        <f t="array" ref="B1095">_xlfn.IFS(A1095&lt;=40000,"Low Income",AND(A1095&gt;40000,A1095&lt;=100000),"Middle Income",A1095&gt;100000,"High Income")</f>
        <v>Middle Income</v>
      </c>
      <c r="C1095">
        <v>69</v>
      </c>
      <c r="D1095" t="str" cm="1">
        <f t="array" ref="D1095">_xlfn.IFS(AND(C1095&gt;=17,C1095&lt;=30),"Young",AND(C1095&gt;30,C1095&lt;=45),"Middle",C1095&gt;45,"Old")</f>
        <v>Old</v>
      </c>
      <c r="E1095" t="s">
        <v>17</v>
      </c>
      <c r="F1095" t="s">
        <v>26</v>
      </c>
      <c r="G1095" t="s">
        <v>54</v>
      </c>
      <c r="H1095" t="s">
        <v>58</v>
      </c>
    </row>
    <row r="1096" spans="1:8" x14ac:dyDescent="0.25">
      <c r="A1096" s="5">
        <v>93053</v>
      </c>
      <c r="B1096" s="5" t="str" cm="1">
        <f t="array" ref="B1096">_xlfn.IFS(A1096&lt;=40000,"Low Income",AND(A1096&gt;40000,A1096&lt;=100000),"Middle Income",A1096&gt;100000,"High Income")</f>
        <v>Middle Income</v>
      </c>
      <c r="C1096">
        <v>56</v>
      </c>
      <c r="D1096" t="str" cm="1">
        <f t="array" ref="D1096">_xlfn.IFS(AND(C1096&gt;=17,C1096&lt;=30),"Young",AND(C1096&gt;30,C1096&lt;=45),"Middle",C1096&gt;45,"Old")</f>
        <v>Old</v>
      </c>
      <c r="E1096" t="s">
        <v>66</v>
      </c>
      <c r="F1096" t="s">
        <v>30</v>
      </c>
      <c r="G1096" t="s">
        <v>49</v>
      </c>
      <c r="H1096" t="s">
        <v>58</v>
      </c>
    </row>
    <row r="1097" spans="1:8" x14ac:dyDescent="0.25">
      <c r="A1097" s="5">
        <v>133503</v>
      </c>
      <c r="B1097" s="5" t="str" cm="1">
        <f t="array" ref="B1097">_xlfn.IFS(A1097&lt;=40000,"Low Income",AND(A1097&gt;40000,A1097&lt;=100000),"Middle Income",A1097&gt;100000,"High Income")</f>
        <v>High Income</v>
      </c>
      <c r="C1097">
        <v>70</v>
      </c>
      <c r="D1097" t="str" cm="1">
        <f t="array" ref="D1097">_xlfn.IFS(AND(C1097&gt;=17,C1097&lt;=30),"Young",AND(C1097&gt;30,C1097&lt;=45),"Middle",C1097&gt;45,"Old")</f>
        <v>Old</v>
      </c>
      <c r="E1097" t="s">
        <v>60</v>
      </c>
      <c r="F1097" t="s">
        <v>32</v>
      </c>
      <c r="G1097" t="s">
        <v>46</v>
      </c>
      <c r="H1097" t="s">
        <v>59</v>
      </c>
    </row>
    <row r="1098" spans="1:8" x14ac:dyDescent="0.25">
      <c r="A1098" s="5">
        <v>84273</v>
      </c>
      <c r="B1098" s="5" t="str" cm="1">
        <f t="array" ref="B1098">_xlfn.IFS(A1098&lt;=40000,"Low Income",AND(A1098&gt;40000,A1098&lt;=100000),"Middle Income",A1098&gt;100000,"High Income")</f>
        <v>Middle Income</v>
      </c>
      <c r="C1098">
        <v>44</v>
      </c>
      <c r="D1098" t="str" cm="1">
        <f t="array" ref="D1098">_xlfn.IFS(AND(C1098&gt;=17,C1098&lt;=30),"Young",AND(C1098&gt;30,C1098&lt;=45),"Middle",C1098&gt;45,"Old")</f>
        <v>Middle</v>
      </c>
      <c r="E1098" t="s">
        <v>66</v>
      </c>
      <c r="F1098" t="s">
        <v>24</v>
      </c>
      <c r="G1098" t="s">
        <v>48</v>
      </c>
      <c r="H1098" t="s">
        <v>58</v>
      </c>
    </row>
    <row r="1099" spans="1:8" x14ac:dyDescent="0.25">
      <c r="A1099" s="5">
        <v>116612</v>
      </c>
      <c r="B1099" s="5" t="str" cm="1">
        <f t="array" ref="B1099">_xlfn.IFS(A1099&lt;=40000,"Low Income",AND(A1099&gt;40000,A1099&lt;=100000),"Middle Income",A1099&gt;100000,"High Income")</f>
        <v>High Income</v>
      </c>
      <c r="C1099">
        <v>75</v>
      </c>
      <c r="D1099" t="str" cm="1">
        <f t="array" ref="D1099">_xlfn.IFS(AND(C1099&gt;=17,C1099&lt;=30),"Young",AND(C1099&gt;30,C1099&lt;=45),"Middle",C1099&gt;45,"Old")</f>
        <v>Old</v>
      </c>
      <c r="E1099" t="s">
        <v>60</v>
      </c>
      <c r="F1099" t="s">
        <v>33</v>
      </c>
      <c r="G1099" t="s">
        <v>47</v>
      </c>
      <c r="H1099" t="s">
        <v>59</v>
      </c>
    </row>
    <row r="1100" spans="1:8" x14ac:dyDescent="0.25">
      <c r="A1100" s="5">
        <v>120725</v>
      </c>
      <c r="B1100" s="5" t="str" cm="1">
        <f t="array" ref="B1100">_xlfn.IFS(A1100&lt;=40000,"Low Income",AND(A1100&gt;40000,A1100&lt;=100000),"Middle Income",A1100&gt;100000,"High Income")</f>
        <v>High Income</v>
      </c>
      <c r="C1100">
        <v>79</v>
      </c>
      <c r="D1100" t="str" cm="1">
        <f t="array" ref="D1100">_xlfn.IFS(AND(C1100&gt;=17,C1100&lt;=30),"Young",AND(C1100&gt;30,C1100&lt;=45),"Middle",C1100&gt;45,"Old")</f>
        <v>Old</v>
      </c>
      <c r="E1100" t="s">
        <v>17</v>
      </c>
      <c r="F1100" t="s">
        <v>25</v>
      </c>
      <c r="G1100" t="s">
        <v>46</v>
      </c>
      <c r="H1100" t="s">
        <v>59</v>
      </c>
    </row>
    <row r="1101" spans="1:8" x14ac:dyDescent="0.25">
      <c r="A1101" s="5">
        <v>72666</v>
      </c>
      <c r="B1101" s="5" t="str" cm="1">
        <f t="array" ref="B1101">_xlfn.IFS(A1101&lt;=40000,"Low Income",AND(A1101&gt;40000,A1101&lt;=100000),"Middle Income",A1101&gt;100000,"High Income")</f>
        <v>Middle Income</v>
      </c>
      <c r="C1101">
        <v>28</v>
      </c>
      <c r="D1101" t="str" cm="1">
        <f t="array" ref="D1101">_xlfn.IFS(AND(C1101&gt;=17,C1101&lt;=30),"Young",AND(C1101&gt;30,C1101&lt;=45),"Middle",C1101&gt;45,"Old")</f>
        <v>Young</v>
      </c>
      <c r="E1101" t="s">
        <v>17</v>
      </c>
      <c r="F1101" t="s">
        <v>39</v>
      </c>
      <c r="G1101" t="s">
        <v>54</v>
      </c>
      <c r="H1101" t="s">
        <v>58</v>
      </c>
    </row>
    <row r="1102" spans="1:8" x14ac:dyDescent="0.25">
      <c r="A1102" s="5">
        <v>103204</v>
      </c>
      <c r="B1102" s="5" t="str" cm="1">
        <f t="array" ref="B1102">_xlfn.IFS(A1102&lt;=40000,"Low Income",AND(A1102&gt;40000,A1102&lt;=100000),"Middle Income",A1102&gt;100000,"High Income")</f>
        <v>High Income</v>
      </c>
      <c r="C1102">
        <v>67</v>
      </c>
      <c r="D1102" t="str" cm="1">
        <f t="array" ref="D1102">_xlfn.IFS(AND(C1102&gt;=17,C1102&lt;=30),"Young",AND(C1102&gt;30,C1102&lt;=45),"Middle",C1102&gt;45,"Old")</f>
        <v>Old</v>
      </c>
      <c r="E1102" t="s">
        <v>60</v>
      </c>
      <c r="F1102" t="s">
        <v>36</v>
      </c>
      <c r="G1102" t="s">
        <v>46</v>
      </c>
      <c r="H1102" t="s">
        <v>59</v>
      </c>
    </row>
    <row r="1103" spans="1:8" x14ac:dyDescent="0.25">
      <c r="A1103" s="5">
        <v>52403</v>
      </c>
      <c r="B1103" s="5" t="str" cm="1">
        <f t="array" ref="B1103">_xlfn.IFS(A1103&lt;=40000,"Low Income",AND(A1103&gt;40000,A1103&lt;=100000),"Middle Income",A1103&gt;100000,"High Income")</f>
        <v>Middle Income</v>
      </c>
      <c r="C1103">
        <v>31</v>
      </c>
      <c r="D1103" t="str" cm="1">
        <f t="array" ref="D1103">_xlfn.IFS(AND(C1103&gt;=17,C1103&lt;=30),"Young",AND(C1103&gt;30,C1103&lt;=45),"Middle",C1103&gt;45,"Old")</f>
        <v>Middle</v>
      </c>
      <c r="E1103" t="s">
        <v>60</v>
      </c>
      <c r="F1103" t="s">
        <v>29</v>
      </c>
      <c r="G1103" t="s">
        <v>49</v>
      </c>
      <c r="H1103" t="s">
        <v>58</v>
      </c>
    </row>
    <row r="1104" spans="1:8" x14ac:dyDescent="0.25">
      <c r="A1104" s="5">
        <v>108514</v>
      </c>
      <c r="B1104" s="5" t="str" cm="1">
        <f t="array" ref="B1104">_xlfn.IFS(A1104&lt;=40000,"Low Income",AND(A1104&gt;40000,A1104&lt;=100000),"Middle Income",A1104&gt;100000,"High Income")</f>
        <v>High Income</v>
      </c>
      <c r="C1104">
        <v>25</v>
      </c>
      <c r="D1104" t="str" cm="1">
        <f t="array" ref="D1104">_xlfn.IFS(AND(C1104&gt;=17,C1104&lt;=30),"Young",AND(C1104&gt;30,C1104&lt;=45),"Middle",C1104&gt;45,"Old")</f>
        <v>Young</v>
      </c>
      <c r="E1104" t="s">
        <v>16</v>
      </c>
      <c r="F1104" t="s">
        <v>26</v>
      </c>
      <c r="G1104" t="s">
        <v>54</v>
      </c>
      <c r="H1104" t="s">
        <v>59</v>
      </c>
    </row>
    <row r="1105" spans="1:8" x14ac:dyDescent="0.25">
      <c r="A1105" s="5">
        <v>35955</v>
      </c>
      <c r="B1105" s="5" t="str" cm="1">
        <f t="array" ref="B1105">_xlfn.IFS(A1105&lt;=40000,"Low Income",AND(A1105&gt;40000,A1105&lt;=100000),"Middle Income",A1105&gt;100000,"High Income")</f>
        <v>Low Income</v>
      </c>
      <c r="C1105">
        <v>42</v>
      </c>
      <c r="D1105" t="str" cm="1">
        <f t="array" ref="D1105">_xlfn.IFS(AND(C1105&gt;=17,C1105&lt;=30),"Young",AND(C1105&gt;30,C1105&lt;=45),"Middle",C1105&gt;45,"Old")</f>
        <v>Middle</v>
      </c>
      <c r="E1105" t="s">
        <v>16</v>
      </c>
      <c r="F1105" t="s">
        <v>26</v>
      </c>
      <c r="G1105" t="s">
        <v>53</v>
      </c>
      <c r="H1105" t="s">
        <v>59</v>
      </c>
    </row>
    <row r="1106" spans="1:8" x14ac:dyDescent="0.25">
      <c r="A1106" s="5">
        <v>35849</v>
      </c>
      <c r="B1106" s="5" t="str" cm="1">
        <f t="array" ref="B1106">_xlfn.IFS(A1106&lt;=40000,"Low Income",AND(A1106&gt;40000,A1106&lt;=100000),"Middle Income",A1106&gt;100000,"High Income")</f>
        <v>Low Income</v>
      </c>
      <c r="C1106">
        <v>35</v>
      </c>
      <c r="D1106" t="str" cm="1">
        <f t="array" ref="D1106">_xlfn.IFS(AND(C1106&gt;=17,C1106&lt;=30),"Young",AND(C1106&gt;30,C1106&lt;=45),"Middle",C1106&gt;45,"Old")</f>
        <v>Middle</v>
      </c>
      <c r="E1106" t="s">
        <v>17</v>
      </c>
      <c r="F1106" t="s">
        <v>34</v>
      </c>
      <c r="G1106" t="s">
        <v>49</v>
      </c>
      <c r="H1106" t="s">
        <v>59</v>
      </c>
    </row>
    <row r="1107" spans="1:8" x14ac:dyDescent="0.25">
      <c r="A1107" s="5">
        <v>123172</v>
      </c>
      <c r="B1107" s="5" t="str" cm="1">
        <f t="array" ref="B1107">_xlfn.IFS(A1107&lt;=40000,"Low Income",AND(A1107&gt;40000,A1107&lt;=100000),"Middle Income",A1107&gt;100000,"High Income")</f>
        <v>High Income</v>
      </c>
      <c r="C1107">
        <v>58</v>
      </c>
      <c r="D1107" t="str" cm="1">
        <f t="array" ref="D1107">_xlfn.IFS(AND(C1107&gt;=17,C1107&lt;=30),"Young",AND(C1107&gt;30,C1107&lt;=45),"Middle",C1107&gt;45,"Old")</f>
        <v>Old</v>
      </c>
      <c r="E1107" t="s">
        <v>16</v>
      </c>
      <c r="F1107" t="s">
        <v>30</v>
      </c>
      <c r="G1107" t="s">
        <v>50</v>
      </c>
      <c r="H1107" t="s">
        <v>59</v>
      </c>
    </row>
    <row r="1108" spans="1:8" x14ac:dyDescent="0.25">
      <c r="A1108" s="5">
        <v>31278</v>
      </c>
      <c r="B1108" s="5" t="str" cm="1">
        <f t="array" ref="B1108">_xlfn.IFS(A1108&lt;=40000,"Low Income",AND(A1108&gt;40000,A1108&lt;=100000),"Middle Income",A1108&gt;100000,"High Income")</f>
        <v>Low Income</v>
      </c>
      <c r="C1108">
        <v>20</v>
      </c>
      <c r="D1108" t="str" cm="1">
        <f t="array" ref="D1108">_xlfn.IFS(AND(C1108&gt;=17,C1108&lt;=30),"Young",AND(C1108&gt;30,C1108&lt;=45),"Middle",C1108&gt;45,"Old")</f>
        <v>Young</v>
      </c>
      <c r="E1108" t="s">
        <v>17</v>
      </c>
      <c r="F1108" t="s">
        <v>24</v>
      </c>
      <c r="G1108" t="s">
        <v>48</v>
      </c>
      <c r="H1108" t="s">
        <v>59</v>
      </c>
    </row>
    <row r="1109" spans="1:8" x14ac:dyDescent="0.25">
      <c r="A1109" s="5">
        <v>92533</v>
      </c>
      <c r="B1109" s="5" t="str" cm="1">
        <f t="array" ref="B1109">_xlfn.IFS(A1109&lt;=40000,"Low Income",AND(A1109&gt;40000,A1109&lt;=100000),"Middle Income",A1109&gt;100000,"High Income")</f>
        <v>Middle Income</v>
      </c>
      <c r="C1109">
        <v>77</v>
      </c>
      <c r="D1109" t="str" cm="1">
        <f t="array" ref="D1109">_xlfn.IFS(AND(C1109&gt;=17,C1109&lt;=30),"Young",AND(C1109&gt;30,C1109&lt;=45),"Middle",C1109&gt;45,"Old")</f>
        <v>Old</v>
      </c>
      <c r="E1109" t="s">
        <v>17</v>
      </c>
      <c r="F1109" t="s">
        <v>33</v>
      </c>
      <c r="G1109" t="s">
        <v>46</v>
      </c>
      <c r="H1109" t="s">
        <v>59</v>
      </c>
    </row>
    <row r="1110" spans="1:8" x14ac:dyDescent="0.25">
      <c r="A1110" s="5">
        <v>98026</v>
      </c>
      <c r="B1110" s="5" t="str" cm="1">
        <f t="array" ref="B1110">_xlfn.IFS(A1110&lt;=40000,"Low Income",AND(A1110&gt;40000,A1110&lt;=100000),"Middle Income",A1110&gt;100000,"High Income")</f>
        <v>Middle Income</v>
      </c>
      <c r="C1110">
        <v>27</v>
      </c>
      <c r="D1110" t="str" cm="1">
        <f t="array" ref="D1110">_xlfn.IFS(AND(C1110&gt;=17,C1110&lt;=30),"Young",AND(C1110&gt;30,C1110&lt;=45),"Middle",C1110&gt;45,"Old")</f>
        <v>Young</v>
      </c>
      <c r="E1110" t="s">
        <v>17</v>
      </c>
      <c r="F1110" t="s">
        <v>28</v>
      </c>
      <c r="G1110" t="s">
        <v>48</v>
      </c>
      <c r="H1110" t="s">
        <v>58</v>
      </c>
    </row>
    <row r="1111" spans="1:8" x14ac:dyDescent="0.25">
      <c r="A1111" s="5">
        <v>99697</v>
      </c>
      <c r="B1111" s="5" t="str" cm="1">
        <f t="array" ref="B1111">_xlfn.IFS(A1111&lt;=40000,"Low Income",AND(A1111&gt;40000,A1111&lt;=100000),"Middle Income",A1111&gt;100000,"High Income")</f>
        <v>Middle Income</v>
      </c>
      <c r="C1111">
        <v>50</v>
      </c>
      <c r="D1111" t="str" cm="1">
        <f t="array" ref="D1111">_xlfn.IFS(AND(C1111&gt;=17,C1111&lt;=30),"Young",AND(C1111&gt;30,C1111&lt;=45),"Middle",C1111&gt;45,"Old")</f>
        <v>Old</v>
      </c>
      <c r="E1111" t="s">
        <v>16</v>
      </c>
      <c r="F1111" t="s">
        <v>27</v>
      </c>
      <c r="G1111" t="s">
        <v>47</v>
      </c>
      <c r="H1111" t="s">
        <v>58</v>
      </c>
    </row>
    <row r="1112" spans="1:8" x14ac:dyDescent="0.25">
      <c r="A1112" s="5">
        <v>76015</v>
      </c>
      <c r="B1112" s="5" t="str" cm="1">
        <f t="array" ref="B1112">_xlfn.IFS(A1112&lt;=40000,"Low Income",AND(A1112&gt;40000,A1112&lt;=100000),"Middle Income",A1112&gt;100000,"High Income")</f>
        <v>Middle Income</v>
      </c>
      <c r="C1112">
        <v>32</v>
      </c>
      <c r="D1112" t="str" cm="1">
        <f t="array" ref="D1112">_xlfn.IFS(AND(C1112&gt;=17,C1112&lt;=30),"Young",AND(C1112&gt;30,C1112&lt;=45),"Middle",C1112&gt;45,"Old")</f>
        <v>Middle</v>
      </c>
      <c r="E1112" t="s">
        <v>60</v>
      </c>
      <c r="F1112" t="s">
        <v>31</v>
      </c>
      <c r="G1112" t="s">
        <v>46</v>
      </c>
      <c r="H1112" t="s">
        <v>58</v>
      </c>
    </row>
    <row r="1113" spans="1:8" x14ac:dyDescent="0.25">
      <c r="A1113" s="5">
        <v>62756</v>
      </c>
      <c r="B1113" s="5" t="str" cm="1">
        <f t="array" ref="B1113">_xlfn.IFS(A1113&lt;=40000,"Low Income",AND(A1113&gt;40000,A1113&lt;=100000),"Middle Income",A1113&gt;100000,"High Income")</f>
        <v>Middle Income</v>
      </c>
      <c r="C1113">
        <v>34</v>
      </c>
      <c r="D1113" t="str" cm="1">
        <f t="array" ref="D1113">_xlfn.IFS(AND(C1113&gt;=17,C1113&lt;=30),"Young",AND(C1113&gt;30,C1113&lt;=45),"Middle",C1113&gt;45,"Old")</f>
        <v>Middle</v>
      </c>
      <c r="E1113" t="s">
        <v>17</v>
      </c>
      <c r="F1113" t="s">
        <v>31</v>
      </c>
      <c r="G1113" t="s">
        <v>52</v>
      </c>
      <c r="H1113" t="s">
        <v>58</v>
      </c>
    </row>
    <row r="1114" spans="1:8" x14ac:dyDescent="0.25">
      <c r="A1114" s="5">
        <v>138942</v>
      </c>
      <c r="B1114" s="5" t="str" cm="1">
        <f t="array" ref="B1114">_xlfn.IFS(A1114&lt;=40000,"Low Income",AND(A1114&gt;40000,A1114&lt;=100000),"Middle Income",A1114&gt;100000,"High Income")</f>
        <v>High Income</v>
      </c>
      <c r="C1114">
        <v>41</v>
      </c>
      <c r="D1114" t="str" cm="1">
        <f t="array" ref="D1114">_xlfn.IFS(AND(C1114&gt;=17,C1114&lt;=30),"Young",AND(C1114&gt;30,C1114&lt;=45),"Middle",C1114&gt;45,"Old")</f>
        <v>Middle</v>
      </c>
      <c r="E1114" t="s">
        <v>17</v>
      </c>
      <c r="F1114" t="s">
        <v>31</v>
      </c>
      <c r="G1114" t="s">
        <v>54</v>
      </c>
      <c r="H1114" t="s">
        <v>59</v>
      </c>
    </row>
    <row r="1115" spans="1:8" x14ac:dyDescent="0.25">
      <c r="A1115" s="5">
        <v>91661</v>
      </c>
      <c r="B1115" s="5" t="str" cm="1">
        <f t="array" ref="B1115">_xlfn.IFS(A1115&lt;=40000,"Low Income",AND(A1115&gt;40000,A1115&lt;=100000),"Middle Income",A1115&gt;100000,"High Income")</f>
        <v>Middle Income</v>
      </c>
      <c r="C1115">
        <v>36</v>
      </c>
      <c r="D1115" t="str" cm="1">
        <f t="array" ref="D1115">_xlfn.IFS(AND(C1115&gt;=17,C1115&lt;=30),"Young",AND(C1115&gt;30,C1115&lt;=45),"Middle",C1115&gt;45,"Old")</f>
        <v>Middle</v>
      </c>
      <c r="E1115" t="s">
        <v>16</v>
      </c>
      <c r="F1115" t="s">
        <v>32</v>
      </c>
      <c r="G1115" t="s">
        <v>49</v>
      </c>
      <c r="H1115" t="s">
        <v>58</v>
      </c>
    </row>
    <row r="1116" spans="1:8" x14ac:dyDescent="0.25">
      <c r="A1116" s="5">
        <v>71288</v>
      </c>
      <c r="B1116" s="5" t="str" cm="1">
        <f t="array" ref="B1116">_xlfn.IFS(A1116&lt;=40000,"Low Income",AND(A1116&gt;40000,A1116&lt;=100000),"Middle Income",A1116&gt;100000,"High Income")</f>
        <v>Middle Income</v>
      </c>
      <c r="C1116">
        <v>29</v>
      </c>
      <c r="D1116" t="str" cm="1">
        <f t="array" ref="D1116">_xlfn.IFS(AND(C1116&gt;=17,C1116&lt;=30),"Young",AND(C1116&gt;30,C1116&lt;=45),"Middle",C1116&gt;45,"Old")</f>
        <v>Young</v>
      </c>
      <c r="E1116" t="s">
        <v>66</v>
      </c>
      <c r="F1116" t="s">
        <v>38</v>
      </c>
      <c r="G1116" t="s">
        <v>46</v>
      </c>
      <c r="H1116" t="s">
        <v>58</v>
      </c>
    </row>
    <row r="1117" spans="1:8" x14ac:dyDescent="0.25">
      <c r="A1117" s="5">
        <v>143130</v>
      </c>
      <c r="B1117" s="5" t="str" cm="1">
        <f t="array" ref="B1117">_xlfn.IFS(A1117&lt;=40000,"Low Income",AND(A1117&gt;40000,A1117&lt;=100000),"Middle Income",A1117&gt;100000,"High Income")</f>
        <v>High Income</v>
      </c>
      <c r="C1117">
        <v>32</v>
      </c>
      <c r="D1117" t="str" cm="1">
        <f t="array" ref="D1117">_xlfn.IFS(AND(C1117&gt;=17,C1117&lt;=30),"Young",AND(C1117&gt;30,C1117&lt;=45),"Middle",C1117&gt;45,"Old")</f>
        <v>Middle</v>
      </c>
      <c r="E1117" t="s">
        <v>17</v>
      </c>
      <c r="F1117" t="s">
        <v>32</v>
      </c>
      <c r="G1117" t="s">
        <v>47</v>
      </c>
      <c r="H1117" t="s">
        <v>59</v>
      </c>
    </row>
    <row r="1118" spans="1:8" x14ac:dyDescent="0.25">
      <c r="A1118" s="5">
        <v>63648</v>
      </c>
      <c r="B1118" s="5" t="str" cm="1">
        <f t="array" ref="B1118">_xlfn.IFS(A1118&lt;=40000,"Low Income",AND(A1118&gt;40000,A1118&lt;=100000),"Middle Income",A1118&gt;100000,"High Income")</f>
        <v>Middle Income</v>
      </c>
      <c r="C1118">
        <v>45</v>
      </c>
      <c r="D1118" t="str" cm="1">
        <f t="array" ref="D1118">_xlfn.IFS(AND(C1118&gt;=17,C1118&lt;=30),"Young",AND(C1118&gt;30,C1118&lt;=45),"Middle",C1118&gt;45,"Old")</f>
        <v>Middle</v>
      </c>
      <c r="E1118" t="s">
        <v>17</v>
      </c>
      <c r="F1118" t="s">
        <v>24</v>
      </c>
      <c r="G1118" t="s">
        <v>46</v>
      </c>
      <c r="H1118" t="s">
        <v>59</v>
      </c>
    </row>
    <row r="1119" spans="1:8" x14ac:dyDescent="0.25">
      <c r="A1119" s="5">
        <v>103906</v>
      </c>
      <c r="B1119" s="5" t="str" cm="1">
        <f t="array" ref="B1119">_xlfn.IFS(A1119&lt;=40000,"Low Income",AND(A1119&gt;40000,A1119&lt;=100000),"Middle Income",A1119&gt;100000,"High Income")</f>
        <v>High Income</v>
      </c>
      <c r="C1119">
        <v>77</v>
      </c>
      <c r="D1119" t="str" cm="1">
        <f t="array" ref="D1119">_xlfn.IFS(AND(C1119&gt;=17,C1119&lt;=30),"Young",AND(C1119&gt;30,C1119&lt;=45),"Middle",C1119&gt;45,"Old")</f>
        <v>Old</v>
      </c>
      <c r="E1119" t="s">
        <v>66</v>
      </c>
      <c r="F1119" t="s">
        <v>32</v>
      </c>
      <c r="G1119" t="s">
        <v>54</v>
      </c>
      <c r="H1119" t="s">
        <v>59</v>
      </c>
    </row>
    <row r="1120" spans="1:8" x14ac:dyDescent="0.25">
      <c r="A1120" s="5">
        <v>69280</v>
      </c>
      <c r="B1120" s="5" t="str" cm="1">
        <f t="array" ref="B1120">_xlfn.IFS(A1120&lt;=40000,"Low Income",AND(A1120&gt;40000,A1120&lt;=100000),"Middle Income",A1120&gt;100000,"High Income")</f>
        <v>Middle Income</v>
      </c>
      <c r="C1120">
        <v>30</v>
      </c>
      <c r="D1120" t="str" cm="1">
        <f t="array" ref="D1120">_xlfn.IFS(AND(C1120&gt;=17,C1120&lt;=30),"Young",AND(C1120&gt;30,C1120&lt;=45),"Middle",C1120&gt;45,"Old")</f>
        <v>Young</v>
      </c>
      <c r="E1120" t="s">
        <v>17</v>
      </c>
      <c r="F1120" t="s">
        <v>23</v>
      </c>
      <c r="G1120" t="s">
        <v>48</v>
      </c>
      <c r="H1120" t="s">
        <v>58</v>
      </c>
    </row>
    <row r="1121" spans="1:8" x14ac:dyDescent="0.25">
      <c r="A1121" s="5">
        <v>70694</v>
      </c>
      <c r="B1121" s="5" t="str" cm="1">
        <f t="array" ref="B1121">_xlfn.IFS(A1121&lt;=40000,"Low Income",AND(A1121&gt;40000,A1121&lt;=100000),"Middle Income",A1121&gt;100000,"High Income")</f>
        <v>Middle Income</v>
      </c>
      <c r="C1121">
        <v>45</v>
      </c>
      <c r="D1121" t="str" cm="1">
        <f t="array" ref="D1121">_xlfn.IFS(AND(C1121&gt;=17,C1121&lt;=30),"Young",AND(C1121&gt;30,C1121&lt;=45),"Middle",C1121&gt;45,"Old")</f>
        <v>Middle</v>
      </c>
      <c r="E1121" t="s">
        <v>16</v>
      </c>
      <c r="F1121" t="s">
        <v>33</v>
      </c>
      <c r="G1121" t="s">
        <v>53</v>
      </c>
      <c r="H1121" t="s">
        <v>59</v>
      </c>
    </row>
    <row r="1122" spans="1:8" x14ac:dyDescent="0.25">
      <c r="A1122" s="5">
        <v>37671</v>
      </c>
      <c r="B1122" s="5" t="str" cm="1">
        <f t="array" ref="B1122">_xlfn.IFS(A1122&lt;=40000,"Low Income",AND(A1122&gt;40000,A1122&lt;=100000),"Middle Income",A1122&gt;100000,"High Income")</f>
        <v>Low Income</v>
      </c>
      <c r="C1122">
        <v>69</v>
      </c>
      <c r="D1122" t="str" cm="1">
        <f t="array" ref="D1122">_xlfn.IFS(AND(C1122&gt;=17,C1122&lt;=30),"Young",AND(C1122&gt;30,C1122&lt;=45),"Middle",C1122&gt;45,"Old")</f>
        <v>Old</v>
      </c>
      <c r="E1122" t="s">
        <v>17</v>
      </c>
      <c r="F1122" t="s">
        <v>39</v>
      </c>
      <c r="G1122" t="s">
        <v>49</v>
      </c>
      <c r="H1122" t="s">
        <v>58</v>
      </c>
    </row>
    <row r="1123" spans="1:8" x14ac:dyDescent="0.25">
      <c r="A1123" s="5">
        <v>139083</v>
      </c>
      <c r="B1123" s="5" t="str" cm="1">
        <f t="array" ref="B1123">_xlfn.IFS(A1123&lt;=40000,"Low Income",AND(A1123&gt;40000,A1123&lt;=100000),"Middle Income",A1123&gt;100000,"High Income")</f>
        <v>High Income</v>
      </c>
      <c r="C1123">
        <v>52</v>
      </c>
      <c r="D1123" t="str" cm="1">
        <f t="array" ref="D1123">_xlfn.IFS(AND(C1123&gt;=17,C1123&lt;=30),"Young",AND(C1123&gt;30,C1123&lt;=45),"Middle",C1123&gt;45,"Old")</f>
        <v>Old</v>
      </c>
      <c r="E1123" t="s">
        <v>16</v>
      </c>
      <c r="F1123" t="s">
        <v>23</v>
      </c>
      <c r="G1123" t="s">
        <v>54</v>
      </c>
      <c r="H1123" t="s">
        <v>59</v>
      </c>
    </row>
    <row r="1124" spans="1:8" x14ac:dyDescent="0.25">
      <c r="A1124" s="5">
        <v>143899</v>
      </c>
      <c r="B1124" s="5" t="str" cm="1">
        <f t="array" ref="B1124">_xlfn.IFS(A1124&lt;=40000,"Low Income",AND(A1124&gt;40000,A1124&lt;=100000),"Middle Income",A1124&gt;100000,"High Income")</f>
        <v>High Income</v>
      </c>
      <c r="C1124">
        <v>37</v>
      </c>
      <c r="D1124" t="str" cm="1">
        <f t="array" ref="D1124">_xlfn.IFS(AND(C1124&gt;=17,C1124&lt;=30),"Young",AND(C1124&gt;30,C1124&lt;=45),"Middle",C1124&gt;45,"Old")</f>
        <v>Middle</v>
      </c>
      <c r="E1124" t="s">
        <v>60</v>
      </c>
      <c r="F1124" t="s">
        <v>33</v>
      </c>
      <c r="G1124" t="s">
        <v>53</v>
      </c>
      <c r="H1124" t="s">
        <v>59</v>
      </c>
    </row>
    <row r="1125" spans="1:8" x14ac:dyDescent="0.25">
      <c r="A1125" s="5">
        <v>117821</v>
      </c>
      <c r="B1125" s="5" t="str" cm="1">
        <f t="array" ref="B1125">_xlfn.IFS(A1125&lt;=40000,"Low Income",AND(A1125&gt;40000,A1125&lt;=100000),"Middle Income",A1125&gt;100000,"High Income")</f>
        <v>High Income</v>
      </c>
      <c r="C1125">
        <v>26</v>
      </c>
      <c r="D1125" t="str" cm="1">
        <f t="array" ref="D1125">_xlfn.IFS(AND(C1125&gt;=17,C1125&lt;=30),"Young",AND(C1125&gt;30,C1125&lt;=45),"Middle",C1125&gt;45,"Old")</f>
        <v>Young</v>
      </c>
      <c r="E1125" t="s">
        <v>66</v>
      </c>
      <c r="F1125" t="s">
        <v>32</v>
      </c>
      <c r="G1125" t="s">
        <v>51</v>
      </c>
      <c r="H1125" t="s">
        <v>59</v>
      </c>
    </row>
    <row r="1126" spans="1:8" x14ac:dyDescent="0.25">
      <c r="A1126" s="5">
        <v>95503</v>
      </c>
      <c r="B1126" s="5" t="str" cm="1">
        <f t="array" ref="B1126">_xlfn.IFS(A1126&lt;=40000,"Low Income",AND(A1126&gt;40000,A1126&lt;=100000),"Middle Income",A1126&gt;100000,"High Income")</f>
        <v>Middle Income</v>
      </c>
      <c r="C1126">
        <v>56</v>
      </c>
      <c r="D1126" t="str" cm="1">
        <f t="array" ref="D1126">_xlfn.IFS(AND(C1126&gt;=17,C1126&lt;=30),"Young",AND(C1126&gt;30,C1126&lt;=45),"Middle",C1126&gt;45,"Old")</f>
        <v>Old</v>
      </c>
      <c r="E1126" t="s">
        <v>60</v>
      </c>
      <c r="F1126" t="s">
        <v>34</v>
      </c>
      <c r="G1126" t="s">
        <v>47</v>
      </c>
      <c r="H1126" t="s">
        <v>58</v>
      </c>
    </row>
    <row r="1127" spans="1:8" x14ac:dyDescent="0.25">
      <c r="A1127" s="5">
        <v>53942</v>
      </c>
      <c r="B1127" s="5" t="str" cm="1">
        <f t="array" ref="B1127">_xlfn.IFS(A1127&lt;=40000,"Low Income",AND(A1127&gt;40000,A1127&lt;=100000),"Middle Income",A1127&gt;100000,"High Income")</f>
        <v>Middle Income</v>
      </c>
      <c r="C1127">
        <v>49</v>
      </c>
      <c r="D1127" t="str" cm="1">
        <f t="array" ref="D1127">_xlfn.IFS(AND(C1127&gt;=17,C1127&lt;=30),"Young",AND(C1127&gt;30,C1127&lt;=45),"Middle",C1127&gt;45,"Old")</f>
        <v>Old</v>
      </c>
      <c r="E1127" t="s">
        <v>17</v>
      </c>
      <c r="F1127" t="s">
        <v>39</v>
      </c>
      <c r="G1127" t="s">
        <v>54</v>
      </c>
      <c r="H1127" t="s">
        <v>59</v>
      </c>
    </row>
    <row r="1128" spans="1:8" x14ac:dyDescent="0.25">
      <c r="A1128" s="5">
        <v>35477</v>
      </c>
      <c r="B1128" s="5" t="str" cm="1">
        <f t="array" ref="B1128">_xlfn.IFS(A1128&lt;=40000,"Low Income",AND(A1128&gt;40000,A1128&lt;=100000),"Middle Income",A1128&gt;100000,"High Income")</f>
        <v>Low Income</v>
      </c>
      <c r="C1128">
        <v>31</v>
      </c>
      <c r="D1128" t="str" cm="1">
        <f t="array" ref="D1128">_xlfn.IFS(AND(C1128&gt;=17,C1128&lt;=30),"Young",AND(C1128&gt;30,C1128&lt;=45),"Middle",C1128&gt;45,"Old")</f>
        <v>Middle</v>
      </c>
      <c r="E1128" t="s">
        <v>16</v>
      </c>
      <c r="F1128" t="s">
        <v>29</v>
      </c>
      <c r="G1128" t="s">
        <v>51</v>
      </c>
      <c r="H1128" t="s">
        <v>59</v>
      </c>
    </row>
    <row r="1129" spans="1:8" x14ac:dyDescent="0.25">
      <c r="A1129" s="5">
        <v>98533</v>
      </c>
      <c r="B1129" s="5" t="str" cm="1">
        <f t="array" ref="B1129">_xlfn.IFS(A1129&lt;=40000,"Low Income",AND(A1129&gt;40000,A1129&lt;=100000),"Middle Income",A1129&gt;100000,"High Income")</f>
        <v>Middle Income</v>
      </c>
      <c r="C1129">
        <v>32</v>
      </c>
      <c r="D1129" t="str" cm="1">
        <f t="array" ref="D1129">_xlfn.IFS(AND(C1129&gt;=17,C1129&lt;=30),"Young",AND(C1129&gt;30,C1129&lt;=45),"Middle",C1129&gt;45,"Old")</f>
        <v>Middle</v>
      </c>
      <c r="E1129" t="s">
        <v>16</v>
      </c>
      <c r="F1129" t="s">
        <v>36</v>
      </c>
      <c r="G1129" t="s">
        <v>53</v>
      </c>
      <c r="H1129" t="s">
        <v>58</v>
      </c>
    </row>
    <row r="1130" spans="1:8" x14ac:dyDescent="0.25">
      <c r="A1130" s="5">
        <v>87633</v>
      </c>
      <c r="B1130" s="5" t="str" cm="1">
        <f t="array" ref="B1130">_xlfn.IFS(A1130&lt;=40000,"Low Income",AND(A1130&gt;40000,A1130&lt;=100000),"Middle Income",A1130&gt;100000,"High Income")</f>
        <v>Middle Income</v>
      </c>
      <c r="C1130">
        <v>30</v>
      </c>
      <c r="D1130" t="str" cm="1">
        <f t="array" ref="D1130">_xlfn.IFS(AND(C1130&gt;=17,C1130&lt;=30),"Young",AND(C1130&gt;30,C1130&lt;=45),"Middle",C1130&gt;45,"Old")</f>
        <v>Young</v>
      </c>
      <c r="E1130" t="s">
        <v>16</v>
      </c>
      <c r="F1130" t="s">
        <v>25</v>
      </c>
      <c r="G1130" t="s">
        <v>48</v>
      </c>
      <c r="H1130" t="s">
        <v>58</v>
      </c>
    </row>
    <row r="1131" spans="1:8" x14ac:dyDescent="0.25">
      <c r="A1131" s="5">
        <v>105609</v>
      </c>
      <c r="B1131" s="5" t="str" cm="1">
        <f t="array" ref="B1131">_xlfn.IFS(A1131&lt;=40000,"Low Income",AND(A1131&gt;40000,A1131&lt;=100000),"Middle Income",A1131&gt;100000,"High Income")</f>
        <v>High Income</v>
      </c>
      <c r="C1131">
        <v>23</v>
      </c>
      <c r="D1131" t="str" cm="1">
        <f t="array" ref="D1131">_xlfn.IFS(AND(C1131&gt;=17,C1131&lt;=30),"Young",AND(C1131&gt;30,C1131&lt;=45),"Middle",C1131&gt;45,"Old")</f>
        <v>Young</v>
      </c>
      <c r="E1131" t="s">
        <v>16</v>
      </c>
      <c r="F1131" t="s">
        <v>23</v>
      </c>
      <c r="G1131" t="s">
        <v>54</v>
      </c>
      <c r="H1131" t="s">
        <v>59</v>
      </c>
    </row>
    <row r="1132" spans="1:8" x14ac:dyDescent="0.25">
      <c r="A1132" s="5">
        <v>56768</v>
      </c>
      <c r="B1132" s="5" t="str" cm="1">
        <f t="array" ref="B1132">_xlfn.IFS(A1132&lt;=40000,"Low Income",AND(A1132&gt;40000,A1132&lt;=100000),"Middle Income",A1132&gt;100000,"High Income")</f>
        <v>Middle Income</v>
      </c>
      <c r="C1132">
        <v>71</v>
      </c>
      <c r="D1132" t="str" cm="1">
        <f t="array" ref="D1132">_xlfn.IFS(AND(C1132&gt;=17,C1132&lt;=30),"Young",AND(C1132&gt;30,C1132&lt;=45),"Middle",C1132&gt;45,"Old")</f>
        <v>Old</v>
      </c>
      <c r="E1132" t="s">
        <v>17</v>
      </c>
      <c r="F1132" t="s">
        <v>36</v>
      </c>
      <c r="G1132" t="s">
        <v>52</v>
      </c>
      <c r="H1132" t="s">
        <v>58</v>
      </c>
    </row>
    <row r="1133" spans="1:8" x14ac:dyDescent="0.25">
      <c r="A1133" s="5">
        <v>20000</v>
      </c>
      <c r="B1133" s="5" t="str" cm="1">
        <f t="array" ref="B1133">_xlfn.IFS(A1133&lt;=40000,"Low Income",AND(A1133&gt;40000,A1133&lt;=100000),"Middle Income",A1133&gt;100000,"High Income")</f>
        <v>Low Income</v>
      </c>
      <c r="C1133">
        <v>27</v>
      </c>
      <c r="D1133" t="str" cm="1">
        <f t="array" ref="D1133">_xlfn.IFS(AND(C1133&gt;=17,C1133&lt;=30),"Young",AND(C1133&gt;30,C1133&lt;=45),"Middle",C1133&gt;45,"Old")</f>
        <v>Young</v>
      </c>
      <c r="E1133" t="s">
        <v>66</v>
      </c>
      <c r="F1133" t="s">
        <v>28</v>
      </c>
      <c r="G1133" t="s">
        <v>46</v>
      </c>
      <c r="H1133" t="s">
        <v>59</v>
      </c>
    </row>
    <row r="1134" spans="1:8" x14ac:dyDescent="0.25">
      <c r="A1134" s="5">
        <v>79710</v>
      </c>
      <c r="B1134" s="5" t="str" cm="1">
        <f t="array" ref="B1134">_xlfn.IFS(A1134&lt;=40000,"Low Income",AND(A1134&gt;40000,A1134&lt;=100000),"Middle Income",A1134&gt;100000,"High Income")</f>
        <v>Middle Income</v>
      </c>
      <c r="C1134">
        <v>67</v>
      </c>
      <c r="D1134" t="str" cm="1">
        <f t="array" ref="D1134">_xlfn.IFS(AND(C1134&gt;=17,C1134&lt;=30),"Young",AND(C1134&gt;30,C1134&lt;=45),"Middle",C1134&gt;45,"Old")</f>
        <v>Old</v>
      </c>
      <c r="E1134" t="s">
        <v>16</v>
      </c>
      <c r="F1134" t="s">
        <v>37</v>
      </c>
      <c r="G1134" t="s">
        <v>54</v>
      </c>
      <c r="H1134" t="s">
        <v>59</v>
      </c>
    </row>
    <row r="1135" spans="1:8" x14ac:dyDescent="0.25">
      <c r="A1135" s="5">
        <v>48957</v>
      </c>
      <c r="B1135" s="5" t="str" cm="1">
        <f t="array" ref="B1135">_xlfn.IFS(A1135&lt;=40000,"Low Income",AND(A1135&gt;40000,A1135&lt;=100000),"Middle Income",A1135&gt;100000,"High Income")</f>
        <v>Middle Income</v>
      </c>
      <c r="C1135">
        <v>23</v>
      </c>
      <c r="D1135" t="str" cm="1">
        <f t="array" ref="D1135">_xlfn.IFS(AND(C1135&gt;=17,C1135&lt;=30),"Young",AND(C1135&gt;30,C1135&lt;=45),"Middle",C1135&gt;45,"Old")</f>
        <v>Young</v>
      </c>
      <c r="E1135" t="s">
        <v>16</v>
      </c>
      <c r="F1135" t="s">
        <v>25</v>
      </c>
      <c r="G1135" t="s">
        <v>49</v>
      </c>
      <c r="H1135" t="s">
        <v>58</v>
      </c>
    </row>
    <row r="1136" spans="1:8" x14ac:dyDescent="0.25">
      <c r="A1136" s="5">
        <v>142437</v>
      </c>
      <c r="B1136" s="5" t="str" cm="1">
        <f t="array" ref="B1136">_xlfn.IFS(A1136&lt;=40000,"Low Income",AND(A1136&gt;40000,A1136&lt;=100000),"Middle Income",A1136&gt;100000,"High Income")</f>
        <v>High Income</v>
      </c>
      <c r="C1136">
        <v>56</v>
      </c>
      <c r="D1136" t="str" cm="1">
        <f t="array" ref="D1136">_xlfn.IFS(AND(C1136&gt;=17,C1136&lt;=30),"Young",AND(C1136&gt;30,C1136&lt;=45),"Middle",C1136&gt;45,"Old")</f>
        <v>Old</v>
      </c>
      <c r="E1136" t="s">
        <v>16</v>
      </c>
      <c r="F1136" t="s">
        <v>26</v>
      </c>
      <c r="G1136" t="s">
        <v>50</v>
      </c>
      <c r="H1136" t="s">
        <v>59</v>
      </c>
    </row>
    <row r="1137" spans="1:8" x14ac:dyDescent="0.25">
      <c r="A1137" s="5">
        <v>128141</v>
      </c>
      <c r="B1137" s="5" t="str" cm="1">
        <f t="array" ref="B1137">_xlfn.IFS(A1137&lt;=40000,"Low Income",AND(A1137&gt;40000,A1137&lt;=100000),"Middle Income",A1137&gt;100000,"High Income")</f>
        <v>High Income</v>
      </c>
      <c r="C1137">
        <v>40</v>
      </c>
      <c r="D1137" t="str" cm="1">
        <f t="array" ref="D1137">_xlfn.IFS(AND(C1137&gt;=17,C1137&lt;=30),"Young",AND(C1137&gt;30,C1137&lt;=45),"Middle",C1137&gt;45,"Old")</f>
        <v>Middle</v>
      </c>
      <c r="E1137" t="s">
        <v>16</v>
      </c>
      <c r="F1137" t="s">
        <v>27</v>
      </c>
      <c r="G1137" t="s">
        <v>53</v>
      </c>
      <c r="H1137" t="s">
        <v>59</v>
      </c>
    </row>
    <row r="1138" spans="1:8" x14ac:dyDescent="0.25">
      <c r="A1138" s="5">
        <v>32491</v>
      </c>
      <c r="B1138" s="5" t="str" cm="1">
        <f t="array" ref="B1138">_xlfn.IFS(A1138&lt;=40000,"Low Income",AND(A1138&gt;40000,A1138&lt;=100000),"Middle Income",A1138&gt;100000,"High Income")</f>
        <v>Low Income</v>
      </c>
      <c r="C1138">
        <v>34</v>
      </c>
      <c r="D1138" t="str" cm="1">
        <f t="array" ref="D1138">_xlfn.IFS(AND(C1138&gt;=17,C1138&lt;=30),"Young",AND(C1138&gt;30,C1138&lt;=45),"Middle",C1138&gt;45,"Old")</f>
        <v>Middle</v>
      </c>
      <c r="E1138" t="s">
        <v>66</v>
      </c>
      <c r="F1138" t="s">
        <v>31</v>
      </c>
      <c r="G1138" t="s">
        <v>51</v>
      </c>
      <c r="H1138" t="s">
        <v>59</v>
      </c>
    </row>
    <row r="1139" spans="1:8" x14ac:dyDescent="0.25">
      <c r="A1139" s="5">
        <v>47786</v>
      </c>
      <c r="B1139" s="5" t="str" cm="1">
        <f t="array" ref="B1139">_xlfn.IFS(A1139&lt;=40000,"Low Income",AND(A1139&gt;40000,A1139&lt;=100000),"Middle Income",A1139&gt;100000,"High Income")</f>
        <v>Middle Income</v>
      </c>
      <c r="C1139">
        <v>68</v>
      </c>
      <c r="D1139" t="str" cm="1">
        <f t="array" ref="D1139">_xlfn.IFS(AND(C1139&gt;=17,C1139&lt;=30),"Young",AND(C1139&gt;30,C1139&lt;=45),"Middle",C1139&gt;45,"Old")</f>
        <v>Old</v>
      </c>
      <c r="E1139" t="s">
        <v>60</v>
      </c>
      <c r="F1139" t="s">
        <v>39</v>
      </c>
      <c r="G1139" t="s">
        <v>51</v>
      </c>
      <c r="H1139" t="s">
        <v>58</v>
      </c>
    </row>
    <row r="1140" spans="1:8" x14ac:dyDescent="0.25">
      <c r="A1140" s="5">
        <v>99205</v>
      </c>
      <c r="B1140" s="5" t="str" cm="1">
        <f t="array" ref="B1140">_xlfn.IFS(A1140&lt;=40000,"Low Income",AND(A1140&gt;40000,A1140&lt;=100000),"Middle Income",A1140&gt;100000,"High Income")</f>
        <v>Middle Income</v>
      </c>
      <c r="C1140">
        <v>47</v>
      </c>
      <c r="D1140" t="str" cm="1">
        <f t="array" ref="D1140">_xlfn.IFS(AND(C1140&gt;=17,C1140&lt;=30),"Young",AND(C1140&gt;30,C1140&lt;=45),"Middle",C1140&gt;45,"Old")</f>
        <v>Old</v>
      </c>
      <c r="E1140" t="s">
        <v>16</v>
      </c>
      <c r="F1140" t="s">
        <v>34</v>
      </c>
      <c r="G1140" t="s">
        <v>48</v>
      </c>
      <c r="H1140" t="s">
        <v>58</v>
      </c>
    </row>
    <row r="1141" spans="1:8" x14ac:dyDescent="0.25">
      <c r="A1141" s="5">
        <v>103580</v>
      </c>
      <c r="B1141" s="5" t="str" cm="1">
        <f t="array" ref="B1141">_xlfn.IFS(A1141&lt;=40000,"Low Income",AND(A1141&gt;40000,A1141&lt;=100000),"Middle Income",A1141&gt;100000,"High Income")</f>
        <v>High Income</v>
      </c>
      <c r="C1141">
        <v>33</v>
      </c>
      <c r="D1141" t="str" cm="1">
        <f t="array" ref="D1141">_xlfn.IFS(AND(C1141&gt;=17,C1141&lt;=30),"Young",AND(C1141&gt;30,C1141&lt;=45),"Middle",C1141&gt;45,"Old")</f>
        <v>Middle</v>
      </c>
      <c r="E1141" t="s">
        <v>16</v>
      </c>
      <c r="F1141" t="s">
        <v>35</v>
      </c>
      <c r="G1141" t="s">
        <v>52</v>
      </c>
      <c r="H1141" t="s">
        <v>58</v>
      </c>
    </row>
    <row r="1142" spans="1:8" x14ac:dyDescent="0.25">
      <c r="A1142" s="5">
        <v>70932</v>
      </c>
      <c r="B1142" s="5" t="str" cm="1">
        <f t="array" ref="B1142">_xlfn.IFS(A1142&lt;=40000,"Low Income",AND(A1142&gt;40000,A1142&lt;=100000),"Middle Income",A1142&gt;100000,"High Income")</f>
        <v>Middle Income</v>
      </c>
      <c r="C1142">
        <v>76</v>
      </c>
      <c r="D1142" t="str" cm="1">
        <f t="array" ref="D1142">_xlfn.IFS(AND(C1142&gt;=17,C1142&lt;=30),"Young",AND(C1142&gt;30,C1142&lt;=45),"Middle",C1142&gt;45,"Old")</f>
        <v>Old</v>
      </c>
      <c r="E1142" t="s">
        <v>16</v>
      </c>
      <c r="F1142" t="s">
        <v>23</v>
      </c>
      <c r="G1142" t="s">
        <v>46</v>
      </c>
      <c r="H1142" t="s">
        <v>58</v>
      </c>
    </row>
    <row r="1143" spans="1:8" x14ac:dyDescent="0.25">
      <c r="A1143" s="5">
        <v>96289</v>
      </c>
      <c r="B1143" s="5" t="str" cm="1">
        <f t="array" ref="B1143">_xlfn.IFS(A1143&lt;=40000,"Low Income",AND(A1143&gt;40000,A1143&lt;=100000),"Middle Income",A1143&gt;100000,"High Income")</f>
        <v>Middle Income</v>
      </c>
      <c r="C1143">
        <v>39</v>
      </c>
      <c r="D1143" t="str" cm="1">
        <f t="array" ref="D1143">_xlfn.IFS(AND(C1143&gt;=17,C1143&lt;=30),"Young",AND(C1143&gt;30,C1143&lt;=45),"Middle",C1143&gt;45,"Old")</f>
        <v>Middle</v>
      </c>
      <c r="E1143" t="s">
        <v>16</v>
      </c>
      <c r="F1143" t="s">
        <v>36</v>
      </c>
      <c r="G1143" t="s">
        <v>47</v>
      </c>
      <c r="H1143" t="s">
        <v>59</v>
      </c>
    </row>
    <row r="1144" spans="1:8" x14ac:dyDescent="0.25">
      <c r="A1144" s="5">
        <v>128620</v>
      </c>
      <c r="B1144" s="5" t="str" cm="1">
        <f t="array" ref="B1144">_xlfn.IFS(A1144&lt;=40000,"Low Income",AND(A1144&gt;40000,A1144&lt;=100000),"Middle Income",A1144&gt;100000,"High Income")</f>
        <v>High Income</v>
      </c>
      <c r="C1144">
        <v>73</v>
      </c>
      <c r="D1144" t="str" cm="1">
        <f t="array" ref="D1144">_xlfn.IFS(AND(C1144&gt;=17,C1144&lt;=30),"Young",AND(C1144&gt;30,C1144&lt;=45),"Middle",C1144&gt;45,"Old")</f>
        <v>Old</v>
      </c>
      <c r="E1144" t="s">
        <v>16</v>
      </c>
      <c r="F1144" t="s">
        <v>31</v>
      </c>
      <c r="G1144" t="s">
        <v>54</v>
      </c>
      <c r="H1144" t="s">
        <v>59</v>
      </c>
    </row>
    <row r="1145" spans="1:8" x14ac:dyDescent="0.25">
      <c r="A1145" s="5">
        <v>149268</v>
      </c>
      <c r="B1145" s="5" t="str" cm="1">
        <f t="array" ref="B1145">_xlfn.IFS(A1145&lt;=40000,"Low Income",AND(A1145&gt;40000,A1145&lt;=100000),"Middle Income",A1145&gt;100000,"High Income")</f>
        <v>High Income</v>
      </c>
      <c r="C1145">
        <v>40</v>
      </c>
      <c r="D1145" t="str" cm="1">
        <f t="array" ref="D1145">_xlfn.IFS(AND(C1145&gt;=17,C1145&lt;=30),"Young",AND(C1145&gt;30,C1145&lt;=45),"Middle",C1145&gt;45,"Old")</f>
        <v>Middle</v>
      </c>
      <c r="E1145" t="s">
        <v>66</v>
      </c>
      <c r="F1145" t="s">
        <v>22</v>
      </c>
      <c r="G1145" t="s">
        <v>51</v>
      </c>
      <c r="H1145" t="s">
        <v>59</v>
      </c>
    </row>
    <row r="1146" spans="1:8" x14ac:dyDescent="0.25">
      <c r="A1146" s="5">
        <v>133196</v>
      </c>
      <c r="B1146" s="5" t="str" cm="1">
        <f t="array" ref="B1146">_xlfn.IFS(A1146&lt;=40000,"Low Income",AND(A1146&gt;40000,A1146&lt;=100000),"Middle Income",A1146&gt;100000,"High Income")</f>
        <v>High Income</v>
      </c>
      <c r="C1146">
        <v>46</v>
      </c>
      <c r="D1146" t="str" cm="1">
        <f t="array" ref="D1146">_xlfn.IFS(AND(C1146&gt;=17,C1146&lt;=30),"Young",AND(C1146&gt;30,C1146&lt;=45),"Middle",C1146&gt;45,"Old")</f>
        <v>Old</v>
      </c>
      <c r="E1146" t="s">
        <v>16</v>
      </c>
      <c r="F1146" t="s">
        <v>30</v>
      </c>
      <c r="G1146" t="s">
        <v>47</v>
      </c>
      <c r="H1146" t="s">
        <v>59</v>
      </c>
    </row>
    <row r="1147" spans="1:8" x14ac:dyDescent="0.25">
      <c r="A1147" s="5">
        <v>81552</v>
      </c>
      <c r="B1147" s="5" t="str" cm="1">
        <f t="array" ref="B1147">_xlfn.IFS(A1147&lt;=40000,"Low Income",AND(A1147&gt;40000,A1147&lt;=100000),"Middle Income",A1147&gt;100000,"High Income")</f>
        <v>Middle Income</v>
      </c>
      <c r="C1147">
        <v>49</v>
      </c>
      <c r="D1147" t="str" cm="1">
        <f t="array" ref="D1147">_xlfn.IFS(AND(C1147&gt;=17,C1147&lt;=30),"Young",AND(C1147&gt;30,C1147&lt;=45),"Middle",C1147&gt;45,"Old")</f>
        <v>Old</v>
      </c>
      <c r="E1147" t="s">
        <v>66</v>
      </c>
      <c r="F1147" t="s">
        <v>32</v>
      </c>
      <c r="G1147" t="s">
        <v>46</v>
      </c>
      <c r="H1147" t="s">
        <v>58</v>
      </c>
    </row>
    <row r="1148" spans="1:8" x14ac:dyDescent="0.25">
      <c r="A1148" s="5">
        <v>109322</v>
      </c>
      <c r="B1148" s="5" t="str" cm="1">
        <f t="array" ref="B1148">_xlfn.IFS(A1148&lt;=40000,"Low Income",AND(A1148&gt;40000,A1148&lt;=100000),"Middle Income",A1148&gt;100000,"High Income")</f>
        <v>High Income</v>
      </c>
      <c r="C1148">
        <v>23</v>
      </c>
      <c r="D1148" t="str" cm="1">
        <f t="array" ref="D1148">_xlfn.IFS(AND(C1148&gt;=17,C1148&lt;=30),"Young",AND(C1148&gt;30,C1148&lt;=45),"Middle",C1148&gt;45,"Old")</f>
        <v>Young</v>
      </c>
      <c r="E1148" t="s">
        <v>17</v>
      </c>
      <c r="F1148" t="s">
        <v>22</v>
      </c>
      <c r="G1148" t="s">
        <v>52</v>
      </c>
      <c r="H1148" t="s">
        <v>59</v>
      </c>
    </row>
    <row r="1149" spans="1:8" x14ac:dyDescent="0.25">
      <c r="A1149" s="5">
        <v>121440</v>
      </c>
      <c r="B1149" s="5" t="str" cm="1">
        <f t="array" ref="B1149">_xlfn.IFS(A1149&lt;=40000,"Low Income",AND(A1149&gt;40000,A1149&lt;=100000),"Middle Income",A1149&gt;100000,"High Income")</f>
        <v>High Income</v>
      </c>
      <c r="C1149">
        <v>44</v>
      </c>
      <c r="D1149" t="str" cm="1">
        <f t="array" ref="D1149">_xlfn.IFS(AND(C1149&gt;=17,C1149&lt;=30),"Young",AND(C1149&gt;30,C1149&lt;=45),"Middle",C1149&gt;45,"Old")</f>
        <v>Middle</v>
      </c>
      <c r="E1149" t="s">
        <v>17</v>
      </c>
      <c r="F1149" t="s">
        <v>34</v>
      </c>
      <c r="G1149" t="s">
        <v>48</v>
      </c>
      <c r="H1149" t="s">
        <v>58</v>
      </c>
    </row>
    <row r="1150" spans="1:8" x14ac:dyDescent="0.25">
      <c r="A1150" s="5">
        <v>65511</v>
      </c>
      <c r="B1150" s="5" t="str" cm="1">
        <f t="array" ref="B1150">_xlfn.IFS(A1150&lt;=40000,"Low Income",AND(A1150&gt;40000,A1150&lt;=100000),"Middle Income",A1150&gt;100000,"High Income")</f>
        <v>Middle Income</v>
      </c>
      <c r="C1150">
        <v>32</v>
      </c>
      <c r="D1150" t="str" cm="1">
        <f t="array" ref="D1150">_xlfn.IFS(AND(C1150&gt;=17,C1150&lt;=30),"Young",AND(C1150&gt;30,C1150&lt;=45),"Middle",C1150&gt;45,"Old")</f>
        <v>Middle</v>
      </c>
      <c r="E1150" t="s">
        <v>17</v>
      </c>
      <c r="F1150" t="s">
        <v>26</v>
      </c>
      <c r="G1150" t="s">
        <v>48</v>
      </c>
      <c r="H1150" t="s">
        <v>58</v>
      </c>
    </row>
    <row r="1151" spans="1:8" x14ac:dyDescent="0.25">
      <c r="A1151" s="5">
        <v>89884</v>
      </c>
      <c r="B1151" s="5" t="str" cm="1">
        <f t="array" ref="B1151">_xlfn.IFS(A1151&lt;=40000,"Low Income",AND(A1151&gt;40000,A1151&lt;=100000),"Middle Income",A1151&gt;100000,"High Income")</f>
        <v>Middle Income</v>
      </c>
      <c r="C1151">
        <v>25</v>
      </c>
      <c r="D1151" t="str" cm="1">
        <f t="array" ref="D1151">_xlfn.IFS(AND(C1151&gt;=17,C1151&lt;=30),"Young",AND(C1151&gt;30,C1151&lt;=45),"Middle",C1151&gt;45,"Old")</f>
        <v>Young</v>
      </c>
      <c r="E1151" t="s">
        <v>60</v>
      </c>
      <c r="F1151" t="s">
        <v>39</v>
      </c>
      <c r="G1151" t="s">
        <v>46</v>
      </c>
      <c r="H1151" t="s">
        <v>58</v>
      </c>
    </row>
    <row r="1152" spans="1:8" x14ac:dyDescent="0.25">
      <c r="A1152" s="5">
        <v>37692</v>
      </c>
      <c r="B1152" s="5" t="str" cm="1">
        <f t="array" ref="B1152">_xlfn.IFS(A1152&lt;=40000,"Low Income",AND(A1152&gt;40000,A1152&lt;=100000),"Middle Income",A1152&gt;100000,"High Income")</f>
        <v>Low Income</v>
      </c>
      <c r="C1152">
        <v>41</v>
      </c>
      <c r="D1152" t="str" cm="1">
        <f t="array" ref="D1152">_xlfn.IFS(AND(C1152&gt;=17,C1152&lt;=30),"Young",AND(C1152&gt;30,C1152&lt;=45),"Middle",C1152&gt;45,"Old")</f>
        <v>Middle</v>
      </c>
      <c r="E1152" t="s">
        <v>66</v>
      </c>
      <c r="F1152" t="s">
        <v>27</v>
      </c>
      <c r="G1152" t="s">
        <v>47</v>
      </c>
      <c r="H1152" t="s">
        <v>59</v>
      </c>
    </row>
    <row r="1153" spans="1:8" x14ac:dyDescent="0.25">
      <c r="A1153" s="5">
        <v>53536</v>
      </c>
      <c r="B1153" s="5" t="str" cm="1">
        <f t="array" ref="B1153">_xlfn.IFS(A1153&lt;=40000,"Low Income",AND(A1153&gt;40000,A1153&lt;=100000),"Middle Income",A1153&gt;100000,"High Income")</f>
        <v>Middle Income</v>
      </c>
      <c r="C1153">
        <v>34</v>
      </c>
      <c r="D1153" t="str" cm="1">
        <f t="array" ref="D1153">_xlfn.IFS(AND(C1153&gt;=17,C1153&lt;=30),"Young",AND(C1153&gt;30,C1153&lt;=45),"Middle",C1153&gt;45,"Old")</f>
        <v>Middle</v>
      </c>
      <c r="E1153" t="s">
        <v>16</v>
      </c>
      <c r="F1153" t="s">
        <v>31</v>
      </c>
      <c r="G1153" t="s">
        <v>52</v>
      </c>
      <c r="H1153" t="s">
        <v>58</v>
      </c>
    </row>
    <row r="1154" spans="1:8" x14ac:dyDescent="0.25">
      <c r="A1154" s="5">
        <v>29863</v>
      </c>
      <c r="B1154" s="5" t="str" cm="1">
        <f t="array" ref="B1154">_xlfn.IFS(A1154&lt;=40000,"Low Income",AND(A1154&gt;40000,A1154&lt;=100000),"Middle Income",A1154&gt;100000,"High Income")</f>
        <v>Low Income</v>
      </c>
      <c r="C1154">
        <v>31</v>
      </c>
      <c r="D1154" t="str" cm="1">
        <f t="array" ref="D1154">_xlfn.IFS(AND(C1154&gt;=17,C1154&lt;=30),"Young",AND(C1154&gt;30,C1154&lt;=45),"Middle",C1154&gt;45,"Old")</f>
        <v>Middle</v>
      </c>
      <c r="E1154" t="s">
        <v>16</v>
      </c>
      <c r="F1154" t="s">
        <v>39</v>
      </c>
      <c r="G1154" t="s">
        <v>50</v>
      </c>
      <c r="H1154" t="s">
        <v>59</v>
      </c>
    </row>
    <row r="1155" spans="1:8" x14ac:dyDescent="0.25">
      <c r="A1155" s="5">
        <v>86472</v>
      </c>
      <c r="B1155" s="5" t="str" cm="1">
        <f t="array" ref="B1155">_xlfn.IFS(A1155&lt;=40000,"Low Income",AND(A1155&gt;40000,A1155&lt;=100000),"Middle Income",A1155&gt;100000,"High Income")</f>
        <v>Middle Income</v>
      </c>
      <c r="C1155">
        <v>67</v>
      </c>
      <c r="D1155" t="str" cm="1">
        <f t="array" ref="D1155">_xlfn.IFS(AND(C1155&gt;=17,C1155&lt;=30),"Young",AND(C1155&gt;30,C1155&lt;=45),"Middle",C1155&gt;45,"Old")</f>
        <v>Old</v>
      </c>
      <c r="E1155" t="s">
        <v>16</v>
      </c>
      <c r="F1155" t="s">
        <v>23</v>
      </c>
      <c r="G1155" t="s">
        <v>48</v>
      </c>
      <c r="H1155" t="s">
        <v>59</v>
      </c>
    </row>
    <row r="1156" spans="1:8" x14ac:dyDescent="0.25">
      <c r="A1156" s="5">
        <v>126809</v>
      </c>
      <c r="B1156" s="5" t="str" cm="1">
        <f t="array" ref="B1156">_xlfn.IFS(A1156&lt;=40000,"Low Income",AND(A1156&gt;40000,A1156&lt;=100000),"Middle Income",A1156&gt;100000,"High Income")</f>
        <v>High Income</v>
      </c>
      <c r="C1156">
        <v>66</v>
      </c>
      <c r="D1156" t="str" cm="1">
        <f t="array" ref="D1156">_xlfn.IFS(AND(C1156&gt;=17,C1156&lt;=30),"Young",AND(C1156&gt;30,C1156&lt;=45),"Middle",C1156&gt;45,"Old")</f>
        <v>Old</v>
      </c>
      <c r="E1156" t="s">
        <v>16</v>
      </c>
      <c r="F1156" t="s">
        <v>25</v>
      </c>
      <c r="G1156" t="s">
        <v>53</v>
      </c>
      <c r="H1156" t="s">
        <v>59</v>
      </c>
    </row>
    <row r="1157" spans="1:8" x14ac:dyDescent="0.25">
      <c r="A1157" s="5">
        <v>99199</v>
      </c>
      <c r="B1157" s="5" t="str" cm="1">
        <f t="array" ref="B1157">_xlfn.IFS(A1157&lt;=40000,"Low Income",AND(A1157&gt;40000,A1157&lt;=100000),"Middle Income",A1157&gt;100000,"High Income")</f>
        <v>Middle Income</v>
      </c>
      <c r="C1157">
        <v>42</v>
      </c>
      <c r="D1157" t="str" cm="1">
        <f t="array" ref="D1157">_xlfn.IFS(AND(C1157&gt;=17,C1157&lt;=30),"Young",AND(C1157&gt;30,C1157&lt;=45),"Middle",C1157&gt;45,"Old")</f>
        <v>Middle</v>
      </c>
      <c r="E1157" t="s">
        <v>66</v>
      </c>
      <c r="F1157" t="s">
        <v>31</v>
      </c>
      <c r="G1157" t="s">
        <v>52</v>
      </c>
      <c r="H1157" t="s">
        <v>59</v>
      </c>
    </row>
    <row r="1158" spans="1:8" x14ac:dyDescent="0.25">
      <c r="A1158" s="5">
        <v>135314</v>
      </c>
      <c r="B1158" s="5" t="str" cm="1">
        <f t="array" ref="B1158">_xlfn.IFS(A1158&lt;=40000,"Low Income",AND(A1158&gt;40000,A1158&lt;=100000),"Middle Income",A1158&gt;100000,"High Income")</f>
        <v>High Income</v>
      </c>
      <c r="C1158">
        <v>65</v>
      </c>
      <c r="D1158" t="str" cm="1">
        <f t="array" ref="D1158">_xlfn.IFS(AND(C1158&gt;=17,C1158&lt;=30),"Young",AND(C1158&gt;30,C1158&lt;=45),"Middle",C1158&gt;45,"Old")</f>
        <v>Old</v>
      </c>
      <c r="E1158" t="s">
        <v>16</v>
      </c>
      <c r="F1158" t="s">
        <v>22</v>
      </c>
      <c r="G1158" t="s">
        <v>47</v>
      </c>
      <c r="H1158" t="s">
        <v>59</v>
      </c>
    </row>
    <row r="1159" spans="1:8" x14ac:dyDescent="0.25">
      <c r="A1159" s="5">
        <v>108358</v>
      </c>
      <c r="B1159" s="5" t="str" cm="1">
        <f t="array" ref="B1159">_xlfn.IFS(A1159&lt;=40000,"Low Income",AND(A1159&gt;40000,A1159&lt;=100000),"Middle Income",A1159&gt;100000,"High Income")</f>
        <v>High Income</v>
      </c>
      <c r="C1159">
        <v>50</v>
      </c>
      <c r="D1159" t="str" cm="1">
        <f t="array" ref="D1159">_xlfn.IFS(AND(C1159&gt;=17,C1159&lt;=30),"Young",AND(C1159&gt;30,C1159&lt;=45),"Middle",C1159&gt;45,"Old")</f>
        <v>Old</v>
      </c>
      <c r="E1159" t="s">
        <v>17</v>
      </c>
      <c r="F1159" t="s">
        <v>29</v>
      </c>
      <c r="G1159" t="s">
        <v>51</v>
      </c>
      <c r="H1159" t="s">
        <v>58</v>
      </c>
    </row>
    <row r="1160" spans="1:8" x14ac:dyDescent="0.25">
      <c r="A1160" s="5">
        <v>140134</v>
      </c>
      <c r="B1160" s="5" t="str" cm="1">
        <f t="array" ref="B1160">_xlfn.IFS(A1160&lt;=40000,"Low Income",AND(A1160&gt;40000,A1160&lt;=100000),"Middle Income",A1160&gt;100000,"High Income")</f>
        <v>High Income</v>
      </c>
      <c r="C1160">
        <v>66</v>
      </c>
      <c r="D1160" t="str" cm="1">
        <f t="array" ref="D1160">_xlfn.IFS(AND(C1160&gt;=17,C1160&lt;=30),"Young",AND(C1160&gt;30,C1160&lt;=45),"Middle",C1160&gt;45,"Old")</f>
        <v>Old</v>
      </c>
      <c r="E1160" t="s">
        <v>16</v>
      </c>
      <c r="F1160" t="s">
        <v>22</v>
      </c>
      <c r="G1160" t="s">
        <v>53</v>
      </c>
      <c r="H1160" t="s">
        <v>59</v>
      </c>
    </row>
    <row r="1161" spans="1:8" x14ac:dyDescent="0.25">
      <c r="A1161" s="5">
        <v>55283</v>
      </c>
      <c r="B1161" s="5" t="str" cm="1">
        <f t="array" ref="B1161">_xlfn.IFS(A1161&lt;=40000,"Low Income",AND(A1161&gt;40000,A1161&lt;=100000),"Middle Income",A1161&gt;100000,"High Income")</f>
        <v>Middle Income</v>
      </c>
      <c r="C1161">
        <v>64</v>
      </c>
      <c r="D1161" t="str" cm="1">
        <f t="array" ref="D1161">_xlfn.IFS(AND(C1161&gt;=17,C1161&lt;=30),"Young",AND(C1161&gt;30,C1161&lt;=45),"Middle",C1161&gt;45,"Old")</f>
        <v>Old</v>
      </c>
      <c r="E1161" t="s">
        <v>16</v>
      </c>
      <c r="F1161" t="s">
        <v>29</v>
      </c>
      <c r="G1161" t="s">
        <v>47</v>
      </c>
      <c r="H1161" t="s">
        <v>58</v>
      </c>
    </row>
    <row r="1162" spans="1:8" x14ac:dyDescent="0.25">
      <c r="A1162" s="5">
        <v>134016</v>
      </c>
      <c r="B1162" s="5" t="str" cm="1">
        <f t="array" ref="B1162">_xlfn.IFS(A1162&lt;=40000,"Low Income",AND(A1162&gt;40000,A1162&lt;=100000),"Middle Income",A1162&gt;100000,"High Income")</f>
        <v>High Income</v>
      </c>
      <c r="C1162">
        <v>51</v>
      </c>
      <c r="D1162" t="str" cm="1">
        <f t="array" ref="D1162">_xlfn.IFS(AND(C1162&gt;=17,C1162&lt;=30),"Young",AND(C1162&gt;30,C1162&lt;=45),"Middle",C1162&gt;45,"Old")</f>
        <v>Old</v>
      </c>
      <c r="E1162" t="s">
        <v>66</v>
      </c>
      <c r="F1162" t="s">
        <v>25</v>
      </c>
      <c r="G1162" t="s">
        <v>47</v>
      </c>
      <c r="H1162" t="s">
        <v>59</v>
      </c>
    </row>
    <row r="1163" spans="1:8" x14ac:dyDescent="0.25">
      <c r="A1163" s="5">
        <v>125114</v>
      </c>
      <c r="B1163" s="5" t="str" cm="1">
        <f t="array" ref="B1163">_xlfn.IFS(A1163&lt;=40000,"Low Income",AND(A1163&gt;40000,A1163&lt;=100000),"Middle Income",A1163&gt;100000,"High Income")</f>
        <v>High Income</v>
      </c>
      <c r="C1163">
        <v>79</v>
      </c>
      <c r="D1163" t="str" cm="1">
        <f t="array" ref="D1163">_xlfn.IFS(AND(C1163&gt;=17,C1163&lt;=30),"Young",AND(C1163&gt;30,C1163&lt;=45),"Middle",C1163&gt;45,"Old")</f>
        <v>Old</v>
      </c>
      <c r="E1163" t="s">
        <v>17</v>
      </c>
      <c r="F1163" t="s">
        <v>38</v>
      </c>
      <c r="G1163" t="s">
        <v>53</v>
      </c>
      <c r="H1163" t="s">
        <v>59</v>
      </c>
    </row>
    <row r="1164" spans="1:8" x14ac:dyDescent="0.25">
      <c r="A1164" s="5">
        <v>40068</v>
      </c>
      <c r="B1164" s="5" t="str" cm="1">
        <f t="array" ref="B1164">_xlfn.IFS(A1164&lt;=40000,"Low Income",AND(A1164&gt;40000,A1164&lt;=100000),"Middle Income",A1164&gt;100000,"High Income")</f>
        <v>Middle Income</v>
      </c>
      <c r="C1164">
        <v>75</v>
      </c>
      <c r="D1164" t="str" cm="1">
        <f t="array" ref="D1164">_xlfn.IFS(AND(C1164&gt;=17,C1164&lt;=30),"Young",AND(C1164&gt;30,C1164&lt;=45),"Middle",C1164&gt;45,"Old")</f>
        <v>Old</v>
      </c>
      <c r="E1164" t="s">
        <v>16</v>
      </c>
      <c r="F1164" t="s">
        <v>62</v>
      </c>
      <c r="G1164" t="s">
        <v>54</v>
      </c>
      <c r="H1164" t="s">
        <v>58</v>
      </c>
    </row>
    <row r="1165" spans="1:8" x14ac:dyDescent="0.25">
      <c r="A1165" s="5">
        <v>55533</v>
      </c>
      <c r="B1165" s="5" t="str" cm="1">
        <f t="array" ref="B1165">_xlfn.IFS(A1165&lt;=40000,"Low Income",AND(A1165&gt;40000,A1165&lt;=100000),"Middle Income",A1165&gt;100000,"High Income")</f>
        <v>Middle Income</v>
      </c>
      <c r="C1165">
        <v>79</v>
      </c>
      <c r="D1165" t="str" cm="1">
        <f t="array" ref="D1165">_xlfn.IFS(AND(C1165&gt;=17,C1165&lt;=30),"Young",AND(C1165&gt;30,C1165&lt;=45),"Middle",C1165&gt;45,"Old")</f>
        <v>Old</v>
      </c>
      <c r="E1165" t="s">
        <v>17</v>
      </c>
      <c r="F1165" t="s">
        <v>34</v>
      </c>
      <c r="G1165" t="s">
        <v>51</v>
      </c>
      <c r="H1165" t="s">
        <v>58</v>
      </c>
    </row>
    <row r="1166" spans="1:8" x14ac:dyDescent="0.25">
      <c r="A1166" s="5">
        <v>84172</v>
      </c>
      <c r="B1166" s="5" t="str" cm="1">
        <f t="array" ref="B1166">_xlfn.IFS(A1166&lt;=40000,"Low Income",AND(A1166&gt;40000,A1166&lt;=100000),"Middle Income",A1166&gt;100000,"High Income")</f>
        <v>Middle Income</v>
      </c>
      <c r="C1166">
        <v>80</v>
      </c>
      <c r="D1166" t="str" cm="1">
        <f t="array" ref="D1166">_xlfn.IFS(AND(C1166&gt;=17,C1166&lt;=30),"Young",AND(C1166&gt;30,C1166&lt;=45),"Middle",C1166&gt;45,"Old")</f>
        <v>Old</v>
      </c>
      <c r="E1166" t="s">
        <v>16</v>
      </c>
      <c r="F1166" t="s">
        <v>37</v>
      </c>
      <c r="G1166" t="s">
        <v>46</v>
      </c>
      <c r="H1166" t="s">
        <v>59</v>
      </c>
    </row>
    <row r="1167" spans="1:8" x14ac:dyDescent="0.25">
      <c r="A1167" s="5">
        <v>115623</v>
      </c>
      <c r="B1167" s="5" t="str" cm="1">
        <f t="array" ref="B1167">_xlfn.IFS(A1167&lt;=40000,"Low Income",AND(A1167&gt;40000,A1167&lt;=100000),"Middle Income",A1167&gt;100000,"High Income")</f>
        <v>High Income</v>
      </c>
      <c r="C1167">
        <v>80</v>
      </c>
      <c r="D1167" t="str" cm="1">
        <f t="array" ref="D1167">_xlfn.IFS(AND(C1167&gt;=17,C1167&lt;=30),"Young",AND(C1167&gt;30,C1167&lt;=45),"Middle",C1167&gt;45,"Old")</f>
        <v>Old</v>
      </c>
      <c r="E1167" t="s">
        <v>17</v>
      </c>
      <c r="F1167" t="s">
        <v>62</v>
      </c>
      <c r="G1167" t="s">
        <v>51</v>
      </c>
      <c r="H1167" t="s">
        <v>59</v>
      </c>
    </row>
    <row r="1168" spans="1:8" x14ac:dyDescent="0.25">
      <c r="A1168" s="5">
        <v>110827</v>
      </c>
      <c r="B1168" s="5" t="str" cm="1">
        <f t="array" ref="B1168">_xlfn.IFS(A1168&lt;=40000,"Low Income",AND(A1168&gt;40000,A1168&lt;=100000),"Middle Income",A1168&gt;100000,"High Income")</f>
        <v>High Income</v>
      </c>
      <c r="C1168">
        <v>50</v>
      </c>
      <c r="D1168" t="str" cm="1">
        <f t="array" ref="D1168">_xlfn.IFS(AND(C1168&gt;=17,C1168&lt;=30),"Young",AND(C1168&gt;30,C1168&lt;=45),"Middle",C1168&gt;45,"Old")</f>
        <v>Old</v>
      </c>
      <c r="E1168" t="s">
        <v>60</v>
      </c>
      <c r="F1168" t="s">
        <v>40</v>
      </c>
      <c r="G1168" t="s">
        <v>51</v>
      </c>
      <c r="H1168" t="s">
        <v>58</v>
      </c>
    </row>
    <row r="1169" spans="1:8" x14ac:dyDescent="0.25">
      <c r="A1169" s="5">
        <v>54143</v>
      </c>
      <c r="B1169" s="5" t="str" cm="1">
        <f t="array" ref="B1169">_xlfn.IFS(A1169&lt;=40000,"Low Income",AND(A1169&gt;40000,A1169&lt;=100000),"Middle Income",A1169&gt;100000,"High Income")</f>
        <v>Middle Income</v>
      </c>
      <c r="C1169">
        <v>62</v>
      </c>
      <c r="D1169" t="str" cm="1">
        <f t="array" ref="D1169">_xlfn.IFS(AND(C1169&gt;=17,C1169&lt;=30),"Young",AND(C1169&gt;30,C1169&lt;=45),"Middle",C1169&gt;45,"Old")</f>
        <v>Old</v>
      </c>
      <c r="E1169" t="s">
        <v>16</v>
      </c>
      <c r="F1169" t="s">
        <v>25</v>
      </c>
      <c r="G1169" t="s">
        <v>51</v>
      </c>
      <c r="H1169" t="s">
        <v>58</v>
      </c>
    </row>
    <row r="1170" spans="1:8" x14ac:dyDescent="0.25">
      <c r="A1170" s="5">
        <v>119110</v>
      </c>
      <c r="B1170" s="5" t="str" cm="1">
        <f t="array" ref="B1170">_xlfn.IFS(A1170&lt;=40000,"Low Income",AND(A1170&gt;40000,A1170&lt;=100000),"Middle Income",A1170&gt;100000,"High Income")</f>
        <v>High Income</v>
      </c>
      <c r="C1170">
        <v>79</v>
      </c>
      <c r="D1170" t="str" cm="1">
        <f t="array" ref="D1170">_xlfn.IFS(AND(C1170&gt;=17,C1170&lt;=30),"Young",AND(C1170&gt;30,C1170&lt;=45),"Middle",C1170&gt;45,"Old")</f>
        <v>Old</v>
      </c>
      <c r="E1170" t="s">
        <v>66</v>
      </c>
      <c r="F1170" t="s">
        <v>28</v>
      </c>
      <c r="G1170" t="s">
        <v>50</v>
      </c>
      <c r="H1170" t="s">
        <v>59</v>
      </c>
    </row>
    <row r="1171" spans="1:8" x14ac:dyDescent="0.25">
      <c r="A1171" s="5">
        <v>58493</v>
      </c>
      <c r="B1171" s="5" t="str" cm="1">
        <f t="array" ref="B1171">_xlfn.IFS(A1171&lt;=40000,"Low Income",AND(A1171&gt;40000,A1171&lt;=100000),"Middle Income",A1171&gt;100000,"High Income")</f>
        <v>Middle Income</v>
      </c>
      <c r="C1171">
        <v>40</v>
      </c>
      <c r="D1171" t="str" cm="1">
        <f t="array" ref="D1171">_xlfn.IFS(AND(C1171&gt;=17,C1171&lt;=30),"Young",AND(C1171&gt;30,C1171&lt;=45),"Middle",C1171&gt;45,"Old")</f>
        <v>Middle</v>
      </c>
      <c r="E1171" t="s">
        <v>16</v>
      </c>
      <c r="F1171" t="s">
        <v>34</v>
      </c>
      <c r="G1171" t="s">
        <v>46</v>
      </c>
      <c r="H1171" t="s">
        <v>58</v>
      </c>
    </row>
    <row r="1172" spans="1:8" x14ac:dyDescent="0.25">
      <c r="A1172" s="5">
        <v>118135</v>
      </c>
      <c r="B1172" s="5" t="str" cm="1">
        <f t="array" ref="B1172">_xlfn.IFS(A1172&lt;=40000,"Low Income",AND(A1172&gt;40000,A1172&lt;=100000),"Middle Income",A1172&gt;100000,"High Income")</f>
        <v>High Income</v>
      </c>
      <c r="C1172">
        <v>24</v>
      </c>
      <c r="D1172" t="str" cm="1">
        <f t="array" ref="D1172">_xlfn.IFS(AND(C1172&gt;=17,C1172&lt;=30),"Young",AND(C1172&gt;30,C1172&lt;=45),"Middle",C1172&gt;45,"Old")</f>
        <v>Young</v>
      </c>
      <c r="E1172" t="s">
        <v>16</v>
      </c>
      <c r="F1172" t="s">
        <v>22</v>
      </c>
      <c r="G1172" t="s">
        <v>52</v>
      </c>
      <c r="H1172" t="s">
        <v>59</v>
      </c>
    </row>
    <row r="1173" spans="1:8" x14ac:dyDescent="0.25">
      <c r="A1173" s="5">
        <v>37549</v>
      </c>
      <c r="B1173" s="5" t="str" cm="1">
        <f t="array" ref="B1173">_xlfn.IFS(A1173&lt;=40000,"Low Income",AND(A1173&gt;40000,A1173&lt;=100000),"Middle Income",A1173&gt;100000,"High Income")</f>
        <v>Low Income</v>
      </c>
      <c r="C1173">
        <v>60</v>
      </c>
      <c r="D1173" t="str" cm="1">
        <f t="array" ref="D1173">_xlfn.IFS(AND(C1173&gt;=17,C1173&lt;=30),"Young",AND(C1173&gt;30,C1173&lt;=45),"Middle",C1173&gt;45,"Old")</f>
        <v>Old</v>
      </c>
      <c r="E1173" t="s">
        <v>66</v>
      </c>
      <c r="F1173" t="s">
        <v>38</v>
      </c>
      <c r="G1173" t="s">
        <v>46</v>
      </c>
      <c r="H1173" t="s">
        <v>58</v>
      </c>
    </row>
    <row r="1174" spans="1:8" x14ac:dyDescent="0.25">
      <c r="A1174" s="5">
        <v>39978</v>
      </c>
      <c r="B1174" s="5" t="str" cm="1">
        <f t="array" ref="B1174">_xlfn.IFS(A1174&lt;=40000,"Low Income",AND(A1174&gt;40000,A1174&lt;=100000),"Middle Income",A1174&gt;100000,"High Income")</f>
        <v>Low Income</v>
      </c>
      <c r="C1174">
        <v>71</v>
      </c>
      <c r="D1174" t="str" cm="1">
        <f t="array" ref="D1174">_xlfn.IFS(AND(C1174&gt;=17,C1174&lt;=30),"Young",AND(C1174&gt;30,C1174&lt;=45),"Middle",C1174&gt;45,"Old")</f>
        <v>Old</v>
      </c>
      <c r="E1174" t="s">
        <v>16</v>
      </c>
      <c r="F1174" t="s">
        <v>36</v>
      </c>
      <c r="G1174" t="s">
        <v>48</v>
      </c>
      <c r="H1174" t="s">
        <v>58</v>
      </c>
    </row>
    <row r="1175" spans="1:8" x14ac:dyDescent="0.25">
      <c r="A1175" s="5">
        <v>50792</v>
      </c>
      <c r="B1175" s="5" t="str" cm="1">
        <f t="array" ref="B1175">_xlfn.IFS(A1175&lt;=40000,"Low Income",AND(A1175&gt;40000,A1175&lt;=100000),"Middle Income",A1175&gt;100000,"High Income")</f>
        <v>Middle Income</v>
      </c>
      <c r="C1175">
        <v>48</v>
      </c>
      <c r="D1175" t="str" cm="1">
        <f t="array" ref="D1175">_xlfn.IFS(AND(C1175&gt;=17,C1175&lt;=30),"Young",AND(C1175&gt;30,C1175&lt;=45),"Middle",C1175&gt;45,"Old")</f>
        <v>Old</v>
      </c>
      <c r="E1175" t="s">
        <v>66</v>
      </c>
      <c r="F1175" t="s">
        <v>29</v>
      </c>
      <c r="G1175" t="s">
        <v>47</v>
      </c>
      <c r="H1175" t="s">
        <v>59</v>
      </c>
    </row>
    <row r="1176" spans="1:8" x14ac:dyDescent="0.25">
      <c r="A1176" s="5">
        <v>44172</v>
      </c>
      <c r="B1176" s="5" t="str" cm="1">
        <f t="array" ref="B1176">_xlfn.IFS(A1176&lt;=40000,"Low Income",AND(A1176&gt;40000,A1176&lt;=100000),"Middle Income",A1176&gt;100000,"High Income")</f>
        <v>Middle Income</v>
      </c>
      <c r="C1176">
        <v>49</v>
      </c>
      <c r="D1176" t="str" cm="1">
        <f t="array" ref="D1176">_xlfn.IFS(AND(C1176&gt;=17,C1176&lt;=30),"Young",AND(C1176&gt;30,C1176&lt;=45),"Middle",C1176&gt;45,"Old")</f>
        <v>Old</v>
      </c>
      <c r="E1176" t="s">
        <v>17</v>
      </c>
      <c r="F1176" t="s">
        <v>62</v>
      </c>
      <c r="G1176" t="s">
        <v>54</v>
      </c>
      <c r="H1176" t="s">
        <v>59</v>
      </c>
    </row>
    <row r="1177" spans="1:8" x14ac:dyDescent="0.25">
      <c r="A1177" s="5">
        <v>145425</v>
      </c>
      <c r="B1177" s="5" t="str" cm="1">
        <f t="array" ref="B1177">_xlfn.IFS(A1177&lt;=40000,"Low Income",AND(A1177&gt;40000,A1177&lt;=100000),"Middle Income",A1177&gt;100000,"High Income")</f>
        <v>High Income</v>
      </c>
      <c r="C1177">
        <v>22</v>
      </c>
      <c r="D1177" t="str" cm="1">
        <f t="array" ref="D1177">_xlfn.IFS(AND(C1177&gt;=17,C1177&lt;=30),"Young",AND(C1177&gt;30,C1177&lt;=45),"Middle",C1177&gt;45,"Old")</f>
        <v>Young</v>
      </c>
      <c r="E1177" t="s">
        <v>66</v>
      </c>
      <c r="F1177" t="s">
        <v>62</v>
      </c>
      <c r="G1177" t="s">
        <v>47</v>
      </c>
      <c r="H1177" t="s">
        <v>59</v>
      </c>
    </row>
    <row r="1178" spans="1:8" x14ac:dyDescent="0.25">
      <c r="A1178" s="5">
        <v>128421</v>
      </c>
      <c r="B1178" s="5" t="str" cm="1">
        <f t="array" ref="B1178">_xlfn.IFS(A1178&lt;=40000,"Low Income",AND(A1178&gt;40000,A1178&lt;=100000),"Middle Income",A1178&gt;100000,"High Income")</f>
        <v>High Income</v>
      </c>
      <c r="C1178">
        <v>71</v>
      </c>
      <c r="D1178" t="str" cm="1">
        <f t="array" ref="D1178">_xlfn.IFS(AND(C1178&gt;=17,C1178&lt;=30),"Young",AND(C1178&gt;30,C1178&lt;=45),"Middle",C1178&gt;45,"Old")</f>
        <v>Old</v>
      </c>
      <c r="E1178" t="s">
        <v>16</v>
      </c>
      <c r="F1178" t="s">
        <v>29</v>
      </c>
      <c r="G1178" t="s">
        <v>52</v>
      </c>
      <c r="H1178" t="s">
        <v>59</v>
      </c>
    </row>
    <row r="1179" spans="1:8" x14ac:dyDescent="0.25">
      <c r="A1179" s="5">
        <v>144308</v>
      </c>
      <c r="B1179" s="5" t="str" cm="1">
        <f t="array" ref="B1179">_xlfn.IFS(A1179&lt;=40000,"Low Income",AND(A1179&gt;40000,A1179&lt;=100000),"Middle Income",A1179&gt;100000,"High Income")</f>
        <v>High Income</v>
      </c>
      <c r="C1179">
        <v>80</v>
      </c>
      <c r="D1179" t="str" cm="1">
        <f t="array" ref="D1179">_xlfn.IFS(AND(C1179&gt;=17,C1179&lt;=30),"Young",AND(C1179&gt;30,C1179&lt;=45),"Middle",C1179&gt;45,"Old")</f>
        <v>Old</v>
      </c>
      <c r="E1179" t="s">
        <v>66</v>
      </c>
      <c r="F1179" t="s">
        <v>33</v>
      </c>
      <c r="G1179" t="s">
        <v>49</v>
      </c>
      <c r="H1179" t="s">
        <v>59</v>
      </c>
    </row>
    <row r="1180" spans="1:8" x14ac:dyDescent="0.25">
      <c r="A1180" s="5">
        <v>93085</v>
      </c>
      <c r="B1180" s="5" t="str" cm="1">
        <f t="array" ref="B1180">_xlfn.IFS(A1180&lt;=40000,"Low Income",AND(A1180&gt;40000,A1180&lt;=100000),"Middle Income",A1180&gt;100000,"High Income")</f>
        <v>Middle Income</v>
      </c>
      <c r="C1180">
        <v>66</v>
      </c>
      <c r="D1180" t="str" cm="1">
        <f t="array" ref="D1180">_xlfn.IFS(AND(C1180&gt;=17,C1180&lt;=30),"Young",AND(C1180&gt;30,C1180&lt;=45),"Middle",C1180&gt;45,"Old")</f>
        <v>Old</v>
      </c>
      <c r="E1180" t="s">
        <v>16</v>
      </c>
      <c r="F1180" t="s">
        <v>35</v>
      </c>
      <c r="G1180" t="s">
        <v>53</v>
      </c>
      <c r="H1180" t="s">
        <v>59</v>
      </c>
    </row>
    <row r="1181" spans="1:8" x14ac:dyDescent="0.25">
      <c r="A1181" s="5">
        <v>141113</v>
      </c>
      <c r="B1181" s="5" t="str" cm="1">
        <f t="array" ref="B1181">_xlfn.IFS(A1181&lt;=40000,"Low Income",AND(A1181&gt;40000,A1181&lt;=100000),"Middle Income",A1181&gt;100000,"High Income")</f>
        <v>High Income</v>
      </c>
      <c r="C1181">
        <v>26</v>
      </c>
      <c r="D1181" t="str" cm="1">
        <f t="array" ref="D1181">_xlfn.IFS(AND(C1181&gt;=17,C1181&lt;=30),"Young",AND(C1181&gt;30,C1181&lt;=45),"Middle",C1181&gt;45,"Old")</f>
        <v>Young</v>
      </c>
      <c r="E1181" t="s">
        <v>17</v>
      </c>
      <c r="F1181" t="s">
        <v>28</v>
      </c>
      <c r="G1181" t="s">
        <v>50</v>
      </c>
      <c r="H1181" t="s">
        <v>59</v>
      </c>
    </row>
    <row r="1182" spans="1:8" x14ac:dyDescent="0.25">
      <c r="A1182" s="5">
        <v>66179</v>
      </c>
      <c r="B1182" s="5" t="str" cm="1">
        <f t="array" ref="B1182">_xlfn.IFS(A1182&lt;=40000,"Low Income",AND(A1182&gt;40000,A1182&lt;=100000),"Middle Income",A1182&gt;100000,"High Income")</f>
        <v>Middle Income</v>
      </c>
      <c r="C1182">
        <v>42</v>
      </c>
      <c r="D1182" t="str" cm="1">
        <f t="array" ref="D1182">_xlfn.IFS(AND(C1182&gt;=17,C1182&lt;=30),"Young",AND(C1182&gt;30,C1182&lt;=45),"Middle",C1182&gt;45,"Old")</f>
        <v>Middle</v>
      </c>
      <c r="E1182" t="s">
        <v>60</v>
      </c>
      <c r="F1182" t="s">
        <v>24</v>
      </c>
      <c r="G1182" t="s">
        <v>47</v>
      </c>
      <c r="H1182" t="s">
        <v>59</v>
      </c>
    </row>
    <row r="1183" spans="1:8" x14ac:dyDescent="0.25">
      <c r="A1183" s="5">
        <v>117513</v>
      </c>
      <c r="B1183" s="5" t="str" cm="1">
        <f t="array" ref="B1183">_xlfn.IFS(A1183&lt;=40000,"Low Income",AND(A1183&gt;40000,A1183&lt;=100000),"Middle Income",A1183&gt;100000,"High Income")</f>
        <v>High Income</v>
      </c>
      <c r="C1183">
        <v>70</v>
      </c>
      <c r="D1183" t="str" cm="1">
        <f t="array" ref="D1183">_xlfn.IFS(AND(C1183&gt;=17,C1183&lt;=30),"Young",AND(C1183&gt;30,C1183&lt;=45),"Middle",C1183&gt;45,"Old")</f>
        <v>Old</v>
      </c>
      <c r="E1183" t="s">
        <v>66</v>
      </c>
      <c r="F1183" t="s">
        <v>23</v>
      </c>
      <c r="G1183" t="s">
        <v>46</v>
      </c>
      <c r="H1183" t="s">
        <v>59</v>
      </c>
    </row>
    <row r="1184" spans="1:8" x14ac:dyDescent="0.25">
      <c r="A1184" s="5">
        <v>32798</v>
      </c>
      <c r="B1184" s="5" t="str" cm="1">
        <f t="array" ref="B1184">_xlfn.IFS(A1184&lt;=40000,"Low Income",AND(A1184&gt;40000,A1184&lt;=100000),"Middle Income",A1184&gt;100000,"High Income")</f>
        <v>Low Income</v>
      </c>
      <c r="C1184">
        <v>42</v>
      </c>
      <c r="D1184" t="str" cm="1">
        <f t="array" ref="D1184">_xlfn.IFS(AND(C1184&gt;=17,C1184&lt;=30),"Young",AND(C1184&gt;30,C1184&lt;=45),"Middle",C1184&gt;45,"Old")</f>
        <v>Middle</v>
      </c>
      <c r="E1184" t="s">
        <v>60</v>
      </c>
      <c r="F1184" t="s">
        <v>35</v>
      </c>
      <c r="G1184" t="s">
        <v>54</v>
      </c>
      <c r="H1184" t="s">
        <v>59</v>
      </c>
    </row>
    <row r="1185" spans="1:8" x14ac:dyDescent="0.25">
      <c r="A1185" s="5">
        <v>88608</v>
      </c>
      <c r="B1185" s="5" t="str" cm="1">
        <f t="array" ref="B1185">_xlfn.IFS(A1185&lt;=40000,"Low Income",AND(A1185&gt;40000,A1185&lt;=100000),"Middle Income",A1185&gt;100000,"High Income")</f>
        <v>Middle Income</v>
      </c>
      <c r="C1185">
        <v>75</v>
      </c>
      <c r="D1185" t="str" cm="1">
        <f t="array" ref="D1185">_xlfn.IFS(AND(C1185&gt;=17,C1185&lt;=30),"Young",AND(C1185&gt;30,C1185&lt;=45),"Middle",C1185&gt;45,"Old")</f>
        <v>Old</v>
      </c>
      <c r="E1185" t="s">
        <v>60</v>
      </c>
      <c r="F1185" t="s">
        <v>24</v>
      </c>
      <c r="G1185" t="s">
        <v>50</v>
      </c>
      <c r="H1185" t="s">
        <v>59</v>
      </c>
    </row>
    <row r="1186" spans="1:8" x14ac:dyDescent="0.25">
      <c r="A1186" s="5">
        <v>61683</v>
      </c>
      <c r="B1186" s="5" t="str" cm="1">
        <f t="array" ref="B1186">_xlfn.IFS(A1186&lt;=40000,"Low Income",AND(A1186&gt;40000,A1186&lt;=100000),"Middle Income",A1186&gt;100000,"High Income")</f>
        <v>Middle Income</v>
      </c>
      <c r="C1186">
        <v>51</v>
      </c>
      <c r="D1186" t="str" cm="1">
        <f t="array" ref="D1186">_xlfn.IFS(AND(C1186&gt;=17,C1186&lt;=30),"Young",AND(C1186&gt;30,C1186&lt;=45),"Middle",C1186&gt;45,"Old")</f>
        <v>Old</v>
      </c>
      <c r="E1186" t="s">
        <v>66</v>
      </c>
      <c r="F1186" t="s">
        <v>30</v>
      </c>
      <c r="G1186" t="s">
        <v>47</v>
      </c>
      <c r="H1186" t="s">
        <v>59</v>
      </c>
    </row>
    <row r="1187" spans="1:8" x14ac:dyDescent="0.25">
      <c r="A1187" s="5">
        <v>99201</v>
      </c>
      <c r="B1187" s="5" t="str" cm="1">
        <f t="array" ref="B1187">_xlfn.IFS(A1187&lt;=40000,"Low Income",AND(A1187&gt;40000,A1187&lt;=100000),"Middle Income",A1187&gt;100000,"High Income")</f>
        <v>Middle Income</v>
      </c>
      <c r="C1187">
        <v>75</v>
      </c>
      <c r="D1187" t="str" cm="1">
        <f t="array" ref="D1187">_xlfn.IFS(AND(C1187&gt;=17,C1187&lt;=30),"Young",AND(C1187&gt;30,C1187&lt;=45),"Middle",C1187&gt;45,"Old")</f>
        <v>Old</v>
      </c>
      <c r="E1187" t="s">
        <v>16</v>
      </c>
      <c r="F1187" t="s">
        <v>24</v>
      </c>
      <c r="G1187" t="s">
        <v>54</v>
      </c>
      <c r="H1187" t="s">
        <v>59</v>
      </c>
    </row>
    <row r="1188" spans="1:8" x14ac:dyDescent="0.25">
      <c r="A1188" s="5">
        <v>72517</v>
      </c>
      <c r="B1188" s="5" t="str" cm="1">
        <f t="array" ref="B1188">_xlfn.IFS(A1188&lt;=40000,"Low Income",AND(A1188&gt;40000,A1188&lt;=100000),"Middle Income",A1188&gt;100000,"High Income")</f>
        <v>Middle Income</v>
      </c>
      <c r="C1188">
        <v>24</v>
      </c>
      <c r="D1188" t="str" cm="1">
        <f t="array" ref="D1188">_xlfn.IFS(AND(C1188&gt;=17,C1188&lt;=30),"Young",AND(C1188&gt;30,C1188&lt;=45),"Middle",C1188&gt;45,"Old")</f>
        <v>Young</v>
      </c>
      <c r="E1188" t="s">
        <v>16</v>
      </c>
      <c r="F1188" t="s">
        <v>33</v>
      </c>
      <c r="G1188" t="s">
        <v>54</v>
      </c>
      <c r="H1188" t="s">
        <v>58</v>
      </c>
    </row>
    <row r="1189" spans="1:8" x14ac:dyDescent="0.25">
      <c r="A1189" s="5">
        <v>84928</v>
      </c>
      <c r="B1189" s="5" t="str" cm="1">
        <f t="array" ref="B1189">_xlfn.IFS(A1189&lt;=40000,"Low Income",AND(A1189&gt;40000,A1189&lt;=100000),"Middle Income",A1189&gt;100000,"High Income")</f>
        <v>Middle Income</v>
      </c>
      <c r="C1189">
        <v>72</v>
      </c>
      <c r="D1189" t="str" cm="1">
        <f t="array" ref="D1189">_xlfn.IFS(AND(C1189&gt;=17,C1189&lt;=30),"Young",AND(C1189&gt;30,C1189&lt;=45),"Middle",C1189&gt;45,"Old")</f>
        <v>Old</v>
      </c>
      <c r="E1189" t="s">
        <v>17</v>
      </c>
      <c r="F1189" t="s">
        <v>34</v>
      </c>
      <c r="G1189" t="s">
        <v>46</v>
      </c>
      <c r="H1189" t="s">
        <v>59</v>
      </c>
    </row>
    <row r="1190" spans="1:8" x14ac:dyDescent="0.25">
      <c r="A1190" s="5">
        <v>20000</v>
      </c>
      <c r="B1190" s="5" t="str" cm="1">
        <f t="array" ref="B1190">_xlfn.IFS(A1190&lt;=40000,"Low Income",AND(A1190&gt;40000,A1190&lt;=100000),"Middle Income",A1190&gt;100000,"High Income")</f>
        <v>Low Income</v>
      </c>
      <c r="C1190">
        <v>76</v>
      </c>
      <c r="D1190" t="str" cm="1">
        <f t="array" ref="D1190">_xlfn.IFS(AND(C1190&gt;=17,C1190&lt;=30),"Young",AND(C1190&gt;30,C1190&lt;=45),"Middle",C1190&gt;45,"Old")</f>
        <v>Old</v>
      </c>
      <c r="E1190" t="s">
        <v>66</v>
      </c>
      <c r="F1190" t="s">
        <v>36</v>
      </c>
      <c r="G1190" t="s">
        <v>48</v>
      </c>
      <c r="H1190" t="s">
        <v>58</v>
      </c>
    </row>
    <row r="1191" spans="1:8" x14ac:dyDescent="0.25">
      <c r="A1191" s="5">
        <v>88595</v>
      </c>
      <c r="B1191" s="5" t="str" cm="1">
        <f t="array" ref="B1191">_xlfn.IFS(A1191&lt;=40000,"Low Income",AND(A1191&gt;40000,A1191&lt;=100000),"Middle Income",A1191&gt;100000,"High Income")</f>
        <v>Middle Income</v>
      </c>
      <c r="C1191">
        <v>76</v>
      </c>
      <c r="D1191" t="str" cm="1">
        <f t="array" ref="D1191">_xlfn.IFS(AND(C1191&gt;=17,C1191&lt;=30),"Young",AND(C1191&gt;30,C1191&lt;=45),"Middle",C1191&gt;45,"Old")</f>
        <v>Old</v>
      </c>
      <c r="E1191" t="s">
        <v>60</v>
      </c>
      <c r="F1191" t="s">
        <v>36</v>
      </c>
      <c r="G1191" t="s">
        <v>54</v>
      </c>
      <c r="H1191" t="s">
        <v>59</v>
      </c>
    </row>
    <row r="1192" spans="1:8" x14ac:dyDescent="0.25">
      <c r="A1192" s="5">
        <v>42545</v>
      </c>
      <c r="B1192" s="5" t="str" cm="1">
        <f t="array" ref="B1192">_xlfn.IFS(A1192&lt;=40000,"Low Income",AND(A1192&gt;40000,A1192&lt;=100000),"Middle Income",A1192&gt;100000,"High Income")</f>
        <v>Middle Income</v>
      </c>
      <c r="C1192">
        <v>38</v>
      </c>
      <c r="D1192" t="str" cm="1">
        <f t="array" ref="D1192">_xlfn.IFS(AND(C1192&gt;=17,C1192&lt;=30),"Young",AND(C1192&gt;30,C1192&lt;=45),"Middle",C1192&gt;45,"Old")</f>
        <v>Middle</v>
      </c>
      <c r="E1192" t="s">
        <v>66</v>
      </c>
      <c r="F1192" t="s">
        <v>31</v>
      </c>
      <c r="G1192" t="s">
        <v>48</v>
      </c>
      <c r="H1192" t="s">
        <v>59</v>
      </c>
    </row>
    <row r="1193" spans="1:8" x14ac:dyDescent="0.25">
      <c r="A1193" s="5">
        <v>42055</v>
      </c>
      <c r="B1193" s="5" t="str" cm="1">
        <f t="array" ref="B1193">_xlfn.IFS(A1193&lt;=40000,"Low Income",AND(A1193&gt;40000,A1193&lt;=100000),"Middle Income",A1193&gt;100000,"High Income")</f>
        <v>Middle Income</v>
      </c>
      <c r="C1193">
        <v>78</v>
      </c>
      <c r="D1193" t="str" cm="1">
        <f t="array" ref="D1193">_xlfn.IFS(AND(C1193&gt;=17,C1193&lt;=30),"Young",AND(C1193&gt;30,C1193&lt;=45),"Middle",C1193&gt;45,"Old")</f>
        <v>Old</v>
      </c>
      <c r="E1193" t="s">
        <v>66</v>
      </c>
      <c r="F1193" t="s">
        <v>39</v>
      </c>
      <c r="G1193" t="s">
        <v>47</v>
      </c>
      <c r="H1193" t="s">
        <v>58</v>
      </c>
    </row>
    <row r="1194" spans="1:8" x14ac:dyDescent="0.25">
      <c r="A1194" s="5">
        <v>80324</v>
      </c>
      <c r="B1194" s="5" t="str" cm="1">
        <f t="array" ref="B1194">_xlfn.IFS(A1194&lt;=40000,"Low Income",AND(A1194&gt;40000,A1194&lt;=100000),"Middle Income",A1194&gt;100000,"High Income")</f>
        <v>Middle Income</v>
      </c>
      <c r="C1194">
        <v>76</v>
      </c>
      <c r="D1194" t="str" cm="1">
        <f t="array" ref="D1194">_xlfn.IFS(AND(C1194&gt;=17,C1194&lt;=30),"Young",AND(C1194&gt;30,C1194&lt;=45),"Middle",C1194&gt;45,"Old")</f>
        <v>Old</v>
      </c>
      <c r="E1194" t="s">
        <v>60</v>
      </c>
      <c r="F1194" t="s">
        <v>26</v>
      </c>
      <c r="G1194" t="s">
        <v>49</v>
      </c>
      <c r="H1194" t="s">
        <v>59</v>
      </c>
    </row>
    <row r="1195" spans="1:8" x14ac:dyDescent="0.25">
      <c r="A1195" s="5">
        <v>125173</v>
      </c>
      <c r="B1195" s="5" t="str" cm="1">
        <f t="array" ref="B1195">_xlfn.IFS(A1195&lt;=40000,"Low Income",AND(A1195&gt;40000,A1195&lt;=100000),"Middle Income",A1195&gt;100000,"High Income")</f>
        <v>High Income</v>
      </c>
      <c r="C1195">
        <v>42</v>
      </c>
      <c r="D1195" t="str" cm="1">
        <f t="array" ref="D1195">_xlfn.IFS(AND(C1195&gt;=17,C1195&lt;=30),"Young",AND(C1195&gt;30,C1195&lt;=45),"Middle",C1195&gt;45,"Old")</f>
        <v>Middle</v>
      </c>
      <c r="E1195" t="s">
        <v>17</v>
      </c>
      <c r="F1195" t="s">
        <v>26</v>
      </c>
      <c r="G1195" t="s">
        <v>54</v>
      </c>
      <c r="H1195" t="s">
        <v>59</v>
      </c>
    </row>
    <row r="1196" spans="1:8" x14ac:dyDescent="0.25">
      <c r="A1196" s="5">
        <v>139823</v>
      </c>
      <c r="B1196" s="5" t="str" cm="1">
        <f t="array" ref="B1196">_xlfn.IFS(A1196&lt;=40000,"Low Income",AND(A1196&gt;40000,A1196&lt;=100000),"Middle Income",A1196&gt;100000,"High Income")</f>
        <v>High Income</v>
      </c>
      <c r="C1196">
        <v>77</v>
      </c>
      <c r="D1196" t="str" cm="1">
        <f t="array" ref="D1196">_xlfn.IFS(AND(C1196&gt;=17,C1196&lt;=30),"Young",AND(C1196&gt;30,C1196&lt;=45),"Middle",C1196&gt;45,"Old")</f>
        <v>Old</v>
      </c>
      <c r="E1196" t="s">
        <v>16</v>
      </c>
      <c r="F1196" t="s">
        <v>23</v>
      </c>
      <c r="G1196" t="s">
        <v>51</v>
      </c>
      <c r="H1196" t="s">
        <v>59</v>
      </c>
    </row>
    <row r="1197" spans="1:8" x14ac:dyDescent="0.25">
      <c r="A1197" s="5">
        <v>106877</v>
      </c>
      <c r="B1197" s="5" t="str" cm="1">
        <f t="array" ref="B1197">_xlfn.IFS(A1197&lt;=40000,"Low Income",AND(A1197&gt;40000,A1197&lt;=100000),"Middle Income",A1197&gt;100000,"High Income")</f>
        <v>High Income</v>
      </c>
      <c r="C1197">
        <v>64</v>
      </c>
      <c r="D1197" t="str" cm="1">
        <f t="array" ref="D1197">_xlfn.IFS(AND(C1197&gt;=17,C1197&lt;=30),"Young",AND(C1197&gt;30,C1197&lt;=45),"Middle",C1197&gt;45,"Old")</f>
        <v>Old</v>
      </c>
      <c r="E1197" t="s">
        <v>17</v>
      </c>
      <c r="F1197" t="s">
        <v>29</v>
      </c>
      <c r="G1197" t="s">
        <v>49</v>
      </c>
      <c r="H1197" t="s">
        <v>59</v>
      </c>
    </row>
    <row r="1198" spans="1:8" x14ac:dyDescent="0.25">
      <c r="A1198" s="5">
        <v>105696</v>
      </c>
      <c r="B1198" s="5" t="str" cm="1">
        <f t="array" ref="B1198">_xlfn.IFS(A1198&lt;=40000,"Low Income",AND(A1198&gt;40000,A1198&lt;=100000),"Middle Income",A1198&gt;100000,"High Income")</f>
        <v>High Income</v>
      </c>
      <c r="C1198">
        <v>57</v>
      </c>
      <c r="D1198" t="str" cm="1">
        <f t="array" ref="D1198">_xlfn.IFS(AND(C1198&gt;=17,C1198&lt;=30),"Young",AND(C1198&gt;30,C1198&lt;=45),"Middle",C1198&gt;45,"Old")</f>
        <v>Old</v>
      </c>
      <c r="E1198" t="s">
        <v>17</v>
      </c>
      <c r="F1198" t="s">
        <v>62</v>
      </c>
      <c r="G1198" t="s">
        <v>53</v>
      </c>
      <c r="H1198" t="s">
        <v>58</v>
      </c>
    </row>
    <row r="1199" spans="1:8" x14ac:dyDescent="0.25">
      <c r="A1199" s="5">
        <v>67901</v>
      </c>
      <c r="B1199" s="5" t="str" cm="1">
        <f t="array" ref="B1199">_xlfn.IFS(A1199&lt;=40000,"Low Income",AND(A1199&gt;40000,A1199&lt;=100000),"Middle Income",A1199&gt;100000,"High Income")</f>
        <v>Middle Income</v>
      </c>
      <c r="C1199">
        <v>61</v>
      </c>
      <c r="D1199" t="str" cm="1">
        <f t="array" ref="D1199">_xlfn.IFS(AND(C1199&gt;=17,C1199&lt;=30),"Young",AND(C1199&gt;30,C1199&lt;=45),"Middle",C1199&gt;45,"Old")</f>
        <v>Old</v>
      </c>
      <c r="E1199" t="s">
        <v>17</v>
      </c>
      <c r="F1199" t="s">
        <v>37</v>
      </c>
      <c r="G1199" t="s">
        <v>46</v>
      </c>
      <c r="H1199" t="s">
        <v>58</v>
      </c>
    </row>
    <row r="1200" spans="1:8" x14ac:dyDescent="0.25">
      <c r="A1200" s="5">
        <v>94675</v>
      </c>
      <c r="B1200" s="5" t="str" cm="1">
        <f t="array" ref="B1200">_xlfn.IFS(A1200&lt;=40000,"Low Income",AND(A1200&gt;40000,A1200&lt;=100000),"Middle Income",A1200&gt;100000,"High Income")</f>
        <v>Middle Income</v>
      </c>
      <c r="C1200">
        <v>64</v>
      </c>
      <c r="D1200" t="str" cm="1">
        <f t="array" ref="D1200">_xlfn.IFS(AND(C1200&gt;=17,C1200&lt;=30),"Young",AND(C1200&gt;30,C1200&lt;=45),"Middle",C1200&gt;45,"Old")</f>
        <v>Old</v>
      </c>
      <c r="E1200" t="s">
        <v>16</v>
      </c>
      <c r="F1200" t="s">
        <v>35</v>
      </c>
      <c r="G1200" t="s">
        <v>50</v>
      </c>
      <c r="H1200" t="s">
        <v>59</v>
      </c>
    </row>
    <row r="1201" spans="1:8" x14ac:dyDescent="0.25">
      <c r="A1201" s="5">
        <v>114223</v>
      </c>
      <c r="B1201" s="5" t="str" cm="1">
        <f t="array" ref="B1201">_xlfn.IFS(A1201&lt;=40000,"Low Income",AND(A1201&gt;40000,A1201&lt;=100000),"Middle Income",A1201&gt;100000,"High Income")</f>
        <v>High Income</v>
      </c>
      <c r="C1201">
        <v>23</v>
      </c>
      <c r="D1201" t="str" cm="1">
        <f t="array" ref="D1201">_xlfn.IFS(AND(C1201&gt;=17,C1201&lt;=30),"Young",AND(C1201&gt;30,C1201&lt;=45),"Middle",C1201&gt;45,"Old")</f>
        <v>Young</v>
      </c>
      <c r="E1201" t="s">
        <v>60</v>
      </c>
      <c r="F1201" t="s">
        <v>30</v>
      </c>
      <c r="G1201" t="s">
        <v>49</v>
      </c>
      <c r="H1201" t="s">
        <v>59</v>
      </c>
    </row>
    <row r="1202" spans="1:8" x14ac:dyDescent="0.25">
      <c r="A1202" s="5">
        <v>148017</v>
      </c>
      <c r="B1202" s="5" t="str" cm="1">
        <f t="array" ref="B1202">_xlfn.IFS(A1202&lt;=40000,"Low Income",AND(A1202&gt;40000,A1202&lt;=100000),"Middle Income",A1202&gt;100000,"High Income")</f>
        <v>High Income</v>
      </c>
      <c r="C1202">
        <v>30</v>
      </c>
      <c r="D1202" t="str" cm="1">
        <f t="array" ref="D1202">_xlfn.IFS(AND(C1202&gt;=17,C1202&lt;=30),"Young",AND(C1202&gt;30,C1202&lt;=45),"Middle",C1202&gt;45,"Old")</f>
        <v>Young</v>
      </c>
      <c r="E1202" t="s">
        <v>66</v>
      </c>
      <c r="F1202" t="s">
        <v>26</v>
      </c>
      <c r="G1202" t="s">
        <v>54</v>
      </c>
      <c r="H1202" t="s">
        <v>59</v>
      </c>
    </row>
    <row r="1203" spans="1:8" x14ac:dyDescent="0.25">
      <c r="A1203" s="5">
        <v>137584</v>
      </c>
      <c r="B1203" s="5" t="str" cm="1">
        <f t="array" ref="B1203">_xlfn.IFS(A1203&lt;=40000,"Low Income",AND(A1203&gt;40000,A1203&lt;=100000),"Middle Income",A1203&gt;100000,"High Income")</f>
        <v>High Income</v>
      </c>
      <c r="C1203">
        <v>50</v>
      </c>
      <c r="D1203" t="str" cm="1">
        <f t="array" ref="D1203">_xlfn.IFS(AND(C1203&gt;=17,C1203&lt;=30),"Young",AND(C1203&gt;30,C1203&lt;=45),"Middle",C1203&gt;45,"Old")</f>
        <v>Old</v>
      </c>
      <c r="E1203" t="s">
        <v>60</v>
      </c>
      <c r="F1203" t="s">
        <v>29</v>
      </c>
      <c r="G1203" t="s">
        <v>46</v>
      </c>
      <c r="H1203" t="s">
        <v>59</v>
      </c>
    </row>
    <row r="1204" spans="1:8" x14ac:dyDescent="0.25">
      <c r="A1204" s="5">
        <v>68065</v>
      </c>
      <c r="B1204" s="5" t="str" cm="1">
        <f t="array" ref="B1204">_xlfn.IFS(A1204&lt;=40000,"Low Income",AND(A1204&gt;40000,A1204&lt;=100000),"Middle Income",A1204&gt;100000,"High Income")</f>
        <v>Middle Income</v>
      </c>
      <c r="C1204">
        <v>25</v>
      </c>
      <c r="D1204" t="str" cm="1">
        <f t="array" ref="D1204">_xlfn.IFS(AND(C1204&gt;=17,C1204&lt;=30),"Young",AND(C1204&gt;30,C1204&lt;=45),"Middle",C1204&gt;45,"Old")</f>
        <v>Young</v>
      </c>
      <c r="E1204" t="s">
        <v>60</v>
      </c>
      <c r="F1204" t="s">
        <v>39</v>
      </c>
      <c r="G1204" t="s">
        <v>52</v>
      </c>
      <c r="H1204" t="s">
        <v>58</v>
      </c>
    </row>
    <row r="1205" spans="1:8" x14ac:dyDescent="0.25">
      <c r="A1205" s="5">
        <v>33172</v>
      </c>
      <c r="B1205" s="5" t="str" cm="1">
        <f t="array" ref="B1205">_xlfn.IFS(A1205&lt;=40000,"Low Income",AND(A1205&gt;40000,A1205&lt;=100000),"Middle Income",A1205&gt;100000,"High Income")</f>
        <v>Low Income</v>
      </c>
      <c r="C1205">
        <v>20</v>
      </c>
      <c r="D1205" t="str" cm="1">
        <f t="array" ref="D1205">_xlfn.IFS(AND(C1205&gt;=17,C1205&lt;=30),"Young",AND(C1205&gt;30,C1205&lt;=45),"Middle",C1205&gt;45,"Old")</f>
        <v>Young</v>
      </c>
      <c r="E1205" t="s">
        <v>60</v>
      </c>
      <c r="F1205" t="s">
        <v>39</v>
      </c>
      <c r="G1205" t="s">
        <v>51</v>
      </c>
      <c r="H1205" t="s">
        <v>59</v>
      </c>
    </row>
    <row r="1206" spans="1:8" x14ac:dyDescent="0.25">
      <c r="A1206" s="5">
        <v>31432</v>
      </c>
      <c r="B1206" s="5" t="str" cm="1">
        <f t="array" ref="B1206">_xlfn.IFS(A1206&lt;=40000,"Low Income",AND(A1206&gt;40000,A1206&lt;=100000),"Middle Income",A1206&gt;100000,"High Income")</f>
        <v>Low Income</v>
      </c>
      <c r="C1206">
        <v>28</v>
      </c>
      <c r="D1206" t="str" cm="1">
        <f t="array" ref="D1206">_xlfn.IFS(AND(C1206&gt;=17,C1206&lt;=30),"Young",AND(C1206&gt;30,C1206&lt;=45),"Middle",C1206&gt;45,"Old")</f>
        <v>Young</v>
      </c>
      <c r="E1206" t="s">
        <v>60</v>
      </c>
      <c r="F1206" t="s">
        <v>25</v>
      </c>
      <c r="G1206" t="s">
        <v>54</v>
      </c>
      <c r="H1206" t="s">
        <v>59</v>
      </c>
    </row>
    <row r="1207" spans="1:8" x14ac:dyDescent="0.25">
      <c r="A1207" s="5">
        <v>89628</v>
      </c>
      <c r="B1207" s="5" t="str" cm="1">
        <f t="array" ref="B1207">_xlfn.IFS(A1207&lt;=40000,"Low Income",AND(A1207&gt;40000,A1207&lt;=100000),"Middle Income",A1207&gt;100000,"High Income")</f>
        <v>Middle Income</v>
      </c>
      <c r="C1207">
        <v>66</v>
      </c>
      <c r="D1207" t="str" cm="1">
        <f t="array" ref="D1207">_xlfn.IFS(AND(C1207&gt;=17,C1207&lt;=30),"Young",AND(C1207&gt;30,C1207&lt;=45),"Middle",C1207&gt;45,"Old")</f>
        <v>Old</v>
      </c>
      <c r="E1207" t="s">
        <v>16</v>
      </c>
      <c r="F1207" t="s">
        <v>36</v>
      </c>
      <c r="G1207" t="s">
        <v>50</v>
      </c>
      <c r="H1207" t="s">
        <v>59</v>
      </c>
    </row>
    <row r="1208" spans="1:8" x14ac:dyDescent="0.25">
      <c r="A1208" s="5">
        <v>76094</v>
      </c>
      <c r="B1208" s="5" t="str" cm="1">
        <f t="array" ref="B1208">_xlfn.IFS(A1208&lt;=40000,"Low Income",AND(A1208&gt;40000,A1208&lt;=100000),"Middle Income",A1208&gt;100000,"High Income")</f>
        <v>Middle Income</v>
      </c>
      <c r="C1208">
        <v>36</v>
      </c>
      <c r="D1208" t="str" cm="1">
        <f t="array" ref="D1208">_xlfn.IFS(AND(C1208&gt;=17,C1208&lt;=30),"Young",AND(C1208&gt;30,C1208&lt;=45),"Middle",C1208&gt;45,"Old")</f>
        <v>Middle</v>
      </c>
      <c r="E1208" t="s">
        <v>16</v>
      </c>
      <c r="F1208" t="s">
        <v>38</v>
      </c>
      <c r="G1208" t="s">
        <v>49</v>
      </c>
      <c r="H1208" t="s">
        <v>58</v>
      </c>
    </row>
    <row r="1209" spans="1:8" x14ac:dyDescent="0.25">
      <c r="A1209" s="5">
        <v>80088</v>
      </c>
      <c r="B1209" s="5" t="str" cm="1">
        <f t="array" ref="B1209">_xlfn.IFS(A1209&lt;=40000,"Low Income",AND(A1209&gt;40000,A1209&lt;=100000),"Middle Income",A1209&gt;100000,"High Income")</f>
        <v>Middle Income</v>
      </c>
      <c r="C1209">
        <v>43</v>
      </c>
      <c r="D1209" t="str" cm="1">
        <f t="array" ref="D1209">_xlfn.IFS(AND(C1209&gt;=17,C1209&lt;=30),"Young",AND(C1209&gt;30,C1209&lt;=45),"Middle",C1209&gt;45,"Old")</f>
        <v>Middle</v>
      </c>
      <c r="E1209" t="s">
        <v>16</v>
      </c>
      <c r="F1209" t="s">
        <v>27</v>
      </c>
      <c r="G1209" t="s">
        <v>52</v>
      </c>
      <c r="H1209" t="s">
        <v>58</v>
      </c>
    </row>
    <row r="1210" spans="1:8" x14ac:dyDescent="0.25">
      <c r="A1210" s="5">
        <v>38780</v>
      </c>
      <c r="B1210" s="5" t="str" cm="1">
        <f t="array" ref="B1210">_xlfn.IFS(A1210&lt;=40000,"Low Income",AND(A1210&gt;40000,A1210&lt;=100000),"Middle Income",A1210&gt;100000,"High Income")</f>
        <v>Low Income</v>
      </c>
      <c r="C1210">
        <v>50</v>
      </c>
      <c r="D1210" t="str" cm="1">
        <f t="array" ref="D1210">_xlfn.IFS(AND(C1210&gt;=17,C1210&lt;=30),"Young",AND(C1210&gt;30,C1210&lt;=45),"Middle",C1210&gt;45,"Old")</f>
        <v>Old</v>
      </c>
      <c r="E1210" t="s">
        <v>16</v>
      </c>
      <c r="F1210" t="s">
        <v>34</v>
      </c>
      <c r="G1210" t="s">
        <v>52</v>
      </c>
      <c r="H1210" t="s">
        <v>59</v>
      </c>
    </row>
    <row r="1211" spans="1:8" x14ac:dyDescent="0.25">
      <c r="A1211" s="5">
        <v>71975</v>
      </c>
      <c r="B1211" s="5" t="str" cm="1">
        <f t="array" ref="B1211">_xlfn.IFS(A1211&lt;=40000,"Low Income",AND(A1211&gt;40000,A1211&lt;=100000),"Middle Income",A1211&gt;100000,"High Income")</f>
        <v>Middle Income</v>
      </c>
      <c r="C1211">
        <v>58</v>
      </c>
      <c r="D1211" t="str" cm="1">
        <f t="array" ref="D1211">_xlfn.IFS(AND(C1211&gt;=17,C1211&lt;=30),"Young",AND(C1211&gt;30,C1211&lt;=45),"Middle",C1211&gt;45,"Old")</f>
        <v>Old</v>
      </c>
      <c r="E1211" t="s">
        <v>16</v>
      </c>
      <c r="F1211" t="s">
        <v>28</v>
      </c>
      <c r="G1211" t="s">
        <v>51</v>
      </c>
      <c r="H1211" t="s">
        <v>59</v>
      </c>
    </row>
    <row r="1212" spans="1:8" x14ac:dyDescent="0.25">
      <c r="A1212" s="5">
        <v>28974</v>
      </c>
      <c r="B1212" s="5" t="str" cm="1">
        <f t="array" ref="B1212">_xlfn.IFS(A1212&lt;=40000,"Low Income",AND(A1212&gt;40000,A1212&lt;=100000),"Middle Income",A1212&gt;100000,"High Income")</f>
        <v>Low Income</v>
      </c>
      <c r="C1212">
        <v>75</v>
      </c>
      <c r="D1212" t="str" cm="1">
        <f t="array" ref="D1212">_xlfn.IFS(AND(C1212&gt;=17,C1212&lt;=30),"Young",AND(C1212&gt;30,C1212&lt;=45),"Middle",C1212&gt;45,"Old")</f>
        <v>Old</v>
      </c>
      <c r="E1212" t="s">
        <v>16</v>
      </c>
      <c r="F1212" t="s">
        <v>24</v>
      </c>
      <c r="G1212" t="s">
        <v>47</v>
      </c>
      <c r="H1212" t="s">
        <v>59</v>
      </c>
    </row>
    <row r="1213" spans="1:8" x14ac:dyDescent="0.25">
      <c r="A1213" s="5">
        <v>52957</v>
      </c>
      <c r="B1213" s="5" t="str" cm="1">
        <f t="array" ref="B1213">_xlfn.IFS(A1213&lt;=40000,"Low Income",AND(A1213&gt;40000,A1213&lt;=100000),"Middle Income",A1213&gt;100000,"High Income")</f>
        <v>Middle Income</v>
      </c>
      <c r="C1213">
        <v>64</v>
      </c>
      <c r="D1213" t="str" cm="1">
        <f t="array" ref="D1213">_xlfn.IFS(AND(C1213&gt;=17,C1213&lt;=30),"Young",AND(C1213&gt;30,C1213&lt;=45),"Middle",C1213&gt;45,"Old")</f>
        <v>Old</v>
      </c>
      <c r="E1213" t="s">
        <v>17</v>
      </c>
      <c r="F1213" t="s">
        <v>27</v>
      </c>
      <c r="G1213" t="s">
        <v>51</v>
      </c>
      <c r="H1213" t="s">
        <v>58</v>
      </c>
    </row>
    <row r="1214" spans="1:8" x14ac:dyDescent="0.25">
      <c r="A1214" s="5">
        <v>28663</v>
      </c>
      <c r="B1214" s="5" t="str" cm="1">
        <f t="array" ref="B1214">_xlfn.IFS(A1214&lt;=40000,"Low Income",AND(A1214&gt;40000,A1214&lt;=100000),"Middle Income",A1214&gt;100000,"High Income")</f>
        <v>Low Income</v>
      </c>
      <c r="C1214">
        <v>48</v>
      </c>
      <c r="D1214" t="str" cm="1">
        <f t="array" ref="D1214">_xlfn.IFS(AND(C1214&gt;=17,C1214&lt;=30),"Young",AND(C1214&gt;30,C1214&lt;=45),"Middle",C1214&gt;45,"Old")</f>
        <v>Old</v>
      </c>
      <c r="E1214" t="s">
        <v>66</v>
      </c>
      <c r="F1214" t="s">
        <v>25</v>
      </c>
      <c r="G1214" t="s">
        <v>53</v>
      </c>
      <c r="H1214" t="s">
        <v>59</v>
      </c>
    </row>
    <row r="1215" spans="1:8" x14ac:dyDescent="0.25">
      <c r="A1215" s="5">
        <v>59044</v>
      </c>
      <c r="B1215" s="5" t="str" cm="1">
        <f t="array" ref="B1215">_xlfn.IFS(A1215&lt;=40000,"Low Income",AND(A1215&gt;40000,A1215&lt;=100000),"Middle Income",A1215&gt;100000,"High Income")</f>
        <v>Middle Income</v>
      </c>
      <c r="C1215">
        <v>68</v>
      </c>
      <c r="D1215" t="str" cm="1">
        <f t="array" ref="D1215">_xlfn.IFS(AND(C1215&gt;=17,C1215&lt;=30),"Young",AND(C1215&gt;30,C1215&lt;=45),"Middle",C1215&gt;45,"Old")</f>
        <v>Old</v>
      </c>
      <c r="E1215" t="s">
        <v>66</v>
      </c>
      <c r="F1215" t="s">
        <v>31</v>
      </c>
      <c r="G1215" t="s">
        <v>47</v>
      </c>
      <c r="H1215" t="s">
        <v>58</v>
      </c>
    </row>
    <row r="1216" spans="1:8" x14ac:dyDescent="0.25">
      <c r="A1216" s="5">
        <v>57006</v>
      </c>
      <c r="B1216" s="5" t="str" cm="1">
        <f t="array" ref="B1216">_xlfn.IFS(A1216&lt;=40000,"Low Income",AND(A1216&gt;40000,A1216&lt;=100000),"Middle Income",A1216&gt;100000,"High Income")</f>
        <v>Middle Income</v>
      </c>
      <c r="C1216">
        <v>55</v>
      </c>
      <c r="D1216" t="str" cm="1">
        <f t="array" ref="D1216">_xlfn.IFS(AND(C1216&gt;=17,C1216&lt;=30),"Young",AND(C1216&gt;30,C1216&lt;=45),"Middle",C1216&gt;45,"Old")</f>
        <v>Old</v>
      </c>
      <c r="E1216" t="s">
        <v>16</v>
      </c>
      <c r="F1216" t="s">
        <v>29</v>
      </c>
      <c r="G1216" t="s">
        <v>48</v>
      </c>
      <c r="H1216" t="s">
        <v>59</v>
      </c>
    </row>
    <row r="1217" spans="1:8" x14ac:dyDescent="0.25">
      <c r="A1217" s="5">
        <v>114498</v>
      </c>
      <c r="B1217" s="5" t="str" cm="1">
        <f t="array" ref="B1217">_xlfn.IFS(A1217&lt;=40000,"Low Income",AND(A1217&gt;40000,A1217&lt;=100000),"Middle Income",A1217&gt;100000,"High Income")</f>
        <v>High Income</v>
      </c>
      <c r="C1217">
        <v>69</v>
      </c>
      <c r="D1217" t="str" cm="1">
        <f t="array" ref="D1217">_xlfn.IFS(AND(C1217&gt;=17,C1217&lt;=30),"Young",AND(C1217&gt;30,C1217&lt;=45),"Middle",C1217&gt;45,"Old")</f>
        <v>Old</v>
      </c>
      <c r="E1217" t="s">
        <v>17</v>
      </c>
      <c r="F1217" t="s">
        <v>35</v>
      </c>
      <c r="G1217" t="s">
        <v>48</v>
      </c>
      <c r="H1217" t="s">
        <v>59</v>
      </c>
    </row>
    <row r="1218" spans="1:8" x14ac:dyDescent="0.25">
      <c r="A1218" s="5">
        <v>108719</v>
      </c>
      <c r="B1218" s="5" t="str" cm="1">
        <f t="array" ref="B1218">_xlfn.IFS(A1218&lt;=40000,"Low Income",AND(A1218&gt;40000,A1218&lt;=100000),"Middle Income",A1218&gt;100000,"High Income")</f>
        <v>High Income</v>
      </c>
      <c r="C1218">
        <v>76</v>
      </c>
      <c r="D1218" t="str" cm="1">
        <f t="array" ref="D1218">_xlfn.IFS(AND(C1218&gt;=17,C1218&lt;=30),"Young",AND(C1218&gt;30,C1218&lt;=45),"Middle",C1218&gt;45,"Old")</f>
        <v>Old</v>
      </c>
      <c r="E1218" t="s">
        <v>60</v>
      </c>
      <c r="F1218" t="s">
        <v>34</v>
      </c>
      <c r="G1218" t="s">
        <v>52</v>
      </c>
      <c r="H1218" t="s">
        <v>59</v>
      </c>
    </row>
    <row r="1219" spans="1:8" x14ac:dyDescent="0.25">
      <c r="A1219" s="5">
        <v>140711</v>
      </c>
      <c r="B1219" s="5" t="str" cm="1">
        <f t="array" ref="B1219">_xlfn.IFS(A1219&lt;=40000,"Low Income",AND(A1219&gt;40000,A1219&lt;=100000),"Middle Income",A1219&gt;100000,"High Income")</f>
        <v>High Income</v>
      </c>
      <c r="C1219">
        <v>71</v>
      </c>
      <c r="D1219" t="str" cm="1">
        <f t="array" ref="D1219">_xlfn.IFS(AND(C1219&gt;=17,C1219&lt;=30),"Young",AND(C1219&gt;30,C1219&lt;=45),"Middle",C1219&gt;45,"Old")</f>
        <v>Old</v>
      </c>
      <c r="E1219" t="s">
        <v>66</v>
      </c>
      <c r="F1219" t="s">
        <v>33</v>
      </c>
      <c r="G1219" t="s">
        <v>50</v>
      </c>
      <c r="H1219" t="s">
        <v>59</v>
      </c>
    </row>
    <row r="1220" spans="1:8" x14ac:dyDescent="0.25">
      <c r="A1220" s="5">
        <v>37240</v>
      </c>
      <c r="B1220" s="5" t="str" cm="1">
        <f t="array" ref="B1220">_xlfn.IFS(A1220&lt;=40000,"Low Income",AND(A1220&gt;40000,A1220&lt;=100000),"Middle Income",A1220&gt;100000,"High Income")</f>
        <v>Low Income</v>
      </c>
      <c r="C1220">
        <v>78</v>
      </c>
      <c r="D1220" t="str" cm="1">
        <f t="array" ref="D1220">_xlfn.IFS(AND(C1220&gt;=17,C1220&lt;=30),"Young",AND(C1220&gt;30,C1220&lt;=45),"Middle",C1220&gt;45,"Old")</f>
        <v>Old</v>
      </c>
      <c r="E1220" t="s">
        <v>16</v>
      </c>
      <c r="F1220" t="s">
        <v>25</v>
      </c>
      <c r="G1220" t="s">
        <v>48</v>
      </c>
      <c r="H1220" t="s">
        <v>58</v>
      </c>
    </row>
    <row r="1221" spans="1:8" x14ac:dyDescent="0.25">
      <c r="A1221" s="5">
        <v>98444</v>
      </c>
      <c r="B1221" s="5" t="str" cm="1">
        <f t="array" ref="B1221">_xlfn.IFS(A1221&lt;=40000,"Low Income",AND(A1221&gt;40000,A1221&lt;=100000),"Middle Income",A1221&gt;100000,"High Income")</f>
        <v>Middle Income</v>
      </c>
      <c r="C1221">
        <v>69</v>
      </c>
      <c r="D1221" t="str" cm="1">
        <f t="array" ref="D1221">_xlfn.IFS(AND(C1221&gt;=17,C1221&lt;=30),"Young",AND(C1221&gt;30,C1221&lt;=45),"Middle",C1221&gt;45,"Old")</f>
        <v>Old</v>
      </c>
      <c r="E1221" t="s">
        <v>60</v>
      </c>
      <c r="F1221" t="s">
        <v>37</v>
      </c>
      <c r="G1221" t="s">
        <v>48</v>
      </c>
      <c r="H1221" t="s">
        <v>59</v>
      </c>
    </row>
    <row r="1222" spans="1:8" x14ac:dyDescent="0.25">
      <c r="A1222" s="5">
        <v>120016</v>
      </c>
      <c r="B1222" s="5" t="str" cm="1">
        <f t="array" ref="B1222">_xlfn.IFS(A1222&lt;=40000,"Low Income",AND(A1222&gt;40000,A1222&lt;=100000),"Middle Income",A1222&gt;100000,"High Income")</f>
        <v>High Income</v>
      </c>
      <c r="C1222">
        <v>52</v>
      </c>
      <c r="D1222" t="str" cm="1">
        <f t="array" ref="D1222">_xlfn.IFS(AND(C1222&gt;=17,C1222&lt;=30),"Young",AND(C1222&gt;30,C1222&lt;=45),"Middle",C1222&gt;45,"Old")</f>
        <v>Old</v>
      </c>
      <c r="E1222" t="s">
        <v>66</v>
      </c>
      <c r="F1222" t="s">
        <v>25</v>
      </c>
      <c r="G1222" t="s">
        <v>52</v>
      </c>
      <c r="H1222" t="s">
        <v>58</v>
      </c>
    </row>
    <row r="1223" spans="1:8" x14ac:dyDescent="0.25">
      <c r="A1223" s="5">
        <v>31404</v>
      </c>
      <c r="B1223" s="5" t="str" cm="1">
        <f t="array" ref="B1223">_xlfn.IFS(A1223&lt;=40000,"Low Income",AND(A1223&gt;40000,A1223&lt;=100000),"Middle Income",A1223&gt;100000,"High Income")</f>
        <v>Low Income</v>
      </c>
      <c r="C1223">
        <v>58</v>
      </c>
      <c r="D1223" t="str" cm="1">
        <f t="array" ref="D1223">_xlfn.IFS(AND(C1223&gt;=17,C1223&lt;=30),"Young",AND(C1223&gt;30,C1223&lt;=45),"Middle",C1223&gt;45,"Old")</f>
        <v>Old</v>
      </c>
      <c r="E1223" t="s">
        <v>16</v>
      </c>
      <c r="F1223" t="s">
        <v>25</v>
      </c>
      <c r="G1223" t="s">
        <v>46</v>
      </c>
      <c r="H1223" t="s">
        <v>59</v>
      </c>
    </row>
    <row r="1224" spans="1:8" x14ac:dyDescent="0.25">
      <c r="A1224" s="5">
        <v>107107</v>
      </c>
      <c r="B1224" s="5" t="str" cm="1">
        <f t="array" ref="B1224">_xlfn.IFS(A1224&lt;=40000,"Low Income",AND(A1224&gt;40000,A1224&lt;=100000),"Middle Income",A1224&gt;100000,"High Income")</f>
        <v>High Income</v>
      </c>
      <c r="C1224">
        <v>27</v>
      </c>
      <c r="D1224" t="str" cm="1">
        <f t="array" ref="D1224">_xlfn.IFS(AND(C1224&gt;=17,C1224&lt;=30),"Young",AND(C1224&gt;30,C1224&lt;=45),"Middle",C1224&gt;45,"Old")</f>
        <v>Young</v>
      </c>
      <c r="E1224" t="s">
        <v>16</v>
      </c>
      <c r="F1224" t="s">
        <v>22</v>
      </c>
      <c r="G1224" t="s">
        <v>53</v>
      </c>
      <c r="H1224" t="s">
        <v>59</v>
      </c>
    </row>
    <row r="1225" spans="1:8" x14ac:dyDescent="0.25">
      <c r="A1225" s="5">
        <v>62239</v>
      </c>
      <c r="B1225" s="5" t="str" cm="1">
        <f t="array" ref="B1225">_xlfn.IFS(A1225&lt;=40000,"Low Income",AND(A1225&gt;40000,A1225&lt;=100000),"Middle Income",A1225&gt;100000,"High Income")</f>
        <v>Middle Income</v>
      </c>
      <c r="C1225">
        <v>40</v>
      </c>
      <c r="D1225" t="str" cm="1">
        <f t="array" ref="D1225">_xlfn.IFS(AND(C1225&gt;=17,C1225&lt;=30),"Young",AND(C1225&gt;30,C1225&lt;=45),"Middle",C1225&gt;45,"Old")</f>
        <v>Middle</v>
      </c>
      <c r="E1225" t="s">
        <v>17</v>
      </c>
      <c r="F1225" t="s">
        <v>26</v>
      </c>
      <c r="G1225" t="s">
        <v>46</v>
      </c>
      <c r="H1225" t="s">
        <v>59</v>
      </c>
    </row>
    <row r="1226" spans="1:8" x14ac:dyDescent="0.25">
      <c r="A1226" s="5">
        <v>87954</v>
      </c>
      <c r="B1226" s="5" t="str" cm="1">
        <f t="array" ref="B1226">_xlfn.IFS(A1226&lt;=40000,"Low Income",AND(A1226&gt;40000,A1226&lt;=100000),"Middle Income",A1226&gt;100000,"High Income")</f>
        <v>Middle Income</v>
      </c>
      <c r="C1226">
        <v>39</v>
      </c>
      <c r="D1226" t="str" cm="1">
        <f t="array" ref="D1226">_xlfn.IFS(AND(C1226&gt;=17,C1226&lt;=30),"Young",AND(C1226&gt;30,C1226&lt;=45),"Middle",C1226&gt;45,"Old")</f>
        <v>Middle</v>
      </c>
      <c r="E1226" t="s">
        <v>60</v>
      </c>
      <c r="F1226" t="s">
        <v>29</v>
      </c>
      <c r="G1226" t="s">
        <v>48</v>
      </c>
      <c r="H1226" t="s">
        <v>58</v>
      </c>
    </row>
    <row r="1227" spans="1:8" x14ac:dyDescent="0.25">
      <c r="A1227" s="5">
        <v>123157</v>
      </c>
      <c r="B1227" s="5" t="str" cm="1">
        <f t="array" ref="B1227">_xlfn.IFS(A1227&lt;=40000,"Low Income",AND(A1227&gt;40000,A1227&lt;=100000),"Middle Income",A1227&gt;100000,"High Income")</f>
        <v>High Income</v>
      </c>
      <c r="C1227">
        <v>73</v>
      </c>
      <c r="D1227" t="str" cm="1">
        <f t="array" ref="D1227">_xlfn.IFS(AND(C1227&gt;=17,C1227&lt;=30),"Young",AND(C1227&gt;30,C1227&lt;=45),"Middle",C1227&gt;45,"Old")</f>
        <v>Old</v>
      </c>
      <c r="E1227" t="s">
        <v>16</v>
      </c>
      <c r="F1227" t="s">
        <v>23</v>
      </c>
      <c r="G1227" t="s">
        <v>52</v>
      </c>
      <c r="H1227" t="s">
        <v>59</v>
      </c>
    </row>
    <row r="1228" spans="1:8" x14ac:dyDescent="0.25">
      <c r="A1228" s="5">
        <v>113794</v>
      </c>
      <c r="B1228" s="5" t="str" cm="1">
        <f t="array" ref="B1228">_xlfn.IFS(A1228&lt;=40000,"Low Income",AND(A1228&gt;40000,A1228&lt;=100000),"Middle Income",A1228&gt;100000,"High Income")</f>
        <v>High Income</v>
      </c>
      <c r="C1228">
        <v>21</v>
      </c>
      <c r="D1228" t="str" cm="1">
        <f t="array" ref="D1228">_xlfn.IFS(AND(C1228&gt;=17,C1228&lt;=30),"Young",AND(C1228&gt;30,C1228&lt;=45),"Middle",C1228&gt;45,"Old")</f>
        <v>Young</v>
      </c>
      <c r="E1228" t="s">
        <v>17</v>
      </c>
      <c r="F1228" t="s">
        <v>33</v>
      </c>
      <c r="G1228" t="s">
        <v>51</v>
      </c>
      <c r="H1228" t="s">
        <v>59</v>
      </c>
    </row>
    <row r="1229" spans="1:8" x14ac:dyDescent="0.25">
      <c r="A1229" s="5">
        <v>79474</v>
      </c>
      <c r="B1229" s="5" t="str" cm="1">
        <f t="array" ref="B1229">_xlfn.IFS(A1229&lt;=40000,"Low Income",AND(A1229&gt;40000,A1229&lt;=100000),"Middle Income",A1229&gt;100000,"High Income")</f>
        <v>Middle Income</v>
      </c>
      <c r="C1229">
        <v>31</v>
      </c>
      <c r="D1229" t="str" cm="1">
        <f t="array" ref="D1229">_xlfn.IFS(AND(C1229&gt;=17,C1229&lt;=30),"Young",AND(C1229&gt;30,C1229&lt;=45),"Middle",C1229&gt;45,"Old")</f>
        <v>Middle</v>
      </c>
      <c r="E1229" t="s">
        <v>60</v>
      </c>
      <c r="F1229" t="s">
        <v>36</v>
      </c>
      <c r="G1229" t="s">
        <v>49</v>
      </c>
      <c r="H1229" t="s">
        <v>58</v>
      </c>
    </row>
    <row r="1230" spans="1:8" x14ac:dyDescent="0.25">
      <c r="A1230" s="5">
        <v>121310</v>
      </c>
      <c r="B1230" s="5" t="str" cm="1">
        <f t="array" ref="B1230">_xlfn.IFS(A1230&lt;=40000,"Low Income",AND(A1230&gt;40000,A1230&lt;=100000),"Middle Income",A1230&gt;100000,"High Income")</f>
        <v>High Income</v>
      </c>
      <c r="C1230">
        <v>58</v>
      </c>
      <c r="D1230" t="str" cm="1">
        <f t="array" ref="D1230">_xlfn.IFS(AND(C1230&gt;=17,C1230&lt;=30),"Young",AND(C1230&gt;30,C1230&lt;=45),"Middle",C1230&gt;45,"Old")</f>
        <v>Old</v>
      </c>
      <c r="E1230" t="s">
        <v>16</v>
      </c>
      <c r="F1230" t="s">
        <v>38</v>
      </c>
      <c r="G1230" t="s">
        <v>50</v>
      </c>
      <c r="H1230" t="s">
        <v>58</v>
      </c>
    </row>
    <row r="1231" spans="1:8" x14ac:dyDescent="0.25">
      <c r="A1231" s="5">
        <v>68572</v>
      </c>
      <c r="B1231" s="5" t="str" cm="1">
        <f t="array" ref="B1231">_xlfn.IFS(A1231&lt;=40000,"Low Income",AND(A1231&gt;40000,A1231&lt;=100000),"Middle Income",A1231&gt;100000,"High Income")</f>
        <v>Middle Income</v>
      </c>
      <c r="C1231">
        <v>67</v>
      </c>
      <c r="D1231" t="str" cm="1">
        <f t="array" ref="D1231">_xlfn.IFS(AND(C1231&gt;=17,C1231&lt;=30),"Young",AND(C1231&gt;30,C1231&lt;=45),"Middle",C1231&gt;45,"Old")</f>
        <v>Old</v>
      </c>
      <c r="E1231" t="s">
        <v>60</v>
      </c>
      <c r="F1231" t="s">
        <v>36</v>
      </c>
      <c r="G1231" t="s">
        <v>53</v>
      </c>
      <c r="H1231" t="s">
        <v>58</v>
      </c>
    </row>
    <row r="1232" spans="1:8" x14ac:dyDescent="0.25">
      <c r="A1232" s="5">
        <v>125146</v>
      </c>
      <c r="B1232" s="5" t="str" cm="1">
        <f t="array" ref="B1232">_xlfn.IFS(A1232&lt;=40000,"Low Income",AND(A1232&gt;40000,A1232&lt;=100000),"Middle Income",A1232&gt;100000,"High Income")</f>
        <v>High Income</v>
      </c>
      <c r="C1232">
        <v>30</v>
      </c>
      <c r="D1232" t="str" cm="1">
        <f t="array" ref="D1232">_xlfn.IFS(AND(C1232&gt;=17,C1232&lt;=30),"Young",AND(C1232&gt;30,C1232&lt;=45),"Middle",C1232&gt;45,"Old")</f>
        <v>Young</v>
      </c>
      <c r="E1232" t="s">
        <v>17</v>
      </c>
      <c r="F1232" t="s">
        <v>26</v>
      </c>
      <c r="G1232" t="s">
        <v>52</v>
      </c>
      <c r="H1232" t="s">
        <v>59</v>
      </c>
    </row>
    <row r="1233" spans="1:8" x14ac:dyDescent="0.25">
      <c r="A1233" s="5">
        <v>81261</v>
      </c>
      <c r="B1233" s="5" t="str" cm="1">
        <f t="array" ref="B1233">_xlfn.IFS(A1233&lt;=40000,"Low Income",AND(A1233&gt;40000,A1233&lt;=100000),"Middle Income",A1233&gt;100000,"High Income")</f>
        <v>Middle Income</v>
      </c>
      <c r="C1233">
        <v>71</v>
      </c>
      <c r="D1233" t="str" cm="1">
        <f t="array" ref="D1233">_xlfn.IFS(AND(C1233&gt;=17,C1233&lt;=30),"Young",AND(C1233&gt;30,C1233&lt;=45),"Middle",C1233&gt;45,"Old")</f>
        <v>Old</v>
      </c>
      <c r="E1233" t="s">
        <v>16</v>
      </c>
      <c r="F1233" t="s">
        <v>40</v>
      </c>
      <c r="G1233" t="s">
        <v>52</v>
      </c>
      <c r="H1233" t="s">
        <v>59</v>
      </c>
    </row>
    <row r="1234" spans="1:8" x14ac:dyDescent="0.25">
      <c r="A1234" s="5">
        <v>47155</v>
      </c>
      <c r="B1234" s="5" t="str" cm="1">
        <f t="array" ref="B1234">_xlfn.IFS(A1234&lt;=40000,"Low Income",AND(A1234&gt;40000,A1234&lt;=100000),"Middle Income",A1234&gt;100000,"High Income")</f>
        <v>Middle Income</v>
      </c>
      <c r="C1234">
        <v>25</v>
      </c>
      <c r="D1234" t="str" cm="1">
        <f t="array" ref="D1234">_xlfn.IFS(AND(C1234&gt;=17,C1234&lt;=30),"Young",AND(C1234&gt;30,C1234&lt;=45),"Middle",C1234&gt;45,"Old")</f>
        <v>Young</v>
      </c>
      <c r="E1234" t="s">
        <v>60</v>
      </c>
      <c r="F1234" t="s">
        <v>31</v>
      </c>
      <c r="G1234" t="s">
        <v>46</v>
      </c>
      <c r="H1234" t="s">
        <v>59</v>
      </c>
    </row>
    <row r="1235" spans="1:8" x14ac:dyDescent="0.25">
      <c r="A1235" s="5">
        <v>115725</v>
      </c>
      <c r="B1235" s="5" t="str" cm="1">
        <f t="array" ref="B1235">_xlfn.IFS(A1235&lt;=40000,"Low Income",AND(A1235&gt;40000,A1235&lt;=100000),"Middle Income",A1235&gt;100000,"High Income")</f>
        <v>High Income</v>
      </c>
      <c r="C1235">
        <v>76</v>
      </c>
      <c r="D1235" t="str" cm="1">
        <f t="array" ref="D1235">_xlfn.IFS(AND(C1235&gt;=17,C1235&lt;=30),"Young",AND(C1235&gt;30,C1235&lt;=45),"Middle",C1235&gt;45,"Old")</f>
        <v>Old</v>
      </c>
      <c r="E1235" t="s">
        <v>60</v>
      </c>
      <c r="F1235" t="s">
        <v>35</v>
      </c>
      <c r="G1235" t="s">
        <v>53</v>
      </c>
      <c r="H1235" t="s">
        <v>59</v>
      </c>
    </row>
    <row r="1236" spans="1:8" x14ac:dyDescent="0.25">
      <c r="A1236" s="5">
        <v>54823</v>
      </c>
      <c r="B1236" s="5" t="str" cm="1">
        <f t="array" ref="B1236">_xlfn.IFS(A1236&lt;=40000,"Low Income",AND(A1236&gt;40000,A1236&lt;=100000),"Middle Income",A1236&gt;100000,"High Income")</f>
        <v>Middle Income</v>
      </c>
      <c r="C1236">
        <v>42</v>
      </c>
      <c r="D1236" t="str" cm="1">
        <f t="array" ref="D1236">_xlfn.IFS(AND(C1236&gt;=17,C1236&lt;=30),"Young",AND(C1236&gt;30,C1236&lt;=45),"Middle",C1236&gt;45,"Old")</f>
        <v>Middle</v>
      </c>
      <c r="E1236" t="s">
        <v>16</v>
      </c>
      <c r="F1236" t="s">
        <v>32</v>
      </c>
      <c r="G1236" t="s">
        <v>47</v>
      </c>
      <c r="H1236" t="s">
        <v>59</v>
      </c>
    </row>
    <row r="1237" spans="1:8" x14ac:dyDescent="0.25">
      <c r="A1237" s="5">
        <v>93774</v>
      </c>
      <c r="B1237" s="5" t="str" cm="1">
        <f t="array" ref="B1237">_xlfn.IFS(A1237&lt;=40000,"Low Income",AND(A1237&gt;40000,A1237&lt;=100000),"Middle Income",A1237&gt;100000,"High Income")</f>
        <v>Middle Income</v>
      </c>
      <c r="C1237">
        <v>20</v>
      </c>
      <c r="D1237" t="str" cm="1">
        <f t="array" ref="D1237">_xlfn.IFS(AND(C1237&gt;=17,C1237&lt;=30),"Young",AND(C1237&gt;30,C1237&lt;=45),"Middle",C1237&gt;45,"Old")</f>
        <v>Young</v>
      </c>
      <c r="E1237" t="s">
        <v>16</v>
      </c>
      <c r="F1237" t="s">
        <v>23</v>
      </c>
      <c r="G1237" t="s">
        <v>50</v>
      </c>
      <c r="H1237" t="s">
        <v>58</v>
      </c>
    </row>
    <row r="1238" spans="1:8" x14ac:dyDescent="0.25">
      <c r="A1238" s="5">
        <v>43836</v>
      </c>
      <c r="B1238" s="5" t="str" cm="1">
        <f t="array" ref="B1238">_xlfn.IFS(A1238&lt;=40000,"Low Income",AND(A1238&gt;40000,A1238&lt;=100000),"Middle Income",A1238&gt;100000,"High Income")</f>
        <v>Middle Income</v>
      </c>
      <c r="C1238">
        <v>52</v>
      </c>
      <c r="D1238" t="str" cm="1">
        <f t="array" ref="D1238">_xlfn.IFS(AND(C1238&gt;=17,C1238&lt;=30),"Young",AND(C1238&gt;30,C1238&lt;=45),"Middle",C1238&gt;45,"Old")</f>
        <v>Old</v>
      </c>
      <c r="E1238" t="s">
        <v>16</v>
      </c>
      <c r="F1238" t="s">
        <v>25</v>
      </c>
      <c r="G1238" t="s">
        <v>46</v>
      </c>
      <c r="H1238" t="s">
        <v>59</v>
      </c>
    </row>
    <row r="1239" spans="1:8" x14ac:dyDescent="0.25">
      <c r="A1239" s="5">
        <v>106785</v>
      </c>
      <c r="B1239" s="5" t="str" cm="1">
        <f t="array" ref="B1239">_xlfn.IFS(A1239&lt;=40000,"Low Income",AND(A1239&gt;40000,A1239&lt;=100000),"Middle Income",A1239&gt;100000,"High Income")</f>
        <v>High Income</v>
      </c>
      <c r="C1239">
        <v>68</v>
      </c>
      <c r="D1239" t="str" cm="1">
        <f t="array" ref="D1239">_xlfn.IFS(AND(C1239&gt;=17,C1239&lt;=30),"Young",AND(C1239&gt;30,C1239&lt;=45),"Middle",C1239&gt;45,"Old")</f>
        <v>Old</v>
      </c>
      <c r="E1239" t="s">
        <v>16</v>
      </c>
      <c r="F1239" t="s">
        <v>31</v>
      </c>
      <c r="G1239" t="s">
        <v>46</v>
      </c>
      <c r="H1239" t="s">
        <v>59</v>
      </c>
    </row>
    <row r="1240" spans="1:8" x14ac:dyDescent="0.25">
      <c r="A1240" s="5">
        <v>87232</v>
      </c>
      <c r="B1240" s="5" t="str" cm="1">
        <f t="array" ref="B1240">_xlfn.IFS(A1240&lt;=40000,"Low Income",AND(A1240&gt;40000,A1240&lt;=100000),"Middle Income",A1240&gt;100000,"High Income")</f>
        <v>Middle Income</v>
      </c>
      <c r="C1240">
        <v>59</v>
      </c>
      <c r="D1240" t="str" cm="1">
        <f t="array" ref="D1240">_xlfn.IFS(AND(C1240&gt;=17,C1240&lt;=30),"Young",AND(C1240&gt;30,C1240&lt;=45),"Middle",C1240&gt;45,"Old")</f>
        <v>Old</v>
      </c>
      <c r="E1240" t="s">
        <v>16</v>
      </c>
      <c r="F1240" t="s">
        <v>31</v>
      </c>
      <c r="G1240" t="s">
        <v>50</v>
      </c>
      <c r="H1240" t="s">
        <v>59</v>
      </c>
    </row>
    <row r="1241" spans="1:8" x14ac:dyDescent="0.25">
      <c r="A1241" s="5">
        <v>150000</v>
      </c>
      <c r="B1241" s="5" t="str" cm="1">
        <f t="array" ref="B1241">_xlfn.IFS(A1241&lt;=40000,"Low Income",AND(A1241&gt;40000,A1241&lt;=100000),"Middle Income",A1241&gt;100000,"High Income")</f>
        <v>High Income</v>
      </c>
      <c r="C1241">
        <v>21</v>
      </c>
      <c r="D1241" t="str" cm="1">
        <f t="array" ref="D1241">_xlfn.IFS(AND(C1241&gt;=17,C1241&lt;=30),"Young",AND(C1241&gt;30,C1241&lt;=45),"Middle",C1241&gt;45,"Old")</f>
        <v>Young</v>
      </c>
      <c r="E1241" t="s">
        <v>60</v>
      </c>
      <c r="F1241" t="s">
        <v>62</v>
      </c>
      <c r="G1241" t="s">
        <v>48</v>
      </c>
      <c r="H1241" t="s">
        <v>59</v>
      </c>
    </row>
    <row r="1242" spans="1:8" x14ac:dyDescent="0.25">
      <c r="A1242" s="5">
        <v>91259</v>
      </c>
      <c r="B1242" s="5" t="str" cm="1">
        <f t="array" ref="B1242">_xlfn.IFS(A1242&lt;=40000,"Low Income",AND(A1242&gt;40000,A1242&lt;=100000),"Middle Income",A1242&gt;100000,"High Income")</f>
        <v>Middle Income</v>
      </c>
      <c r="C1242">
        <v>27</v>
      </c>
      <c r="D1242" t="str" cm="1">
        <f t="array" ref="D1242">_xlfn.IFS(AND(C1242&gt;=17,C1242&lt;=30),"Young",AND(C1242&gt;30,C1242&lt;=45),"Middle",C1242&gt;45,"Old")</f>
        <v>Young</v>
      </c>
      <c r="E1242" t="s">
        <v>60</v>
      </c>
      <c r="F1242" t="s">
        <v>34</v>
      </c>
      <c r="G1242" t="s">
        <v>46</v>
      </c>
      <c r="H1242" t="s">
        <v>58</v>
      </c>
    </row>
    <row r="1243" spans="1:8" x14ac:dyDescent="0.25">
      <c r="A1243" s="5">
        <v>57292</v>
      </c>
      <c r="B1243" s="5" t="str" cm="1">
        <f t="array" ref="B1243">_xlfn.IFS(A1243&lt;=40000,"Low Income",AND(A1243&gt;40000,A1243&lt;=100000),"Middle Income",A1243&gt;100000,"High Income")</f>
        <v>Middle Income</v>
      </c>
      <c r="C1243">
        <v>48</v>
      </c>
      <c r="D1243" t="str" cm="1">
        <f t="array" ref="D1243">_xlfn.IFS(AND(C1243&gt;=17,C1243&lt;=30),"Young",AND(C1243&gt;30,C1243&lt;=45),"Middle",C1243&gt;45,"Old")</f>
        <v>Old</v>
      </c>
      <c r="E1243" t="s">
        <v>16</v>
      </c>
      <c r="F1243" t="s">
        <v>36</v>
      </c>
      <c r="G1243" t="s">
        <v>54</v>
      </c>
      <c r="H1243" t="s">
        <v>59</v>
      </c>
    </row>
    <row r="1244" spans="1:8" x14ac:dyDescent="0.25">
      <c r="A1244" s="5">
        <v>56963</v>
      </c>
      <c r="B1244" s="5" t="str" cm="1">
        <f t="array" ref="B1244">_xlfn.IFS(A1244&lt;=40000,"Low Income",AND(A1244&gt;40000,A1244&lt;=100000),"Middle Income",A1244&gt;100000,"High Income")</f>
        <v>Middle Income</v>
      </c>
      <c r="C1244">
        <v>20</v>
      </c>
      <c r="D1244" t="str" cm="1">
        <f t="array" ref="D1244">_xlfn.IFS(AND(C1244&gt;=17,C1244&lt;=30),"Young",AND(C1244&gt;30,C1244&lt;=45),"Middle",C1244&gt;45,"Old")</f>
        <v>Young</v>
      </c>
      <c r="E1244" t="s">
        <v>16</v>
      </c>
      <c r="F1244" t="s">
        <v>23</v>
      </c>
      <c r="G1244" t="s">
        <v>54</v>
      </c>
      <c r="H1244" t="s">
        <v>58</v>
      </c>
    </row>
    <row r="1245" spans="1:8" x14ac:dyDescent="0.25">
      <c r="A1245" s="5">
        <v>72462</v>
      </c>
      <c r="B1245" s="5" t="str" cm="1">
        <f t="array" ref="B1245">_xlfn.IFS(A1245&lt;=40000,"Low Income",AND(A1245&gt;40000,A1245&lt;=100000),"Middle Income",A1245&gt;100000,"High Income")</f>
        <v>Middle Income</v>
      </c>
      <c r="C1245">
        <v>51</v>
      </c>
      <c r="D1245" t="str" cm="1">
        <f t="array" ref="D1245">_xlfn.IFS(AND(C1245&gt;=17,C1245&lt;=30),"Young",AND(C1245&gt;30,C1245&lt;=45),"Middle",C1245&gt;45,"Old")</f>
        <v>Old</v>
      </c>
      <c r="E1245" t="s">
        <v>17</v>
      </c>
      <c r="F1245" t="s">
        <v>38</v>
      </c>
      <c r="G1245" t="s">
        <v>51</v>
      </c>
      <c r="H1245" t="s">
        <v>59</v>
      </c>
    </row>
    <row r="1246" spans="1:8" x14ac:dyDescent="0.25">
      <c r="A1246" s="5">
        <v>144880</v>
      </c>
      <c r="B1246" s="5" t="str" cm="1">
        <f t="array" ref="B1246">_xlfn.IFS(A1246&lt;=40000,"Low Income",AND(A1246&gt;40000,A1246&lt;=100000),"Middle Income",A1246&gt;100000,"High Income")</f>
        <v>High Income</v>
      </c>
      <c r="C1246">
        <v>71</v>
      </c>
      <c r="D1246" t="str" cm="1">
        <f t="array" ref="D1246">_xlfn.IFS(AND(C1246&gt;=17,C1246&lt;=30),"Young",AND(C1246&gt;30,C1246&lt;=45),"Middle",C1246&gt;45,"Old")</f>
        <v>Old</v>
      </c>
      <c r="E1246" t="s">
        <v>66</v>
      </c>
      <c r="F1246" t="s">
        <v>27</v>
      </c>
      <c r="G1246" t="s">
        <v>50</v>
      </c>
      <c r="H1246" t="s">
        <v>59</v>
      </c>
    </row>
    <row r="1247" spans="1:8" x14ac:dyDescent="0.25">
      <c r="A1247" s="5">
        <v>76410</v>
      </c>
      <c r="B1247" s="5" t="str" cm="1">
        <f t="array" ref="B1247">_xlfn.IFS(A1247&lt;=40000,"Low Income",AND(A1247&gt;40000,A1247&lt;=100000),"Middle Income",A1247&gt;100000,"High Income")</f>
        <v>Middle Income</v>
      </c>
      <c r="C1247">
        <v>28</v>
      </c>
      <c r="D1247" t="str" cm="1">
        <f t="array" ref="D1247">_xlfn.IFS(AND(C1247&gt;=17,C1247&lt;=30),"Young",AND(C1247&gt;30,C1247&lt;=45),"Middle",C1247&gt;45,"Old")</f>
        <v>Young</v>
      </c>
      <c r="E1247" t="s">
        <v>16</v>
      </c>
      <c r="F1247" t="s">
        <v>32</v>
      </c>
      <c r="G1247" t="s">
        <v>54</v>
      </c>
      <c r="H1247" t="s">
        <v>58</v>
      </c>
    </row>
    <row r="1248" spans="1:8" x14ac:dyDescent="0.25">
      <c r="A1248" s="5">
        <v>140639</v>
      </c>
      <c r="B1248" s="5" t="str" cm="1">
        <f t="array" ref="B1248">_xlfn.IFS(A1248&lt;=40000,"Low Income",AND(A1248&gt;40000,A1248&lt;=100000),"Middle Income",A1248&gt;100000,"High Income")</f>
        <v>High Income</v>
      </c>
      <c r="C1248">
        <v>51</v>
      </c>
      <c r="D1248" t="str" cm="1">
        <f t="array" ref="D1248">_xlfn.IFS(AND(C1248&gt;=17,C1248&lt;=30),"Young",AND(C1248&gt;30,C1248&lt;=45),"Middle",C1248&gt;45,"Old")</f>
        <v>Old</v>
      </c>
      <c r="E1248" t="s">
        <v>60</v>
      </c>
      <c r="F1248" t="s">
        <v>34</v>
      </c>
      <c r="G1248" t="s">
        <v>51</v>
      </c>
      <c r="H1248" t="s">
        <v>59</v>
      </c>
    </row>
    <row r="1249" spans="1:8" x14ac:dyDescent="0.25">
      <c r="A1249" s="5">
        <v>65605</v>
      </c>
      <c r="B1249" s="5" t="str" cm="1">
        <f t="array" ref="B1249">_xlfn.IFS(A1249&lt;=40000,"Low Income",AND(A1249&gt;40000,A1249&lt;=100000),"Middle Income",A1249&gt;100000,"High Income")</f>
        <v>Middle Income</v>
      </c>
      <c r="C1249">
        <v>67</v>
      </c>
      <c r="D1249" t="str" cm="1">
        <f t="array" ref="D1249">_xlfn.IFS(AND(C1249&gt;=17,C1249&lt;=30),"Young",AND(C1249&gt;30,C1249&lt;=45),"Middle",C1249&gt;45,"Old")</f>
        <v>Old</v>
      </c>
      <c r="E1249" t="s">
        <v>16</v>
      </c>
      <c r="F1249" t="s">
        <v>29</v>
      </c>
      <c r="G1249" t="s">
        <v>53</v>
      </c>
      <c r="H1249" t="s">
        <v>58</v>
      </c>
    </row>
    <row r="1250" spans="1:8" x14ac:dyDescent="0.25">
      <c r="A1250" s="5">
        <v>119851</v>
      </c>
      <c r="B1250" s="5" t="str" cm="1">
        <f t="array" ref="B1250">_xlfn.IFS(A1250&lt;=40000,"Low Income",AND(A1250&gt;40000,A1250&lt;=100000),"Middle Income",A1250&gt;100000,"High Income")</f>
        <v>High Income</v>
      </c>
      <c r="C1250">
        <v>64</v>
      </c>
      <c r="D1250" t="str" cm="1">
        <f t="array" ref="D1250">_xlfn.IFS(AND(C1250&gt;=17,C1250&lt;=30),"Young",AND(C1250&gt;30,C1250&lt;=45),"Middle",C1250&gt;45,"Old")</f>
        <v>Old</v>
      </c>
      <c r="E1250" t="s">
        <v>60</v>
      </c>
      <c r="F1250" t="s">
        <v>40</v>
      </c>
      <c r="G1250" t="s">
        <v>52</v>
      </c>
      <c r="H1250" t="s">
        <v>59</v>
      </c>
    </row>
    <row r="1251" spans="1:8" x14ac:dyDescent="0.25">
      <c r="A1251" s="5">
        <v>101990</v>
      </c>
      <c r="B1251" s="5" t="str" cm="1">
        <f t="array" ref="B1251">_xlfn.IFS(A1251&lt;=40000,"Low Income",AND(A1251&gt;40000,A1251&lt;=100000),"Middle Income",A1251&gt;100000,"High Income")</f>
        <v>High Income</v>
      </c>
      <c r="C1251">
        <v>78</v>
      </c>
      <c r="D1251" t="str" cm="1">
        <f t="array" ref="D1251">_xlfn.IFS(AND(C1251&gt;=17,C1251&lt;=30),"Young",AND(C1251&gt;30,C1251&lt;=45),"Middle",C1251&gt;45,"Old")</f>
        <v>Old</v>
      </c>
      <c r="E1251" t="s">
        <v>60</v>
      </c>
      <c r="F1251" t="s">
        <v>39</v>
      </c>
      <c r="G1251" t="s">
        <v>48</v>
      </c>
      <c r="H1251" t="s">
        <v>59</v>
      </c>
    </row>
    <row r="1252" spans="1:8" x14ac:dyDescent="0.25">
      <c r="A1252" s="5">
        <v>67918</v>
      </c>
      <c r="B1252" s="5" t="str" cm="1">
        <f t="array" ref="B1252">_xlfn.IFS(A1252&lt;=40000,"Low Income",AND(A1252&gt;40000,A1252&lt;=100000),"Middle Income",A1252&gt;100000,"High Income")</f>
        <v>Middle Income</v>
      </c>
      <c r="C1252">
        <v>77</v>
      </c>
      <c r="D1252" t="str" cm="1">
        <f t="array" ref="D1252">_xlfn.IFS(AND(C1252&gt;=17,C1252&lt;=30),"Young",AND(C1252&gt;30,C1252&lt;=45),"Middle",C1252&gt;45,"Old")</f>
        <v>Old</v>
      </c>
      <c r="E1252" t="s">
        <v>16</v>
      </c>
      <c r="F1252" t="s">
        <v>36</v>
      </c>
      <c r="G1252" t="s">
        <v>53</v>
      </c>
      <c r="H1252" t="s">
        <v>58</v>
      </c>
    </row>
    <row r="1253" spans="1:8" x14ac:dyDescent="0.25">
      <c r="A1253" s="5">
        <v>49247</v>
      </c>
      <c r="B1253" s="5" t="str" cm="1">
        <f t="array" ref="B1253">_xlfn.IFS(A1253&lt;=40000,"Low Income",AND(A1253&gt;40000,A1253&lt;=100000),"Middle Income",A1253&gt;100000,"High Income")</f>
        <v>Middle Income</v>
      </c>
      <c r="C1253">
        <v>67</v>
      </c>
      <c r="D1253" t="str" cm="1">
        <f t="array" ref="D1253">_xlfn.IFS(AND(C1253&gt;=17,C1253&lt;=30),"Young",AND(C1253&gt;30,C1253&lt;=45),"Middle",C1253&gt;45,"Old")</f>
        <v>Old</v>
      </c>
      <c r="E1253" t="s">
        <v>17</v>
      </c>
      <c r="F1253" t="s">
        <v>24</v>
      </c>
      <c r="G1253" t="s">
        <v>54</v>
      </c>
      <c r="H1253" t="s">
        <v>58</v>
      </c>
    </row>
    <row r="1254" spans="1:8" x14ac:dyDescent="0.25">
      <c r="A1254" s="5">
        <v>123047</v>
      </c>
      <c r="B1254" s="5" t="str" cm="1">
        <f t="array" ref="B1254">_xlfn.IFS(A1254&lt;=40000,"Low Income",AND(A1254&gt;40000,A1254&lt;=100000),"Middle Income",A1254&gt;100000,"High Income")</f>
        <v>High Income</v>
      </c>
      <c r="C1254">
        <v>80</v>
      </c>
      <c r="D1254" t="str" cm="1">
        <f t="array" ref="D1254">_xlfn.IFS(AND(C1254&gt;=17,C1254&lt;=30),"Young",AND(C1254&gt;30,C1254&lt;=45),"Middle",C1254&gt;45,"Old")</f>
        <v>Old</v>
      </c>
      <c r="E1254" t="s">
        <v>60</v>
      </c>
      <c r="F1254" t="s">
        <v>35</v>
      </c>
      <c r="G1254" t="s">
        <v>49</v>
      </c>
      <c r="H1254" t="s">
        <v>59</v>
      </c>
    </row>
    <row r="1255" spans="1:8" x14ac:dyDescent="0.25">
      <c r="A1255" s="5">
        <v>20000</v>
      </c>
      <c r="B1255" s="5" t="str" cm="1">
        <f t="array" ref="B1255">_xlfn.IFS(A1255&lt;=40000,"Low Income",AND(A1255&gt;40000,A1255&lt;=100000),"Middle Income",A1255&gt;100000,"High Income")</f>
        <v>Low Income</v>
      </c>
      <c r="C1255">
        <v>65</v>
      </c>
      <c r="D1255" t="str" cm="1">
        <f t="array" ref="D1255">_xlfn.IFS(AND(C1255&gt;=17,C1255&lt;=30),"Young",AND(C1255&gt;30,C1255&lt;=45),"Middle",C1255&gt;45,"Old")</f>
        <v>Old</v>
      </c>
      <c r="E1255" t="s">
        <v>17</v>
      </c>
      <c r="F1255" t="s">
        <v>34</v>
      </c>
      <c r="G1255" t="s">
        <v>50</v>
      </c>
      <c r="H1255" t="s">
        <v>59</v>
      </c>
    </row>
    <row r="1256" spans="1:8" x14ac:dyDescent="0.25">
      <c r="A1256" s="5">
        <v>62430</v>
      </c>
      <c r="B1256" s="5" t="str" cm="1">
        <f t="array" ref="B1256">_xlfn.IFS(A1256&lt;=40000,"Low Income",AND(A1256&gt;40000,A1256&lt;=100000),"Middle Income",A1256&gt;100000,"High Income")</f>
        <v>Middle Income</v>
      </c>
      <c r="C1256">
        <v>40</v>
      </c>
      <c r="D1256" t="str" cm="1">
        <f t="array" ref="D1256">_xlfn.IFS(AND(C1256&gt;=17,C1256&lt;=30),"Young",AND(C1256&gt;30,C1256&lt;=45),"Middle",C1256&gt;45,"Old")</f>
        <v>Middle</v>
      </c>
      <c r="E1256" t="s">
        <v>60</v>
      </c>
      <c r="F1256" t="s">
        <v>26</v>
      </c>
      <c r="G1256" t="s">
        <v>54</v>
      </c>
      <c r="H1256" t="s">
        <v>58</v>
      </c>
    </row>
    <row r="1257" spans="1:8" x14ac:dyDescent="0.25">
      <c r="A1257" s="5">
        <v>123001</v>
      </c>
      <c r="B1257" s="5" t="str" cm="1">
        <f t="array" ref="B1257">_xlfn.IFS(A1257&lt;=40000,"Low Income",AND(A1257&gt;40000,A1257&lt;=100000),"Middle Income",A1257&gt;100000,"High Income")</f>
        <v>High Income</v>
      </c>
      <c r="C1257">
        <v>47</v>
      </c>
      <c r="D1257" t="str" cm="1">
        <f t="array" ref="D1257">_xlfn.IFS(AND(C1257&gt;=17,C1257&lt;=30),"Young",AND(C1257&gt;30,C1257&lt;=45),"Middle",C1257&gt;45,"Old")</f>
        <v>Old</v>
      </c>
      <c r="E1257" t="s">
        <v>60</v>
      </c>
      <c r="F1257" t="s">
        <v>22</v>
      </c>
      <c r="G1257" t="s">
        <v>48</v>
      </c>
      <c r="H1257" t="s">
        <v>59</v>
      </c>
    </row>
    <row r="1258" spans="1:8" x14ac:dyDescent="0.25">
      <c r="A1258" s="5">
        <v>117788</v>
      </c>
      <c r="B1258" s="5" t="str" cm="1">
        <f t="array" ref="B1258">_xlfn.IFS(A1258&lt;=40000,"Low Income",AND(A1258&gt;40000,A1258&lt;=100000),"Middle Income",A1258&gt;100000,"High Income")</f>
        <v>High Income</v>
      </c>
      <c r="C1258">
        <v>46</v>
      </c>
      <c r="D1258" t="str" cm="1">
        <f t="array" ref="D1258">_xlfn.IFS(AND(C1258&gt;=17,C1258&lt;=30),"Young",AND(C1258&gt;30,C1258&lt;=45),"Middle",C1258&gt;45,"Old")</f>
        <v>Old</v>
      </c>
      <c r="E1258" t="s">
        <v>60</v>
      </c>
      <c r="F1258" t="s">
        <v>32</v>
      </c>
      <c r="G1258" t="s">
        <v>47</v>
      </c>
      <c r="H1258" t="s">
        <v>58</v>
      </c>
    </row>
    <row r="1259" spans="1:8" x14ac:dyDescent="0.25">
      <c r="A1259" s="5">
        <v>62994</v>
      </c>
      <c r="B1259" s="5" t="str" cm="1">
        <f t="array" ref="B1259">_xlfn.IFS(A1259&lt;=40000,"Low Income",AND(A1259&gt;40000,A1259&lt;=100000),"Middle Income",A1259&gt;100000,"High Income")</f>
        <v>Middle Income</v>
      </c>
      <c r="C1259">
        <v>26</v>
      </c>
      <c r="D1259" t="str" cm="1">
        <f t="array" ref="D1259">_xlfn.IFS(AND(C1259&gt;=17,C1259&lt;=30),"Young",AND(C1259&gt;30,C1259&lt;=45),"Middle",C1259&gt;45,"Old")</f>
        <v>Young</v>
      </c>
      <c r="E1259" t="s">
        <v>66</v>
      </c>
      <c r="F1259" t="s">
        <v>34</v>
      </c>
      <c r="G1259" t="s">
        <v>51</v>
      </c>
      <c r="H1259" t="s">
        <v>58</v>
      </c>
    </row>
    <row r="1260" spans="1:8" x14ac:dyDescent="0.25">
      <c r="A1260" s="5">
        <v>73661</v>
      </c>
      <c r="B1260" s="5" t="str" cm="1">
        <f t="array" ref="B1260">_xlfn.IFS(A1260&lt;=40000,"Low Income",AND(A1260&gt;40000,A1260&lt;=100000),"Middle Income",A1260&gt;100000,"High Income")</f>
        <v>Middle Income</v>
      </c>
      <c r="C1260">
        <v>22</v>
      </c>
      <c r="D1260" t="str" cm="1">
        <f t="array" ref="D1260">_xlfn.IFS(AND(C1260&gt;=17,C1260&lt;=30),"Young",AND(C1260&gt;30,C1260&lt;=45),"Middle",C1260&gt;45,"Old")</f>
        <v>Young</v>
      </c>
      <c r="E1260" t="s">
        <v>66</v>
      </c>
      <c r="F1260" t="s">
        <v>37</v>
      </c>
      <c r="G1260" t="s">
        <v>50</v>
      </c>
      <c r="H1260" t="s">
        <v>58</v>
      </c>
    </row>
    <row r="1261" spans="1:8" x14ac:dyDescent="0.25">
      <c r="A1261" s="5">
        <v>139532</v>
      </c>
      <c r="B1261" s="5" t="str" cm="1">
        <f t="array" ref="B1261">_xlfn.IFS(A1261&lt;=40000,"Low Income",AND(A1261&gt;40000,A1261&lt;=100000),"Middle Income",A1261&gt;100000,"High Income")</f>
        <v>High Income</v>
      </c>
      <c r="C1261">
        <v>58</v>
      </c>
      <c r="D1261" t="str" cm="1">
        <f t="array" ref="D1261">_xlfn.IFS(AND(C1261&gt;=17,C1261&lt;=30),"Young",AND(C1261&gt;30,C1261&lt;=45),"Middle",C1261&gt;45,"Old")</f>
        <v>Old</v>
      </c>
      <c r="E1261" t="s">
        <v>16</v>
      </c>
      <c r="F1261" t="s">
        <v>29</v>
      </c>
      <c r="G1261" t="s">
        <v>50</v>
      </c>
      <c r="H1261" t="s">
        <v>59</v>
      </c>
    </row>
    <row r="1262" spans="1:8" x14ac:dyDescent="0.25">
      <c r="A1262" s="5">
        <v>47666</v>
      </c>
      <c r="B1262" s="5" t="str" cm="1">
        <f t="array" ref="B1262">_xlfn.IFS(A1262&lt;=40000,"Low Income",AND(A1262&gt;40000,A1262&lt;=100000),"Middle Income",A1262&gt;100000,"High Income")</f>
        <v>Middle Income</v>
      </c>
      <c r="C1262">
        <v>55</v>
      </c>
      <c r="D1262" t="str" cm="1">
        <f t="array" ref="D1262">_xlfn.IFS(AND(C1262&gt;=17,C1262&lt;=30),"Young",AND(C1262&gt;30,C1262&lt;=45),"Middle",C1262&gt;45,"Old")</f>
        <v>Old</v>
      </c>
      <c r="E1262" t="s">
        <v>17</v>
      </c>
      <c r="F1262" t="s">
        <v>36</v>
      </c>
      <c r="G1262" t="s">
        <v>54</v>
      </c>
      <c r="H1262" t="s">
        <v>59</v>
      </c>
    </row>
    <row r="1263" spans="1:8" x14ac:dyDescent="0.25">
      <c r="A1263" s="5">
        <v>71609</v>
      </c>
      <c r="B1263" s="5" t="str" cm="1">
        <f t="array" ref="B1263">_xlfn.IFS(A1263&lt;=40000,"Low Income",AND(A1263&gt;40000,A1263&lt;=100000),"Middle Income",A1263&gt;100000,"High Income")</f>
        <v>Middle Income</v>
      </c>
      <c r="C1263">
        <v>74</v>
      </c>
      <c r="D1263" t="str" cm="1">
        <f t="array" ref="D1263">_xlfn.IFS(AND(C1263&gt;=17,C1263&lt;=30),"Young",AND(C1263&gt;30,C1263&lt;=45),"Middle",C1263&gt;45,"Old")</f>
        <v>Old</v>
      </c>
      <c r="E1263" t="s">
        <v>17</v>
      </c>
      <c r="F1263" t="s">
        <v>27</v>
      </c>
      <c r="G1263" t="s">
        <v>51</v>
      </c>
      <c r="H1263" t="s">
        <v>58</v>
      </c>
    </row>
    <row r="1264" spans="1:8" x14ac:dyDescent="0.25">
      <c r="A1264" s="5">
        <v>22624</v>
      </c>
      <c r="B1264" s="5" t="str" cm="1">
        <f t="array" ref="B1264">_xlfn.IFS(A1264&lt;=40000,"Low Income",AND(A1264&gt;40000,A1264&lt;=100000),"Middle Income",A1264&gt;100000,"High Income")</f>
        <v>Low Income</v>
      </c>
      <c r="C1264">
        <v>60</v>
      </c>
      <c r="D1264" t="str" cm="1">
        <f t="array" ref="D1264">_xlfn.IFS(AND(C1264&gt;=17,C1264&lt;=30),"Young",AND(C1264&gt;30,C1264&lt;=45),"Middle",C1264&gt;45,"Old")</f>
        <v>Old</v>
      </c>
      <c r="E1264" t="s">
        <v>16</v>
      </c>
      <c r="F1264" t="s">
        <v>36</v>
      </c>
      <c r="G1264" t="s">
        <v>54</v>
      </c>
      <c r="H1264" t="s">
        <v>59</v>
      </c>
    </row>
    <row r="1265" spans="1:8" x14ac:dyDescent="0.25">
      <c r="A1265" s="5">
        <v>80019</v>
      </c>
      <c r="B1265" s="5" t="str" cm="1">
        <f t="array" ref="B1265">_xlfn.IFS(A1265&lt;=40000,"Low Income",AND(A1265&gt;40000,A1265&lt;=100000),"Middle Income",A1265&gt;100000,"High Income")</f>
        <v>Middle Income</v>
      </c>
      <c r="C1265">
        <v>27</v>
      </c>
      <c r="D1265" t="str" cm="1">
        <f t="array" ref="D1265">_xlfn.IFS(AND(C1265&gt;=17,C1265&lt;=30),"Young",AND(C1265&gt;30,C1265&lt;=45),"Middle",C1265&gt;45,"Old")</f>
        <v>Young</v>
      </c>
      <c r="E1265" t="s">
        <v>16</v>
      </c>
      <c r="F1265" t="s">
        <v>37</v>
      </c>
      <c r="G1265" t="s">
        <v>50</v>
      </c>
      <c r="H1265" t="s">
        <v>58</v>
      </c>
    </row>
    <row r="1266" spans="1:8" x14ac:dyDescent="0.25">
      <c r="A1266" s="5">
        <v>63401</v>
      </c>
      <c r="B1266" s="5" t="str" cm="1">
        <f t="array" ref="B1266">_xlfn.IFS(A1266&lt;=40000,"Low Income",AND(A1266&gt;40000,A1266&lt;=100000),"Middle Income",A1266&gt;100000,"High Income")</f>
        <v>Middle Income</v>
      </c>
      <c r="C1266">
        <v>80</v>
      </c>
      <c r="D1266" t="str" cm="1">
        <f t="array" ref="D1266">_xlfn.IFS(AND(C1266&gt;=17,C1266&lt;=30),"Young",AND(C1266&gt;30,C1266&lt;=45),"Middle",C1266&gt;45,"Old")</f>
        <v>Old</v>
      </c>
      <c r="E1266" t="s">
        <v>66</v>
      </c>
      <c r="F1266" t="s">
        <v>37</v>
      </c>
      <c r="G1266" t="s">
        <v>48</v>
      </c>
      <c r="H1266" t="s">
        <v>58</v>
      </c>
    </row>
    <row r="1267" spans="1:8" x14ac:dyDescent="0.25">
      <c r="A1267" s="5">
        <v>124069</v>
      </c>
      <c r="B1267" s="5" t="str" cm="1">
        <f t="array" ref="B1267">_xlfn.IFS(A1267&lt;=40000,"Low Income",AND(A1267&gt;40000,A1267&lt;=100000),"Middle Income",A1267&gt;100000,"High Income")</f>
        <v>High Income</v>
      </c>
      <c r="C1267">
        <v>44</v>
      </c>
      <c r="D1267" t="str" cm="1">
        <f t="array" ref="D1267">_xlfn.IFS(AND(C1267&gt;=17,C1267&lt;=30),"Young",AND(C1267&gt;30,C1267&lt;=45),"Middle",C1267&gt;45,"Old")</f>
        <v>Middle</v>
      </c>
      <c r="E1267" t="s">
        <v>60</v>
      </c>
      <c r="F1267" t="s">
        <v>37</v>
      </c>
      <c r="G1267" t="s">
        <v>51</v>
      </c>
      <c r="H1267" t="s">
        <v>59</v>
      </c>
    </row>
    <row r="1268" spans="1:8" x14ac:dyDescent="0.25">
      <c r="A1268" s="5">
        <v>45358</v>
      </c>
      <c r="B1268" s="5" t="str" cm="1">
        <f t="array" ref="B1268">_xlfn.IFS(A1268&lt;=40000,"Low Income",AND(A1268&gt;40000,A1268&lt;=100000),"Middle Income",A1268&gt;100000,"High Income")</f>
        <v>Middle Income</v>
      </c>
      <c r="C1268">
        <v>49</v>
      </c>
      <c r="D1268" t="str" cm="1">
        <f t="array" ref="D1268">_xlfn.IFS(AND(C1268&gt;=17,C1268&lt;=30),"Young",AND(C1268&gt;30,C1268&lt;=45),"Middle",C1268&gt;45,"Old")</f>
        <v>Old</v>
      </c>
      <c r="E1268" t="s">
        <v>16</v>
      </c>
      <c r="F1268" t="s">
        <v>27</v>
      </c>
      <c r="G1268" t="s">
        <v>46</v>
      </c>
      <c r="H1268" t="s">
        <v>59</v>
      </c>
    </row>
    <row r="1269" spans="1:8" x14ac:dyDescent="0.25">
      <c r="A1269" s="5">
        <v>49408</v>
      </c>
      <c r="B1269" s="5" t="str" cm="1">
        <f t="array" ref="B1269">_xlfn.IFS(A1269&lt;=40000,"Low Income",AND(A1269&gt;40000,A1269&lt;=100000),"Middle Income",A1269&gt;100000,"High Income")</f>
        <v>Middle Income</v>
      </c>
      <c r="C1269">
        <v>69</v>
      </c>
      <c r="D1269" t="str" cm="1">
        <f t="array" ref="D1269">_xlfn.IFS(AND(C1269&gt;=17,C1269&lt;=30),"Young",AND(C1269&gt;30,C1269&lt;=45),"Middle",C1269&gt;45,"Old")</f>
        <v>Old</v>
      </c>
      <c r="E1269" t="s">
        <v>17</v>
      </c>
      <c r="F1269" t="s">
        <v>32</v>
      </c>
      <c r="G1269" t="s">
        <v>52</v>
      </c>
      <c r="H1269" t="s">
        <v>58</v>
      </c>
    </row>
    <row r="1270" spans="1:8" x14ac:dyDescent="0.25">
      <c r="A1270" s="5">
        <v>93140</v>
      </c>
      <c r="B1270" s="5" t="str" cm="1">
        <f t="array" ref="B1270">_xlfn.IFS(A1270&lt;=40000,"Low Income",AND(A1270&gt;40000,A1270&lt;=100000),"Middle Income",A1270&gt;100000,"High Income")</f>
        <v>Middle Income</v>
      </c>
      <c r="C1270">
        <v>41</v>
      </c>
      <c r="D1270" t="str" cm="1">
        <f t="array" ref="D1270">_xlfn.IFS(AND(C1270&gt;=17,C1270&lt;=30),"Young",AND(C1270&gt;30,C1270&lt;=45),"Middle",C1270&gt;45,"Old")</f>
        <v>Middle</v>
      </c>
      <c r="E1270" t="s">
        <v>16</v>
      </c>
      <c r="F1270" t="s">
        <v>34</v>
      </c>
      <c r="G1270" t="s">
        <v>51</v>
      </c>
      <c r="H1270" t="s">
        <v>58</v>
      </c>
    </row>
    <row r="1271" spans="1:8" x14ac:dyDescent="0.25">
      <c r="A1271" s="5">
        <v>49680</v>
      </c>
      <c r="B1271" s="5" t="str" cm="1">
        <f t="array" ref="B1271">_xlfn.IFS(A1271&lt;=40000,"Low Income",AND(A1271&gt;40000,A1271&lt;=100000),"Middle Income",A1271&gt;100000,"High Income")</f>
        <v>Middle Income</v>
      </c>
      <c r="C1271">
        <v>23</v>
      </c>
      <c r="D1271" t="str" cm="1">
        <f t="array" ref="D1271">_xlfn.IFS(AND(C1271&gt;=17,C1271&lt;=30),"Young",AND(C1271&gt;30,C1271&lt;=45),"Middle",C1271&gt;45,"Old")</f>
        <v>Young</v>
      </c>
      <c r="E1271" t="s">
        <v>16</v>
      </c>
      <c r="F1271" t="s">
        <v>25</v>
      </c>
      <c r="G1271" t="s">
        <v>51</v>
      </c>
      <c r="H1271" t="s">
        <v>59</v>
      </c>
    </row>
    <row r="1272" spans="1:8" x14ac:dyDescent="0.25">
      <c r="A1272" s="5">
        <v>85010</v>
      </c>
      <c r="B1272" s="5" t="str" cm="1">
        <f t="array" ref="B1272">_xlfn.IFS(A1272&lt;=40000,"Low Income",AND(A1272&gt;40000,A1272&lt;=100000),"Middle Income",A1272&gt;100000,"High Income")</f>
        <v>Middle Income</v>
      </c>
      <c r="C1272">
        <v>64</v>
      </c>
      <c r="D1272" t="str" cm="1">
        <f t="array" ref="D1272">_xlfn.IFS(AND(C1272&gt;=17,C1272&lt;=30),"Young",AND(C1272&gt;30,C1272&lt;=45),"Middle",C1272&gt;45,"Old")</f>
        <v>Old</v>
      </c>
      <c r="E1272" t="s">
        <v>16</v>
      </c>
      <c r="F1272" t="s">
        <v>24</v>
      </c>
      <c r="G1272" t="s">
        <v>52</v>
      </c>
      <c r="H1272" t="s">
        <v>59</v>
      </c>
    </row>
    <row r="1273" spans="1:8" x14ac:dyDescent="0.25">
      <c r="A1273" s="5">
        <v>36097</v>
      </c>
      <c r="B1273" s="5" t="str" cm="1">
        <f t="array" ref="B1273">_xlfn.IFS(A1273&lt;=40000,"Low Income",AND(A1273&gt;40000,A1273&lt;=100000),"Middle Income",A1273&gt;100000,"High Income")</f>
        <v>Low Income</v>
      </c>
      <c r="C1273">
        <v>44</v>
      </c>
      <c r="D1273" t="str" cm="1">
        <f t="array" ref="D1273">_xlfn.IFS(AND(C1273&gt;=17,C1273&lt;=30),"Young",AND(C1273&gt;30,C1273&lt;=45),"Middle",C1273&gt;45,"Old")</f>
        <v>Middle</v>
      </c>
      <c r="E1273" t="s">
        <v>16</v>
      </c>
      <c r="F1273" t="s">
        <v>29</v>
      </c>
      <c r="G1273" t="s">
        <v>53</v>
      </c>
      <c r="H1273" t="s">
        <v>59</v>
      </c>
    </row>
    <row r="1274" spans="1:8" x14ac:dyDescent="0.25">
      <c r="A1274" s="5">
        <v>53378</v>
      </c>
      <c r="B1274" s="5" t="str" cm="1">
        <f t="array" ref="B1274">_xlfn.IFS(A1274&lt;=40000,"Low Income",AND(A1274&gt;40000,A1274&lt;=100000),"Middle Income",A1274&gt;100000,"High Income")</f>
        <v>Middle Income</v>
      </c>
      <c r="C1274">
        <v>65</v>
      </c>
      <c r="D1274" t="str" cm="1">
        <f t="array" ref="D1274">_xlfn.IFS(AND(C1274&gt;=17,C1274&lt;=30),"Young",AND(C1274&gt;30,C1274&lt;=45),"Middle",C1274&gt;45,"Old")</f>
        <v>Old</v>
      </c>
      <c r="E1274" t="s">
        <v>17</v>
      </c>
      <c r="F1274" t="s">
        <v>33</v>
      </c>
      <c r="G1274" t="s">
        <v>51</v>
      </c>
      <c r="H1274" t="s">
        <v>58</v>
      </c>
    </row>
    <row r="1275" spans="1:8" x14ac:dyDescent="0.25">
      <c r="A1275" s="5">
        <v>119307</v>
      </c>
      <c r="B1275" s="5" t="str" cm="1">
        <f t="array" ref="B1275">_xlfn.IFS(A1275&lt;=40000,"Low Income",AND(A1275&gt;40000,A1275&lt;=100000),"Middle Income",A1275&gt;100000,"High Income")</f>
        <v>High Income</v>
      </c>
      <c r="C1275">
        <v>23</v>
      </c>
      <c r="D1275" t="str" cm="1">
        <f t="array" ref="D1275">_xlfn.IFS(AND(C1275&gt;=17,C1275&lt;=30),"Young",AND(C1275&gt;30,C1275&lt;=45),"Middle",C1275&gt;45,"Old")</f>
        <v>Young</v>
      </c>
      <c r="E1275" t="s">
        <v>16</v>
      </c>
      <c r="F1275" t="s">
        <v>38</v>
      </c>
      <c r="G1275" t="s">
        <v>48</v>
      </c>
      <c r="H1275" t="s">
        <v>59</v>
      </c>
    </row>
    <row r="1276" spans="1:8" x14ac:dyDescent="0.25">
      <c r="A1276" s="5">
        <v>96061</v>
      </c>
      <c r="B1276" s="5" t="str" cm="1">
        <f t="array" ref="B1276">_xlfn.IFS(A1276&lt;=40000,"Low Income",AND(A1276&gt;40000,A1276&lt;=100000),"Middle Income",A1276&gt;100000,"High Income")</f>
        <v>Middle Income</v>
      </c>
      <c r="C1276">
        <v>71</v>
      </c>
      <c r="D1276" t="str" cm="1">
        <f t="array" ref="D1276">_xlfn.IFS(AND(C1276&gt;=17,C1276&lt;=30),"Young",AND(C1276&gt;30,C1276&lt;=45),"Middle",C1276&gt;45,"Old")</f>
        <v>Old</v>
      </c>
      <c r="E1276" t="s">
        <v>66</v>
      </c>
      <c r="F1276" t="s">
        <v>31</v>
      </c>
      <c r="G1276" t="s">
        <v>49</v>
      </c>
      <c r="H1276" t="s">
        <v>59</v>
      </c>
    </row>
    <row r="1277" spans="1:8" x14ac:dyDescent="0.25">
      <c r="A1277" s="5">
        <v>116040</v>
      </c>
      <c r="B1277" s="5" t="str" cm="1">
        <f t="array" ref="B1277">_xlfn.IFS(A1277&lt;=40000,"Low Income",AND(A1277&gt;40000,A1277&lt;=100000),"Middle Income",A1277&gt;100000,"High Income")</f>
        <v>High Income</v>
      </c>
      <c r="C1277">
        <v>39</v>
      </c>
      <c r="D1277" t="str" cm="1">
        <f t="array" ref="D1277">_xlfn.IFS(AND(C1277&gt;=17,C1277&lt;=30),"Young",AND(C1277&gt;30,C1277&lt;=45),"Middle",C1277&gt;45,"Old")</f>
        <v>Middle</v>
      </c>
      <c r="E1277" t="s">
        <v>16</v>
      </c>
      <c r="F1277" t="s">
        <v>25</v>
      </c>
      <c r="G1277" t="s">
        <v>46</v>
      </c>
      <c r="H1277" t="s">
        <v>59</v>
      </c>
    </row>
    <row r="1278" spans="1:8" x14ac:dyDescent="0.25">
      <c r="A1278" s="5">
        <v>145217</v>
      </c>
      <c r="B1278" s="5" t="str" cm="1">
        <f t="array" ref="B1278">_xlfn.IFS(A1278&lt;=40000,"Low Income",AND(A1278&gt;40000,A1278&lt;=100000),"Middle Income",A1278&gt;100000,"High Income")</f>
        <v>High Income</v>
      </c>
      <c r="C1278">
        <v>70</v>
      </c>
      <c r="D1278" t="str" cm="1">
        <f t="array" ref="D1278">_xlfn.IFS(AND(C1278&gt;=17,C1278&lt;=30),"Young",AND(C1278&gt;30,C1278&lt;=45),"Middle",C1278&gt;45,"Old")</f>
        <v>Old</v>
      </c>
      <c r="E1278" t="s">
        <v>16</v>
      </c>
      <c r="F1278" t="s">
        <v>28</v>
      </c>
      <c r="G1278" t="s">
        <v>46</v>
      </c>
      <c r="H1278" t="s">
        <v>59</v>
      </c>
    </row>
    <row r="1279" spans="1:8" x14ac:dyDescent="0.25">
      <c r="A1279" s="5">
        <v>95767</v>
      </c>
      <c r="B1279" s="5" t="str" cm="1">
        <f t="array" ref="B1279">_xlfn.IFS(A1279&lt;=40000,"Low Income",AND(A1279&gt;40000,A1279&lt;=100000),"Middle Income",A1279&gt;100000,"High Income")</f>
        <v>Middle Income</v>
      </c>
      <c r="C1279">
        <v>28</v>
      </c>
      <c r="D1279" t="str" cm="1">
        <f t="array" ref="D1279">_xlfn.IFS(AND(C1279&gt;=17,C1279&lt;=30),"Young",AND(C1279&gt;30,C1279&lt;=45),"Middle",C1279&gt;45,"Old")</f>
        <v>Young</v>
      </c>
      <c r="E1279" t="s">
        <v>66</v>
      </c>
      <c r="F1279" t="s">
        <v>27</v>
      </c>
      <c r="G1279" t="s">
        <v>48</v>
      </c>
      <c r="H1279" t="s">
        <v>58</v>
      </c>
    </row>
    <row r="1280" spans="1:8" x14ac:dyDescent="0.25">
      <c r="A1280" s="5">
        <v>79168</v>
      </c>
      <c r="B1280" s="5" t="str" cm="1">
        <f t="array" ref="B1280">_xlfn.IFS(A1280&lt;=40000,"Low Income",AND(A1280&gt;40000,A1280&lt;=100000),"Middle Income",A1280&gt;100000,"High Income")</f>
        <v>Middle Income</v>
      </c>
      <c r="C1280">
        <v>74</v>
      </c>
      <c r="D1280" t="str" cm="1">
        <f t="array" ref="D1280">_xlfn.IFS(AND(C1280&gt;=17,C1280&lt;=30),"Young",AND(C1280&gt;30,C1280&lt;=45),"Middle",C1280&gt;45,"Old")</f>
        <v>Old</v>
      </c>
      <c r="E1280" t="s">
        <v>17</v>
      </c>
      <c r="F1280" t="s">
        <v>23</v>
      </c>
      <c r="G1280" t="s">
        <v>51</v>
      </c>
      <c r="H1280" t="s">
        <v>58</v>
      </c>
    </row>
    <row r="1281" spans="1:8" x14ac:dyDescent="0.25">
      <c r="A1281" s="5">
        <v>63192</v>
      </c>
      <c r="B1281" s="5" t="str" cm="1">
        <f t="array" ref="B1281">_xlfn.IFS(A1281&lt;=40000,"Low Income",AND(A1281&gt;40000,A1281&lt;=100000),"Middle Income",A1281&gt;100000,"High Income")</f>
        <v>Middle Income</v>
      </c>
      <c r="C1281">
        <v>60</v>
      </c>
      <c r="D1281" t="str" cm="1">
        <f t="array" ref="D1281">_xlfn.IFS(AND(C1281&gt;=17,C1281&lt;=30),"Young",AND(C1281&gt;30,C1281&lt;=45),"Middle",C1281&gt;45,"Old")</f>
        <v>Old</v>
      </c>
      <c r="E1281" t="s">
        <v>66</v>
      </c>
      <c r="F1281" t="s">
        <v>37</v>
      </c>
      <c r="G1281" t="s">
        <v>48</v>
      </c>
      <c r="H1281" t="s">
        <v>58</v>
      </c>
    </row>
    <row r="1282" spans="1:8" x14ac:dyDescent="0.25">
      <c r="A1282" s="5">
        <v>98948</v>
      </c>
      <c r="B1282" s="5" t="str" cm="1">
        <f t="array" ref="B1282">_xlfn.IFS(A1282&lt;=40000,"Low Income",AND(A1282&gt;40000,A1282&lt;=100000),"Middle Income",A1282&gt;100000,"High Income")</f>
        <v>Middle Income</v>
      </c>
      <c r="C1282">
        <v>58</v>
      </c>
      <c r="D1282" t="str" cm="1">
        <f t="array" ref="D1282">_xlfn.IFS(AND(C1282&gt;=17,C1282&lt;=30),"Young",AND(C1282&gt;30,C1282&lt;=45),"Middle",C1282&gt;45,"Old")</f>
        <v>Old</v>
      </c>
      <c r="E1282" t="s">
        <v>16</v>
      </c>
      <c r="F1282" t="s">
        <v>34</v>
      </c>
      <c r="G1282" t="s">
        <v>54</v>
      </c>
      <c r="H1282" t="s">
        <v>58</v>
      </c>
    </row>
    <row r="1283" spans="1:8" x14ac:dyDescent="0.25">
      <c r="A1283" s="5">
        <v>103568</v>
      </c>
      <c r="B1283" s="5" t="str" cm="1">
        <f t="array" ref="B1283">_xlfn.IFS(A1283&lt;=40000,"Low Income",AND(A1283&gt;40000,A1283&lt;=100000),"Middle Income",A1283&gt;100000,"High Income")</f>
        <v>High Income</v>
      </c>
      <c r="C1283">
        <v>31</v>
      </c>
      <c r="D1283" t="str" cm="1">
        <f t="array" ref="D1283">_xlfn.IFS(AND(C1283&gt;=17,C1283&lt;=30),"Young",AND(C1283&gt;30,C1283&lt;=45),"Middle",C1283&gt;45,"Old")</f>
        <v>Middle</v>
      </c>
      <c r="E1283" t="s">
        <v>16</v>
      </c>
      <c r="F1283" t="s">
        <v>22</v>
      </c>
      <c r="G1283" t="s">
        <v>47</v>
      </c>
      <c r="H1283" t="s">
        <v>58</v>
      </c>
    </row>
    <row r="1284" spans="1:8" x14ac:dyDescent="0.25">
      <c r="A1284" s="5">
        <v>82220</v>
      </c>
      <c r="B1284" s="5" t="str" cm="1">
        <f t="array" ref="B1284">_xlfn.IFS(A1284&lt;=40000,"Low Income",AND(A1284&gt;40000,A1284&lt;=100000),"Middle Income",A1284&gt;100000,"High Income")</f>
        <v>Middle Income</v>
      </c>
      <c r="C1284">
        <v>22</v>
      </c>
      <c r="D1284" t="str" cm="1">
        <f t="array" ref="D1284">_xlfn.IFS(AND(C1284&gt;=17,C1284&lt;=30),"Young",AND(C1284&gt;30,C1284&lt;=45),"Middle",C1284&gt;45,"Old")</f>
        <v>Young</v>
      </c>
      <c r="E1284" t="s">
        <v>16</v>
      </c>
      <c r="F1284" t="s">
        <v>32</v>
      </c>
      <c r="G1284" t="s">
        <v>46</v>
      </c>
      <c r="H1284" t="s">
        <v>58</v>
      </c>
    </row>
    <row r="1285" spans="1:8" x14ac:dyDescent="0.25">
      <c r="A1285" s="5">
        <v>150000</v>
      </c>
      <c r="B1285" s="5" t="str" cm="1">
        <f t="array" ref="B1285">_xlfn.IFS(A1285&lt;=40000,"Low Income",AND(A1285&gt;40000,A1285&lt;=100000),"Middle Income",A1285&gt;100000,"High Income")</f>
        <v>High Income</v>
      </c>
      <c r="C1285">
        <v>22</v>
      </c>
      <c r="D1285" t="str" cm="1">
        <f t="array" ref="D1285">_xlfn.IFS(AND(C1285&gt;=17,C1285&lt;=30),"Young",AND(C1285&gt;30,C1285&lt;=45),"Middle",C1285&gt;45,"Old")</f>
        <v>Young</v>
      </c>
      <c r="E1285" t="s">
        <v>16</v>
      </c>
      <c r="F1285" t="s">
        <v>37</v>
      </c>
      <c r="G1285" t="s">
        <v>50</v>
      </c>
      <c r="H1285" t="s">
        <v>59</v>
      </c>
    </row>
    <row r="1286" spans="1:8" x14ac:dyDescent="0.25">
      <c r="A1286" s="5">
        <v>28850</v>
      </c>
      <c r="B1286" s="5" t="str" cm="1">
        <f t="array" ref="B1286">_xlfn.IFS(A1286&lt;=40000,"Low Income",AND(A1286&gt;40000,A1286&lt;=100000),"Middle Income",A1286&gt;100000,"High Income")</f>
        <v>Low Income</v>
      </c>
      <c r="C1286">
        <v>31</v>
      </c>
      <c r="D1286" t="str" cm="1">
        <f t="array" ref="D1286">_xlfn.IFS(AND(C1286&gt;=17,C1286&lt;=30),"Young",AND(C1286&gt;30,C1286&lt;=45),"Middle",C1286&gt;45,"Old")</f>
        <v>Middle</v>
      </c>
      <c r="E1286" t="s">
        <v>16</v>
      </c>
      <c r="F1286" t="s">
        <v>23</v>
      </c>
      <c r="G1286" t="s">
        <v>52</v>
      </c>
      <c r="H1286" t="s">
        <v>59</v>
      </c>
    </row>
    <row r="1287" spans="1:8" x14ac:dyDescent="0.25">
      <c r="A1287" s="5">
        <v>97431</v>
      </c>
      <c r="B1287" s="5" t="str" cm="1">
        <f t="array" ref="B1287">_xlfn.IFS(A1287&lt;=40000,"Low Income",AND(A1287&gt;40000,A1287&lt;=100000),"Middle Income",A1287&gt;100000,"High Income")</f>
        <v>Middle Income</v>
      </c>
      <c r="C1287">
        <v>33</v>
      </c>
      <c r="D1287" t="str" cm="1">
        <f t="array" ref="D1287">_xlfn.IFS(AND(C1287&gt;=17,C1287&lt;=30),"Young",AND(C1287&gt;30,C1287&lt;=45),"Middle",C1287&gt;45,"Old")</f>
        <v>Middle</v>
      </c>
      <c r="E1287" t="s">
        <v>16</v>
      </c>
      <c r="F1287" t="s">
        <v>27</v>
      </c>
      <c r="G1287" t="s">
        <v>47</v>
      </c>
      <c r="H1287" t="s">
        <v>58</v>
      </c>
    </row>
    <row r="1288" spans="1:8" x14ac:dyDescent="0.25">
      <c r="A1288" s="5">
        <v>33395</v>
      </c>
      <c r="B1288" s="5" t="str" cm="1">
        <f t="array" ref="B1288">_xlfn.IFS(A1288&lt;=40000,"Low Income",AND(A1288&gt;40000,A1288&lt;=100000),"Middle Income",A1288&gt;100000,"High Income")</f>
        <v>Low Income</v>
      </c>
      <c r="C1288">
        <v>75</v>
      </c>
      <c r="D1288" t="str" cm="1">
        <f t="array" ref="D1288">_xlfn.IFS(AND(C1288&gt;=17,C1288&lt;=30),"Young",AND(C1288&gt;30,C1288&lt;=45),"Middle",C1288&gt;45,"Old")</f>
        <v>Old</v>
      </c>
      <c r="E1288" t="s">
        <v>17</v>
      </c>
      <c r="F1288" t="s">
        <v>25</v>
      </c>
      <c r="G1288" t="s">
        <v>48</v>
      </c>
      <c r="H1288" t="s">
        <v>58</v>
      </c>
    </row>
    <row r="1289" spans="1:8" x14ac:dyDescent="0.25">
      <c r="A1289" s="5">
        <v>21488</v>
      </c>
      <c r="B1289" s="5" t="str" cm="1">
        <f t="array" ref="B1289">_xlfn.IFS(A1289&lt;=40000,"Low Income",AND(A1289&gt;40000,A1289&lt;=100000),"Middle Income",A1289&gt;100000,"High Income")</f>
        <v>Low Income</v>
      </c>
      <c r="C1289">
        <v>39</v>
      </c>
      <c r="D1289" t="str" cm="1">
        <f t="array" ref="D1289">_xlfn.IFS(AND(C1289&gt;=17,C1289&lt;=30),"Young",AND(C1289&gt;30,C1289&lt;=45),"Middle",C1289&gt;45,"Old")</f>
        <v>Middle</v>
      </c>
      <c r="E1289" t="s">
        <v>16</v>
      </c>
      <c r="F1289" t="s">
        <v>33</v>
      </c>
      <c r="G1289" t="s">
        <v>47</v>
      </c>
      <c r="H1289" t="s">
        <v>59</v>
      </c>
    </row>
    <row r="1290" spans="1:8" x14ac:dyDescent="0.25">
      <c r="A1290" s="5">
        <v>31489</v>
      </c>
      <c r="B1290" s="5" t="str" cm="1">
        <f t="array" ref="B1290">_xlfn.IFS(A1290&lt;=40000,"Low Income",AND(A1290&gt;40000,A1290&lt;=100000),"Middle Income",A1290&gt;100000,"High Income")</f>
        <v>Low Income</v>
      </c>
      <c r="C1290">
        <v>34</v>
      </c>
      <c r="D1290" t="str" cm="1">
        <f t="array" ref="D1290">_xlfn.IFS(AND(C1290&gt;=17,C1290&lt;=30),"Young",AND(C1290&gt;30,C1290&lt;=45),"Middle",C1290&gt;45,"Old")</f>
        <v>Middle</v>
      </c>
      <c r="E1290" t="s">
        <v>17</v>
      </c>
      <c r="F1290" t="s">
        <v>33</v>
      </c>
      <c r="G1290" t="s">
        <v>46</v>
      </c>
      <c r="H1290" t="s">
        <v>59</v>
      </c>
    </row>
    <row r="1291" spans="1:8" x14ac:dyDescent="0.25">
      <c r="A1291" s="5">
        <v>78824</v>
      </c>
      <c r="B1291" s="5" t="str" cm="1">
        <f t="array" ref="B1291">_xlfn.IFS(A1291&lt;=40000,"Low Income",AND(A1291&gt;40000,A1291&lt;=100000),"Middle Income",A1291&gt;100000,"High Income")</f>
        <v>Middle Income</v>
      </c>
      <c r="C1291">
        <v>76</v>
      </c>
      <c r="D1291" t="str" cm="1">
        <f t="array" ref="D1291">_xlfn.IFS(AND(C1291&gt;=17,C1291&lt;=30),"Young",AND(C1291&gt;30,C1291&lt;=45),"Middle",C1291&gt;45,"Old")</f>
        <v>Old</v>
      </c>
      <c r="E1291" t="s">
        <v>16</v>
      </c>
      <c r="F1291" t="s">
        <v>32</v>
      </c>
      <c r="G1291" t="s">
        <v>49</v>
      </c>
      <c r="H1291" t="s">
        <v>59</v>
      </c>
    </row>
    <row r="1292" spans="1:8" x14ac:dyDescent="0.25">
      <c r="A1292" s="5">
        <v>97449</v>
      </c>
      <c r="B1292" s="5" t="str" cm="1">
        <f t="array" ref="B1292">_xlfn.IFS(A1292&lt;=40000,"Low Income",AND(A1292&gt;40000,A1292&lt;=100000),"Middle Income",A1292&gt;100000,"High Income")</f>
        <v>Middle Income</v>
      </c>
      <c r="C1292">
        <v>73</v>
      </c>
      <c r="D1292" t="str" cm="1">
        <f t="array" ref="D1292">_xlfn.IFS(AND(C1292&gt;=17,C1292&lt;=30),"Young",AND(C1292&gt;30,C1292&lt;=45),"Middle",C1292&gt;45,"Old")</f>
        <v>Old</v>
      </c>
      <c r="E1292" t="s">
        <v>66</v>
      </c>
      <c r="F1292" t="s">
        <v>27</v>
      </c>
      <c r="G1292" t="s">
        <v>47</v>
      </c>
      <c r="H1292" t="s">
        <v>59</v>
      </c>
    </row>
    <row r="1293" spans="1:8" x14ac:dyDescent="0.25">
      <c r="A1293" s="5">
        <v>34839</v>
      </c>
      <c r="B1293" s="5" t="str" cm="1">
        <f t="array" ref="B1293">_xlfn.IFS(A1293&lt;=40000,"Low Income",AND(A1293&gt;40000,A1293&lt;=100000),"Middle Income",A1293&gt;100000,"High Income")</f>
        <v>Low Income</v>
      </c>
      <c r="C1293">
        <v>55</v>
      </c>
      <c r="D1293" t="str" cm="1">
        <f t="array" ref="D1293">_xlfn.IFS(AND(C1293&gt;=17,C1293&lt;=30),"Young",AND(C1293&gt;30,C1293&lt;=45),"Middle",C1293&gt;45,"Old")</f>
        <v>Old</v>
      </c>
      <c r="E1293" t="s">
        <v>60</v>
      </c>
      <c r="F1293" t="s">
        <v>62</v>
      </c>
      <c r="G1293" t="s">
        <v>52</v>
      </c>
      <c r="H1293" t="s">
        <v>59</v>
      </c>
    </row>
    <row r="1294" spans="1:8" x14ac:dyDescent="0.25">
      <c r="A1294" s="5">
        <v>107913</v>
      </c>
      <c r="B1294" s="5" t="str" cm="1">
        <f t="array" ref="B1294">_xlfn.IFS(A1294&lt;=40000,"Low Income",AND(A1294&gt;40000,A1294&lt;=100000),"Middle Income",A1294&gt;100000,"High Income")</f>
        <v>High Income</v>
      </c>
      <c r="C1294">
        <v>28</v>
      </c>
      <c r="D1294" t="str" cm="1">
        <f t="array" ref="D1294">_xlfn.IFS(AND(C1294&gt;=17,C1294&lt;=30),"Young",AND(C1294&gt;30,C1294&lt;=45),"Middle",C1294&gt;45,"Old")</f>
        <v>Young</v>
      </c>
      <c r="E1294" t="s">
        <v>66</v>
      </c>
      <c r="F1294" t="s">
        <v>37</v>
      </c>
      <c r="G1294" t="s">
        <v>50</v>
      </c>
      <c r="H1294" t="s">
        <v>59</v>
      </c>
    </row>
    <row r="1295" spans="1:8" x14ac:dyDescent="0.25">
      <c r="A1295" s="5">
        <v>35218</v>
      </c>
      <c r="B1295" s="5" t="str" cm="1">
        <f t="array" ref="B1295">_xlfn.IFS(A1295&lt;=40000,"Low Income",AND(A1295&gt;40000,A1295&lt;=100000),"Middle Income",A1295&gt;100000,"High Income")</f>
        <v>Low Income</v>
      </c>
      <c r="C1295">
        <v>29</v>
      </c>
      <c r="D1295" t="str" cm="1">
        <f t="array" ref="D1295">_xlfn.IFS(AND(C1295&gt;=17,C1295&lt;=30),"Young",AND(C1295&gt;30,C1295&lt;=45),"Middle",C1295&gt;45,"Old")</f>
        <v>Young</v>
      </c>
      <c r="E1295" t="s">
        <v>66</v>
      </c>
      <c r="F1295" t="s">
        <v>27</v>
      </c>
      <c r="G1295" t="s">
        <v>53</v>
      </c>
      <c r="H1295" t="s">
        <v>59</v>
      </c>
    </row>
    <row r="1296" spans="1:8" x14ac:dyDescent="0.25">
      <c r="A1296" s="5">
        <v>114871</v>
      </c>
      <c r="B1296" s="5" t="str" cm="1">
        <f t="array" ref="B1296">_xlfn.IFS(A1296&lt;=40000,"Low Income",AND(A1296&gt;40000,A1296&lt;=100000),"Middle Income",A1296&gt;100000,"High Income")</f>
        <v>High Income</v>
      </c>
      <c r="C1296">
        <v>53</v>
      </c>
      <c r="D1296" t="str" cm="1">
        <f t="array" ref="D1296">_xlfn.IFS(AND(C1296&gt;=17,C1296&lt;=30),"Young",AND(C1296&gt;30,C1296&lt;=45),"Middle",C1296&gt;45,"Old")</f>
        <v>Old</v>
      </c>
      <c r="E1296" t="s">
        <v>16</v>
      </c>
      <c r="F1296" t="s">
        <v>40</v>
      </c>
      <c r="G1296" t="s">
        <v>51</v>
      </c>
      <c r="H1296" t="s">
        <v>58</v>
      </c>
    </row>
    <row r="1297" spans="1:8" x14ac:dyDescent="0.25">
      <c r="A1297" s="5">
        <v>70663</v>
      </c>
      <c r="B1297" s="5" t="str" cm="1">
        <f t="array" ref="B1297">_xlfn.IFS(A1297&lt;=40000,"Low Income",AND(A1297&gt;40000,A1297&lt;=100000),"Middle Income",A1297&gt;100000,"High Income")</f>
        <v>Middle Income</v>
      </c>
      <c r="C1297">
        <v>64</v>
      </c>
      <c r="D1297" t="str" cm="1">
        <f t="array" ref="D1297">_xlfn.IFS(AND(C1297&gt;=17,C1297&lt;=30),"Young",AND(C1297&gt;30,C1297&lt;=45),"Middle",C1297&gt;45,"Old")</f>
        <v>Old</v>
      </c>
      <c r="E1297" t="s">
        <v>16</v>
      </c>
      <c r="F1297" t="s">
        <v>23</v>
      </c>
      <c r="G1297" t="s">
        <v>48</v>
      </c>
      <c r="H1297" t="s">
        <v>58</v>
      </c>
    </row>
    <row r="1298" spans="1:8" x14ac:dyDescent="0.25">
      <c r="A1298" s="5">
        <v>39460</v>
      </c>
      <c r="B1298" s="5" t="str" cm="1">
        <f t="array" ref="B1298">_xlfn.IFS(A1298&lt;=40000,"Low Income",AND(A1298&gt;40000,A1298&lt;=100000),"Middle Income",A1298&gt;100000,"High Income")</f>
        <v>Low Income</v>
      </c>
      <c r="C1298">
        <v>44</v>
      </c>
      <c r="D1298" t="str" cm="1">
        <f t="array" ref="D1298">_xlfn.IFS(AND(C1298&gt;=17,C1298&lt;=30),"Young",AND(C1298&gt;30,C1298&lt;=45),"Middle",C1298&gt;45,"Old")</f>
        <v>Middle</v>
      </c>
      <c r="E1298" t="s">
        <v>66</v>
      </c>
      <c r="F1298" t="s">
        <v>40</v>
      </c>
      <c r="G1298" t="s">
        <v>51</v>
      </c>
      <c r="H1298" t="s">
        <v>59</v>
      </c>
    </row>
    <row r="1299" spans="1:8" x14ac:dyDescent="0.25">
      <c r="A1299" s="5">
        <v>93044</v>
      </c>
      <c r="B1299" s="5" t="str" cm="1">
        <f t="array" ref="B1299">_xlfn.IFS(A1299&lt;=40000,"Low Income",AND(A1299&gt;40000,A1299&lt;=100000),"Middle Income",A1299&gt;100000,"High Income")</f>
        <v>Middle Income</v>
      </c>
      <c r="C1299">
        <v>60</v>
      </c>
      <c r="D1299" t="str" cm="1">
        <f t="array" ref="D1299">_xlfn.IFS(AND(C1299&gt;=17,C1299&lt;=30),"Young",AND(C1299&gt;30,C1299&lt;=45),"Middle",C1299&gt;45,"Old")</f>
        <v>Old</v>
      </c>
      <c r="E1299" t="s">
        <v>16</v>
      </c>
      <c r="F1299" t="s">
        <v>22</v>
      </c>
      <c r="G1299" t="s">
        <v>52</v>
      </c>
      <c r="H1299" t="s">
        <v>59</v>
      </c>
    </row>
    <row r="1300" spans="1:8" x14ac:dyDescent="0.25">
      <c r="A1300" s="5">
        <v>44621</v>
      </c>
      <c r="B1300" s="5" t="str" cm="1">
        <f t="array" ref="B1300">_xlfn.IFS(A1300&lt;=40000,"Low Income",AND(A1300&gt;40000,A1300&lt;=100000),"Middle Income",A1300&gt;100000,"High Income")</f>
        <v>Middle Income</v>
      </c>
      <c r="C1300">
        <v>32</v>
      </c>
      <c r="D1300" t="str" cm="1">
        <f t="array" ref="D1300">_xlfn.IFS(AND(C1300&gt;=17,C1300&lt;=30),"Young",AND(C1300&gt;30,C1300&lt;=45),"Middle",C1300&gt;45,"Old")</f>
        <v>Middle</v>
      </c>
      <c r="E1300" t="s">
        <v>16</v>
      </c>
      <c r="F1300" t="s">
        <v>32</v>
      </c>
      <c r="G1300" t="s">
        <v>50</v>
      </c>
      <c r="H1300" t="s">
        <v>59</v>
      </c>
    </row>
    <row r="1301" spans="1:8" x14ac:dyDescent="0.25">
      <c r="A1301" s="5">
        <v>54071</v>
      </c>
      <c r="B1301" s="5" t="str" cm="1">
        <f t="array" ref="B1301">_xlfn.IFS(A1301&lt;=40000,"Low Income",AND(A1301&gt;40000,A1301&lt;=100000),"Middle Income",A1301&gt;100000,"High Income")</f>
        <v>Middle Income</v>
      </c>
      <c r="C1301">
        <v>38</v>
      </c>
      <c r="D1301" t="str" cm="1">
        <f t="array" ref="D1301">_xlfn.IFS(AND(C1301&gt;=17,C1301&lt;=30),"Young",AND(C1301&gt;30,C1301&lt;=45),"Middle",C1301&gt;45,"Old")</f>
        <v>Middle</v>
      </c>
      <c r="E1301" t="s">
        <v>60</v>
      </c>
      <c r="F1301" t="s">
        <v>25</v>
      </c>
      <c r="G1301" t="s">
        <v>49</v>
      </c>
      <c r="H1301" t="s">
        <v>59</v>
      </c>
    </row>
    <row r="1302" spans="1:8" x14ac:dyDescent="0.25">
      <c r="A1302" s="5">
        <v>20000</v>
      </c>
      <c r="B1302" s="5" t="str" cm="1">
        <f t="array" ref="B1302">_xlfn.IFS(A1302&lt;=40000,"Low Income",AND(A1302&gt;40000,A1302&lt;=100000),"Middle Income",A1302&gt;100000,"High Income")</f>
        <v>Low Income</v>
      </c>
      <c r="C1302">
        <v>56</v>
      </c>
      <c r="D1302" t="str" cm="1">
        <f t="array" ref="D1302">_xlfn.IFS(AND(C1302&gt;=17,C1302&lt;=30),"Young",AND(C1302&gt;30,C1302&lt;=45),"Middle",C1302&gt;45,"Old")</f>
        <v>Old</v>
      </c>
      <c r="E1302" t="s">
        <v>17</v>
      </c>
      <c r="F1302" t="s">
        <v>39</v>
      </c>
      <c r="G1302" t="s">
        <v>49</v>
      </c>
      <c r="H1302" t="s">
        <v>59</v>
      </c>
    </row>
    <row r="1303" spans="1:8" x14ac:dyDescent="0.25">
      <c r="A1303" s="5">
        <v>62255</v>
      </c>
      <c r="B1303" s="5" t="str" cm="1">
        <f t="array" ref="B1303">_xlfn.IFS(A1303&lt;=40000,"Low Income",AND(A1303&gt;40000,A1303&lt;=100000),"Middle Income",A1303&gt;100000,"High Income")</f>
        <v>Middle Income</v>
      </c>
      <c r="C1303">
        <v>56</v>
      </c>
      <c r="D1303" t="str" cm="1">
        <f t="array" ref="D1303">_xlfn.IFS(AND(C1303&gt;=17,C1303&lt;=30),"Young",AND(C1303&gt;30,C1303&lt;=45),"Middle",C1303&gt;45,"Old")</f>
        <v>Old</v>
      </c>
      <c r="E1303" t="s">
        <v>66</v>
      </c>
      <c r="F1303" t="s">
        <v>29</v>
      </c>
      <c r="G1303" t="s">
        <v>53</v>
      </c>
      <c r="H1303" t="s">
        <v>59</v>
      </c>
    </row>
    <row r="1304" spans="1:8" x14ac:dyDescent="0.25">
      <c r="A1304" s="5">
        <v>61664</v>
      </c>
      <c r="B1304" s="5" t="str" cm="1">
        <f t="array" ref="B1304">_xlfn.IFS(A1304&lt;=40000,"Low Income",AND(A1304&gt;40000,A1304&lt;=100000),"Middle Income",A1304&gt;100000,"High Income")</f>
        <v>Middle Income</v>
      </c>
      <c r="C1304">
        <v>64</v>
      </c>
      <c r="D1304" t="str" cm="1">
        <f t="array" ref="D1304">_xlfn.IFS(AND(C1304&gt;=17,C1304&lt;=30),"Young",AND(C1304&gt;30,C1304&lt;=45),"Middle",C1304&gt;45,"Old")</f>
        <v>Old</v>
      </c>
      <c r="E1304" t="s">
        <v>60</v>
      </c>
      <c r="F1304" t="s">
        <v>24</v>
      </c>
      <c r="G1304" t="s">
        <v>50</v>
      </c>
      <c r="H1304" t="s">
        <v>58</v>
      </c>
    </row>
    <row r="1305" spans="1:8" x14ac:dyDescent="0.25">
      <c r="A1305" s="5">
        <v>21909</v>
      </c>
      <c r="B1305" s="5" t="str" cm="1">
        <f t="array" ref="B1305">_xlfn.IFS(A1305&lt;=40000,"Low Income",AND(A1305&gt;40000,A1305&lt;=100000),"Middle Income",A1305&gt;100000,"High Income")</f>
        <v>Low Income</v>
      </c>
      <c r="C1305">
        <v>80</v>
      </c>
      <c r="D1305" t="str" cm="1">
        <f t="array" ref="D1305">_xlfn.IFS(AND(C1305&gt;=17,C1305&lt;=30),"Young",AND(C1305&gt;30,C1305&lt;=45),"Middle",C1305&gt;45,"Old")</f>
        <v>Old</v>
      </c>
      <c r="E1305" t="s">
        <v>66</v>
      </c>
      <c r="F1305" t="s">
        <v>35</v>
      </c>
      <c r="G1305" t="s">
        <v>54</v>
      </c>
      <c r="H1305" t="s">
        <v>59</v>
      </c>
    </row>
    <row r="1306" spans="1:8" x14ac:dyDescent="0.25">
      <c r="A1306" s="5">
        <v>142432</v>
      </c>
      <c r="B1306" s="5" t="str" cm="1">
        <f t="array" ref="B1306">_xlfn.IFS(A1306&lt;=40000,"Low Income",AND(A1306&gt;40000,A1306&lt;=100000),"Middle Income",A1306&gt;100000,"High Income")</f>
        <v>High Income</v>
      </c>
      <c r="C1306">
        <v>33</v>
      </c>
      <c r="D1306" t="str" cm="1">
        <f t="array" ref="D1306">_xlfn.IFS(AND(C1306&gt;=17,C1306&lt;=30),"Young",AND(C1306&gt;30,C1306&lt;=45),"Middle",C1306&gt;45,"Old")</f>
        <v>Middle</v>
      </c>
      <c r="E1306" t="s">
        <v>17</v>
      </c>
      <c r="F1306" t="s">
        <v>39</v>
      </c>
      <c r="G1306" t="s">
        <v>53</v>
      </c>
      <c r="H1306" t="s">
        <v>59</v>
      </c>
    </row>
    <row r="1307" spans="1:8" x14ac:dyDescent="0.25">
      <c r="A1307" s="5">
        <v>126933</v>
      </c>
      <c r="B1307" s="5" t="str" cm="1">
        <f t="array" ref="B1307">_xlfn.IFS(A1307&lt;=40000,"Low Income",AND(A1307&gt;40000,A1307&lt;=100000),"Middle Income",A1307&gt;100000,"High Income")</f>
        <v>High Income</v>
      </c>
      <c r="C1307">
        <v>26</v>
      </c>
      <c r="D1307" t="str" cm="1">
        <f t="array" ref="D1307">_xlfn.IFS(AND(C1307&gt;=17,C1307&lt;=30),"Young",AND(C1307&gt;30,C1307&lt;=45),"Middle",C1307&gt;45,"Old")</f>
        <v>Young</v>
      </c>
      <c r="E1307" t="s">
        <v>66</v>
      </c>
      <c r="F1307" t="s">
        <v>38</v>
      </c>
      <c r="G1307" t="s">
        <v>46</v>
      </c>
      <c r="H1307" t="s">
        <v>59</v>
      </c>
    </row>
    <row r="1308" spans="1:8" x14ac:dyDescent="0.25">
      <c r="A1308" s="5">
        <v>105760</v>
      </c>
      <c r="B1308" s="5" t="str" cm="1">
        <f t="array" ref="B1308">_xlfn.IFS(A1308&lt;=40000,"Low Income",AND(A1308&gt;40000,A1308&lt;=100000),"Middle Income",A1308&gt;100000,"High Income")</f>
        <v>High Income</v>
      </c>
      <c r="C1308">
        <v>30</v>
      </c>
      <c r="D1308" t="str" cm="1">
        <f t="array" ref="D1308">_xlfn.IFS(AND(C1308&gt;=17,C1308&lt;=30),"Young",AND(C1308&gt;30,C1308&lt;=45),"Middle",C1308&gt;45,"Old")</f>
        <v>Young</v>
      </c>
      <c r="E1308" t="s">
        <v>16</v>
      </c>
      <c r="F1308" t="s">
        <v>33</v>
      </c>
      <c r="G1308" t="s">
        <v>46</v>
      </c>
      <c r="H1308" t="s">
        <v>59</v>
      </c>
    </row>
    <row r="1309" spans="1:8" x14ac:dyDescent="0.25">
      <c r="A1309" s="5">
        <v>51373</v>
      </c>
      <c r="B1309" s="5" t="str" cm="1">
        <f t="array" ref="B1309">_xlfn.IFS(A1309&lt;=40000,"Low Income",AND(A1309&gt;40000,A1309&lt;=100000),"Middle Income",A1309&gt;100000,"High Income")</f>
        <v>Middle Income</v>
      </c>
      <c r="C1309">
        <v>48</v>
      </c>
      <c r="D1309" t="str" cm="1">
        <f t="array" ref="D1309">_xlfn.IFS(AND(C1309&gt;=17,C1309&lt;=30),"Young",AND(C1309&gt;30,C1309&lt;=45),"Middle",C1309&gt;45,"Old")</f>
        <v>Old</v>
      </c>
      <c r="E1309" t="s">
        <v>16</v>
      </c>
      <c r="F1309" t="s">
        <v>22</v>
      </c>
      <c r="G1309" t="s">
        <v>50</v>
      </c>
      <c r="H1309" t="s">
        <v>59</v>
      </c>
    </row>
    <row r="1310" spans="1:8" x14ac:dyDescent="0.25">
      <c r="A1310" s="5">
        <v>111037</v>
      </c>
      <c r="B1310" s="5" t="str" cm="1">
        <f t="array" ref="B1310">_xlfn.IFS(A1310&lt;=40000,"Low Income",AND(A1310&gt;40000,A1310&lt;=100000),"Middle Income",A1310&gt;100000,"High Income")</f>
        <v>High Income</v>
      </c>
      <c r="C1310">
        <v>68</v>
      </c>
      <c r="D1310" t="str" cm="1">
        <f t="array" ref="D1310">_xlfn.IFS(AND(C1310&gt;=17,C1310&lt;=30),"Young",AND(C1310&gt;30,C1310&lt;=45),"Middle",C1310&gt;45,"Old")</f>
        <v>Old</v>
      </c>
      <c r="E1310" t="s">
        <v>66</v>
      </c>
      <c r="F1310" t="s">
        <v>26</v>
      </c>
      <c r="G1310" t="s">
        <v>46</v>
      </c>
      <c r="H1310" t="s">
        <v>59</v>
      </c>
    </row>
    <row r="1311" spans="1:8" x14ac:dyDescent="0.25">
      <c r="A1311" s="5">
        <v>23629</v>
      </c>
      <c r="B1311" s="5" t="str" cm="1">
        <f t="array" ref="B1311">_xlfn.IFS(A1311&lt;=40000,"Low Income",AND(A1311&gt;40000,A1311&lt;=100000),"Middle Income",A1311&gt;100000,"High Income")</f>
        <v>Low Income</v>
      </c>
      <c r="C1311">
        <v>46</v>
      </c>
      <c r="D1311" t="str" cm="1">
        <f t="array" ref="D1311">_xlfn.IFS(AND(C1311&gt;=17,C1311&lt;=30),"Young",AND(C1311&gt;30,C1311&lt;=45),"Middle",C1311&gt;45,"Old")</f>
        <v>Old</v>
      </c>
      <c r="E1311" t="s">
        <v>17</v>
      </c>
      <c r="F1311" t="s">
        <v>39</v>
      </c>
      <c r="G1311" t="s">
        <v>53</v>
      </c>
      <c r="H1311" t="s">
        <v>59</v>
      </c>
    </row>
    <row r="1312" spans="1:8" x14ac:dyDescent="0.25">
      <c r="A1312" s="5">
        <v>94351</v>
      </c>
      <c r="B1312" s="5" t="str" cm="1">
        <f t="array" ref="B1312">_xlfn.IFS(A1312&lt;=40000,"Low Income",AND(A1312&gt;40000,A1312&lt;=100000),"Middle Income",A1312&gt;100000,"High Income")</f>
        <v>Middle Income</v>
      </c>
      <c r="C1312">
        <v>22</v>
      </c>
      <c r="D1312" t="str" cm="1">
        <f t="array" ref="D1312">_xlfn.IFS(AND(C1312&gt;=17,C1312&lt;=30),"Young",AND(C1312&gt;30,C1312&lt;=45),"Middle",C1312&gt;45,"Old")</f>
        <v>Young</v>
      </c>
      <c r="E1312" t="s">
        <v>16</v>
      </c>
      <c r="F1312" t="s">
        <v>39</v>
      </c>
      <c r="G1312" t="s">
        <v>50</v>
      </c>
      <c r="H1312" t="s">
        <v>58</v>
      </c>
    </row>
    <row r="1313" spans="1:8" x14ac:dyDescent="0.25">
      <c r="A1313" s="5">
        <v>139081</v>
      </c>
      <c r="B1313" s="5" t="str" cm="1">
        <f t="array" ref="B1313">_xlfn.IFS(A1313&lt;=40000,"Low Income",AND(A1313&gt;40000,A1313&lt;=100000),"Middle Income",A1313&gt;100000,"High Income")</f>
        <v>High Income</v>
      </c>
      <c r="C1313">
        <v>28</v>
      </c>
      <c r="D1313" t="str" cm="1">
        <f t="array" ref="D1313">_xlfn.IFS(AND(C1313&gt;=17,C1313&lt;=30),"Young",AND(C1313&gt;30,C1313&lt;=45),"Middle",C1313&gt;45,"Old")</f>
        <v>Young</v>
      </c>
      <c r="E1313" t="s">
        <v>66</v>
      </c>
      <c r="F1313" t="s">
        <v>27</v>
      </c>
      <c r="G1313" t="s">
        <v>51</v>
      </c>
      <c r="H1313" t="s">
        <v>59</v>
      </c>
    </row>
    <row r="1314" spans="1:8" x14ac:dyDescent="0.25">
      <c r="A1314" s="5">
        <v>67249</v>
      </c>
      <c r="B1314" s="5" t="str" cm="1">
        <f t="array" ref="B1314">_xlfn.IFS(A1314&lt;=40000,"Low Income",AND(A1314&gt;40000,A1314&lt;=100000),"Middle Income",A1314&gt;100000,"High Income")</f>
        <v>Middle Income</v>
      </c>
      <c r="C1314">
        <v>26</v>
      </c>
      <c r="D1314" t="str" cm="1">
        <f t="array" ref="D1314">_xlfn.IFS(AND(C1314&gt;=17,C1314&lt;=30),"Young",AND(C1314&gt;30,C1314&lt;=45),"Middle",C1314&gt;45,"Old")</f>
        <v>Young</v>
      </c>
      <c r="E1314" t="s">
        <v>17</v>
      </c>
      <c r="F1314" t="s">
        <v>32</v>
      </c>
      <c r="G1314" t="s">
        <v>53</v>
      </c>
      <c r="H1314" t="s">
        <v>58</v>
      </c>
    </row>
    <row r="1315" spans="1:8" x14ac:dyDescent="0.25">
      <c r="A1315" s="5">
        <v>127435</v>
      </c>
      <c r="B1315" s="5" t="str" cm="1">
        <f t="array" ref="B1315">_xlfn.IFS(A1315&lt;=40000,"Low Income",AND(A1315&gt;40000,A1315&lt;=100000),"Middle Income",A1315&gt;100000,"High Income")</f>
        <v>High Income</v>
      </c>
      <c r="C1315">
        <v>57</v>
      </c>
      <c r="D1315" t="str" cm="1">
        <f t="array" ref="D1315">_xlfn.IFS(AND(C1315&gt;=17,C1315&lt;=30),"Young",AND(C1315&gt;30,C1315&lt;=45),"Middle",C1315&gt;45,"Old")</f>
        <v>Old</v>
      </c>
      <c r="E1315" t="s">
        <v>16</v>
      </c>
      <c r="F1315" t="s">
        <v>24</v>
      </c>
      <c r="G1315" t="s">
        <v>53</v>
      </c>
      <c r="H1315" t="s">
        <v>58</v>
      </c>
    </row>
    <row r="1316" spans="1:8" x14ac:dyDescent="0.25">
      <c r="A1316" s="5">
        <v>51036</v>
      </c>
      <c r="B1316" s="5" t="str" cm="1">
        <f t="array" ref="B1316">_xlfn.IFS(A1316&lt;=40000,"Low Income",AND(A1316&gt;40000,A1316&lt;=100000),"Middle Income",A1316&gt;100000,"High Income")</f>
        <v>Middle Income</v>
      </c>
      <c r="C1316">
        <v>39</v>
      </c>
      <c r="D1316" t="str" cm="1">
        <f t="array" ref="D1316">_xlfn.IFS(AND(C1316&gt;=17,C1316&lt;=30),"Young",AND(C1316&gt;30,C1316&lt;=45),"Middle",C1316&gt;45,"Old")</f>
        <v>Middle</v>
      </c>
      <c r="E1316" t="s">
        <v>16</v>
      </c>
      <c r="F1316" t="s">
        <v>28</v>
      </c>
      <c r="G1316" t="s">
        <v>50</v>
      </c>
      <c r="H1316" t="s">
        <v>59</v>
      </c>
    </row>
    <row r="1317" spans="1:8" x14ac:dyDescent="0.25">
      <c r="A1317" s="5">
        <v>61472</v>
      </c>
      <c r="B1317" s="5" t="str" cm="1">
        <f t="array" ref="B1317">_xlfn.IFS(A1317&lt;=40000,"Low Income",AND(A1317&gt;40000,A1317&lt;=100000),"Middle Income",A1317&gt;100000,"High Income")</f>
        <v>Middle Income</v>
      </c>
      <c r="C1317">
        <v>66</v>
      </c>
      <c r="D1317" t="str" cm="1">
        <f t="array" ref="D1317">_xlfn.IFS(AND(C1317&gt;=17,C1317&lt;=30),"Young",AND(C1317&gt;30,C1317&lt;=45),"Middle",C1317&gt;45,"Old")</f>
        <v>Old</v>
      </c>
      <c r="E1317" t="s">
        <v>60</v>
      </c>
      <c r="F1317" t="s">
        <v>28</v>
      </c>
      <c r="G1317" t="s">
        <v>51</v>
      </c>
      <c r="H1317" t="s">
        <v>58</v>
      </c>
    </row>
    <row r="1318" spans="1:8" x14ac:dyDescent="0.25">
      <c r="A1318" s="5">
        <v>74240</v>
      </c>
      <c r="B1318" s="5" t="str" cm="1">
        <f t="array" ref="B1318">_xlfn.IFS(A1318&lt;=40000,"Low Income",AND(A1318&gt;40000,A1318&lt;=100000),"Middle Income",A1318&gt;100000,"High Income")</f>
        <v>Middle Income</v>
      </c>
      <c r="C1318">
        <v>29</v>
      </c>
      <c r="D1318" t="str" cm="1">
        <f t="array" ref="D1318">_xlfn.IFS(AND(C1318&gt;=17,C1318&lt;=30),"Young",AND(C1318&gt;30,C1318&lt;=45),"Middle",C1318&gt;45,"Old")</f>
        <v>Young</v>
      </c>
      <c r="E1318" t="s">
        <v>60</v>
      </c>
      <c r="F1318" t="s">
        <v>25</v>
      </c>
      <c r="G1318" t="s">
        <v>49</v>
      </c>
      <c r="H1318" t="s">
        <v>58</v>
      </c>
    </row>
    <row r="1319" spans="1:8" x14ac:dyDescent="0.25">
      <c r="A1319" s="5">
        <v>60946</v>
      </c>
      <c r="B1319" s="5" t="str" cm="1">
        <f t="array" ref="B1319">_xlfn.IFS(A1319&lt;=40000,"Low Income",AND(A1319&gt;40000,A1319&lt;=100000),"Middle Income",A1319&gt;100000,"High Income")</f>
        <v>Middle Income</v>
      </c>
      <c r="C1319">
        <v>67</v>
      </c>
      <c r="D1319" t="str" cm="1">
        <f t="array" ref="D1319">_xlfn.IFS(AND(C1319&gt;=17,C1319&lt;=30),"Young",AND(C1319&gt;30,C1319&lt;=45),"Middle",C1319&gt;45,"Old")</f>
        <v>Old</v>
      </c>
      <c r="E1319" t="s">
        <v>66</v>
      </c>
      <c r="F1319" t="s">
        <v>35</v>
      </c>
      <c r="G1319" t="s">
        <v>53</v>
      </c>
      <c r="H1319" t="s">
        <v>58</v>
      </c>
    </row>
    <row r="1320" spans="1:8" x14ac:dyDescent="0.25">
      <c r="A1320" s="5">
        <v>95809</v>
      </c>
      <c r="B1320" s="5" t="str" cm="1">
        <f t="array" ref="B1320">_xlfn.IFS(A1320&lt;=40000,"Low Income",AND(A1320&gt;40000,A1320&lt;=100000),"Middle Income",A1320&gt;100000,"High Income")</f>
        <v>Middle Income</v>
      </c>
      <c r="C1320">
        <v>71</v>
      </c>
      <c r="D1320" t="str" cm="1">
        <f t="array" ref="D1320">_xlfn.IFS(AND(C1320&gt;=17,C1320&lt;=30),"Young",AND(C1320&gt;30,C1320&lt;=45),"Middle",C1320&gt;45,"Old")</f>
        <v>Old</v>
      </c>
      <c r="E1320" t="s">
        <v>16</v>
      </c>
      <c r="F1320" t="s">
        <v>38</v>
      </c>
      <c r="G1320" t="s">
        <v>48</v>
      </c>
      <c r="H1320" t="s">
        <v>59</v>
      </c>
    </row>
    <row r="1321" spans="1:8" x14ac:dyDescent="0.25">
      <c r="A1321" s="5">
        <v>122960</v>
      </c>
      <c r="B1321" s="5" t="str" cm="1">
        <f t="array" ref="B1321">_xlfn.IFS(A1321&lt;=40000,"Low Income",AND(A1321&gt;40000,A1321&lt;=100000),"Middle Income",A1321&gt;100000,"High Income")</f>
        <v>High Income</v>
      </c>
      <c r="C1321">
        <v>46</v>
      </c>
      <c r="D1321" t="str" cm="1">
        <f t="array" ref="D1321">_xlfn.IFS(AND(C1321&gt;=17,C1321&lt;=30),"Young",AND(C1321&gt;30,C1321&lt;=45),"Middle",C1321&gt;45,"Old")</f>
        <v>Old</v>
      </c>
      <c r="E1321" t="s">
        <v>16</v>
      </c>
      <c r="F1321" t="s">
        <v>35</v>
      </c>
      <c r="G1321" t="s">
        <v>54</v>
      </c>
      <c r="H1321" t="s">
        <v>59</v>
      </c>
    </row>
    <row r="1322" spans="1:8" x14ac:dyDescent="0.25">
      <c r="A1322" s="5">
        <v>138887</v>
      </c>
      <c r="B1322" s="5" t="str" cm="1">
        <f t="array" ref="B1322">_xlfn.IFS(A1322&lt;=40000,"Low Income",AND(A1322&gt;40000,A1322&lt;=100000),"Middle Income",A1322&gt;100000,"High Income")</f>
        <v>High Income</v>
      </c>
      <c r="C1322">
        <v>77</v>
      </c>
      <c r="D1322" t="str" cm="1">
        <f t="array" ref="D1322">_xlfn.IFS(AND(C1322&gt;=17,C1322&lt;=30),"Young",AND(C1322&gt;30,C1322&lt;=45),"Middle",C1322&gt;45,"Old")</f>
        <v>Old</v>
      </c>
      <c r="E1322" t="s">
        <v>16</v>
      </c>
      <c r="F1322" t="s">
        <v>25</v>
      </c>
      <c r="G1322" t="s">
        <v>48</v>
      </c>
      <c r="H1322" t="s">
        <v>59</v>
      </c>
    </row>
    <row r="1323" spans="1:8" x14ac:dyDescent="0.25">
      <c r="A1323" s="5">
        <v>114107</v>
      </c>
      <c r="B1323" s="5" t="str" cm="1">
        <f t="array" ref="B1323">_xlfn.IFS(A1323&lt;=40000,"Low Income",AND(A1323&gt;40000,A1323&lt;=100000),"Middle Income",A1323&gt;100000,"High Income")</f>
        <v>High Income</v>
      </c>
      <c r="C1323">
        <v>61</v>
      </c>
      <c r="D1323" t="str" cm="1">
        <f t="array" ref="D1323">_xlfn.IFS(AND(C1323&gt;=17,C1323&lt;=30),"Young",AND(C1323&gt;30,C1323&lt;=45),"Middle",C1323&gt;45,"Old")</f>
        <v>Old</v>
      </c>
      <c r="E1323" t="s">
        <v>17</v>
      </c>
      <c r="F1323" t="s">
        <v>36</v>
      </c>
      <c r="G1323" t="s">
        <v>47</v>
      </c>
      <c r="H1323" t="s">
        <v>59</v>
      </c>
    </row>
    <row r="1324" spans="1:8" x14ac:dyDescent="0.25">
      <c r="A1324" s="5">
        <v>113550</v>
      </c>
      <c r="B1324" s="5" t="str" cm="1">
        <f t="array" ref="B1324">_xlfn.IFS(A1324&lt;=40000,"Low Income",AND(A1324&gt;40000,A1324&lt;=100000),"Middle Income",A1324&gt;100000,"High Income")</f>
        <v>High Income</v>
      </c>
      <c r="C1324">
        <v>24</v>
      </c>
      <c r="D1324" t="str" cm="1">
        <f t="array" ref="D1324">_xlfn.IFS(AND(C1324&gt;=17,C1324&lt;=30),"Young",AND(C1324&gt;30,C1324&lt;=45),"Middle",C1324&gt;45,"Old")</f>
        <v>Young</v>
      </c>
      <c r="E1324" t="s">
        <v>16</v>
      </c>
      <c r="F1324" t="s">
        <v>62</v>
      </c>
      <c r="G1324" t="s">
        <v>47</v>
      </c>
      <c r="H1324" t="s">
        <v>59</v>
      </c>
    </row>
    <row r="1325" spans="1:8" x14ac:dyDescent="0.25">
      <c r="A1325" s="5">
        <v>79272</v>
      </c>
      <c r="B1325" s="5" t="str" cm="1">
        <f t="array" ref="B1325">_xlfn.IFS(A1325&lt;=40000,"Low Income",AND(A1325&gt;40000,A1325&lt;=100000),"Middle Income",A1325&gt;100000,"High Income")</f>
        <v>Middle Income</v>
      </c>
      <c r="C1325">
        <v>25</v>
      </c>
      <c r="D1325" t="str" cm="1">
        <f t="array" ref="D1325">_xlfn.IFS(AND(C1325&gt;=17,C1325&lt;=30),"Young",AND(C1325&gt;30,C1325&lt;=45),"Middle",C1325&gt;45,"Old")</f>
        <v>Young</v>
      </c>
      <c r="E1325" t="s">
        <v>16</v>
      </c>
      <c r="F1325" t="s">
        <v>31</v>
      </c>
      <c r="G1325" t="s">
        <v>46</v>
      </c>
      <c r="H1325" t="s">
        <v>58</v>
      </c>
    </row>
    <row r="1326" spans="1:8" x14ac:dyDescent="0.25">
      <c r="A1326" s="5">
        <v>130607</v>
      </c>
      <c r="B1326" s="5" t="str" cm="1">
        <f t="array" ref="B1326">_xlfn.IFS(A1326&lt;=40000,"Low Income",AND(A1326&gt;40000,A1326&lt;=100000),"Middle Income",A1326&gt;100000,"High Income")</f>
        <v>High Income</v>
      </c>
      <c r="C1326">
        <v>53</v>
      </c>
      <c r="D1326" t="str" cm="1">
        <f t="array" ref="D1326">_xlfn.IFS(AND(C1326&gt;=17,C1326&lt;=30),"Young",AND(C1326&gt;30,C1326&lt;=45),"Middle",C1326&gt;45,"Old")</f>
        <v>Old</v>
      </c>
      <c r="E1326" t="s">
        <v>16</v>
      </c>
      <c r="F1326" t="s">
        <v>22</v>
      </c>
      <c r="G1326" t="s">
        <v>50</v>
      </c>
      <c r="H1326" t="s">
        <v>59</v>
      </c>
    </row>
    <row r="1327" spans="1:8" x14ac:dyDescent="0.25">
      <c r="A1327" s="5">
        <v>80864</v>
      </c>
      <c r="B1327" s="5" t="str" cm="1">
        <f t="array" ref="B1327">_xlfn.IFS(A1327&lt;=40000,"Low Income",AND(A1327&gt;40000,A1327&lt;=100000),"Middle Income",A1327&gt;100000,"High Income")</f>
        <v>Middle Income</v>
      </c>
      <c r="C1327">
        <v>52</v>
      </c>
      <c r="D1327" t="str" cm="1">
        <f t="array" ref="D1327">_xlfn.IFS(AND(C1327&gt;=17,C1327&lt;=30),"Young",AND(C1327&gt;30,C1327&lt;=45),"Middle",C1327&gt;45,"Old")</f>
        <v>Old</v>
      </c>
      <c r="E1327" t="s">
        <v>16</v>
      </c>
      <c r="F1327" t="s">
        <v>27</v>
      </c>
      <c r="G1327" t="s">
        <v>48</v>
      </c>
      <c r="H1327" t="s">
        <v>58</v>
      </c>
    </row>
    <row r="1328" spans="1:8" x14ac:dyDescent="0.25">
      <c r="A1328" s="5">
        <v>89748</v>
      </c>
      <c r="B1328" s="5" t="str" cm="1">
        <f t="array" ref="B1328">_xlfn.IFS(A1328&lt;=40000,"Low Income",AND(A1328&gt;40000,A1328&lt;=100000),"Middle Income",A1328&gt;100000,"High Income")</f>
        <v>Middle Income</v>
      </c>
      <c r="C1328">
        <v>74</v>
      </c>
      <c r="D1328" t="str" cm="1">
        <f t="array" ref="D1328">_xlfn.IFS(AND(C1328&gt;=17,C1328&lt;=30),"Young",AND(C1328&gt;30,C1328&lt;=45),"Middle",C1328&gt;45,"Old")</f>
        <v>Old</v>
      </c>
      <c r="E1328" t="s">
        <v>60</v>
      </c>
      <c r="F1328" t="s">
        <v>26</v>
      </c>
      <c r="G1328" t="s">
        <v>54</v>
      </c>
      <c r="H1328" t="s">
        <v>59</v>
      </c>
    </row>
    <row r="1329" spans="1:8" x14ac:dyDescent="0.25">
      <c r="A1329" s="5">
        <v>112477</v>
      </c>
      <c r="B1329" s="5" t="str" cm="1">
        <f t="array" ref="B1329">_xlfn.IFS(A1329&lt;=40000,"Low Income",AND(A1329&gt;40000,A1329&lt;=100000),"Middle Income",A1329&gt;100000,"High Income")</f>
        <v>High Income</v>
      </c>
      <c r="C1329">
        <v>78</v>
      </c>
      <c r="D1329" t="str" cm="1">
        <f t="array" ref="D1329">_xlfn.IFS(AND(C1329&gt;=17,C1329&lt;=30),"Young",AND(C1329&gt;30,C1329&lt;=45),"Middle",C1329&gt;45,"Old")</f>
        <v>Old</v>
      </c>
      <c r="E1329" t="s">
        <v>17</v>
      </c>
      <c r="F1329" t="s">
        <v>36</v>
      </c>
      <c r="G1329" t="s">
        <v>52</v>
      </c>
      <c r="H1329" t="s">
        <v>59</v>
      </c>
    </row>
    <row r="1330" spans="1:8" x14ac:dyDescent="0.25">
      <c r="A1330" s="5">
        <v>51815</v>
      </c>
      <c r="B1330" s="5" t="str" cm="1">
        <f t="array" ref="B1330">_xlfn.IFS(A1330&lt;=40000,"Low Income",AND(A1330&gt;40000,A1330&lt;=100000),"Middle Income",A1330&gt;100000,"High Income")</f>
        <v>Middle Income</v>
      </c>
      <c r="C1330">
        <v>42</v>
      </c>
      <c r="D1330" t="str" cm="1">
        <f t="array" ref="D1330">_xlfn.IFS(AND(C1330&gt;=17,C1330&lt;=30),"Young",AND(C1330&gt;30,C1330&lt;=45),"Middle",C1330&gt;45,"Old")</f>
        <v>Middle</v>
      </c>
      <c r="E1330" t="s">
        <v>66</v>
      </c>
      <c r="F1330" t="s">
        <v>62</v>
      </c>
      <c r="G1330" t="s">
        <v>53</v>
      </c>
      <c r="H1330" t="s">
        <v>59</v>
      </c>
    </row>
    <row r="1331" spans="1:8" x14ac:dyDescent="0.25">
      <c r="A1331" s="5">
        <v>97077</v>
      </c>
      <c r="B1331" s="5" t="str" cm="1">
        <f t="array" ref="B1331">_xlfn.IFS(A1331&lt;=40000,"Low Income",AND(A1331&gt;40000,A1331&lt;=100000),"Middle Income",A1331&gt;100000,"High Income")</f>
        <v>Middle Income</v>
      </c>
      <c r="C1331">
        <v>67</v>
      </c>
      <c r="D1331" t="str" cm="1">
        <f t="array" ref="D1331">_xlfn.IFS(AND(C1331&gt;=17,C1331&lt;=30),"Young",AND(C1331&gt;30,C1331&lt;=45),"Middle",C1331&gt;45,"Old")</f>
        <v>Old</v>
      </c>
      <c r="E1331" t="s">
        <v>16</v>
      </c>
      <c r="F1331" t="s">
        <v>34</v>
      </c>
      <c r="G1331" t="s">
        <v>52</v>
      </c>
      <c r="H1331" t="s">
        <v>59</v>
      </c>
    </row>
    <row r="1332" spans="1:8" x14ac:dyDescent="0.25">
      <c r="A1332" s="5">
        <v>59660</v>
      </c>
      <c r="B1332" s="5" t="str" cm="1">
        <f t="array" ref="B1332">_xlfn.IFS(A1332&lt;=40000,"Low Income",AND(A1332&gt;40000,A1332&lt;=100000),"Middle Income",A1332&gt;100000,"High Income")</f>
        <v>Middle Income</v>
      </c>
      <c r="C1332">
        <v>59</v>
      </c>
      <c r="D1332" t="str" cm="1">
        <f t="array" ref="D1332">_xlfn.IFS(AND(C1332&gt;=17,C1332&lt;=30),"Young",AND(C1332&gt;30,C1332&lt;=45),"Middle",C1332&gt;45,"Old")</f>
        <v>Old</v>
      </c>
      <c r="E1332" t="s">
        <v>16</v>
      </c>
      <c r="F1332" t="s">
        <v>32</v>
      </c>
      <c r="G1332" t="s">
        <v>53</v>
      </c>
      <c r="H1332" t="s">
        <v>58</v>
      </c>
    </row>
    <row r="1333" spans="1:8" x14ac:dyDescent="0.25">
      <c r="A1333" s="5">
        <v>90527</v>
      </c>
      <c r="B1333" s="5" t="str" cm="1">
        <f t="array" ref="B1333">_xlfn.IFS(A1333&lt;=40000,"Low Income",AND(A1333&gt;40000,A1333&lt;=100000),"Middle Income",A1333&gt;100000,"High Income")</f>
        <v>Middle Income</v>
      </c>
      <c r="C1333">
        <v>54</v>
      </c>
      <c r="D1333" t="str" cm="1">
        <f t="array" ref="D1333">_xlfn.IFS(AND(C1333&gt;=17,C1333&lt;=30),"Young",AND(C1333&gt;30,C1333&lt;=45),"Middle",C1333&gt;45,"Old")</f>
        <v>Old</v>
      </c>
      <c r="E1333" t="s">
        <v>60</v>
      </c>
      <c r="F1333" t="s">
        <v>23</v>
      </c>
      <c r="G1333" t="s">
        <v>54</v>
      </c>
      <c r="H1333" t="s">
        <v>58</v>
      </c>
    </row>
    <row r="1334" spans="1:8" x14ac:dyDescent="0.25">
      <c r="A1334" s="5">
        <v>47153</v>
      </c>
      <c r="B1334" s="5" t="str" cm="1">
        <f t="array" ref="B1334">_xlfn.IFS(A1334&lt;=40000,"Low Income",AND(A1334&gt;40000,A1334&lt;=100000),"Middle Income",A1334&gt;100000,"High Income")</f>
        <v>Middle Income</v>
      </c>
      <c r="C1334">
        <v>66</v>
      </c>
      <c r="D1334" t="str" cm="1">
        <f t="array" ref="D1334">_xlfn.IFS(AND(C1334&gt;=17,C1334&lt;=30),"Young",AND(C1334&gt;30,C1334&lt;=45),"Middle",C1334&gt;45,"Old")</f>
        <v>Old</v>
      </c>
      <c r="E1334" t="s">
        <v>16</v>
      </c>
      <c r="F1334" t="s">
        <v>33</v>
      </c>
      <c r="G1334" t="s">
        <v>50</v>
      </c>
      <c r="H1334" t="s">
        <v>58</v>
      </c>
    </row>
    <row r="1335" spans="1:8" x14ac:dyDescent="0.25">
      <c r="A1335" s="5">
        <v>24438</v>
      </c>
      <c r="B1335" s="5" t="str" cm="1">
        <f t="array" ref="B1335">_xlfn.IFS(A1335&lt;=40000,"Low Income",AND(A1335&gt;40000,A1335&lt;=100000),"Middle Income",A1335&gt;100000,"High Income")</f>
        <v>Low Income</v>
      </c>
      <c r="C1335">
        <v>42</v>
      </c>
      <c r="D1335" t="str" cm="1">
        <f t="array" ref="D1335">_xlfn.IFS(AND(C1335&gt;=17,C1335&lt;=30),"Young",AND(C1335&gt;30,C1335&lt;=45),"Middle",C1335&gt;45,"Old")</f>
        <v>Middle</v>
      </c>
      <c r="E1335" t="s">
        <v>66</v>
      </c>
      <c r="F1335" t="s">
        <v>36</v>
      </c>
      <c r="G1335" t="s">
        <v>49</v>
      </c>
      <c r="H1335" t="s">
        <v>59</v>
      </c>
    </row>
    <row r="1336" spans="1:8" x14ac:dyDescent="0.25">
      <c r="A1336" s="5">
        <v>136236</v>
      </c>
      <c r="B1336" s="5" t="str" cm="1">
        <f t="array" ref="B1336">_xlfn.IFS(A1336&lt;=40000,"Low Income",AND(A1336&gt;40000,A1336&lt;=100000),"Middle Income",A1336&gt;100000,"High Income")</f>
        <v>High Income</v>
      </c>
      <c r="C1336">
        <v>61</v>
      </c>
      <c r="D1336" t="str" cm="1">
        <f t="array" ref="D1336">_xlfn.IFS(AND(C1336&gt;=17,C1336&lt;=30),"Young",AND(C1336&gt;30,C1336&lt;=45),"Middle",C1336&gt;45,"Old")</f>
        <v>Old</v>
      </c>
      <c r="E1336" t="s">
        <v>17</v>
      </c>
      <c r="F1336" t="s">
        <v>37</v>
      </c>
      <c r="G1336" t="s">
        <v>51</v>
      </c>
      <c r="H1336" t="s">
        <v>59</v>
      </c>
    </row>
    <row r="1337" spans="1:8" x14ac:dyDescent="0.25">
      <c r="A1337" s="5">
        <v>62187</v>
      </c>
      <c r="B1337" s="5" t="str" cm="1">
        <f t="array" ref="B1337">_xlfn.IFS(A1337&lt;=40000,"Low Income",AND(A1337&gt;40000,A1337&lt;=100000),"Middle Income",A1337&gt;100000,"High Income")</f>
        <v>Middle Income</v>
      </c>
      <c r="C1337">
        <v>77</v>
      </c>
      <c r="D1337" t="str" cm="1">
        <f t="array" ref="D1337">_xlfn.IFS(AND(C1337&gt;=17,C1337&lt;=30),"Young",AND(C1337&gt;30,C1337&lt;=45),"Middle",C1337&gt;45,"Old")</f>
        <v>Old</v>
      </c>
      <c r="E1337" t="s">
        <v>66</v>
      </c>
      <c r="F1337" t="s">
        <v>26</v>
      </c>
      <c r="G1337" t="s">
        <v>51</v>
      </c>
      <c r="H1337" t="s">
        <v>58</v>
      </c>
    </row>
    <row r="1338" spans="1:8" x14ac:dyDescent="0.25">
      <c r="A1338" s="5">
        <v>72495</v>
      </c>
      <c r="B1338" s="5" t="str" cm="1">
        <f t="array" ref="B1338">_xlfn.IFS(A1338&lt;=40000,"Low Income",AND(A1338&gt;40000,A1338&lt;=100000),"Middle Income",A1338&gt;100000,"High Income")</f>
        <v>Middle Income</v>
      </c>
      <c r="C1338">
        <v>75</v>
      </c>
      <c r="D1338" t="str" cm="1">
        <f t="array" ref="D1338">_xlfn.IFS(AND(C1338&gt;=17,C1338&lt;=30),"Young",AND(C1338&gt;30,C1338&lt;=45),"Middle",C1338&gt;45,"Old")</f>
        <v>Old</v>
      </c>
      <c r="E1338" t="s">
        <v>16</v>
      </c>
      <c r="F1338" t="s">
        <v>26</v>
      </c>
      <c r="G1338" t="s">
        <v>52</v>
      </c>
      <c r="H1338" t="s">
        <v>58</v>
      </c>
    </row>
    <row r="1339" spans="1:8" x14ac:dyDescent="0.25">
      <c r="A1339" s="5">
        <v>25521</v>
      </c>
      <c r="B1339" s="5" t="str" cm="1">
        <f t="array" ref="B1339">_xlfn.IFS(A1339&lt;=40000,"Low Income",AND(A1339&gt;40000,A1339&lt;=100000),"Middle Income",A1339&gt;100000,"High Income")</f>
        <v>Low Income</v>
      </c>
      <c r="C1339">
        <v>62</v>
      </c>
      <c r="D1339" t="str" cm="1">
        <f t="array" ref="D1339">_xlfn.IFS(AND(C1339&gt;=17,C1339&lt;=30),"Young",AND(C1339&gt;30,C1339&lt;=45),"Middle",C1339&gt;45,"Old")</f>
        <v>Old</v>
      </c>
      <c r="E1339" t="s">
        <v>17</v>
      </c>
      <c r="F1339" t="s">
        <v>39</v>
      </c>
      <c r="G1339" t="s">
        <v>46</v>
      </c>
      <c r="H1339" t="s">
        <v>58</v>
      </c>
    </row>
    <row r="1340" spans="1:8" x14ac:dyDescent="0.25">
      <c r="A1340" s="5">
        <v>50878</v>
      </c>
      <c r="B1340" s="5" t="str" cm="1">
        <f t="array" ref="B1340">_xlfn.IFS(A1340&lt;=40000,"Low Income",AND(A1340&gt;40000,A1340&lt;=100000),"Middle Income",A1340&gt;100000,"High Income")</f>
        <v>Middle Income</v>
      </c>
      <c r="C1340">
        <v>60</v>
      </c>
      <c r="D1340" t="str" cm="1">
        <f t="array" ref="D1340">_xlfn.IFS(AND(C1340&gt;=17,C1340&lt;=30),"Young",AND(C1340&gt;30,C1340&lt;=45),"Middle",C1340&gt;45,"Old")</f>
        <v>Old</v>
      </c>
      <c r="E1340" t="s">
        <v>17</v>
      </c>
      <c r="F1340" t="s">
        <v>37</v>
      </c>
      <c r="G1340" t="s">
        <v>49</v>
      </c>
      <c r="H1340" t="s">
        <v>59</v>
      </c>
    </row>
    <row r="1341" spans="1:8" x14ac:dyDescent="0.25">
      <c r="A1341" s="5">
        <v>68385</v>
      </c>
      <c r="B1341" s="5" t="str" cm="1">
        <f t="array" ref="B1341">_xlfn.IFS(A1341&lt;=40000,"Low Income",AND(A1341&gt;40000,A1341&lt;=100000),"Middle Income",A1341&gt;100000,"High Income")</f>
        <v>Middle Income</v>
      </c>
      <c r="C1341">
        <v>76</v>
      </c>
      <c r="D1341" t="str" cm="1">
        <f t="array" ref="D1341">_xlfn.IFS(AND(C1341&gt;=17,C1341&lt;=30),"Young",AND(C1341&gt;30,C1341&lt;=45),"Middle",C1341&gt;45,"Old")</f>
        <v>Old</v>
      </c>
      <c r="E1341" t="s">
        <v>16</v>
      </c>
      <c r="F1341" t="s">
        <v>35</v>
      </c>
      <c r="G1341" t="s">
        <v>50</v>
      </c>
      <c r="H1341" t="s">
        <v>58</v>
      </c>
    </row>
    <row r="1342" spans="1:8" x14ac:dyDescent="0.25">
      <c r="A1342" s="5">
        <v>120341</v>
      </c>
      <c r="B1342" s="5" t="str" cm="1">
        <f t="array" ref="B1342">_xlfn.IFS(A1342&lt;=40000,"Low Income",AND(A1342&gt;40000,A1342&lt;=100000),"Middle Income",A1342&gt;100000,"High Income")</f>
        <v>High Income</v>
      </c>
      <c r="C1342">
        <v>20</v>
      </c>
      <c r="D1342" t="str" cm="1">
        <f t="array" ref="D1342">_xlfn.IFS(AND(C1342&gt;=17,C1342&lt;=30),"Young",AND(C1342&gt;30,C1342&lt;=45),"Middle",C1342&gt;45,"Old")</f>
        <v>Young</v>
      </c>
      <c r="E1342" t="s">
        <v>17</v>
      </c>
      <c r="F1342" t="s">
        <v>27</v>
      </c>
      <c r="G1342" t="s">
        <v>51</v>
      </c>
      <c r="H1342" t="s">
        <v>59</v>
      </c>
    </row>
    <row r="1343" spans="1:8" x14ac:dyDescent="0.25">
      <c r="A1343" s="5">
        <v>29754</v>
      </c>
      <c r="B1343" s="5" t="str" cm="1">
        <f t="array" ref="B1343">_xlfn.IFS(A1343&lt;=40000,"Low Income",AND(A1343&gt;40000,A1343&lt;=100000),"Middle Income",A1343&gt;100000,"High Income")</f>
        <v>Low Income</v>
      </c>
      <c r="C1343">
        <v>64</v>
      </c>
      <c r="D1343" t="str" cm="1">
        <f t="array" ref="D1343">_xlfn.IFS(AND(C1343&gt;=17,C1343&lt;=30),"Young",AND(C1343&gt;30,C1343&lt;=45),"Middle",C1343&gt;45,"Old")</f>
        <v>Old</v>
      </c>
      <c r="E1343" t="s">
        <v>66</v>
      </c>
      <c r="F1343" t="s">
        <v>25</v>
      </c>
      <c r="G1343" t="s">
        <v>53</v>
      </c>
      <c r="H1343" t="s">
        <v>59</v>
      </c>
    </row>
    <row r="1344" spans="1:8" x14ac:dyDescent="0.25">
      <c r="A1344" s="5">
        <v>94536</v>
      </c>
      <c r="B1344" s="5" t="str" cm="1">
        <f t="array" ref="B1344">_xlfn.IFS(A1344&lt;=40000,"Low Income",AND(A1344&gt;40000,A1344&lt;=100000),"Middle Income",A1344&gt;100000,"High Income")</f>
        <v>Middle Income</v>
      </c>
      <c r="C1344">
        <v>64</v>
      </c>
      <c r="D1344" t="str" cm="1">
        <f t="array" ref="D1344">_xlfn.IFS(AND(C1344&gt;=17,C1344&lt;=30),"Young",AND(C1344&gt;30,C1344&lt;=45),"Middle",C1344&gt;45,"Old")</f>
        <v>Old</v>
      </c>
      <c r="E1344" t="s">
        <v>60</v>
      </c>
      <c r="F1344" t="s">
        <v>37</v>
      </c>
      <c r="G1344" t="s">
        <v>49</v>
      </c>
      <c r="H1344" t="s">
        <v>59</v>
      </c>
    </row>
    <row r="1345" spans="1:8" x14ac:dyDescent="0.25">
      <c r="A1345" s="5">
        <v>23841</v>
      </c>
      <c r="B1345" s="5" t="str" cm="1">
        <f t="array" ref="B1345">_xlfn.IFS(A1345&lt;=40000,"Low Income",AND(A1345&gt;40000,A1345&lt;=100000),"Middle Income",A1345&gt;100000,"High Income")</f>
        <v>Low Income</v>
      </c>
      <c r="C1345">
        <v>51</v>
      </c>
      <c r="D1345" t="str" cm="1">
        <f t="array" ref="D1345">_xlfn.IFS(AND(C1345&gt;=17,C1345&lt;=30),"Young",AND(C1345&gt;30,C1345&lt;=45),"Middle",C1345&gt;45,"Old")</f>
        <v>Old</v>
      </c>
      <c r="E1345" t="s">
        <v>66</v>
      </c>
      <c r="F1345" t="s">
        <v>39</v>
      </c>
      <c r="G1345" t="s">
        <v>54</v>
      </c>
      <c r="H1345" t="s">
        <v>59</v>
      </c>
    </row>
    <row r="1346" spans="1:8" x14ac:dyDescent="0.25">
      <c r="A1346" s="5">
        <v>80615</v>
      </c>
      <c r="B1346" s="5" t="str" cm="1">
        <f t="array" ref="B1346">_xlfn.IFS(A1346&lt;=40000,"Low Income",AND(A1346&gt;40000,A1346&lt;=100000),"Middle Income",A1346&gt;100000,"High Income")</f>
        <v>Middle Income</v>
      </c>
      <c r="C1346">
        <v>77</v>
      </c>
      <c r="D1346" t="str" cm="1">
        <f t="array" ref="D1346">_xlfn.IFS(AND(C1346&gt;=17,C1346&lt;=30),"Young",AND(C1346&gt;30,C1346&lt;=45),"Middle",C1346&gt;45,"Old")</f>
        <v>Old</v>
      </c>
      <c r="E1346" t="s">
        <v>66</v>
      </c>
      <c r="F1346" t="s">
        <v>30</v>
      </c>
      <c r="G1346" t="s">
        <v>54</v>
      </c>
      <c r="H1346" t="s">
        <v>59</v>
      </c>
    </row>
    <row r="1347" spans="1:8" x14ac:dyDescent="0.25">
      <c r="A1347" s="5">
        <v>108282</v>
      </c>
      <c r="B1347" s="5" t="str" cm="1">
        <f t="array" ref="B1347">_xlfn.IFS(A1347&lt;=40000,"Low Income",AND(A1347&gt;40000,A1347&lt;=100000),"Middle Income",A1347&gt;100000,"High Income")</f>
        <v>High Income</v>
      </c>
      <c r="C1347">
        <v>74</v>
      </c>
      <c r="D1347" t="str" cm="1">
        <f t="array" ref="D1347">_xlfn.IFS(AND(C1347&gt;=17,C1347&lt;=30),"Young",AND(C1347&gt;30,C1347&lt;=45),"Middle",C1347&gt;45,"Old")</f>
        <v>Old</v>
      </c>
      <c r="E1347" t="s">
        <v>16</v>
      </c>
      <c r="F1347" t="s">
        <v>27</v>
      </c>
      <c r="G1347" t="s">
        <v>47</v>
      </c>
      <c r="H1347" t="s">
        <v>59</v>
      </c>
    </row>
    <row r="1348" spans="1:8" x14ac:dyDescent="0.25">
      <c r="A1348" s="5">
        <v>32321</v>
      </c>
      <c r="B1348" s="5" t="str" cm="1">
        <f t="array" ref="B1348">_xlfn.IFS(A1348&lt;=40000,"Low Income",AND(A1348&gt;40000,A1348&lt;=100000),"Middle Income",A1348&gt;100000,"High Income")</f>
        <v>Low Income</v>
      </c>
      <c r="C1348">
        <v>40</v>
      </c>
      <c r="D1348" t="str" cm="1">
        <f t="array" ref="D1348">_xlfn.IFS(AND(C1348&gt;=17,C1348&lt;=30),"Young",AND(C1348&gt;30,C1348&lt;=45),"Middle",C1348&gt;45,"Old")</f>
        <v>Middle</v>
      </c>
      <c r="E1348" t="s">
        <v>16</v>
      </c>
      <c r="F1348" t="s">
        <v>35</v>
      </c>
      <c r="G1348" t="s">
        <v>48</v>
      </c>
      <c r="H1348" t="s">
        <v>59</v>
      </c>
    </row>
    <row r="1349" spans="1:8" x14ac:dyDescent="0.25">
      <c r="A1349" s="5">
        <v>98678</v>
      </c>
      <c r="B1349" s="5" t="str" cm="1">
        <f t="array" ref="B1349">_xlfn.IFS(A1349&lt;=40000,"Low Income",AND(A1349&gt;40000,A1349&lt;=100000),"Middle Income",A1349&gt;100000,"High Income")</f>
        <v>Middle Income</v>
      </c>
      <c r="C1349">
        <v>32</v>
      </c>
      <c r="D1349" t="str" cm="1">
        <f t="array" ref="D1349">_xlfn.IFS(AND(C1349&gt;=17,C1349&lt;=30),"Young",AND(C1349&gt;30,C1349&lt;=45),"Middle",C1349&gt;45,"Old")</f>
        <v>Middle</v>
      </c>
      <c r="E1349" t="s">
        <v>16</v>
      </c>
      <c r="F1349" t="s">
        <v>34</v>
      </c>
      <c r="G1349" t="s">
        <v>47</v>
      </c>
      <c r="H1349" t="s">
        <v>58</v>
      </c>
    </row>
    <row r="1350" spans="1:8" x14ac:dyDescent="0.25">
      <c r="A1350" s="5">
        <v>64493</v>
      </c>
      <c r="B1350" s="5" t="str" cm="1">
        <f t="array" ref="B1350">_xlfn.IFS(A1350&lt;=40000,"Low Income",AND(A1350&gt;40000,A1350&lt;=100000),"Middle Income",A1350&gt;100000,"High Income")</f>
        <v>Middle Income</v>
      </c>
      <c r="C1350">
        <v>38</v>
      </c>
      <c r="D1350" t="str" cm="1">
        <f t="array" ref="D1350">_xlfn.IFS(AND(C1350&gt;=17,C1350&lt;=30),"Young",AND(C1350&gt;30,C1350&lt;=45),"Middle",C1350&gt;45,"Old")</f>
        <v>Middle</v>
      </c>
      <c r="E1350" t="s">
        <v>16</v>
      </c>
      <c r="F1350" t="s">
        <v>26</v>
      </c>
      <c r="G1350" t="s">
        <v>48</v>
      </c>
      <c r="H1350" t="s">
        <v>58</v>
      </c>
    </row>
    <row r="1351" spans="1:8" x14ac:dyDescent="0.25">
      <c r="A1351" s="5">
        <v>42915</v>
      </c>
      <c r="B1351" s="5" t="str" cm="1">
        <f t="array" ref="B1351">_xlfn.IFS(A1351&lt;=40000,"Low Income",AND(A1351&gt;40000,A1351&lt;=100000),"Middle Income",A1351&gt;100000,"High Income")</f>
        <v>Middle Income</v>
      </c>
      <c r="C1351">
        <v>26</v>
      </c>
      <c r="D1351" t="str" cm="1">
        <f t="array" ref="D1351">_xlfn.IFS(AND(C1351&gt;=17,C1351&lt;=30),"Young",AND(C1351&gt;30,C1351&lt;=45),"Middle",C1351&gt;45,"Old")</f>
        <v>Young</v>
      </c>
      <c r="E1351" t="s">
        <v>17</v>
      </c>
      <c r="F1351" t="s">
        <v>62</v>
      </c>
      <c r="G1351" t="s">
        <v>51</v>
      </c>
      <c r="H1351" t="s">
        <v>59</v>
      </c>
    </row>
    <row r="1352" spans="1:8" x14ac:dyDescent="0.25">
      <c r="A1352" s="5">
        <v>89516</v>
      </c>
      <c r="B1352" s="5" t="str" cm="1">
        <f t="array" ref="B1352">_xlfn.IFS(A1352&lt;=40000,"Low Income",AND(A1352&gt;40000,A1352&lt;=100000),"Middle Income",A1352&gt;100000,"High Income")</f>
        <v>Middle Income</v>
      </c>
      <c r="C1352">
        <v>67</v>
      </c>
      <c r="D1352" t="str" cm="1">
        <f t="array" ref="D1352">_xlfn.IFS(AND(C1352&gt;=17,C1352&lt;=30),"Young",AND(C1352&gt;30,C1352&lt;=45),"Middle",C1352&gt;45,"Old")</f>
        <v>Old</v>
      </c>
      <c r="E1352" t="s">
        <v>16</v>
      </c>
      <c r="F1352" t="s">
        <v>31</v>
      </c>
      <c r="G1352" t="s">
        <v>51</v>
      </c>
      <c r="H1352" t="s">
        <v>59</v>
      </c>
    </row>
    <row r="1353" spans="1:8" x14ac:dyDescent="0.25">
      <c r="A1353" s="5">
        <v>100955</v>
      </c>
      <c r="B1353" s="5" t="str" cm="1">
        <f t="array" ref="B1353">_xlfn.IFS(A1353&lt;=40000,"Low Income",AND(A1353&gt;40000,A1353&lt;=100000),"Middle Income",A1353&gt;100000,"High Income")</f>
        <v>High Income</v>
      </c>
      <c r="C1353">
        <v>71</v>
      </c>
      <c r="D1353" t="str" cm="1">
        <f t="array" ref="D1353">_xlfn.IFS(AND(C1353&gt;=17,C1353&lt;=30),"Young",AND(C1353&gt;30,C1353&lt;=45),"Middle",C1353&gt;45,"Old")</f>
        <v>Old</v>
      </c>
      <c r="E1353" t="s">
        <v>60</v>
      </c>
      <c r="F1353" t="s">
        <v>35</v>
      </c>
      <c r="G1353" t="s">
        <v>51</v>
      </c>
      <c r="H1353" t="s">
        <v>59</v>
      </c>
    </row>
    <row r="1354" spans="1:8" x14ac:dyDescent="0.25">
      <c r="A1354" s="5">
        <v>56486</v>
      </c>
      <c r="B1354" s="5" t="str" cm="1">
        <f t="array" ref="B1354">_xlfn.IFS(A1354&lt;=40000,"Low Income",AND(A1354&gt;40000,A1354&lt;=100000),"Middle Income",A1354&gt;100000,"High Income")</f>
        <v>Middle Income</v>
      </c>
      <c r="C1354">
        <v>38</v>
      </c>
      <c r="D1354" t="str" cm="1">
        <f t="array" ref="D1354">_xlfn.IFS(AND(C1354&gt;=17,C1354&lt;=30),"Young",AND(C1354&gt;30,C1354&lt;=45),"Middle",C1354&gt;45,"Old")</f>
        <v>Middle</v>
      </c>
      <c r="E1354" t="s">
        <v>16</v>
      </c>
      <c r="F1354" t="s">
        <v>25</v>
      </c>
      <c r="G1354" t="s">
        <v>52</v>
      </c>
      <c r="H1354" t="s">
        <v>58</v>
      </c>
    </row>
    <row r="1355" spans="1:8" x14ac:dyDescent="0.25">
      <c r="A1355" s="5">
        <v>98145</v>
      </c>
      <c r="B1355" s="5" t="str" cm="1">
        <f t="array" ref="B1355">_xlfn.IFS(A1355&lt;=40000,"Low Income",AND(A1355&gt;40000,A1355&lt;=100000),"Middle Income",A1355&gt;100000,"High Income")</f>
        <v>Middle Income</v>
      </c>
      <c r="C1355">
        <v>70</v>
      </c>
      <c r="D1355" t="str" cm="1">
        <f t="array" ref="D1355">_xlfn.IFS(AND(C1355&gt;=17,C1355&lt;=30),"Young",AND(C1355&gt;30,C1355&lt;=45),"Middle",C1355&gt;45,"Old")</f>
        <v>Old</v>
      </c>
      <c r="E1355" t="s">
        <v>16</v>
      </c>
      <c r="F1355" t="s">
        <v>32</v>
      </c>
      <c r="G1355" t="s">
        <v>50</v>
      </c>
      <c r="H1355" t="s">
        <v>59</v>
      </c>
    </row>
    <row r="1356" spans="1:8" x14ac:dyDescent="0.25">
      <c r="A1356" s="5">
        <v>121403</v>
      </c>
      <c r="B1356" s="5" t="str" cm="1">
        <f t="array" ref="B1356">_xlfn.IFS(A1356&lt;=40000,"Low Income",AND(A1356&gt;40000,A1356&lt;=100000),"Middle Income",A1356&gt;100000,"High Income")</f>
        <v>High Income</v>
      </c>
      <c r="C1356">
        <v>22</v>
      </c>
      <c r="D1356" t="str" cm="1">
        <f t="array" ref="D1356">_xlfn.IFS(AND(C1356&gt;=17,C1356&lt;=30),"Young",AND(C1356&gt;30,C1356&lt;=45),"Middle",C1356&gt;45,"Old")</f>
        <v>Young</v>
      </c>
      <c r="E1356" t="s">
        <v>66</v>
      </c>
      <c r="F1356" t="s">
        <v>34</v>
      </c>
      <c r="G1356" t="s">
        <v>51</v>
      </c>
      <c r="H1356" t="s">
        <v>59</v>
      </c>
    </row>
    <row r="1357" spans="1:8" x14ac:dyDescent="0.25">
      <c r="A1357" s="5">
        <v>51007</v>
      </c>
      <c r="B1357" s="5" t="str" cm="1">
        <f t="array" ref="B1357">_xlfn.IFS(A1357&lt;=40000,"Low Income",AND(A1357&gt;40000,A1357&lt;=100000),"Middle Income",A1357&gt;100000,"High Income")</f>
        <v>Middle Income</v>
      </c>
      <c r="C1357">
        <v>73</v>
      </c>
      <c r="D1357" t="str" cm="1">
        <f t="array" ref="D1357">_xlfn.IFS(AND(C1357&gt;=17,C1357&lt;=30),"Young",AND(C1357&gt;30,C1357&lt;=45),"Middle",C1357&gt;45,"Old")</f>
        <v>Old</v>
      </c>
      <c r="E1357" t="s">
        <v>16</v>
      </c>
      <c r="F1357" t="s">
        <v>62</v>
      </c>
      <c r="G1357" t="s">
        <v>48</v>
      </c>
      <c r="H1357" t="s">
        <v>58</v>
      </c>
    </row>
    <row r="1358" spans="1:8" x14ac:dyDescent="0.25">
      <c r="A1358" s="5">
        <v>28831</v>
      </c>
      <c r="B1358" s="5" t="str" cm="1">
        <f t="array" ref="B1358">_xlfn.IFS(A1358&lt;=40000,"Low Income",AND(A1358&gt;40000,A1358&lt;=100000),"Middle Income",A1358&gt;100000,"High Income")</f>
        <v>Low Income</v>
      </c>
      <c r="C1358">
        <v>53</v>
      </c>
      <c r="D1358" t="str" cm="1">
        <f t="array" ref="D1358">_xlfn.IFS(AND(C1358&gt;=17,C1358&lt;=30),"Young",AND(C1358&gt;30,C1358&lt;=45),"Middle",C1358&gt;45,"Old")</f>
        <v>Old</v>
      </c>
      <c r="E1358" t="s">
        <v>66</v>
      </c>
      <c r="F1358" t="s">
        <v>37</v>
      </c>
      <c r="G1358" t="s">
        <v>48</v>
      </c>
      <c r="H1358" t="s">
        <v>59</v>
      </c>
    </row>
    <row r="1359" spans="1:8" x14ac:dyDescent="0.25">
      <c r="A1359" s="5">
        <v>32799</v>
      </c>
      <c r="B1359" s="5" t="str" cm="1">
        <f t="array" ref="B1359">_xlfn.IFS(A1359&lt;=40000,"Low Income",AND(A1359&gt;40000,A1359&lt;=100000),"Middle Income",A1359&gt;100000,"High Income")</f>
        <v>Low Income</v>
      </c>
      <c r="C1359">
        <v>44</v>
      </c>
      <c r="D1359" t="str" cm="1">
        <f t="array" ref="D1359">_xlfn.IFS(AND(C1359&gt;=17,C1359&lt;=30),"Young",AND(C1359&gt;30,C1359&lt;=45),"Middle",C1359&gt;45,"Old")</f>
        <v>Middle</v>
      </c>
      <c r="E1359" t="s">
        <v>66</v>
      </c>
      <c r="F1359" t="s">
        <v>34</v>
      </c>
      <c r="G1359" t="s">
        <v>52</v>
      </c>
      <c r="H1359" t="s">
        <v>59</v>
      </c>
    </row>
    <row r="1360" spans="1:8" x14ac:dyDescent="0.25">
      <c r="A1360" s="5">
        <v>128668</v>
      </c>
      <c r="B1360" s="5" t="str" cm="1">
        <f t="array" ref="B1360">_xlfn.IFS(A1360&lt;=40000,"Low Income",AND(A1360&gt;40000,A1360&lt;=100000),"Middle Income",A1360&gt;100000,"High Income")</f>
        <v>High Income</v>
      </c>
      <c r="C1360">
        <v>51</v>
      </c>
      <c r="D1360" t="str" cm="1">
        <f t="array" ref="D1360">_xlfn.IFS(AND(C1360&gt;=17,C1360&lt;=30),"Young",AND(C1360&gt;30,C1360&lt;=45),"Middle",C1360&gt;45,"Old")</f>
        <v>Old</v>
      </c>
      <c r="E1360" t="s">
        <v>17</v>
      </c>
      <c r="F1360" t="s">
        <v>25</v>
      </c>
      <c r="G1360" t="s">
        <v>49</v>
      </c>
      <c r="H1360" t="s">
        <v>58</v>
      </c>
    </row>
    <row r="1361" spans="1:8" x14ac:dyDescent="0.25">
      <c r="A1361" s="5">
        <v>40602</v>
      </c>
      <c r="B1361" s="5" t="str" cm="1">
        <f t="array" ref="B1361">_xlfn.IFS(A1361&lt;=40000,"Low Income",AND(A1361&gt;40000,A1361&lt;=100000),"Middle Income",A1361&gt;100000,"High Income")</f>
        <v>Middle Income</v>
      </c>
      <c r="C1361">
        <v>33</v>
      </c>
      <c r="D1361" t="str" cm="1">
        <f t="array" ref="D1361">_xlfn.IFS(AND(C1361&gt;=17,C1361&lt;=30),"Young",AND(C1361&gt;30,C1361&lt;=45),"Middle",C1361&gt;45,"Old")</f>
        <v>Middle</v>
      </c>
      <c r="E1361" t="s">
        <v>66</v>
      </c>
      <c r="F1361" t="s">
        <v>29</v>
      </c>
      <c r="G1361" t="s">
        <v>51</v>
      </c>
      <c r="H1361" t="s">
        <v>59</v>
      </c>
    </row>
    <row r="1362" spans="1:8" x14ac:dyDescent="0.25">
      <c r="A1362" s="5">
        <v>110398</v>
      </c>
      <c r="B1362" s="5" t="str" cm="1">
        <f t="array" ref="B1362">_xlfn.IFS(A1362&lt;=40000,"Low Income",AND(A1362&gt;40000,A1362&lt;=100000),"Middle Income",A1362&gt;100000,"High Income")</f>
        <v>High Income</v>
      </c>
      <c r="C1362">
        <v>77</v>
      </c>
      <c r="D1362" t="str" cm="1">
        <f t="array" ref="D1362">_xlfn.IFS(AND(C1362&gt;=17,C1362&lt;=30),"Young",AND(C1362&gt;30,C1362&lt;=45),"Middle",C1362&gt;45,"Old")</f>
        <v>Old</v>
      </c>
      <c r="E1362" t="s">
        <v>17</v>
      </c>
      <c r="F1362" t="s">
        <v>39</v>
      </c>
      <c r="G1362" t="s">
        <v>54</v>
      </c>
      <c r="H1362" t="s">
        <v>59</v>
      </c>
    </row>
    <row r="1363" spans="1:8" x14ac:dyDescent="0.25">
      <c r="A1363" s="5">
        <v>64946</v>
      </c>
      <c r="B1363" s="5" t="str" cm="1">
        <f t="array" ref="B1363">_xlfn.IFS(A1363&lt;=40000,"Low Income",AND(A1363&gt;40000,A1363&lt;=100000),"Middle Income",A1363&gt;100000,"High Income")</f>
        <v>Middle Income</v>
      </c>
      <c r="C1363">
        <v>44</v>
      </c>
      <c r="D1363" t="str" cm="1">
        <f t="array" ref="D1363">_xlfn.IFS(AND(C1363&gt;=17,C1363&lt;=30),"Young",AND(C1363&gt;30,C1363&lt;=45),"Middle",C1363&gt;45,"Old")</f>
        <v>Middle</v>
      </c>
      <c r="E1363" t="s">
        <v>60</v>
      </c>
      <c r="F1363" t="s">
        <v>27</v>
      </c>
      <c r="G1363" t="s">
        <v>46</v>
      </c>
      <c r="H1363" t="s">
        <v>59</v>
      </c>
    </row>
    <row r="1364" spans="1:8" x14ac:dyDescent="0.25">
      <c r="A1364" s="5">
        <v>36340</v>
      </c>
      <c r="B1364" s="5" t="str" cm="1">
        <f t="array" ref="B1364">_xlfn.IFS(A1364&lt;=40000,"Low Income",AND(A1364&gt;40000,A1364&lt;=100000),"Middle Income",A1364&gt;100000,"High Income")</f>
        <v>Low Income</v>
      </c>
      <c r="C1364">
        <v>45</v>
      </c>
      <c r="D1364" t="str" cm="1">
        <f t="array" ref="D1364">_xlfn.IFS(AND(C1364&gt;=17,C1364&lt;=30),"Young",AND(C1364&gt;30,C1364&lt;=45),"Middle",C1364&gt;45,"Old")</f>
        <v>Middle</v>
      </c>
      <c r="E1364" t="s">
        <v>16</v>
      </c>
      <c r="F1364" t="s">
        <v>62</v>
      </c>
      <c r="G1364" t="s">
        <v>54</v>
      </c>
      <c r="H1364" t="s">
        <v>59</v>
      </c>
    </row>
    <row r="1365" spans="1:8" x14ac:dyDescent="0.25">
      <c r="A1365" s="5">
        <v>144143</v>
      </c>
      <c r="B1365" s="5" t="str" cm="1">
        <f t="array" ref="B1365">_xlfn.IFS(A1365&lt;=40000,"Low Income",AND(A1365&gt;40000,A1365&lt;=100000),"Middle Income",A1365&gt;100000,"High Income")</f>
        <v>High Income</v>
      </c>
      <c r="C1365">
        <v>80</v>
      </c>
      <c r="D1365" t="str" cm="1">
        <f t="array" ref="D1365">_xlfn.IFS(AND(C1365&gt;=17,C1365&lt;=30),"Young",AND(C1365&gt;30,C1365&lt;=45),"Middle",C1365&gt;45,"Old")</f>
        <v>Old</v>
      </c>
      <c r="E1365" t="s">
        <v>60</v>
      </c>
      <c r="F1365" t="s">
        <v>22</v>
      </c>
      <c r="G1365" t="s">
        <v>53</v>
      </c>
      <c r="H1365" t="s">
        <v>59</v>
      </c>
    </row>
    <row r="1366" spans="1:8" x14ac:dyDescent="0.25">
      <c r="A1366" s="5">
        <v>59676</v>
      </c>
      <c r="B1366" s="5" t="str" cm="1">
        <f t="array" ref="B1366">_xlfn.IFS(A1366&lt;=40000,"Low Income",AND(A1366&gt;40000,A1366&lt;=100000),"Middle Income",A1366&gt;100000,"High Income")</f>
        <v>Middle Income</v>
      </c>
      <c r="C1366">
        <v>41</v>
      </c>
      <c r="D1366" t="str" cm="1">
        <f t="array" ref="D1366">_xlfn.IFS(AND(C1366&gt;=17,C1366&lt;=30),"Young",AND(C1366&gt;30,C1366&lt;=45),"Middle",C1366&gt;45,"Old")</f>
        <v>Middle</v>
      </c>
      <c r="E1366" t="s">
        <v>60</v>
      </c>
      <c r="F1366" t="s">
        <v>62</v>
      </c>
      <c r="G1366" t="s">
        <v>54</v>
      </c>
      <c r="H1366" t="s">
        <v>58</v>
      </c>
    </row>
    <row r="1367" spans="1:8" x14ac:dyDescent="0.25">
      <c r="A1367" s="5">
        <v>51159</v>
      </c>
      <c r="B1367" s="5" t="str" cm="1">
        <f t="array" ref="B1367">_xlfn.IFS(A1367&lt;=40000,"Low Income",AND(A1367&gt;40000,A1367&lt;=100000),"Middle Income",A1367&gt;100000,"High Income")</f>
        <v>Middle Income</v>
      </c>
      <c r="C1367">
        <v>40</v>
      </c>
      <c r="D1367" t="str" cm="1">
        <f t="array" ref="D1367">_xlfn.IFS(AND(C1367&gt;=17,C1367&lt;=30),"Young",AND(C1367&gt;30,C1367&lt;=45),"Middle",C1367&gt;45,"Old")</f>
        <v>Middle</v>
      </c>
      <c r="E1367" t="s">
        <v>16</v>
      </c>
      <c r="F1367" t="s">
        <v>22</v>
      </c>
      <c r="G1367" t="s">
        <v>46</v>
      </c>
      <c r="H1367" t="s">
        <v>59</v>
      </c>
    </row>
    <row r="1368" spans="1:8" x14ac:dyDescent="0.25">
      <c r="A1368" s="5">
        <v>85117</v>
      </c>
      <c r="B1368" s="5" t="str" cm="1">
        <f t="array" ref="B1368">_xlfn.IFS(A1368&lt;=40000,"Low Income",AND(A1368&gt;40000,A1368&lt;=100000),"Middle Income",A1368&gt;100000,"High Income")</f>
        <v>Middle Income</v>
      </c>
      <c r="C1368">
        <v>40</v>
      </c>
      <c r="D1368" t="str" cm="1">
        <f t="array" ref="D1368">_xlfn.IFS(AND(C1368&gt;=17,C1368&lt;=30),"Young",AND(C1368&gt;30,C1368&lt;=45),"Middle",C1368&gt;45,"Old")</f>
        <v>Middle</v>
      </c>
      <c r="E1368" t="s">
        <v>16</v>
      </c>
      <c r="F1368" t="s">
        <v>40</v>
      </c>
      <c r="G1368" t="s">
        <v>47</v>
      </c>
      <c r="H1368" t="s">
        <v>58</v>
      </c>
    </row>
    <row r="1369" spans="1:8" x14ac:dyDescent="0.25">
      <c r="A1369" s="5">
        <v>60300</v>
      </c>
      <c r="B1369" s="5" t="str" cm="1">
        <f t="array" ref="B1369">_xlfn.IFS(A1369&lt;=40000,"Low Income",AND(A1369&gt;40000,A1369&lt;=100000),"Middle Income",A1369&gt;100000,"High Income")</f>
        <v>Middle Income</v>
      </c>
      <c r="C1369">
        <v>66</v>
      </c>
      <c r="D1369" t="str" cm="1">
        <f t="array" ref="D1369">_xlfn.IFS(AND(C1369&gt;=17,C1369&lt;=30),"Young",AND(C1369&gt;30,C1369&lt;=45),"Middle",C1369&gt;45,"Old")</f>
        <v>Old</v>
      </c>
      <c r="E1369" t="s">
        <v>60</v>
      </c>
      <c r="F1369" t="s">
        <v>62</v>
      </c>
      <c r="G1369" t="s">
        <v>52</v>
      </c>
      <c r="H1369" t="s">
        <v>58</v>
      </c>
    </row>
    <row r="1370" spans="1:8" x14ac:dyDescent="0.25">
      <c r="A1370" s="5">
        <v>64169</v>
      </c>
      <c r="B1370" s="5" t="str" cm="1">
        <f t="array" ref="B1370">_xlfn.IFS(A1370&lt;=40000,"Low Income",AND(A1370&gt;40000,A1370&lt;=100000),"Middle Income",A1370&gt;100000,"High Income")</f>
        <v>Middle Income</v>
      </c>
      <c r="C1370">
        <v>66</v>
      </c>
      <c r="D1370" t="str" cm="1">
        <f t="array" ref="D1370">_xlfn.IFS(AND(C1370&gt;=17,C1370&lt;=30),"Young",AND(C1370&gt;30,C1370&lt;=45),"Middle",C1370&gt;45,"Old")</f>
        <v>Old</v>
      </c>
      <c r="E1370" t="s">
        <v>60</v>
      </c>
      <c r="F1370" t="s">
        <v>33</v>
      </c>
      <c r="G1370" t="s">
        <v>54</v>
      </c>
      <c r="H1370" t="s">
        <v>58</v>
      </c>
    </row>
    <row r="1371" spans="1:8" x14ac:dyDescent="0.25">
      <c r="A1371" s="5">
        <v>72635</v>
      </c>
      <c r="B1371" s="5" t="str" cm="1">
        <f t="array" ref="B1371">_xlfn.IFS(A1371&lt;=40000,"Low Income",AND(A1371&gt;40000,A1371&lt;=100000),"Middle Income",A1371&gt;100000,"High Income")</f>
        <v>Middle Income</v>
      </c>
      <c r="C1371">
        <v>49</v>
      </c>
      <c r="D1371" t="str" cm="1">
        <f t="array" ref="D1371">_xlfn.IFS(AND(C1371&gt;=17,C1371&lt;=30),"Young",AND(C1371&gt;30,C1371&lt;=45),"Middle",C1371&gt;45,"Old")</f>
        <v>Old</v>
      </c>
      <c r="E1371" t="s">
        <v>16</v>
      </c>
      <c r="F1371" t="s">
        <v>37</v>
      </c>
      <c r="G1371" t="s">
        <v>52</v>
      </c>
      <c r="H1371" t="s">
        <v>59</v>
      </c>
    </row>
    <row r="1372" spans="1:8" x14ac:dyDescent="0.25">
      <c r="A1372" s="5">
        <v>136897</v>
      </c>
      <c r="B1372" s="5" t="str" cm="1">
        <f t="array" ref="B1372">_xlfn.IFS(A1372&lt;=40000,"Low Income",AND(A1372&gt;40000,A1372&lt;=100000),"Middle Income",A1372&gt;100000,"High Income")</f>
        <v>High Income</v>
      </c>
      <c r="C1372">
        <v>59</v>
      </c>
      <c r="D1372" t="str" cm="1">
        <f t="array" ref="D1372">_xlfn.IFS(AND(C1372&gt;=17,C1372&lt;=30),"Young",AND(C1372&gt;30,C1372&lt;=45),"Middle",C1372&gt;45,"Old")</f>
        <v>Old</v>
      </c>
      <c r="E1372" t="s">
        <v>16</v>
      </c>
      <c r="F1372" t="s">
        <v>26</v>
      </c>
      <c r="G1372" t="s">
        <v>52</v>
      </c>
      <c r="H1372" t="s">
        <v>59</v>
      </c>
    </row>
    <row r="1373" spans="1:8" x14ac:dyDescent="0.25">
      <c r="A1373" s="5">
        <v>72612</v>
      </c>
      <c r="B1373" s="5" t="str" cm="1">
        <f t="array" ref="B1373">_xlfn.IFS(A1373&lt;=40000,"Low Income",AND(A1373&gt;40000,A1373&lt;=100000),"Middle Income",A1373&gt;100000,"High Income")</f>
        <v>Middle Income</v>
      </c>
      <c r="C1373">
        <v>46</v>
      </c>
      <c r="D1373" t="str" cm="1">
        <f t="array" ref="D1373">_xlfn.IFS(AND(C1373&gt;=17,C1373&lt;=30),"Young",AND(C1373&gt;30,C1373&lt;=45),"Middle",C1373&gt;45,"Old")</f>
        <v>Old</v>
      </c>
      <c r="E1373" t="s">
        <v>66</v>
      </c>
      <c r="F1373" t="s">
        <v>35</v>
      </c>
      <c r="G1373" t="s">
        <v>47</v>
      </c>
      <c r="H1373" t="s">
        <v>59</v>
      </c>
    </row>
    <row r="1374" spans="1:8" x14ac:dyDescent="0.25">
      <c r="A1374" s="5">
        <v>25925</v>
      </c>
      <c r="B1374" s="5" t="str" cm="1">
        <f t="array" ref="B1374">_xlfn.IFS(A1374&lt;=40000,"Low Income",AND(A1374&gt;40000,A1374&lt;=100000),"Middle Income",A1374&gt;100000,"High Income")</f>
        <v>Low Income</v>
      </c>
      <c r="C1374">
        <v>70</v>
      </c>
      <c r="D1374" t="str" cm="1">
        <f t="array" ref="D1374">_xlfn.IFS(AND(C1374&gt;=17,C1374&lt;=30),"Young",AND(C1374&gt;30,C1374&lt;=45),"Middle",C1374&gt;45,"Old")</f>
        <v>Old</v>
      </c>
      <c r="E1374" t="s">
        <v>17</v>
      </c>
      <c r="F1374" t="s">
        <v>33</v>
      </c>
      <c r="G1374" t="s">
        <v>50</v>
      </c>
      <c r="H1374" t="s">
        <v>59</v>
      </c>
    </row>
    <row r="1375" spans="1:8" x14ac:dyDescent="0.25">
      <c r="A1375" s="5">
        <v>86487</v>
      </c>
      <c r="B1375" s="5" t="str" cm="1">
        <f t="array" ref="B1375">_xlfn.IFS(A1375&lt;=40000,"Low Income",AND(A1375&gt;40000,A1375&lt;=100000),"Middle Income",A1375&gt;100000,"High Income")</f>
        <v>Middle Income</v>
      </c>
      <c r="C1375">
        <v>51</v>
      </c>
      <c r="D1375" t="str" cm="1">
        <f t="array" ref="D1375">_xlfn.IFS(AND(C1375&gt;=17,C1375&lt;=30),"Young",AND(C1375&gt;30,C1375&lt;=45),"Middle",C1375&gt;45,"Old")</f>
        <v>Old</v>
      </c>
      <c r="E1375" t="s">
        <v>16</v>
      </c>
      <c r="F1375" t="s">
        <v>24</v>
      </c>
      <c r="G1375" t="s">
        <v>46</v>
      </c>
      <c r="H1375" t="s">
        <v>58</v>
      </c>
    </row>
    <row r="1376" spans="1:8" x14ac:dyDescent="0.25">
      <c r="A1376" s="5">
        <v>75708</v>
      </c>
      <c r="B1376" s="5" t="str" cm="1">
        <f t="array" ref="B1376">_xlfn.IFS(A1376&lt;=40000,"Low Income",AND(A1376&gt;40000,A1376&lt;=100000),"Middle Income",A1376&gt;100000,"High Income")</f>
        <v>Middle Income</v>
      </c>
      <c r="C1376">
        <v>45</v>
      </c>
      <c r="D1376" t="str" cm="1">
        <f t="array" ref="D1376">_xlfn.IFS(AND(C1376&gt;=17,C1376&lt;=30),"Young",AND(C1376&gt;30,C1376&lt;=45),"Middle",C1376&gt;45,"Old")</f>
        <v>Middle</v>
      </c>
      <c r="E1376" t="s">
        <v>17</v>
      </c>
      <c r="F1376" t="s">
        <v>24</v>
      </c>
      <c r="G1376" t="s">
        <v>52</v>
      </c>
      <c r="H1376" t="s">
        <v>58</v>
      </c>
    </row>
    <row r="1377" spans="1:8" x14ac:dyDescent="0.25">
      <c r="A1377" s="5">
        <v>25820</v>
      </c>
      <c r="B1377" s="5" t="str" cm="1">
        <f t="array" ref="B1377">_xlfn.IFS(A1377&lt;=40000,"Low Income",AND(A1377&gt;40000,A1377&lt;=100000),"Middle Income",A1377&gt;100000,"High Income")</f>
        <v>Low Income</v>
      </c>
      <c r="C1377">
        <v>62</v>
      </c>
      <c r="D1377" t="str" cm="1">
        <f t="array" ref="D1377">_xlfn.IFS(AND(C1377&gt;=17,C1377&lt;=30),"Young",AND(C1377&gt;30,C1377&lt;=45),"Middle",C1377&gt;45,"Old")</f>
        <v>Old</v>
      </c>
      <c r="E1377" t="s">
        <v>66</v>
      </c>
      <c r="F1377" t="s">
        <v>33</v>
      </c>
      <c r="G1377" t="s">
        <v>54</v>
      </c>
      <c r="H1377" t="s">
        <v>58</v>
      </c>
    </row>
    <row r="1378" spans="1:8" x14ac:dyDescent="0.25">
      <c r="A1378" s="5">
        <v>150000</v>
      </c>
      <c r="B1378" s="5" t="str" cm="1">
        <f t="array" ref="B1378">_xlfn.IFS(A1378&lt;=40000,"Low Income",AND(A1378&gt;40000,A1378&lt;=100000),"Middle Income",A1378&gt;100000,"High Income")</f>
        <v>High Income</v>
      </c>
      <c r="C1378">
        <v>49</v>
      </c>
      <c r="D1378" t="str" cm="1">
        <f t="array" ref="D1378">_xlfn.IFS(AND(C1378&gt;=17,C1378&lt;=30),"Young",AND(C1378&gt;30,C1378&lt;=45),"Middle",C1378&gt;45,"Old")</f>
        <v>Old</v>
      </c>
      <c r="E1378" t="s">
        <v>66</v>
      </c>
      <c r="F1378" t="s">
        <v>35</v>
      </c>
      <c r="G1378" t="s">
        <v>50</v>
      </c>
      <c r="H1378" t="s">
        <v>59</v>
      </c>
    </row>
    <row r="1379" spans="1:8" x14ac:dyDescent="0.25">
      <c r="A1379" s="5">
        <v>81666</v>
      </c>
      <c r="B1379" s="5" t="str" cm="1">
        <f t="array" ref="B1379">_xlfn.IFS(A1379&lt;=40000,"Low Income",AND(A1379&gt;40000,A1379&lt;=100000),"Middle Income",A1379&gt;100000,"High Income")</f>
        <v>Middle Income</v>
      </c>
      <c r="C1379">
        <v>79</v>
      </c>
      <c r="D1379" t="str" cm="1">
        <f t="array" ref="D1379">_xlfn.IFS(AND(C1379&gt;=17,C1379&lt;=30),"Young",AND(C1379&gt;30,C1379&lt;=45),"Middle",C1379&gt;45,"Old")</f>
        <v>Old</v>
      </c>
      <c r="E1379" t="s">
        <v>66</v>
      </c>
      <c r="F1379" t="s">
        <v>30</v>
      </c>
      <c r="G1379" t="s">
        <v>53</v>
      </c>
      <c r="H1379" t="s">
        <v>59</v>
      </c>
    </row>
    <row r="1380" spans="1:8" x14ac:dyDescent="0.25">
      <c r="A1380" s="5">
        <v>106577</v>
      </c>
      <c r="B1380" s="5" t="str" cm="1">
        <f t="array" ref="B1380">_xlfn.IFS(A1380&lt;=40000,"Low Income",AND(A1380&gt;40000,A1380&lt;=100000),"Middle Income",A1380&gt;100000,"High Income")</f>
        <v>High Income</v>
      </c>
      <c r="C1380">
        <v>36</v>
      </c>
      <c r="D1380" t="str" cm="1">
        <f t="array" ref="D1380">_xlfn.IFS(AND(C1380&gt;=17,C1380&lt;=30),"Young",AND(C1380&gt;30,C1380&lt;=45),"Middle",C1380&gt;45,"Old")</f>
        <v>Middle</v>
      </c>
      <c r="E1380" t="s">
        <v>66</v>
      </c>
      <c r="F1380" t="s">
        <v>32</v>
      </c>
      <c r="G1380" t="s">
        <v>52</v>
      </c>
      <c r="H1380" t="s">
        <v>59</v>
      </c>
    </row>
    <row r="1381" spans="1:8" x14ac:dyDescent="0.25">
      <c r="A1381" s="5">
        <v>48192</v>
      </c>
      <c r="B1381" s="5" t="str" cm="1">
        <f t="array" ref="B1381">_xlfn.IFS(A1381&lt;=40000,"Low Income",AND(A1381&gt;40000,A1381&lt;=100000),"Middle Income",A1381&gt;100000,"High Income")</f>
        <v>Middle Income</v>
      </c>
      <c r="C1381">
        <v>37</v>
      </c>
      <c r="D1381" t="str" cm="1">
        <f t="array" ref="D1381">_xlfn.IFS(AND(C1381&gt;=17,C1381&lt;=30),"Young",AND(C1381&gt;30,C1381&lt;=45),"Middle",C1381&gt;45,"Old")</f>
        <v>Middle</v>
      </c>
      <c r="E1381" t="s">
        <v>17</v>
      </c>
      <c r="F1381" t="s">
        <v>25</v>
      </c>
      <c r="G1381" t="s">
        <v>49</v>
      </c>
      <c r="H1381" t="s">
        <v>59</v>
      </c>
    </row>
    <row r="1382" spans="1:8" x14ac:dyDescent="0.25">
      <c r="A1382" s="5">
        <v>78305</v>
      </c>
      <c r="B1382" s="5" t="str" cm="1">
        <f t="array" ref="B1382">_xlfn.IFS(A1382&lt;=40000,"Low Income",AND(A1382&gt;40000,A1382&lt;=100000),"Middle Income",A1382&gt;100000,"High Income")</f>
        <v>Middle Income</v>
      </c>
      <c r="C1382">
        <v>57</v>
      </c>
      <c r="D1382" t="str" cm="1">
        <f t="array" ref="D1382">_xlfn.IFS(AND(C1382&gt;=17,C1382&lt;=30),"Young",AND(C1382&gt;30,C1382&lt;=45),"Middle",C1382&gt;45,"Old")</f>
        <v>Old</v>
      </c>
      <c r="E1382" t="s">
        <v>16</v>
      </c>
      <c r="F1382" t="s">
        <v>40</v>
      </c>
      <c r="G1382" t="s">
        <v>51</v>
      </c>
      <c r="H1382" t="s">
        <v>58</v>
      </c>
    </row>
    <row r="1383" spans="1:8" x14ac:dyDescent="0.25">
      <c r="A1383" s="5">
        <v>42538</v>
      </c>
      <c r="B1383" s="5" t="str" cm="1">
        <f t="array" ref="B1383">_xlfn.IFS(A1383&lt;=40000,"Low Income",AND(A1383&gt;40000,A1383&lt;=100000),"Middle Income",A1383&gt;100000,"High Income")</f>
        <v>Middle Income</v>
      </c>
      <c r="C1383">
        <v>72</v>
      </c>
      <c r="D1383" t="str" cm="1">
        <f t="array" ref="D1383">_xlfn.IFS(AND(C1383&gt;=17,C1383&lt;=30),"Young",AND(C1383&gt;30,C1383&lt;=45),"Middle",C1383&gt;45,"Old")</f>
        <v>Old</v>
      </c>
      <c r="E1383" t="s">
        <v>16</v>
      </c>
      <c r="F1383" t="s">
        <v>25</v>
      </c>
      <c r="G1383" t="s">
        <v>49</v>
      </c>
      <c r="H1383" t="s">
        <v>58</v>
      </c>
    </row>
    <row r="1384" spans="1:8" x14ac:dyDescent="0.25">
      <c r="A1384" s="5">
        <v>134942</v>
      </c>
      <c r="B1384" s="5" t="str" cm="1">
        <f t="array" ref="B1384">_xlfn.IFS(A1384&lt;=40000,"Low Income",AND(A1384&gt;40000,A1384&lt;=100000),"Middle Income",A1384&gt;100000,"High Income")</f>
        <v>High Income</v>
      </c>
      <c r="C1384">
        <v>56</v>
      </c>
      <c r="D1384" t="str" cm="1">
        <f t="array" ref="D1384">_xlfn.IFS(AND(C1384&gt;=17,C1384&lt;=30),"Young",AND(C1384&gt;30,C1384&lt;=45),"Middle",C1384&gt;45,"Old")</f>
        <v>Old</v>
      </c>
      <c r="E1384" t="s">
        <v>60</v>
      </c>
      <c r="F1384" t="s">
        <v>34</v>
      </c>
      <c r="G1384" t="s">
        <v>54</v>
      </c>
      <c r="H1384" t="s">
        <v>59</v>
      </c>
    </row>
    <row r="1385" spans="1:8" x14ac:dyDescent="0.25">
      <c r="A1385" s="5">
        <v>76760</v>
      </c>
      <c r="B1385" s="5" t="str" cm="1">
        <f t="array" ref="B1385">_xlfn.IFS(A1385&lt;=40000,"Low Income",AND(A1385&gt;40000,A1385&lt;=100000),"Middle Income",A1385&gt;100000,"High Income")</f>
        <v>Middle Income</v>
      </c>
      <c r="C1385">
        <v>48</v>
      </c>
      <c r="D1385" t="str" cm="1">
        <f t="array" ref="D1385">_xlfn.IFS(AND(C1385&gt;=17,C1385&lt;=30),"Young",AND(C1385&gt;30,C1385&lt;=45),"Middle",C1385&gt;45,"Old")</f>
        <v>Old</v>
      </c>
      <c r="E1385" t="s">
        <v>66</v>
      </c>
      <c r="F1385" t="s">
        <v>25</v>
      </c>
      <c r="G1385" t="s">
        <v>48</v>
      </c>
      <c r="H1385" t="s">
        <v>58</v>
      </c>
    </row>
    <row r="1386" spans="1:8" x14ac:dyDescent="0.25">
      <c r="A1386" s="5">
        <v>119938</v>
      </c>
      <c r="B1386" s="5" t="str" cm="1">
        <f t="array" ref="B1386">_xlfn.IFS(A1386&lt;=40000,"Low Income",AND(A1386&gt;40000,A1386&lt;=100000),"Middle Income",A1386&gt;100000,"High Income")</f>
        <v>High Income</v>
      </c>
      <c r="C1386">
        <v>47</v>
      </c>
      <c r="D1386" t="str" cm="1">
        <f t="array" ref="D1386">_xlfn.IFS(AND(C1386&gt;=17,C1386&lt;=30),"Young",AND(C1386&gt;30,C1386&lt;=45),"Middle",C1386&gt;45,"Old")</f>
        <v>Old</v>
      </c>
      <c r="E1386" t="s">
        <v>17</v>
      </c>
      <c r="F1386" t="s">
        <v>27</v>
      </c>
      <c r="G1386" t="s">
        <v>53</v>
      </c>
      <c r="H1386" t="s">
        <v>58</v>
      </c>
    </row>
    <row r="1387" spans="1:8" x14ac:dyDescent="0.25">
      <c r="A1387" s="5">
        <v>84495</v>
      </c>
      <c r="B1387" s="5" t="str" cm="1">
        <f t="array" ref="B1387">_xlfn.IFS(A1387&lt;=40000,"Low Income",AND(A1387&gt;40000,A1387&lt;=100000),"Middle Income",A1387&gt;100000,"High Income")</f>
        <v>Middle Income</v>
      </c>
      <c r="C1387">
        <v>40</v>
      </c>
      <c r="D1387" t="str" cm="1">
        <f t="array" ref="D1387">_xlfn.IFS(AND(C1387&gt;=17,C1387&lt;=30),"Young",AND(C1387&gt;30,C1387&lt;=45),"Middle",C1387&gt;45,"Old")</f>
        <v>Middle</v>
      </c>
      <c r="E1387" t="s">
        <v>60</v>
      </c>
      <c r="F1387" t="s">
        <v>30</v>
      </c>
      <c r="G1387" t="s">
        <v>53</v>
      </c>
      <c r="H1387" t="s">
        <v>58</v>
      </c>
    </row>
    <row r="1388" spans="1:8" x14ac:dyDescent="0.25">
      <c r="A1388" s="5">
        <v>72417</v>
      </c>
      <c r="B1388" s="5" t="str" cm="1">
        <f t="array" ref="B1388">_xlfn.IFS(A1388&lt;=40000,"Low Income",AND(A1388&gt;40000,A1388&lt;=100000),"Middle Income",A1388&gt;100000,"High Income")</f>
        <v>Middle Income</v>
      </c>
      <c r="C1388">
        <v>59</v>
      </c>
      <c r="D1388" t="str" cm="1">
        <f t="array" ref="D1388">_xlfn.IFS(AND(C1388&gt;=17,C1388&lt;=30),"Young",AND(C1388&gt;30,C1388&lt;=45),"Middle",C1388&gt;45,"Old")</f>
        <v>Old</v>
      </c>
      <c r="E1388" t="s">
        <v>16</v>
      </c>
      <c r="F1388" t="s">
        <v>26</v>
      </c>
      <c r="G1388" t="s">
        <v>54</v>
      </c>
      <c r="H1388" t="s">
        <v>59</v>
      </c>
    </row>
    <row r="1389" spans="1:8" x14ac:dyDescent="0.25">
      <c r="A1389" s="5">
        <v>140070</v>
      </c>
      <c r="B1389" s="5" t="str" cm="1">
        <f t="array" ref="B1389">_xlfn.IFS(A1389&lt;=40000,"Low Income",AND(A1389&gt;40000,A1389&lt;=100000),"Middle Income",A1389&gt;100000,"High Income")</f>
        <v>High Income</v>
      </c>
      <c r="C1389">
        <v>69</v>
      </c>
      <c r="D1389" t="str" cm="1">
        <f t="array" ref="D1389">_xlfn.IFS(AND(C1389&gt;=17,C1389&lt;=30),"Young",AND(C1389&gt;30,C1389&lt;=45),"Middle",C1389&gt;45,"Old")</f>
        <v>Old</v>
      </c>
      <c r="E1389" t="s">
        <v>16</v>
      </c>
      <c r="F1389" t="s">
        <v>39</v>
      </c>
      <c r="G1389" t="s">
        <v>49</v>
      </c>
      <c r="H1389" t="s">
        <v>59</v>
      </c>
    </row>
    <row r="1390" spans="1:8" x14ac:dyDescent="0.25">
      <c r="A1390" s="5">
        <v>33934</v>
      </c>
      <c r="B1390" s="5" t="str" cm="1">
        <f t="array" ref="B1390">_xlfn.IFS(A1390&lt;=40000,"Low Income",AND(A1390&gt;40000,A1390&lt;=100000),"Middle Income",A1390&gt;100000,"High Income")</f>
        <v>Low Income</v>
      </c>
      <c r="C1390">
        <v>45</v>
      </c>
      <c r="D1390" t="str" cm="1">
        <f t="array" ref="D1390">_xlfn.IFS(AND(C1390&gt;=17,C1390&lt;=30),"Young",AND(C1390&gt;30,C1390&lt;=45),"Middle",C1390&gt;45,"Old")</f>
        <v>Middle</v>
      </c>
      <c r="E1390" t="s">
        <v>66</v>
      </c>
      <c r="F1390" t="s">
        <v>36</v>
      </c>
      <c r="G1390" t="s">
        <v>54</v>
      </c>
      <c r="H1390" t="s">
        <v>59</v>
      </c>
    </row>
    <row r="1391" spans="1:8" x14ac:dyDescent="0.25">
      <c r="A1391" s="5">
        <v>90496</v>
      </c>
      <c r="B1391" s="5" t="str" cm="1">
        <f t="array" ref="B1391">_xlfn.IFS(A1391&lt;=40000,"Low Income",AND(A1391&gt;40000,A1391&lt;=100000),"Middle Income",A1391&gt;100000,"High Income")</f>
        <v>Middle Income</v>
      </c>
      <c r="C1391">
        <v>28</v>
      </c>
      <c r="D1391" t="str" cm="1">
        <f t="array" ref="D1391">_xlfn.IFS(AND(C1391&gt;=17,C1391&lt;=30),"Young",AND(C1391&gt;30,C1391&lt;=45),"Middle",C1391&gt;45,"Old")</f>
        <v>Young</v>
      </c>
      <c r="E1391" t="s">
        <v>16</v>
      </c>
      <c r="F1391" t="s">
        <v>25</v>
      </c>
      <c r="G1391" t="s">
        <v>49</v>
      </c>
      <c r="H1391" t="s">
        <v>58</v>
      </c>
    </row>
    <row r="1392" spans="1:8" x14ac:dyDescent="0.25">
      <c r="A1392" s="5">
        <v>143981</v>
      </c>
      <c r="B1392" s="5" t="str" cm="1">
        <f t="array" ref="B1392">_xlfn.IFS(A1392&lt;=40000,"Low Income",AND(A1392&gt;40000,A1392&lt;=100000),"Middle Income",A1392&gt;100000,"High Income")</f>
        <v>High Income</v>
      </c>
      <c r="C1392">
        <v>74</v>
      </c>
      <c r="D1392" t="str" cm="1">
        <f t="array" ref="D1392">_xlfn.IFS(AND(C1392&gt;=17,C1392&lt;=30),"Young",AND(C1392&gt;30,C1392&lt;=45),"Middle",C1392&gt;45,"Old")</f>
        <v>Old</v>
      </c>
      <c r="E1392" t="s">
        <v>17</v>
      </c>
      <c r="F1392" t="s">
        <v>37</v>
      </c>
      <c r="G1392" t="s">
        <v>52</v>
      </c>
      <c r="H1392" t="s">
        <v>59</v>
      </c>
    </row>
    <row r="1393" spans="1:8" x14ac:dyDescent="0.25">
      <c r="A1393" s="5">
        <v>111544</v>
      </c>
      <c r="B1393" s="5" t="str" cm="1">
        <f t="array" ref="B1393">_xlfn.IFS(A1393&lt;=40000,"Low Income",AND(A1393&gt;40000,A1393&lt;=100000),"Middle Income",A1393&gt;100000,"High Income")</f>
        <v>High Income</v>
      </c>
      <c r="C1393">
        <v>56</v>
      </c>
      <c r="D1393" t="str" cm="1">
        <f t="array" ref="D1393">_xlfn.IFS(AND(C1393&gt;=17,C1393&lt;=30),"Young",AND(C1393&gt;30,C1393&lt;=45),"Middle",C1393&gt;45,"Old")</f>
        <v>Old</v>
      </c>
      <c r="E1393" t="s">
        <v>60</v>
      </c>
      <c r="F1393" t="s">
        <v>24</v>
      </c>
      <c r="G1393" t="s">
        <v>50</v>
      </c>
      <c r="H1393" t="s">
        <v>58</v>
      </c>
    </row>
    <row r="1394" spans="1:8" x14ac:dyDescent="0.25">
      <c r="A1394" s="5">
        <v>143725</v>
      </c>
      <c r="B1394" s="5" t="str" cm="1">
        <f t="array" ref="B1394">_xlfn.IFS(A1394&lt;=40000,"Low Income",AND(A1394&gt;40000,A1394&lt;=100000),"Middle Income",A1394&gt;100000,"High Income")</f>
        <v>High Income</v>
      </c>
      <c r="C1394">
        <v>66</v>
      </c>
      <c r="D1394" t="str" cm="1">
        <f t="array" ref="D1394">_xlfn.IFS(AND(C1394&gt;=17,C1394&lt;=30),"Young",AND(C1394&gt;30,C1394&lt;=45),"Middle",C1394&gt;45,"Old")</f>
        <v>Old</v>
      </c>
      <c r="E1394" t="s">
        <v>60</v>
      </c>
      <c r="F1394" t="s">
        <v>26</v>
      </c>
      <c r="G1394" t="s">
        <v>54</v>
      </c>
      <c r="H1394" t="s">
        <v>59</v>
      </c>
    </row>
    <row r="1395" spans="1:8" x14ac:dyDescent="0.25">
      <c r="A1395" s="5">
        <v>124274</v>
      </c>
      <c r="B1395" s="5" t="str" cm="1">
        <f t="array" ref="B1395">_xlfn.IFS(A1395&lt;=40000,"Low Income",AND(A1395&gt;40000,A1395&lt;=100000),"Middle Income",A1395&gt;100000,"High Income")</f>
        <v>High Income</v>
      </c>
      <c r="C1395">
        <v>51</v>
      </c>
      <c r="D1395" t="str" cm="1">
        <f t="array" ref="D1395">_xlfn.IFS(AND(C1395&gt;=17,C1395&lt;=30),"Young",AND(C1395&gt;30,C1395&lt;=45),"Middle",C1395&gt;45,"Old")</f>
        <v>Old</v>
      </c>
      <c r="E1395" t="s">
        <v>16</v>
      </c>
      <c r="F1395" t="s">
        <v>39</v>
      </c>
      <c r="G1395" t="s">
        <v>46</v>
      </c>
      <c r="H1395" t="s">
        <v>58</v>
      </c>
    </row>
    <row r="1396" spans="1:8" x14ac:dyDescent="0.25">
      <c r="A1396" s="5">
        <v>93531</v>
      </c>
      <c r="B1396" s="5" t="str" cm="1">
        <f t="array" ref="B1396">_xlfn.IFS(A1396&lt;=40000,"Low Income",AND(A1396&gt;40000,A1396&lt;=100000),"Middle Income",A1396&gt;100000,"High Income")</f>
        <v>Middle Income</v>
      </c>
      <c r="C1396">
        <v>43</v>
      </c>
      <c r="D1396" t="str" cm="1">
        <f t="array" ref="D1396">_xlfn.IFS(AND(C1396&gt;=17,C1396&lt;=30),"Young",AND(C1396&gt;30,C1396&lt;=45),"Middle",C1396&gt;45,"Old")</f>
        <v>Middle</v>
      </c>
      <c r="E1396" t="s">
        <v>60</v>
      </c>
      <c r="F1396" t="s">
        <v>24</v>
      </c>
      <c r="G1396" t="s">
        <v>48</v>
      </c>
      <c r="H1396" t="s">
        <v>58</v>
      </c>
    </row>
    <row r="1397" spans="1:8" x14ac:dyDescent="0.25">
      <c r="A1397" s="5">
        <v>35904</v>
      </c>
      <c r="B1397" s="5" t="str" cm="1">
        <f t="array" ref="B1397">_xlfn.IFS(A1397&lt;=40000,"Low Income",AND(A1397&gt;40000,A1397&lt;=100000),"Middle Income",A1397&gt;100000,"High Income")</f>
        <v>Low Income</v>
      </c>
      <c r="C1397">
        <v>45</v>
      </c>
      <c r="D1397" t="str" cm="1">
        <f t="array" ref="D1397">_xlfn.IFS(AND(C1397&gt;=17,C1397&lt;=30),"Young",AND(C1397&gt;30,C1397&lt;=45),"Middle",C1397&gt;45,"Old")</f>
        <v>Middle</v>
      </c>
      <c r="E1397" t="s">
        <v>66</v>
      </c>
      <c r="F1397" t="s">
        <v>23</v>
      </c>
      <c r="G1397" t="s">
        <v>54</v>
      </c>
      <c r="H1397" t="s">
        <v>59</v>
      </c>
    </row>
    <row r="1398" spans="1:8" x14ac:dyDescent="0.25">
      <c r="A1398" s="5">
        <v>74961</v>
      </c>
      <c r="B1398" s="5" t="str" cm="1">
        <f t="array" ref="B1398">_xlfn.IFS(A1398&lt;=40000,"Low Income",AND(A1398&gt;40000,A1398&lt;=100000),"Middle Income",A1398&gt;100000,"High Income")</f>
        <v>Middle Income</v>
      </c>
      <c r="C1398">
        <v>43</v>
      </c>
      <c r="D1398" t="str" cm="1">
        <f t="array" ref="D1398">_xlfn.IFS(AND(C1398&gt;=17,C1398&lt;=30),"Young",AND(C1398&gt;30,C1398&lt;=45),"Middle",C1398&gt;45,"Old")</f>
        <v>Middle</v>
      </c>
      <c r="E1398" t="s">
        <v>60</v>
      </c>
      <c r="F1398" t="s">
        <v>29</v>
      </c>
      <c r="G1398" t="s">
        <v>47</v>
      </c>
      <c r="H1398" t="s">
        <v>59</v>
      </c>
    </row>
    <row r="1399" spans="1:8" x14ac:dyDescent="0.25">
      <c r="A1399" s="5">
        <v>90674</v>
      </c>
      <c r="B1399" s="5" t="str" cm="1">
        <f t="array" ref="B1399">_xlfn.IFS(A1399&lt;=40000,"Low Income",AND(A1399&gt;40000,A1399&lt;=100000),"Middle Income",A1399&gt;100000,"High Income")</f>
        <v>Middle Income</v>
      </c>
      <c r="C1399">
        <v>27</v>
      </c>
      <c r="D1399" t="str" cm="1">
        <f t="array" ref="D1399">_xlfn.IFS(AND(C1399&gt;=17,C1399&lt;=30),"Young",AND(C1399&gt;30,C1399&lt;=45),"Middle",C1399&gt;45,"Old")</f>
        <v>Young</v>
      </c>
      <c r="E1399" t="s">
        <v>16</v>
      </c>
      <c r="F1399" t="s">
        <v>30</v>
      </c>
      <c r="G1399" t="s">
        <v>53</v>
      </c>
      <c r="H1399" t="s">
        <v>58</v>
      </c>
    </row>
    <row r="1400" spans="1:8" x14ac:dyDescent="0.25">
      <c r="A1400" s="5">
        <v>47063</v>
      </c>
      <c r="B1400" s="5" t="str" cm="1">
        <f t="array" ref="B1400">_xlfn.IFS(A1400&lt;=40000,"Low Income",AND(A1400&gt;40000,A1400&lt;=100000),"Middle Income",A1400&gt;100000,"High Income")</f>
        <v>Middle Income</v>
      </c>
      <c r="C1400">
        <v>76</v>
      </c>
      <c r="D1400" t="str" cm="1">
        <f t="array" ref="D1400">_xlfn.IFS(AND(C1400&gt;=17,C1400&lt;=30),"Young",AND(C1400&gt;30,C1400&lt;=45),"Middle",C1400&gt;45,"Old")</f>
        <v>Old</v>
      </c>
      <c r="E1400" t="s">
        <v>16</v>
      </c>
      <c r="F1400" t="s">
        <v>38</v>
      </c>
      <c r="G1400" t="s">
        <v>51</v>
      </c>
      <c r="H1400" t="s">
        <v>58</v>
      </c>
    </row>
    <row r="1401" spans="1:8" x14ac:dyDescent="0.25">
      <c r="A1401" s="5">
        <v>112369</v>
      </c>
      <c r="B1401" s="5" t="str" cm="1">
        <f t="array" ref="B1401">_xlfn.IFS(A1401&lt;=40000,"Low Income",AND(A1401&gt;40000,A1401&lt;=100000),"Middle Income",A1401&gt;100000,"High Income")</f>
        <v>High Income</v>
      </c>
      <c r="C1401">
        <v>27</v>
      </c>
      <c r="D1401" t="str" cm="1">
        <f t="array" ref="D1401">_xlfn.IFS(AND(C1401&gt;=17,C1401&lt;=30),"Young",AND(C1401&gt;30,C1401&lt;=45),"Middle",C1401&gt;45,"Old")</f>
        <v>Young</v>
      </c>
      <c r="E1401" t="s">
        <v>66</v>
      </c>
      <c r="F1401" t="s">
        <v>26</v>
      </c>
      <c r="G1401" t="s">
        <v>54</v>
      </c>
      <c r="H1401" t="s">
        <v>59</v>
      </c>
    </row>
    <row r="1402" spans="1:8" x14ac:dyDescent="0.25">
      <c r="A1402" s="5">
        <v>37852</v>
      </c>
      <c r="B1402" s="5" t="str" cm="1">
        <f t="array" ref="B1402">_xlfn.IFS(A1402&lt;=40000,"Low Income",AND(A1402&gt;40000,A1402&lt;=100000),"Middle Income",A1402&gt;100000,"High Income")</f>
        <v>Low Income</v>
      </c>
      <c r="C1402">
        <v>41</v>
      </c>
      <c r="D1402" t="str" cm="1">
        <f t="array" ref="D1402">_xlfn.IFS(AND(C1402&gt;=17,C1402&lt;=30),"Young",AND(C1402&gt;30,C1402&lt;=45),"Middle",C1402&gt;45,"Old")</f>
        <v>Middle</v>
      </c>
      <c r="E1402" t="s">
        <v>60</v>
      </c>
      <c r="F1402" t="s">
        <v>39</v>
      </c>
      <c r="G1402" t="s">
        <v>48</v>
      </c>
      <c r="H1402" t="s">
        <v>59</v>
      </c>
    </row>
    <row r="1403" spans="1:8" x14ac:dyDescent="0.25">
      <c r="A1403" s="5">
        <v>144866</v>
      </c>
      <c r="B1403" s="5" t="str" cm="1">
        <f t="array" ref="B1403">_xlfn.IFS(A1403&lt;=40000,"Low Income",AND(A1403&gt;40000,A1403&lt;=100000),"Middle Income",A1403&gt;100000,"High Income")</f>
        <v>High Income</v>
      </c>
      <c r="C1403">
        <v>38</v>
      </c>
      <c r="D1403" t="str" cm="1">
        <f t="array" ref="D1403">_xlfn.IFS(AND(C1403&gt;=17,C1403&lt;=30),"Young",AND(C1403&gt;30,C1403&lt;=45),"Middle",C1403&gt;45,"Old")</f>
        <v>Middle</v>
      </c>
      <c r="E1403" t="s">
        <v>16</v>
      </c>
      <c r="F1403" t="s">
        <v>39</v>
      </c>
      <c r="G1403" t="s">
        <v>52</v>
      </c>
      <c r="H1403" t="s">
        <v>59</v>
      </c>
    </row>
    <row r="1404" spans="1:8" x14ac:dyDescent="0.25">
      <c r="A1404" s="5">
        <v>96374</v>
      </c>
      <c r="B1404" s="5" t="str" cm="1">
        <f t="array" ref="B1404">_xlfn.IFS(A1404&lt;=40000,"Low Income",AND(A1404&gt;40000,A1404&lt;=100000),"Middle Income",A1404&gt;100000,"High Income")</f>
        <v>Middle Income</v>
      </c>
      <c r="C1404">
        <v>44</v>
      </c>
      <c r="D1404" t="str" cm="1">
        <f t="array" ref="D1404">_xlfn.IFS(AND(C1404&gt;=17,C1404&lt;=30),"Young",AND(C1404&gt;30,C1404&lt;=45),"Middle",C1404&gt;45,"Old")</f>
        <v>Middle</v>
      </c>
      <c r="E1404" t="s">
        <v>66</v>
      </c>
      <c r="F1404" t="s">
        <v>36</v>
      </c>
      <c r="G1404" t="s">
        <v>52</v>
      </c>
      <c r="H1404" t="s">
        <v>58</v>
      </c>
    </row>
    <row r="1405" spans="1:8" x14ac:dyDescent="0.25">
      <c r="A1405" s="5">
        <v>76985</v>
      </c>
      <c r="B1405" s="5" t="str" cm="1">
        <f t="array" ref="B1405">_xlfn.IFS(A1405&lt;=40000,"Low Income",AND(A1405&gt;40000,A1405&lt;=100000),"Middle Income",A1405&gt;100000,"High Income")</f>
        <v>Middle Income</v>
      </c>
      <c r="C1405">
        <v>32</v>
      </c>
      <c r="D1405" t="str" cm="1">
        <f t="array" ref="D1405">_xlfn.IFS(AND(C1405&gt;=17,C1405&lt;=30),"Young",AND(C1405&gt;30,C1405&lt;=45),"Middle",C1405&gt;45,"Old")</f>
        <v>Middle</v>
      </c>
      <c r="E1405" t="s">
        <v>16</v>
      </c>
      <c r="F1405" t="s">
        <v>26</v>
      </c>
      <c r="G1405" t="s">
        <v>46</v>
      </c>
      <c r="H1405" t="s">
        <v>58</v>
      </c>
    </row>
    <row r="1406" spans="1:8" x14ac:dyDescent="0.25">
      <c r="A1406" s="5">
        <v>64590</v>
      </c>
      <c r="B1406" s="5" t="str" cm="1">
        <f t="array" ref="B1406">_xlfn.IFS(A1406&lt;=40000,"Low Income",AND(A1406&gt;40000,A1406&lt;=100000),"Middle Income",A1406&gt;100000,"High Income")</f>
        <v>Middle Income</v>
      </c>
      <c r="C1406">
        <v>69</v>
      </c>
      <c r="D1406" t="str" cm="1">
        <f t="array" ref="D1406">_xlfn.IFS(AND(C1406&gt;=17,C1406&lt;=30),"Young",AND(C1406&gt;30,C1406&lt;=45),"Middle",C1406&gt;45,"Old")</f>
        <v>Old</v>
      </c>
      <c r="E1406" t="s">
        <v>16</v>
      </c>
      <c r="F1406" t="s">
        <v>40</v>
      </c>
      <c r="G1406" t="s">
        <v>52</v>
      </c>
      <c r="H1406" t="s">
        <v>58</v>
      </c>
    </row>
    <row r="1407" spans="1:8" x14ac:dyDescent="0.25">
      <c r="A1407" s="5">
        <v>27720</v>
      </c>
      <c r="B1407" s="5" t="str" cm="1">
        <f t="array" ref="B1407">_xlfn.IFS(A1407&lt;=40000,"Low Income",AND(A1407&gt;40000,A1407&lt;=100000),"Middle Income",A1407&gt;100000,"High Income")</f>
        <v>Low Income</v>
      </c>
      <c r="C1407">
        <v>66</v>
      </c>
      <c r="D1407" t="str" cm="1">
        <f t="array" ref="D1407">_xlfn.IFS(AND(C1407&gt;=17,C1407&lt;=30),"Young",AND(C1407&gt;30,C1407&lt;=45),"Middle",C1407&gt;45,"Old")</f>
        <v>Old</v>
      </c>
      <c r="E1407" t="s">
        <v>60</v>
      </c>
      <c r="F1407" t="s">
        <v>38</v>
      </c>
      <c r="G1407" t="s">
        <v>48</v>
      </c>
      <c r="H1407" t="s">
        <v>58</v>
      </c>
    </row>
    <row r="1408" spans="1:8" x14ac:dyDescent="0.25">
      <c r="A1408" s="5">
        <v>119251</v>
      </c>
      <c r="B1408" s="5" t="str" cm="1">
        <f t="array" ref="B1408">_xlfn.IFS(A1408&lt;=40000,"Low Income",AND(A1408&gt;40000,A1408&lt;=100000),"Middle Income",A1408&gt;100000,"High Income")</f>
        <v>High Income</v>
      </c>
      <c r="C1408">
        <v>26</v>
      </c>
      <c r="D1408" t="str" cm="1">
        <f t="array" ref="D1408">_xlfn.IFS(AND(C1408&gt;=17,C1408&lt;=30),"Young",AND(C1408&gt;30,C1408&lt;=45),"Middle",C1408&gt;45,"Old")</f>
        <v>Young</v>
      </c>
      <c r="E1408" t="s">
        <v>16</v>
      </c>
      <c r="F1408" t="s">
        <v>22</v>
      </c>
      <c r="G1408" t="s">
        <v>51</v>
      </c>
      <c r="H1408" t="s">
        <v>59</v>
      </c>
    </row>
    <row r="1409" spans="1:8" x14ac:dyDescent="0.25">
      <c r="A1409" s="5">
        <v>20000</v>
      </c>
      <c r="B1409" s="5" t="str" cm="1">
        <f t="array" ref="B1409">_xlfn.IFS(A1409&lt;=40000,"Low Income",AND(A1409&gt;40000,A1409&lt;=100000),"Middle Income",A1409&gt;100000,"High Income")</f>
        <v>Low Income</v>
      </c>
      <c r="C1409">
        <v>24</v>
      </c>
      <c r="D1409" t="str" cm="1">
        <f t="array" ref="D1409">_xlfn.IFS(AND(C1409&gt;=17,C1409&lt;=30),"Young",AND(C1409&gt;30,C1409&lt;=45),"Middle",C1409&gt;45,"Old")</f>
        <v>Young</v>
      </c>
      <c r="E1409" t="s">
        <v>16</v>
      </c>
      <c r="F1409" t="s">
        <v>28</v>
      </c>
      <c r="G1409" t="s">
        <v>50</v>
      </c>
      <c r="H1409" t="s">
        <v>59</v>
      </c>
    </row>
    <row r="1410" spans="1:8" x14ac:dyDescent="0.25">
      <c r="A1410" s="5">
        <v>27079</v>
      </c>
      <c r="B1410" s="5" t="str" cm="1">
        <f t="array" ref="B1410">_xlfn.IFS(A1410&lt;=40000,"Low Income",AND(A1410&gt;40000,A1410&lt;=100000),"Middle Income",A1410&gt;100000,"High Income")</f>
        <v>Low Income</v>
      </c>
      <c r="C1410">
        <v>52</v>
      </c>
      <c r="D1410" t="str" cm="1">
        <f t="array" ref="D1410">_xlfn.IFS(AND(C1410&gt;=17,C1410&lt;=30),"Young",AND(C1410&gt;30,C1410&lt;=45),"Middle",C1410&gt;45,"Old")</f>
        <v>Old</v>
      </c>
      <c r="E1410" t="s">
        <v>16</v>
      </c>
      <c r="F1410" t="s">
        <v>30</v>
      </c>
      <c r="G1410" t="s">
        <v>49</v>
      </c>
      <c r="H1410" t="s">
        <v>59</v>
      </c>
    </row>
    <row r="1411" spans="1:8" x14ac:dyDescent="0.25">
      <c r="A1411" s="5">
        <v>121753</v>
      </c>
      <c r="B1411" s="5" t="str" cm="1">
        <f t="array" ref="B1411">_xlfn.IFS(A1411&lt;=40000,"Low Income",AND(A1411&gt;40000,A1411&lt;=100000),"Middle Income",A1411&gt;100000,"High Income")</f>
        <v>High Income</v>
      </c>
      <c r="C1411">
        <v>48</v>
      </c>
      <c r="D1411" t="str" cm="1">
        <f t="array" ref="D1411">_xlfn.IFS(AND(C1411&gt;=17,C1411&lt;=30),"Young",AND(C1411&gt;30,C1411&lt;=45),"Middle",C1411&gt;45,"Old")</f>
        <v>Old</v>
      </c>
      <c r="E1411" t="s">
        <v>60</v>
      </c>
      <c r="F1411" t="s">
        <v>40</v>
      </c>
      <c r="G1411" t="s">
        <v>50</v>
      </c>
      <c r="H1411" t="s">
        <v>58</v>
      </c>
    </row>
    <row r="1412" spans="1:8" x14ac:dyDescent="0.25">
      <c r="A1412" s="5">
        <v>31542</v>
      </c>
      <c r="B1412" s="5" t="str" cm="1">
        <f t="array" ref="B1412">_xlfn.IFS(A1412&lt;=40000,"Low Income",AND(A1412&gt;40000,A1412&lt;=100000),"Middle Income",A1412&gt;100000,"High Income")</f>
        <v>Low Income</v>
      </c>
      <c r="C1412">
        <v>48</v>
      </c>
      <c r="D1412" t="str" cm="1">
        <f t="array" ref="D1412">_xlfn.IFS(AND(C1412&gt;=17,C1412&lt;=30),"Young",AND(C1412&gt;30,C1412&lt;=45),"Middle",C1412&gt;45,"Old")</f>
        <v>Old</v>
      </c>
      <c r="E1412" t="s">
        <v>17</v>
      </c>
      <c r="F1412" t="s">
        <v>28</v>
      </c>
      <c r="G1412" t="s">
        <v>50</v>
      </c>
      <c r="H1412" t="s">
        <v>59</v>
      </c>
    </row>
    <row r="1413" spans="1:8" x14ac:dyDescent="0.25">
      <c r="A1413" s="5">
        <v>128250</v>
      </c>
      <c r="B1413" s="5" t="str" cm="1">
        <f t="array" ref="B1413">_xlfn.IFS(A1413&lt;=40000,"Low Income",AND(A1413&gt;40000,A1413&lt;=100000),"Middle Income",A1413&gt;100000,"High Income")</f>
        <v>High Income</v>
      </c>
      <c r="C1413">
        <v>55</v>
      </c>
      <c r="D1413" t="str" cm="1">
        <f t="array" ref="D1413">_xlfn.IFS(AND(C1413&gt;=17,C1413&lt;=30),"Young",AND(C1413&gt;30,C1413&lt;=45),"Middle",C1413&gt;45,"Old")</f>
        <v>Old</v>
      </c>
      <c r="E1413" t="s">
        <v>16</v>
      </c>
      <c r="F1413" t="s">
        <v>25</v>
      </c>
      <c r="G1413" t="s">
        <v>54</v>
      </c>
      <c r="H1413" t="s">
        <v>59</v>
      </c>
    </row>
    <row r="1414" spans="1:8" x14ac:dyDescent="0.25">
      <c r="A1414" s="5">
        <v>75378</v>
      </c>
      <c r="B1414" s="5" t="str" cm="1">
        <f t="array" ref="B1414">_xlfn.IFS(A1414&lt;=40000,"Low Income",AND(A1414&gt;40000,A1414&lt;=100000),"Middle Income",A1414&gt;100000,"High Income")</f>
        <v>Middle Income</v>
      </c>
      <c r="C1414">
        <v>63</v>
      </c>
      <c r="D1414" t="str" cm="1">
        <f t="array" ref="D1414">_xlfn.IFS(AND(C1414&gt;=17,C1414&lt;=30),"Young",AND(C1414&gt;30,C1414&lt;=45),"Middle",C1414&gt;45,"Old")</f>
        <v>Old</v>
      </c>
      <c r="E1414" t="s">
        <v>60</v>
      </c>
      <c r="F1414" t="s">
        <v>26</v>
      </c>
      <c r="G1414" t="s">
        <v>51</v>
      </c>
      <c r="H1414" t="s">
        <v>59</v>
      </c>
    </row>
    <row r="1415" spans="1:8" x14ac:dyDescent="0.25">
      <c r="A1415" s="5">
        <v>20258</v>
      </c>
      <c r="B1415" s="5" t="str" cm="1">
        <f t="array" ref="B1415">_xlfn.IFS(A1415&lt;=40000,"Low Income",AND(A1415&gt;40000,A1415&lt;=100000),"Middle Income",A1415&gt;100000,"High Income")</f>
        <v>Low Income</v>
      </c>
      <c r="C1415">
        <v>51</v>
      </c>
      <c r="D1415" t="str" cm="1">
        <f t="array" ref="D1415">_xlfn.IFS(AND(C1415&gt;=17,C1415&lt;=30),"Young",AND(C1415&gt;30,C1415&lt;=45),"Middle",C1415&gt;45,"Old")</f>
        <v>Old</v>
      </c>
      <c r="E1415" t="s">
        <v>60</v>
      </c>
      <c r="F1415" t="s">
        <v>22</v>
      </c>
      <c r="G1415" t="s">
        <v>48</v>
      </c>
      <c r="H1415" t="s">
        <v>59</v>
      </c>
    </row>
    <row r="1416" spans="1:8" x14ac:dyDescent="0.25">
      <c r="A1416" s="5">
        <v>44414</v>
      </c>
      <c r="B1416" s="5" t="str" cm="1">
        <f t="array" ref="B1416">_xlfn.IFS(A1416&lt;=40000,"Low Income",AND(A1416&gt;40000,A1416&lt;=100000),"Middle Income",A1416&gt;100000,"High Income")</f>
        <v>Middle Income</v>
      </c>
      <c r="C1416">
        <v>39</v>
      </c>
      <c r="D1416" t="str" cm="1">
        <f t="array" ref="D1416">_xlfn.IFS(AND(C1416&gt;=17,C1416&lt;=30),"Young",AND(C1416&gt;30,C1416&lt;=45),"Middle",C1416&gt;45,"Old")</f>
        <v>Middle</v>
      </c>
      <c r="E1416" t="s">
        <v>60</v>
      </c>
      <c r="F1416" t="s">
        <v>22</v>
      </c>
      <c r="G1416" t="s">
        <v>52</v>
      </c>
      <c r="H1416" t="s">
        <v>59</v>
      </c>
    </row>
    <row r="1417" spans="1:8" x14ac:dyDescent="0.25">
      <c r="A1417" s="5">
        <v>123877</v>
      </c>
      <c r="B1417" s="5" t="str" cm="1">
        <f t="array" ref="B1417">_xlfn.IFS(A1417&lt;=40000,"Low Income",AND(A1417&gt;40000,A1417&lt;=100000),"Middle Income",A1417&gt;100000,"High Income")</f>
        <v>High Income</v>
      </c>
      <c r="C1417">
        <v>69</v>
      </c>
      <c r="D1417" t="str" cm="1">
        <f t="array" ref="D1417">_xlfn.IFS(AND(C1417&gt;=17,C1417&lt;=30),"Young",AND(C1417&gt;30,C1417&lt;=45),"Middle",C1417&gt;45,"Old")</f>
        <v>Old</v>
      </c>
      <c r="E1417" t="s">
        <v>16</v>
      </c>
      <c r="F1417" t="s">
        <v>27</v>
      </c>
      <c r="G1417" t="s">
        <v>49</v>
      </c>
      <c r="H1417" t="s">
        <v>59</v>
      </c>
    </row>
    <row r="1418" spans="1:8" x14ac:dyDescent="0.25">
      <c r="A1418" s="5">
        <v>133822</v>
      </c>
      <c r="B1418" s="5" t="str" cm="1">
        <f t="array" ref="B1418">_xlfn.IFS(A1418&lt;=40000,"Low Income",AND(A1418&gt;40000,A1418&lt;=100000),"Middle Income",A1418&gt;100000,"High Income")</f>
        <v>High Income</v>
      </c>
      <c r="C1418">
        <v>25</v>
      </c>
      <c r="D1418" t="str" cm="1">
        <f t="array" ref="D1418">_xlfn.IFS(AND(C1418&gt;=17,C1418&lt;=30),"Young",AND(C1418&gt;30,C1418&lt;=45),"Middle",C1418&gt;45,"Old")</f>
        <v>Young</v>
      </c>
      <c r="E1418" t="s">
        <v>66</v>
      </c>
      <c r="F1418" t="s">
        <v>39</v>
      </c>
      <c r="G1418" t="s">
        <v>49</v>
      </c>
      <c r="H1418" t="s">
        <v>59</v>
      </c>
    </row>
    <row r="1419" spans="1:8" x14ac:dyDescent="0.25">
      <c r="A1419" s="5">
        <v>98858</v>
      </c>
      <c r="B1419" s="5" t="str" cm="1">
        <f t="array" ref="B1419">_xlfn.IFS(A1419&lt;=40000,"Low Income",AND(A1419&gt;40000,A1419&lt;=100000),"Middle Income",A1419&gt;100000,"High Income")</f>
        <v>Middle Income</v>
      </c>
      <c r="C1419">
        <v>44</v>
      </c>
      <c r="D1419" t="str" cm="1">
        <f t="array" ref="D1419">_xlfn.IFS(AND(C1419&gt;=17,C1419&lt;=30),"Young",AND(C1419&gt;30,C1419&lt;=45),"Middle",C1419&gt;45,"Old")</f>
        <v>Middle</v>
      </c>
      <c r="E1419" t="s">
        <v>17</v>
      </c>
      <c r="F1419" t="s">
        <v>39</v>
      </c>
      <c r="G1419" t="s">
        <v>53</v>
      </c>
      <c r="H1419" t="s">
        <v>58</v>
      </c>
    </row>
    <row r="1420" spans="1:8" x14ac:dyDescent="0.25">
      <c r="A1420" s="5">
        <v>116761</v>
      </c>
      <c r="B1420" s="5" t="str" cm="1">
        <f t="array" ref="B1420">_xlfn.IFS(A1420&lt;=40000,"Low Income",AND(A1420&gt;40000,A1420&lt;=100000),"Middle Income",A1420&gt;100000,"High Income")</f>
        <v>High Income</v>
      </c>
      <c r="C1420">
        <v>20</v>
      </c>
      <c r="D1420" t="str" cm="1">
        <f t="array" ref="D1420">_xlfn.IFS(AND(C1420&gt;=17,C1420&lt;=30),"Young",AND(C1420&gt;30,C1420&lt;=45),"Middle",C1420&gt;45,"Old")</f>
        <v>Young</v>
      </c>
      <c r="E1420" t="s">
        <v>66</v>
      </c>
      <c r="F1420" t="s">
        <v>23</v>
      </c>
      <c r="G1420" t="s">
        <v>52</v>
      </c>
      <c r="H1420" t="s">
        <v>59</v>
      </c>
    </row>
    <row r="1421" spans="1:8" x14ac:dyDescent="0.25">
      <c r="A1421" s="5">
        <v>29853</v>
      </c>
      <c r="B1421" s="5" t="str" cm="1">
        <f t="array" ref="B1421">_xlfn.IFS(A1421&lt;=40000,"Low Income",AND(A1421&gt;40000,A1421&lt;=100000),"Middle Income",A1421&gt;100000,"High Income")</f>
        <v>Low Income</v>
      </c>
      <c r="C1421">
        <v>47</v>
      </c>
      <c r="D1421" t="str" cm="1">
        <f t="array" ref="D1421">_xlfn.IFS(AND(C1421&gt;=17,C1421&lt;=30),"Young",AND(C1421&gt;30,C1421&lt;=45),"Middle",C1421&gt;45,"Old")</f>
        <v>Old</v>
      </c>
      <c r="E1421" t="s">
        <v>16</v>
      </c>
      <c r="F1421" t="s">
        <v>28</v>
      </c>
      <c r="G1421" t="s">
        <v>52</v>
      </c>
      <c r="H1421" t="s">
        <v>59</v>
      </c>
    </row>
    <row r="1422" spans="1:8" x14ac:dyDescent="0.25">
      <c r="A1422" s="5">
        <v>117307</v>
      </c>
      <c r="B1422" s="5" t="str" cm="1">
        <f t="array" ref="B1422">_xlfn.IFS(A1422&lt;=40000,"Low Income",AND(A1422&gt;40000,A1422&lt;=100000),"Middle Income",A1422&gt;100000,"High Income")</f>
        <v>High Income</v>
      </c>
      <c r="C1422">
        <v>63</v>
      </c>
      <c r="D1422" t="str" cm="1">
        <f t="array" ref="D1422">_xlfn.IFS(AND(C1422&gt;=17,C1422&lt;=30),"Young",AND(C1422&gt;30,C1422&lt;=45),"Middle",C1422&gt;45,"Old")</f>
        <v>Old</v>
      </c>
      <c r="E1422" t="s">
        <v>16</v>
      </c>
      <c r="F1422" t="s">
        <v>35</v>
      </c>
      <c r="G1422" t="s">
        <v>47</v>
      </c>
      <c r="H1422" t="s">
        <v>59</v>
      </c>
    </row>
    <row r="1423" spans="1:8" x14ac:dyDescent="0.25">
      <c r="A1423" s="5">
        <v>72284</v>
      </c>
      <c r="B1423" s="5" t="str" cm="1">
        <f t="array" ref="B1423">_xlfn.IFS(A1423&lt;=40000,"Low Income",AND(A1423&gt;40000,A1423&lt;=100000),"Middle Income",A1423&gt;100000,"High Income")</f>
        <v>Middle Income</v>
      </c>
      <c r="C1423">
        <v>37</v>
      </c>
      <c r="D1423" t="str" cm="1">
        <f t="array" ref="D1423">_xlfn.IFS(AND(C1423&gt;=17,C1423&lt;=30),"Young",AND(C1423&gt;30,C1423&lt;=45),"Middle",C1423&gt;45,"Old")</f>
        <v>Middle</v>
      </c>
      <c r="E1423" t="s">
        <v>16</v>
      </c>
      <c r="F1423" t="s">
        <v>33</v>
      </c>
      <c r="G1423" t="s">
        <v>51</v>
      </c>
      <c r="H1423" t="s">
        <v>59</v>
      </c>
    </row>
    <row r="1424" spans="1:8" x14ac:dyDescent="0.25">
      <c r="A1424" s="5">
        <v>80881</v>
      </c>
      <c r="B1424" s="5" t="str" cm="1">
        <f t="array" ref="B1424">_xlfn.IFS(A1424&lt;=40000,"Low Income",AND(A1424&gt;40000,A1424&lt;=100000),"Middle Income",A1424&gt;100000,"High Income")</f>
        <v>Middle Income</v>
      </c>
      <c r="C1424">
        <v>76</v>
      </c>
      <c r="D1424" t="str" cm="1">
        <f t="array" ref="D1424">_xlfn.IFS(AND(C1424&gt;=17,C1424&lt;=30),"Young",AND(C1424&gt;30,C1424&lt;=45),"Middle",C1424&gt;45,"Old")</f>
        <v>Old</v>
      </c>
      <c r="E1424" t="s">
        <v>60</v>
      </c>
      <c r="F1424" t="s">
        <v>31</v>
      </c>
      <c r="G1424" t="s">
        <v>54</v>
      </c>
      <c r="H1424" t="s">
        <v>59</v>
      </c>
    </row>
    <row r="1425" spans="1:8" x14ac:dyDescent="0.25">
      <c r="A1425" s="5">
        <v>28015</v>
      </c>
      <c r="B1425" s="5" t="str" cm="1">
        <f t="array" ref="B1425">_xlfn.IFS(A1425&lt;=40000,"Low Income",AND(A1425&gt;40000,A1425&lt;=100000),"Middle Income",A1425&gt;100000,"High Income")</f>
        <v>Low Income</v>
      </c>
      <c r="C1425">
        <v>54</v>
      </c>
      <c r="D1425" t="str" cm="1">
        <f t="array" ref="D1425">_xlfn.IFS(AND(C1425&gt;=17,C1425&lt;=30),"Young",AND(C1425&gt;30,C1425&lt;=45),"Middle",C1425&gt;45,"Old")</f>
        <v>Old</v>
      </c>
      <c r="E1425" t="s">
        <v>66</v>
      </c>
      <c r="F1425" t="s">
        <v>33</v>
      </c>
      <c r="G1425" t="s">
        <v>50</v>
      </c>
      <c r="H1425" t="s">
        <v>59</v>
      </c>
    </row>
    <row r="1426" spans="1:8" x14ac:dyDescent="0.25">
      <c r="A1426" s="5">
        <v>132759</v>
      </c>
      <c r="B1426" s="5" t="str" cm="1">
        <f t="array" ref="B1426">_xlfn.IFS(A1426&lt;=40000,"Low Income",AND(A1426&gt;40000,A1426&lt;=100000),"Middle Income",A1426&gt;100000,"High Income")</f>
        <v>High Income</v>
      </c>
      <c r="C1426">
        <v>26</v>
      </c>
      <c r="D1426" t="str" cm="1">
        <f t="array" ref="D1426">_xlfn.IFS(AND(C1426&gt;=17,C1426&lt;=30),"Young",AND(C1426&gt;30,C1426&lt;=45),"Middle",C1426&gt;45,"Old")</f>
        <v>Young</v>
      </c>
      <c r="E1426" t="s">
        <v>16</v>
      </c>
      <c r="F1426" t="s">
        <v>33</v>
      </c>
      <c r="G1426" t="s">
        <v>53</v>
      </c>
      <c r="H1426" t="s">
        <v>59</v>
      </c>
    </row>
    <row r="1427" spans="1:8" x14ac:dyDescent="0.25">
      <c r="A1427" s="5">
        <v>146510</v>
      </c>
      <c r="B1427" s="5" t="str" cm="1">
        <f t="array" ref="B1427">_xlfn.IFS(A1427&lt;=40000,"Low Income",AND(A1427&gt;40000,A1427&lt;=100000),"Middle Income",A1427&gt;100000,"High Income")</f>
        <v>High Income</v>
      </c>
      <c r="C1427">
        <v>34</v>
      </c>
      <c r="D1427" t="str" cm="1">
        <f t="array" ref="D1427">_xlfn.IFS(AND(C1427&gt;=17,C1427&lt;=30),"Young",AND(C1427&gt;30,C1427&lt;=45),"Middle",C1427&gt;45,"Old")</f>
        <v>Middle</v>
      </c>
      <c r="E1427" t="s">
        <v>16</v>
      </c>
      <c r="F1427" t="s">
        <v>38</v>
      </c>
      <c r="G1427" t="s">
        <v>51</v>
      </c>
      <c r="H1427" t="s">
        <v>59</v>
      </c>
    </row>
    <row r="1428" spans="1:8" x14ac:dyDescent="0.25">
      <c r="A1428" s="5">
        <v>134734</v>
      </c>
      <c r="B1428" s="5" t="str" cm="1">
        <f t="array" ref="B1428">_xlfn.IFS(A1428&lt;=40000,"Low Income",AND(A1428&gt;40000,A1428&lt;=100000),"Middle Income",A1428&gt;100000,"High Income")</f>
        <v>High Income</v>
      </c>
      <c r="C1428">
        <v>51</v>
      </c>
      <c r="D1428" t="str" cm="1">
        <f t="array" ref="D1428">_xlfn.IFS(AND(C1428&gt;=17,C1428&lt;=30),"Young",AND(C1428&gt;30,C1428&lt;=45),"Middle",C1428&gt;45,"Old")</f>
        <v>Old</v>
      </c>
      <c r="E1428" t="s">
        <v>16</v>
      </c>
      <c r="F1428" t="s">
        <v>30</v>
      </c>
      <c r="G1428" t="s">
        <v>54</v>
      </c>
      <c r="H1428" t="s">
        <v>59</v>
      </c>
    </row>
    <row r="1429" spans="1:8" x14ac:dyDescent="0.25">
      <c r="A1429" s="5">
        <v>88596</v>
      </c>
      <c r="B1429" s="5" t="str" cm="1">
        <f t="array" ref="B1429">_xlfn.IFS(A1429&lt;=40000,"Low Income",AND(A1429&gt;40000,A1429&lt;=100000),"Middle Income",A1429&gt;100000,"High Income")</f>
        <v>Middle Income</v>
      </c>
      <c r="C1429">
        <v>37</v>
      </c>
      <c r="D1429" t="str" cm="1">
        <f t="array" ref="D1429">_xlfn.IFS(AND(C1429&gt;=17,C1429&lt;=30),"Young",AND(C1429&gt;30,C1429&lt;=45),"Middle",C1429&gt;45,"Old")</f>
        <v>Middle</v>
      </c>
      <c r="E1429" t="s">
        <v>16</v>
      </c>
      <c r="F1429" t="s">
        <v>28</v>
      </c>
      <c r="G1429" t="s">
        <v>47</v>
      </c>
      <c r="H1429" t="s">
        <v>58</v>
      </c>
    </row>
    <row r="1430" spans="1:8" x14ac:dyDescent="0.25">
      <c r="A1430" s="5">
        <v>139326</v>
      </c>
      <c r="B1430" s="5" t="str" cm="1">
        <f t="array" ref="B1430">_xlfn.IFS(A1430&lt;=40000,"Low Income",AND(A1430&gt;40000,A1430&lt;=100000),"Middle Income",A1430&gt;100000,"High Income")</f>
        <v>High Income</v>
      </c>
      <c r="C1430">
        <v>21</v>
      </c>
      <c r="D1430" t="str" cm="1">
        <f t="array" ref="D1430">_xlfn.IFS(AND(C1430&gt;=17,C1430&lt;=30),"Young",AND(C1430&gt;30,C1430&lt;=45),"Middle",C1430&gt;45,"Old")</f>
        <v>Young</v>
      </c>
      <c r="E1430" t="s">
        <v>16</v>
      </c>
      <c r="F1430" t="s">
        <v>30</v>
      </c>
      <c r="G1430" t="s">
        <v>52</v>
      </c>
      <c r="H1430" t="s">
        <v>59</v>
      </c>
    </row>
    <row r="1431" spans="1:8" x14ac:dyDescent="0.25">
      <c r="A1431" s="5">
        <v>21416</v>
      </c>
      <c r="B1431" s="5" t="str" cm="1">
        <f t="array" ref="B1431">_xlfn.IFS(A1431&lt;=40000,"Low Income",AND(A1431&gt;40000,A1431&lt;=100000),"Middle Income",A1431&gt;100000,"High Income")</f>
        <v>Low Income</v>
      </c>
      <c r="C1431">
        <v>69</v>
      </c>
      <c r="D1431" t="str" cm="1">
        <f t="array" ref="D1431">_xlfn.IFS(AND(C1431&gt;=17,C1431&lt;=30),"Young",AND(C1431&gt;30,C1431&lt;=45),"Middle",C1431&gt;45,"Old")</f>
        <v>Old</v>
      </c>
      <c r="E1431" t="s">
        <v>16</v>
      </c>
      <c r="F1431" t="s">
        <v>62</v>
      </c>
      <c r="G1431" t="s">
        <v>50</v>
      </c>
      <c r="H1431" t="s">
        <v>58</v>
      </c>
    </row>
    <row r="1432" spans="1:8" x14ac:dyDescent="0.25">
      <c r="A1432" s="5">
        <v>32856</v>
      </c>
      <c r="B1432" s="5" t="str" cm="1">
        <f t="array" ref="B1432">_xlfn.IFS(A1432&lt;=40000,"Low Income",AND(A1432&gt;40000,A1432&lt;=100000),"Middle Income",A1432&gt;100000,"High Income")</f>
        <v>Low Income</v>
      </c>
      <c r="C1432">
        <v>64</v>
      </c>
      <c r="D1432" t="str" cm="1">
        <f t="array" ref="D1432">_xlfn.IFS(AND(C1432&gt;=17,C1432&lt;=30),"Young",AND(C1432&gt;30,C1432&lt;=45),"Middle",C1432&gt;45,"Old")</f>
        <v>Old</v>
      </c>
      <c r="E1432" t="s">
        <v>16</v>
      </c>
      <c r="F1432" t="s">
        <v>22</v>
      </c>
      <c r="G1432" t="s">
        <v>51</v>
      </c>
      <c r="H1432" t="s">
        <v>58</v>
      </c>
    </row>
    <row r="1433" spans="1:8" x14ac:dyDescent="0.25">
      <c r="A1433" s="5">
        <v>119294</v>
      </c>
      <c r="B1433" s="5" t="str" cm="1">
        <f t="array" ref="B1433">_xlfn.IFS(A1433&lt;=40000,"Low Income",AND(A1433&gt;40000,A1433&lt;=100000),"Middle Income",A1433&gt;100000,"High Income")</f>
        <v>High Income</v>
      </c>
      <c r="C1433">
        <v>29</v>
      </c>
      <c r="D1433" t="str" cm="1">
        <f t="array" ref="D1433">_xlfn.IFS(AND(C1433&gt;=17,C1433&lt;=30),"Young",AND(C1433&gt;30,C1433&lt;=45),"Middle",C1433&gt;45,"Old")</f>
        <v>Young</v>
      </c>
      <c r="E1433" t="s">
        <v>60</v>
      </c>
      <c r="F1433" t="s">
        <v>38</v>
      </c>
      <c r="G1433" t="s">
        <v>47</v>
      </c>
      <c r="H1433" t="s">
        <v>59</v>
      </c>
    </row>
    <row r="1434" spans="1:8" x14ac:dyDescent="0.25">
      <c r="A1434" s="5">
        <v>29834</v>
      </c>
      <c r="B1434" s="5" t="str" cm="1">
        <f t="array" ref="B1434">_xlfn.IFS(A1434&lt;=40000,"Low Income",AND(A1434&gt;40000,A1434&lt;=100000),"Middle Income",A1434&gt;100000,"High Income")</f>
        <v>Low Income</v>
      </c>
      <c r="C1434">
        <v>74</v>
      </c>
      <c r="D1434" t="str" cm="1">
        <f t="array" ref="D1434">_xlfn.IFS(AND(C1434&gt;=17,C1434&lt;=30),"Young",AND(C1434&gt;30,C1434&lt;=45),"Middle",C1434&gt;45,"Old")</f>
        <v>Old</v>
      </c>
      <c r="E1434" t="s">
        <v>60</v>
      </c>
      <c r="F1434" t="s">
        <v>24</v>
      </c>
      <c r="G1434" t="s">
        <v>54</v>
      </c>
      <c r="H1434" t="s">
        <v>58</v>
      </c>
    </row>
    <row r="1435" spans="1:8" x14ac:dyDescent="0.25">
      <c r="A1435" s="5">
        <v>111996</v>
      </c>
      <c r="B1435" s="5" t="str" cm="1">
        <f t="array" ref="B1435">_xlfn.IFS(A1435&lt;=40000,"Low Income",AND(A1435&gt;40000,A1435&lt;=100000),"Middle Income",A1435&gt;100000,"High Income")</f>
        <v>High Income</v>
      </c>
      <c r="C1435">
        <v>28</v>
      </c>
      <c r="D1435" t="str" cm="1">
        <f t="array" ref="D1435">_xlfn.IFS(AND(C1435&gt;=17,C1435&lt;=30),"Young",AND(C1435&gt;30,C1435&lt;=45),"Middle",C1435&gt;45,"Old")</f>
        <v>Young</v>
      </c>
      <c r="E1435" t="s">
        <v>17</v>
      </c>
      <c r="F1435" t="s">
        <v>39</v>
      </c>
      <c r="G1435" t="s">
        <v>49</v>
      </c>
      <c r="H1435" t="s">
        <v>59</v>
      </c>
    </row>
    <row r="1436" spans="1:8" x14ac:dyDescent="0.25">
      <c r="A1436" s="5">
        <v>150000</v>
      </c>
      <c r="B1436" s="5" t="str" cm="1">
        <f t="array" ref="B1436">_xlfn.IFS(A1436&lt;=40000,"Low Income",AND(A1436&gt;40000,A1436&lt;=100000),"Middle Income",A1436&gt;100000,"High Income")</f>
        <v>High Income</v>
      </c>
      <c r="C1436">
        <v>32</v>
      </c>
      <c r="D1436" t="str" cm="1">
        <f t="array" ref="D1436">_xlfn.IFS(AND(C1436&gt;=17,C1436&lt;=30),"Young",AND(C1436&gt;30,C1436&lt;=45),"Middle",C1436&gt;45,"Old")</f>
        <v>Middle</v>
      </c>
      <c r="E1436" t="s">
        <v>16</v>
      </c>
      <c r="F1436" t="s">
        <v>32</v>
      </c>
      <c r="G1436" t="s">
        <v>53</v>
      </c>
      <c r="H1436" t="s">
        <v>59</v>
      </c>
    </row>
    <row r="1437" spans="1:8" x14ac:dyDescent="0.25">
      <c r="A1437" s="5">
        <v>66091</v>
      </c>
      <c r="B1437" s="5" t="str" cm="1">
        <f t="array" ref="B1437">_xlfn.IFS(A1437&lt;=40000,"Low Income",AND(A1437&gt;40000,A1437&lt;=100000),"Middle Income",A1437&gt;100000,"High Income")</f>
        <v>Middle Income</v>
      </c>
      <c r="C1437">
        <v>71</v>
      </c>
      <c r="D1437" t="str" cm="1">
        <f t="array" ref="D1437">_xlfn.IFS(AND(C1437&gt;=17,C1437&lt;=30),"Young",AND(C1437&gt;30,C1437&lt;=45),"Middle",C1437&gt;45,"Old")</f>
        <v>Old</v>
      </c>
      <c r="E1437" t="s">
        <v>17</v>
      </c>
      <c r="F1437" t="s">
        <v>36</v>
      </c>
      <c r="G1437" t="s">
        <v>49</v>
      </c>
      <c r="H1437" t="s">
        <v>58</v>
      </c>
    </row>
    <row r="1438" spans="1:8" x14ac:dyDescent="0.25">
      <c r="A1438" s="5">
        <v>74788</v>
      </c>
      <c r="B1438" s="5" t="str" cm="1">
        <f t="array" ref="B1438">_xlfn.IFS(A1438&lt;=40000,"Low Income",AND(A1438&gt;40000,A1438&lt;=100000),"Middle Income",A1438&gt;100000,"High Income")</f>
        <v>Middle Income</v>
      </c>
      <c r="C1438">
        <v>20</v>
      </c>
      <c r="D1438" t="str" cm="1">
        <f t="array" ref="D1438">_xlfn.IFS(AND(C1438&gt;=17,C1438&lt;=30),"Young",AND(C1438&gt;30,C1438&lt;=45),"Middle",C1438&gt;45,"Old")</f>
        <v>Young</v>
      </c>
      <c r="E1438" t="s">
        <v>60</v>
      </c>
      <c r="F1438" t="s">
        <v>25</v>
      </c>
      <c r="G1438" t="s">
        <v>52</v>
      </c>
      <c r="H1438" t="s">
        <v>58</v>
      </c>
    </row>
    <row r="1439" spans="1:8" x14ac:dyDescent="0.25">
      <c r="A1439" s="5">
        <v>35558</v>
      </c>
      <c r="B1439" s="5" t="str" cm="1">
        <f t="array" ref="B1439">_xlfn.IFS(A1439&lt;=40000,"Low Income",AND(A1439&gt;40000,A1439&lt;=100000),"Middle Income",A1439&gt;100000,"High Income")</f>
        <v>Low Income</v>
      </c>
      <c r="C1439">
        <v>41</v>
      </c>
      <c r="D1439" t="str" cm="1">
        <f t="array" ref="D1439">_xlfn.IFS(AND(C1439&gt;=17,C1439&lt;=30),"Young",AND(C1439&gt;30,C1439&lt;=45),"Middle",C1439&gt;45,"Old")</f>
        <v>Middle</v>
      </c>
      <c r="E1439" t="s">
        <v>66</v>
      </c>
      <c r="F1439" t="s">
        <v>36</v>
      </c>
      <c r="G1439" t="s">
        <v>47</v>
      </c>
      <c r="H1439" t="s">
        <v>59</v>
      </c>
    </row>
    <row r="1440" spans="1:8" x14ac:dyDescent="0.25">
      <c r="A1440" s="5">
        <v>70287</v>
      </c>
      <c r="B1440" s="5" t="str" cm="1">
        <f t="array" ref="B1440">_xlfn.IFS(A1440&lt;=40000,"Low Income",AND(A1440&gt;40000,A1440&lt;=100000),"Middle Income",A1440&gt;100000,"High Income")</f>
        <v>Middle Income</v>
      </c>
      <c r="C1440">
        <v>64</v>
      </c>
      <c r="D1440" t="str" cm="1">
        <f t="array" ref="D1440">_xlfn.IFS(AND(C1440&gt;=17,C1440&lt;=30),"Young",AND(C1440&gt;30,C1440&lt;=45),"Middle",C1440&gt;45,"Old")</f>
        <v>Old</v>
      </c>
      <c r="E1440" t="s">
        <v>16</v>
      </c>
      <c r="F1440" t="s">
        <v>40</v>
      </c>
      <c r="G1440" t="s">
        <v>52</v>
      </c>
      <c r="H1440" t="s">
        <v>58</v>
      </c>
    </row>
    <row r="1441" spans="1:8" x14ac:dyDescent="0.25">
      <c r="A1441" s="5">
        <v>88801</v>
      </c>
      <c r="B1441" s="5" t="str" cm="1">
        <f t="array" ref="B1441">_xlfn.IFS(A1441&lt;=40000,"Low Income",AND(A1441&gt;40000,A1441&lt;=100000),"Middle Income",A1441&gt;100000,"High Income")</f>
        <v>Middle Income</v>
      </c>
      <c r="C1441">
        <v>27</v>
      </c>
      <c r="D1441" t="str" cm="1">
        <f t="array" ref="D1441">_xlfn.IFS(AND(C1441&gt;=17,C1441&lt;=30),"Young",AND(C1441&gt;30,C1441&lt;=45),"Middle",C1441&gt;45,"Old")</f>
        <v>Young</v>
      </c>
      <c r="E1441" t="s">
        <v>60</v>
      </c>
      <c r="F1441" t="s">
        <v>22</v>
      </c>
      <c r="G1441" t="s">
        <v>54</v>
      </c>
      <c r="H1441" t="s">
        <v>58</v>
      </c>
    </row>
    <row r="1442" spans="1:8" x14ac:dyDescent="0.25">
      <c r="A1442" s="5">
        <v>25607</v>
      </c>
      <c r="B1442" s="5" t="str" cm="1">
        <f t="array" ref="B1442">_xlfn.IFS(A1442&lt;=40000,"Low Income",AND(A1442&gt;40000,A1442&lt;=100000),"Middle Income",A1442&gt;100000,"High Income")</f>
        <v>Low Income</v>
      </c>
      <c r="C1442">
        <v>68</v>
      </c>
      <c r="D1442" t="str" cm="1">
        <f t="array" ref="D1442">_xlfn.IFS(AND(C1442&gt;=17,C1442&lt;=30),"Young",AND(C1442&gt;30,C1442&lt;=45),"Middle",C1442&gt;45,"Old")</f>
        <v>Old</v>
      </c>
      <c r="E1442" t="s">
        <v>16</v>
      </c>
      <c r="F1442" t="s">
        <v>33</v>
      </c>
      <c r="G1442" t="s">
        <v>51</v>
      </c>
      <c r="H1442" t="s">
        <v>59</v>
      </c>
    </row>
    <row r="1443" spans="1:8" x14ac:dyDescent="0.25">
      <c r="A1443" s="5">
        <v>140635</v>
      </c>
      <c r="B1443" s="5" t="str" cm="1">
        <f t="array" ref="B1443">_xlfn.IFS(A1443&lt;=40000,"Low Income",AND(A1443&gt;40000,A1443&lt;=100000),"Middle Income",A1443&gt;100000,"High Income")</f>
        <v>High Income</v>
      </c>
      <c r="C1443">
        <v>31</v>
      </c>
      <c r="D1443" t="str" cm="1">
        <f t="array" ref="D1443">_xlfn.IFS(AND(C1443&gt;=17,C1443&lt;=30),"Young",AND(C1443&gt;30,C1443&lt;=45),"Middle",C1443&gt;45,"Old")</f>
        <v>Middle</v>
      </c>
      <c r="E1443" t="s">
        <v>66</v>
      </c>
      <c r="F1443" t="s">
        <v>39</v>
      </c>
      <c r="G1443" t="s">
        <v>53</v>
      </c>
      <c r="H1443" t="s">
        <v>59</v>
      </c>
    </row>
    <row r="1444" spans="1:8" x14ac:dyDescent="0.25">
      <c r="A1444" s="5">
        <v>113992</v>
      </c>
      <c r="B1444" s="5" t="str" cm="1">
        <f t="array" ref="B1444">_xlfn.IFS(A1444&lt;=40000,"Low Income",AND(A1444&gt;40000,A1444&lt;=100000),"Middle Income",A1444&gt;100000,"High Income")</f>
        <v>High Income</v>
      </c>
      <c r="C1444">
        <v>31</v>
      </c>
      <c r="D1444" t="str" cm="1">
        <f t="array" ref="D1444">_xlfn.IFS(AND(C1444&gt;=17,C1444&lt;=30),"Young",AND(C1444&gt;30,C1444&lt;=45),"Middle",C1444&gt;45,"Old")</f>
        <v>Middle</v>
      </c>
      <c r="E1444" t="s">
        <v>16</v>
      </c>
      <c r="F1444" t="s">
        <v>22</v>
      </c>
      <c r="G1444" t="s">
        <v>52</v>
      </c>
      <c r="H1444" t="s">
        <v>59</v>
      </c>
    </row>
    <row r="1445" spans="1:8" x14ac:dyDescent="0.25">
      <c r="A1445" s="5">
        <v>115535</v>
      </c>
      <c r="B1445" s="5" t="str" cm="1">
        <f t="array" ref="B1445">_xlfn.IFS(A1445&lt;=40000,"Low Income",AND(A1445&gt;40000,A1445&lt;=100000),"Middle Income",A1445&gt;100000,"High Income")</f>
        <v>High Income</v>
      </c>
      <c r="C1445">
        <v>53</v>
      </c>
      <c r="D1445" t="str" cm="1">
        <f t="array" ref="D1445">_xlfn.IFS(AND(C1445&gt;=17,C1445&lt;=30),"Young",AND(C1445&gt;30,C1445&lt;=45),"Middle",C1445&gt;45,"Old")</f>
        <v>Old</v>
      </c>
      <c r="E1445" t="s">
        <v>16</v>
      </c>
      <c r="F1445" t="s">
        <v>30</v>
      </c>
      <c r="G1445" t="s">
        <v>46</v>
      </c>
      <c r="H1445" t="s">
        <v>58</v>
      </c>
    </row>
    <row r="1446" spans="1:8" x14ac:dyDescent="0.25">
      <c r="A1446" s="5">
        <v>83222</v>
      </c>
      <c r="B1446" s="5" t="str" cm="1">
        <f t="array" ref="B1446">_xlfn.IFS(A1446&lt;=40000,"Low Income",AND(A1446&gt;40000,A1446&lt;=100000),"Middle Income",A1446&gt;100000,"High Income")</f>
        <v>Middle Income</v>
      </c>
      <c r="C1446">
        <v>32</v>
      </c>
      <c r="D1446" t="str" cm="1">
        <f t="array" ref="D1446">_xlfn.IFS(AND(C1446&gt;=17,C1446&lt;=30),"Young",AND(C1446&gt;30,C1446&lt;=45),"Middle",C1446&gt;45,"Old")</f>
        <v>Middle</v>
      </c>
      <c r="E1446" t="s">
        <v>17</v>
      </c>
      <c r="F1446" t="s">
        <v>23</v>
      </c>
      <c r="G1446" t="s">
        <v>47</v>
      </c>
      <c r="H1446" t="s">
        <v>58</v>
      </c>
    </row>
    <row r="1447" spans="1:8" x14ac:dyDescent="0.25">
      <c r="A1447" s="5">
        <v>129158</v>
      </c>
      <c r="B1447" s="5" t="str" cm="1">
        <f t="array" ref="B1447">_xlfn.IFS(A1447&lt;=40000,"Low Income",AND(A1447&gt;40000,A1447&lt;=100000),"Middle Income",A1447&gt;100000,"High Income")</f>
        <v>High Income</v>
      </c>
      <c r="C1447">
        <v>54</v>
      </c>
      <c r="D1447" t="str" cm="1">
        <f t="array" ref="D1447">_xlfn.IFS(AND(C1447&gt;=17,C1447&lt;=30),"Young",AND(C1447&gt;30,C1447&lt;=45),"Middle",C1447&gt;45,"Old")</f>
        <v>Old</v>
      </c>
      <c r="E1447" t="s">
        <v>17</v>
      </c>
      <c r="F1447" t="s">
        <v>26</v>
      </c>
      <c r="G1447" t="s">
        <v>51</v>
      </c>
      <c r="H1447" t="s">
        <v>59</v>
      </c>
    </row>
    <row r="1448" spans="1:8" x14ac:dyDescent="0.25">
      <c r="A1448" s="5">
        <v>142907</v>
      </c>
      <c r="B1448" s="5" t="str" cm="1">
        <f t="array" ref="B1448">_xlfn.IFS(A1448&lt;=40000,"Low Income",AND(A1448&gt;40000,A1448&lt;=100000),"Middle Income",A1448&gt;100000,"High Income")</f>
        <v>High Income</v>
      </c>
      <c r="C1448">
        <v>28</v>
      </c>
      <c r="D1448" t="str" cm="1">
        <f t="array" ref="D1448">_xlfn.IFS(AND(C1448&gt;=17,C1448&lt;=30),"Young",AND(C1448&gt;30,C1448&lt;=45),"Middle",C1448&gt;45,"Old")</f>
        <v>Young</v>
      </c>
      <c r="E1448" t="s">
        <v>60</v>
      </c>
      <c r="F1448" t="s">
        <v>35</v>
      </c>
      <c r="G1448" t="s">
        <v>52</v>
      </c>
      <c r="H1448" t="s">
        <v>59</v>
      </c>
    </row>
    <row r="1449" spans="1:8" x14ac:dyDescent="0.25">
      <c r="A1449" s="5">
        <v>143413</v>
      </c>
      <c r="B1449" s="5" t="str" cm="1">
        <f t="array" ref="B1449">_xlfn.IFS(A1449&lt;=40000,"Low Income",AND(A1449&gt;40000,A1449&lt;=100000),"Middle Income",A1449&gt;100000,"High Income")</f>
        <v>High Income</v>
      </c>
      <c r="C1449">
        <v>75</v>
      </c>
      <c r="D1449" t="str" cm="1">
        <f t="array" ref="D1449">_xlfn.IFS(AND(C1449&gt;=17,C1449&lt;=30),"Young",AND(C1449&gt;30,C1449&lt;=45),"Middle",C1449&gt;45,"Old")</f>
        <v>Old</v>
      </c>
      <c r="E1449" t="s">
        <v>16</v>
      </c>
      <c r="F1449" t="s">
        <v>27</v>
      </c>
      <c r="G1449" t="s">
        <v>52</v>
      </c>
      <c r="H1449" t="s">
        <v>59</v>
      </c>
    </row>
    <row r="1450" spans="1:8" x14ac:dyDescent="0.25">
      <c r="A1450" s="5">
        <v>85128</v>
      </c>
      <c r="B1450" s="5" t="str" cm="1">
        <f t="array" ref="B1450">_xlfn.IFS(A1450&lt;=40000,"Low Income",AND(A1450&gt;40000,A1450&lt;=100000),"Middle Income",A1450&gt;100000,"High Income")</f>
        <v>Middle Income</v>
      </c>
      <c r="C1450">
        <v>26</v>
      </c>
      <c r="D1450" t="str" cm="1">
        <f t="array" ref="D1450">_xlfn.IFS(AND(C1450&gt;=17,C1450&lt;=30),"Young",AND(C1450&gt;30,C1450&lt;=45),"Middle",C1450&gt;45,"Old")</f>
        <v>Young</v>
      </c>
      <c r="E1450" t="s">
        <v>16</v>
      </c>
      <c r="F1450" t="s">
        <v>23</v>
      </c>
      <c r="G1450" t="s">
        <v>47</v>
      </c>
      <c r="H1450" t="s">
        <v>58</v>
      </c>
    </row>
    <row r="1451" spans="1:8" x14ac:dyDescent="0.25">
      <c r="A1451" s="5">
        <v>64149</v>
      </c>
      <c r="B1451" s="5" t="str" cm="1">
        <f t="array" ref="B1451">_xlfn.IFS(A1451&lt;=40000,"Low Income",AND(A1451&gt;40000,A1451&lt;=100000),"Middle Income",A1451&gt;100000,"High Income")</f>
        <v>Middle Income</v>
      </c>
      <c r="C1451">
        <v>74</v>
      </c>
      <c r="D1451" t="str" cm="1">
        <f t="array" ref="D1451">_xlfn.IFS(AND(C1451&gt;=17,C1451&lt;=30),"Young",AND(C1451&gt;30,C1451&lt;=45),"Middle",C1451&gt;45,"Old")</f>
        <v>Old</v>
      </c>
      <c r="E1451" t="s">
        <v>17</v>
      </c>
      <c r="F1451" t="s">
        <v>38</v>
      </c>
      <c r="G1451" t="s">
        <v>49</v>
      </c>
      <c r="H1451" t="s">
        <v>58</v>
      </c>
    </row>
    <row r="1452" spans="1:8" x14ac:dyDescent="0.25">
      <c r="A1452" s="5">
        <v>70774</v>
      </c>
      <c r="B1452" s="5" t="str" cm="1">
        <f t="array" ref="B1452">_xlfn.IFS(A1452&lt;=40000,"Low Income",AND(A1452&gt;40000,A1452&lt;=100000),"Middle Income",A1452&gt;100000,"High Income")</f>
        <v>Middle Income</v>
      </c>
      <c r="C1452">
        <v>76</v>
      </c>
      <c r="D1452" t="str" cm="1">
        <f t="array" ref="D1452">_xlfn.IFS(AND(C1452&gt;=17,C1452&lt;=30),"Young",AND(C1452&gt;30,C1452&lt;=45),"Middle",C1452&gt;45,"Old")</f>
        <v>Old</v>
      </c>
      <c r="E1452" t="s">
        <v>17</v>
      </c>
      <c r="F1452" t="s">
        <v>33</v>
      </c>
      <c r="G1452" t="s">
        <v>49</v>
      </c>
      <c r="H1452" t="s">
        <v>58</v>
      </c>
    </row>
    <row r="1453" spans="1:8" x14ac:dyDescent="0.25">
      <c r="A1453" s="5">
        <v>140305</v>
      </c>
      <c r="B1453" s="5" t="str" cm="1">
        <f t="array" ref="B1453">_xlfn.IFS(A1453&lt;=40000,"Low Income",AND(A1453&gt;40000,A1453&lt;=100000),"Middle Income",A1453&gt;100000,"High Income")</f>
        <v>High Income</v>
      </c>
      <c r="C1453">
        <v>66</v>
      </c>
      <c r="D1453" t="str" cm="1">
        <f t="array" ref="D1453">_xlfn.IFS(AND(C1453&gt;=17,C1453&lt;=30),"Young",AND(C1453&gt;30,C1453&lt;=45),"Middle",C1453&gt;45,"Old")</f>
        <v>Old</v>
      </c>
      <c r="E1453" t="s">
        <v>60</v>
      </c>
      <c r="F1453" t="s">
        <v>23</v>
      </c>
      <c r="G1453" t="s">
        <v>50</v>
      </c>
      <c r="H1453" t="s">
        <v>59</v>
      </c>
    </row>
    <row r="1454" spans="1:8" x14ac:dyDescent="0.25">
      <c r="A1454" s="5">
        <v>128829</v>
      </c>
      <c r="B1454" s="5" t="str" cm="1">
        <f t="array" ref="B1454">_xlfn.IFS(A1454&lt;=40000,"Low Income",AND(A1454&gt;40000,A1454&lt;=100000),"Middle Income",A1454&gt;100000,"High Income")</f>
        <v>High Income</v>
      </c>
      <c r="C1454">
        <v>20</v>
      </c>
      <c r="D1454" t="str" cm="1">
        <f t="array" ref="D1454">_xlfn.IFS(AND(C1454&gt;=17,C1454&lt;=30),"Young",AND(C1454&gt;30,C1454&lt;=45),"Middle",C1454&gt;45,"Old")</f>
        <v>Young</v>
      </c>
      <c r="E1454" t="s">
        <v>66</v>
      </c>
      <c r="F1454" t="s">
        <v>27</v>
      </c>
      <c r="G1454" t="s">
        <v>49</v>
      </c>
      <c r="H1454" t="s">
        <v>59</v>
      </c>
    </row>
    <row r="1455" spans="1:8" x14ac:dyDescent="0.25">
      <c r="A1455" s="5">
        <v>84454</v>
      </c>
      <c r="B1455" s="5" t="str" cm="1">
        <f t="array" ref="B1455">_xlfn.IFS(A1455&lt;=40000,"Low Income",AND(A1455&gt;40000,A1455&lt;=100000),"Middle Income",A1455&gt;100000,"High Income")</f>
        <v>Middle Income</v>
      </c>
      <c r="C1455">
        <v>69</v>
      </c>
      <c r="D1455" t="str" cm="1">
        <f t="array" ref="D1455">_xlfn.IFS(AND(C1455&gt;=17,C1455&lt;=30),"Young",AND(C1455&gt;30,C1455&lt;=45),"Middle",C1455&gt;45,"Old")</f>
        <v>Old</v>
      </c>
      <c r="E1455" t="s">
        <v>66</v>
      </c>
      <c r="F1455" t="s">
        <v>33</v>
      </c>
      <c r="G1455" t="s">
        <v>51</v>
      </c>
      <c r="H1455" t="s">
        <v>59</v>
      </c>
    </row>
    <row r="1456" spans="1:8" x14ac:dyDescent="0.25">
      <c r="A1456" s="5">
        <v>46324</v>
      </c>
      <c r="B1456" s="5" t="str" cm="1">
        <f t="array" ref="B1456">_xlfn.IFS(A1456&lt;=40000,"Low Income",AND(A1456&gt;40000,A1456&lt;=100000),"Middle Income",A1456&gt;100000,"High Income")</f>
        <v>Middle Income</v>
      </c>
      <c r="C1456">
        <v>52</v>
      </c>
      <c r="D1456" t="str" cm="1">
        <f t="array" ref="D1456">_xlfn.IFS(AND(C1456&gt;=17,C1456&lt;=30),"Young",AND(C1456&gt;30,C1456&lt;=45),"Middle",C1456&gt;45,"Old")</f>
        <v>Old</v>
      </c>
      <c r="E1456" t="s">
        <v>16</v>
      </c>
      <c r="F1456" t="s">
        <v>28</v>
      </c>
      <c r="G1456" t="s">
        <v>53</v>
      </c>
      <c r="H1456" t="s">
        <v>59</v>
      </c>
    </row>
    <row r="1457" spans="1:8" x14ac:dyDescent="0.25">
      <c r="A1457" s="5">
        <v>108765</v>
      </c>
      <c r="B1457" s="5" t="str" cm="1">
        <f t="array" ref="B1457">_xlfn.IFS(A1457&lt;=40000,"Low Income",AND(A1457&gt;40000,A1457&lt;=100000),"Middle Income",A1457&gt;100000,"High Income")</f>
        <v>High Income</v>
      </c>
      <c r="C1457">
        <v>33</v>
      </c>
      <c r="D1457" t="str" cm="1">
        <f t="array" ref="D1457">_xlfn.IFS(AND(C1457&gt;=17,C1457&lt;=30),"Young",AND(C1457&gt;30,C1457&lt;=45),"Middle",C1457&gt;45,"Old")</f>
        <v>Middle</v>
      </c>
      <c r="E1457" t="s">
        <v>17</v>
      </c>
      <c r="F1457" t="s">
        <v>37</v>
      </c>
      <c r="G1457" t="s">
        <v>48</v>
      </c>
      <c r="H1457" t="s">
        <v>59</v>
      </c>
    </row>
    <row r="1458" spans="1:8" x14ac:dyDescent="0.25">
      <c r="A1458" s="5">
        <v>61816</v>
      </c>
      <c r="B1458" s="5" t="str" cm="1">
        <f t="array" ref="B1458">_xlfn.IFS(A1458&lt;=40000,"Low Income",AND(A1458&gt;40000,A1458&lt;=100000),"Middle Income",A1458&gt;100000,"High Income")</f>
        <v>Middle Income</v>
      </c>
      <c r="C1458">
        <v>37</v>
      </c>
      <c r="D1458" t="str" cm="1">
        <f t="array" ref="D1458">_xlfn.IFS(AND(C1458&gt;=17,C1458&lt;=30),"Young",AND(C1458&gt;30,C1458&lt;=45),"Middle",C1458&gt;45,"Old")</f>
        <v>Middle</v>
      </c>
      <c r="E1458" t="s">
        <v>16</v>
      </c>
      <c r="F1458" t="s">
        <v>29</v>
      </c>
      <c r="G1458" t="s">
        <v>47</v>
      </c>
      <c r="H1458" t="s">
        <v>58</v>
      </c>
    </row>
    <row r="1459" spans="1:8" x14ac:dyDescent="0.25">
      <c r="A1459" s="5">
        <v>129945</v>
      </c>
      <c r="B1459" s="5" t="str" cm="1">
        <f t="array" ref="B1459">_xlfn.IFS(A1459&lt;=40000,"Low Income",AND(A1459&gt;40000,A1459&lt;=100000),"Middle Income",A1459&gt;100000,"High Income")</f>
        <v>High Income</v>
      </c>
      <c r="C1459">
        <v>40</v>
      </c>
      <c r="D1459" t="str" cm="1">
        <f t="array" ref="D1459">_xlfn.IFS(AND(C1459&gt;=17,C1459&lt;=30),"Young",AND(C1459&gt;30,C1459&lt;=45),"Middle",C1459&gt;45,"Old")</f>
        <v>Middle</v>
      </c>
      <c r="E1459" t="s">
        <v>17</v>
      </c>
      <c r="F1459" t="s">
        <v>25</v>
      </c>
      <c r="G1459" t="s">
        <v>53</v>
      </c>
      <c r="H1459" t="s">
        <v>59</v>
      </c>
    </row>
    <row r="1460" spans="1:8" x14ac:dyDescent="0.25">
      <c r="A1460" s="5">
        <v>134380</v>
      </c>
      <c r="B1460" s="5" t="str" cm="1">
        <f t="array" ref="B1460">_xlfn.IFS(A1460&lt;=40000,"Low Income",AND(A1460&gt;40000,A1460&lt;=100000),"Middle Income",A1460&gt;100000,"High Income")</f>
        <v>High Income</v>
      </c>
      <c r="C1460">
        <v>65</v>
      </c>
      <c r="D1460" t="str" cm="1">
        <f t="array" ref="D1460">_xlfn.IFS(AND(C1460&gt;=17,C1460&lt;=30),"Young",AND(C1460&gt;30,C1460&lt;=45),"Middle",C1460&gt;45,"Old")</f>
        <v>Old</v>
      </c>
      <c r="E1460" t="s">
        <v>60</v>
      </c>
      <c r="F1460" t="s">
        <v>40</v>
      </c>
      <c r="G1460" t="s">
        <v>48</v>
      </c>
      <c r="H1460" t="s">
        <v>59</v>
      </c>
    </row>
    <row r="1461" spans="1:8" x14ac:dyDescent="0.25">
      <c r="A1461" s="5">
        <v>42369</v>
      </c>
      <c r="B1461" s="5" t="str" cm="1">
        <f t="array" ref="B1461">_xlfn.IFS(A1461&lt;=40000,"Low Income",AND(A1461&gt;40000,A1461&lt;=100000),"Middle Income",A1461&gt;100000,"High Income")</f>
        <v>Middle Income</v>
      </c>
      <c r="C1461">
        <v>25</v>
      </c>
      <c r="D1461" t="str" cm="1">
        <f t="array" ref="D1461">_xlfn.IFS(AND(C1461&gt;=17,C1461&lt;=30),"Young",AND(C1461&gt;30,C1461&lt;=45),"Middle",C1461&gt;45,"Old")</f>
        <v>Young</v>
      </c>
      <c r="E1461" t="s">
        <v>17</v>
      </c>
      <c r="F1461" t="s">
        <v>34</v>
      </c>
      <c r="G1461" t="s">
        <v>47</v>
      </c>
      <c r="H1461" t="s">
        <v>59</v>
      </c>
    </row>
    <row r="1462" spans="1:8" x14ac:dyDescent="0.25">
      <c r="A1462" s="5">
        <v>38987</v>
      </c>
      <c r="B1462" s="5" t="str" cm="1">
        <f t="array" ref="B1462">_xlfn.IFS(A1462&lt;=40000,"Low Income",AND(A1462&gt;40000,A1462&lt;=100000),"Middle Income",A1462&gt;100000,"High Income")</f>
        <v>Low Income</v>
      </c>
      <c r="C1462">
        <v>69</v>
      </c>
      <c r="D1462" t="str" cm="1">
        <f t="array" ref="D1462">_xlfn.IFS(AND(C1462&gt;=17,C1462&lt;=30),"Young",AND(C1462&gt;30,C1462&lt;=45),"Middle",C1462&gt;45,"Old")</f>
        <v>Old</v>
      </c>
      <c r="E1462" t="s">
        <v>16</v>
      </c>
      <c r="F1462" t="s">
        <v>38</v>
      </c>
      <c r="G1462" t="s">
        <v>47</v>
      </c>
      <c r="H1462" t="s">
        <v>58</v>
      </c>
    </row>
    <row r="1463" spans="1:8" x14ac:dyDescent="0.25">
      <c r="A1463" s="5">
        <v>102833</v>
      </c>
      <c r="B1463" s="5" t="str" cm="1">
        <f t="array" ref="B1463">_xlfn.IFS(A1463&lt;=40000,"Low Income",AND(A1463&gt;40000,A1463&lt;=100000),"Middle Income",A1463&gt;100000,"High Income")</f>
        <v>High Income</v>
      </c>
      <c r="C1463">
        <v>50</v>
      </c>
      <c r="D1463" t="str" cm="1">
        <f t="array" ref="D1463">_xlfn.IFS(AND(C1463&gt;=17,C1463&lt;=30),"Young",AND(C1463&gt;30,C1463&lt;=45),"Middle",C1463&gt;45,"Old")</f>
        <v>Old</v>
      </c>
      <c r="E1463" t="s">
        <v>17</v>
      </c>
      <c r="F1463" t="s">
        <v>36</v>
      </c>
      <c r="G1463" t="s">
        <v>53</v>
      </c>
      <c r="H1463" t="s">
        <v>58</v>
      </c>
    </row>
    <row r="1464" spans="1:8" x14ac:dyDescent="0.25">
      <c r="A1464" s="5">
        <v>42583</v>
      </c>
      <c r="B1464" s="5" t="str" cm="1">
        <f t="array" ref="B1464">_xlfn.IFS(A1464&lt;=40000,"Low Income",AND(A1464&gt;40000,A1464&lt;=100000),"Middle Income",A1464&gt;100000,"High Income")</f>
        <v>Middle Income</v>
      </c>
      <c r="C1464">
        <v>61</v>
      </c>
      <c r="D1464" t="str" cm="1">
        <f t="array" ref="D1464">_xlfn.IFS(AND(C1464&gt;=17,C1464&lt;=30),"Young",AND(C1464&gt;30,C1464&lt;=45),"Middle",C1464&gt;45,"Old")</f>
        <v>Old</v>
      </c>
      <c r="E1464" t="s">
        <v>60</v>
      </c>
      <c r="F1464" t="s">
        <v>26</v>
      </c>
      <c r="G1464" t="s">
        <v>53</v>
      </c>
      <c r="H1464" t="s">
        <v>58</v>
      </c>
    </row>
    <row r="1465" spans="1:8" x14ac:dyDescent="0.25">
      <c r="A1465" s="5">
        <v>60818</v>
      </c>
      <c r="B1465" s="5" t="str" cm="1">
        <f t="array" ref="B1465">_xlfn.IFS(A1465&lt;=40000,"Low Income",AND(A1465&gt;40000,A1465&lt;=100000),"Middle Income",A1465&gt;100000,"High Income")</f>
        <v>Middle Income</v>
      </c>
      <c r="C1465">
        <v>20</v>
      </c>
      <c r="D1465" t="str" cm="1">
        <f t="array" ref="D1465">_xlfn.IFS(AND(C1465&gt;=17,C1465&lt;=30),"Young",AND(C1465&gt;30,C1465&lt;=45),"Middle",C1465&gt;45,"Old")</f>
        <v>Young</v>
      </c>
      <c r="E1465" t="s">
        <v>16</v>
      </c>
      <c r="F1465" t="s">
        <v>40</v>
      </c>
      <c r="G1465" t="s">
        <v>53</v>
      </c>
      <c r="H1465" t="s">
        <v>58</v>
      </c>
    </row>
    <row r="1466" spans="1:8" x14ac:dyDescent="0.25">
      <c r="A1466" s="5">
        <v>92419</v>
      </c>
      <c r="B1466" s="5" t="str" cm="1">
        <f t="array" ref="B1466">_xlfn.IFS(A1466&lt;=40000,"Low Income",AND(A1466&gt;40000,A1466&lt;=100000),"Middle Income",A1466&gt;100000,"High Income")</f>
        <v>Middle Income</v>
      </c>
      <c r="C1466">
        <v>31</v>
      </c>
      <c r="D1466" t="str" cm="1">
        <f t="array" ref="D1466">_xlfn.IFS(AND(C1466&gt;=17,C1466&lt;=30),"Young",AND(C1466&gt;30,C1466&lt;=45),"Middle",C1466&gt;45,"Old")</f>
        <v>Middle</v>
      </c>
      <c r="E1466" t="s">
        <v>17</v>
      </c>
      <c r="F1466" t="s">
        <v>35</v>
      </c>
      <c r="G1466" t="s">
        <v>47</v>
      </c>
      <c r="H1466" t="s">
        <v>58</v>
      </c>
    </row>
    <row r="1467" spans="1:8" x14ac:dyDescent="0.25">
      <c r="A1467" s="5">
        <v>96591</v>
      </c>
      <c r="B1467" s="5" t="str" cm="1">
        <f t="array" ref="B1467">_xlfn.IFS(A1467&lt;=40000,"Low Income",AND(A1467&gt;40000,A1467&lt;=100000),"Middle Income",A1467&gt;100000,"High Income")</f>
        <v>Middle Income</v>
      </c>
      <c r="C1467">
        <v>63</v>
      </c>
      <c r="D1467" t="str" cm="1">
        <f t="array" ref="D1467">_xlfn.IFS(AND(C1467&gt;=17,C1467&lt;=30),"Young",AND(C1467&gt;30,C1467&lt;=45),"Middle",C1467&gt;45,"Old")</f>
        <v>Old</v>
      </c>
      <c r="E1467" t="s">
        <v>16</v>
      </c>
      <c r="F1467" t="s">
        <v>40</v>
      </c>
      <c r="G1467" t="s">
        <v>49</v>
      </c>
      <c r="H1467" t="s">
        <v>59</v>
      </c>
    </row>
    <row r="1468" spans="1:8" x14ac:dyDescent="0.25">
      <c r="A1468" s="5">
        <v>127801</v>
      </c>
      <c r="B1468" s="5" t="str" cm="1">
        <f t="array" ref="B1468">_xlfn.IFS(A1468&lt;=40000,"Low Income",AND(A1468&gt;40000,A1468&lt;=100000),"Middle Income",A1468&gt;100000,"High Income")</f>
        <v>High Income</v>
      </c>
      <c r="C1468">
        <v>66</v>
      </c>
      <c r="D1468" t="str" cm="1">
        <f t="array" ref="D1468">_xlfn.IFS(AND(C1468&gt;=17,C1468&lt;=30),"Young",AND(C1468&gt;30,C1468&lt;=45),"Middle",C1468&gt;45,"Old")</f>
        <v>Old</v>
      </c>
      <c r="E1468" t="s">
        <v>17</v>
      </c>
      <c r="F1468" t="s">
        <v>39</v>
      </c>
      <c r="G1468" t="s">
        <v>48</v>
      </c>
      <c r="H1468" t="s">
        <v>59</v>
      </c>
    </row>
    <row r="1469" spans="1:8" x14ac:dyDescent="0.25">
      <c r="A1469" s="5">
        <v>143626</v>
      </c>
      <c r="B1469" s="5" t="str" cm="1">
        <f t="array" ref="B1469">_xlfn.IFS(A1469&lt;=40000,"Low Income",AND(A1469&gt;40000,A1469&lt;=100000),"Middle Income",A1469&gt;100000,"High Income")</f>
        <v>High Income</v>
      </c>
      <c r="C1469">
        <v>53</v>
      </c>
      <c r="D1469" t="str" cm="1">
        <f t="array" ref="D1469">_xlfn.IFS(AND(C1469&gt;=17,C1469&lt;=30),"Young",AND(C1469&gt;30,C1469&lt;=45),"Middle",C1469&gt;45,"Old")</f>
        <v>Old</v>
      </c>
      <c r="E1469" t="s">
        <v>16</v>
      </c>
      <c r="F1469" t="s">
        <v>32</v>
      </c>
      <c r="G1469" t="s">
        <v>49</v>
      </c>
      <c r="H1469" t="s">
        <v>59</v>
      </c>
    </row>
    <row r="1470" spans="1:8" x14ac:dyDescent="0.25">
      <c r="A1470" s="5">
        <v>61983</v>
      </c>
      <c r="B1470" s="5" t="str" cm="1">
        <f t="array" ref="B1470">_xlfn.IFS(A1470&lt;=40000,"Low Income",AND(A1470&gt;40000,A1470&lt;=100000),"Middle Income",A1470&gt;100000,"High Income")</f>
        <v>Middle Income</v>
      </c>
      <c r="C1470">
        <v>63</v>
      </c>
      <c r="D1470" t="str" cm="1">
        <f t="array" ref="D1470">_xlfn.IFS(AND(C1470&gt;=17,C1470&lt;=30),"Young",AND(C1470&gt;30,C1470&lt;=45),"Middle",C1470&gt;45,"Old")</f>
        <v>Old</v>
      </c>
      <c r="E1470" t="s">
        <v>17</v>
      </c>
      <c r="F1470" t="s">
        <v>35</v>
      </c>
      <c r="G1470" t="s">
        <v>50</v>
      </c>
      <c r="H1470" t="s">
        <v>58</v>
      </c>
    </row>
    <row r="1471" spans="1:8" x14ac:dyDescent="0.25">
      <c r="A1471" s="5">
        <v>64113</v>
      </c>
      <c r="B1471" s="5" t="str" cm="1">
        <f t="array" ref="B1471">_xlfn.IFS(A1471&lt;=40000,"Low Income",AND(A1471&gt;40000,A1471&lt;=100000),"Middle Income",A1471&gt;100000,"High Income")</f>
        <v>Middle Income</v>
      </c>
      <c r="C1471">
        <v>58</v>
      </c>
      <c r="D1471" t="str" cm="1">
        <f t="array" ref="D1471">_xlfn.IFS(AND(C1471&gt;=17,C1471&lt;=30),"Young",AND(C1471&gt;30,C1471&lt;=45),"Middle",C1471&gt;45,"Old")</f>
        <v>Old</v>
      </c>
      <c r="E1471" t="s">
        <v>16</v>
      </c>
      <c r="F1471" t="s">
        <v>38</v>
      </c>
      <c r="G1471" t="s">
        <v>50</v>
      </c>
      <c r="H1471" t="s">
        <v>59</v>
      </c>
    </row>
    <row r="1472" spans="1:8" x14ac:dyDescent="0.25">
      <c r="A1472" s="5">
        <v>139803</v>
      </c>
      <c r="B1472" s="5" t="str" cm="1">
        <f t="array" ref="B1472">_xlfn.IFS(A1472&lt;=40000,"Low Income",AND(A1472&gt;40000,A1472&lt;=100000),"Middle Income",A1472&gt;100000,"High Income")</f>
        <v>High Income</v>
      </c>
      <c r="C1472">
        <v>76</v>
      </c>
      <c r="D1472" t="str" cm="1">
        <f t="array" ref="D1472">_xlfn.IFS(AND(C1472&gt;=17,C1472&lt;=30),"Young",AND(C1472&gt;30,C1472&lt;=45),"Middle",C1472&gt;45,"Old")</f>
        <v>Old</v>
      </c>
      <c r="E1472" t="s">
        <v>17</v>
      </c>
      <c r="F1472" t="s">
        <v>26</v>
      </c>
      <c r="G1472" t="s">
        <v>51</v>
      </c>
      <c r="H1472" t="s">
        <v>59</v>
      </c>
    </row>
    <row r="1473" spans="1:8" x14ac:dyDescent="0.25">
      <c r="A1473" s="5">
        <v>108106</v>
      </c>
      <c r="B1473" s="5" t="str" cm="1">
        <f t="array" ref="B1473">_xlfn.IFS(A1473&lt;=40000,"Low Income",AND(A1473&gt;40000,A1473&lt;=100000),"Middle Income",A1473&gt;100000,"High Income")</f>
        <v>High Income</v>
      </c>
      <c r="C1473">
        <v>27</v>
      </c>
      <c r="D1473" t="str" cm="1">
        <f t="array" ref="D1473">_xlfn.IFS(AND(C1473&gt;=17,C1473&lt;=30),"Young",AND(C1473&gt;30,C1473&lt;=45),"Middle",C1473&gt;45,"Old")</f>
        <v>Young</v>
      </c>
      <c r="E1473" t="s">
        <v>60</v>
      </c>
      <c r="F1473" t="s">
        <v>29</v>
      </c>
      <c r="G1473" t="s">
        <v>46</v>
      </c>
      <c r="H1473" t="s">
        <v>59</v>
      </c>
    </row>
    <row r="1474" spans="1:8" x14ac:dyDescent="0.25">
      <c r="A1474" s="5">
        <v>150000</v>
      </c>
      <c r="B1474" s="5" t="str" cm="1">
        <f t="array" ref="B1474">_xlfn.IFS(A1474&lt;=40000,"Low Income",AND(A1474&gt;40000,A1474&lt;=100000),"Middle Income",A1474&gt;100000,"High Income")</f>
        <v>High Income</v>
      </c>
      <c r="C1474">
        <v>51</v>
      </c>
      <c r="D1474" t="str" cm="1">
        <f t="array" ref="D1474">_xlfn.IFS(AND(C1474&gt;=17,C1474&lt;=30),"Young",AND(C1474&gt;30,C1474&lt;=45),"Middle",C1474&gt;45,"Old")</f>
        <v>Old</v>
      </c>
      <c r="E1474" t="s">
        <v>60</v>
      </c>
      <c r="F1474" t="s">
        <v>27</v>
      </c>
      <c r="G1474" t="s">
        <v>50</v>
      </c>
      <c r="H1474" t="s">
        <v>59</v>
      </c>
    </row>
    <row r="1475" spans="1:8" x14ac:dyDescent="0.25">
      <c r="A1475" s="5">
        <v>122348</v>
      </c>
      <c r="B1475" s="5" t="str" cm="1">
        <f t="array" ref="B1475">_xlfn.IFS(A1475&lt;=40000,"Low Income",AND(A1475&gt;40000,A1475&lt;=100000),"Middle Income",A1475&gt;100000,"High Income")</f>
        <v>High Income</v>
      </c>
      <c r="C1475">
        <v>36</v>
      </c>
      <c r="D1475" t="str" cm="1">
        <f t="array" ref="D1475">_xlfn.IFS(AND(C1475&gt;=17,C1475&lt;=30),"Young",AND(C1475&gt;30,C1475&lt;=45),"Middle",C1475&gt;45,"Old")</f>
        <v>Middle</v>
      </c>
      <c r="E1475" t="s">
        <v>16</v>
      </c>
      <c r="F1475" t="s">
        <v>30</v>
      </c>
      <c r="G1475" t="s">
        <v>46</v>
      </c>
      <c r="H1475" t="s">
        <v>59</v>
      </c>
    </row>
    <row r="1476" spans="1:8" x14ac:dyDescent="0.25">
      <c r="A1476" s="5">
        <v>106145</v>
      </c>
      <c r="B1476" s="5" t="str" cm="1">
        <f t="array" ref="B1476">_xlfn.IFS(A1476&lt;=40000,"Low Income",AND(A1476&gt;40000,A1476&lt;=100000),"Middle Income",A1476&gt;100000,"High Income")</f>
        <v>High Income</v>
      </c>
      <c r="C1476">
        <v>63</v>
      </c>
      <c r="D1476" t="str" cm="1">
        <f t="array" ref="D1476">_xlfn.IFS(AND(C1476&gt;=17,C1476&lt;=30),"Young",AND(C1476&gt;30,C1476&lt;=45),"Middle",C1476&gt;45,"Old")</f>
        <v>Old</v>
      </c>
      <c r="E1476" t="s">
        <v>66</v>
      </c>
      <c r="F1476" t="s">
        <v>35</v>
      </c>
      <c r="G1476" t="s">
        <v>52</v>
      </c>
      <c r="H1476" t="s">
        <v>59</v>
      </c>
    </row>
    <row r="1477" spans="1:8" x14ac:dyDescent="0.25">
      <c r="A1477" s="5">
        <v>106688</v>
      </c>
      <c r="B1477" s="5" t="str" cm="1">
        <f t="array" ref="B1477">_xlfn.IFS(A1477&lt;=40000,"Low Income",AND(A1477&gt;40000,A1477&lt;=100000),"Middle Income",A1477&gt;100000,"High Income")</f>
        <v>High Income</v>
      </c>
      <c r="C1477">
        <v>30</v>
      </c>
      <c r="D1477" t="str" cm="1">
        <f t="array" ref="D1477">_xlfn.IFS(AND(C1477&gt;=17,C1477&lt;=30),"Young",AND(C1477&gt;30,C1477&lt;=45),"Middle",C1477&gt;45,"Old")</f>
        <v>Young</v>
      </c>
      <c r="E1477" t="s">
        <v>16</v>
      </c>
      <c r="F1477" t="s">
        <v>62</v>
      </c>
      <c r="G1477" t="s">
        <v>47</v>
      </c>
      <c r="H1477" t="s">
        <v>59</v>
      </c>
    </row>
    <row r="1478" spans="1:8" x14ac:dyDescent="0.25">
      <c r="A1478" s="5">
        <v>34544</v>
      </c>
      <c r="B1478" s="5" t="str" cm="1">
        <f t="array" ref="B1478">_xlfn.IFS(A1478&lt;=40000,"Low Income",AND(A1478&gt;40000,A1478&lt;=100000),"Middle Income",A1478&gt;100000,"High Income")</f>
        <v>Low Income</v>
      </c>
      <c r="C1478">
        <v>73</v>
      </c>
      <c r="D1478" t="str" cm="1">
        <f t="array" ref="D1478">_xlfn.IFS(AND(C1478&gt;=17,C1478&lt;=30),"Young",AND(C1478&gt;30,C1478&lt;=45),"Middle",C1478&gt;45,"Old")</f>
        <v>Old</v>
      </c>
      <c r="E1478" t="s">
        <v>17</v>
      </c>
      <c r="F1478" t="s">
        <v>40</v>
      </c>
      <c r="G1478" t="s">
        <v>49</v>
      </c>
      <c r="H1478" t="s">
        <v>58</v>
      </c>
    </row>
    <row r="1479" spans="1:8" x14ac:dyDescent="0.25">
      <c r="A1479" s="5">
        <v>146659</v>
      </c>
      <c r="B1479" s="5" t="str" cm="1">
        <f t="array" ref="B1479">_xlfn.IFS(A1479&lt;=40000,"Low Income",AND(A1479&gt;40000,A1479&lt;=100000),"Middle Income",A1479&gt;100000,"High Income")</f>
        <v>High Income</v>
      </c>
      <c r="C1479">
        <v>66</v>
      </c>
      <c r="D1479" t="str" cm="1">
        <f t="array" ref="D1479">_xlfn.IFS(AND(C1479&gt;=17,C1479&lt;=30),"Young",AND(C1479&gt;30,C1479&lt;=45),"Middle",C1479&gt;45,"Old")</f>
        <v>Old</v>
      </c>
      <c r="E1479" t="s">
        <v>66</v>
      </c>
      <c r="F1479" t="s">
        <v>32</v>
      </c>
      <c r="G1479" t="s">
        <v>48</v>
      </c>
      <c r="H1479" t="s">
        <v>59</v>
      </c>
    </row>
    <row r="1480" spans="1:8" x14ac:dyDescent="0.25">
      <c r="A1480" s="5">
        <v>27012</v>
      </c>
      <c r="B1480" s="5" t="str" cm="1">
        <f t="array" ref="B1480">_xlfn.IFS(A1480&lt;=40000,"Low Income",AND(A1480&gt;40000,A1480&lt;=100000),"Middle Income",A1480&gt;100000,"High Income")</f>
        <v>Low Income</v>
      </c>
      <c r="C1480">
        <v>48</v>
      </c>
      <c r="D1480" t="str" cm="1">
        <f t="array" ref="D1480">_xlfn.IFS(AND(C1480&gt;=17,C1480&lt;=30),"Young",AND(C1480&gt;30,C1480&lt;=45),"Middle",C1480&gt;45,"Old")</f>
        <v>Old</v>
      </c>
      <c r="E1480" t="s">
        <v>66</v>
      </c>
      <c r="F1480" t="s">
        <v>33</v>
      </c>
      <c r="G1480" t="s">
        <v>53</v>
      </c>
      <c r="H1480" t="s">
        <v>59</v>
      </c>
    </row>
    <row r="1481" spans="1:8" x14ac:dyDescent="0.25">
      <c r="A1481" s="5">
        <v>75316</v>
      </c>
      <c r="B1481" s="5" t="str" cm="1">
        <f t="array" ref="B1481">_xlfn.IFS(A1481&lt;=40000,"Low Income",AND(A1481&gt;40000,A1481&lt;=100000),"Middle Income",A1481&gt;100000,"High Income")</f>
        <v>Middle Income</v>
      </c>
      <c r="C1481">
        <v>24</v>
      </c>
      <c r="D1481" t="str" cm="1">
        <f t="array" ref="D1481">_xlfn.IFS(AND(C1481&gt;=17,C1481&lt;=30),"Young",AND(C1481&gt;30,C1481&lt;=45),"Middle",C1481&gt;45,"Old")</f>
        <v>Young</v>
      </c>
      <c r="E1481" t="s">
        <v>66</v>
      </c>
      <c r="F1481" t="s">
        <v>36</v>
      </c>
      <c r="G1481" t="s">
        <v>49</v>
      </c>
      <c r="H1481" t="s">
        <v>58</v>
      </c>
    </row>
    <row r="1482" spans="1:8" x14ac:dyDescent="0.25">
      <c r="A1482" s="5">
        <v>60910</v>
      </c>
      <c r="B1482" s="5" t="str" cm="1">
        <f t="array" ref="B1482">_xlfn.IFS(A1482&lt;=40000,"Low Income",AND(A1482&gt;40000,A1482&lt;=100000),"Middle Income",A1482&gt;100000,"High Income")</f>
        <v>Middle Income</v>
      </c>
      <c r="C1482">
        <v>50</v>
      </c>
      <c r="D1482" t="str" cm="1">
        <f t="array" ref="D1482">_xlfn.IFS(AND(C1482&gt;=17,C1482&lt;=30),"Young",AND(C1482&gt;30,C1482&lt;=45),"Middle",C1482&gt;45,"Old")</f>
        <v>Old</v>
      </c>
      <c r="E1482" t="s">
        <v>16</v>
      </c>
      <c r="F1482" t="s">
        <v>39</v>
      </c>
      <c r="G1482" t="s">
        <v>51</v>
      </c>
      <c r="H1482" t="s">
        <v>59</v>
      </c>
    </row>
    <row r="1483" spans="1:8" x14ac:dyDescent="0.25">
      <c r="A1483" s="5">
        <v>122507</v>
      </c>
      <c r="B1483" s="5" t="str" cm="1">
        <f t="array" ref="B1483">_xlfn.IFS(A1483&lt;=40000,"Low Income",AND(A1483&gt;40000,A1483&lt;=100000),"Middle Income",A1483&gt;100000,"High Income")</f>
        <v>High Income</v>
      </c>
      <c r="C1483">
        <v>46</v>
      </c>
      <c r="D1483" t="str" cm="1">
        <f t="array" ref="D1483">_xlfn.IFS(AND(C1483&gt;=17,C1483&lt;=30),"Young",AND(C1483&gt;30,C1483&lt;=45),"Middle",C1483&gt;45,"Old")</f>
        <v>Old</v>
      </c>
      <c r="E1483" t="s">
        <v>17</v>
      </c>
      <c r="F1483" t="s">
        <v>31</v>
      </c>
      <c r="G1483" t="s">
        <v>53</v>
      </c>
      <c r="H1483" t="s">
        <v>58</v>
      </c>
    </row>
    <row r="1484" spans="1:8" x14ac:dyDescent="0.25">
      <c r="A1484" s="5">
        <v>73393</v>
      </c>
      <c r="B1484" s="5" t="str" cm="1">
        <f t="array" ref="B1484">_xlfn.IFS(A1484&lt;=40000,"Low Income",AND(A1484&gt;40000,A1484&lt;=100000),"Middle Income",A1484&gt;100000,"High Income")</f>
        <v>Middle Income</v>
      </c>
      <c r="C1484">
        <v>72</v>
      </c>
      <c r="D1484" t="str" cm="1">
        <f t="array" ref="D1484">_xlfn.IFS(AND(C1484&gt;=17,C1484&lt;=30),"Young",AND(C1484&gt;30,C1484&lt;=45),"Middle",C1484&gt;45,"Old")</f>
        <v>Old</v>
      </c>
      <c r="E1484" t="s">
        <v>16</v>
      </c>
      <c r="F1484" t="s">
        <v>40</v>
      </c>
      <c r="G1484" t="s">
        <v>52</v>
      </c>
      <c r="H1484" t="s">
        <v>58</v>
      </c>
    </row>
    <row r="1485" spans="1:8" x14ac:dyDescent="0.25">
      <c r="A1485" s="5">
        <v>130139</v>
      </c>
      <c r="B1485" s="5" t="str" cm="1">
        <f t="array" ref="B1485">_xlfn.IFS(A1485&lt;=40000,"Low Income",AND(A1485&gt;40000,A1485&lt;=100000),"Middle Income",A1485&gt;100000,"High Income")</f>
        <v>High Income</v>
      </c>
      <c r="C1485">
        <v>65</v>
      </c>
      <c r="D1485" t="str" cm="1">
        <f t="array" ref="D1485">_xlfn.IFS(AND(C1485&gt;=17,C1485&lt;=30),"Young",AND(C1485&gt;30,C1485&lt;=45),"Middle",C1485&gt;45,"Old")</f>
        <v>Old</v>
      </c>
      <c r="E1485" t="s">
        <v>66</v>
      </c>
      <c r="F1485" t="s">
        <v>35</v>
      </c>
      <c r="G1485" t="s">
        <v>46</v>
      </c>
      <c r="H1485" t="s">
        <v>59</v>
      </c>
    </row>
    <row r="1486" spans="1:8" x14ac:dyDescent="0.25">
      <c r="A1486" s="5">
        <v>125460</v>
      </c>
      <c r="B1486" s="5" t="str" cm="1">
        <f t="array" ref="B1486">_xlfn.IFS(A1486&lt;=40000,"Low Income",AND(A1486&gt;40000,A1486&lt;=100000),"Middle Income",A1486&gt;100000,"High Income")</f>
        <v>High Income</v>
      </c>
      <c r="C1486">
        <v>28</v>
      </c>
      <c r="D1486" t="str" cm="1">
        <f t="array" ref="D1486">_xlfn.IFS(AND(C1486&gt;=17,C1486&lt;=30),"Young",AND(C1486&gt;30,C1486&lt;=45),"Middle",C1486&gt;45,"Old")</f>
        <v>Young</v>
      </c>
      <c r="E1486" t="s">
        <v>66</v>
      </c>
      <c r="F1486" t="s">
        <v>34</v>
      </c>
      <c r="G1486" t="s">
        <v>46</v>
      </c>
      <c r="H1486" t="s">
        <v>59</v>
      </c>
    </row>
    <row r="1487" spans="1:8" x14ac:dyDescent="0.25">
      <c r="A1487" s="5">
        <v>50847</v>
      </c>
      <c r="B1487" s="5" t="str" cm="1">
        <f t="array" ref="B1487">_xlfn.IFS(A1487&lt;=40000,"Low Income",AND(A1487&gt;40000,A1487&lt;=100000),"Middle Income",A1487&gt;100000,"High Income")</f>
        <v>Middle Income</v>
      </c>
      <c r="C1487">
        <v>42</v>
      </c>
      <c r="D1487" t="str" cm="1">
        <f t="array" ref="D1487">_xlfn.IFS(AND(C1487&gt;=17,C1487&lt;=30),"Young",AND(C1487&gt;30,C1487&lt;=45),"Middle",C1487&gt;45,"Old")</f>
        <v>Middle</v>
      </c>
      <c r="E1487" t="s">
        <v>60</v>
      </c>
      <c r="F1487" t="s">
        <v>62</v>
      </c>
      <c r="G1487" t="s">
        <v>50</v>
      </c>
      <c r="H1487" t="s">
        <v>59</v>
      </c>
    </row>
    <row r="1488" spans="1:8" x14ac:dyDescent="0.25">
      <c r="A1488" s="5">
        <v>131975</v>
      </c>
      <c r="B1488" s="5" t="str" cm="1">
        <f t="array" ref="B1488">_xlfn.IFS(A1488&lt;=40000,"Low Income",AND(A1488&gt;40000,A1488&lt;=100000),"Middle Income",A1488&gt;100000,"High Income")</f>
        <v>High Income</v>
      </c>
      <c r="C1488">
        <v>41</v>
      </c>
      <c r="D1488" t="str" cm="1">
        <f t="array" ref="D1488">_xlfn.IFS(AND(C1488&gt;=17,C1488&lt;=30),"Young",AND(C1488&gt;30,C1488&lt;=45),"Middle",C1488&gt;45,"Old")</f>
        <v>Middle</v>
      </c>
      <c r="E1488" t="s">
        <v>16</v>
      </c>
      <c r="F1488" t="s">
        <v>34</v>
      </c>
      <c r="G1488" t="s">
        <v>47</v>
      </c>
      <c r="H1488" t="s">
        <v>59</v>
      </c>
    </row>
    <row r="1489" spans="1:8" x14ac:dyDescent="0.25">
      <c r="A1489" s="5">
        <v>114196</v>
      </c>
      <c r="B1489" s="5" t="str" cm="1">
        <f t="array" ref="B1489">_xlfn.IFS(A1489&lt;=40000,"Low Income",AND(A1489&gt;40000,A1489&lt;=100000),"Middle Income",A1489&gt;100000,"High Income")</f>
        <v>High Income</v>
      </c>
      <c r="C1489">
        <v>29</v>
      </c>
      <c r="D1489" t="str" cm="1">
        <f t="array" ref="D1489">_xlfn.IFS(AND(C1489&gt;=17,C1489&lt;=30),"Young",AND(C1489&gt;30,C1489&lt;=45),"Middle",C1489&gt;45,"Old")</f>
        <v>Young</v>
      </c>
      <c r="E1489" t="s">
        <v>17</v>
      </c>
      <c r="F1489" t="s">
        <v>27</v>
      </c>
      <c r="G1489" t="s">
        <v>50</v>
      </c>
      <c r="H1489" t="s">
        <v>59</v>
      </c>
    </row>
    <row r="1490" spans="1:8" x14ac:dyDescent="0.25">
      <c r="A1490" s="5">
        <v>66220</v>
      </c>
      <c r="B1490" s="5" t="str" cm="1">
        <f t="array" ref="B1490">_xlfn.IFS(A1490&lt;=40000,"Low Income",AND(A1490&gt;40000,A1490&lt;=100000),"Middle Income",A1490&gt;100000,"High Income")</f>
        <v>Middle Income</v>
      </c>
      <c r="C1490">
        <v>25</v>
      </c>
      <c r="D1490" t="str" cm="1">
        <f t="array" ref="D1490">_xlfn.IFS(AND(C1490&gt;=17,C1490&lt;=30),"Young",AND(C1490&gt;30,C1490&lt;=45),"Middle",C1490&gt;45,"Old")</f>
        <v>Young</v>
      </c>
      <c r="E1490" t="s">
        <v>17</v>
      </c>
      <c r="F1490" t="s">
        <v>23</v>
      </c>
      <c r="G1490" t="s">
        <v>54</v>
      </c>
      <c r="H1490" t="s">
        <v>58</v>
      </c>
    </row>
    <row r="1491" spans="1:8" x14ac:dyDescent="0.25">
      <c r="A1491" s="5">
        <v>28490</v>
      </c>
      <c r="B1491" s="5" t="str" cm="1">
        <f t="array" ref="B1491">_xlfn.IFS(A1491&lt;=40000,"Low Income",AND(A1491&gt;40000,A1491&lt;=100000),"Middle Income",A1491&gt;100000,"High Income")</f>
        <v>Low Income</v>
      </c>
      <c r="C1491">
        <v>38</v>
      </c>
      <c r="D1491" t="str" cm="1">
        <f t="array" ref="D1491">_xlfn.IFS(AND(C1491&gt;=17,C1491&lt;=30),"Young",AND(C1491&gt;30,C1491&lt;=45),"Middle",C1491&gt;45,"Old")</f>
        <v>Middle</v>
      </c>
      <c r="E1491" t="s">
        <v>66</v>
      </c>
      <c r="F1491" t="s">
        <v>38</v>
      </c>
      <c r="G1491" t="s">
        <v>54</v>
      </c>
      <c r="H1491" t="s">
        <v>59</v>
      </c>
    </row>
    <row r="1492" spans="1:8" x14ac:dyDescent="0.25">
      <c r="A1492" s="5">
        <v>103601</v>
      </c>
      <c r="B1492" s="5" t="str" cm="1">
        <f t="array" ref="B1492">_xlfn.IFS(A1492&lt;=40000,"Low Income",AND(A1492&gt;40000,A1492&lt;=100000),"Middle Income",A1492&gt;100000,"High Income")</f>
        <v>High Income</v>
      </c>
      <c r="C1492">
        <v>51</v>
      </c>
      <c r="D1492" t="str" cm="1">
        <f t="array" ref="D1492">_xlfn.IFS(AND(C1492&gt;=17,C1492&lt;=30),"Young",AND(C1492&gt;30,C1492&lt;=45),"Middle",C1492&gt;45,"Old")</f>
        <v>Old</v>
      </c>
      <c r="E1492" t="s">
        <v>16</v>
      </c>
      <c r="F1492" t="s">
        <v>28</v>
      </c>
      <c r="G1492" t="s">
        <v>47</v>
      </c>
      <c r="H1492" t="s">
        <v>58</v>
      </c>
    </row>
    <row r="1493" spans="1:8" x14ac:dyDescent="0.25">
      <c r="A1493" s="5">
        <v>129108</v>
      </c>
      <c r="B1493" s="5" t="str" cm="1">
        <f t="array" ref="B1493">_xlfn.IFS(A1493&lt;=40000,"Low Income",AND(A1493&gt;40000,A1493&lt;=100000),"Middle Income",A1493&gt;100000,"High Income")</f>
        <v>High Income</v>
      </c>
      <c r="C1493">
        <v>51</v>
      </c>
      <c r="D1493" t="str" cm="1">
        <f t="array" ref="D1493">_xlfn.IFS(AND(C1493&gt;=17,C1493&lt;=30),"Young",AND(C1493&gt;30,C1493&lt;=45),"Middle",C1493&gt;45,"Old")</f>
        <v>Old</v>
      </c>
      <c r="E1493" t="s">
        <v>66</v>
      </c>
      <c r="F1493" t="s">
        <v>31</v>
      </c>
      <c r="G1493" t="s">
        <v>50</v>
      </c>
      <c r="H1493" t="s">
        <v>58</v>
      </c>
    </row>
    <row r="1494" spans="1:8" x14ac:dyDescent="0.25">
      <c r="A1494" s="5">
        <v>20000</v>
      </c>
      <c r="B1494" s="5" t="str" cm="1">
        <f t="array" ref="B1494">_xlfn.IFS(A1494&lt;=40000,"Low Income",AND(A1494&gt;40000,A1494&lt;=100000),"Middle Income",A1494&gt;100000,"High Income")</f>
        <v>Low Income</v>
      </c>
      <c r="C1494">
        <v>70</v>
      </c>
      <c r="D1494" t="str" cm="1">
        <f t="array" ref="D1494">_xlfn.IFS(AND(C1494&gt;=17,C1494&lt;=30),"Young",AND(C1494&gt;30,C1494&lt;=45),"Middle",C1494&gt;45,"Old")</f>
        <v>Old</v>
      </c>
      <c r="E1494" t="s">
        <v>60</v>
      </c>
      <c r="F1494" t="s">
        <v>34</v>
      </c>
      <c r="G1494" t="s">
        <v>54</v>
      </c>
      <c r="H1494" t="s">
        <v>59</v>
      </c>
    </row>
    <row r="1495" spans="1:8" x14ac:dyDescent="0.25">
      <c r="A1495" s="5">
        <v>24774</v>
      </c>
      <c r="B1495" s="5" t="str" cm="1">
        <f t="array" ref="B1495">_xlfn.IFS(A1495&lt;=40000,"Low Income",AND(A1495&gt;40000,A1495&lt;=100000),"Middle Income",A1495&gt;100000,"High Income")</f>
        <v>Low Income</v>
      </c>
      <c r="C1495">
        <v>54</v>
      </c>
      <c r="D1495" t="str" cm="1">
        <f t="array" ref="D1495">_xlfn.IFS(AND(C1495&gt;=17,C1495&lt;=30),"Young",AND(C1495&gt;30,C1495&lt;=45),"Middle",C1495&gt;45,"Old")</f>
        <v>Old</v>
      </c>
      <c r="E1495" t="s">
        <v>16</v>
      </c>
      <c r="F1495" t="s">
        <v>62</v>
      </c>
      <c r="G1495" t="s">
        <v>54</v>
      </c>
      <c r="H1495" t="s">
        <v>59</v>
      </c>
    </row>
    <row r="1496" spans="1:8" x14ac:dyDescent="0.25">
      <c r="A1496" s="5">
        <v>96707</v>
      </c>
      <c r="B1496" s="5" t="str" cm="1">
        <f t="array" ref="B1496">_xlfn.IFS(A1496&lt;=40000,"Low Income",AND(A1496&gt;40000,A1496&lt;=100000),"Middle Income",A1496&gt;100000,"High Income")</f>
        <v>Middle Income</v>
      </c>
      <c r="C1496">
        <v>46</v>
      </c>
      <c r="D1496" t="str" cm="1">
        <f t="array" ref="D1496">_xlfn.IFS(AND(C1496&gt;=17,C1496&lt;=30),"Young",AND(C1496&gt;30,C1496&lt;=45),"Middle",C1496&gt;45,"Old")</f>
        <v>Old</v>
      </c>
      <c r="E1496" t="s">
        <v>66</v>
      </c>
      <c r="F1496" t="s">
        <v>29</v>
      </c>
      <c r="G1496" t="s">
        <v>47</v>
      </c>
      <c r="H1496" t="s">
        <v>58</v>
      </c>
    </row>
    <row r="1497" spans="1:8" x14ac:dyDescent="0.25">
      <c r="A1497" s="5">
        <v>120830</v>
      </c>
      <c r="B1497" s="5" t="str" cm="1">
        <f t="array" ref="B1497">_xlfn.IFS(A1497&lt;=40000,"Low Income",AND(A1497&gt;40000,A1497&lt;=100000),"Middle Income",A1497&gt;100000,"High Income")</f>
        <v>High Income</v>
      </c>
      <c r="C1497">
        <v>67</v>
      </c>
      <c r="D1497" t="str" cm="1">
        <f t="array" ref="D1497">_xlfn.IFS(AND(C1497&gt;=17,C1497&lt;=30),"Young",AND(C1497&gt;30,C1497&lt;=45),"Middle",C1497&gt;45,"Old")</f>
        <v>Old</v>
      </c>
      <c r="E1497" t="s">
        <v>66</v>
      </c>
      <c r="F1497" t="s">
        <v>30</v>
      </c>
      <c r="G1497" t="s">
        <v>48</v>
      </c>
      <c r="H1497" t="s">
        <v>59</v>
      </c>
    </row>
    <row r="1498" spans="1:8" x14ac:dyDescent="0.25">
      <c r="A1498" s="5">
        <v>124758</v>
      </c>
      <c r="B1498" s="5" t="str" cm="1">
        <f t="array" ref="B1498">_xlfn.IFS(A1498&lt;=40000,"Low Income",AND(A1498&gt;40000,A1498&lt;=100000),"Middle Income",A1498&gt;100000,"High Income")</f>
        <v>High Income</v>
      </c>
      <c r="C1498">
        <v>44</v>
      </c>
      <c r="D1498" t="str" cm="1">
        <f t="array" ref="D1498">_xlfn.IFS(AND(C1498&gt;=17,C1498&lt;=30),"Young",AND(C1498&gt;30,C1498&lt;=45),"Middle",C1498&gt;45,"Old")</f>
        <v>Middle</v>
      </c>
      <c r="E1498" t="s">
        <v>17</v>
      </c>
      <c r="F1498" t="s">
        <v>37</v>
      </c>
      <c r="G1498" t="s">
        <v>47</v>
      </c>
      <c r="H1498" t="s">
        <v>58</v>
      </c>
    </row>
    <row r="1499" spans="1:8" x14ac:dyDescent="0.25">
      <c r="A1499" s="5">
        <v>121460</v>
      </c>
      <c r="B1499" s="5" t="str" cm="1">
        <f t="array" ref="B1499">_xlfn.IFS(A1499&lt;=40000,"Low Income",AND(A1499&gt;40000,A1499&lt;=100000),"Middle Income",A1499&gt;100000,"High Income")</f>
        <v>High Income</v>
      </c>
      <c r="C1499">
        <v>73</v>
      </c>
      <c r="D1499" t="str" cm="1">
        <f t="array" ref="D1499">_xlfn.IFS(AND(C1499&gt;=17,C1499&lt;=30),"Young",AND(C1499&gt;30,C1499&lt;=45),"Middle",C1499&gt;45,"Old")</f>
        <v>Old</v>
      </c>
      <c r="E1499" t="s">
        <v>66</v>
      </c>
      <c r="F1499" t="s">
        <v>33</v>
      </c>
      <c r="G1499" t="s">
        <v>47</v>
      </c>
      <c r="H1499" t="s">
        <v>59</v>
      </c>
    </row>
    <row r="1500" spans="1:8" x14ac:dyDescent="0.25">
      <c r="A1500" s="5">
        <v>90886</v>
      </c>
      <c r="B1500" s="5" t="str" cm="1">
        <f t="array" ref="B1500">_xlfn.IFS(A1500&lt;=40000,"Low Income",AND(A1500&gt;40000,A1500&lt;=100000),"Middle Income",A1500&gt;100000,"High Income")</f>
        <v>Middle Income</v>
      </c>
      <c r="C1500">
        <v>63</v>
      </c>
      <c r="D1500" t="str" cm="1">
        <f t="array" ref="D1500">_xlfn.IFS(AND(C1500&gt;=17,C1500&lt;=30),"Young",AND(C1500&gt;30,C1500&lt;=45),"Middle",C1500&gt;45,"Old")</f>
        <v>Old</v>
      </c>
      <c r="E1500" t="s">
        <v>17</v>
      </c>
      <c r="F1500" t="s">
        <v>37</v>
      </c>
      <c r="G1500" t="s">
        <v>51</v>
      </c>
      <c r="H1500" t="s">
        <v>59</v>
      </c>
    </row>
    <row r="1501" spans="1:8" x14ac:dyDescent="0.25">
      <c r="A1501" s="5">
        <v>106843</v>
      </c>
      <c r="B1501" s="5" t="str" cm="1">
        <f t="array" ref="B1501">_xlfn.IFS(A1501&lt;=40000,"Low Income",AND(A1501&gt;40000,A1501&lt;=100000),"Middle Income",A1501&gt;100000,"High Income")</f>
        <v>High Income</v>
      </c>
      <c r="C1501">
        <v>47</v>
      </c>
      <c r="D1501" t="str" cm="1">
        <f t="array" ref="D1501">_xlfn.IFS(AND(C1501&gt;=17,C1501&lt;=30),"Young",AND(C1501&gt;30,C1501&lt;=45),"Middle",C1501&gt;45,"Old")</f>
        <v>Old</v>
      </c>
      <c r="E1501" t="s">
        <v>60</v>
      </c>
      <c r="F1501" t="s">
        <v>24</v>
      </c>
      <c r="G1501" t="s">
        <v>54</v>
      </c>
      <c r="H1501" t="s">
        <v>58</v>
      </c>
    </row>
    <row r="1502" spans="1:8" x14ac:dyDescent="0.25">
      <c r="A1502" s="5">
        <v>96096</v>
      </c>
      <c r="B1502" s="5" t="str" cm="1">
        <f t="array" ref="B1502">_xlfn.IFS(A1502&lt;=40000,"Low Income",AND(A1502&gt;40000,A1502&lt;=100000),"Middle Income",A1502&gt;100000,"High Income")</f>
        <v>Middle Income</v>
      </c>
      <c r="C1502">
        <v>35</v>
      </c>
      <c r="D1502" t="str" cm="1">
        <f t="array" ref="D1502">_xlfn.IFS(AND(C1502&gt;=17,C1502&lt;=30),"Young",AND(C1502&gt;30,C1502&lt;=45),"Middle",C1502&gt;45,"Old")</f>
        <v>Middle</v>
      </c>
      <c r="E1502" t="s">
        <v>17</v>
      </c>
      <c r="F1502" t="s">
        <v>31</v>
      </c>
      <c r="G1502" t="s">
        <v>54</v>
      </c>
      <c r="H1502" t="s">
        <v>58</v>
      </c>
    </row>
    <row r="1503" spans="1:8" x14ac:dyDescent="0.25">
      <c r="A1503" s="5">
        <v>94695</v>
      </c>
      <c r="B1503" s="5" t="str" cm="1">
        <f t="array" ref="B1503">_xlfn.IFS(A1503&lt;=40000,"Low Income",AND(A1503&gt;40000,A1503&lt;=100000),"Middle Income",A1503&gt;100000,"High Income")</f>
        <v>Middle Income</v>
      </c>
      <c r="C1503">
        <v>21</v>
      </c>
      <c r="D1503" t="str" cm="1">
        <f t="array" ref="D1503">_xlfn.IFS(AND(C1503&gt;=17,C1503&lt;=30),"Young",AND(C1503&gt;30,C1503&lt;=45),"Middle",C1503&gt;45,"Old")</f>
        <v>Young</v>
      </c>
      <c r="E1503" t="s">
        <v>17</v>
      </c>
      <c r="F1503" t="s">
        <v>62</v>
      </c>
      <c r="G1503" t="s">
        <v>52</v>
      </c>
      <c r="H1503" t="s">
        <v>58</v>
      </c>
    </row>
    <row r="1504" spans="1:8" x14ac:dyDescent="0.25">
      <c r="A1504" s="5">
        <v>150000</v>
      </c>
      <c r="B1504" s="5" t="str" cm="1">
        <f t="array" ref="B1504">_xlfn.IFS(A1504&lt;=40000,"Low Income",AND(A1504&gt;40000,A1504&lt;=100000),"Middle Income",A1504&gt;100000,"High Income")</f>
        <v>High Income</v>
      </c>
      <c r="C1504">
        <v>31</v>
      </c>
      <c r="D1504" t="str" cm="1">
        <f t="array" ref="D1504">_xlfn.IFS(AND(C1504&gt;=17,C1504&lt;=30),"Young",AND(C1504&gt;30,C1504&lt;=45),"Middle",C1504&gt;45,"Old")</f>
        <v>Middle</v>
      </c>
      <c r="E1504" t="s">
        <v>17</v>
      </c>
      <c r="F1504" t="s">
        <v>31</v>
      </c>
      <c r="G1504" t="s">
        <v>48</v>
      </c>
      <c r="H1504" t="s">
        <v>59</v>
      </c>
    </row>
    <row r="1505" spans="1:8" x14ac:dyDescent="0.25">
      <c r="A1505" s="5">
        <v>69841</v>
      </c>
      <c r="B1505" s="5" t="str" cm="1">
        <f t="array" ref="B1505">_xlfn.IFS(A1505&lt;=40000,"Low Income",AND(A1505&gt;40000,A1505&lt;=100000),"Middle Income",A1505&gt;100000,"High Income")</f>
        <v>Middle Income</v>
      </c>
      <c r="C1505">
        <v>53</v>
      </c>
      <c r="D1505" t="str" cm="1">
        <f t="array" ref="D1505">_xlfn.IFS(AND(C1505&gt;=17,C1505&lt;=30),"Young",AND(C1505&gt;30,C1505&lt;=45),"Middle",C1505&gt;45,"Old")</f>
        <v>Old</v>
      </c>
      <c r="E1505" t="s">
        <v>60</v>
      </c>
      <c r="F1505" t="s">
        <v>30</v>
      </c>
      <c r="G1505" t="s">
        <v>51</v>
      </c>
      <c r="H1505" t="s">
        <v>59</v>
      </c>
    </row>
    <row r="1506" spans="1:8" x14ac:dyDescent="0.25">
      <c r="A1506" s="5">
        <v>132486</v>
      </c>
      <c r="B1506" s="5" t="str" cm="1">
        <f t="array" ref="B1506">_xlfn.IFS(A1506&lt;=40000,"Low Income",AND(A1506&gt;40000,A1506&lt;=100000),"Middle Income",A1506&gt;100000,"High Income")</f>
        <v>High Income</v>
      </c>
      <c r="C1506">
        <v>56</v>
      </c>
      <c r="D1506" t="str" cm="1">
        <f t="array" ref="D1506">_xlfn.IFS(AND(C1506&gt;=17,C1506&lt;=30),"Young",AND(C1506&gt;30,C1506&lt;=45),"Middle",C1506&gt;45,"Old")</f>
        <v>Old</v>
      </c>
      <c r="E1506" t="s">
        <v>17</v>
      </c>
      <c r="F1506" t="s">
        <v>30</v>
      </c>
      <c r="G1506" t="s">
        <v>50</v>
      </c>
      <c r="H1506" t="s">
        <v>59</v>
      </c>
    </row>
    <row r="1507" spans="1:8" x14ac:dyDescent="0.25">
      <c r="A1507" s="5">
        <v>20000</v>
      </c>
      <c r="B1507" s="5" t="str" cm="1">
        <f t="array" ref="B1507">_xlfn.IFS(A1507&lt;=40000,"Low Income",AND(A1507&gt;40000,A1507&lt;=100000),"Middle Income",A1507&gt;100000,"High Income")</f>
        <v>Low Income</v>
      </c>
      <c r="C1507">
        <v>50</v>
      </c>
      <c r="D1507" t="str" cm="1">
        <f t="array" ref="D1507">_xlfn.IFS(AND(C1507&gt;=17,C1507&lt;=30),"Young",AND(C1507&gt;30,C1507&lt;=45),"Middle",C1507&gt;45,"Old")</f>
        <v>Old</v>
      </c>
      <c r="E1507" t="s">
        <v>16</v>
      </c>
      <c r="F1507" t="s">
        <v>39</v>
      </c>
      <c r="G1507" t="s">
        <v>50</v>
      </c>
      <c r="H1507" t="s">
        <v>59</v>
      </c>
    </row>
    <row r="1508" spans="1:8" x14ac:dyDescent="0.25">
      <c r="A1508" s="5">
        <v>150000</v>
      </c>
      <c r="B1508" s="5" t="str" cm="1">
        <f t="array" ref="B1508">_xlfn.IFS(A1508&lt;=40000,"Low Income",AND(A1508&gt;40000,A1508&lt;=100000),"Middle Income",A1508&gt;100000,"High Income")</f>
        <v>High Income</v>
      </c>
      <c r="C1508">
        <v>29</v>
      </c>
      <c r="D1508" t="str" cm="1">
        <f t="array" ref="D1508">_xlfn.IFS(AND(C1508&gt;=17,C1508&lt;=30),"Young",AND(C1508&gt;30,C1508&lt;=45),"Middle",C1508&gt;45,"Old")</f>
        <v>Young</v>
      </c>
      <c r="E1508" t="s">
        <v>16</v>
      </c>
      <c r="F1508" t="s">
        <v>39</v>
      </c>
      <c r="G1508" t="s">
        <v>47</v>
      </c>
      <c r="H1508" t="s">
        <v>59</v>
      </c>
    </row>
    <row r="1509" spans="1:8" x14ac:dyDescent="0.25">
      <c r="A1509" s="5">
        <v>62154</v>
      </c>
      <c r="B1509" s="5" t="str" cm="1">
        <f t="array" ref="B1509">_xlfn.IFS(A1509&lt;=40000,"Low Income",AND(A1509&gt;40000,A1509&lt;=100000),"Middle Income",A1509&gt;100000,"High Income")</f>
        <v>Middle Income</v>
      </c>
      <c r="C1509">
        <v>67</v>
      </c>
      <c r="D1509" t="str" cm="1">
        <f t="array" ref="D1509">_xlfn.IFS(AND(C1509&gt;=17,C1509&lt;=30),"Young",AND(C1509&gt;30,C1509&lt;=45),"Middle",C1509&gt;45,"Old")</f>
        <v>Old</v>
      </c>
      <c r="E1509" t="s">
        <v>17</v>
      </c>
      <c r="F1509" t="s">
        <v>25</v>
      </c>
      <c r="G1509" t="s">
        <v>51</v>
      </c>
      <c r="H1509" t="s">
        <v>58</v>
      </c>
    </row>
    <row r="1510" spans="1:8" x14ac:dyDescent="0.25">
      <c r="A1510" s="5">
        <v>100877</v>
      </c>
      <c r="B1510" s="5" t="str" cm="1">
        <f t="array" ref="B1510">_xlfn.IFS(A1510&lt;=40000,"Low Income",AND(A1510&gt;40000,A1510&lt;=100000),"Middle Income",A1510&gt;100000,"High Income")</f>
        <v>High Income</v>
      </c>
      <c r="C1510">
        <v>40</v>
      </c>
      <c r="D1510" t="str" cm="1">
        <f t="array" ref="D1510">_xlfn.IFS(AND(C1510&gt;=17,C1510&lt;=30),"Young",AND(C1510&gt;30,C1510&lt;=45),"Middle",C1510&gt;45,"Old")</f>
        <v>Middle</v>
      </c>
      <c r="E1510" t="s">
        <v>16</v>
      </c>
      <c r="F1510" t="s">
        <v>27</v>
      </c>
      <c r="G1510" t="s">
        <v>53</v>
      </c>
      <c r="H1510" t="s">
        <v>58</v>
      </c>
    </row>
    <row r="1511" spans="1:8" x14ac:dyDescent="0.25">
      <c r="A1511" s="5">
        <v>95867</v>
      </c>
      <c r="B1511" s="5" t="str" cm="1">
        <f t="array" ref="B1511">_xlfn.IFS(A1511&lt;=40000,"Low Income",AND(A1511&gt;40000,A1511&lt;=100000),"Middle Income",A1511&gt;100000,"High Income")</f>
        <v>Middle Income</v>
      </c>
      <c r="C1511">
        <v>43</v>
      </c>
      <c r="D1511" t="str" cm="1">
        <f t="array" ref="D1511">_xlfn.IFS(AND(C1511&gt;=17,C1511&lt;=30),"Young",AND(C1511&gt;30,C1511&lt;=45),"Middle",C1511&gt;45,"Old")</f>
        <v>Middle</v>
      </c>
      <c r="E1511" t="s">
        <v>60</v>
      </c>
      <c r="F1511" t="s">
        <v>33</v>
      </c>
      <c r="G1511" t="s">
        <v>50</v>
      </c>
      <c r="H1511" t="s">
        <v>58</v>
      </c>
    </row>
    <row r="1512" spans="1:8" x14ac:dyDescent="0.25">
      <c r="A1512" s="5">
        <v>96776</v>
      </c>
      <c r="B1512" s="5" t="str" cm="1">
        <f t="array" ref="B1512">_xlfn.IFS(A1512&lt;=40000,"Low Income",AND(A1512&gt;40000,A1512&lt;=100000),"Middle Income",A1512&gt;100000,"High Income")</f>
        <v>Middle Income</v>
      </c>
      <c r="C1512">
        <v>29</v>
      </c>
      <c r="D1512" t="str" cm="1">
        <f t="array" ref="D1512">_xlfn.IFS(AND(C1512&gt;=17,C1512&lt;=30),"Young",AND(C1512&gt;30,C1512&lt;=45),"Middle",C1512&gt;45,"Old")</f>
        <v>Young</v>
      </c>
      <c r="E1512" t="s">
        <v>16</v>
      </c>
      <c r="F1512" t="s">
        <v>34</v>
      </c>
      <c r="G1512" t="s">
        <v>48</v>
      </c>
      <c r="H1512" t="s">
        <v>59</v>
      </c>
    </row>
    <row r="1513" spans="1:8" x14ac:dyDescent="0.25">
      <c r="A1513" s="5">
        <v>23204</v>
      </c>
      <c r="B1513" s="5" t="str" cm="1">
        <f t="array" ref="B1513">_xlfn.IFS(A1513&lt;=40000,"Low Income",AND(A1513&gt;40000,A1513&lt;=100000),"Middle Income",A1513&gt;100000,"High Income")</f>
        <v>Low Income</v>
      </c>
      <c r="C1513">
        <v>75</v>
      </c>
      <c r="D1513" t="str" cm="1">
        <f t="array" ref="D1513">_xlfn.IFS(AND(C1513&gt;=17,C1513&lt;=30),"Young",AND(C1513&gt;30,C1513&lt;=45),"Middle",C1513&gt;45,"Old")</f>
        <v>Old</v>
      </c>
      <c r="E1513" t="s">
        <v>60</v>
      </c>
      <c r="F1513" t="s">
        <v>38</v>
      </c>
      <c r="G1513" t="s">
        <v>48</v>
      </c>
      <c r="H1513" t="s">
        <v>58</v>
      </c>
    </row>
    <row r="1514" spans="1:8" x14ac:dyDescent="0.25">
      <c r="A1514" s="5">
        <v>53338</v>
      </c>
      <c r="B1514" s="5" t="str" cm="1">
        <f t="array" ref="B1514">_xlfn.IFS(A1514&lt;=40000,"Low Income",AND(A1514&gt;40000,A1514&lt;=100000),"Middle Income",A1514&gt;100000,"High Income")</f>
        <v>Middle Income</v>
      </c>
      <c r="C1514">
        <v>49</v>
      </c>
      <c r="D1514" t="str" cm="1">
        <f t="array" ref="D1514">_xlfn.IFS(AND(C1514&gt;=17,C1514&lt;=30),"Young",AND(C1514&gt;30,C1514&lt;=45),"Middle",C1514&gt;45,"Old")</f>
        <v>Old</v>
      </c>
      <c r="E1514" t="s">
        <v>60</v>
      </c>
      <c r="F1514" t="s">
        <v>24</v>
      </c>
      <c r="G1514" t="s">
        <v>51</v>
      </c>
      <c r="H1514" t="s">
        <v>59</v>
      </c>
    </row>
    <row r="1515" spans="1:8" x14ac:dyDescent="0.25">
      <c r="A1515" s="5">
        <v>45614</v>
      </c>
      <c r="B1515" s="5" t="str" cm="1">
        <f t="array" ref="B1515">_xlfn.IFS(A1515&lt;=40000,"Low Income",AND(A1515&gt;40000,A1515&lt;=100000),"Middle Income",A1515&gt;100000,"High Income")</f>
        <v>Middle Income</v>
      </c>
      <c r="C1515">
        <v>60</v>
      </c>
      <c r="D1515" t="str" cm="1">
        <f t="array" ref="D1515">_xlfn.IFS(AND(C1515&gt;=17,C1515&lt;=30),"Young",AND(C1515&gt;30,C1515&lt;=45),"Middle",C1515&gt;45,"Old")</f>
        <v>Old</v>
      </c>
      <c r="E1515" t="s">
        <v>16</v>
      </c>
      <c r="F1515" t="s">
        <v>27</v>
      </c>
      <c r="G1515" t="s">
        <v>51</v>
      </c>
      <c r="H1515" t="s">
        <v>59</v>
      </c>
    </row>
    <row r="1516" spans="1:8" x14ac:dyDescent="0.25">
      <c r="A1516" s="5">
        <v>104303</v>
      </c>
      <c r="B1516" s="5" t="str" cm="1">
        <f t="array" ref="B1516">_xlfn.IFS(A1516&lt;=40000,"Low Income",AND(A1516&gt;40000,A1516&lt;=100000),"Middle Income",A1516&gt;100000,"High Income")</f>
        <v>High Income</v>
      </c>
      <c r="C1516">
        <v>27</v>
      </c>
      <c r="D1516" t="str" cm="1">
        <f t="array" ref="D1516">_xlfn.IFS(AND(C1516&gt;=17,C1516&lt;=30),"Young",AND(C1516&gt;30,C1516&lt;=45),"Middle",C1516&gt;45,"Old")</f>
        <v>Young</v>
      </c>
      <c r="E1516" t="s">
        <v>17</v>
      </c>
      <c r="F1516" t="s">
        <v>28</v>
      </c>
      <c r="G1516" t="s">
        <v>49</v>
      </c>
      <c r="H1516" t="s">
        <v>59</v>
      </c>
    </row>
    <row r="1517" spans="1:8" x14ac:dyDescent="0.25">
      <c r="A1517" s="5">
        <v>102070</v>
      </c>
      <c r="B1517" s="5" t="str" cm="1">
        <f t="array" ref="B1517">_xlfn.IFS(A1517&lt;=40000,"Low Income",AND(A1517&gt;40000,A1517&lt;=100000),"Middle Income",A1517&gt;100000,"High Income")</f>
        <v>High Income</v>
      </c>
      <c r="C1517">
        <v>54</v>
      </c>
      <c r="D1517" t="str" cm="1">
        <f t="array" ref="D1517">_xlfn.IFS(AND(C1517&gt;=17,C1517&lt;=30),"Young",AND(C1517&gt;30,C1517&lt;=45),"Middle",C1517&gt;45,"Old")</f>
        <v>Old</v>
      </c>
      <c r="E1517" t="s">
        <v>16</v>
      </c>
      <c r="F1517" t="s">
        <v>39</v>
      </c>
      <c r="G1517" t="s">
        <v>48</v>
      </c>
      <c r="H1517" t="s">
        <v>58</v>
      </c>
    </row>
    <row r="1518" spans="1:8" x14ac:dyDescent="0.25">
      <c r="A1518" s="5">
        <v>71455</v>
      </c>
      <c r="B1518" s="5" t="str" cm="1">
        <f t="array" ref="B1518">_xlfn.IFS(A1518&lt;=40000,"Low Income",AND(A1518&gt;40000,A1518&lt;=100000),"Middle Income",A1518&gt;100000,"High Income")</f>
        <v>Middle Income</v>
      </c>
      <c r="C1518">
        <v>30</v>
      </c>
      <c r="D1518" t="str" cm="1">
        <f t="array" ref="D1518">_xlfn.IFS(AND(C1518&gt;=17,C1518&lt;=30),"Young",AND(C1518&gt;30,C1518&lt;=45),"Middle",C1518&gt;45,"Old")</f>
        <v>Young</v>
      </c>
      <c r="E1518" t="s">
        <v>16</v>
      </c>
      <c r="F1518" t="s">
        <v>62</v>
      </c>
      <c r="G1518" t="s">
        <v>51</v>
      </c>
      <c r="H1518" t="s">
        <v>58</v>
      </c>
    </row>
    <row r="1519" spans="1:8" x14ac:dyDescent="0.25">
      <c r="A1519" s="5">
        <v>54717</v>
      </c>
      <c r="B1519" s="5" t="str" cm="1">
        <f t="array" ref="B1519">_xlfn.IFS(A1519&lt;=40000,"Low Income",AND(A1519&gt;40000,A1519&lt;=100000),"Middle Income",A1519&gt;100000,"High Income")</f>
        <v>Middle Income</v>
      </c>
      <c r="C1519">
        <v>22</v>
      </c>
      <c r="D1519" t="str" cm="1">
        <f t="array" ref="D1519">_xlfn.IFS(AND(C1519&gt;=17,C1519&lt;=30),"Young",AND(C1519&gt;30,C1519&lt;=45),"Middle",C1519&gt;45,"Old")</f>
        <v>Young</v>
      </c>
      <c r="E1519" t="s">
        <v>66</v>
      </c>
      <c r="F1519" t="s">
        <v>32</v>
      </c>
      <c r="G1519" t="s">
        <v>53</v>
      </c>
      <c r="H1519" t="s">
        <v>58</v>
      </c>
    </row>
    <row r="1520" spans="1:8" x14ac:dyDescent="0.25">
      <c r="A1520" s="5">
        <v>143531</v>
      </c>
      <c r="B1520" s="5" t="str" cm="1">
        <f t="array" ref="B1520">_xlfn.IFS(A1520&lt;=40000,"Low Income",AND(A1520&gt;40000,A1520&lt;=100000),"Middle Income",A1520&gt;100000,"High Income")</f>
        <v>High Income</v>
      </c>
      <c r="C1520">
        <v>28</v>
      </c>
      <c r="D1520" t="str" cm="1">
        <f t="array" ref="D1520">_xlfn.IFS(AND(C1520&gt;=17,C1520&lt;=30),"Young",AND(C1520&gt;30,C1520&lt;=45),"Middle",C1520&gt;45,"Old")</f>
        <v>Young</v>
      </c>
      <c r="E1520" t="s">
        <v>16</v>
      </c>
      <c r="F1520" t="s">
        <v>30</v>
      </c>
      <c r="G1520" t="s">
        <v>50</v>
      </c>
      <c r="H1520" t="s">
        <v>59</v>
      </c>
    </row>
    <row r="1521" spans="1:8" x14ac:dyDescent="0.25">
      <c r="A1521" s="5">
        <v>63576</v>
      </c>
      <c r="B1521" s="5" t="str" cm="1">
        <f t="array" ref="B1521">_xlfn.IFS(A1521&lt;=40000,"Low Income",AND(A1521&gt;40000,A1521&lt;=100000),"Middle Income",A1521&gt;100000,"High Income")</f>
        <v>Middle Income</v>
      </c>
      <c r="C1521">
        <v>38</v>
      </c>
      <c r="D1521" t="str" cm="1">
        <f t="array" ref="D1521">_xlfn.IFS(AND(C1521&gt;=17,C1521&lt;=30),"Young",AND(C1521&gt;30,C1521&lt;=45),"Middle",C1521&gt;45,"Old")</f>
        <v>Middle</v>
      </c>
      <c r="E1521" t="s">
        <v>16</v>
      </c>
      <c r="F1521" t="s">
        <v>39</v>
      </c>
      <c r="G1521" t="s">
        <v>49</v>
      </c>
      <c r="H1521" t="s">
        <v>58</v>
      </c>
    </row>
    <row r="1522" spans="1:8" x14ac:dyDescent="0.25">
      <c r="A1522" s="5">
        <v>106509</v>
      </c>
      <c r="B1522" s="5" t="str" cm="1">
        <f t="array" ref="B1522">_xlfn.IFS(A1522&lt;=40000,"Low Income",AND(A1522&gt;40000,A1522&lt;=100000),"Middle Income",A1522&gt;100000,"High Income")</f>
        <v>High Income</v>
      </c>
      <c r="C1522">
        <v>65</v>
      </c>
      <c r="D1522" t="str" cm="1">
        <f t="array" ref="D1522">_xlfn.IFS(AND(C1522&gt;=17,C1522&lt;=30),"Young",AND(C1522&gt;30,C1522&lt;=45),"Middle",C1522&gt;45,"Old")</f>
        <v>Old</v>
      </c>
      <c r="E1522" t="s">
        <v>66</v>
      </c>
      <c r="F1522" t="s">
        <v>39</v>
      </c>
      <c r="G1522" t="s">
        <v>46</v>
      </c>
      <c r="H1522" t="s">
        <v>59</v>
      </c>
    </row>
    <row r="1523" spans="1:8" x14ac:dyDescent="0.25">
      <c r="A1523" s="5">
        <v>88217</v>
      </c>
      <c r="B1523" s="5" t="str" cm="1">
        <f t="array" ref="B1523">_xlfn.IFS(A1523&lt;=40000,"Low Income",AND(A1523&gt;40000,A1523&lt;=100000),"Middle Income",A1523&gt;100000,"High Income")</f>
        <v>Middle Income</v>
      </c>
      <c r="C1523">
        <v>20</v>
      </c>
      <c r="D1523" t="str" cm="1">
        <f t="array" ref="D1523">_xlfn.IFS(AND(C1523&gt;=17,C1523&lt;=30),"Young",AND(C1523&gt;30,C1523&lt;=45),"Middle",C1523&gt;45,"Old")</f>
        <v>Young</v>
      </c>
      <c r="E1523" t="s">
        <v>17</v>
      </c>
      <c r="F1523" t="s">
        <v>38</v>
      </c>
      <c r="G1523" t="s">
        <v>46</v>
      </c>
      <c r="H1523" t="s">
        <v>58</v>
      </c>
    </row>
    <row r="1524" spans="1:8" x14ac:dyDescent="0.25">
      <c r="A1524" s="5">
        <v>87075</v>
      </c>
      <c r="B1524" s="5" t="str" cm="1">
        <f t="array" ref="B1524">_xlfn.IFS(A1524&lt;=40000,"Low Income",AND(A1524&gt;40000,A1524&lt;=100000),"Middle Income",A1524&gt;100000,"High Income")</f>
        <v>Middle Income</v>
      </c>
      <c r="C1524">
        <v>30</v>
      </c>
      <c r="D1524" t="str" cm="1">
        <f t="array" ref="D1524">_xlfn.IFS(AND(C1524&gt;=17,C1524&lt;=30),"Young",AND(C1524&gt;30,C1524&lt;=45),"Middle",C1524&gt;45,"Old")</f>
        <v>Young</v>
      </c>
      <c r="E1524" t="s">
        <v>17</v>
      </c>
      <c r="F1524" t="s">
        <v>23</v>
      </c>
      <c r="G1524" t="s">
        <v>48</v>
      </c>
      <c r="H1524" t="s">
        <v>58</v>
      </c>
    </row>
    <row r="1525" spans="1:8" x14ac:dyDescent="0.25">
      <c r="A1525" s="5">
        <v>95611</v>
      </c>
      <c r="B1525" s="5" t="str" cm="1">
        <f t="array" ref="B1525">_xlfn.IFS(A1525&lt;=40000,"Low Income",AND(A1525&gt;40000,A1525&lt;=100000),"Middle Income",A1525&gt;100000,"High Income")</f>
        <v>Middle Income</v>
      </c>
      <c r="C1525">
        <v>22</v>
      </c>
      <c r="D1525" t="str" cm="1">
        <f t="array" ref="D1525">_xlfn.IFS(AND(C1525&gt;=17,C1525&lt;=30),"Young",AND(C1525&gt;30,C1525&lt;=45),"Middle",C1525&gt;45,"Old")</f>
        <v>Young</v>
      </c>
      <c r="E1525" t="s">
        <v>66</v>
      </c>
      <c r="F1525" t="s">
        <v>62</v>
      </c>
      <c r="G1525" t="s">
        <v>46</v>
      </c>
      <c r="H1525" t="s">
        <v>58</v>
      </c>
    </row>
    <row r="1526" spans="1:8" x14ac:dyDescent="0.25">
      <c r="A1526" s="5">
        <v>138860</v>
      </c>
      <c r="B1526" s="5" t="str" cm="1">
        <f t="array" ref="B1526">_xlfn.IFS(A1526&lt;=40000,"Low Income",AND(A1526&gt;40000,A1526&lt;=100000),"Middle Income",A1526&gt;100000,"High Income")</f>
        <v>High Income</v>
      </c>
      <c r="C1526">
        <v>56</v>
      </c>
      <c r="D1526" t="str" cm="1">
        <f t="array" ref="D1526">_xlfn.IFS(AND(C1526&gt;=17,C1526&lt;=30),"Young",AND(C1526&gt;30,C1526&lt;=45),"Middle",C1526&gt;45,"Old")</f>
        <v>Old</v>
      </c>
      <c r="E1526" t="s">
        <v>66</v>
      </c>
      <c r="F1526" t="s">
        <v>62</v>
      </c>
      <c r="G1526" t="s">
        <v>53</v>
      </c>
      <c r="H1526" t="s">
        <v>59</v>
      </c>
    </row>
    <row r="1527" spans="1:8" x14ac:dyDescent="0.25">
      <c r="A1527" s="5">
        <v>82705</v>
      </c>
      <c r="B1527" s="5" t="str" cm="1">
        <f t="array" ref="B1527">_xlfn.IFS(A1527&lt;=40000,"Low Income",AND(A1527&gt;40000,A1527&lt;=100000),"Middle Income",A1527&gt;100000,"High Income")</f>
        <v>Middle Income</v>
      </c>
      <c r="C1527">
        <v>30</v>
      </c>
      <c r="D1527" t="str" cm="1">
        <f t="array" ref="D1527">_xlfn.IFS(AND(C1527&gt;=17,C1527&lt;=30),"Young",AND(C1527&gt;30,C1527&lt;=45),"Middle",C1527&gt;45,"Old")</f>
        <v>Young</v>
      </c>
      <c r="E1527" t="s">
        <v>17</v>
      </c>
      <c r="F1527" t="s">
        <v>30</v>
      </c>
      <c r="G1527" t="s">
        <v>49</v>
      </c>
      <c r="H1527" t="s">
        <v>58</v>
      </c>
    </row>
    <row r="1528" spans="1:8" x14ac:dyDescent="0.25">
      <c r="A1528" s="5">
        <v>127845</v>
      </c>
      <c r="B1528" s="5" t="str" cm="1">
        <f t="array" ref="B1528">_xlfn.IFS(A1528&lt;=40000,"Low Income",AND(A1528&gt;40000,A1528&lt;=100000),"Middle Income",A1528&gt;100000,"High Income")</f>
        <v>High Income</v>
      </c>
      <c r="C1528">
        <v>39</v>
      </c>
      <c r="D1528" t="str" cm="1">
        <f t="array" ref="D1528">_xlfn.IFS(AND(C1528&gt;=17,C1528&lt;=30),"Young",AND(C1528&gt;30,C1528&lt;=45),"Middle",C1528&gt;45,"Old")</f>
        <v>Middle</v>
      </c>
      <c r="E1528" t="s">
        <v>66</v>
      </c>
      <c r="F1528" t="s">
        <v>22</v>
      </c>
      <c r="G1528" t="s">
        <v>47</v>
      </c>
      <c r="H1528" t="s">
        <v>59</v>
      </c>
    </row>
    <row r="1529" spans="1:8" x14ac:dyDescent="0.25">
      <c r="A1529" s="5">
        <v>99703</v>
      </c>
      <c r="B1529" s="5" t="str" cm="1">
        <f t="array" ref="B1529">_xlfn.IFS(A1529&lt;=40000,"Low Income",AND(A1529&gt;40000,A1529&lt;=100000),"Middle Income",A1529&gt;100000,"High Income")</f>
        <v>Middle Income</v>
      </c>
      <c r="C1529">
        <v>27</v>
      </c>
      <c r="D1529" t="str" cm="1">
        <f t="array" ref="D1529">_xlfn.IFS(AND(C1529&gt;=17,C1529&lt;=30),"Young",AND(C1529&gt;30,C1529&lt;=45),"Middle",C1529&gt;45,"Old")</f>
        <v>Young</v>
      </c>
      <c r="E1529" t="s">
        <v>17</v>
      </c>
      <c r="F1529" t="s">
        <v>31</v>
      </c>
      <c r="G1529" t="s">
        <v>48</v>
      </c>
      <c r="H1529" t="s">
        <v>58</v>
      </c>
    </row>
    <row r="1530" spans="1:8" x14ac:dyDescent="0.25">
      <c r="A1530" s="5">
        <v>105580</v>
      </c>
      <c r="B1530" s="5" t="str" cm="1">
        <f t="array" ref="B1530">_xlfn.IFS(A1530&lt;=40000,"Low Income",AND(A1530&gt;40000,A1530&lt;=100000),"Middle Income",A1530&gt;100000,"High Income")</f>
        <v>High Income</v>
      </c>
      <c r="C1530">
        <v>74</v>
      </c>
      <c r="D1530" t="str" cm="1">
        <f t="array" ref="D1530">_xlfn.IFS(AND(C1530&gt;=17,C1530&lt;=30),"Young",AND(C1530&gt;30,C1530&lt;=45),"Middle",C1530&gt;45,"Old")</f>
        <v>Old</v>
      </c>
      <c r="E1530" t="s">
        <v>66</v>
      </c>
      <c r="F1530" t="s">
        <v>37</v>
      </c>
      <c r="G1530" t="s">
        <v>46</v>
      </c>
      <c r="H1530" t="s">
        <v>59</v>
      </c>
    </row>
    <row r="1531" spans="1:8" x14ac:dyDescent="0.25">
      <c r="A1531" s="5">
        <v>20574</v>
      </c>
      <c r="B1531" s="5" t="str" cm="1">
        <f t="array" ref="B1531">_xlfn.IFS(A1531&lt;=40000,"Low Income",AND(A1531&gt;40000,A1531&lt;=100000),"Middle Income",A1531&gt;100000,"High Income")</f>
        <v>Low Income</v>
      </c>
      <c r="C1531">
        <v>74</v>
      </c>
      <c r="D1531" t="str" cm="1">
        <f t="array" ref="D1531">_xlfn.IFS(AND(C1531&gt;=17,C1531&lt;=30),"Young",AND(C1531&gt;30,C1531&lt;=45),"Middle",C1531&gt;45,"Old")</f>
        <v>Old</v>
      </c>
      <c r="E1531" t="s">
        <v>16</v>
      </c>
      <c r="F1531" t="s">
        <v>40</v>
      </c>
      <c r="G1531" t="s">
        <v>46</v>
      </c>
      <c r="H1531" t="s">
        <v>58</v>
      </c>
    </row>
    <row r="1532" spans="1:8" x14ac:dyDescent="0.25">
      <c r="A1532" s="5">
        <v>97319</v>
      </c>
      <c r="B1532" s="5" t="str" cm="1">
        <f t="array" ref="B1532">_xlfn.IFS(A1532&lt;=40000,"Low Income",AND(A1532&gt;40000,A1532&lt;=100000),"Middle Income",A1532&gt;100000,"High Income")</f>
        <v>Middle Income</v>
      </c>
      <c r="C1532">
        <v>28</v>
      </c>
      <c r="D1532" t="str" cm="1">
        <f t="array" ref="D1532">_xlfn.IFS(AND(C1532&gt;=17,C1532&lt;=30),"Young",AND(C1532&gt;30,C1532&lt;=45),"Middle",C1532&gt;45,"Old")</f>
        <v>Young</v>
      </c>
      <c r="E1532" t="s">
        <v>60</v>
      </c>
      <c r="F1532" t="s">
        <v>33</v>
      </c>
      <c r="G1532" t="s">
        <v>52</v>
      </c>
      <c r="H1532" t="s">
        <v>58</v>
      </c>
    </row>
    <row r="1533" spans="1:8" x14ac:dyDescent="0.25">
      <c r="A1533" s="5">
        <v>33420</v>
      </c>
      <c r="B1533" s="5" t="str" cm="1">
        <f t="array" ref="B1533">_xlfn.IFS(A1533&lt;=40000,"Low Income",AND(A1533&gt;40000,A1533&lt;=100000),"Middle Income",A1533&gt;100000,"High Income")</f>
        <v>Low Income</v>
      </c>
      <c r="C1533">
        <v>43</v>
      </c>
      <c r="D1533" t="str" cm="1">
        <f t="array" ref="D1533">_xlfn.IFS(AND(C1533&gt;=17,C1533&lt;=30),"Young",AND(C1533&gt;30,C1533&lt;=45),"Middle",C1533&gt;45,"Old")</f>
        <v>Middle</v>
      </c>
      <c r="E1533" t="s">
        <v>17</v>
      </c>
      <c r="F1533" t="s">
        <v>33</v>
      </c>
      <c r="G1533" t="s">
        <v>51</v>
      </c>
      <c r="H1533" t="s">
        <v>59</v>
      </c>
    </row>
    <row r="1534" spans="1:8" x14ac:dyDescent="0.25">
      <c r="A1534" s="5">
        <v>148725</v>
      </c>
      <c r="B1534" s="5" t="str" cm="1">
        <f t="array" ref="B1534">_xlfn.IFS(A1534&lt;=40000,"Low Income",AND(A1534&gt;40000,A1534&lt;=100000),"Middle Income",A1534&gt;100000,"High Income")</f>
        <v>High Income</v>
      </c>
      <c r="C1534">
        <v>42</v>
      </c>
      <c r="D1534" t="str" cm="1">
        <f t="array" ref="D1534">_xlfn.IFS(AND(C1534&gt;=17,C1534&lt;=30),"Young",AND(C1534&gt;30,C1534&lt;=45),"Middle",C1534&gt;45,"Old")</f>
        <v>Middle</v>
      </c>
      <c r="E1534" t="s">
        <v>60</v>
      </c>
      <c r="F1534" t="s">
        <v>27</v>
      </c>
      <c r="G1534" t="s">
        <v>46</v>
      </c>
      <c r="H1534" t="s">
        <v>59</v>
      </c>
    </row>
    <row r="1535" spans="1:8" x14ac:dyDescent="0.25">
      <c r="A1535" s="5">
        <v>99948</v>
      </c>
      <c r="B1535" s="5" t="str" cm="1">
        <f t="array" ref="B1535">_xlfn.IFS(A1535&lt;=40000,"Low Income",AND(A1535&gt;40000,A1535&lt;=100000),"Middle Income",A1535&gt;100000,"High Income")</f>
        <v>Middle Income</v>
      </c>
      <c r="C1535">
        <v>34</v>
      </c>
      <c r="D1535" t="str" cm="1">
        <f t="array" ref="D1535">_xlfn.IFS(AND(C1535&gt;=17,C1535&lt;=30),"Young",AND(C1535&gt;30,C1535&lt;=45),"Middle",C1535&gt;45,"Old")</f>
        <v>Middle</v>
      </c>
      <c r="E1535" t="s">
        <v>60</v>
      </c>
      <c r="F1535" t="s">
        <v>36</v>
      </c>
      <c r="G1535" t="s">
        <v>46</v>
      </c>
      <c r="H1535" t="s">
        <v>58</v>
      </c>
    </row>
    <row r="1536" spans="1:8" x14ac:dyDescent="0.25">
      <c r="A1536" s="5">
        <v>121325</v>
      </c>
      <c r="B1536" s="5" t="str" cm="1">
        <f t="array" ref="B1536">_xlfn.IFS(A1536&lt;=40000,"Low Income",AND(A1536&gt;40000,A1536&lt;=100000),"Middle Income",A1536&gt;100000,"High Income")</f>
        <v>High Income</v>
      </c>
      <c r="C1536">
        <v>50</v>
      </c>
      <c r="D1536" t="str" cm="1">
        <f t="array" ref="D1536">_xlfn.IFS(AND(C1536&gt;=17,C1536&lt;=30),"Young",AND(C1536&gt;30,C1536&lt;=45),"Middle",C1536&gt;45,"Old")</f>
        <v>Old</v>
      </c>
      <c r="E1536" t="s">
        <v>66</v>
      </c>
      <c r="F1536" t="s">
        <v>23</v>
      </c>
      <c r="G1536" t="s">
        <v>53</v>
      </c>
      <c r="H1536" t="s">
        <v>58</v>
      </c>
    </row>
    <row r="1537" spans="1:8" x14ac:dyDescent="0.25">
      <c r="A1537" s="5">
        <v>90872</v>
      </c>
      <c r="B1537" s="5" t="str" cm="1">
        <f t="array" ref="B1537">_xlfn.IFS(A1537&lt;=40000,"Low Income",AND(A1537&gt;40000,A1537&lt;=100000),"Middle Income",A1537&gt;100000,"High Income")</f>
        <v>Middle Income</v>
      </c>
      <c r="C1537">
        <v>36</v>
      </c>
      <c r="D1537" t="str" cm="1">
        <f t="array" ref="D1537">_xlfn.IFS(AND(C1537&gt;=17,C1537&lt;=30),"Young",AND(C1537&gt;30,C1537&lt;=45),"Middle",C1537&gt;45,"Old")</f>
        <v>Middle</v>
      </c>
      <c r="E1537" t="s">
        <v>17</v>
      </c>
      <c r="F1537" t="s">
        <v>36</v>
      </c>
      <c r="G1537" t="s">
        <v>50</v>
      </c>
      <c r="H1537" t="s">
        <v>58</v>
      </c>
    </row>
    <row r="1538" spans="1:8" x14ac:dyDescent="0.25">
      <c r="A1538" s="5">
        <v>109863</v>
      </c>
      <c r="B1538" s="5" t="str" cm="1">
        <f t="array" ref="B1538">_xlfn.IFS(A1538&lt;=40000,"Low Income",AND(A1538&gt;40000,A1538&lt;=100000),"Middle Income",A1538&gt;100000,"High Income")</f>
        <v>High Income</v>
      </c>
      <c r="C1538">
        <v>47</v>
      </c>
      <c r="D1538" t="str" cm="1">
        <f t="array" ref="D1538">_xlfn.IFS(AND(C1538&gt;=17,C1538&lt;=30),"Young",AND(C1538&gt;30,C1538&lt;=45),"Middle",C1538&gt;45,"Old")</f>
        <v>Old</v>
      </c>
      <c r="E1538" t="s">
        <v>16</v>
      </c>
      <c r="F1538" t="s">
        <v>35</v>
      </c>
      <c r="G1538" t="s">
        <v>53</v>
      </c>
      <c r="H1538" t="s">
        <v>58</v>
      </c>
    </row>
    <row r="1539" spans="1:8" x14ac:dyDescent="0.25">
      <c r="A1539" s="5">
        <v>114610</v>
      </c>
      <c r="B1539" s="5" t="str" cm="1">
        <f t="array" ref="B1539">_xlfn.IFS(A1539&lt;=40000,"Low Income",AND(A1539&gt;40000,A1539&lt;=100000),"Middle Income",A1539&gt;100000,"High Income")</f>
        <v>High Income</v>
      </c>
      <c r="C1539">
        <v>67</v>
      </c>
      <c r="D1539" t="str" cm="1">
        <f t="array" ref="D1539">_xlfn.IFS(AND(C1539&gt;=17,C1539&lt;=30),"Young",AND(C1539&gt;30,C1539&lt;=45),"Middle",C1539&gt;45,"Old")</f>
        <v>Old</v>
      </c>
      <c r="E1539" t="s">
        <v>17</v>
      </c>
      <c r="F1539" t="s">
        <v>29</v>
      </c>
      <c r="G1539" t="s">
        <v>53</v>
      </c>
      <c r="H1539" t="s">
        <v>59</v>
      </c>
    </row>
    <row r="1540" spans="1:8" x14ac:dyDescent="0.25">
      <c r="A1540" s="5">
        <v>116360</v>
      </c>
      <c r="B1540" s="5" t="str" cm="1">
        <f t="array" ref="B1540">_xlfn.IFS(A1540&lt;=40000,"Low Income",AND(A1540&gt;40000,A1540&lt;=100000),"Middle Income",A1540&gt;100000,"High Income")</f>
        <v>High Income</v>
      </c>
      <c r="C1540">
        <v>31</v>
      </c>
      <c r="D1540" t="str" cm="1">
        <f t="array" ref="D1540">_xlfn.IFS(AND(C1540&gt;=17,C1540&lt;=30),"Young",AND(C1540&gt;30,C1540&lt;=45),"Middle",C1540&gt;45,"Old")</f>
        <v>Middle</v>
      </c>
      <c r="E1540" t="s">
        <v>60</v>
      </c>
      <c r="F1540" t="s">
        <v>39</v>
      </c>
      <c r="G1540" t="s">
        <v>47</v>
      </c>
      <c r="H1540" t="s">
        <v>59</v>
      </c>
    </row>
    <row r="1541" spans="1:8" x14ac:dyDescent="0.25">
      <c r="A1541" s="5">
        <v>132385</v>
      </c>
      <c r="B1541" s="5" t="str" cm="1">
        <f t="array" ref="B1541">_xlfn.IFS(A1541&lt;=40000,"Low Income",AND(A1541&gt;40000,A1541&lt;=100000),"Middle Income",A1541&gt;100000,"High Income")</f>
        <v>High Income</v>
      </c>
      <c r="C1541">
        <v>60</v>
      </c>
      <c r="D1541" t="str" cm="1">
        <f t="array" ref="D1541">_xlfn.IFS(AND(C1541&gt;=17,C1541&lt;=30),"Young",AND(C1541&gt;30,C1541&lt;=45),"Middle",C1541&gt;45,"Old")</f>
        <v>Old</v>
      </c>
      <c r="E1541" t="s">
        <v>16</v>
      </c>
      <c r="F1541" t="s">
        <v>62</v>
      </c>
      <c r="G1541" t="s">
        <v>52</v>
      </c>
      <c r="H1541" t="s">
        <v>59</v>
      </c>
    </row>
    <row r="1542" spans="1:8" x14ac:dyDescent="0.25">
      <c r="A1542" s="5">
        <v>126196</v>
      </c>
      <c r="B1542" s="5" t="str" cm="1">
        <f t="array" ref="B1542">_xlfn.IFS(A1542&lt;=40000,"Low Income",AND(A1542&gt;40000,A1542&lt;=100000),"Middle Income",A1542&gt;100000,"High Income")</f>
        <v>High Income</v>
      </c>
      <c r="C1542">
        <v>43</v>
      </c>
      <c r="D1542" t="str" cm="1">
        <f t="array" ref="D1542">_xlfn.IFS(AND(C1542&gt;=17,C1542&lt;=30),"Young",AND(C1542&gt;30,C1542&lt;=45),"Middle",C1542&gt;45,"Old")</f>
        <v>Middle</v>
      </c>
      <c r="E1542" t="s">
        <v>16</v>
      </c>
      <c r="F1542" t="s">
        <v>23</v>
      </c>
      <c r="G1542" t="s">
        <v>49</v>
      </c>
      <c r="H1542" t="s">
        <v>58</v>
      </c>
    </row>
    <row r="1543" spans="1:8" x14ac:dyDescent="0.25">
      <c r="A1543" s="5">
        <v>134822</v>
      </c>
      <c r="B1543" s="5" t="str" cm="1">
        <f t="array" ref="B1543">_xlfn.IFS(A1543&lt;=40000,"Low Income",AND(A1543&gt;40000,A1543&lt;=100000),"Middle Income",A1543&gt;100000,"High Income")</f>
        <v>High Income</v>
      </c>
      <c r="C1543">
        <v>52</v>
      </c>
      <c r="D1543" t="str" cm="1">
        <f t="array" ref="D1543">_xlfn.IFS(AND(C1543&gt;=17,C1543&lt;=30),"Young",AND(C1543&gt;30,C1543&lt;=45),"Middle",C1543&gt;45,"Old")</f>
        <v>Old</v>
      </c>
      <c r="E1543" t="s">
        <v>16</v>
      </c>
      <c r="F1543" t="s">
        <v>29</v>
      </c>
      <c r="G1543" t="s">
        <v>48</v>
      </c>
      <c r="H1543" t="s">
        <v>59</v>
      </c>
    </row>
    <row r="1544" spans="1:8" x14ac:dyDescent="0.25">
      <c r="A1544" s="5">
        <v>30377</v>
      </c>
      <c r="B1544" s="5" t="str" cm="1">
        <f t="array" ref="B1544">_xlfn.IFS(A1544&lt;=40000,"Low Income",AND(A1544&gt;40000,A1544&lt;=100000),"Middle Income",A1544&gt;100000,"High Income")</f>
        <v>Low Income</v>
      </c>
      <c r="C1544">
        <v>64</v>
      </c>
      <c r="D1544" t="str" cm="1">
        <f t="array" ref="D1544">_xlfn.IFS(AND(C1544&gt;=17,C1544&lt;=30),"Young",AND(C1544&gt;30,C1544&lt;=45),"Middle",C1544&gt;45,"Old")</f>
        <v>Old</v>
      </c>
      <c r="E1544" t="s">
        <v>60</v>
      </c>
      <c r="F1544" t="s">
        <v>22</v>
      </c>
      <c r="G1544" t="s">
        <v>50</v>
      </c>
      <c r="H1544" t="s">
        <v>58</v>
      </c>
    </row>
    <row r="1545" spans="1:8" x14ac:dyDescent="0.25">
      <c r="A1545" s="5">
        <v>41141</v>
      </c>
      <c r="B1545" s="5" t="str" cm="1">
        <f t="array" ref="B1545">_xlfn.IFS(A1545&lt;=40000,"Low Income",AND(A1545&gt;40000,A1545&lt;=100000),"Middle Income",A1545&gt;100000,"High Income")</f>
        <v>Middle Income</v>
      </c>
      <c r="C1545">
        <v>35</v>
      </c>
      <c r="D1545" t="str" cm="1">
        <f t="array" ref="D1545">_xlfn.IFS(AND(C1545&gt;=17,C1545&lt;=30),"Young",AND(C1545&gt;30,C1545&lt;=45),"Middle",C1545&gt;45,"Old")</f>
        <v>Middle</v>
      </c>
      <c r="E1545" t="s">
        <v>60</v>
      </c>
      <c r="F1545" t="s">
        <v>37</v>
      </c>
      <c r="G1545" t="s">
        <v>52</v>
      </c>
      <c r="H1545" t="s">
        <v>59</v>
      </c>
    </row>
    <row r="1546" spans="1:8" x14ac:dyDescent="0.25">
      <c r="A1546" s="5">
        <v>39713</v>
      </c>
      <c r="B1546" s="5" t="str" cm="1">
        <f t="array" ref="B1546">_xlfn.IFS(A1546&lt;=40000,"Low Income",AND(A1546&gt;40000,A1546&lt;=100000),"Middle Income",A1546&gt;100000,"High Income")</f>
        <v>Low Income</v>
      </c>
      <c r="C1546">
        <v>25</v>
      </c>
      <c r="D1546" t="str" cm="1">
        <f t="array" ref="D1546">_xlfn.IFS(AND(C1546&gt;=17,C1546&lt;=30),"Young",AND(C1546&gt;30,C1546&lt;=45),"Middle",C1546&gt;45,"Old")</f>
        <v>Young</v>
      </c>
      <c r="E1546" t="s">
        <v>16</v>
      </c>
      <c r="F1546" t="s">
        <v>26</v>
      </c>
      <c r="G1546" t="s">
        <v>51</v>
      </c>
      <c r="H1546" t="s">
        <v>59</v>
      </c>
    </row>
    <row r="1547" spans="1:8" x14ac:dyDescent="0.25">
      <c r="A1547" s="5">
        <v>106117</v>
      </c>
      <c r="B1547" s="5" t="str" cm="1">
        <f t="array" ref="B1547">_xlfn.IFS(A1547&lt;=40000,"Low Income",AND(A1547&gt;40000,A1547&lt;=100000),"Middle Income",A1547&gt;100000,"High Income")</f>
        <v>High Income</v>
      </c>
      <c r="C1547">
        <v>25</v>
      </c>
      <c r="D1547" t="str" cm="1">
        <f t="array" ref="D1547">_xlfn.IFS(AND(C1547&gt;=17,C1547&lt;=30),"Young",AND(C1547&gt;30,C1547&lt;=45),"Middle",C1547&gt;45,"Old")</f>
        <v>Young</v>
      </c>
      <c r="E1547" t="s">
        <v>17</v>
      </c>
      <c r="F1547" t="s">
        <v>37</v>
      </c>
      <c r="G1547" t="s">
        <v>52</v>
      </c>
      <c r="H1547" t="s">
        <v>59</v>
      </c>
    </row>
    <row r="1548" spans="1:8" x14ac:dyDescent="0.25">
      <c r="A1548" s="5">
        <v>88402</v>
      </c>
      <c r="B1548" s="5" t="str" cm="1">
        <f t="array" ref="B1548">_xlfn.IFS(A1548&lt;=40000,"Low Income",AND(A1548&gt;40000,A1548&lt;=100000),"Middle Income",A1548&gt;100000,"High Income")</f>
        <v>Middle Income</v>
      </c>
      <c r="C1548">
        <v>42</v>
      </c>
      <c r="D1548" t="str" cm="1">
        <f t="array" ref="D1548">_xlfn.IFS(AND(C1548&gt;=17,C1548&lt;=30),"Young",AND(C1548&gt;30,C1548&lt;=45),"Middle",C1548&gt;45,"Old")</f>
        <v>Middle</v>
      </c>
      <c r="E1548" t="s">
        <v>17</v>
      </c>
      <c r="F1548" t="s">
        <v>25</v>
      </c>
      <c r="G1548" t="s">
        <v>48</v>
      </c>
      <c r="H1548" t="s">
        <v>58</v>
      </c>
    </row>
    <row r="1549" spans="1:8" x14ac:dyDescent="0.25">
      <c r="A1549" s="5">
        <v>42109</v>
      </c>
      <c r="B1549" s="5" t="str" cm="1">
        <f t="array" ref="B1549">_xlfn.IFS(A1549&lt;=40000,"Low Income",AND(A1549&gt;40000,A1549&lt;=100000),"Middle Income",A1549&gt;100000,"High Income")</f>
        <v>Middle Income</v>
      </c>
      <c r="C1549">
        <v>48</v>
      </c>
      <c r="D1549" t="str" cm="1">
        <f t="array" ref="D1549">_xlfn.IFS(AND(C1549&gt;=17,C1549&lt;=30),"Young",AND(C1549&gt;30,C1549&lt;=45),"Middle",C1549&gt;45,"Old")</f>
        <v>Old</v>
      </c>
      <c r="E1549" t="s">
        <v>16</v>
      </c>
      <c r="F1549" t="s">
        <v>24</v>
      </c>
      <c r="G1549" t="s">
        <v>50</v>
      </c>
      <c r="H1549" t="s">
        <v>59</v>
      </c>
    </row>
    <row r="1550" spans="1:8" x14ac:dyDescent="0.25">
      <c r="A1550" s="5">
        <v>95251</v>
      </c>
      <c r="B1550" s="5" t="str" cm="1">
        <f t="array" ref="B1550">_xlfn.IFS(A1550&lt;=40000,"Low Income",AND(A1550&gt;40000,A1550&lt;=100000),"Middle Income",A1550&gt;100000,"High Income")</f>
        <v>Middle Income</v>
      </c>
      <c r="C1550">
        <v>29</v>
      </c>
      <c r="D1550" t="str" cm="1">
        <f t="array" ref="D1550">_xlfn.IFS(AND(C1550&gt;=17,C1550&lt;=30),"Young",AND(C1550&gt;30,C1550&lt;=45),"Middle",C1550&gt;45,"Old")</f>
        <v>Young</v>
      </c>
      <c r="E1550" t="s">
        <v>60</v>
      </c>
      <c r="F1550" t="s">
        <v>38</v>
      </c>
      <c r="G1550" t="s">
        <v>54</v>
      </c>
      <c r="H1550" t="s">
        <v>58</v>
      </c>
    </row>
    <row r="1551" spans="1:8" x14ac:dyDescent="0.25">
      <c r="A1551" s="5">
        <v>113571</v>
      </c>
      <c r="B1551" s="5" t="str" cm="1">
        <f t="array" ref="B1551">_xlfn.IFS(A1551&lt;=40000,"Low Income",AND(A1551&gt;40000,A1551&lt;=100000),"Middle Income",A1551&gt;100000,"High Income")</f>
        <v>High Income</v>
      </c>
      <c r="C1551">
        <v>31</v>
      </c>
      <c r="D1551" t="str" cm="1">
        <f t="array" ref="D1551">_xlfn.IFS(AND(C1551&gt;=17,C1551&lt;=30),"Young",AND(C1551&gt;30,C1551&lt;=45),"Middle",C1551&gt;45,"Old")</f>
        <v>Middle</v>
      </c>
      <c r="E1551" t="s">
        <v>66</v>
      </c>
      <c r="F1551" t="s">
        <v>27</v>
      </c>
      <c r="G1551" t="s">
        <v>47</v>
      </c>
      <c r="H1551" t="s">
        <v>59</v>
      </c>
    </row>
    <row r="1552" spans="1:8" x14ac:dyDescent="0.25">
      <c r="A1552" s="5">
        <v>71903</v>
      </c>
      <c r="B1552" s="5" t="str" cm="1">
        <f t="array" ref="B1552">_xlfn.IFS(A1552&lt;=40000,"Low Income",AND(A1552&gt;40000,A1552&lt;=100000),"Middle Income",A1552&gt;100000,"High Income")</f>
        <v>Middle Income</v>
      </c>
      <c r="C1552">
        <v>35</v>
      </c>
      <c r="D1552" t="str" cm="1">
        <f t="array" ref="D1552">_xlfn.IFS(AND(C1552&gt;=17,C1552&lt;=30),"Young",AND(C1552&gt;30,C1552&lt;=45),"Middle",C1552&gt;45,"Old")</f>
        <v>Middle</v>
      </c>
      <c r="E1552" t="s">
        <v>17</v>
      </c>
      <c r="F1552" t="s">
        <v>22</v>
      </c>
      <c r="G1552" t="s">
        <v>53</v>
      </c>
      <c r="H1552" t="s">
        <v>58</v>
      </c>
    </row>
    <row r="1553" spans="1:8" x14ac:dyDescent="0.25">
      <c r="A1553" s="5">
        <v>103971</v>
      </c>
      <c r="B1553" s="5" t="str" cm="1">
        <f t="array" ref="B1553">_xlfn.IFS(A1553&lt;=40000,"Low Income",AND(A1553&gt;40000,A1553&lt;=100000),"Middle Income",A1553&gt;100000,"High Income")</f>
        <v>High Income</v>
      </c>
      <c r="C1553">
        <v>64</v>
      </c>
      <c r="D1553" t="str" cm="1">
        <f t="array" ref="D1553">_xlfn.IFS(AND(C1553&gt;=17,C1553&lt;=30),"Young",AND(C1553&gt;30,C1553&lt;=45),"Middle",C1553&gt;45,"Old")</f>
        <v>Old</v>
      </c>
      <c r="E1553" t="s">
        <v>16</v>
      </c>
      <c r="F1553" t="s">
        <v>62</v>
      </c>
      <c r="G1553" t="s">
        <v>52</v>
      </c>
      <c r="H1553" t="s">
        <v>59</v>
      </c>
    </row>
    <row r="1554" spans="1:8" x14ac:dyDescent="0.25">
      <c r="A1554" s="5">
        <v>111277</v>
      </c>
      <c r="B1554" s="5" t="str" cm="1">
        <f t="array" ref="B1554">_xlfn.IFS(A1554&lt;=40000,"Low Income",AND(A1554&gt;40000,A1554&lt;=100000),"Middle Income",A1554&gt;100000,"High Income")</f>
        <v>High Income</v>
      </c>
      <c r="C1554">
        <v>67</v>
      </c>
      <c r="D1554" t="str" cm="1">
        <f t="array" ref="D1554">_xlfn.IFS(AND(C1554&gt;=17,C1554&lt;=30),"Young",AND(C1554&gt;30,C1554&lt;=45),"Middle",C1554&gt;45,"Old")</f>
        <v>Old</v>
      </c>
      <c r="E1554" t="s">
        <v>16</v>
      </c>
      <c r="F1554" t="s">
        <v>36</v>
      </c>
      <c r="G1554" t="s">
        <v>53</v>
      </c>
      <c r="H1554" t="s">
        <v>59</v>
      </c>
    </row>
    <row r="1555" spans="1:8" x14ac:dyDescent="0.25">
      <c r="A1555" s="5">
        <v>134732</v>
      </c>
      <c r="B1555" s="5" t="str" cm="1">
        <f t="array" ref="B1555">_xlfn.IFS(A1555&lt;=40000,"Low Income",AND(A1555&gt;40000,A1555&lt;=100000),"Middle Income",A1555&gt;100000,"High Income")</f>
        <v>High Income</v>
      </c>
      <c r="C1555">
        <v>72</v>
      </c>
      <c r="D1555" t="str" cm="1">
        <f t="array" ref="D1555">_xlfn.IFS(AND(C1555&gt;=17,C1555&lt;=30),"Young",AND(C1555&gt;30,C1555&lt;=45),"Middle",C1555&gt;45,"Old")</f>
        <v>Old</v>
      </c>
      <c r="E1555" t="s">
        <v>66</v>
      </c>
      <c r="F1555" t="s">
        <v>26</v>
      </c>
      <c r="G1555" t="s">
        <v>52</v>
      </c>
      <c r="H1555" t="s">
        <v>59</v>
      </c>
    </row>
    <row r="1556" spans="1:8" x14ac:dyDescent="0.25">
      <c r="A1556" s="5">
        <v>73149</v>
      </c>
      <c r="B1556" s="5" t="str" cm="1">
        <f t="array" ref="B1556">_xlfn.IFS(A1556&lt;=40000,"Low Income",AND(A1556&gt;40000,A1556&lt;=100000),"Middle Income",A1556&gt;100000,"High Income")</f>
        <v>Middle Income</v>
      </c>
      <c r="C1556">
        <v>56</v>
      </c>
      <c r="D1556" t="str" cm="1">
        <f t="array" ref="D1556">_xlfn.IFS(AND(C1556&gt;=17,C1556&lt;=30),"Young",AND(C1556&gt;30,C1556&lt;=45),"Middle",C1556&gt;45,"Old")</f>
        <v>Old</v>
      </c>
      <c r="E1556" t="s">
        <v>60</v>
      </c>
      <c r="F1556" t="s">
        <v>40</v>
      </c>
      <c r="G1556" t="s">
        <v>52</v>
      </c>
      <c r="H1556" t="s">
        <v>58</v>
      </c>
    </row>
    <row r="1557" spans="1:8" x14ac:dyDescent="0.25">
      <c r="A1557" s="5">
        <v>146816</v>
      </c>
      <c r="B1557" s="5" t="str" cm="1">
        <f t="array" ref="B1557">_xlfn.IFS(A1557&lt;=40000,"Low Income",AND(A1557&gt;40000,A1557&lt;=100000),"Middle Income",A1557&gt;100000,"High Income")</f>
        <v>High Income</v>
      </c>
      <c r="C1557">
        <v>35</v>
      </c>
      <c r="D1557" t="str" cm="1">
        <f t="array" ref="D1557">_xlfn.IFS(AND(C1557&gt;=17,C1557&lt;=30),"Young",AND(C1557&gt;30,C1557&lt;=45),"Middle",C1557&gt;45,"Old")</f>
        <v>Middle</v>
      </c>
      <c r="E1557" t="s">
        <v>16</v>
      </c>
      <c r="F1557" t="s">
        <v>26</v>
      </c>
      <c r="G1557" t="s">
        <v>48</v>
      </c>
      <c r="H1557" t="s">
        <v>59</v>
      </c>
    </row>
    <row r="1558" spans="1:8" x14ac:dyDescent="0.25">
      <c r="A1558" s="5">
        <v>144310</v>
      </c>
      <c r="B1558" s="5" t="str" cm="1">
        <f t="array" ref="B1558">_xlfn.IFS(A1558&lt;=40000,"Low Income",AND(A1558&gt;40000,A1558&lt;=100000),"Middle Income",A1558&gt;100000,"High Income")</f>
        <v>High Income</v>
      </c>
      <c r="C1558">
        <v>41</v>
      </c>
      <c r="D1558" t="str" cm="1">
        <f t="array" ref="D1558">_xlfn.IFS(AND(C1558&gt;=17,C1558&lt;=30),"Young",AND(C1558&gt;30,C1558&lt;=45),"Middle",C1558&gt;45,"Old")</f>
        <v>Middle</v>
      </c>
      <c r="E1558" t="s">
        <v>66</v>
      </c>
      <c r="F1558" t="s">
        <v>40</v>
      </c>
      <c r="G1558" t="s">
        <v>52</v>
      </c>
      <c r="H1558" t="s">
        <v>59</v>
      </c>
    </row>
    <row r="1559" spans="1:8" x14ac:dyDescent="0.25">
      <c r="A1559" s="5">
        <v>146407</v>
      </c>
      <c r="B1559" s="5" t="str" cm="1">
        <f t="array" ref="B1559">_xlfn.IFS(A1559&lt;=40000,"Low Income",AND(A1559&gt;40000,A1559&lt;=100000),"Middle Income",A1559&gt;100000,"High Income")</f>
        <v>High Income</v>
      </c>
      <c r="C1559">
        <v>22</v>
      </c>
      <c r="D1559" t="str" cm="1">
        <f t="array" ref="D1559">_xlfn.IFS(AND(C1559&gt;=17,C1559&lt;=30),"Young",AND(C1559&gt;30,C1559&lt;=45),"Middle",C1559&gt;45,"Old")</f>
        <v>Young</v>
      </c>
      <c r="E1559" t="s">
        <v>60</v>
      </c>
      <c r="F1559" t="s">
        <v>29</v>
      </c>
      <c r="G1559" t="s">
        <v>53</v>
      </c>
      <c r="H1559" t="s">
        <v>59</v>
      </c>
    </row>
    <row r="1560" spans="1:8" x14ac:dyDescent="0.25">
      <c r="A1560" s="5">
        <v>103971</v>
      </c>
      <c r="B1560" s="5" t="str" cm="1">
        <f t="array" ref="B1560">_xlfn.IFS(A1560&lt;=40000,"Low Income",AND(A1560&gt;40000,A1560&lt;=100000),"Middle Income",A1560&gt;100000,"High Income")</f>
        <v>High Income</v>
      </c>
      <c r="C1560">
        <v>63</v>
      </c>
      <c r="D1560" t="str" cm="1">
        <f t="array" ref="D1560">_xlfn.IFS(AND(C1560&gt;=17,C1560&lt;=30),"Young",AND(C1560&gt;30,C1560&lt;=45),"Middle",C1560&gt;45,"Old")</f>
        <v>Old</v>
      </c>
      <c r="E1560" t="s">
        <v>16</v>
      </c>
      <c r="F1560" t="s">
        <v>40</v>
      </c>
      <c r="G1560" t="s">
        <v>49</v>
      </c>
      <c r="H1560" t="s">
        <v>59</v>
      </c>
    </row>
    <row r="1561" spans="1:8" x14ac:dyDescent="0.25">
      <c r="A1561" s="5">
        <v>76815</v>
      </c>
      <c r="B1561" s="5" t="str" cm="1">
        <f t="array" ref="B1561">_xlfn.IFS(A1561&lt;=40000,"Low Income",AND(A1561&gt;40000,A1561&lt;=100000),"Middle Income",A1561&gt;100000,"High Income")</f>
        <v>Middle Income</v>
      </c>
      <c r="C1561">
        <v>51</v>
      </c>
      <c r="D1561" t="str" cm="1">
        <f t="array" ref="D1561">_xlfn.IFS(AND(C1561&gt;=17,C1561&lt;=30),"Young",AND(C1561&gt;30,C1561&lt;=45),"Middle",C1561&gt;45,"Old")</f>
        <v>Old</v>
      </c>
      <c r="E1561" t="s">
        <v>66</v>
      </c>
      <c r="F1561" t="s">
        <v>37</v>
      </c>
      <c r="G1561" t="s">
        <v>54</v>
      </c>
      <c r="H1561" t="s">
        <v>58</v>
      </c>
    </row>
    <row r="1562" spans="1:8" x14ac:dyDescent="0.25">
      <c r="A1562" s="5">
        <v>148358</v>
      </c>
      <c r="B1562" s="5" t="str" cm="1">
        <f t="array" ref="B1562">_xlfn.IFS(A1562&lt;=40000,"Low Income",AND(A1562&gt;40000,A1562&lt;=100000),"Middle Income",A1562&gt;100000,"High Income")</f>
        <v>High Income</v>
      </c>
      <c r="C1562">
        <v>38</v>
      </c>
      <c r="D1562" t="str" cm="1">
        <f t="array" ref="D1562">_xlfn.IFS(AND(C1562&gt;=17,C1562&lt;=30),"Young",AND(C1562&gt;30,C1562&lt;=45),"Middle",C1562&gt;45,"Old")</f>
        <v>Middle</v>
      </c>
      <c r="E1562" t="s">
        <v>16</v>
      </c>
      <c r="F1562" t="s">
        <v>27</v>
      </c>
      <c r="G1562" t="s">
        <v>54</v>
      </c>
      <c r="H1562" t="s">
        <v>59</v>
      </c>
    </row>
    <row r="1563" spans="1:8" x14ac:dyDescent="0.25">
      <c r="A1563" s="5">
        <v>150000</v>
      </c>
      <c r="B1563" s="5" t="str" cm="1">
        <f t="array" ref="B1563">_xlfn.IFS(A1563&lt;=40000,"Low Income",AND(A1563&gt;40000,A1563&lt;=100000),"Middle Income",A1563&gt;100000,"High Income")</f>
        <v>High Income</v>
      </c>
      <c r="C1563">
        <v>40</v>
      </c>
      <c r="D1563" t="str" cm="1">
        <f t="array" ref="D1563">_xlfn.IFS(AND(C1563&gt;=17,C1563&lt;=30),"Young",AND(C1563&gt;30,C1563&lt;=45),"Middle",C1563&gt;45,"Old")</f>
        <v>Middle</v>
      </c>
      <c r="E1563" t="s">
        <v>16</v>
      </c>
      <c r="F1563" t="s">
        <v>33</v>
      </c>
      <c r="G1563" t="s">
        <v>47</v>
      </c>
      <c r="H1563" t="s">
        <v>59</v>
      </c>
    </row>
    <row r="1564" spans="1:8" x14ac:dyDescent="0.25">
      <c r="A1564" s="5">
        <v>25202</v>
      </c>
      <c r="B1564" s="5" t="str" cm="1">
        <f t="array" ref="B1564">_xlfn.IFS(A1564&lt;=40000,"Low Income",AND(A1564&gt;40000,A1564&lt;=100000),"Middle Income",A1564&gt;100000,"High Income")</f>
        <v>Low Income</v>
      </c>
      <c r="C1564">
        <v>56</v>
      </c>
      <c r="D1564" t="str" cm="1">
        <f t="array" ref="D1564">_xlfn.IFS(AND(C1564&gt;=17,C1564&lt;=30),"Young",AND(C1564&gt;30,C1564&lt;=45),"Middle",C1564&gt;45,"Old")</f>
        <v>Old</v>
      </c>
      <c r="E1564" t="s">
        <v>60</v>
      </c>
      <c r="F1564" t="s">
        <v>30</v>
      </c>
      <c r="G1564" t="s">
        <v>51</v>
      </c>
      <c r="H1564" t="s">
        <v>59</v>
      </c>
    </row>
    <row r="1565" spans="1:8" x14ac:dyDescent="0.25">
      <c r="A1565" s="5">
        <v>63092</v>
      </c>
      <c r="B1565" s="5" t="str" cm="1">
        <f t="array" ref="B1565">_xlfn.IFS(A1565&lt;=40000,"Low Income",AND(A1565&gt;40000,A1565&lt;=100000),"Middle Income",A1565&gt;100000,"High Income")</f>
        <v>Middle Income</v>
      </c>
      <c r="C1565">
        <v>51</v>
      </c>
      <c r="D1565" t="str" cm="1">
        <f t="array" ref="D1565">_xlfn.IFS(AND(C1565&gt;=17,C1565&lt;=30),"Young",AND(C1565&gt;30,C1565&lt;=45),"Middle",C1565&gt;45,"Old")</f>
        <v>Old</v>
      </c>
      <c r="E1565" t="s">
        <v>16</v>
      </c>
      <c r="F1565" t="s">
        <v>33</v>
      </c>
      <c r="G1565" t="s">
        <v>54</v>
      </c>
      <c r="H1565" t="s">
        <v>59</v>
      </c>
    </row>
    <row r="1566" spans="1:8" x14ac:dyDescent="0.25">
      <c r="A1566" s="5">
        <v>35493</v>
      </c>
      <c r="B1566" s="5" t="str" cm="1">
        <f t="array" ref="B1566">_xlfn.IFS(A1566&lt;=40000,"Low Income",AND(A1566&gt;40000,A1566&lt;=100000),"Middle Income",A1566&gt;100000,"High Income")</f>
        <v>Low Income</v>
      </c>
      <c r="C1566">
        <v>53</v>
      </c>
      <c r="D1566" t="str" cm="1">
        <f t="array" ref="D1566">_xlfn.IFS(AND(C1566&gt;=17,C1566&lt;=30),"Young",AND(C1566&gt;30,C1566&lt;=45),"Middle",C1566&gt;45,"Old")</f>
        <v>Old</v>
      </c>
      <c r="E1566" t="s">
        <v>66</v>
      </c>
      <c r="F1566" t="s">
        <v>62</v>
      </c>
      <c r="G1566" t="s">
        <v>51</v>
      </c>
      <c r="H1566" t="s">
        <v>59</v>
      </c>
    </row>
    <row r="1567" spans="1:8" x14ac:dyDescent="0.25">
      <c r="A1567" s="5">
        <v>79456</v>
      </c>
      <c r="B1567" s="5" t="str" cm="1">
        <f t="array" ref="B1567">_xlfn.IFS(A1567&lt;=40000,"Low Income",AND(A1567&gt;40000,A1567&lt;=100000),"Middle Income",A1567&gt;100000,"High Income")</f>
        <v>Middle Income</v>
      </c>
      <c r="C1567">
        <v>46</v>
      </c>
      <c r="D1567" t="str" cm="1">
        <f t="array" ref="D1567">_xlfn.IFS(AND(C1567&gt;=17,C1567&lt;=30),"Young",AND(C1567&gt;30,C1567&lt;=45),"Middle",C1567&gt;45,"Old")</f>
        <v>Old</v>
      </c>
      <c r="E1567" t="s">
        <v>16</v>
      </c>
      <c r="F1567" t="s">
        <v>62</v>
      </c>
      <c r="G1567" t="s">
        <v>50</v>
      </c>
      <c r="H1567" t="s">
        <v>58</v>
      </c>
    </row>
    <row r="1568" spans="1:8" x14ac:dyDescent="0.25">
      <c r="A1568" s="5">
        <v>41008</v>
      </c>
      <c r="B1568" s="5" t="str" cm="1">
        <f t="array" ref="B1568">_xlfn.IFS(A1568&lt;=40000,"Low Income",AND(A1568&gt;40000,A1568&lt;=100000),"Middle Income",A1568&gt;100000,"High Income")</f>
        <v>Middle Income</v>
      </c>
      <c r="C1568">
        <v>78</v>
      </c>
      <c r="D1568" t="str" cm="1">
        <f t="array" ref="D1568">_xlfn.IFS(AND(C1568&gt;=17,C1568&lt;=30),"Young",AND(C1568&gt;30,C1568&lt;=45),"Middle",C1568&gt;45,"Old")</f>
        <v>Old</v>
      </c>
      <c r="E1568" t="s">
        <v>16</v>
      </c>
      <c r="F1568" t="s">
        <v>33</v>
      </c>
      <c r="G1568" t="s">
        <v>46</v>
      </c>
      <c r="H1568" t="s">
        <v>58</v>
      </c>
    </row>
    <row r="1569" spans="1:8" x14ac:dyDescent="0.25">
      <c r="A1569" s="5">
        <v>43191</v>
      </c>
      <c r="B1569" s="5" t="str" cm="1">
        <f t="array" ref="B1569">_xlfn.IFS(A1569&lt;=40000,"Low Income",AND(A1569&gt;40000,A1569&lt;=100000),"Middle Income",A1569&gt;100000,"High Income")</f>
        <v>Middle Income</v>
      </c>
      <c r="C1569">
        <v>70</v>
      </c>
      <c r="D1569" t="str" cm="1">
        <f t="array" ref="D1569">_xlfn.IFS(AND(C1569&gt;=17,C1569&lt;=30),"Young",AND(C1569&gt;30,C1569&lt;=45),"Middle",C1569&gt;45,"Old")</f>
        <v>Old</v>
      </c>
      <c r="E1569" t="s">
        <v>60</v>
      </c>
      <c r="F1569" t="s">
        <v>26</v>
      </c>
      <c r="G1569" t="s">
        <v>52</v>
      </c>
      <c r="H1569" t="s">
        <v>58</v>
      </c>
    </row>
    <row r="1570" spans="1:8" x14ac:dyDescent="0.25">
      <c r="A1570" s="5">
        <v>20000</v>
      </c>
      <c r="B1570" s="5" t="str" cm="1">
        <f t="array" ref="B1570">_xlfn.IFS(A1570&lt;=40000,"Low Income",AND(A1570&gt;40000,A1570&lt;=100000),"Middle Income",A1570&gt;100000,"High Income")</f>
        <v>Low Income</v>
      </c>
      <c r="C1570">
        <v>80</v>
      </c>
      <c r="D1570" t="str" cm="1">
        <f t="array" ref="D1570">_xlfn.IFS(AND(C1570&gt;=17,C1570&lt;=30),"Young",AND(C1570&gt;30,C1570&lt;=45),"Middle",C1570&gt;45,"Old")</f>
        <v>Old</v>
      </c>
      <c r="E1570" t="s">
        <v>66</v>
      </c>
      <c r="F1570" t="s">
        <v>32</v>
      </c>
      <c r="G1570" t="s">
        <v>46</v>
      </c>
      <c r="H1570" t="s">
        <v>59</v>
      </c>
    </row>
    <row r="1571" spans="1:8" x14ac:dyDescent="0.25">
      <c r="A1571" s="5">
        <v>118477</v>
      </c>
      <c r="B1571" s="5" t="str" cm="1">
        <f t="array" ref="B1571">_xlfn.IFS(A1571&lt;=40000,"Low Income",AND(A1571&gt;40000,A1571&lt;=100000),"Middle Income",A1571&gt;100000,"High Income")</f>
        <v>High Income</v>
      </c>
      <c r="C1571">
        <v>20</v>
      </c>
      <c r="D1571" t="str" cm="1">
        <f t="array" ref="D1571">_xlfn.IFS(AND(C1571&gt;=17,C1571&lt;=30),"Young",AND(C1571&gt;30,C1571&lt;=45),"Middle",C1571&gt;45,"Old")</f>
        <v>Young</v>
      </c>
      <c r="E1571" t="s">
        <v>16</v>
      </c>
      <c r="F1571" t="s">
        <v>25</v>
      </c>
      <c r="G1571" t="s">
        <v>50</v>
      </c>
      <c r="H1571" t="s">
        <v>59</v>
      </c>
    </row>
    <row r="1572" spans="1:8" x14ac:dyDescent="0.25">
      <c r="A1572" s="5">
        <v>81820</v>
      </c>
      <c r="B1572" s="5" t="str" cm="1">
        <f t="array" ref="B1572">_xlfn.IFS(A1572&lt;=40000,"Low Income",AND(A1572&gt;40000,A1572&lt;=100000),"Middle Income",A1572&gt;100000,"High Income")</f>
        <v>Middle Income</v>
      </c>
      <c r="C1572">
        <v>73</v>
      </c>
      <c r="D1572" t="str" cm="1">
        <f t="array" ref="D1572">_xlfn.IFS(AND(C1572&gt;=17,C1572&lt;=30),"Young",AND(C1572&gt;30,C1572&lt;=45),"Middle",C1572&gt;45,"Old")</f>
        <v>Old</v>
      </c>
      <c r="E1572" t="s">
        <v>16</v>
      </c>
      <c r="F1572" t="s">
        <v>22</v>
      </c>
      <c r="G1572" t="s">
        <v>46</v>
      </c>
      <c r="H1572" t="s">
        <v>59</v>
      </c>
    </row>
    <row r="1573" spans="1:8" x14ac:dyDescent="0.25">
      <c r="A1573" s="5">
        <v>137726</v>
      </c>
      <c r="B1573" s="5" t="str" cm="1">
        <f t="array" ref="B1573">_xlfn.IFS(A1573&lt;=40000,"Low Income",AND(A1573&gt;40000,A1573&lt;=100000),"Middle Income",A1573&gt;100000,"High Income")</f>
        <v>High Income</v>
      </c>
      <c r="C1573">
        <v>33</v>
      </c>
      <c r="D1573" t="str" cm="1">
        <f t="array" ref="D1573">_xlfn.IFS(AND(C1573&gt;=17,C1573&lt;=30),"Young",AND(C1573&gt;30,C1573&lt;=45),"Middle",C1573&gt;45,"Old")</f>
        <v>Middle</v>
      </c>
      <c r="E1573" t="s">
        <v>66</v>
      </c>
      <c r="F1573" t="s">
        <v>37</v>
      </c>
      <c r="G1573" t="s">
        <v>50</v>
      </c>
      <c r="H1573" t="s">
        <v>59</v>
      </c>
    </row>
    <row r="1574" spans="1:8" x14ac:dyDescent="0.25">
      <c r="A1574" s="5">
        <v>132327</v>
      </c>
      <c r="B1574" s="5" t="str" cm="1">
        <f t="array" ref="B1574">_xlfn.IFS(A1574&lt;=40000,"Low Income",AND(A1574&gt;40000,A1574&lt;=100000),"Middle Income",A1574&gt;100000,"High Income")</f>
        <v>High Income</v>
      </c>
      <c r="C1574">
        <v>78</v>
      </c>
      <c r="D1574" t="str" cm="1">
        <f t="array" ref="D1574">_xlfn.IFS(AND(C1574&gt;=17,C1574&lt;=30),"Young",AND(C1574&gt;30,C1574&lt;=45),"Middle",C1574&gt;45,"Old")</f>
        <v>Old</v>
      </c>
      <c r="E1574" t="s">
        <v>66</v>
      </c>
      <c r="F1574" t="s">
        <v>29</v>
      </c>
      <c r="G1574" t="s">
        <v>46</v>
      </c>
      <c r="H1574" t="s">
        <v>59</v>
      </c>
    </row>
    <row r="1575" spans="1:8" x14ac:dyDescent="0.25">
      <c r="A1575" s="5">
        <v>130164</v>
      </c>
      <c r="B1575" s="5" t="str" cm="1">
        <f t="array" ref="B1575">_xlfn.IFS(A1575&lt;=40000,"Low Income",AND(A1575&gt;40000,A1575&lt;=100000),"Middle Income",A1575&gt;100000,"High Income")</f>
        <v>High Income</v>
      </c>
      <c r="C1575">
        <v>36</v>
      </c>
      <c r="D1575" t="str" cm="1">
        <f t="array" ref="D1575">_xlfn.IFS(AND(C1575&gt;=17,C1575&lt;=30),"Young",AND(C1575&gt;30,C1575&lt;=45),"Middle",C1575&gt;45,"Old")</f>
        <v>Middle</v>
      </c>
      <c r="E1575" t="s">
        <v>66</v>
      </c>
      <c r="F1575" t="s">
        <v>36</v>
      </c>
      <c r="G1575" t="s">
        <v>53</v>
      </c>
      <c r="H1575" t="s">
        <v>59</v>
      </c>
    </row>
    <row r="1576" spans="1:8" x14ac:dyDescent="0.25">
      <c r="A1576" s="5">
        <v>118817</v>
      </c>
      <c r="B1576" s="5" t="str" cm="1">
        <f t="array" ref="B1576">_xlfn.IFS(A1576&lt;=40000,"Low Income",AND(A1576&gt;40000,A1576&lt;=100000),"Middle Income",A1576&gt;100000,"High Income")</f>
        <v>High Income</v>
      </c>
      <c r="C1576">
        <v>45</v>
      </c>
      <c r="D1576" t="str" cm="1">
        <f t="array" ref="D1576">_xlfn.IFS(AND(C1576&gt;=17,C1576&lt;=30),"Young",AND(C1576&gt;30,C1576&lt;=45),"Middle",C1576&gt;45,"Old")</f>
        <v>Middle</v>
      </c>
      <c r="E1576" t="s">
        <v>16</v>
      </c>
      <c r="F1576" t="s">
        <v>26</v>
      </c>
      <c r="G1576" t="s">
        <v>51</v>
      </c>
      <c r="H1576" t="s">
        <v>58</v>
      </c>
    </row>
    <row r="1577" spans="1:8" x14ac:dyDescent="0.25">
      <c r="A1577" s="5">
        <v>65592</v>
      </c>
      <c r="B1577" s="5" t="str" cm="1">
        <f t="array" ref="B1577">_xlfn.IFS(A1577&lt;=40000,"Low Income",AND(A1577&gt;40000,A1577&lt;=100000),"Middle Income",A1577&gt;100000,"High Income")</f>
        <v>Middle Income</v>
      </c>
      <c r="C1577">
        <v>46</v>
      </c>
      <c r="D1577" t="str" cm="1">
        <f t="array" ref="D1577">_xlfn.IFS(AND(C1577&gt;=17,C1577&lt;=30),"Young",AND(C1577&gt;30,C1577&lt;=45),"Middle",C1577&gt;45,"Old")</f>
        <v>Old</v>
      </c>
      <c r="E1577" t="s">
        <v>16</v>
      </c>
      <c r="F1577" t="s">
        <v>39</v>
      </c>
      <c r="G1577" t="s">
        <v>47</v>
      </c>
      <c r="H1577" t="s">
        <v>59</v>
      </c>
    </row>
    <row r="1578" spans="1:8" x14ac:dyDescent="0.25">
      <c r="A1578" s="5">
        <v>21267</v>
      </c>
      <c r="B1578" s="5" t="str" cm="1">
        <f t="array" ref="B1578">_xlfn.IFS(A1578&lt;=40000,"Low Income",AND(A1578&gt;40000,A1578&lt;=100000),"Middle Income",A1578&gt;100000,"High Income")</f>
        <v>Low Income</v>
      </c>
      <c r="C1578">
        <v>75</v>
      </c>
      <c r="D1578" t="str" cm="1">
        <f t="array" ref="D1578">_xlfn.IFS(AND(C1578&gt;=17,C1578&lt;=30),"Young",AND(C1578&gt;30,C1578&lt;=45),"Middle",C1578&gt;45,"Old")</f>
        <v>Old</v>
      </c>
      <c r="E1578" t="s">
        <v>16</v>
      </c>
      <c r="F1578" t="s">
        <v>62</v>
      </c>
      <c r="G1578" t="s">
        <v>51</v>
      </c>
      <c r="H1578" t="s">
        <v>59</v>
      </c>
    </row>
    <row r="1579" spans="1:8" x14ac:dyDescent="0.25">
      <c r="A1579" s="5">
        <v>113513</v>
      </c>
      <c r="B1579" s="5" t="str" cm="1">
        <f t="array" ref="B1579">_xlfn.IFS(A1579&lt;=40000,"Low Income",AND(A1579&gt;40000,A1579&lt;=100000),"Middle Income",A1579&gt;100000,"High Income")</f>
        <v>High Income</v>
      </c>
      <c r="C1579">
        <v>42</v>
      </c>
      <c r="D1579" t="str" cm="1">
        <f t="array" ref="D1579">_xlfn.IFS(AND(C1579&gt;=17,C1579&lt;=30),"Young",AND(C1579&gt;30,C1579&lt;=45),"Middle",C1579&gt;45,"Old")</f>
        <v>Middle</v>
      </c>
      <c r="E1579" t="s">
        <v>16</v>
      </c>
      <c r="F1579" t="s">
        <v>38</v>
      </c>
      <c r="G1579" t="s">
        <v>51</v>
      </c>
      <c r="H1579" t="s">
        <v>58</v>
      </c>
    </row>
    <row r="1580" spans="1:8" x14ac:dyDescent="0.25">
      <c r="A1580" s="5">
        <v>27995</v>
      </c>
      <c r="B1580" s="5" t="str" cm="1">
        <f t="array" ref="B1580">_xlfn.IFS(A1580&lt;=40000,"Low Income",AND(A1580&gt;40000,A1580&lt;=100000),"Middle Income",A1580&gt;100000,"High Income")</f>
        <v>Low Income</v>
      </c>
      <c r="C1580">
        <v>59</v>
      </c>
      <c r="D1580" t="str" cm="1">
        <f t="array" ref="D1580">_xlfn.IFS(AND(C1580&gt;=17,C1580&lt;=30),"Young",AND(C1580&gt;30,C1580&lt;=45),"Middle",C1580&gt;45,"Old")</f>
        <v>Old</v>
      </c>
      <c r="E1580" t="s">
        <v>16</v>
      </c>
      <c r="F1580" t="s">
        <v>36</v>
      </c>
      <c r="G1580" t="s">
        <v>52</v>
      </c>
      <c r="H1580" t="s">
        <v>58</v>
      </c>
    </row>
    <row r="1581" spans="1:8" x14ac:dyDescent="0.25">
      <c r="A1581" s="5">
        <v>137917</v>
      </c>
      <c r="B1581" s="5" t="str" cm="1">
        <f t="array" ref="B1581">_xlfn.IFS(A1581&lt;=40000,"Low Income",AND(A1581&gt;40000,A1581&lt;=100000),"Middle Income",A1581&gt;100000,"High Income")</f>
        <v>High Income</v>
      </c>
      <c r="C1581">
        <v>53</v>
      </c>
      <c r="D1581" t="str" cm="1">
        <f t="array" ref="D1581">_xlfn.IFS(AND(C1581&gt;=17,C1581&lt;=30),"Young",AND(C1581&gt;30,C1581&lt;=45),"Middle",C1581&gt;45,"Old")</f>
        <v>Old</v>
      </c>
      <c r="E1581" t="s">
        <v>17</v>
      </c>
      <c r="F1581" t="s">
        <v>38</v>
      </c>
      <c r="G1581" t="s">
        <v>47</v>
      </c>
      <c r="H1581" t="s">
        <v>59</v>
      </c>
    </row>
    <row r="1582" spans="1:8" x14ac:dyDescent="0.25">
      <c r="A1582" s="5">
        <v>50696</v>
      </c>
      <c r="B1582" s="5" t="str" cm="1">
        <f t="array" ref="B1582">_xlfn.IFS(A1582&lt;=40000,"Low Income",AND(A1582&gt;40000,A1582&lt;=100000),"Middle Income",A1582&gt;100000,"High Income")</f>
        <v>Middle Income</v>
      </c>
      <c r="C1582">
        <v>66</v>
      </c>
      <c r="D1582" t="str" cm="1">
        <f t="array" ref="D1582">_xlfn.IFS(AND(C1582&gt;=17,C1582&lt;=30),"Young",AND(C1582&gt;30,C1582&lt;=45),"Middle",C1582&gt;45,"Old")</f>
        <v>Old</v>
      </c>
      <c r="E1582" t="s">
        <v>16</v>
      </c>
      <c r="F1582" t="s">
        <v>32</v>
      </c>
      <c r="G1582" t="s">
        <v>46</v>
      </c>
      <c r="H1582" t="s">
        <v>58</v>
      </c>
    </row>
    <row r="1583" spans="1:8" x14ac:dyDescent="0.25">
      <c r="A1583" s="5">
        <v>135385</v>
      </c>
      <c r="B1583" s="5" t="str" cm="1">
        <f t="array" ref="B1583">_xlfn.IFS(A1583&lt;=40000,"Low Income",AND(A1583&gt;40000,A1583&lt;=100000),"Middle Income",A1583&gt;100000,"High Income")</f>
        <v>High Income</v>
      </c>
      <c r="C1583">
        <v>38</v>
      </c>
      <c r="D1583" t="str" cm="1">
        <f t="array" ref="D1583">_xlfn.IFS(AND(C1583&gt;=17,C1583&lt;=30),"Young",AND(C1583&gt;30,C1583&lt;=45),"Middle",C1583&gt;45,"Old")</f>
        <v>Middle</v>
      </c>
      <c r="E1583" t="s">
        <v>66</v>
      </c>
      <c r="F1583" t="s">
        <v>22</v>
      </c>
      <c r="G1583" t="s">
        <v>54</v>
      </c>
      <c r="H1583" t="s">
        <v>59</v>
      </c>
    </row>
    <row r="1584" spans="1:8" x14ac:dyDescent="0.25">
      <c r="A1584" s="5">
        <v>113771</v>
      </c>
      <c r="B1584" s="5" t="str" cm="1">
        <f t="array" ref="B1584">_xlfn.IFS(A1584&lt;=40000,"Low Income",AND(A1584&gt;40000,A1584&lt;=100000),"Middle Income",A1584&gt;100000,"High Income")</f>
        <v>High Income</v>
      </c>
      <c r="C1584">
        <v>59</v>
      </c>
      <c r="D1584" t="str" cm="1">
        <f t="array" ref="D1584">_xlfn.IFS(AND(C1584&gt;=17,C1584&lt;=30),"Young",AND(C1584&gt;30,C1584&lt;=45),"Middle",C1584&gt;45,"Old")</f>
        <v>Old</v>
      </c>
      <c r="E1584" t="s">
        <v>17</v>
      </c>
      <c r="F1584" t="s">
        <v>39</v>
      </c>
      <c r="G1584" t="s">
        <v>52</v>
      </c>
      <c r="H1584" t="s">
        <v>58</v>
      </c>
    </row>
    <row r="1585" spans="1:8" x14ac:dyDescent="0.25">
      <c r="A1585" s="5">
        <v>36313</v>
      </c>
      <c r="B1585" s="5" t="str" cm="1">
        <f t="array" ref="B1585">_xlfn.IFS(A1585&lt;=40000,"Low Income",AND(A1585&gt;40000,A1585&lt;=100000),"Middle Income",A1585&gt;100000,"High Income")</f>
        <v>Low Income</v>
      </c>
      <c r="C1585">
        <v>80</v>
      </c>
      <c r="D1585" t="str" cm="1">
        <f t="array" ref="D1585">_xlfn.IFS(AND(C1585&gt;=17,C1585&lt;=30),"Young",AND(C1585&gt;30,C1585&lt;=45),"Middle",C1585&gt;45,"Old")</f>
        <v>Old</v>
      </c>
      <c r="E1585" t="s">
        <v>60</v>
      </c>
      <c r="F1585" t="s">
        <v>31</v>
      </c>
      <c r="G1585" t="s">
        <v>48</v>
      </c>
      <c r="H1585" t="s">
        <v>58</v>
      </c>
    </row>
    <row r="1586" spans="1:8" x14ac:dyDescent="0.25">
      <c r="A1586" s="5">
        <v>46725</v>
      </c>
      <c r="B1586" s="5" t="str" cm="1">
        <f t="array" ref="B1586">_xlfn.IFS(A1586&lt;=40000,"Low Income",AND(A1586&gt;40000,A1586&lt;=100000),"Middle Income",A1586&gt;100000,"High Income")</f>
        <v>Middle Income</v>
      </c>
      <c r="C1586">
        <v>59</v>
      </c>
      <c r="D1586" t="str" cm="1">
        <f t="array" ref="D1586">_xlfn.IFS(AND(C1586&gt;=17,C1586&lt;=30),"Young",AND(C1586&gt;30,C1586&lt;=45),"Middle",C1586&gt;45,"Old")</f>
        <v>Old</v>
      </c>
      <c r="E1586" t="s">
        <v>16</v>
      </c>
      <c r="F1586" t="s">
        <v>33</v>
      </c>
      <c r="G1586" t="s">
        <v>53</v>
      </c>
      <c r="H1586" t="s">
        <v>59</v>
      </c>
    </row>
    <row r="1587" spans="1:8" x14ac:dyDescent="0.25">
      <c r="A1587" s="5">
        <v>36168</v>
      </c>
      <c r="B1587" s="5" t="str" cm="1">
        <f t="array" ref="B1587">_xlfn.IFS(A1587&lt;=40000,"Low Income",AND(A1587&gt;40000,A1587&lt;=100000),"Middle Income",A1587&gt;100000,"High Income")</f>
        <v>Low Income</v>
      </c>
      <c r="C1587">
        <v>55</v>
      </c>
      <c r="D1587" t="str" cm="1">
        <f t="array" ref="D1587">_xlfn.IFS(AND(C1587&gt;=17,C1587&lt;=30),"Young",AND(C1587&gt;30,C1587&lt;=45),"Middle",C1587&gt;45,"Old")</f>
        <v>Old</v>
      </c>
      <c r="E1587" t="s">
        <v>16</v>
      </c>
      <c r="F1587" t="s">
        <v>26</v>
      </c>
      <c r="G1587" t="s">
        <v>48</v>
      </c>
      <c r="H1587" t="s">
        <v>59</v>
      </c>
    </row>
    <row r="1588" spans="1:8" x14ac:dyDescent="0.25">
      <c r="A1588" s="5">
        <v>23103</v>
      </c>
      <c r="B1588" s="5" t="str" cm="1">
        <f t="array" ref="B1588">_xlfn.IFS(A1588&lt;=40000,"Low Income",AND(A1588&gt;40000,A1588&lt;=100000),"Middle Income",A1588&gt;100000,"High Income")</f>
        <v>Low Income</v>
      </c>
      <c r="C1588">
        <v>65</v>
      </c>
      <c r="D1588" t="str" cm="1">
        <f t="array" ref="D1588">_xlfn.IFS(AND(C1588&gt;=17,C1588&lt;=30),"Young",AND(C1588&gt;30,C1588&lt;=45),"Middle",C1588&gt;45,"Old")</f>
        <v>Old</v>
      </c>
      <c r="E1588" t="s">
        <v>16</v>
      </c>
      <c r="F1588" t="s">
        <v>31</v>
      </c>
      <c r="G1588" t="s">
        <v>46</v>
      </c>
      <c r="H1588" t="s">
        <v>58</v>
      </c>
    </row>
    <row r="1589" spans="1:8" x14ac:dyDescent="0.25">
      <c r="A1589" s="5">
        <v>107492</v>
      </c>
      <c r="B1589" s="5" t="str" cm="1">
        <f t="array" ref="B1589">_xlfn.IFS(A1589&lt;=40000,"Low Income",AND(A1589&gt;40000,A1589&lt;=100000),"Middle Income",A1589&gt;100000,"High Income")</f>
        <v>High Income</v>
      </c>
      <c r="C1589">
        <v>59</v>
      </c>
      <c r="D1589" t="str" cm="1">
        <f t="array" ref="D1589">_xlfn.IFS(AND(C1589&gt;=17,C1589&lt;=30),"Young",AND(C1589&gt;30,C1589&lt;=45),"Middle",C1589&gt;45,"Old")</f>
        <v>Old</v>
      </c>
      <c r="E1589" t="s">
        <v>16</v>
      </c>
      <c r="F1589" t="s">
        <v>29</v>
      </c>
      <c r="G1589" t="s">
        <v>53</v>
      </c>
      <c r="H1589" t="s">
        <v>59</v>
      </c>
    </row>
    <row r="1590" spans="1:8" x14ac:dyDescent="0.25">
      <c r="A1590" s="5">
        <v>140710</v>
      </c>
      <c r="B1590" s="5" t="str" cm="1">
        <f t="array" ref="B1590">_xlfn.IFS(A1590&lt;=40000,"Low Income",AND(A1590&gt;40000,A1590&lt;=100000),"Middle Income",A1590&gt;100000,"High Income")</f>
        <v>High Income</v>
      </c>
      <c r="C1590">
        <v>40</v>
      </c>
      <c r="D1590" t="str" cm="1">
        <f t="array" ref="D1590">_xlfn.IFS(AND(C1590&gt;=17,C1590&lt;=30),"Young",AND(C1590&gt;30,C1590&lt;=45),"Middle",C1590&gt;45,"Old")</f>
        <v>Middle</v>
      </c>
      <c r="E1590" t="s">
        <v>16</v>
      </c>
      <c r="F1590" t="s">
        <v>32</v>
      </c>
      <c r="G1590" t="s">
        <v>48</v>
      </c>
      <c r="H1590" t="s">
        <v>59</v>
      </c>
    </row>
    <row r="1591" spans="1:8" x14ac:dyDescent="0.25">
      <c r="A1591" s="5">
        <v>37534</v>
      </c>
      <c r="B1591" s="5" t="str" cm="1">
        <f t="array" ref="B1591">_xlfn.IFS(A1591&lt;=40000,"Low Income",AND(A1591&gt;40000,A1591&lt;=100000),"Middle Income",A1591&gt;100000,"High Income")</f>
        <v>Low Income</v>
      </c>
      <c r="C1591">
        <v>70</v>
      </c>
      <c r="D1591" t="str" cm="1">
        <f t="array" ref="D1591">_xlfn.IFS(AND(C1591&gt;=17,C1591&lt;=30),"Young",AND(C1591&gt;30,C1591&lt;=45),"Middle",C1591&gt;45,"Old")</f>
        <v>Old</v>
      </c>
      <c r="E1591" t="s">
        <v>60</v>
      </c>
      <c r="F1591" t="s">
        <v>34</v>
      </c>
      <c r="G1591" t="s">
        <v>49</v>
      </c>
      <c r="H1591" t="s">
        <v>58</v>
      </c>
    </row>
    <row r="1592" spans="1:8" x14ac:dyDescent="0.25">
      <c r="A1592" s="5">
        <v>137670</v>
      </c>
      <c r="B1592" s="5" t="str" cm="1">
        <f t="array" ref="B1592">_xlfn.IFS(A1592&lt;=40000,"Low Income",AND(A1592&gt;40000,A1592&lt;=100000),"Middle Income",A1592&gt;100000,"High Income")</f>
        <v>High Income</v>
      </c>
      <c r="C1592">
        <v>33</v>
      </c>
      <c r="D1592" t="str" cm="1">
        <f t="array" ref="D1592">_xlfn.IFS(AND(C1592&gt;=17,C1592&lt;=30),"Young",AND(C1592&gt;30,C1592&lt;=45),"Middle",C1592&gt;45,"Old")</f>
        <v>Middle</v>
      </c>
      <c r="E1592" t="s">
        <v>16</v>
      </c>
      <c r="F1592" t="s">
        <v>23</v>
      </c>
      <c r="G1592" t="s">
        <v>52</v>
      </c>
      <c r="H1592" t="s">
        <v>59</v>
      </c>
    </row>
    <row r="1593" spans="1:8" x14ac:dyDescent="0.25">
      <c r="A1593" s="5">
        <v>58545</v>
      </c>
      <c r="B1593" s="5" t="str" cm="1">
        <f t="array" ref="B1593">_xlfn.IFS(A1593&lt;=40000,"Low Income",AND(A1593&gt;40000,A1593&lt;=100000),"Middle Income",A1593&gt;100000,"High Income")</f>
        <v>Middle Income</v>
      </c>
      <c r="C1593">
        <v>23</v>
      </c>
      <c r="D1593" t="str" cm="1">
        <f t="array" ref="D1593">_xlfn.IFS(AND(C1593&gt;=17,C1593&lt;=30),"Young",AND(C1593&gt;30,C1593&lt;=45),"Middle",C1593&gt;45,"Old")</f>
        <v>Young</v>
      </c>
      <c r="E1593" t="s">
        <v>17</v>
      </c>
      <c r="F1593" t="s">
        <v>29</v>
      </c>
      <c r="G1593" t="s">
        <v>47</v>
      </c>
      <c r="H1593" t="s">
        <v>58</v>
      </c>
    </row>
    <row r="1594" spans="1:8" x14ac:dyDescent="0.25">
      <c r="A1594" s="5">
        <v>93705</v>
      </c>
      <c r="B1594" s="5" t="str" cm="1">
        <f t="array" ref="B1594">_xlfn.IFS(A1594&lt;=40000,"Low Income",AND(A1594&gt;40000,A1594&lt;=100000),"Middle Income",A1594&gt;100000,"High Income")</f>
        <v>Middle Income</v>
      </c>
      <c r="C1594">
        <v>41</v>
      </c>
      <c r="D1594" t="str" cm="1">
        <f t="array" ref="D1594">_xlfn.IFS(AND(C1594&gt;=17,C1594&lt;=30),"Young",AND(C1594&gt;30,C1594&lt;=45),"Middle",C1594&gt;45,"Old")</f>
        <v>Middle</v>
      </c>
      <c r="E1594" t="s">
        <v>66</v>
      </c>
      <c r="F1594" t="s">
        <v>34</v>
      </c>
      <c r="G1594" t="s">
        <v>54</v>
      </c>
      <c r="H1594" t="s">
        <v>58</v>
      </c>
    </row>
    <row r="1595" spans="1:8" x14ac:dyDescent="0.25">
      <c r="A1595" s="5">
        <v>25837</v>
      </c>
      <c r="B1595" s="5" t="str" cm="1">
        <f t="array" ref="B1595">_xlfn.IFS(A1595&lt;=40000,"Low Income",AND(A1595&gt;40000,A1595&lt;=100000),"Middle Income",A1595&gt;100000,"High Income")</f>
        <v>Low Income</v>
      </c>
      <c r="C1595">
        <v>76</v>
      </c>
      <c r="D1595" t="str" cm="1">
        <f t="array" ref="D1595">_xlfn.IFS(AND(C1595&gt;=17,C1595&lt;=30),"Young",AND(C1595&gt;30,C1595&lt;=45),"Middle",C1595&gt;45,"Old")</f>
        <v>Old</v>
      </c>
      <c r="E1595" t="s">
        <v>60</v>
      </c>
      <c r="F1595" t="s">
        <v>39</v>
      </c>
      <c r="G1595" t="s">
        <v>51</v>
      </c>
      <c r="H1595" t="s">
        <v>59</v>
      </c>
    </row>
    <row r="1596" spans="1:8" x14ac:dyDescent="0.25">
      <c r="A1596" s="5">
        <v>141495</v>
      </c>
      <c r="B1596" s="5" t="str" cm="1">
        <f t="array" ref="B1596">_xlfn.IFS(A1596&lt;=40000,"Low Income",AND(A1596&gt;40000,A1596&lt;=100000),"Middle Income",A1596&gt;100000,"High Income")</f>
        <v>High Income</v>
      </c>
      <c r="C1596">
        <v>69</v>
      </c>
      <c r="D1596" t="str" cm="1">
        <f t="array" ref="D1596">_xlfn.IFS(AND(C1596&gt;=17,C1596&lt;=30),"Young",AND(C1596&gt;30,C1596&lt;=45),"Middle",C1596&gt;45,"Old")</f>
        <v>Old</v>
      </c>
      <c r="E1596" t="s">
        <v>16</v>
      </c>
      <c r="F1596" t="s">
        <v>29</v>
      </c>
      <c r="G1596" t="s">
        <v>53</v>
      </c>
      <c r="H1596" t="s">
        <v>59</v>
      </c>
    </row>
    <row r="1597" spans="1:8" x14ac:dyDescent="0.25">
      <c r="A1597" s="5">
        <v>54995</v>
      </c>
      <c r="B1597" s="5" t="str" cm="1">
        <f t="array" ref="B1597">_xlfn.IFS(A1597&lt;=40000,"Low Income",AND(A1597&gt;40000,A1597&lt;=100000),"Middle Income",A1597&gt;100000,"High Income")</f>
        <v>Middle Income</v>
      </c>
      <c r="C1597">
        <v>52</v>
      </c>
      <c r="D1597" t="str" cm="1">
        <f t="array" ref="D1597">_xlfn.IFS(AND(C1597&gt;=17,C1597&lt;=30),"Young",AND(C1597&gt;30,C1597&lt;=45),"Middle",C1597&gt;45,"Old")</f>
        <v>Old</v>
      </c>
      <c r="E1597" t="s">
        <v>16</v>
      </c>
      <c r="F1597" t="s">
        <v>32</v>
      </c>
      <c r="G1597" t="s">
        <v>46</v>
      </c>
      <c r="H1597" t="s">
        <v>59</v>
      </c>
    </row>
    <row r="1598" spans="1:8" x14ac:dyDescent="0.25">
      <c r="A1598" s="5">
        <v>128202</v>
      </c>
      <c r="B1598" s="5" t="str" cm="1">
        <f t="array" ref="B1598">_xlfn.IFS(A1598&lt;=40000,"Low Income",AND(A1598&gt;40000,A1598&lt;=100000),"Middle Income",A1598&gt;100000,"High Income")</f>
        <v>High Income</v>
      </c>
      <c r="C1598">
        <v>75</v>
      </c>
      <c r="D1598" t="str" cm="1">
        <f t="array" ref="D1598">_xlfn.IFS(AND(C1598&gt;=17,C1598&lt;=30),"Young",AND(C1598&gt;30,C1598&lt;=45),"Middle",C1598&gt;45,"Old")</f>
        <v>Old</v>
      </c>
      <c r="E1598" t="s">
        <v>66</v>
      </c>
      <c r="F1598" t="s">
        <v>40</v>
      </c>
      <c r="G1598" t="s">
        <v>47</v>
      </c>
      <c r="H1598" t="s">
        <v>59</v>
      </c>
    </row>
    <row r="1599" spans="1:8" x14ac:dyDescent="0.25">
      <c r="A1599" s="5">
        <v>87554</v>
      </c>
      <c r="B1599" s="5" t="str" cm="1">
        <f t="array" ref="B1599">_xlfn.IFS(A1599&lt;=40000,"Low Income",AND(A1599&gt;40000,A1599&lt;=100000),"Middle Income",A1599&gt;100000,"High Income")</f>
        <v>Middle Income</v>
      </c>
      <c r="C1599">
        <v>36</v>
      </c>
      <c r="D1599" t="str" cm="1">
        <f t="array" ref="D1599">_xlfn.IFS(AND(C1599&gt;=17,C1599&lt;=30),"Young",AND(C1599&gt;30,C1599&lt;=45),"Middle",C1599&gt;45,"Old")</f>
        <v>Middle</v>
      </c>
      <c r="E1599" t="s">
        <v>17</v>
      </c>
      <c r="F1599" t="s">
        <v>30</v>
      </c>
      <c r="G1599" t="s">
        <v>52</v>
      </c>
      <c r="H1599" t="s">
        <v>58</v>
      </c>
    </row>
    <row r="1600" spans="1:8" x14ac:dyDescent="0.25">
      <c r="A1600" s="5">
        <v>31321</v>
      </c>
      <c r="B1600" s="5" t="str" cm="1">
        <f t="array" ref="B1600">_xlfn.IFS(A1600&lt;=40000,"Low Income",AND(A1600&gt;40000,A1600&lt;=100000),"Middle Income",A1600&gt;100000,"High Income")</f>
        <v>Low Income</v>
      </c>
      <c r="C1600">
        <v>71</v>
      </c>
      <c r="D1600" t="str" cm="1">
        <f t="array" ref="D1600">_xlfn.IFS(AND(C1600&gt;=17,C1600&lt;=30),"Young",AND(C1600&gt;30,C1600&lt;=45),"Middle",C1600&gt;45,"Old")</f>
        <v>Old</v>
      </c>
      <c r="E1600" t="s">
        <v>66</v>
      </c>
      <c r="F1600" t="s">
        <v>33</v>
      </c>
      <c r="G1600" t="s">
        <v>53</v>
      </c>
      <c r="H1600" t="s">
        <v>58</v>
      </c>
    </row>
    <row r="1601" spans="1:8" x14ac:dyDescent="0.25">
      <c r="A1601" s="5">
        <v>102338</v>
      </c>
      <c r="B1601" s="5" t="str" cm="1">
        <f t="array" ref="B1601">_xlfn.IFS(A1601&lt;=40000,"Low Income",AND(A1601&gt;40000,A1601&lt;=100000),"Middle Income",A1601&gt;100000,"High Income")</f>
        <v>High Income</v>
      </c>
      <c r="C1601">
        <v>28</v>
      </c>
      <c r="D1601" t="str" cm="1">
        <f t="array" ref="D1601">_xlfn.IFS(AND(C1601&gt;=17,C1601&lt;=30),"Young",AND(C1601&gt;30,C1601&lt;=45),"Middle",C1601&gt;45,"Old")</f>
        <v>Young</v>
      </c>
      <c r="E1601" t="s">
        <v>16</v>
      </c>
      <c r="F1601" t="s">
        <v>35</v>
      </c>
      <c r="G1601" t="s">
        <v>52</v>
      </c>
      <c r="H1601" t="s">
        <v>59</v>
      </c>
    </row>
    <row r="1602" spans="1:8" x14ac:dyDescent="0.25">
      <c r="A1602" s="5">
        <v>134384</v>
      </c>
      <c r="B1602" s="5" t="str" cm="1">
        <f t="array" ref="B1602">_xlfn.IFS(A1602&lt;=40000,"Low Income",AND(A1602&gt;40000,A1602&lt;=100000),"Middle Income",A1602&gt;100000,"High Income")</f>
        <v>High Income</v>
      </c>
      <c r="C1602">
        <v>43</v>
      </c>
      <c r="D1602" t="str" cm="1">
        <f t="array" ref="D1602">_xlfn.IFS(AND(C1602&gt;=17,C1602&lt;=30),"Young",AND(C1602&gt;30,C1602&lt;=45),"Middle",C1602&gt;45,"Old")</f>
        <v>Middle</v>
      </c>
      <c r="E1602" t="s">
        <v>16</v>
      </c>
      <c r="F1602" t="s">
        <v>33</v>
      </c>
      <c r="G1602" t="s">
        <v>52</v>
      </c>
      <c r="H1602" t="s">
        <v>59</v>
      </c>
    </row>
    <row r="1603" spans="1:8" x14ac:dyDescent="0.25">
      <c r="A1603" s="5">
        <v>43593</v>
      </c>
      <c r="B1603" s="5" t="str" cm="1">
        <f t="array" ref="B1603">_xlfn.IFS(A1603&lt;=40000,"Low Income",AND(A1603&gt;40000,A1603&lt;=100000),"Middle Income",A1603&gt;100000,"High Income")</f>
        <v>Middle Income</v>
      </c>
      <c r="C1603">
        <v>34</v>
      </c>
      <c r="D1603" t="str" cm="1">
        <f t="array" ref="D1603">_xlfn.IFS(AND(C1603&gt;=17,C1603&lt;=30),"Young",AND(C1603&gt;30,C1603&lt;=45),"Middle",C1603&gt;45,"Old")</f>
        <v>Middle</v>
      </c>
      <c r="E1603" t="s">
        <v>17</v>
      </c>
      <c r="F1603" t="s">
        <v>36</v>
      </c>
      <c r="G1603" t="s">
        <v>53</v>
      </c>
      <c r="H1603" t="s">
        <v>59</v>
      </c>
    </row>
    <row r="1604" spans="1:8" x14ac:dyDescent="0.25">
      <c r="A1604" s="5">
        <v>21621</v>
      </c>
      <c r="B1604" s="5" t="str" cm="1">
        <f t="array" ref="B1604">_xlfn.IFS(A1604&lt;=40000,"Low Income",AND(A1604&gt;40000,A1604&lt;=100000),"Middle Income",A1604&gt;100000,"High Income")</f>
        <v>Low Income</v>
      </c>
      <c r="C1604">
        <v>45</v>
      </c>
      <c r="D1604" t="str" cm="1">
        <f t="array" ref="D1604">_xlfn.IFS(AND(C1604&gt;=17,C1604&lt;=30),"Young",AND(C1604&gt;30,C1604&lt;=45),"Middle",C1604&gt;45,"Old")</f>
        <v>Middle</v>
      </c>
      <c r="E1604" t="s">
        <v>66</v>
      </c>
      <c r="F1604" t="s">
        <v>31</v>
      </c>
      <c r="G1604" t="s">
        <v>46</v>
      </c>
      <c r="H1604" t="s">
        <v>59</v>
      </c>
    </row>
    <row r="1605" spans="1:8" x14ac:dyDescent="0.25">
      <c r="A1605" s="5">
        <v>142846</v>
      </c>
      <c r="B1605" s="5" t="str" cm="1">
        <f t="array" ref="B1605">_xlfn.IFS(A1605&lt;=40000,"Low Income",AND(A1605&gt;40000,A1605&lt;=100000),"Middle Income",A1605&gt;100000,"High Income")</f>
        <v>High Income</v>
      </c>
      <c r="C1605">
        <v>73</v>
      </c>
      <c r="D1605" t="str" cm="1">
        <f t="array" ref="D1605">_xlfn.IFS(AND(C1605&gt;=17,C1605&lt;=30),"Young",AND(C1605&gt;30,C1605&lt;=45),"Middle",C1605&gt;45,"Old")</f>
        <v>Old</v>
      </c>
      <c r="E1605" t="s">
        <v>60</v>
      </c>
      <c r="F1605" t="s">
        <v>23</v>
      </c>
      <c r="G1605" t="s">
        <v>47</v>
      </c>
      <c r="H1605" t="s">
        <v>59</v>
      </c>
    </row>
    <row r="1606" spans="1:8" x14ac:dyDescent="0.25">
      <c r="A1606" s="5">
        <v>85160</v>
      </c>
      <c r="B1606" s="5" t="str" cm="1">
        <f t="array" ref="B1606">_xlfn.IFS(A1606&lt;=40000,"Low Income",AND(A1606&gt;40000,A1606&lt;=100000),"Middle Income",A1606&gt;100000,"High Income")</f>
        <v>Middle Income</v>
      </c>
      <c r="C1606">
        <v>67</v>
      </c>
      <c r="D1606" t="str" cm="1">
        <f t="array" ref="D1606">_xlfn.IFS(AND(C1606&gt;=17,C1606&lt;=30),"Young",AND(C1606&gt;30,C1606&lt;=45),"Middle",C1606&gt;45,"Old")</f>
        <v>Old</v>
      </c>
      <c r="E1606" t="s">
        <v>17</v>
      </c>
      <c r="F1606" t="s">
        <v>22</v>
      </c>
      <c r="G1606" t="s">
        <v>47</v>
      </c>
      <c r="H1606" t="s">
        <v>59</v>
      </c>
    </row>
    <row r="1607" spans="1:8" x14ac:dyDescent="0.25">
      <c r="A1607" s="5">
        <v>96072</v>
      </c>
      <c r="B1607" s="5" t="str" cm="1">
        <f t="array" ref="B1607">_xlfn.IFS(A1607&lt;=40000,"Low Income",AND(A1607&gt;40000,A1607&lt;=100000),"Middle Income",A1607&gt;100000,"High Income")</f>
        <v>Middle Income</v>
      </c>
      <c r="C1607">
        <v>30</v>
      </c>
      <c r="D1607" t="str" cm="1">
        <f t="array" ref="D1607">_xlfn.IFS(AND(C1607&gt;=17,C1607&lt;=30),"Young",AND(C1607&gt;30,C1607&lt;=45),"Middle",C1607&gt;45,"Old")</f>
        <v>Young</v>
      </c>
      <c r="E1607" t="s">
        <v>16</v>
      </c>
      <c r="F1607" t="s">
        <v>35</v>
      </c>
      <c r="G1607" t="s">
        <v>54</v>
      </c>
      <c r="H1607" t="s">
        <v>59</v>
      </c>
    </row>
    <row r="1608" spans="1:8" x14ac:dyDescent="0.25">
      <c r="A1608" s="5">
        <v>150000</v>
      </c>
      <c r="B1608" s="5" t="str" cm="1">
        <f t="array" ref="B1608">_xlfn.IFS(A1608&lt;=40000,"Low Income",AND(A1608&gt;40000,A1608&lt;=100000),"Middle Income",A1608&gt;100000,"High Income")</f>
        <v>High Income</v>
      </c>
      <c r="C1608">
        <v>54</v>
      </c>
      <c r="D1608" t="str" cm="1">
        <f t="array" ref="D1608">_xlfn.IFS(AND(C1608&gt;=17,C1608&lt;=30),"Young",AND(C1608&gt;30,C1608&lt;=45),"Middle",C1608&gt;45,"Old")</f>
        <v>Old</v>
      </c>
      <c r="E1608" t="s">
        <v>17</v>
      </c>
      <c r="F1608" t="s">
        <v>35</v>
      </c>
      <c r="G1608" t="s">
        <v>46</v>
      </c>
      <c r="H1608" t="s">
        <v>59</v>
      </c>
    </row>
    <row r="1609" spans="1:8" x14ac:dyDescent="0.25">
      <c r="A1609" s="5">
        <v>102397</v>
      </c>
      <c r="B1609" s="5" t="str" cm="1">
        <f t="array" ref="B1609">_xlfn.IFS(A1609&lt;=40000,"Low Income",AND(A1609&gt;40000,A1609&lt;=100000),"Middle Income",A1609&gt;100000,"High Income")</f>
        <v>High Income</v>
      </c>
      <c r="C1609">
        <v>28</v>
      </c>
      <c r="D1609" t="str" cm="1">
        <f t="array" ref="D1609">_xlfn.IFS(AND(C1609&gt;=17,C1609&lt;=30),"Young",AND(C1609&gt;30,C1609&lt;=45),"Middle",C1609&gt;45,"Old")</f>
        <v>Young</v>
      </c>
      <c r="E1609" t="s">
        <v>16</v>
      </c>
      <c r="F1609" t="s">
        <v>36</v>
      </c>
      <c r="G1609" t="s">
        <v>49</v>
      </c>
      <c r="H1609" t="s">
        <v>59</v>
      </c>
    </row>
    <row r="1610" spans="1:8" x14ac:dyDescent="0.25">
      <c r="A1610" s="5">
        <v>81324</v>
      </c>
      <c r="B1610" s="5" t="str" cm="1">
        <f t="array" ref="B1610">_xlfn.IFS(A1610&lt;=40000,"Low Income",AND(A1610&gt;40000,A1610&lt;=100000),"Middle Income",A1610&gt;100000,"High Income")</f>
        <v>Middle Income</v>
      </c>
      <c r="C1610">
        <v>75</v>
      </c>
      <c r="D1610" t="str" cm="1">
        <f t="array" ref="D1610">_xlfn.IFS(AND(C1610&gt;=17,C1610&lt;=30),"Young",AND(C1610&gt;30,C1610&lt;=45),"Middle",C1610&gt;45,"Old")</f>
        <v>Old</v>
      </c>
      <c r="E1610" t="s">
        <v>16</v>
      </c>
      <c r="F1610" t="s">
        <v>62</v>
      </c>
      <c r="G1610" t="s">
        <v>47</v>
      </c>
      <c r="H1610" t="s">
        <v>59</v>
      </c>
    </row>
    <row r="1611" spans="1:8" x14ac:dyDescent="0.25">
      <c r="A1611" s="5">
        <v>45721</v>
      </c>
      <c r="B1611" s="5" t="str" cm="1">
        <f t="array" ref="B1611">_xlfn.IFS(A1611&lt;=40000,"Low Income",AND(A1611&gt;40000,A1611&lt;=100000),"Middle Income",A1611&gt;100000,"High Income")</f>
        <v>Middle Income</v>
      </c>
      <c r="C1611">
        <v>74</v>
      </c>
      <c r="D1611" t="str" cm="1">
        <f t="array" ref="D1611">_xlfn.IFS(AND(C1611&gt;=17,C1611&lt;=30),"Young",AND(C1611&gt;30,C1611&lt;=45),"Middle",C1611&gt;45,"Old")</f>
        <v>Old</v>
      </c>
      <c r="E1611" t="s">
        <v>17</v>
      </c>
      <c r="F1611" t="s">
        <v>33</v>
      </c>
      <c r="G1611" t="s">
        <v>47</v>
      </c>
      <c r="H1611" t="s">
        <v>58</v>
      </c>
    </row>
    <row r="1612" spans="1:8" x14ac:dyDescent="0.25">
      <c r="A1612" s="5">
        <v>82089</v>
      </c>
      <c r="B1612" s="5" t="str" cm="1">
        <f t="array" ref="B1612">_xlfn.IFS(A1612&lt;=40000,"Low Income",AND(A1612&gt;40000,A1612&lt;=100000),"Middle Income",A1612&gt;100000,"High Income")</f>
        <v>Middle Income</v>
      </c>
      <c r="C1612">
        <v>39</v>
      </c>
      <c r="D1612" t="str" cm="1">
        <f t="array" ref="D1612">_xlfn.IFS(AND(C1612&gt;=17,C1612&lt;=30),"Young",AND(C1612&gt;30,C1612&lt;=45),"Middle",C1612&gt;45,"Old")</f>
        <v>Middle</v>
      </c>
      <c r="E1612" t="s">
        <v>66</v>
      </c>
      <c r="F1612" t="s">
        <v>22</v>
      </c>
      <c r="G1612" t="s">
        <v>46</v>
      </c>
      <c r="H1612" t="s">
        <v>58</v>
      </c>
    </row>
    <row r="1613" spans="1:8" x14ac:dyDescent="0.25">
      <c r="A1613" s="5">
        <v>119523</v>
      </c>
      <c r="B1613" s="5" t="str" cm="1">
        <f t="array" ref="B1613">_xlfn.IFS(A1613&lt;=40000,"Low Income",AND(A1613&gt;40000,A1613&lt;=100000),"Middle Income",A1613&gt;100000,"High Income")</f>
        <v>High Income</v>
      </c>
      <c r="C1613">
        <v>33</v>
      </c>
      <c r="D1613" t="str" cm="1">
        <f t="array" ref="D1613">_xlfn.IFS(AND(C1613&gt;=17,C1613&lt;=30),"Young",AND(C1613&gt;30,C1613&lt;=45),"Middle",C1613&gt;45,"Old")</f>
        <v>Middle</v>
      </c>
      <c r="E1613" t="s">
        <v>60</v>
      </c>
      <c r="F1613" t="s">
        <v>37</v>
      </c>
      <c r="G1613" t="s">
        <v>49</v>
      </c>
      <c r="H1613" t="s">
        <v>59</v>
      </c>
    </row>
    <row r="1614" spans="1:8" x14ac:dyDescent="0.25">
      <c r="A1614" s="5">
        <v>35319</v>
      </c>
      <c r="B1614" s="5" t="str" cm="1">
        <f t="array" ref="B1614">_xlfn.IFS(A1614&lt;=40000,"Low Income",AND(A1614&gt;40000,A1614&lt;=100000),"Middle Income",A1614&gt;100000,"High Income")</f>
        <v>Low Income</v>
      </c>
      <c r="C1614">
        <v>39</v>
      </c>
      <c r="D1614" t="str" cm="1">
        <f t="array" ref="D1614">_xlfn.IFS(AND(C1614&gt;=17,C1614&lt;=30),"Young",AND(C1614&gt;30,C1614&lt;=45),"Middle",C1614&gt;45,"Old")</f>
        <v>Middle</v>
      </c>
      <c r="E1614" t="s">
        <v>16</v>
      </c>
      <c r="F1614" t="s">
        <v>62</v>
      </c>
      <c r="G1614" t="s">
        <v>46</v>
      </c>
      <c r="H1614" t="s">
        <v>59</v>
      </c>
    </row>
    <row r="1615" spans="1:8" x14ac:dyDescent="0.25">
      <c r="A1615" s="5">
        <v>47623</v>
      </c>
      <c r="B1615" s="5" t="str" cm="1">
        <f t="array" ref="B1615">_xlfn.IFS(A1615&lt;=40000,"Low Income",AND(A1615&gt;40000,A1615&lt;=100000),"Middle Income",A1615&gt;100000,"High Income")</f>
        <v>Middle Income</v>
      </c>
      <c r="C1615">
        <v>29</v>
      </c>
      <c r="D1615" t="str" cm="1">
        <f t="array" ref="D1615">_xlfn.IFS(AND(C1615&gt;=17,C1615&lt;=30),"Young",AND(C1615&gt;30,C1615&lt;=45),"Middle",C1615&gt;45,"Old")</f>
        <v>Young</v>
      </c>
      <c r="E1615" t="s">
        <v>16</v>
      </c>
      <c r="F1615" t="s">
        <v>27</v>
      </c>
      <c r="G1615" t="s">
        <v>51</v>
      </c>
      <c r="H1615" t="s">
        <v>58</v>
      </c>
    </row>
    <row r="1616" spans="1:8" x14ac:dyDescent="0.25">
      <c r="A1616" s="5">
        <v>64043</v>
      </c>
      <c r="B1616" s="5" t="str" cm="1">
        <f t="array" ref="B1616">_xlfn.IFS(A1616&lt;=40000,"Low Income",AND(A1616&gt;40000,A1616&lt;=100000),"Middle Income",A1616&gt;100000,"High Income")</f>
        <v>Middle Income</v>
      </c>
      <c r="C1616">
        <v>24</v>
      </c>
      <c r="D1616" t="str" cm="1">
        <f t="array" ref="D1616">_xlfn.IFS(AND(C1616&gt;=17,C1616&lt;=30),"Young",AND(C1616&gt;30,C1616&lt;=45),"Middle",C1616&gt;45,"Old")</f>
        <v>Young</v>
      </c>
      <c r="E1616" t="s">
        <v>60</v>
      </c>
      <c r="F1616" t="s">
        <v>30</v>
      </c>
      <c r="G1616" t="s">
        <v>46</v>
      </c>
      <c r="H1616" t="s">
        <v>58</v>
      </c>
    </row>
    <row r="1617" spans="1:8" x14ac:dyDescent="0.25">
      <c r="A1617" s="5">
        <v>52006</v>
      </c>
      <c r="B1617" s="5" t="str" cm="1">
        <f t="array" ref="B1617">_xlfn.IFS(A1617&lt;=40000,"Low Income",AND(A1617&gt;40000,A1617&lt;=100000),"Middle Income",A1617&gt;100000,"High Income")</f>
        <v>Middle Income</v>
      </c>
      <c r="C1617">
        <v>29</v>
      </c>
      <c r="D1617" t="str" cm="1">
        <f t="array" ref="D1617">_xlfn.IFS(AND(C1617&gt;=17,C1617&lt;=30),"Young",AND(C1617&gt;30,C1617&lt;=45),"Middle",C1617&gt;45,"Old")</f>
        <v>Young</v>
      </c>
      <c r="E1617" t="s">
        <v>16</v>
      </c>
      <c r="F1617" t="s">
        <v>25</v>
      </c>
      <c r="G1617" t="s">
        <v>48</v>
      </c>
      <c r="H1617" t="s">
        <v>58</v>
      </c>
    </row>
    <row r="1618" spans="1:8" x14ac:dyDescent="0.25">
      <c r="A1618" s="5">
        <v>26379</v>
      </c>
      <c r="B1618" s="5" t="str" cm="1">
        <f t="array" ref="B1618">_xlfn.IFS(A1618&lt;=40000,"Low Income",AND(A1618&gt;40000,A1618&lt;=100000),"Middle Income",A1618&gt;100000,"High Income")</f>
        <v>Low Income</v>
      </c>
      <c r="C1618">
        <v>61</v>
      </c>
      <c r="D1618" t="str" cm="1">
        <f t="array" ref="D1618">_xlfn.IFS(AND(C1618&gt;=17,C1618&lt;=30),"Young",AND(C1618&gt;30,C1618&lt;=45),"Middle",C1618&gt;45,"Old")</f>
        <v>Old</v>
      </c>
      <c r="E1618" t="s">
        <v>66</v>
      </c>
      <c r="F1618" t="s">
        <v>62</v>
      </c>
      <c r="G1618" t="s">
        <v>48</v>
      </c>
      <c r="H1618" t="s">
        <v>59</v>
      </c>
    </row>
    <row r="1619" spans="1:8" x14ac:dyDescent="0.25">
      <c r="A1619" s="5">
        <v>89896</v>
      </c>
      <c r="B1619" s="5" t="str" cm="1">
        <f t="array" ref="B1619">_xlfn.IFS(A1619&lt;=40000,"Low Income",AND(A1619&gt;40000,A1619&lt;=100000),"Middle Income",A1619&gt;100000,"High Income")</f>
        <v>Middle Income</v>
      </c>
      <c r="C1619">
        <v>46</v>
      </c>
      <c r="D1619" t="str" cm="1">
        <f t="array" ref="D1619">_xlfn.IFS(AND(C1619&gt;=17,C1619&lt;=30),"Young",AND(C1619&gt;30,C1619&lt;=45),"Middle",C1619&gt;45,"Old")</f>
        <v>Old</v>
      </c>
      <c r="E1619" t="s">
        <v>60</v>
      </c>
      <c r="F1619" t="s">
        <v>30</v>
      </c>
      <c r="G1619" t="s">
        <v>50</v>
      </c>
      <c r="H1619" t="s">
        <v>58</v>
      </c>
    </row>
    <row r="1620" spans="1:8" x14ac:dyDescent="0.25">
      <c r="A1620" s="5">
        <v>115916</v>
      </c>
      <c r="B1620" s="5" t="str" cm="1">
        <f t="array" ref="B1620">_xlfn.IFS(A1620&lt;=40000,"Low Income",AND(A1620&gt;40000,A1620&lt;=100000),"Middle Income",A1620&gt;100000,"High Income")</f>
        <v>High Income</v>
      </c>
      <c r="C1620">
        <v>65</v>
      </c>
      <c r="D1620" t="str" cm="1">
        <f t="array" ref="D1620">_xlfn.IFS(AND(C1620&gt;=17,C1620&lt;=30),"Young",AND(C1620&gt;30,C1620&lt;=45),"Middle",C1620&gt;45,"Old")</f>
        <v>Old</v>
      </c>
      <c r="E1620" t="s">
        <v>66</v>
      </c>
      <c r="F1620" t="s">
        <v>38</v>
      </c>
      <c r="G1620" t="s">
        <v>51</v>
      </c>
      <c r="H1620" t="s">
        <v>59</v>
      </c>
    </row>
    <row r="1621" spans="1:8" x14ac:dyDescent="0.25">
      <c r="A1621" s="5">
        <v>75943</v>
      </c>
      <c r="B1621" s="5" t="str" cm="1">
        <f t="array" ref="B1621">_xlfn.IFS(A1621&lt;=40000,"Low Income",AND(A1621&gt;40000,A1621&lt;=100000),"Middle Income",A1621&gt;100000,"High Income")</f>
        <v>Middle Income</v>
      </c>
      <c r="C1621">
        <v>29</v>
      </c>
      <c r="D1621" t="str" cm="1">
        <f t="array" ref="D1621">_xlfn.IFS(AND(C1621&gt;=17,C1621&lt;=30),"Young",AND(C1621&gt;30,C1621&lt;=45),"Middle",C1621&gt;45,"Old")</f>
        <v>Young</v>
      </c>
      <c r="E1621" t="s">
        <v>16</v>
      </c>
      <c r="F1621" t="s">
        <v>28</v>
      </c>
      <c r="G1621" t="s">
        <v>51</v>
      </c>
      <c r="H1621" t="s">
        <v>58</v>
      </c>
    </row>
    <row r="1622" spans="1:8" x14ac:dyDescent="0.25">
      <c r="A1622" s="5">
        <v>25808</v>
      </c>
      <c r="B1622" s="5" t="str" cm="1">
        <f t="array" ref="B1622">_xlfn.IFS(A1622&lt;=40000,"Low Income",AND(A1622&gt;40000,A1622&lt;=100000),"Middle Income",A1622&gt;100000,"High Income")</f>
        <v>Low Income</v>
      </c>
      <c r="C1622">
        <v>26</v>
      </c>
      <c r="D1622" t="str" cm="1">
        <f t="array" ref="D1622">_xlfn.IFS(AND(C1622&gt;=17,C1622&lt;=30),"Young",AND(C1622&gt;30,C1622&lt;=45),"Middle",C1622&gt;45,"Old")</f>
        <v>Young</v>
      </c>
      <c r="E1622" t="s">
        <v>60</v>
      </c>
      <c r="F1622" t="s">
        <v>33</v>
      </c>
      <c r="G1622" t="s">
        <v>47</v>
      </c>
      <c r="H1622" t="s">
        <v>59</v>
      </c>
    </row>
    <row r="1623" spans="1:8" x14ac:dyDescent="0.25">
      <c r="A1623" s="5">
        <v>35493</v>
      </c>
      <c r="B1623" s="5" t="str" cm="1">
        <f t="array" ref="B1623">_xlfn.IFS(A1623&lt;=40000,"Low Income",AND(A1623&gt;40000,A1623&lt;=100000),"Middle Income",A1623&gt;100000,"High Income")</f>
        <v>Low Income</v>
      </c>
      <c r="C1623">
        <v>28</v>
      </c>
      <c r="D1623" t="str" cm="1">
        <f t="array" ref="D1623">_xlfn.IFS(AND(C1623&gt;=17,C1623&lt;=30),"Young",AND(C1623&gt;30,C1623&lt;=45),"Middle",C1623&gt;45,"Old")</f>
        <v>Young</v>
      </c>
      <c r="E1623" t="s">
        <v>17</v>
      </c>
      <c r="F1623" t="s">
        <v>26</v>
      </c>
      <c r="G1623" t="s">
        <v>54</v>
      </c>
      <c r="H1623" t="s">
        <v>59</v>
      </c>
    </row>
    <row r="1624" spans="1:8" x14ac:dyDescent="0.25">
      <c r="A1624" s="5">
        <v>142523</v>
      </c>
      <c r="B1624" s="5" t="str" cm="1">
        <f t="array" ref="B1624">_xlfn.IFS(A1624&lt;=40000,"Low Income",AND(A1624&gt;40000,A1624&lt;=100000),"Middle Income",A1624&gt;100000,"High Income")</f>
        <v>High Income</v>
      </c>
      <c r="C1624">
        <v>28</v>
      </c>
      <c r="D1624" t="str" cm="1">
        <f t="array" ref="D1624">_xlfn.IFS(AND(C1624&gt;=17,C1624&lt;=30),"Young",AND(C1624&gt;30,C1624&lt;=45),"Middle",C1624&gt;45,"Old")</f>
        <v>Young</v>
      </c>
      <c r="E1624" t="s">
        <v>16</v>
      </c>
      <c r="F1624" t="s">
        <v>27</v>
      </c>
      <c r="G1624" t="s">
        <v>48</v>
      </c>
      <c r="H1624" t="s">
        <v>59</v>
      </c>
    </row>
    <row r="1625" spans="1:8" x14ac:dyDescent="0.25">
      <c r="A1625" s="5">
        <v>71330</v>
      </c>
      <c r="B1625" s="5" t="str" cm="1">
        <f t="array" ref="B1625">_xlfn.IFS(A1625&lt;=40000,"Low Income",AND(A1625&gt;40000,A1625&lt;=100000),"Middle Income",A1625&gt;100000,"High Income")</f>
        <v>Middle Income</v>
      </c>
      <c r="C1625">
        <v>24</v>
      </c>
      <c r="D1625" t="str" cm="1">
        <f t="array" ref="D1625">_xlfn.IFS(AND(C1625&gt;=17,C1625&lt;=30),"Young",AND(C1625&gt;30,C1625&lt;=45),"Middle",C1625&gt;45,"Old")</f>
        <v>Young</v>
      </c>
      <c r="E1625" t="s">
        <v>16</v>
      </c>
      <c r="F1625" t="s">
        <v>25</v>
      </c>
      <c r="G1625" t="s">
        <v>54</v>
      </c>
      <c r="H1625" t="s">
        <v>58</v>
      </c>
    </row>
    <row r="1626" spans="1:8" x14ac:dyDescent="0.25">
      <c r="A1626" s="5">
        <v>123753</v>
      </c>
      <c r="B1626" s="5" t="str" cm="1">
        <f t="array" ref="B1626">_xlfn.IFS(A1626&lt;=40000,"Low Income",AND(A1626&gt;40000,A1626&lt;=100000),"Middle Income",A1626&gt;100000,"High Income")</f>
        <v>High Income</v>
      </c>
      <c r="C1626">
        <v>34</v>
      </c>
      <c r="D1626" t="str" cm="1">
        <f t="array" ref="D1626">_xlfn.IFS(AND(C1626&gt;=17,C1626&lt;=30),"Young",AND(C1626&gt;30,C1626&lt;=45),"Middle",C1626&gt;45,"Old")</f>
        <v>Middle</v>
      </c>
      <c r="E1626" t="s">
        <v>16</v>
      </c>
      <c r="F1626" t="s">
        <v>29</v>
      </c>
      <c r="G1626" t="s">
        <v>50</v>
      </c>
      <c r="H1626" t="s">
        <v>59</v>
      </c>
    </row>
    <row r="1627" spans="1:8" x14ac:dyDescent="0.25">
      <c r="A1627" s="5">
        <v>45591</v>
      </c>
      <c r="B1627" s="5" t="str" cm="1">
        <f t="array" ref="B1627">_xlfn.IFS(A1627&lt;=40000,"Low Income",AND(A1627&gt;40000,A1627&lt;=100000),"Middle Income",A1627&gt;100000,"High Income")</f>
        <v>Middle Income</v>
      </c>
      <c r="C1627">
        <v>65</v>
      </c>
      <c r="D1627" t="str" cm="1">
        <f t="array" ref="D1627">_xlfn.IFS(AND(C1627&gt;=17,C1627&lt;=30),"Young",AND(C1627&gt;30,C1627&lt;=45),"Middle",C1627&gt;45,"Old")</f>
        <v>Old</v>
      </c>
      <c r="E1627" t="s">
        <v>16</v>
      </c>
      <c r="F1627" t="s">
        <v>37</v>
      </c>
      <c r="G1627" t="s">
        <v>52</v>
      </c>
      <c r="H1627" t="s">
        <v>58</v>
      </c>
    </row>
    <row r="1628" spans="1:8" x14ac:dyDescent="0.25">
      <c r="A1628" s="5">
        <v>75061</v>
      </c>
      <c r="B1628" s="5" t="str" cm="1">
        <f t="array" ref="B1628">_xlfn.IFS(A1628&lt;=40000,"Low Income",AND(A1628&gt;40000,A1628&lt;=100000),"Middle Income",A1628&gt;100000,"High Income")</f>
        <v>Middle Income</v>
      </c>
      <c r="C1628">
        <v>65</v>
      </c>
      <c r="D1628" t="str" cm="1">
        <f t="array" ref="D1628">_xlfn.IFS(AND(C1628&gt;=17,C1628&lt;=30),"Young",AND(C1628&gt;30,C1628&lt;=45),"Middle",C1628&gt;45,"Old")</f>
        <v>Old</v>
      </c>
      <c r="E1628" t="s">
        <v>66</v>
      </c>
      <c r="F1628" t="s">
        <v>33</v>
      </c>
      <c r="G1628" t="s">
        <v>52</v>
      </c>
      <c r="H1628" t="s">
        <v>58</v>
      </c>
    </row>
    <row r="1629" spans="1:8" x14ac:dyDescent="0.25">
      <c r="A1629" s="5">
        <v>112154</v>
      </c>
      <c r="B1629" s="5" t="str" cm="1">
        <f t="array" ref="B1629">_xlfn.IFS(A1629&lt;=40000,"Low Income",AND(A1629&gt;40000,A1629&lt;=100000),"Middle Income",A1629&gt;100000,"High Income")</f>
        <v>High Income</v>
      </c>
      <c r="C1629">
        <v>56</v>
      </c>
      <c r="D1629" t="str" cm="1">
        <f t="array" ref="D1629">_xlfn.IFS(AND(C1629&gt;=17,C1629&lt;=30),"Young",AND(C1629&gt;30,C1629&lt;=45),"Middle",C1629&gt;45,"Old")</f>
        <v>Old</v>
      </c>
      <c r="E1629" t="s">
        <v>17</v>
      </c>
      <c r="F1629" t="s">
        <v>23</v>
      </c>
      <c r="G1629" t="s">
        <v>47</v>
      </c>
      <c r="H1629" t="s">
        <v>58</v>
      </c>
    </row>
    <row r="1630" spans="1:8" x14ac:dyDescent="0.25">
      <c r="A1630" s="5">
        <v>75568</v>
      </c>
      <c r="B1630" s="5" t="str" cm="1">
        <f t="array" ref="B1630">_xlfn.IFS(A1630&lt;=40000,"Low Income",AND(A1630&gt;40000,A1630&lt;=100000),"Middle Income",A1630&gt;100000,"High Income")</f>
        <v>Middle Income</v>
      </c>
      <c r="C1630">
        <v>34</v>
      </c>
      <c r="D1630" t="str" cm="1">
        <f t="array" ref="D1630">_xlfn.IFS(AND(C1630&gt;=17,C1630&lt;=30),"Young",AND(C1630&gt;30,C1630&lt;=45),"Middle",C1630&gt;45,"Old")</f>
        <v>Middle</v>
      </c>
      <c r="E1630" t="s">
        <v>66</v>
      </c>
      <c r="F1630" t="s">
        <v>39</v>
      </c>
      <c r="G1630" t="s">
        <v>47</v>
      </c>
      <c r="H1630" t="s">
        <v>58</v>
      </c>
    </row>
    <row r="1631" spans="1:8" x14ac:dyDescent="0.25">
      <c r="A1631" s="5">
        <v>134008</v>
      </c>
      <c r="B1631" s="5" t="str" cm="1">
        <f t="array" ref="B1631">_xlfn.IFS(A1631&lt;=40000,"Low Income",AND(A1631&gt;40000,A1631&lt;=100000),"Middle Income",A1631&gt;100000,"High Income")</f>
        <v>High Income</v>
      </c>
      <c r="C1631">
        <v>26</v>
      </c>
      <c r="D1631" t="str" cm="1">
        <f t="array" ref="D1631">_xlfn.IFS(AND(C1631&gt;=17,C1631&lt;=30),"Young",AND(C1631&gt;30,C1631&lt;=45),"Middle",C1631&gt;45,"Old")</f>
        <v>Young</v>
      </c>
      <c r="E1631" t="s">
        <v>17</v>
      </c>
      <c r="F1631" t="s">
        <v>23</v>
      </c>
      <c r="G1631" t="s">
        <v>48</v>
      </c>
      <c r="H1631" t="s">
        <v>59</v>
      </c>
    </row>
    <row r="1632" spans="1:8" x14ac:dyDescent="0.25">
      <c r="A1632" s="5">
        <v>44289</v>
      </c>
      <c r="B1632" s="5" t="str" cm="1">
        <f t="array" ref="B1632">_xlfn.IFS(A1632&lt;=40000,"Low Income",AND(A1632&gt;40000,A1632&lt;=100000),"Middle Income",A1632&gt;100000,"High Income")</f>
        <v>Middle Income</v>
      </c>
      <c r="C1632">
        <v>59</v>
      </c>
      <c r="D1632" t="str" cm="1">
        <f t="array" ref="D1632">_xlfn.IFS(AND(C1632&gt;=17,C1632&lt;=30),"Young",AND(C1632&gt;30,C1632&lt;=45),"Middle",C1632&gt;45,"Old")</f>
        <v>Old</v>
      </c>
      <c r="E1632" t="s">
        <v>60</v>
      </c>
      <c r="F1632" t="s">
        <v>31</v>
      </c>
      <c r="G1632" t="s">
        <v>47</v>
      </c>
      <c r="H1632" t="s">
        <v>59</v>
      </c>
    </row>
    <row r="1633" spans="1:8" x14ac:dyDescent="0.25">
      <c r="A1633" s="5">
        <v>122894</v>
      </c>
      <c r="B1633" s="5" t="str" cm="1">
        <f t="array" ref="B1633">_xlfn.IFS(A1633&lt;=40000,"Low Income",AND(A1633&gt;40000,A1633&lt;=100000),"Middle Income",A1633&gt;100000,"High Income")</f>
        <v>High Income</v>
      </c>
      <c r="C1633">
        <v>23</v>
      </c>
      <c r="D1633" t="str" cm="1">
        <f t="array" ref="D1633">_xlfn.IFS(AND(C1633&gt;=17,C1633&lt;=30),"Young",AND(C1633&gt;30,C1633&lt;=45),"Middle",C1633&gt;45,"Old")</f>
        <v>Young</v>
      </c>
      <c r="E1633" t="s">
        <v>17</v>
      </c>
      <c r="F1633" t="s">
        <v>23</v>
      </c>
      <c r="G1633" t="s">
        <v>53</v>
      </c>
      <c r="H1633" t="s">
        <v>59</v>
      </c>
    </row>
    <row r="1634" spans="1:8" x14ac:dyDescent="0.25">
      <c r="A1634" s="5">
        <v>82637</v>
      </c>
      <c r="B1634" s="5" t="str" cm="1">
        <f t="array" ref="B1634">_xlfn.IFS(A1634&lt;=40000,"Low Income",AND(A1634&gt;40000,A1634&lt;=100000),"Middle Income",A1634&gt;100000,"High Income")</f>
        <v>Middle Income</v>
      </c>
      <c r="C1634">
        <v>59</v>
      </c>
      <c r="D1634" t="str" cm="1">
        <f t="array" ref="D1634">_xlfn.IFS(AND(C1634&gt;=17,C1634&lt;=30),"Young",AND(C1634&gt;30,C1634&lt;=45),"Middle",C1634&gt;45,"Old")</f>
        <v>Old</v>
      </c>
      <c r="E1634" t="s">
        <v>66</v>
      </c>
      <c r="F1634" t="s">
        <v>35</v>
      </c>
      <c r="G1634" t="s">
        <v>54</v>
      </c>
      <c r="H1634" t="s">
        <v>58</v>
      </c>
    </row>
    <row r="1635" spans="1:8" x14ac:dyDescent="0.25">
      <c r="A1635" s="5">
        <v>134770</v>
      </c>
      <c r="B1635" s="5" t="str" cm="1">
        <f t="array" ref="B1635">_xlfn.IFS(A1635&lt;=40000,"Low Income",AND(A1635&gt;40000,A1635&lt;=100000),"Middle Income",A1635&gt;100000,"High Income")</f>
        <v>High Income</v>
      </c>
      <c r="C1635">
        <v>33</v>
      </c>
      <c r="D1635" t="str" cm="1">
        <f t="array" ref="D1635">_xlfn.IFS(AND(C1635&gt;=17,C1635&lt;=30),"Young",AND(C1635&gt;30,C1635&lt;=45),"Middle",C1635&gt;45,"Old")</f>
        <v>Middle</v>
      </c>
      <c r="E1635" t="s">
        <v>16</v>
      </c>
      <c r="F1635" t="s">
        <v>26</v>
      </c>
      <c r="G1635" t="s">
        <v>54</v>
      </c>
      <c r="H1635" t="s">
        <v>59</v>
      </c>
    </row>
    <row r="1636" spans="1:8" x14ac:dyDescent="0.25">
      <c r="A1636" s="5">
        <v>125330</v>
      </c>
      <c r="B1636" s="5" t="str" cm="1">
        <f t="array" ref="B1636">_xlfn.IFS(A1636&lt;=40000,"Low Income",AND(A1636&gt;40000,A1636&lt;=100000),"Middle Income",A1636&gt;100000,"High Income")</f>
        <v>High Income</v>
      </c>
      <c r="C1636">
        <v>49</v>
      </c>
      <c r="D1636" t="str" cm="1">
        <f t="array" ref="D1636">_xlfn.IFS(AND(C1636&gt;=17,C1636&lt;=30),"Young",AND(C1636&gt;30,C1636&lt;=45),"Middle",C1636&gt;45,"Old")</f>
        <v>Old</v>
      </c>
      <c r="E1636" t="s">
        <v>16</v>
      </c>
      <c r="F1636" t="s">
        <v>29</v>
      </c>
      <c r="G1636" t="s">
        <v>53</v>
      </c>
      <c r="H1636" t="s">
        <v>59</v>
      </c>
    </row>
    <row r="1637" spans="1:8" x14ac:dyDescent="0.25">
      <c r="A1637" s="5">
        <v>141174</v>
      </c>
      <c r="B1637" s="5" t="str" cm="1">
        <f t="array" ref="B1637">_xlfn.IFS(A1637&lt;=40000,"Low Income",AND(A1637&gt;40000,A1637&lt;=100000),"Middle Income",A1637&gt;100000,"High Income")</f>
        <v>High Income</v>
      </c>
      <c r="C1637">
        <v>48</v>
      </c>
      <c r="D1637" t="str" cm="1">
        <f t="array" ref="D1637">_xlfn.IFS(AND(C1637&gt;=17,C1637&lt;=30),"Young",AND(C1637&gt;30,C1637&lt;=45),"Middle",C1637&gt;45,"Old")</f>
        <v>Old</v>
      </c>
      <c r="E1637" t="s">
        <v>17</v>
      </c>
      <c r="F1637" t="s">
        <v>37</v>
      </c>
      <c r="G1637" t="s">
        <v>54</v>
      </c>
      <c r="H1637" t="s">
        <v>59</v>
      </c>
    </row>
    <row r="1638" spans="1:8" x14ac:dyDescent="0.25">
      <c r="A1638" s="5">
        <v>58946</v>
      </c>
      <c r="B1638" s="5" t="str" cm="1">
        <f t="array" ref="B1638">_xlfn.IFS(A1638&lt;=40000,"Low Income",AND(A1638&gt;40000,A1638&lt;=100000),"Middle Income",A1638&gt;100000,"High Income")</f>
        <v>Middle Income</v>
      </c>
      <c r="C1638">
        <v>28</v>
      </c>
      <c r="D1638" t="str" cm="1">
        <f t="array" ref="D1638">_xlfn.IFS(AND(C1638&gt;=17,C1638&lt;=30),"Young",AND(C1638&gt;30,C1638&lt;=45),"Middle",C1638&gt;45,"Old")</f>
        <v>Young</v>
      </c>
      <c r="E1638" t="s">
        <v>60</v>
      </c>
      <c r="F1638" t="s">
        <v>27</v>
      </c>
      <c r="G1638" t="s">
        <v>52</v>
      </c>
      <c r="H1638" t="s">
        <v>58</v>
      </c>
    </row>
    <row r="1639" spans="1:8" x14ac:dyDescent="0.25">
      <c r="A1639" s="5">
        <v>20000</v>
      </c>
      <c r="B1639" s="5" t="str" cm="1">
        <f t="array" ref="B1639">_xlfn.IFS(A1639&lt;=40000,"Low Income",AND(A1639&gt;40000,A1639&lt;=100000),"Middle Income",A1639&gt;100000,"High Income")</f>
        <v>Low Income</v>
      </c>
      <c r="C1639">
        <v>71</v>
      </c>
      <c r="D1639" t="str" cm="1">
        <f t="array" ref="D1639">_xlfn.IFS(AND(C1639&gt;=17,C1639&lt;=30),"Young",AND(C1639&gt;30,C1639&lt;=45),"Middle",C1639&gt;45,"Old")</f>
        <v>Old</v>
      </c>
      <c r="E1639" t="s">
        <v>60</v>
      </c>
      <c r="F1639" t="s">
        <v>38</v>
      </c>
      <c r="G1639" t="s">
        <v>51</v>
      </c>
      <c r="H1639" t="s">
        <v>59</v>
      </c>
    </row>
    <row r="1640" spans="1:8" x14ac:dyDescent="0.25">
      <c r="A1640" s="5">
        <v>86792</v>
      </c>
      <c r="B1640" s="5" t="str" cm="1">
        <f t="array" ref="B1640">_xlfn.IFS(A1640&lt;=40000,"Low Income",AND(A1640&gt;40000,A1640&lt;=100000),"Middle Income",A1640&gt;100000,"High Income")</f>
        <v>Middle Income</v>
      </c>
      <c r="C1640">
        <v>75</v>
      </c>
      <c r="D1640" t="str" cm="1">
        <f t="array" ref="D1640">_xlfn.IFS(AND(C1640&gt;=17,C1640&lt;=30),"Young",AND(C1640&gt;30,C1640&lt;=45),"Middle",C1640&gt;45,"Old")</f>
        <v>Old</v>
      </c>
      <c r="E1640" t="s">
        <v>16</v>
      </c>
      <c r="F1640" t="s">
        <v>25</v>
      </c>
      <c r="G1640" t="s">
        <v>50</v>
      </c>
      <c r="H1640" t="s">
        <v>59</v>
      </c>
    </row>
    <row r="1641" spans="1:8" x14ac:dyDescent="0.25">
      <c r="A1641" s="5">
        <v>69670</v>
      </c>
      <c r="B1641" s="5" t="str" cm="1">
        <f t="array" ref="B1641">_xlfn.IFS(A1641&lt;=40000,"Low Income",AND(A1641&gt;40000,A1641&lt;=100000),"Middle Income",A1641&gt;100000,"High Income")</f>
        <v>Middle Income</v>
      </c>
      <c r="C1641">
        <v>59</v>
      </c>
      <c r="D1641" t="str" cm="1">
        <f t="array" ref="D1641">_xlfn.IFS(AND(C1641&gt;=17,C1641&lt;=30),"Young",AND(C1641&gt;30,C1641&lt;=45),"Middle",C1641&gt;45,"Old")</f>
        <v>Old</v>
      </c>
      <c r="E1641" t="s">
        <v>60</v>
      </c>
      <c r="F1641" t="s">
        <v>31</v>
      </c>
      <c r="G1641" t="s">
        <v>49</v>
      </c>
      <c r="H1641" t="s">
        <v>58</v>
      </c>
    </row>
    <row r="1642" spans="1:8" x14ac:dyDescent="0.25">
      <c r="A1642" s="5">
        <v>142056</v>
      </c>
      <c r="B1642" s="5" t="str" cm="1">
        <f t="array" ref="B1642">_xlfn.IFS(A1642&lt;=40000,"Low Income",AND(A1642&gt;40000,A1642&lt;=100000),"Middle Income",A1642&gt;100000,"High Income")</f>
        <v>High Income</v>
      </c>
      <c r="C1642">
        <v>50</v>
      </c>
      <c r="D1642" t="str" cm="1">
        <f t="array" ref="D1642">_xlfn.IFS(AND(C1642&gt;=17,C1642&lt;=30),"Young",AND(C1642&gt;30,C1642&lt;=45),"Middle",C1642&gt;45,"Old")</f>
        <v>Old</v>
      </c>
      <c r="E1642" t="s">
        <v>17</v>
      </c>
      <c r="F1642" t="s">
        <v>30</v>
      </c>
      <c r="G1642" t="s">
        <v>52</v>
      </c>
      <c r="H1642" t="s">
        <v>59</v>
      </c>
    </row>
    <row r="1643" spans="1:8" x14ac:dyDescent="0.25">
      <c r="A1643" s="5">
        <v>43204</v>
      </c>
      <c r="B1643" s="5" t="str" cm="1">
        <f t="array" ref="B1643">_xlfn.IFS(A1643&lt;=40000,"Low Income",AND(A1643&gt;40000,A1643&lt;=100000),"Middle Income",A1643&gt;100000,"High Income")</f>
        <v>Middle Income</v>
      </c>
      <c r="C1643">
        <v>32</v>
      </c>
      <c r="D1643" t="str" cm="1">
        <f t="array" ref="D1643">_xlfn.IFS(AND(C1643&gt;=17,C1643&lt;=30),"Young",AND(C1643&gt;30,C1643&lt;=45),"Middle",C1643&gt;45,"Old")</f>
        <v>Middle</v>
      </c>
      <c r="E1643" t="s">
        <v>66</v>
      </c>
      <c r="F1643" t="s">
        <v>26</v>
      </c>
      <c r="G1643" t="s">
        <v>46</v>
      </c>
      <c r="H1643" t="s">
        <v>59</v>
      </c>
    </row>
    <row r="1644" spans="1:8" x14ac:dyDescent="0.25">
      <c r="A1644" s="5">
        <v>139354</v>
      </c>
      <c r="B1644" s="5" t="str" cm="1">
        <f t="array" ref="B1644">_xlfn.IFS(A1644&lt;=40000,"Low Income",AND(A1644&gt;40000,A1644&lt;=100000),"Middle Income",A1644&gt;100000,"High Income")</f>
        <v>High Income</v>
      </c>
      <c r="C1644">
        <v>35</v>
      </c>
      <c r="D1644" t="str" cm="1">
        <f t="array" ref="D1644">_xlfn.IFS(AND(C1644&gt;=17,C1644&lt;=30),"Young",AND(C1644&gt;30,C1644&lt;=45),"Middle",C1644&gt;45,"Old")</f>
        <v>Middle</v>
      </c>
      <c r="E1644" t="s">
        <v>16</v>
      </c>
      <c r="F1644" t="s">
        <v>25</v>
      </c>
      <c r="G1644" t="s">
        <v>51</v>
      </c>
      <c r="H1644" t="s">
        <v>59</v>
      </c>
    </row>
    <row r="1645" spans="1:8" x14ac:dyDescent="0.25">
      <c r="A1645" s="5">
        <v>113429</v>
      </c>
      <c r="B1645" s="5" t="str" cm="1">
        <f t="array" ref="B1645">_xlfn.IFS(A1645&lt;=40000,"Low Income",AND(A1645&gt;40000,A1645&lt;=100000),"Middle Income",A1645&gt;100000,"High Income")</f>
        <v>High Income</v>
      </c>
      <c r="C1645">
        <v>50</v>
      </c>
      <c r="D1645" t="str" cm="1">
        <f t="array" ref="D1645">_xlfn.IFS(AND(C1645&gt;=17,C1645&lt;=30),"Young",AND(C1645&gt;30,C1645&lt;=45),"Middle",C1645&gt;45,"Old")</f>
        <v>Old</v>
      </c>
      <c r="E1645" t="s">
        <v>16</v>
      </c>
      <c r="F1645" t="s">
        <v>24</v>
      </c>
      <c r="G1645" t="s">
        <v>50</v>
      </c>
      <c r="H1645" t="s">
        <v>58</v>
      </c>
    </row>
    <row r="1646" spans="1:8" x14ac:dyDescent="0.25">
      <c r="A1646" s="5">
        <v>38017</v>
      </c>
      <c r="B1646" s="5" t="str" cm="1">
        <f t="array" ref="B1646">_xlfn.IFS(A1646&lt;=40000,"Low Income",AND(A1646&gt;40000,A1646&lt;=100000),"Middle Income",A1646&gt;100000,"High Income")</f>
        <v>Low Income</v>
      </c>
      <c r="C1646">
        <v>47</v>
      </c>
      <c r="D1646" t="str" cm="1">
        <f t="array" ref="D1646">_xlfn.IFS(AND(C1646&gt;=17,C1646&lt;=30),"Young",AND(C1646&gt;30,C1646&lt;=45),"Middle",C1646&gt;45,"Old")</f>
        <v>Old</v>
      </c>
      <c r="E1646" t="s">
        <v>16</v>
      </c>
      <c r="F1646" t="s">
        <v>26</v>
      </c>
      <c r="G1646" t="s">
        <v>53</v>
      </c>
      <c r="H1646" t="s">
        <v>59</v>
      </c>
    </row>
    <row r="1647" spans="1:8" x14ac:dyDescent="0.25">
      <c r="A1647" s="5">
        <v>75797</v>
      </c>
      <c r="B1647" s="5" t="str" cm="1">
        <f t="array" ref="B1647">_xlfn.IFS(A1647&lt;=40000,"Low Income",AND(A1647&gt;40000,A1647&lt;=100000),"Middle Income",A1647&gt;100000,"High Income")</f>
        <v>Middle Income</v>
      </c>
      <c r="C1647">
        <v>43</v>
      </c>
      <c r="D1647" t="str" cm="1">
        <f t="array" ref="D1647">_xlfn.IFS(AND(C1647&gt;=17,C1647&lt;=30),"Young",AND(C1647&gt;30,C1647&lt;=45),"Middle",C1647&gt;45,"Old")</f>
        <v>Middle</v>
      </c>
      <c r="E1647" t="s">
        <v>16</v>
      </c>
      <c r="F1647" t="s">
        <v>38</v>
      </c>
      <c r="G1647" t="s">
        <v>51</v>
      </c>
      <c r="H1647" t="s">
        <v>59</v>
      </c>
    </row>
    <row r="1648" spans="1:8" x14ac:dyDescent="0.25">
      <c r="A1648" s="5">
        <v>42747</v>
      </c>
      <c r="B1648" s="5" t="str" cm="1">
        <f t="array" ref="B1648">_xlfn.IFS(A1648&lt;=40000,"Low Income",AND(A1648&gt;40000,A1648&lt;=100000),"Middle Income",A1648&gt;100000,"High Income")</f>
        <v>Middle Income</v>
      </c>
      <c r="C1648">
        <v>78</v>
      </c>
      <c r="D1648" t="str" cm="1">
        <f t="array" ref="D1648">_xlfn.IFS(AND(C1648&gt;=17,C1648&lt;=30),"Young",AND(C1648&gt;30,C1648&lt;=45),"Middle",C1648&gt;45,"Old")</f>
        <v>Old</v>
      </c>
      <c r="E1648" t="s">
        <v>16</v>
      </c>
      <c r="F1648" t="s">
        <v>29</v>
      </c>
      <c r="G1648" t="s">
        <v>49</v>
      </c>
      <c r="H1648" t="s">
        <v>58</v>
      </c>
    </row>
    <row r="1649" spans="1:8" x14ac:dyDescent="0.25">
      <c r="A1649" s="5">
        <v>70978</v>
      </c>
      <c r="B1649" s="5" t="str" cm="1">
        <f t="array" ref="B1649">_xlfn.IFS(A1649&lt;=40000,"Low Income",AND(A1649&gt;40000,A1649&lt;=100000),"Middle Income",A1649&gt;100000,"High Income")</f>
        <v>Middle Income</v>
      </c>
      <c r="C1649">
        <v>38</v>
      </c>
      <c r="D1649" t="str" cm="1">
        <f t="array" ref="D1649">_xlfn.IFS(AND(C1649&gt;=17,C1649&lt;=30),"Young",AND(C1649&gt;30,C1649&lt;=45),"Middle",C1649&gt;45,"Old")</f>
        <v>Middle</v>
      </c>
      <c r="E1649" t="s">
        <v>17</v>
      </c>
      <c r="F1649" t="s">
        <v>30</v>
      </c>
      <c r="G1649" t="s">
        <v>51</v>
      </c>
      <c r="H1649" t="s">
        <v>58</v>
      </c>
    </row>
    <row r="1650" spans="1:8" x14ac:dyDescent="0.25">
      <c r="A1650" s="5">
        <v>25840</v>
      </c>
      <c r="B1650" s="5" t="str" cm="1">
        <f t="array" ref="B1650">_xlfn.IFS(A1650&lt;=40000,"Low Income",AND(A1650&gt;40000,A1650&lt;=100000),"Middle Income",A1650&gt;100000,"High Income")</f>
        <v>Low Income</v>
      </c>
      <c r="C1650">
        <v>52</v>
      </c>
      <c r="D1650" t="str" cm="1">
        <f t="array" ref="D1650">_xlfn.IFS(AND(C1650&gt;=17,C1650&lt;=30),"Young",AND(C1650&gt;30,C1650&lt;=45),"Middle",C1650&gt;45,"Old")</f>
        <v>Old</v>
      </c>
      <c r="E1650" t="s">
        <v>66</v>
      </c>
      <c r="F1650" t="s">
        <v>30</v>
      </c>
      <c r="G1650" t="s">
        <v>46</v>
      </c>
      <c r="H1650" t="s">
        <v>59</v>
      </c>
    </row>
    <row r="1651" spans="1:8" x14ac:dyDescent="0.25">
      <c r="A1651" s="5">
        <v>143852</v>
      </c>
      <c r="B1651" s="5" t="str" cm="1">
        <f t="array" ref="B1651">_xlfn.IFS(A1651&lt;=40000,"Low Income",AND(A1651&gt;40000,A1651&lt;=100000),"Middle Income",A1651&gt;100000,"High Income")</f>
        <v>High Income</v>
      </c>
      <c r="C1651">
        <v>60</v>
      </c>
      <c r="D1651" t="str" cm="1">
        <f t="array" ref="D1651">_xlfn.IFS(AND(C1651&gt;=17,C1651&lt;=30),"Young",AND(C1651&gt;30,C1651&lt;=45),"Middle",C1651&gt;45,"Old")</f>
        <v>Old</v>
      </c>
      <c r="E1651" t="s">
        <v>66</v>
      </c>
      <c r="F1651" t="s">
        <v>29</v>
      </c>
      <c r="G1651" t="s">
        <v>53</v>
      </c>
      <c r="H1651" t="s">
        <v>59</v>
      </c>
    </row>
    <row r="1652" spans="1:8" x14ac:dyDescent="0.25">
      <c r="A1652" s="5">
        <v>38580</v>
      </c>
      <c r="B1652" s="5" t="str" cm="1">
        <f t="array" ref="B1652">_xlfn.IFS(A1652&lt;=40000,"Low Income",AND(A1652&gt;40000,A1652&lt;=100000),"Middle Income",A1652&gt;100000,"High Income")</f>
        <v>Low Income</v>
      </c>
      <c r="C1652">
        <v>28</v>
      </c>
      <c r="D1652" t="str" cm="1">
        <f t="array" ref="D1652">_xlfn.IFS(AND(C1652&gt;=17,C1652&lt;=30),"Young",AND(C1652&gt;30,C1652&lt;=45),"Middle",C1652&gt;45,"Old")</f>
        <v>Young</v>
      </c>
      <c r="E1652" t="s">
        <v>17</v>
      </c>
      <c r="F1652" t="s">
        <v>25</v>
      </c>
      <c r="G1652" t="s">
        <v>48</v>
      </c>
      <c r="H1652" t="s">
        <v>59</v>
      </c>
    </row>
    <row r="1653" spans="1:8" x14ac:dyDescent="0.25">
      <c r="A1653" s="5">
        <v>126580</v>
      </c>
      <c r="B1653" s="5" t="str" cm="1">
        <f t="array" ref="B1653">_xlfn.IFS(A1653&lt;=40000,"Low Income",AND(A1653&gt;40000,A1653&lt;=100000),"Middle Income",A1653&gt;100000,"High Income")</f>
        <v>High Income</v>
      </c>
      <c r="C1653">
        <v>47</v>
      </c>
      <c r="D1653" t="str" cm="1">
        <f t="array" ref="D1653">_xlfn.IFS(AND(C1653&gt;=17,C1653&lt;=30),"Young",AND(C1653&gt;30,C1653&lt;=45),"Middle",C1653&gt;45,"Old")</f>
        <v>Old</v>
      </c>
      <c r="E1653" t="s">
        <v>60</v>
      </c>
      <c r="F1653" t="s">
        <v>25</v>
      </c>
      <c r="G1653" t="s">
        <v>54</v>
      </c>
      <c r="H1653" t="s">
        <v>59</v>
      </c>
    </row>
    <row r="1654" spans="1:8" x14ac:dyDescent="0.25">
      <c r="A1654" s="5">
        <v>126781</v>
      </c>
      <c r="B1654" s="5" t="str" cm="1">
        <f t="array" ref="B1654">_xlfn.IFS(A1654&lt;=40000,"Low Income",AND(A1654&gt;40000,A1654&lt;=100000),"Middle Income",A1654&gt;100000,"High Income")</f>
        <v>High Income</v>
      </c>
      <c r="C1654">
        <v>66</v>
      </c>
      <c r="D1654" t="str" cm="1">
        <f t="array" ref="D1654">_xlfn.IFS(AND(C1654&gt;=17,C1654&lt;=30),"Young",AND(C1654&gt;30,C1654&lt;=45),"Middle",C1654&gt;45,"Old")</f>
        <v>Old</v>
      </c>
      <c r="E1654" t="s">
        <v>17</v>
      </c>
      <c r="F1654" t="s">
        <v>39</v>
      </c>
      <c r="G1654" t="s">
        <v>49</v>
      </c>
      <c r="H1654" t="s">
        <v>59</v>
      </c>
    </row>
    <row r="1655" spans="1:8" x14ac:dyDescent="0.25">
      <c r="A1655" s="5">
        <v>150000</v>
      </c>
      <c r="B1655" s="5" t="str" cm="1">
        <f t="array" ref="B1655">_xlfn.IFS(A1655&lt;=40000,"Low Income",AND(A1655&gt;40000,A1655&lt;=100000),"Middle Income",A1655&gt;100000,"High Income")</f>
        <v>High Income</v>
      </c>
      <c r="C1655">
        <v>32</v>
      </c>
      <c r="D1655" t="str" cm="1">
        <f t="array" ref="D1655">_xlfn.IFS(AND(C1655&gt;=17,C1655&lt;=30),"Young",AND(C1655&gt;30,C1655&lt;=45),"Middle",C1655&gt;45,"Old")</f>
        <v>Middle</v>
      </c>
      <c r="E1655" t="s">
        <v>16</v>
      </c>
      <c r="F1655" t="s">
        <v>38</v>
      </c>
      <c r="G1655" t="s">
        <v>51</v>
      </c>
      <c r="H1655" t="s">
        <v>59</v>
      </c>
    </row>
    <row r="1656" spans="1:8" x14ac:dyDescent="0.25">
      <c r="A1656" s="5">
        <v>102736</v>
      </c>
      <c r="B1656" s="5" t="str" cm="1">
        <f t="array" ref="B1656">_xlfn.IFS(A1656&lt;=40000,"Low Income",AND(A1656&gt;40000,A1656&lt;=100000),"Middle Income",A1656&gt;100000,"High Income")</f>
        <v>High Income</v>
      </c>
      <c r="C1656">
        <v>20</v>
      </c>
      <c r="D1656" t="str" cm="1">
        <f t="array" ref="D1656">_xlfn.IFS(AND(C1656&gt;=17,C1656&lt;=30),"Young",AND(C1656&gt;30,C1656&lt;=45),"Middle",C1656&gt;45,"Old")</f>
        <v>Young</v>
      </c>
      <c r="E1656" t="s">
        <v>16</v>
      </c>
      <c r="F1656" t="s">
        <v>22</v>
      </c>
      <c r="G1656" t="s">
        <v>49</v>
      </c>
      <c r="H1656" t="s">
        <v>58</v>
      </c>
    </row>
    <row r="1657" spans="1:8" x14ac:dyDescent="0.25">
      <c r="A1657" s="5">
        <v>142761</v>
      </c>
      <c r="B1657" s="5" t="str" cm="1">
        <f t="array" ref="B1657">_xlfn.IFS(A1657&lt;=40000,"Low Income",AND(A1657&gt;40000,A1657&lt;=100000),"Middle Income",A1657&gt;100000,"High Income")</f>
        <v>High Income</v>
      </c>
      <c r="C1657">
        <v>62</v>
      </c>
      <c r="D1657" t="str" cm="1">
        <f t="array" ref="D1657">_xlfn.IFS(AND(C1657&gt;=17,C1657&lt;=30),"Young",AND(C1657&gt;30,C1657&lt;=45),"Middle",C1657&gt;45,"Old")</f>
        <v>Old</v>
      </c>
      <c r="E1657" t="s">
        <v>16</v>
      </c>
      <c r="F1657" t="s">
        <v>24</v>
      </c>
      <c r="G1657" t="s">
        <v>47</v>
      </c>
      <c r="H1657" t="s">
        <v>59</v>
      </c>
    </row>
    <row r="1658" spans="1:8" x14ac:dyDescent="0.25">
      <c r="A1658" s="5">
        <v>145480</v>
      </c>
      <c r="B1658" s="5" t="str" cm="1">
        <f t="array" ref="B1658">_xlfn.IFS(A1658&lt;=40000,"Low Income",AND(A1658&gt;40000,A1658&lt;=100000),"Middle Income",A1658&gt;100000,"High Income")</f>
        <v>High Income</v>
      </c>
      <c r="C1658">
        <v>53</v>
      </c>
      <c r="D1658" t="str" cm="1">
        <f t="array" ref="D1658">_xlfn.IFS(AND(C1658&gt;=17,C1658&lt;=30),"Young",AND(C1658&gt;30,C1658&lt;=45),"Middle",C1658&gt;45,"Old")</f>
        <v>Old</v>
      </c>
      <c r="E1658" t="s">
        <v>66</v>
      </c>
      <c r="F1658" t="s">
        <v>34</v>
      </c>
      <c r="G1658" t="s">
        <v>53</v>
      </c>
      <c r="H1658" t="s">
        <v>59</v>
      </c>
    </row>
    <row r="1659" spans="1:8" x14ac:dyDescent="0.25">
      <c r="A1659" s="5">
        <v>65621</v>
      </c>
      <c r="B1659" s="5" t="str" cm="1">
        <f t="array" ref="B1659">_xlfn.IFS(A1659&lt;=40000,"Low Income",AND(A1659&gt;40000,A1659&lt;=100000),"Middle Income",A1659&gt;100000,"High Income")</f>
        <v>Middle Income</v>
      </c>
      <c r="C1659">
        <v>75</v>
      </c>
      <c r="D1659" t="str" cm="1">
        <f t="array" ref="D1659">_xlfn.IFS(AND(C1659&gt;=17,C1659&lt;=30),"Young",AND(C1659&gt;30,C1659&lt;=45),"Middle",C1659&gt;45,"Old")</f>
        <v>Old</v>
      </c>
      <c r="E1659" t="s">
        <v>16</v>
      </c>
      <c r="F1659" t="s">
        <v>27</v>
      </c>
      <c r="G1659" t="s">
        <v>46</v>
      </c>
      <c r="H1659" t="s">
        <v>58</v>
      </c>
    </row>
    <row r="1660" spans="1:8" x14ac:dyDescent="0.25">
      <c r="A1660" s="5">
        <v>59567</v>
      </c>
      <c r="B1660" s="5" t="str" cm="1">
        <f t="array" ref="B1660">_xlfn.IFS(A1660&lt;=40000,"Low Income",AND(A1660&gt;40000,A1660&lt;=100000),"Middle Income",A1660&gt;100000,"High Income")</f>
        <v>Middle Income</v>
      </c>
      <c r="C1660">
        <v>50</v>
      </c>
      <c r="D1660" t="str" cm="1">
        <f t="array" ref="D1660">_xlfn.IFS(AND(C1660&gt;=17,C1660&lt;=30),"Young",AND(C1660&gt;30,C1660&lt;=45),"Middle",C1660&gt;45,"Old")</f>
        <v>Old</v>
      </c>
      <c r="E1660" t="s">
        <v>16</v>
      </c>
      <c r="F1660" t="s">
        <v>22</v>
      </c>
      <c r="G1660" t="s">
        <v>52</v>
      </c>
      <c r="H1660" t="s">
        <v>59</v>
      </c>
    </row>
    <row r="1661" spans="1:8" x14ac:dyDescent="0.25">
      <c r="A1661" s="5">
        <v>42199</v>
      </c>
      <c r="B1661" s="5" t="str" cm="1">
        <f t="array" ref="B1661">_xlfn.IFS(A1661&lt;=40000,"Low Income",AND(A1661&gt;40000,A1661&lt;=100000),"Middle Income",A1661&gt;100000,"High Income")</f>
        <v>Middle Income</v>
      </c>
      <c r="C1661">
        <v>75</v>
      </c>
      <c r="D1661" t="str" cm="1">
        <f t="array" ref="D1661">_xlfn.IFS(AND(C1661&gt;=17,C1661&lt;=30),"Young",AND(C1661&gt;30,C1661&lt;=45),"Middle",C1661&gt;45,"Old")</f>
        <v>Old</v>
      </c>
      <c r="E1661" t="s">
        <v>16</v>
      </c>
      <c r="F1661" t="s">
        <v>39</v>
      </c>
      <c r="G1661" t="s">
        <v>51</v>
      </c>
      <c r="H1661" t="s">
        <v>58</v>
      </c>
    </row>
    <row r="1662" spans="1:8" x14ac:dyDescent="0.25">
      <c r="A1662" s="5">
        <v>126753</v>
      </c>
      <c r="B1662" s="5" t="str" cm="1">
        <f t="array" ref="B1662">_xlfn.IFS(A1662&lt;=40000,"Low Income",AND(A1662&gt;40000,A1662&lt;=100000),"Middle Income",A1662&gt;100000,"High Income")</f>
        <v>High Income</v>
      </c>
      <c r="C1662">
        <v>76</v>
      </c>
      <c r="D1662" t="str" cm="1">
        <f t="array" ref="D1662">_xlfn.IFS(AND(C1662&gt;=17,C1662&lt;=30),"Young",AND(C1662&gt;30,C1662&lt;=45),"Middle",C1662&gt;45,"Old")</f>
        <v>Old</v>
      </c>
      <c r="E1662" t="s">
        <v>16</v>
      </c>
      <c r="F1662" t="s">
        <v>22</v>
      </c>
      <c r="G1662" t="s">
        <v>49</v>
      </c>
      <c r="H1662" t="s">
        <v>59</v>
      </c>
    </row>
    <row r="1663" spans="1:8" x14ac:dyDescent="0.25">
      <c r="A1663" s="5">
        <v>110639</v>
      </c>
      <c r="B1663" s="5" t="str" cm="1">
        <f t="array" ref="B1663">_xlfn.IFS(A1663&lt;=40000,"Low Income",AND(A1663&gt;40000,A1663&lt;=100000),"Middle Income",A1663&gt;100000,"High Income")</f>
        <v>High Income</v>
      </c>
      <c r="C1663">
        <v>25</v>
      </c>
      <c r="D1663" t="str" cm="1">
        <f t="array" ref="D1663">_xlfn.IFS(AND(C1663&gt;=17,C1663&lt;=30),"Young",AND(C1663&gt;30,C1663&lt;=45),"Middle",C1663&gt;45,"Old")</f>
        <v>Young</v>
      </c>
      <c r="E1663" t="s">
        <v>16</v>
      </c>
      <c r="F1663" t="s">
        <v>22</v>
      </c>
      <c r="G1663" t="s">
        <v>54</v>
      </c>
      <c r="H1663" t="s">
        <v>59</v>
      </c>
    </row>
    <row r="1664" spans="1:8" x14ac:dyDescent="0.25">
      <c r="A1664" s="5">
        <v>55393</v>
      </c>
      <c r="B1664" s="5" t="str" cm="1">
        <f t="array" ref="B1664">_xlfn.IFS(A1664&lt;=40000,"Low Income",AND(A1664&gt;40000,A1664&lt;=100000),"Middle Income",A1664&gt;100000,"High Income")</f>
        <v>Middle Income</v>
      </c>
      <c r="C1664">
        <v>72</v>
      </c>
      <c r="D1664" t="str" cm="1">
        <f t="array" ref="D1664">_xlfn.IFS(AND(C1664&gt;=17,C1664&lt;=30),"Young",AND(C1664&gt;30,C1664&lt;=45),"Middle",C1664&gt;45,"Old")</f>
        <v>Old</v>
      </c>
      <c r="E1664" t="s">
        <v>17</v>
      </c>
      <c r="F1664" t="s">
        <v>39</v>
      </c>
      <c r="G1664" t="s">
        <v>51</v>
      </c>
      <c r="H1664" t="s">
        <v>58</v>
      </c>
    </row>
    <row r="1665" spans="1:8" x14ac:dyDescent="0.25">
      <c r="A1665" s="5">
        <v>120275</v>
      </c>
      <c r="B1665" s="5" t="str" cm="1">
        <f t="array" ref="B1665">_xlfn.IFS(A1665&lt;=40000,"Low Income",AND(A1665&gt;40000,A1665&lt;=100000),"Middle Income",A1665&gt;100000,"High Income")</f>
        <v>High Income</v>
      </c>
      <c r="C1665">
        <v>22</v>
      </c>
      <c r="D1665" t="str" cm="1">
        <f t="array" ref="D1665">_xlfn.IFS(AND(C1665&gt;=17,C1665&lt;=30),"Young",AND(C1665&gt;30,C1665&lt;=45),"Middle",C1665&gt;45,"Old")</f>
        <v>Young</v>
      </c>
      <c r="E1665" t="s">
        <v>60</v>
      </c>
      <c r="F1665" t="s">
        <v>34</v>
      </c>
      <c r="G1665" t="s">
        <v>48</v>
      </c>
      <c r="H1665" t="s">
        <v>59</v>
      </c>
    </row>
    <row r="1666" spans="1:8" x14ac:dyDescent="0.25">
      <c r="A1666" s="5">
        <v>46993</v>
      </c>
      <c r="B1666" s="5" t="str" cm="1">
        <f t="array" ref="B1666">_xlfn.IFS(A1666&lt;=40000,"Low Income",AND(A1666&gt;40000,A1666&lt;=100000),"Middle Income",A1666&gt;100000,"High Income")</f>
        <v>Middle Income</v>
      </c>
      <c r="C1666">
        <v>77</v>
      </c>
      <c r="D1666" t="str" cm="1">
        <f t="array" ref="D1666">_xlfn.IFS(AND(C1666&gt;=17,C1666&lt;=30),"Young",AND(C1666&gt;30,C1666&lt;=45),"Middle",C1666&gt;45,"Old")</f>
        <v>Old</v>
      </c>
      <c r="E1666" t="s">
        <v>66</v>
      </c>
      <c r="F1666" t="s">
        <v>22</v>
      </c>
      <c r="G1666" t="s">
        <v>51</v>
      </c>
      <c r="H1666" t="s">
        <v>58</v>
      </c>
    </row>
    <row r="1667" spans="1:8" x14ac:dyDescent="0.25">
      <c r="A1667" s="5">
        <v>33333</v>
      </c>
      <c r="B1667" s="5" t="str" cm="1">
        <f t="array" ref="B1667">_xlfn.IFS(A1667&lt;=40000,"Low Income",AND(A1667&gt;40000,A1667&lt;=100000),"Middle Income",A1667&gt;100000,"High Income")</f>
        <v>Low Income</v>
      </c>
      <c r="C1667">
        <v>22</v>
      </c>
      <c r="D1667" t="str" cm="1">
        <f t="array" ref="D1667">_xlfn.IFS(AND(C1667&gt;=17,C1667&lt;=30),"Young",AND(C1667&gt;30,C1667&lt;=45),"Middle",C1667&gt;45,"Old")</f>
        <v>Young</v>
      </c>
      <c r="E1667" t="s">
        <v>16</v>
      </c>
      <c r="F1667" t="s">
        <v>40</v>
      </c>
      <c r="G1667" t="s">
        <v>53</v>
      </c>
      <c r="H1667" t="s">
        <v>59</v>
      </c>
    </row>
    <row r="1668" spans="1:8" x14ac:dyDescent="0.25">
      <c r="A1668" s="5">
        <v>63093</v>
      </c>
      <c r="B1668" s="5" t="str" cm="1">
        <f t="array" ref="B1668">_xlfn.IFS(A1668&lt;=40000,"Low Income",AND(A1668&gt;40000,A1668&lt;=100000),"Middle Income",A1668&gt;100000,"High Income")</f>
        <v>Middle Income</v>
      </c>
      <c r="C1668">
        <v>46</v>
      </c>
      <c r="D1668" t="str" cm="1">
        <f t="array" ref="D1668">_xlfn.IFS(AND(C1668&gt;=17,C1668&lt;=30),"Young",AND(C1668&gt;30,C1668&lt;=45),"Middle",C1668&gt;45,"Old")</f>
        <v>Old</v>
      </c>
      <c r="E1668" t="s">
        <v>17</v>
      </c>
      <c r="F1668" t="s">
        <v>30</v>
      </c>
      <c r="G1668" t="s">
        <v>46</v>
      </c>
      <c r="H1668" t="s">
        <v>59</v>
      </c>
    </row>
    <row r="1669" spans="1:8" x14ac:dyDescent="0.25">
      <c r="A1669" s="5">
        <v>140415</v>
      </c>
      <c r="B1669" s="5" t="str" cm="1">
        <f t="array" ref="B1669">_xlfn.IFS(A1669&lt;=40000,"Low Income",AND(A1669&gt;40000,A1669&lt;=100000),"Middle Income",A1669&gt;100000,"High Income")</f>
        <v>High Income</v>
      </c>
      <c r="C1669">
        <v>26</v>
      </c>
      <c r="D1669" t="str" cm="1">
        <f t="array" ref="D1669">_xlfn.IFS(AND(C1669&gt;=17,C1669&lt;=30),"Young",AND(C1669&gt;30,C1669&lt;=45),"Middle",C1669&gt;45,"Old")</f>
        <v>Young</v>
      </c>
      <c r="E1669" t="s">
        <v>17</v>
      </c>
      <c r="F1669" t="s">
        <v>25</v>
      </c>
      <c r="G1669" t="s">
        <v>54</v>
      </c>
      <c r="H1669" t="s">
        <v>59</v>
      </c>
    </row>
    <row r="1670" spans="1:8" x14ac:dyDescent="0.25">
      <c r="A1670" s="5">
        <v>97840</v>
      </c>
      <c r="B1670" s="5" t="str" cm="1">
        <f t="array" ref="B1670">_xlfn.IFS(A1670&lt;=40000,"Low Income",AND(A1670&gt;40000,A1670&lt;=100000),"Middle Income",A1670&gt;100000,"High Income")</f>
        <v>Middle Income</v>
      </c>
      <c r="C1670">
        <v>52</v>
      </c>
      <c r="D1670" t="str" cm="1">
        <f t="array" ref="D1670">_xlfn.IFS(AND(C1670&gt;=17,C1670&lt;=30),"Young",AND(C1670&gt;30,C1670&lt;=45),"Middle",C1670&gt;45,"Old")</f>
        <v>Old</v>
      </c>
      <c r="E1670" t="s">
        <v>66</v>
      </c>
      <c r="F1670" t="s">
        <v>35</v>
      </c>
      <c r="G1670" t="s">
        <v>46</v>
      </c>
      <c r="H1670" t="s">
        <v>58</v>
      </c>
    </row>
    <row r="1671" spans="1:8" x14ac:dyDescent="0.25">
      <c r="A1671" s="5">
        <v>76597</v>
      </c>
      <c r="B1671" s="5" t="str" cm="1">
        <f t="array" ref="B1671">_xlfn.IFS(A1671&lt;=40000,"Low Income",AND(A1671&gt;40000,A1671&lt;=100000),"Middle Income",A1671&gt;100000,"High Income")</f>
        <v>Middle Income</v>
      </c>
      <c r="C1671">
        <v>44</v>
      </c>
      <c r="D1671" t="str" cm="1">
        <f t="array" ref="D1671">_xlfn.IFS(AND(C1671&gt;=17,C1671&lt;=30),"Young",AND(C1671&gt;30,C1671&lt;=45),"Middle",C1671&gt;45,"Old")</f>
        <v>Middle</v>
      </c>
      <c r="E1671" t="s">
        <v>60</v>
      </c>
      <c r="F1671" t="s">
        <v>31</v>
      </c>
      <c r="G1671" t="s">
        <v>51</v>
      </c>
      <c r="H1671" t="s">
        <v>59</v>
      </c>
    </row>
    <row r="1672" spans="1:8" x14ac:dyDescent="0.25">
      <c r="A1672" s="5">
        <v>82400</v>
      </c>
      <c r="B1672" s="5" t="str" cm="1">
        <f t="array" ref="B1672">_xlfn.IFS(A1672&lt;=40000,"Low Income",AND(A1672&gt;40000,A1672&lt;=100000),"Middle Income",A1672&gt;100000,"High Income")</f>
        <v>Middle Income</v>
      </c>
      <c r="C1672">
        <v>31</v>
      </c>
      <c r="D1672" t="str" cm="1">
        <f t="array" ref="D1672">_xlfn.IFS(AND(C1672&gt;=17,C1672&lt;=30),"Young",AND(C1672&gt;30,C1672&lt;=45),"Middle",C1672&gt;45,"Old")</f>
        <v>Middle</v>
      </c>
      <c r="E1672" t="s">
        <v>16</v>
      </c>
      <c r="F1672" t="s">
        <v>38</v>
      </c>
      <c r="G1672" t="s">
        <v>50</v>
      </c>
      <c r="H1672" t="s">
        <v>58</v>
      </c>
    </row>
    <row r="1673" spans="1:8" x14ac:dyDescent="0.25">
      <c r="A1673" s="5">
        <v>86724</v>
      </c>
      <c r="B1673" s="5" t="str" cm="1">
        <f t="array" ref="B1673">_xlfn.IFS(A1673&lt;=40000,"Low Income",AND(A1673&gt;40000,A1673&lt;=100000),"Middle Income",A1673&gt;100000,"High Income")</f>
        <v>Middle Income</v>
      </c>
      <c r="C1673">
        <v>59</v>
      </c>
      <c r="D1673" t="str" cm="1">
        <f t="array" ref="D1673">_xlfn.IFS(AND(C1673&gt;=17,C1673&lt;=30),"Young",AND(C1673&gt;30,C1673&lt;=45),"Middle",C1673&gt;45,"Old")</f>
        <v>Old</v>
      </c>
      <c r="E1673" t="s">
        <v>17</v>
      </c>
      <c r="F1673" t="s">
        <v>38</v>
      </c>
      <c r="G1673" t="s">
        <v>53</v>
      </c>
      <c r="H1673" t="s">
        <v>59</v>
      </c>
    </row>
    <row r="1674" spans="1:8" x14ac:dyDescent="0.25">
      <c r="A1674" s="5">
        <v>51291</v>
      </c>
      <c r="B1674" s="5" t="str" cm="1">
        <f t="array" ref="B1674">_xlfn.IFS(A1674&lt;=40000,"Low Income",AND(A1674&gt;40000,A1674&lt;=100000),"Middle Income",A1674&gt;100000,"High Income")</f>
        <v>Middle Income</v>
      </c>
      <c r="C1674">
        <v>34</v>
      </c>
      <c r="D1674" t="str" cm="1">
        <f t="array" ref="D1674">_xlfn.IFS(AND(C1674&gt;=17,C1674&lt;=30),"Young",AND(C1674&gt;30,C1674&lt;=45),"Middle",C1674&gt;45,"Old")</f>
        <v>Middle</v>
      </c>
      <c r="E1674" t="s">
        <v>16</v>
      </c>
      <c r="F1674" t="s">
        <v>62</v>
      </c>
      <c r="G1674" t="s">
        <v>48</v>
      </c>
      <c r="H1674" t="s">
        <v>58</v>
      </c>
    </row>
    <row r="1675" spans="1:8" x14ac:dyDescent="0.25">
      <c r="A1675" s="5">
        <v>131047</v>
      </c>
      <c r="B1675" s="5" t="str" cm="1">
        <f t="array" ref="B1675">_xlfn.IFS(A1675&lt;=40000,"Low Income",AND(A1675&gt;40000,A1675&lt;=100000),"Middle Income",A1675&gt;100000,"High Income")</f>
        <v>High Income</v>
      </c>
      <c r="C1675">
        <v>65</v>
      </c>
      <c r="D1675" t="str" cm="1">
        <f t="array" ref="D1675">_xlfn.IFS(AND(C1675&gt;=17,C1675&lt;=30),"Young",AND(C1675&gt;30,C1675&lt;=45),"Middle",C1675&gt;45,"Old")</f>
        <v>Old</v>
      </c>
      <c r="E1675" t="s">
        <v>16</v>
      </c>
      <c r="F1675" t="s">
        <v>23</v>
      </c>
      <c r="G1675" t="s">
        <v>50</v>
      </c>
      <c r="H1675" t="s">
        <v>59</v>
      </c>
    </row>
    <row r="1676" spans="1:8" x14ac:dyDescent="0.25">
      <c r="A1676" s="5">
        <v>98812</v>
      </c>
      <c r="B1676" s="5" t="str" cm="1">
        <f t="array" ref="B1676">_xlfn.IFS(A1676&lt;=40000,"Low Income",AND(A1676&gt;40000,A1676&lt;=100000),"Middle Income",A1676&gt;100000,"High Income")</f>
        <v>Middle Income</v>
      </c>
      <c r="C1676">
        <v>36</v>
      </c>
      <c r="D1676" t="str" cm="1">
        <f t="array" ref="D1676">_xlfn.IFS(AND(C1676&gt;=17,C1676&lt;=30),"Young",AND(C1676&gt;30,C1676&lt;=45),"Middle",C1676&gt;45,"Old")</f>
        <v>Middle</v>
      </c>
      <c r="E1676" t="s">
        <v>16</v>
      </c>
      <c r="F1676" t="s">
        <v>33</v>
      </c>
      <c r="G1676" t="s">
        <v>50</v>
      </c>
      <c r="H1676" t="s">
        <v>58</v>
      </c>
    </row>
    <row r="1677" spans="1:8" x14ac:dyDescent="0.25">
      <c r="A1677" s="5">
        <v>66265</v>
      </c>
      <c r="B1677" s="5" t="str" cm="1">
        <f t="array" ref="B1677">_xlfn.IFS(A1677&lt;=40000,"Low Income",AND(A1677&gt;40000,A1677&lt;=100000),"Middle Income",A1677&gt;100000,"High Income")</f>
        <v>Middle Income</v>
      </c>
      <c r="C1677">
        <v>71</v>
      </c>
      <c r="D1677" t="str" cm="1">
        <f t="array" ref="D1677">_xlfn.IFS(AND(C1677&gt;=17,C1677&lt;=30),"Young",AND(C1677&gt;30,C1677&lt;=45),"Middle",C1677&gt;45,"Old")</f>
        <v>Old</v>
      </c>
      <c r="E1677" t="s">
        <v>60</v>
      </c>
      <c r="F1677" t="s">
        <v>33</v>
      </c>
      <c r="G1677" t="s">
        <v>52</v>
      </c>
      <c r="H1677" t="s">
        <v>58</v>
      </c>
    </row>
    <row r="1678" spans="1:8" x14ac:dyDescent="0.25">
      <c r="A1678" s="5">
        <v>102231</v>
      </c>
      <c r="B1678" s="5" t="str" cm="1">
        <f t="array" ref="B1678">_xlfn.IFS(A1678&lt;=40000,"Low Income",AND(A1678&gt;40000,A1678&lt;=100000),"Middle Income",A1678&gt;100000,"High Income")</f>
        <v>High Income</v>
      </c>
      <c r="C1678">
        <v>33</v>
      </c>
      <c r="D1678" t="str" cm="1">
        <f t="array" ref="D1678">_xlfn.IFS(AND(C1678&gt;=17,C1678&lt;=30),"Young",AND(C1678&gt;30,C1678&lt;=45),"Middle",C1678&gt;45,"Old")</f>
        <v>Middle</v>
      </c>
      <c r="E1678" t="s">
        <v>16</v>
      </c>
      <c r="F1678" t="s">
        <v>27</v>
      </c>
      <c r="G1678" t="s">
        <v>51</v>
      </c>
      <c r="H1678" t="s">
        <v>59</v>
      </c>
    </row>
    <row r="1679" spans="1:8" x14ac:dyDescent="0.25">
      <c r="A1679" s="5">
        <v>107522</v>
      </c>
      <c r="B1679" s="5" t="str" cm="1">
        <f t="array" ref="B1679">_xlfn.IFS(A1679&lt;=40000,"Low Income",AND(A1679&gt;40000,A1679&lt;=100000),"Middle Income",A1679&gt;100000,"High Income")</f>
        <v>High Income</v>
      </c>
      <c r="C1679">
        <v>78</v>
      </c>
      <c r="D1679" t="str" cm="1">
        <f t="array" ref="D1679">_xlfn.IFS(AND(C1679&gt;=17,C1679&lt;=30),"Young",AND(C1679&gt;30,C1679&lt;=45),"Middle",C1679&gt;45,"Old")</f>
        <v>Old</v>
      </c>
      <c r="E1679" t="s">
        <v>60</v>
      </c>
      <c r="F1679" t="s">
        <v>29</v>
      </c>
      <c r="G1679" t="s">
        <v>52</v>
      </c>
      <c r="H1679" t="s">
        <v>59</v>
      </c>
    </row>
    <row r="1680" spans="1:8" x14ac:dyDescent="0.25">
      <c r="A1680" s="5">
        <v>76454</v>
      </c>
      <c r="B1680" s="5" t="str" cm="1">
        <f t="array" ref="B1680">_xlfn.IFS(A1680&lt;=40000,"Low Income",AND(A1680&gt;40000,A1680&lt;=100000),"Middle Income",A1680&gt;100000,"High Income")</f>
        <v>Middle Income</v>
      </c>
      <c r="C1680">
        <v>53</v>
      </c>
      <c r="D1680" t="str" cm="1">
        <f t="array" ref="D1680">_xlfn.IFS(AND(C1680&gt;=17,C1680&lt;=30),"Young",AND(C1680&gt;30,C1680&lt;=45),"Middle",C1680&gt;45,"Old")</f>
        <v>Old</v>
      </c>
      <c r="E1680" t="s">
        <v>16</v>
      </c>
      <c r="F1680" t="s">
        <v>23</v>
      </c>
      <c r="G1680" t="s">
        <v>54</v>
      </c>
      <c r="H1680" t="s">
        <v>58</v>
      </c>
    </row>
    <row r="1681" spans="1:8" x14ac:dyDescent="0.25">
      <c r="A1681" s="5">
        <v>111274</v>
      </c>
      <c r="B1681" s="5" t="str" cm="1">
        <f t="array" ref="B1681">_xlfn.IFS(A1681&lt;=40000,"Low Income",AND(A1681&gt;40000,A1681&lt;=100000),"Middle Income",A1681&gt;100000,"High Income")</f>
        <v>High Income</v>
      </c>
      <c r="C1681">
        <v>32</v>
      </c>
      <c r="D1681" t="str" cm="1">
        <f t="array" ref="D1681">_xlfn.IFS(AND(C1681&gt;=17,C1681&lt;=30),"Young",AND(C1681&gt;30,C1681&lt;=45),"Middle",C1681&gt;45,"Old")</f>
        <v>Middle</v>
      </c>
      <c r="E1681" t="s">
        <v>17</v>
      </c>
      <c r="F1681" t="s">
        <v>62</v>
      </c>
      <c r="G1681" t="s">
        <v>51</v>
      </c>
      <c r="H1681" t="s">
        <v>59</v>
      </c>
    </row>
    <row r="1682" spans="1:8" x14ac:dyDescent="0.25">
      <c r="A1682" s="5">
        <v>103860</v>
      </c>
      <c r="B1682" s="5" t="str" cm="1">
        <f t="array" ref="B1682">_xlfn.IFS(A1682&lt;=40000,"Low Income",AND(A1682&gt;40000,A1682&lt;=100000),"Middle Income",A1682&gt;100000,"High Income")</f>
        <v>High Income</v>
      </c>
      <c r="C1682">
        <v>43</v>
      </c>
      <c r="D1682" t="str" cm="1">
        <f t="array" ref="D1682">_xlfn.IFS(AND(C1682&gt;=17,C1682&lt;=30),"Young",AND(C1682&gt;30,C1682&lt;=45),"Middle",C1682&gt;45,"Old")</f>
        <v>Middle</v>
      </c>
      <c r="E1682" t="s">
        <v>16</v>
      </c>
      <c r="F1682" t="s">
        <v>25</v>
      </c>
      <c r="G1682" t="s">
        <v>51</v>
      </c>
      <c r="H1682" t="s">
        <v>58</v>
      </c>
    </row>
    <row r="1683" spans="1:8" x14ac:dyDescent="0.25">
      <c r="A1683" s="5">
        <v>39046</v>
      </c>
      <c r="B1683" s="5" t="str" cm="1">
        <f t="array" ref="B1683">_xlfn.IFS(A1683&lt;=40000,"Low Income",AND(A1683&gt;40000,A1683&lt;=100000),"Middle Income",A1683&gt;100000,"High Income")</f>
        <v>Low Income</v>
      </c>
      <c r="C1683">
        <v>62</v>
      </c>
      <c r="D1683" t="str" cm="1">
        <f t="array" ref="D1683">_xlfn.IFS(AND(C1683&gt;=17,C1683&lt;=30),"Young",AND(C1683&gt;30,C1683&lt;=45),"Middle",C1683&gt;45,"Old")</f>
        <v>Old</v>
      </c>
      <c r="E1683" t="s">
        <v>16</v>
      </c>
      <c r="F1683" t="s">
        <v>28</v>
      </c>
      <c r="G1683" t="s">
        <v>47</v>
      </c>
      <c r="H1683" t="s">
        <v>58</v>
      </c>
    </row>
    <row r="1684" spans="1:8" x14ac:dyDescent="0.25">
      <c r="A1684" s="5">
        <v>142797</v>
      </c>
      <c r="B1684" s="5" t="str" cm="1">
        <f t="array" ref="B1684">_xlfn.IFS(A1684&lt;=40000,"Low Income",AND(A1684&gt;40000,A1684&lt;=100000),"Middle Income",A1684&gt;100000,"High Income")</f>
        <v>High Income</v>
      </c>
      <c r="C1684">
        <v>69</v>
      </c>
      <c r="D1684" t="str" cm="1">
        <f t="array" ref="D1684">_xlfn.IFS(AND(C1684&gt;=17,C1684&lt;=30),"Young",AND(C1684&gt;30,C1684&lt;=45),"Middle",C1684&gt;45,"Old")</f>
        <v>Old</v>
      </c>
      <c r="E1684" t="s">
        <v>60</v>
      </c>
      <c r="F1684" t="s">
        <v>25</v>
      </c>
      <c r="G1684" t="s">
        <v>46</v>
      </c>
      <c r="H1684" t="s">
        <v>59</v>
      </c>
    </row>
    <row r="1685" spans="1:8" x14ac:dyDescent="0.25">
      <c r="A1685" s="5">
        <v>73093</v>
      </c>
      <c r="B1685" s="5" t="str" cm="1">
        <f t="array" ref="B1685">_xlfn.IFS(A1685&lt;=40000,"Low Income",AND(A1685&gt;40000,A1685&lt;=100000),"Middle Income",A1685&gt;100000,"High Income")</f>
        <v>Middle Income</v>
      </c>
      <c r="C1685">
        <v>26</v>
      </c>
      <c r="D1685" t="str" cm="1">
        <f t="array" ref="D1685">_xlfn.IFS(AND(C1685&gt;=17,C1685&lt;=30),"Young",AND(C1685&gt;30,C1685&lt;=45),"Middle",C1685&gt;45,"Old")</f>
        <v>Young</v>
      </c>
      <c r="E1685" t="s">
        <v>17</v>
      </c>
      <c r="F1685" t="s">
        <v>38</v>
      </c>
      <c r="G1685" t="s">
        <v>47</v>
      </c>
      <c r="H1685" t="s">
        <v>58</v>
      </c>
    </row>
    <row r="1686" spans="1:8" x14ac:dyDescent="0.25">
      <c r="A1686" s="5">
        <v>132305</v>
      </c>
      <c r="B1686" s="5" t="str" cm="1">
        <f t="array" ref="B1686">_xlfn.IFS(A1686&lt;=40000,"Low Income",AND(A1686&gt;40000,A1686&lt;=100000),"Middle Income",A1686&gt;100000,"High Income")</f>
        <v>High Income</v>
      </c>
      <c r="C1686">
        <v>62</v>
      </c>
      <c r="D1686" t="str" cm="1">
        <f t="array" ref="D1686">_xlfn.IFS(AND(C1686&gt;=17,C1686&lt;=30),"Young",AND(C1686&gt;30,C1686&lt;=45),"Middle",C1686&gt;45,"Old")</f>
        <v>Old</v>
      </c>
      <c r="E1686" t="s">
        <v>17</v>
      </c>
      <c r="F1686" t="s">
        <v>31</v>
      </c>
      <c r="G1686" t="s">
        <v>54</v>
      </c>
      <c r="H1686" t="s">
        <v>59</v>
      </c>
    </row>
    <row r="1687" spans="1:8" x14ac:dyDescent="0.25">
      <c r="A1687" s="5">
        <v>81203</v>
      </c>
      <c r="B1687" s="5" t="str" cm="1">
        <f t="array" ref="B1687">_xlfn.IFS(A1687&lt;=40000,"Low Income",AND(A1687&gt;40000,A1687&lt;=100000),"Middle Income",A1687&gt;100000,"High Income")</f>
        <v>Middle Income</v>
      </c>
      <c r="C1687">
        <v>60</v>
      </c>
      <c r="D1687" t="str" cm="1">
        <f t="array" ref="D1687">_xlfn.IFS(AND(C1687&gt;=17,C1687&lt;=30),"Young",AND(C1687&gt;30,C1687&lt;=45),"Middle",C1687&gt;45,"Old")</f>
        <v>Old</v>
      </c>
      <c r="E1687" t="s">
        <v>17</v>
      </c>
      <c r="F1687" t="s">
        <v>25</v>
      </c>
      <c r="G1687" t="s">
        <v>49</v>
      </c>
      <c r="H1687" t="s">
        <v>58</v>
      </c>
    </row>
    <row r="1688" spans="1:8" x14ac:dyDescent="0.25">
      <c r="A1688" s="5">
        <v>133265</v>
      </c>
      <c r="B1688" s="5" t="str" cm="1">
        <f t="array" ref="B1688">_xlfn.IFS(A1688&lt;=40000,"Low Income",AND(A1688&gt;40000,A1688&lt;=100000),"Middle Income",A1688&gt;100000,"High Income")</f>
        <v>High Income</v>
      </c>
      <c r="C1688">
        <v>40</v>
      </c>
      <c r="D1688" t="str" cm="1">
        <f t="array" ref="D1688">_xlfn.IFS(AND(C1688&gt;=17,C1688&lt;=30),"Young",AND(C1688&gt;30,C1688&lt;=45),"Middle",C1688&gt;45,"Old")</f>
        <v>Middle</v>
      </c>
      <c r="E1688" t="s">
        <v>66</v>
      </c>
      <c r="F1688" t="s">
        <v>36</v>
      </c>
      <c r="G1688" t="s">
        <v>53</v>
      </c>
      <c r="H1688" t="s">
        <v>59</v>
      </c>
    </row>
    <row r="1689" spans="1:8" x14ac:dyDescent="0.25">
      <c r="A1689" s="5">
        <v>24124</v>
      </c>
      <c r="B1689" s="5" t="str" cm="1">
        <f t="array" ref="B1689">_xlfn.IFS(A1689&lt;=40000,"Low Income",AND(A1689&gt;40000,A1689&lt;=100000),"Middle Income",A1689&gt;100000,"High Income")</f>
        <v>Low Income</v>
      </c>
      <c r="C1689">
        <v>41</v>
      </c>
      <c r="D1689" t="str" cm="1">
        <f t="array" ref="D1689">_xlfn.IFS(AND(C1689&gt;=17,C1689&lt;=30),"Young",AND(C1689&gt;30,C1689&lt;=45),"Middle",C1689&gt;45,"Old")</f>
        <v>Middle</v>
      </c>
      <c r="E1689" t="s">
        <v>16</v>
      </c>
      <c r="F1689" t="s">
        <v>22</v>
      </c>
      <c r="G1689" t="s">
        <v>48</v>
      </c>
      <c r="H1689" t="s">
        <v>59</v>
      </c>
    </row>
    <row r="1690" spans="1:8" x14ac:dyDescent="0.25">
      <c r="A1690" s="5">
        <v>130480</v>
      </c>
      <c r="B1690" s="5" t="str" cm="1">
        <f t="array" ref="B1690">_xlfn.IFS(A1690&lt;=40000,"Low Income",AND(A1690&gt;40000,A1690&lt;=100000),"Middle Income",A1690&gt;100000,"High Income")</f>
        <v>High Income</v>
      </c>
      <c r="C1690">
        <v>40</v>
      </c>
      <c r="D1690" t="str" cm="1">
        <f t="array" ref="D1690">_xlfn.IFS(AND(C1690&gt;=17,C1690&lt;=30),"Young",AND(C1690&gt;30,C1690&lt;=45),"Middle",C1690&gt;45,"Old")</f>
        <v>Middle</v>
      </c>
      <c r="E1690" t="s">
        <v>66</v>
      </c>
      <c r="F1690" t="s">
        <v>62</v>
      </c>
      <c r="G1690" t="s">
        <v>52</v>
      </c>
      <c r="H1690" t="s">
        <v>59</v>
      </c>
    </row>
    <row r="1691" spans="1:8" x14ac:dyDescent="0.25">
      <c r="A1691" s="5">
        <v>40208</v>
      </c>
      <c r="B1691" s="5" t="str" cm="1">
        <f t="array" ref="B1691">_xlfn.IFS(A1691&lt;=40000,"Low Income",AND(A1691&gt;40000,A1691&lt;=100000),"Middle Income",A1691&gt;100000,"High Income")</f>
        <v>Middle Income</v>
      </c>
      <c r="C1691">
        <v>76</v>
      </c>
      <c r="D1691" t="str" cm="1">
        <f t="array" ref="D1691">_xlfn.IFS(AND(C1691&gt;=17,C1691&lt;=30),"Young",AND(C1691&gt;30,C1691&lt;=45),"Middle",C1691&gt;45,"Old")</f>
        <v>Old</v>
      </c>
      <c r="E1691" t="s">
        <v>16</v>
      </c>
      <c r="F1691" t="s">
        <v>28</v>
      </c>
      <c r="G1691" t="s">
        <v>54</v>
      </c>
      <c r="H1691" t="s">
        <v>58</v>
      </c>
    </row>
    <row r="1692" spans="1:8" x14ac:dyDescent="0.25">
      <c r="A1692" s="5">
        <v>28132</v>
      </c>
      <c r="B1692" s="5" t="str" cm="1">
        <f t="array" ref="B1692">_xlfn.IFS(A1692&lt;=40000,"Low Income",AND(A1692&gt;40000,A1692&lt;=100000),"Middle Income",A1692&gt;100000,"High Income")</f>
        <v>Low Income</v>
      </c>
      <c r="C1692">
        <v>27</v>
      </c>
      <c r="D1692" t="str" cm="1">
        <f t="array" ref="D1692">_xlfn.IFS(AND(C1692&gt;=17,C1692&lt;=30),"Young",AND(C1692&gt;30,C1692&lt;=45),"Middle",C1692&gt;45,"Old")</f>
        <v>Young</v>
      </c>
      <c r="E1692" t="s">
        <v>60</v>
      </c>
      <c r="F1692" t="s">
        <v>29</v>
      </c>
      <c r="G1692" t="s">
        <v>54</v>
      </c>
      <c r="H1692" t="s">
        <v>59</v>
      </c>
    </row>
    <row r="1693" spans="1:8" x14ac:dyDescent="0.25">
      <c r="A1693" s="5">
        <v>118994</v>
      </c>
      <c r="B1693" s="5" t="str" cm="1">
        <f t="array" ref="B1693">_xlfn.IFS(A1693&lt;=40000,"Low Income",AND(A1693&gt;40000,A1693&lt;=100000),"Middle Income",A1693&gt;100000,"High Income")</f>
        <v>High Income</v>
      </c>
      <c r="C1693">
        <v>63</v>
      </c>
      <c r="D1693" t="str" cm="1">
        <f t="array" ref="D1693">_xlfn.IFS(AND(C1693&gt;=17,C1693&lt;=30),"Young",AND(C1693&gt;30,C1693&lt;=45),"Middle",C1693&gt;45,"Old")</f>
        <v>Old</v>
      </c>
      <c r="E1693" t="s">
        <v>17</v>
      </c>
      <c r="F1693" t="s">
        <v>25</v>
      </c>
      <c r="G1693" t="s">
        <v>50</v>
      </c>
      <c r="H1693" t="s">
        <v>59</v>
      </c>
    </row>
    <row r="1694" spans="1:8" x14ac:dyDescent="0.25">
      <c r="A1694" s="5">
        <v>110323</v>
      </c>
      <c r="B1694" s="5" t="str" cm="1">
        <f t="array" ref="B1694">_xlfn.IFS(A1694&lt;=40000,"Low Income",AND(A1694&gt;40000,A1694&lt;=100000),"Middle Income",A1694&gt;100000,"High Income")</f>
        <v>High Income</v>
      </c>
      <c r="C1694">
        <v>30</v>
      </c>
      <c r="D1694" t="str" cm="1">
        <f t="array" ref="D1694">_xlfn.IFS(AND(C1694&gt;=17,C1694&lt;=30),"Young",AND(C1694&gt;30,C1694&lt;=45),"Middle",C1694&gt;45,"Old")</f>
        <v>Young</v>
      </c>
      <c r="E1694" t="s">
        <v>16</v>
      </c>
      <c r="F1694" t="s">
        <v>28</v>
      </c>
      <c r="G1694" t="s">
        <v>49</v>
      </c>
      <c r="H1694" t="s">
        <v>59</v>
      </c>
    </row>
    <row r="1695" spans="1:8" x14ac:dyDescent="0.25">
      <c r="A1695" s="5">
        <v>78203</v>
      </c>
      <c r="B1695" s="5" t="str" cm="1">
        <f t="array" ref="B1695">_xlfn.IFS(A1695&lt;=40000,"Low Income",AND(A1695&gt;40000,A1695&lt;=100000),"Middle Income",A1695&gt;100000,"High Income")</f>
        <v>Middle Income</v>
      </c>
      <c r="C1695">
        <v>49</v>
      </c>
      <c r="D1695" t="str" cm="1">
        <f t="array" ref="D1695">_xlfn.IFS(AND(C1695&gt;=17,C1695&lt;=30),"Young",AND(C1695&gt;30,C1695&lt;=45),"Middle",C1695&gt;45,"Old")</f>
        <v>Old</v>
      </c>
      <c r="E1695" t="s">
        <v>60</v>
      </c>
      <c r="F1695" t="s">
        <v>37</v>
      </c>
      <c r="G1695" t="s">
        <v>48</v>
      </c>
      <c r="H1695" t="s">
        <v>58</v>
      </c>
    </row>
    <row r="1696" spans="1:8" x14ac:dyDescent="0.25">
      <c r="A1696" s="5">
        <v>83447</v>
      </c>
      <c r="B1696" s="5" t="str" cm="1">
        <f t="array" ref="B1696">_xlfn.IFS(A1696&lt;=40000,"Low Income",AND(A1696&gt;40000,A1696&lt;=100000),"Middle Income",A1696&gt;100000,"High Income")</f>
        <v>Middle Income</v>
      </c>
      <c r="C1696">
        <v>58</v>
      </c>
      <c r="D1696" t="str" cm="1">
        <f t="array" ref="D1696">_xlfn.IFS(AND(C1696&gt;=17,C1696&lt;=30),"Young",AND(C1696&gt;30,C1696&lt;=45),"Middle",C1696&gt;45,"Old")</f>
        <v>Old</v>
      </c>
      <c r="E1696" t="s">
        <v>17</v>
      </c>
      <c r="F1696" t="s">
        <v>34</v>
      </c>
      <c r="G1696" t="s">
        <v>48</v>
      </c>
      <c r="H1696" t="s">
        <v>58</v>
      </c>
    </row>
    <row r="1697" spans="1:8" x14ac:dyDescent="0.25">
      <c r="A1697" s="5">
        <v>94607</v>
      </c>
      <c r="B1697" s="5" t="str" cm="1">
        <f t="array" ref="B1697">_xlfn.IFS(A1697&lt;=40000,"Low Income",AND(A1697&gt;40000,A1697&lt;=100000),"Middle Income",A1697&gt;100000,"High Income")</f>
        <v>Middle Income</v>
      </c>
      <c r="C1697">
        <v>79</v>
      </c>
      <c r="D1697" t="str" cm="1">
        <f t="array" ref="D1697">_xlfn.IFS(AND(C1697&gt;=17,C1697&lt;=30),"Young",AND(C1697&gt;30,C1697&lt;=45),"Middle",C1697&gt;45,"Old")</f>
        <v>Old</v>
      </c>
      <c r="E1697" t="s">
        <v>16</v>
      </c>
      <c r="F1697" t="s">
        <v>36</v>
      </c>
      <c r="G1697" t="s">
        <v>52</v>
      </c>
      <c r="H1697" t="s">
        <v>59</v>
      </c>
    </row>
    <row r="1698" spans="1:8" x14ac:dyDescent="0.25">
      <c r="A1698" s="5">
        <v>75204</v>
      </c>
      <c r="B1698" s="5" t="str" cm="1">
        <f t="array" ref="B1698">_xlfn.IFS(A1698&lt;=40000,"Low Income",AND(A1698&gt;40000,A1698&lt;=100000),"Middle Income",A1698&gt;100000,"High Income")</f>
        <v>Middle Income</v>
      </c>
      <c r="C1698">
        <v>60</v>
      </c>
      <c r="D1698" t="str" cm="1">
        <f t="array" ref="D1698">_xlfn.IFS(AND(C1698&gt;=17,C1698&lt;=30),"Young",AND(C1698&gt;30,C1698&lt;=45),"Middle",C1698&gt;45,"Old")</f>
        <v>Old</v>
      </c>
      <c r="E1698" t="s">
        <v>16</v>
      </c>
      <c r="F1698" t="s">
        <v>36</v>
      </c>
      <c r="G1698" t="s">
        <v>51</v>
      </c>
      <c r="H1698" t="s">
        <v>58</v>
      </c>
    </row>
    <row r="1699" spans="1:8" x14ac:dyDescent="0.25">
      <c r="A1699" s="5">
        <v>77687</v>
      </c>
      <c r="B1699" s="5" t="str" cm="1">
        <f t="array" ref="B1699">_xlfn.IFS(A1699&lt;=40000,"Low Income",AND(A1699&gt;40000,A1699&lt;=100000),"Middle Income",A1699&gt;100000,"High Income")</f>
        <v>Middle Income</v>
      </c>
      <c r="C1699">
        <v>22</v>
      </c>
      <c r="D1699" t="str" cm="1">
        <f t="array" ref="D1699">_xlfn.IFS(AND(C1699&gt;=17,C1699&lt;=30),"Young",AND(C1699&gt;30,C1699&lt;=45),"Middle",C1699&gt;45,"Old")</f>
        <v>Young</v>
      </c>
      <c r="E1699" t="s">
        <v>17</v>
      </c>
      <c r="F1699" t="s">
        <v>22</v>
      </c>
      <c r="G1699" t="s">
        <v>49</v>
      </c>
      <c r="H1699" t="s">
        <v>58</v>
      </c>
    </row>
    <row r="1700" spans="1:8" x14ac:dyDescent="0.25">
      <c r="A1700" s="5">
        <v>150000</v>
      </c>
      <c r="B1700" s="5" t="str" cm="1">
        <f t="array" ref="B1700">_xlfn.IFS(A1700&lt;=40000,"Low Income",AND(A1700&gt;40000,A1700&lt;=100000),"Middle Income",A1700&gt;100000,"High Income")</f>
        <v>High Income</v>
      </c>
      <c r="C1700">
        <v>66</v>
      </c>
      <c r="D1700" t="str" cm="1">
        <f t="array" ref="D1700">_xlfn.IFS(AND(C1700&gt;=17,C1700&lt;=30),"Young",AND(C1700&gt;30,C1700&lt;=45),"Middle",C1700&gt;45,"Old")</f>
        <v>Old</v>
      </c>
      <c r="E1700" t="s">
        <v>66</v>
      </c>
      <c r="F1700" t="s">
        <v>22</v>
      </c>
      <c r="G1700" t="s">
        <v>51</v>
      </c>
      <c r="H1700" t="s">
        <v>59</v>
      </c>
    </row>
    <row r="1701" spans="1:8" x14ac:dyDescent="0.25">
      <c r="A1701" s="5">
        <v>92816</v>
      </c>
      <c r="B1701" s="5" t="str" cm="1">
        <f t="array" ref="B1701">_xlfn.IFS(A1701&lt;=40000,"Low Income",AND(A1701&gt;40000,A1701&lt;=100000),"Middle Income",A1701&gt;100000,"High Income")</f>
        <v>Middle Income</v>
      </c>
      <c r="C1701">
        <v>62</v>
      </c>
      <c r="D1701" t="str" cm="1">
        <f t="array" ref="D1701">_xlfn.IFS(AND(C1701&gt;=17,C1701&lt;=30),"Young",AND(C1701&gt;30,C1701&lt;=45),"Middle",C1701&gt;45,"Old")</f>
        <v>Old</v>
      </c>
      <c r="E1701" t="s">
        <v>66</v>
      </c>
      <c r="F1701" t="s">
        <v>35</v>
      </c>
      <c r="G1701" t="s">
        <v>48</v>
      </c>
      <c r="H1701" t="s">
        <v>59</v>
      </c>
    </row>
    <row r="1702" spans="1:8" x14ac:dyDescent="0.25">
      <c r="A1702" s="5">
        <v>104757</v>
      </c>
      <c r="B1702" s="5" t="str" cm="1">
        <f t="array" ref="B1702">_xlfn.IFS(A1702&lt;=40000,"Low Income",AND(A1702&gt;40000,A1702&lt;=100000),"Middle Income",A1702&gt;100000,"High Income")</f>
        <v>High Income</v>
      </c>
      <c r="C1702">
        <v>71</v>
      </c>
      <c r="D1702" t="str" cm="1">
        <f t="array" ref="D1702">_xlfn.IFS(AND(C1702&gt;=17,C1702&lt;=30),"Young",AND(C1702&gt;30,C1702&lt;=45),"Middle",C1702&gt;45,"Old")</f>
        <v>Old</v>
      </c>
      <c r="E1702" t="s">
        <v>16</v>
      </c>
      <c r="F1702" t="s">
        <v>40</v>
      </c>
      <c r="G1702" t="s">
        <v>50</v>
      </c>
      <c r="H1702" t="s">
        <v>59</v>
      </c>
    </row>
    <row r="1703" spans="1:8" x14ac:dyDescent="0.25">
      <c r="A1703" s="5">
        <v>20000</v>
      </c>
      <c r="B1703" s="5" t="str" cm="1">
        <f t="array" ref="B1703">_xlfn.IFS(A1703&lt;=40000,"Low Income",AND(A1703&gt;40000,A1703&lt;=100000),"Middle Income",A1703&gt;100000,"High Income")</f>
        <v>Low Income</v>
      </c>
      <c r="C1703">
        <v>73</v>
      </c>
      <c r="D1703" t="str" cm="1">
        <f t="array" ref="D1703">_xlfn.IFS(AND(C1703&gt;=17,C1703&lt;=30),"Young",AND(C1703&gt;30,C1703&lt;=45),"Middle",C1703&gt;45,"Old")</f>
        <v>Old</v>
      </c>
      <c r="E1703" t="s">
        <v>66</v>
      </c>
      <c r="F1703" t="s">
        <v>27</v>
      </c>
      <c r="G1703" t="s">
        <v>53</v>
      </c>
      <c r="H1703" t="s">
        <v>59</v>
      </c>
    </row>
    <row r="1704" spans="1:8" x14ac:dyDescent="0.25">
      <c r="A1704" s="5">
        <v>134393</v>
      </c>
      <c r="B1704" s="5" t="str" cm="1">
        <f t="array" ref="B1704">_xlfn.IFS(A1704&lt;=40000,"Low Income",AND(A1704&gt;40000,A1704&lt;=100000),"Middle Income",A1704&gt;100000,"High Income")</f>
        <v>High Income</v>
      </c>
      <c r="C1704">
        <v>56</v>
      </c>
      <c r="D1704" t="str" cm="1">
        <f t="array" ref="D1704">_xlfn.IFS(AND(C1704&gt;=17,C1704&lt;=30),"Young",AND(C1704&gt;30,C1704&lt;=45),"Middle",C1704&gt;45,"Old")</f>
        <v>Old</v>
      </c>
      <c r="E1704" t="s">
        <v>16</v>
      </c>
      <c r="F1704" t="s">
        <v>30</v>
      </c>
      <c r="G1704" t="s">
        <v>54</v>
      </c>
      <c r="H1704" t="s">
        <v>59</v>
      </c>
    </row>
    <row r="1705" spans="1:8" x14ac:dyDescent="0.25">
      <c r="A1705" s="5">
        <v>72958</v>
      </c>
      <c r="B1705" s="5" t="str" cm="1">
        <f t="array" ref="B1705">_xlfn.IFS(A1705&lt;=40000,"Low Income",AND(A1705&gt;40000,A1705&lt;=100000),"Middle Income",A1705&gt;100000,"High Income")</f>
        <v>Middle Income</v>
      </c>
      <c r="C1705">
        <v>31</v>
      </c>
      <c r="D1705" t="str" cm="1">
        <f t="array" ref="D1705">_xlfn.IFS(AND(C1705&gt;=17,C1705&lt;=30),"Young",AND(C1705&gt;30,C1705&lt;=45),"Middle",C1705&gt;45,"Old")</f>
        <v>Middle</v>
      </c>
      <c r="E1705" t="s">
        <v>66</v>
      </c>
      <c r="F1705" t="s">
        <v>35</v>
      </c>
      <c r="G1705" t="s">
        <v>53</v>
      </c>
      <c r="H1705" t="s">
        <v>58</v>
      </c>
    </row>
    <row r="1706" spans="1:8" x14ac:dyDescent="0.25">
      <c r="A1706" s="5">
        <v>122907</v>
      </c>
      <c r="B1706" s="5" t="str" cm="1">
        <f t="array" ref="B1706">_xlfn.IFS(A1706&lt;=40000,"Low Income",AND(A1706&gt;40000,A1706&lt;=100000),"Middle Income",A1706&gt;100000,"High Income")</f>
        <v>High Income</v>
      </c>
      <c r="C1706">
        <v>50</v>
      </c>
      <c r="D1706" t="str" cm="1">
        <f t="array" ref="D1706">_xlfn.IFS(AND(C1706&gt;=17,C1706&lt;=30),"Young",AND(C1706&gt;30,C1706&lt;=45),"Middle",C1706&gt;45,"Old")</f>
        <v>Old</v>
      </c>
      <c r="E1706" t="s">
        <v>17</v>
      </c>
      <c r="F1706" t="s">
        <v>30</v>
      </c>
      <c r="G1706" t="s">
        <v>48</v>
      </c>
      <c r="H1706" t="s">
        <v>58</v>
      </c>
    </row>
    <row r="1707" spans="1:8" x14ac:dyDescent="0.25">
      <c r="A1707" s="5">
        <v>30769</v>
      </c>
      <c r="B1707" s="5" t="str" cm="1">
        <f t="array" ref="B1707">_xlfn.IFS(A1707&lt;=40000,"Low Income",AND(A1707&gt;40000,A1707&lt;=100000),"Middle Income",A1707&gt;100000,"High Income")</f>
        <v>Low Income</v>
      </c>
      <c r="C1707">
        <v>46</v>
      </c>
      <c r="D1707" t="str" cm="1">
        <f t="array" ref="D1707">_xlfn.IFS(AND(C1707&gt;=17,C1707&lt;=30),"Young",AND(C1707&gt;30,C1707&lt;=45),"Middle",C1707&gt;45,"Old")</f>
        <v>Old</v>
      </c>
      <c r="E1707" t="s">
        <v>60</v>
      </c>
      <c r="F1707" t="s">
        <v>24</v>
      </c>
      <c r="G1707" t="s">
        <v>54</v>
      </c>
      <c r="H1707" t="s">
        <v>59</v>
      </c>
    </row>
    <row r="1708" spans="1:8" x14ac:dyDescent="0.25">
      <c r="A1708" s="5">
        <v>83946</v>
      </c>
      <c r="B1708" s="5" t="str" cm="1">
        <f t="array" ref="B1708">_xlfn.IFS(A1708&lt;=40000,"Low Income",AND(A1708&gt;40000,A1708&lt;=100000),"Middle Income",A1708&gt;100000,"High Income")</f>
        <v>Middle Income</v>
      </c>
      <c r="C1708">
        <v>26</v>
      </c>
      <c r="D1708" t="str" cm="1">
        <f t="array" ref="D1708">_xlfn.IFS(AND(C1708&gt;=17,C1708&lt;=30),"Young",AND(C1708&gt;30,C1708&lt;=45),"Middle",C1708&gt;45,"Old")</f>
        <v>Young</v>
      </c>
      <c r="E1708" t="s">
        <v>60</v>
      </c>
      <c r="F1708" t="s">
        <v>30</v>
      </c>
      <c r="G1708" t="s">
        <v>50</v>
      </c>
      <c r="H1708" t="s">
        <v>58</v>
      </c>
    </row>
    <row r="1709" spans="1:8" x14ac:dyDescent="0.25">
      <c r="A1709" s="5">
        <v>103367</v>
      </c>
      <c r="B1709" s="5" t="str" cm="1">
        <f t="array" ref="B1709">_xlfn.IFS(A1709&lt;=40000,"Low Income",AND(A1709&gt;40000,A1709&lt;=100000),"Middle Income",A1709&gt;100000,"High Income")</f>
        <v>High Income</v>
      </c>
      <c r="C1709">
        <v>74</v>
      </c>
      <c r="D1709" t="str" cm="1">
        <f t="array" ref="D1709">_xlfn.IFS(AND(C1709&gt;=17,C1709&lt;=30),"Young",AND(C1709&gt;30,C1709&lt;=45),"Middle",C1709&gt;45,"Old")</f>
        <v>Old</v>
      </c>
      <c r="E1709" t="s">
        <v>60</v>
      </c>
      <c r="F1709" t="s">
        <v>62</v>
      </c>
      <c r="G1709" t="s">
        <v>51</v>
      </c>
      <c r="H1709" t="s">
        <v>59</v>
      </c>
    </row>
    <row r="1710" spans="1:8" x14ac:dyDescent="0.25">
      <c r="A1710" s="5">
        <v>54896</v>
      </c>
      <c r="B1710" s="5" t="str" cm="1">
        <f t="array" ref="B1710">_xlfn.IFS(A1710&lt;=40000,"Low Income",AND(A1710&gt;40000,A1710&lt;=100000),"Middle Income",A1710&gt;100000,"High Income")</f>
        <v>Middle Income</v>
      </c>
      <c r="C1710">
        <v>31</v>
      </c>
      <c r="D1710" t="str" cm="1">
        <f t="array" ref="D1710">_xlfn.IFS(AND(C1710&gt;=17,C1710&lt;=30),"Young",AND(C1710&gt;30,C1710&lt;=45),"Middle",C1710&gt;45,"Old")</f>
        <v>Middle</v>
      </c>
      <c r="E1710" t="s">
        <v>60</v>
      </c>
      <c r="F1710" t="s">
        <v>38</v>
      </c>
      <c r="G1710" t="s">
        <v>48</v>
      </c>
      <c r="H1710" t="s">
        <v>58</v>
      </c>
    </row>
    <row r="1711" spans="1:8" x14ac:dyDescent="0.25">
      <c r="A1711" s="5">
        <v>114611</v>
      </c>
      <c r="B1711" s="5" t="str" cm="1">
        <f t="array" ref="B1711">_xlfn.IFS(A1711&lt;=40000,"Low Income",AND(A1711&gt;40000,A1711&lt;=100000),"Middle Income",A1711&gt;100000,"High Income")</f>
        <v>High Income</v>
      </c>
      <c r="C1711">
        <v>39</v>
      </c>
      <c r="D1711" t="str" cm="1">
        <f t="array" ref="D1711">_xlfn.IFS(AND(C1711&gt;=17,C1711&lt;=30),"Young",AND(C1711&gt;30,C1711&lt;=45),"Middle",C1711&gt;45,"Old")</f>
        <v>Middle</v>
      </c>
      <c r="E1711" t="s">
        <v>17</v>
      </c>
      <c r="F1711" t="s">
        <v>33</v>
      </c>
      <c r="G1711" t="s">
        <v>47</v>
      </c>
      <c r="H1711" t="s">
        <v>59</v>
      </c>
    </row>
    <row r="1712" spans="1:8" x14ac:dyDescent="0.25">
      <c r="A1712" s="5">
        <v>118978</v>
      </c>
      <c r="B1712" s="5" t="str" cm="1">
        <f t="array" ref="B1712">_xlfn.IFS(A1712&lt;=40000,"Low Income",AND(A1712&gt;40000,A1712&lt;=100000),"Middle Income",A1712&gt;100000,"High Income")</f>
        <v>High Income</v>
      </c>
      <c r="C1712">
        <v>43</v>
      </c>
      <c r="D1712" t="str" cm="1">
        <f t="array" ref="D1712">_xlfn.IFS(AND(C1712&gt;=17,C1712&lt;=30),"Young",AND(C1712&gt;30,C1712&lt;=45),"Middle",C1712&gt;45,"Old")</f>
        <v>Middle</v>
      </c>
      <c r="E1712" t="s">
        <v>17</v>
      </c>
      <c r="F1712" t="s">
        <v>26</v>
      </c>
      <c r="G1712" t="s">
        <v>52</v>
      </c>
      <c r="H1712" t="s">
        <v>58</v>
      </c>
    </row>
    <row r="1713" spans="1:8" x14ac:dyDescent="0.25">
      <c r="A1713" s="5">
        <v>34095</v>
      </c>
      <c r="B1713" s="5" t="str" cm="1">
        <f t="array" ref="B1713">_xlfn.IFS(A1713&lt;=40000,"Low Income",AND(A1713&gt;40000,A1713&lt;=100000),"Middle Income",A1713&gt;100000,"High Income")</f>
        <v>Low Income</v>
      </c>
      <c r="C1713">
        <v>21</v>
      </c>
      <c r="D1713" t="str" cm="1">
        <f t="array" ref="D1713">_xlfn.IFS(AND(C1713&gt;=17,C1713&lt;=30),"Young",AND(C1713&gt;30,C1713&lt;=45),"Middle",C1713&gt;45,"Old")</f>
        <v>Young</v>
      </c>
      <c r="E1713" t="s">
        <v>16</v>
      </c>
      <c r="F1713" t="s">
        <v>24</v>
      </c>
      <c r="G1713" t="s">
        <v>54</v>
      </c>
      <c r="H1713" t="s">
        <v>59</v>
      </c>
    </row>
    <row r="1714" spans="1:8" x14ac:dyDescent="0.25">
      <c r="A1714" s="5">
        <v>137429</v>
      </c>
      <c r="B1714" s="5" t="str" cm="1">
        <f t="array" ref="B1714">_xlfn.IFS(A1714&lt;=40000,"Low Income",AND(A1714&gt;40000,A1714&lt;=100000),"Middle Income",A1714&gt;100000,"High Income")</f>
        <v>High Income</v>
      </c>
      <c r="C1714">
        <v>55</v>
      </c>
      <c r="D1714" t="str" cm="1">
        <f t="array" ref="D1714">_xlfn.IFS(AND(C1714&gt;=17,C1714&lt;=30),"Young",AND(C1714&gt;30,C1714&lt;=45),"Middle",C1714&gt;45,"Old")</f>
        <v>Old</v>
      </c>
      <c r="E1714" t="s">
        <v>16</v>
      </c>
      <c r="F1714" t="s">
        <v>38</v>
      </c>
      <c r="G1714" t="s">
        <v>50</v>
      </c>
      <c r="H1714" t="s">
        <v>59</v>
      </c>
    </row>
    <row r="1715" spans="1:8" x14ac:dyDescent="0.25">
      <c r="A1715" s="5">
        <v>111095</v>
      </c>
      <c r="B1715" s="5" t="str" cm="1">
        <f t="array" ref="B1715">_xlfn.IFS(A1715&lt;=40000,"Low Income",AND(A1715&gt;40000,A1715&lt;=100000),"Middle Income",A1715&gt;100000,"High Income")</f>
        <v>High Income</v>
      </c>
      <c r="C1715">
        <v>23</v>
      </c>
      <c r="D1715" t="str" cm="1">
        <f t="array" ref="D1715">_xlfn.IFS(AND(C1715&gt;=17,C1715&lt;=30),"Young",AND(C1715&gt;30,C1715&lt;=45),"Middle",C1715&gt;45,"Old")</f>
        <v>Young</v>
      </c>
      <c r="E1715" t="s">
        <v>60</v>
      </c>
      <c r="F1715" t="s">
        <v>34</v>
      </c>
      <c r="G1715" t="s">
        <v>54</v>
      </c>
      <c r="H1715" t="s">
        <v>59</v>
      </c>
    </row>
    <row r="1716" spans="1:8" x14ac:dyDescent="0.25">
      <c r="A1716" s="5">
        <v>141753</v>
      </c>
      <c r="B1716" s="5" t="str" cm="1">
        <f t="array" ref="B1716">_xlfn.IFS(A1716&lt;=40000,"Low Income",AND(A1716&gt;40000,A1716&lt;=100000),"Middle Income",A1716&gt;100000,"High Income")</f>
        <v>High Income</v>
      </c>
      <c r="C1716">
        <v>47</v>
      </c>
      <c r="D1716" t="str" cm="1">
        <f t="array" ref="D1716">_xlfn.IFS(AND(C1716&gt;=17,C1716&lt;=30),"Young",AND(C1716&gt;30,C1716&lt;=45),"Middle",C1716&gt;45,"Old")</f>
        <v>Old</v>
      </c>
      <c r="E1716" t="s">
        <v>16</v>
      </c>
      <c r="F1716" t="s">
        <v>24</v>
      </c>
      <c r="G1716" t="s">
        <v>49</v>
      </c>
      <c r="H1716" t="s">
        <v>59</v>
      </c>
    </row>
    <row r="1717" spans="1:8" x14ac:dyDescent="0.25">
      <c r="A1717" s="5">
        <v>84261</v>
      </c>
      <c r="B1717" s="5" t="str" cm="1">
        <f t="array" ref="B1717">_xlfn.IFS(A1717&lt;=40000,"Low Income",AND(A1717&gt;40000,A1717&lt;=100000),"Middle Income",A1717&gt;100000,"High Income")</f>
        <v>Middle Income</v>
      </c>
      <c r="C1717">
        <v>42</v>
      </c>
      <c r="D1717" t="str" cm="1">
        <f t="array" ref="D1717">_xlfn.IFS(AND(C1717&gt;=17,C1717&lt;=30),"Young",AND(C1717&gt;30,C1717&lt;=45),"Middle",C1717&gt;45,"Old")</f>
        <v>Middle</v>
      </c>
      <c r="E1717" t="s">
        <v>16</v>
      </c>
      <c r="F1717" t="s">
        <v>29</v>
      </c>
      <c r="G1717" t="s">
        <v>46</v>
      </c>
      <c r="H1717" t="s">
        <v>58</v>
      </c>
    </row>
    <row r="1718" spans="1:8" x14ac:dyDescent="0.25">
      <c r="A1718" s="5">
        <v>99383</v>
      </c>
      <c r="B1718" s="5" t="str" cm="1">
        <f t="array" ref="B1718">_xlfn.IFS(A1718&lt;=40000,"Low Income",AND(A1718&gt;40000,A1718&lt;=100000),"Middle Income",A1718&gt;100000,"High Income")</f>
        <v>Middle Income</v>
      </c>
      <c r="C1718">
        <v>40</v>
      </c>
      <c r="D1718" t="str" cm="1">
        <f t="array" ref="D1718">_xlfn.IFS(AND(C1718&gt;=17,C1718&lt;=30),"Young",AND(C1718&gt;30,C1718&lt;=45),"Middle",C1718&gt;45,"Old")</f>
        <v>Middle</v>
      </c>
      <c r="E1718" t="s">
        <v>16</v>
      </c>
      <c r="F1718" t="s">
        <v>39</v>
      </c>
      <c r="G1718" t="s">
        <v>54</v>
      </c>
      <c r="H1718" t="s">
        <v>58</v>
      </c>
    </row>
    <row r="1719" spans="1:8" x14ac:dyDescent="0.25">
      <c r="A1719" s="5">
        <v>129548</v>
      </c>
      <c r="B1719" s="5" t="str" cm="1">
        <f t="array" ref="B1719">_xlfn.IFS(A1719&lt;=40000,"Low Income",AND(A1719&gt;40000,A1719&lt;=100000),"Middle Income",A1719&gt;100000,"High Income")</f>
        <v>High Income</v>
      </c>
      <c r="C1719">
        <v>41</v>
      </c>
      <c r="D1719" t="str" cm="1">
        <f t="array" ref="D1719">_xlfn.IFS(AND(C1719&gt;=17,C1719&lt;=30),"Young",AND(C1719&gt;30,C1719&lt;=45),"Middle",C1719&gt;45,"Old")</f>
        <v>Middle</v>
      </c>
      <c r="E1719" t="s">
        <v>16</v>
      </c>
      <c r="F1719" t="s">
        <v>25</v>
      </c>
      <c r="G1719" t="s">
        <v>50</v>
      </c>
      <c r="H1719" t="s">
        <v>59</v>
      </c>
    </row>
    <row r="1720" spans="1:8" x14ac:dyDescent="0.25">
      <c r="A1720" s="5">
        <v>76629</v>
      </c>
      <c r="B1720" s="5" t="str" cm="1">
        <f t="array" ref="B1720">_xlfn.IFS(A1720&lt;=40000,"Low Income",AND(A1720&gt;40000,A1720&lt;=100000),"Middle Income",A1720&gt;100000,"High Income")</f>
        <v>Middle Income</v>
      </c>
      <c r="C1720">
        <v>32</v>
      </c>
      <c r="D1720" t="str" cm="1">
        <f t="array" ref="D1720">_xlfn.IFS(AND(C1720&gt;=17,C1720&lt;=30),"Young",AND(C1720&gt;30,C1720&lt;=45),"Middle",C1720&gt;45,"Old")</f>
        <v>Middle</v>
      </c>
      <c r="E1720" t="s">
        <v>16</v>
      </c>
      <c r="F1720" t="s">
        <v>29</v>
      </c>
      <c r="G1720" t="s">
        <v>54</v>
      </c>
      <c r="H1720" t="s">
        <v>58</v>
      </c>
    </row>
    <row r="1721" spans="1:8" x14ac:dyDescent="0.25">
      <c r="A1721" s="5">
        <v>97910</v>
      </c>
      <c r="B1721" s="5" t="str" cm="1">
        <f t="array" ref="B1721">_xlfn.IFS(A1721&lt;=40000,"Low Income",AND(A1721&gt;40000,A1721&lt;=100000),"Middle Income",A1721&gt;100000,"High Income")</f>
        <v>Middle Income</v>
      </c>
      <c r="C1721">
        <v>24</v>
      </c>
      <c r="D1721" t="str" cm="1">
        <f t="array" ref="D1721">_xlfn.IFS(AND(C1721&gt;=17,C1721&lt;=30),"Young",AND(C1721&gt;30,C1721&lt;=45),"Middle",C1721&gt;45,"Old")</f>
        <v>Young</v>
      </c>
      <c r="E1721" t="s">
        <v>60</v>
      </c>
      <c r="F1721" t="s">
        <v>62</v>
      </c>
      <c r="G1721" t="s">
        <v>54</v>
      </c>
      <c r="H1721" t="s">
        <v>59</v>
      </c>
    </row>
    <row r="1722" spans="1:8" x14ac:dyDescent="0.25">
      <c r="A1722" s="5">
        <v>125455</v>
      </c>
      <c r="B1722" s="5" t="str" cm="1">
        <f t="array" ref="B1722">_xlfn.IFS(A1722&lt;=40000,"Low Income",AND(A1722&gt;40000,A1722&lt;=100000),"Middle Income",A1722&gt;100000,"High Income")</f>
        <v>High Income</v>
      </c>
      <c r="C1722">
        <v>75</v>
      </c>
      <c r="D1722" t="str" cm="1">
        <f t="array" ref="D1722">_xlfn.IFS(AND(C1722&gt;=17,C1722&lt;=30),"Young",AND(C1722&gt;30,C1722&lt;=45),"Middle",C1722&gt;45,"Old")</f>
        <v>Old</v>
      </c>
      <c r="E1722" t="s">
        <v>60</v>
      </c>
      <c r="F1722" t="s">
        <v>29</v>
      </c>
      <c r="G1722" t="s">
        <v>47</v>
      </c>
      <c r="H1722" t="s">
        <v>59</v>
      </c>
    </row>
    <row r="1723" spans="1:8" x14ac:dyDescent="0.25">
      <c r="A1723" s="5">
        <v>87306</v>
      </c>
      <c r="B1723" s="5" t="str" cm="1">
        <f t="array" ref="B1723">_xlfn.IFS(A1723&lt;=40000,"Low Income",AND(A1723&gt;40000,A1723&lt;=100000),"Middle Income",A1723&gt;100000,"High Income")</f>
        <v>Middle Income</v>
      </c>
      <c r="C1723">
        <v>40</v>
      </c>
      <c r="D1723" t="str" cm="1">
        <f t="array" ref="D1723">_xlfn.IFS(AND(C1723&gt;=17,C1723&lt;=30),"Young",AND(C1723&gt;30,C1723&lt;=45),"Middle",C1723&gt;45,"Old")</f>
        <v>Middle</v>
      </c>
      <c r="E1723" t="s">
        <v>16</v>
      </c>
      <c r="F1723" t="s">
        <v>34</v>
      </c>
      <c r="G1723" t="s">
        <v>54</v>
      </c>
      <c r="H1723" t="s">
        <v>58</v>
      </c>
    </row>
    <row r="1724" spans="1:8" x14ac:dyDescent="0.25">
      <c r="A1724" s="5">
        <v>84324</v>
      </c>
      <c r="B1724" s="5" t="str" cm="1">
        <f t="array" ref="B1724">_xlfn.IFS(A1724&lt;=40000,"Low Income",AND(A1724&gt;40000,A1724&lt;=100000),"Middle Income",A1724&gt;100000,"High Income")</f>
        <v>Middle Income</v>
      </c>
      <c r="C1724">
        <v>58</v>
      </c>
      <c r="D1724" t="str" cm="1">
        <f t="array" ref="D1724">_xlfn.IFS(AND(C1724&gt;=17,C1724&lt;=30),"Young",AND(C1724&gt;30,C1724&lt;=45),"Middle",C1724&gt;45,"Old")</f>
        <v>Old</v>
      </c>
      <c r="E1724" t="s">
        <v>60</v>
      </c>
      <c r="F1724" t="s">
        <v>35</v>
      </c>
      <c r="G1724" t="s">
        <v>51</v>
      </c>
      <c r="H1724" t="s">
        <v>59</v>
      </c>
    </row>
    <row r="1725" spans="1:8" x14ac:dyDescent="0.25">
      <c r="A1725" s="5">
        <v>97879</v>
      </c>
      <c r="B1725" s="5" t="str" cm="1">
        <f t="array" ref="B1725">_xlfn.IFS(A1725&lt;=40000,"Low Income",AND(A1725&gt;40000,A1725&lt;=100000),"Middle Income",A1725&gt;100000,"High Income")</f>
        <v>Middle Income</v>
      </c>
      <c r="C1725">
        <v>25</v>
      </c>
      <c r="D1725" t="str" cm="1">
        <f t="array" ref="D1725">_xlfn.IFS(AND(C1725&gt;=17,C1725&lt;=30),"Young",AND(C1725&gt;30,C1725&lt;=45),"Middle",C1725&gt;45,"Old")</f>
        <v>Young</v>
      </c>
      <c r="E1725" t="s">
        <v>66</v>
      </c>
      <c r="F1725" t="s">
        <v>25</v>
      </c>
      <c r="G1725" t="s">
        <v>49</v>
      </c>
      <c r="H1725" t="s">
        <v>59</v>
      </c>
    </row>
    <row r="1726" spans="1:8" x14ac:dyDescent="0.25">
      <c r="A1726" s="5">
        <v>124854</v>
      </c>
      <c r="B1726" s="5" t="str" cm="1">
        <f t="array" ref="B1726">_xlfn.IFS(A1726&lt;=40000,"Low Income",AND(A1726&gt;40000,A1726&lt;=100000),"Middle Income",A1726&gt;100000,"High Income")</f>
        <v>High Income</v>
      </c>
      <c r="C1726">
        <v>28</v>
      </c>
      <c r="D1726" t="str" cm="1">
        <f t="array" ref="D1726">_xlfn.IFS(AND(C1726&gt;=17,C1726&lt;=30),"Young",AND(C1726&gt;30,C1726&lt;=45),"Middle",C1726&gt;45,"Old")</f>
        <v>Young</v>
      </c>
      <c r="E1726" t="s">
        <v>60</v>
      </c>
      <c r="F1726" t="s">
        <v>31</v>
      </c>
      <c r="G1726" t="s">
        <v>47</v>
      </c>
      <c r="H1726" t="s">
        <v>59</v>
      </c>
    </row>
    <row r="1727" spans="1:8" x14ac:dyDescent="0.25">
      <c r="A1727" s="5">
        <v>44955</v>
      </c>
      <c r="B1727" s="5" t="str" cm="1">
        <f t="array" ref="B1727">_xlfn.IFS(A1727&lt;=40000,"Low Income",AND(A1727&gt;40000,A1727&lt;=100000),"Middle Income",A1727&gt;100000,"High Income")</f>
        <v>Middle Income</v>
      </c>
      <c r="C1727">
        <v>44</v>
      </c>
      <c r="D1727" t="str" cm="1">
        <f t="array" ref="D1727">_xlfn.IFS(AND(C1727&gt;=17,C1727&lt;=30),"Young",AND(C1727&gt;30,C1727&lt;=45),"Middle",C1727&gt;45,"Old")</f>
        <v>Middle</v>
      </c>
      <c r="E1727" t="s">
        <v>16</v>
      </c>
      <c r="F1727" t="s">
        <v>25</v>
      </c>
      <c r="G1727" t="s">
        <v>49</v>
      </c>
      <c r="H1727" t="s">
        <v>59</v>
      </c>
    </row>
    <row r="1728" spans="1:8" x14ac:dyDescent="0.25">
      <c r="A1728" s="5">
        <v>138001</v>
      </c>
      <c r="B1728" s="5" t="str" cm="1">
        <f t="array" ref="B1728">_xlfn.IFS(A1728&lt;=40000,"Low Income",AND(A1728&gt;40000,A1728&lt;=100000),"Middle Income",A1728&gt;100000,"High Income")</f>
        <v>High Income</v>
      </c>
      <c r="C1728">
        <v>80</v>
      </c>
      <c r="D1728" t="str" cm="1">
        <f t="array" ref="D1728">_xlfn.IFS(AND(C1728&gt;=17,C1728&lt;=30),"Young",AND(C1728&gt;30,C1728&lt;=45),"Middle",C1728&gt;45,"Old")</f>
        <v>Old</v>
      </c>
      <c r="E1728" t="s">
        <v>16</v>
      </c>
      <c r="F1728" t="s">
        <v>27</v>
      </c>
      <c r="G1728" t="s">
        <v>54</v>
      </c>
      <c r="H1728" t="s">
        <v>59</v>
      </c>
    </row>
    <row r="1729" spans="1:8" x14ac:dyDescent="0.25">
      <c r="A1729" s="5">
        <v>36445</v>
      </c>
      <c r="B1729" s="5" t="str" cm="1">
        <f t="array" ref="B1729">_xlfn.IFS(A1729&lt;=40000,"Low Income",AND(A1729&gt;40000,A1729&lt;=100000),"Middle Income",A1729&gt;100000,"High Income")</f>
        <v>Low Income</v>
      </c>
      <c r="C1729">
        <v>50</v>
      </c>
      <c r="D1729" t="str" cm="1">
        <f t="array" ref="D1729">_xlfn.IFS(AND(C1729&gt;=17,C1729&lt;=30),"Young",AND(C1729&gt;30,C1729&lt;=45),"Middle",C1729&gt;45,"Old")</f>
        <v>Old</v>
      </c>
      <c r="E1729" t="s">
        <v>16</v>
      </c>
      <c r="F1729" t="s">
        <v>26</v>
      </c>
      <c r="G1729" t="s">
        <v>49</v>
      </c>
      <c r="H1729" t="s">
        <v>59</v>
      </c>
    </row>
    <row r="1730" spans="1:8" x14ac:dyDescent="0.25">
      <c r="A1730" s="5">
        <v>20000</v>
      </c>
      <c r="B1730" s="5" t="str" cm="1">
        <f t="array" ref="B1730">_xlfn.IFS(A1730&lt;=40000,"Low Income",AND(A1730&gt;40000,A1730&lt;=100000),"Middle Income",A1730&gt;100000,"High Income")</f>
        <v>Low Income</v>
      </c>
      <c r="C1730">
        <v>32</v>
      </c>
      <c r="D1730" t="str" cm="1">
        <f t="array" ref="D1730">_xlfn.IFS(AND(C1730&gt;=17,C1730&lt;=30),"Young",AND(C1730&gt;30,C1730&lt;=45),"Middle",C1730&gt;45,"Old")</f>
        <v>Middle</v>
      </c>
      <c r="E1730" t="s">
        <v>16</v>
      </c>
      <c r="F1730" t="s">
        <v>26</v>
      </c>
      <c r="G1730" t="s">
        <v>46</v>
      </c>
      <c r="H1730" t="s">
        <v>59</v>
      </c>
    </row>
    <row r="1731" spans="1:8" x14ac:dyDescent="0.25">
      <c r="A1731" s="5">
        <v>50642</v>
      </c>
      <c r="B1731" s="5" t="str" cm="1">
        <f t="array" ref="B1731">_xlfn.IFS(A1731&lt;=40000,"Low Income",AND(A1731&gt;40000,A1731&lt;=100000),"Middle Income",A1731&gt;100000,"High Income")</f>
        <v>Middle Income</v>
      </c>
      <c r="C1731">
        <v>51</v>
      </c>
      <c r="D1731" t="str" cm="1">
        <f t="array" ref="D1731">_xlfn.IFS(AND(C1731&gt;=17,C1731&lt;=30),"Young",AND(C1731&gt;30,C1731&lt;=45),"Middle",C1731&gt;45,"Old")</f>
        <v>Old</v>
      </c>
      <c r="E1731" t="s">
        <v>16</v>
      </c>
      <c r="F1731" t="s">
        <v>34</v>
      </c>
      <c r="G1731" t="s">
        <v>46</v>
      </c>
      <c r="H1731" t="s">
        <v>59</v>
      </c>
    </row>
    <row r="1732" spans="1:8" x14ac:dyDescent="0.25">
      <c r="A1732" s="5">
        <v>71923</v>
      </c>
      <c r="B1732" s="5" t="str" cm="1">
        <f t="array" ref="B1732">_xlfn.IFS(A1732&lt;=40000,"Low Income",AND(A1732&gt;40000,A1732&lt;=100000),"Middle Income",A1732&gt;100000,"High Income")</f>
        <v>Middle Income</v>
      </c>
      <c r="C1732">
        <v>71</v>
      </c>
      <c r="D1732" t="str" cm="1">
        <f t="array" ref="D1732">_xlfn.IFS(AND(C1732&gt;=17,C1732&lt;=30),"Young",AND(C1732&gt;30,C1732&lt;=45),"Middle",C1732&gt;45,"Old")</f>
        <v>Old</v>
      </c>
      <c r="E1732" t="s">
        <v>16</v>
      </c>
      <c r="F1732" t="s">
        <v>26</v>
      </c>
      <c r="G1732" t="s">
        <v>51</v>
      </c>
      <c r="H1732" t="s">
        <v>58</v>
      </c>
    </row>
    <row r="1733" spans="1:8" x14ac:dyDescent="0.25">
      <c r="A1733" s="5">
        <v>79643</v>
      </c>
      <c r="B1733" s="5" t="str" cm="1">
        <f t="array" ref="B1733">_xlfn.IFS(A1733&lt;=40000,"Low Income",AND(A1733&gt;40000,A1733&lt;=100000),"Middle Income",A1733&gt;100000,"High Income")</f>
        <v>Middle Income</v>
      </c>
      <c r="C1733">
        <v>74</v>
      </c>
      <c r="D1733" t="str" cm="1">
        <f t="array" ref="D1733">_xlfn.IFS(AND(C1733&gt;=17,C1733&lt;=30),"Young",AND(C1733&gt;30,C1733&lt;=45),"Middle",C1733&gt;45,"Old")</f>
        <v>Old</v>
      </c>
      <c r="E1733" t="s">
        <v>16</v>
      </c>
      <c r="F1733" t="s">
        <v>38</v>
      </c>
      <c r="G1733" t="s">
        <v>54</v>
      </c>
      <c r="H1733" t="s">
        <v>59</v>
      </c>
    </row>
    <row r="1734" spans="1:8" x14ac:dyDescent="0.25">
      <c r="A1734" s="5">
        <v>67923</v>
      </c>
      <c r="B1734" s="5" t="str" cm="1">
        <f t="array" ref="B1734">_xlfn.IFS(A1734&lt;=40000,"Low Income",AND(A1734&gt;40000,A1734&lt;=100000),"Middle Income",A1734&gt;100000,"High Income")</f>
        <v>Middle Income</v>
      </c>
      <c r="C1734">
        <v>57</v>
      </c>
      <c r="D1734" t="str" cm="1">
        <f t="array" ref="D1734">_xlfn.IFS(AND(C1734&gt;=17,C1734&lt;=30),"Young",AND(C1734&gt;30,C1734&lt;=45),"Middle",C1734&gt;45,"Old")</f>
        <v>Old</v>
      </c>
      <c r="E1734" t="s">
        <v>66</v>
      </c>
      <c r="F1734" t="s">
        <v>38</v>
      </c>
      <c r="G1734" t="s">
        <v>48</v>
      </c>
      <c r="H1734" t="s">
        <v>59</v>
      </c>
    </row>
    <row r="1735" spans="1:8" x14ac:dyDescent="0.25">
      <c r="A1735" s="5">
        <v>59066</v>
      </c>
      <c r="B1735" s="5" t="str" cm="1">
        <f t="array" ref="B1735">_xlfn.IFS(A1735&lt;=40000,"Low Income",AND(A1735&gt;40000,A1735&lt;=100000),"Middle Income",A1735&gt;100000,"High Income")</f>
        <v>Middle Income</v>
      </c>
      <c r="C1735">
        <v>39</v>
      </c>
      <c r="D1735" t="str" cm="1">
        <f t="array" ref="D1735">_xlfn.IFS(AND(C1735&gt;=17,C1735&lt;=30),"Young",AND(C1735&gt;30,C1735&lt;=45),"Middle",C1735&gt;45,"Old")</f>
        <v>Middle</v>
      </c>
      <c r="E1735" t="s">
        <v>16</v>
      </c>
      <c r="F1735" t="s">
        <v>62</v>
      </c>
      <c r="G1735" t="s">
        <v>51</v>
      </c>
      <c r="H1735" t="s">
        <v>58</v>
      </c>
    </row>
    <row r="1736" spans="1:8" x14ac:dyDescent="0.25">
      <c r="A1736" s="5">
        <v>124032</v>
      </c>
      <c r="B1736" s="5" t="str" cm="1">
        <f t="array" ref="B1736">_xlfn.IFS(A1736&lt;=40000,"Low Income",AND(A1736&gt;40000,A1736&lt;=100000),"Middle Income",A1736&gt;100000,"High Income")</f>
        <v>High Income</v>
      </c>
      <c r="C1736">
        <v>28</v>
      </c>
      <c r="D1736" t="str" cm="1">
        <f t="array" ref="D1736">_xlfn.IFS(AND(C1736&gt;=17,C1736&lt;=30),"Young",AND(C1736&gt;30,C1736&lt;=45),"Middle",C1736&gt;45,"Old")</f>
        <v>Young</v>
      </c>
      <c r="E1736" t="s">
        <v>66</v>
      </c>
      <c r="F1736" t="s">
        <v>31</v>
      </c>
      <c r="G1736" t="s">
        <v>47</v>
      </c>
      <c r="H1736" t="s">
        <v>59</v>
      </c>
    </row>
    <row r="1737" spans="1:8" x14ac:dyDescent="0.25">
      <c r="A1737" s="5">
        <v>130411</v>
      </c>
      <c r="B1737" s="5" t="str" cm="1">
        <f t="array" ref="B1737">_xlfn.IFS(A1737&lt;=40000,"Low Income",AND(A1737&gt;40000,A1737&lt;=100000),"Middle Income",A1737&gt;100000,"High Income")</f>
        <v>High Income</v>
      </c>
      <c r="C1737">
        <v>26</v>
      </c>
      <c r="D1737" t="str" cm="1">
        <f t="array" ref="D1737">_xlfn.IFS(AND(C1737&gt;=17,C1737&lt;=30),"Young",AND(C1737&gt;30,C1737&lt;=45),"Middle",C1737&gt;45,"Old")</f>
        <v>Young</v>
      </c>
      <c r="E1737" t="s">
        <v>17</v>
      </c>
      <c r="F1737" t="s">
        <v>22</v>
      </c>
      <c r="G1737" t="s">
        <v>48</v>
      </c>
      <c r="H1737" t="s">
        <v>59</v>
      </c>
    </row>
    <row r="1738" spans="1:8" x14ac:dyDescent="0.25">
      <c r="A1738" s="5">
        <v>60502</v>
      </c>
      <c r="B1738" s="5" t="str" cm="1">
        <f t="array" ref="B1738">_xlfn.IFS(A1738&lt;=40000,"Low Income",AND(A1738&gt;40000,A1738&lt;=100000),"Middle Income",A1738&gt;100000,"High Income")</f>
        <v>Middle Income</v>
      </c>
      <c r="C1738">
        <v>41</v>
      </c>
      <c r="D1738" t="str" cm="1">
        <f t="array" ref="D1738">_xlfn.IFS(AND(C1738&gt;=17,C1738&lt;=30),"Young",AND(C1738&gt;30,C1738&lt;=45),"Middle",C1738&gt;45,"Old")</f>
        <v>Middle</v>
      </c>
      <c r="E1738" t="s">
        <v>16</v>
      </c>
      <c r="F1738" t="s">
        <v>23</v>
      </c>
      <c r="G1738" t="s">
        <v>51</v>
      </c>
      <c r="H1738" t="s">
        <v>59</v>
      </c>
    </row>
    <row r="1739" spans="1:8" x14ac:dyDescent="0.25">
      <c r="A1739" s="5">
        <v>139248</v>
      </c>
      <c r="B1739" s="5" t="str" cm="1">
        <f t="array" ref="B1739">_xlfn.IFS(A1739&lt;=40000,"Low Income",AND(A1739&gt;40000,A1739&lt;=100000),"Middle Income",A1739&gt;100000,"High Income")</f>
        <v>High Income</v>
      </c>
      <c r="C1739">
        <v>61</v>
      </c>
      <c r="D1739" t="str" cm="1">
        <f t="array" ref="D1739">_xlfn.IFS(AND(C1739&gt;=17,C1739&lt;=30),"Young",AND(C1739&gt;30,C1739&lt;=45),"Middle",C1739&gt;45,"Old")</f>
        <v>Old</v>
      </c>
      <c r="E1739" t="s">
        <v>66</v>
      </c>
      <c r="F1739" t="s">
        <v>37</v>
      </c>
      <c r="G1739" t="s">
        <v>47</v>
      </c>
      <c r="H1739" t="s">
        <v>59</v>
      </c>
    </row>
    <row r="1740" spans="1:8" x14ac:dyDescent="0.25">
      <c r="A1740" s="5">
        <v>143269</v>
      </c>
      <c r="B1740" s="5" t="str" cm="1">
        <f t="array" ref="B1740">_xlfn.IFS(A1740&lt;=40000,"Low Income",AND(A1740&gt;40000,A1740&lt;=100000),"Middle Income",A1740&gt;100000,"High Income")</f>
        <v>High Income</v>
      </c>
      <c r="C1740">
        <v>47</v>
      </c>
      <c r="D1740" t="str" cm="1">
        <f t="array" ref="D1740">_xlfn.IFS(AND(C1740&gt;=17,C1740&lt;=30),"Young",AND(C1740&gt;30,C1740&lt;=45),"Middle",C1740&gt;45,"Old")</f>
        <v>Old</v>
      </c>
      <c r="E1740" t="s">
        <v>66</v>
      </c>
      <c r="F1740" t="s">
        <v>36</v>
      </c>
      <c r="G1740" t="s">
        <v>48</v>
      </c>
      <c r="H1740" t="s">
        <v>59</v>
      </c>
    </row>
    <row r="1741" spans="1:8" x14ac:dyDescent="0.25">
      <c r="A1741" s="5">
        <v>82161</v>
      </c>
      <c r="B1741" s="5" t="str" cm="1">
        <f t="array" ref="B1741">_xlfn.IFS(A1741&lt;=40000,"Low Income",AND(A1741&gt;40000,A1741&lt;=100000),"Middle Income",A1741&gt;100000,"High Income")</f>
        <v>Middle Income</v>
      </c>
      <c r="C1741">
        <v>68</v>
      </c>
      <c r="D1741" t="str" cm="1">
        <f t="array" ref="D1741">_xlfn.IFS(AND(C1741&gt;=17,C1741&lt;=30),"Young",AND(C1741&gt;30,C1741&lt;=45),"Middle",C1741&gt;45,"Old")</f>
        <v>Old</v>
      </c>
      <c r="E1741" t="s">
        <v>66</v>
      </c>
      <c r="F1741" t="s">
        <v>35</v>
      </c>
      <c r="G1741" t="s">
        <v>46</v>
      </c>
      <c r="H1741" t="s">
        <v>59</v>
      </c>
    </row>
    <row r="1742" spans="1:8" x14ac:dyDescent="0.25">
      <c r="A1742" s="5">
        <v>20000</v>
      </c>
      <c r="B1742" s="5" t="str" cm="1">
        <f t="array" ref="B1742">_xlfn.IFS(A1742&lt;=40000,"Low Income",AND(A1742&gt;40000,A1742&lt;=100000),"Middle Income",A1742&gt;100000,"High Income")</f>
        <v>Low Income</v>
      </c>
      <c r="C1742">
        <v>20</v>
      </c>
      <c r="D1742" t="str" cm="1">
        <f t="array" ref="D1742">_xlfn.IFS(AND(C1742&gt;=17,C1742&lt;=30),"Young",AND(C1742&gt;30,C1742&lt;=45),"Middle",C1742&gt;45,"Old")</f>
        <v>Young</v>
      </c>
      <c r="E1742" t="s">
        <v>66</v>
      </c>
      <c r="F1742" t="s">
        <v>29</v>
      </c>
      <c r="G1742" t="s">
        <v>49</v>
      </c>
      <c r="H1742" t="s">
        <v>59</v>
      </c>
    </row>
    <row r="1743" spans="1:8" x14ac:dyDescent="0.25">
      <c r="A1743" s="5">
        <v>49538</v>
      </c>
      <c r="B1743" s="5" t="str" cm="1">
        <f t="array" ref="B1743">_xlfn.IFS(A1743&lt;=40000,"Low Income",AND(A1743&gt;40000,A1743&lt;=100000),"Middle Income",A1743&gt;100000,"High Income")</f>
        <v>Middle Income</v>
      </c>
      <c r="C1743">
        <v>30</v>
      </c>
      <c r="D1743" t="str" cm="1">
        <f t="array" ref="D1743">_xlfn.IFS(AND(C1743&gt;=17,C1743&lt;=30),"Young",AND(C1743&gt;30,C1743&lt;=45),"Middle",C1743&gt;45,"Old")</f>
        <v>Young</v>
      </c>
      <c r="E1743" t="s">
        <v>16</v>
      </c>
      <c r="F1743" t="s">
        <v>25</v>
      </c>
      <c r="G1743" t="s">
        <v>53</v>
      </c>
      <c r="H1743" t="s">
        <v>59</v>
      </c>
    </row>
    <row r="1744" spans="1:8" x14ac:dyDescent="0.25">
      <c r="A1744" s="5">
        <v>34702</v>
      </c>
      <c r="B1744" s="5" t="str" cm="1">
        <f t="array" ref="B1744">_xlfn.IFS(A1744&lt;=40000,"Low Income",AND(A1744&gt;40000,A1744&lt;=100000),"Middle Income",A1744&gt;100000,"High Income")</f>
        <v>Low Income</v>
      </c>
      <c r="C1744">
        <v>75</v>
      </c>
      <c r="D1744" t="str" cm="1">
        <f t="array" ref="D1744">_xlfn.IFS(AND(C1744&gt;=17,C1744&lt;=30),"Young",AND(C1744&gt;30,C1744&lt;=45),"Middle",C1744&gt;45,"Old")</f>
        <v>Old</v>
      </c>
      <c r="E1744" t="s">
        <v>60</v>
      </c>
      <c r="F1744" t="s">
        <v>31</v>
      </c>
      <c r="G1744" t="s">
        <v>50</v>
      </c>
      <c r="H1744" t="s">
        <v>58</v>
      </c>
    </row>
    <row r="1745" spans="1:8" x14ac:dyDescent="0.25">
      <c r="A1745" s="5">
        <v>150000</v>
      </c>
      <c r="B1745" s="5" t="str" cm="1">
        <f t="array" ref="B1745">_xlfn.IFS(A1745&lt;=40000,"Low Income",AND(A1745&gt;40000,A1745&lt;=100000),"Middle Income",A1745&gt;100000,"High Income")</f>
        <v>High Income</v>
      </c>
      <c r="C1745">
        <v>21</v>
      </c>
      <c r="D1745" t="str" cm="1">
        <f t="array" ref="D1745">_xlfn.IFS(AND(C1745&gt;=17,C1745&lt;=30),"Young",AND(C1745&gt;30,C1745&lt;=45),"Middle",C1745&gt;45,"Old")</f>
        <v>Young</v>
      </c>
      <c r="E1745" t="s">
        <v>17</v>
      </c>
      <c r="F1745" t="s">
        <v>37</v>
      </c>
      <c r="G1745" t="s">
        <v>53</v>
      </c>
      <c r="H1745" t="s">
        <v>59</v>
      </c>
    </row>
    <row r="1746" spans="1:8" x14ac:dyDescent="0.25">
      <c r="A1746" s="5">
        <v>53547</v>
      </c>
      <c r="B1746" s="5" t="str" cm="1">
        <f t="array" ref="B1746">_xlfn.IFS(A1746&lt;=40000,"Low Income",AND(A1746&gt;40000,A1746&lt;=100000),"Middle Income",A1746&gt;100000,"High Income")</f>
        <v>Middle Income</v>
      </c>
      <c r="C1746">
        <v>52</v>
      </c>
      <c r="D1746" t="str" cm="1">
        <f t="array" ref="D1746">_xlfn.IFS(AND(C1746&gt;=17,C1746&lt;=30),"Young",AND(C1746&gt;30,C1746&lt;=45),"Middle",C1746&gt;45,"Old")</f>
        <v>Old</v>
      </c>
      <c r="E1746" t="s">
        <v>16</v>
      </c>
      <c r="F1746" t="s">
        <v>30</v>
      </c>
      <c r="G1746" t="s">
        <v>49</v>
      </c>
      <c r="H1746" t="s">
        <v>59</v>
      </c>
    </row>
    <row r="1747" spans="1:8" x14ac:dyDescent="0.25">
      <c r="A1747" s="5">
        <v>49293</v>
      </c>
      <c r="B1747" s="5" t="str" cm="1">
        <f t="array" ref="B1747">_xlfn.IFS(A1747&lt;=40000,"Low Income",AND(A1747&gt;40000,A1747&lt;=100000),"Middle Income",A1747&gt;100000,"High Income")</f>
        <v>Middle Income</v>
      </c>
      <c r="C1747">
        <v>26</v>
      </c>
      <c r="D1747" t="str" cm="1">
        <f t="array" ref="D1747">_xlfn.IFS(AND(C1747&gt;=17,C1747&lt;=30),"Young",AND(C1747&gt;30,C1747&lt;=45),"Middle",C1747&gt;45,"Old")</f>
        <v>Young</v>
      </c>
      <c r="E1747" t="s">
        <v>16</v>
      </c>
      <c r="F1747" t="s">
        <v>26</v>
      </c>
      <c r="G1747" t="s">
        <v>52</v>
      </c>
      <c r="H1747" t="s">
        <v>58</v>
      </c>
    </row>
    <row r="1748" spans="1:8" x14ac:dyDescent="0.25">
      <c r="A1748" s="5">
        <v>96216</v>
      </c>
      <c r="B1748" s="5" t="str" cm="1">
        <f t="array" ref="B1748">_xlfn.IFS(A1748&lt;=40000,"Low Income",AND(A1748&gt;40000,A1748&lt;=100000),"Middle Income",A1748&gt;100000,"High Income")</f>
        <v>Middle Income</v>
      </c>
      <c r="C1748">
        <v>56</v>
      </c>
      <c r="D1748" t="str" cm="1">
        <f t="array" ref="D1748">_xlfn.IFS(AND(C1748&gt;=17,C1748&lt;=30),"Young",AND(C1748&gt;30,C1748&lt;=45),"Middle",C1748&gt;45,"Old")</f>
        <v>Old</v>
      </c>
      <c r="E1748" t="s">
        <v>16</v>
      </c>
      <c r="F1748" t="s">
        <v>34</v>
      </c>
      <c r="G1748" t="s">
        <v>46</v>
      </c>
      <c r="H1748" t="s">
        <v>58</v>
      </c>
    </row>
    <row r="1749" spans="1:8" x14ac:dyDescent="0.25">
      <c r="A1749" s="5">
        <v>63199</v>
      </c>
      <c r="B1749" s="5" t="str" cm="1">
        <f t="array" ref="B1749">_xlfn.IFS(A1749&lt;=40000,"Low Income",AND(A1749&gt;40000,A1749&lt;=100000),"Middle Income",A1749&gt;100000,"High Income")</f>
        <v>Middle Income</v>
      </c>
      <c r="C1749">
        <v>42</v>
      </c>
      <c r="D1749" t="str" cm="1">
        <f t="array" ref="D1749">_xlfn.IFS(AND(C1749&gt;=17,C1749&lt;=30),"Young",AND(C1749&gt;30,C1749&lt;=45),"Middle",C1749&gt;45,"Old")</f>
        <v>Middle</v>
      </c>
      <c r="E1749" t="s">
        <v>66</v>
      </c>
      <c r="F1749" t="s">
        <v>33</v>
      </c>
      <c r="G1749" t="s">
        <v>51</v>
      </c>
      <c r="H1749" t="s">
        <v>59</v>
      </c>
    </row>
    <row r="1750" spans="1:8" x14ac:dyDescent="0.25">
      <c r="A1750" s="5">
        <v>97553</v>
      </c>
      <c r="B1750" s="5" t="str" cm="1">
        <f t="array" ref="B1750">_xlfn.IFS(A1750&lt;=40000,"Low Income",AND(A1750&gt;40000,A1750&lt;=100000),"Middle Income",A1750&gt;100000,"High Income")</f>
        <v>Middle Income</v>
      </c>
      <c r="C1750">
        <v>52</v>
      </c>
      <c r="D1750" t="str" cm="1">
        <f t="array" ref="D1750">_xlfn.IFS(AND(C1750&gt;=17,C1750&lt;=30),"Young",AND(C1750&gt;30,C1750&lt;=45),"Middle",C1750&gt;45,"Old")</f>
        <v>Old</v>
      </c>
      <c r="E1750" t="s">
        <v>17</v>
      </c>
      <c r="F1750" t="s">
        <v>30</v>
      </c>
      <c r="G1750" t="s">
        <v>54</v>
      </c>
      <c r="H1750" t="s">
        <v>58</v>
      </c>
    </row>
    <row r="1751" spans="1:8" x14ac:dyDescent="0.25">
      <c r="A1751" s="5">
        <v>81291</v>
      </c>
      <c r="B1751" s="5" t="str" cm="1">
        <f t="array" ref="B1751">_xlfn.IFS(A1751&lt;=40000,"Low Income",AND(A1751&gt;40000,A1751&lt;=100000),"Middle Income",A1751&gt;100000,"High Income")</f>
        <v>Middle Income</v>
      </c>
      <c r="C1751">
        <v>42</v>
      </c>
      <c r="D1751" t="str" cm="1">
        <f t="array" ref="D1751">_xlfn.IFS(AND(C1751&gt;=17,C1751&lt;=30),"Young",AND(C1751&gt;30,C1751&lt;=45),"Middle",C1751&gt;45,"Old")</f>
        <v>Middle</v>
      </c>
      <c r="E1751" t="s">
        <v>60</v>
      </c>
      <c r="F1751" t="s">
        <v>35</v>
      </c>
      <c r="G1751" t="s">
        <v>54</v>
      </c>
      <c r="H1751" t="s">
        <v>58</v>
      </c>
    </row>
    <row r="1752" spans="1:8" x14ac:dyDescent="0.25">
      <c r="A1752" s="5">
        <v>87446</v>
      </c>
      <c r="B1752" s="5" t="str" cm="1">
        <f t="array" ref="B1752">_xlfn.IFS(A1752&lt;=40000,"Low Income",AND(A1752&gt;40000,A1752&lt;=100000),"Middle Income",A1752&gt;100000,"High Income")</f>
        <v>Middle Income</v>
      </c>
      <c r="C1752">
        <v>40</v>
      </c>
      <c r="D1752" t="str" cm="1">
        <f t="array" ref="D1752">_xlfn.IFS(AND(C1752&gt;=17,C1752&lt;=30),"Young",AND(C1752&gt;30,C1752&lt;=45),"Middle",C1752&gt;45,"Old")</f>
        <v>Middle</v>
      </c>
      <c r="E1752" t="s">
        <v>16</v>
      </c>
      <c r="F1752" t="s">
        <v>62</v>
      </c>
      <c r="G1752" t="s">
        <v>46</v>
      </c>
      <c r="H1752" t="s">
        <v>58</v>
      </c>
    </row>
    <row r="1753" spans="1:8" x14ac:dyDescent="0.25">
      <c r="A1753" s="5">
        <v>132433</v>
      </c>
      <c r="B1753" s="5" t="str" cm="1">
        <f t="array" ref="B1753">_xlfn.IFS(A1753&lt;=40000,"Low Income",AND(A1753&gt;40000,A1753&lt;=100000),"Middle Income",A1753&gt;100000,"High Income")</f>
        <v>High Income</v>
      </c>
      <c r="C1753">
        <v>52</v>
      </c>
      <c r="D1753" t="str" cm="1">
        <f t="array" ref="D1753">_xlfn.IFS(AND(C1753&gt;=17,C1753&lt;=30),"Young",AND(C1753&gt;30,C1753&lt;=45),"Middle",C1753&gt;45,"Old")</f>
        <v>Old</v>
      </c>
      <c r="E1753" t="s">
        <v>66</v>
      </c>
      <c r="F1753" t="s">
        <v>26</v>
      </c>
      <c r="G1753" t="s">
        <v>51</v>
      </c>
      <c r="H1753" t="s">
        <v>59</v>
      </c>
    </row>
    <row r="1754" spans="1:8" x14ac:dyDescent="0.25">
      <c r="A1754" s="5">
        <v>58468</v>
      </c>
      <c r="B1754" s="5" t="str" cm="1">
        <f t="array" ref="B1754">_xlfn.IFS(A1754&lt;=40000,"Low Income",AND(A1754&gt;40000,A1754&lt;=100000),"Middle Income",A1754&gt;100000,"High Income")</f>
        <v>Middle Income</v>
      </c>
      <c r="C1754">
        <v>33</v>
      </c>
      <c r="D1754" t="str" cm="1">
        <f t="array" ref="D1754">_xlfn.IFS(AND(C1754&gt;=17,C1754&lt;=30),"Young",AND(C1754&gt;30,C1754&lt;=45),"Middle",C1754&gt;45,"Old")</f>
        <v>Middle</v>
      </c>
      <c r="E1754" t="s">
        <v>16</v>
      </c>
      <c r="F1754" t="s">
        <v>25</v>
      </c>
      <c r="G1754" t="s">
        <v>49</v>
      </c>
      <c r="H1754" t="s">
        <v>58</v>
      </c>
    </row>
    <row r="1755" spans="1:8" x14ac:dyDescent="0.25">
      <c r="A1755" s="5">
        <v>98452</v>
      </c>
      <c r="B1755" s="5" t="str" cm="1">
        <f t="array" ref="B1755">_xlfn.IFS(A1755&lt;=40000,"Low Income",AND(A1755&gt;40000,A1755&lt;=100000),"Middle Income",A1755&gt;100000,"High Income")</f>
        <v>Middle Income</v>
      </c>
      <c r="C1755">
        <v>28</v>
      </c>
      <c r="D1755" t="str" cm="1">
        <f t="array" ref="D1755">_xlfn.IFS(AND(C1755&gt;=17,C1755&lt;=30),"Young",AND(C1755&gt;30,C1755&lt;=45),"Middle",C1755&gt;45,"Old")</f>
        <v>Young</v>
      </c>
      <c r="E1755" t="s">
        <v>66</v>
      </c>
      <c r="F1755" t="s">
        <v>39</v>
      </c>
      <c r="G1755" t="s">
        <v>48</v>
      </c>
      <c r="H1755" t="s">
        <v>58</v>
      </c>
    </row>
    <row r="1756" spans="1:8" x14ac:dyDescent="0.25">
      <c r="A1756" s="5">
        <v>128906</v>
      </c>
      <c r="B1756" s="5" t="str" cm="1">
        <f t="array" ref="B1756">_xlfn.IFS(A1756&lt;=40000,"Low Income",AND(A1756&gt;40000,A1756&lt;=100000),"Middle Income",A1756&gt;100000,"High Income")</f>
        <v>High Income</v>
      </c>
      <c r="C1756">
        <v>43</v>
      </c>
      <c r="D1756" t="str" cm="1">
        <f t="array" ref="D1756">_xlfn.IFS(AND(C1756&gt;=17,C1756&lt;=30),"Young",AND(C1756&gt;30,C1756&lt;=45),"Middle",C1756&gt;45,"Old")</f>
        <v>Middle</v>
      </c>
      <c r="E1756" t="s">
        <v>16</v>
      </c>
      <c r="F1756" t="s">
        <v>27</v>
      </c>
      <c r="G1756" t="s">
        <v>51</v>
      </c>
      <c r="H1756" t="s">
        <v>59</v>
      </c>
    </row>
    <row r="1757" spans="1:8" x14ac:dyDescent="0.25">
      <c r="A1757" s="5">
        <v>140490</v>
      </c>
      <c r="B1757" s="5" t="str" cm="1">
        <f t="array" ref="B1757">_xlfn.IFS(A1757&lt;=40000,"Low Income",AND(A1757&gt;40000,A1757&lt;=100000),"Middle Income",A1757&gt;100000,"High Income")</f>
        <v>High Income</v>
      </c>
      <c r="C1757">
        <v>37</v>
      </c>
      <c r="D1757" t="str" cm="1">
        <f t="array" ref="D1757">_xlfn.IFS(AND(C1757&gt;=17,C1757&lt;=30),"Young",AND(C1757&gt;30,C1757&lt;=45),"Middle",C1757&gt;45,"Old")</f>
        <v>Middle</v>
      </c>
      <c r="E1757" t="s">
        <v>16</v>
      </c>
      <c r="F1757" t="s">
        <v>22</v>
      </c>
      <c r="G1757" t="s">
        <v>51</v>
      </c>
      <c r="H1757" t="s">
        <v>59</v>
      </c>
    </row>
    <row r="1758" spans="1:8" x14ac:dyDescent="0.25">
      <c r="A1758" s="5">
        <v>61077</v>
      </c>
      <c r="B1758" s="5" t="str" cm="1">
        <f t="array" ref="B1758">_xlfn.IFS(A1758&lt;=40000,"Low Income",AND(A1758&gt;40000,A1758&lt;=100000),"Middle Income",A1758&gt;100000,"High Income")</f>
        <v>Middle Income</v>
      </c>
      <c r="C1758">
        <v>62</v>
      </c>
      <c r="D1758" t="str" cm="1">
        <f t="array" ref="D1758">_xlfn.IFS(AND(C1758&gt;=17,C1758&lt;=30),"Young",AND(C1758&gt;30,C1758&lt;=45),"Middle",C1758&gt;45,"Old")</f>
        <v>Old</v>
      </c>
      <c r="E1758" t="s">
        <v>16</v>
      </c>
      <c r="F1758" t="s">
        <v>25</v>
      </c>
      <c r="G1758" t="s">
        <v>49</v>
      </c>
      <c r="H1758" t="s">
        <v>58</v>
      </c>
    </row>
    <row r="1759" spans="1:8" x14ac:dyDescent="0.25">
      <c r="A1759" s="5">
        <v>35462</v>
      </c>
      <c r="B1759" s="5" t="str" cm="1">
        <f t="array" ref="B1759">_xlfn.IFS(A1759&lt;=40000,"Low Income",AND(A1759&gt;40000,A1759&lt;=100000),"Middle Income",A1759&gt;100000,"High Income")</f>
        <v>Low Income</v>
      </c>
      <c r="C1759">
        <v>30</v>
      </c>
      <c r="D1759" t="str" cm="1">
        <f t="array" ref="D1759">_xlfn.IFS(AND(C1759&gt;=17,C1759&lt;=30),"Young",AND(C1759&gt;30,C1759&lt;=45),"Middle",C1759&gt;45,"Old")</f>
        <v>Young</v>
      </c>
      <c r="E1759" t="s">
        <v>16</v>
      </c>
      <c r="F1759" t="s">
        <v>23</v>
      </c>
      <c r="G1759" t="s">
        <v>47</v>
      </c>
      <c r="H1759" t="s">
        <v>59</v>
      </c>
    </row>
    <row r="1760" spans="1:8" x14ac:dyDescent="0.25">
      <c r="A1760" s="5">
        <v>58840</v>
      </c>
      <c r="B1760" s="5" t="str" cm="1">
        <f t="array" ref="B1760">_xlfn.IFS(A1760&lt;=40000,"Low Income",AND(A1760&gt;40000,A1760&lt;=100000),"Middle Income",A1760&gt;100000,"High Income")</f>
        <v>Middle Income</v>
      </c>
      <c r="C1760">
        <v>55</v>
      </c>
      <c r="D1760" t="str" cm="1">
        <f t="array" ref="D1760">_xlfn.IFS(AND(C1760&gt;=17,C1760&lt;=30),"Young",AND(C1760&gt;30,C1760&lt;=45),"Middle",C1760&gt;45,"Old")</f>
        <v>Old</v>
      </c>
      <c r="E1760" t="s">
        <v>16</v>
      </c>
      <c r="F1760" t="s">
        <v>39</v>
      </c>
      <c r="G1760" t="s">
        <v>54</v>
      </c>
      <c r="H1760" t="s">
        <v>59</v>
      </c>
    </row>
    <row r="1761" spans="1:8" x14ac:dyDescent="0.25">
      <c r="A1761" s="5">
        <v>20000</v>
      </c>
      <c r="B1761" s="5" t="str" cm="1">
        <f t="array" ref="B1761">_xlfn.IFS(A1761&lt;=40000,"Low Income",AND(A1761&gt;40000,A1761&lt;=100000),"Middle Income",A1761&gt;100000,"High Income")</f>
        <v>Low Income</v>
      </c>
      <c r="C1761">
        <v>35</v>
      </c>
      <c r="D1761" t="str" cm="1">
        <f t="array" ref="D1761">_xlfn.IFS(AND(C1761&gt;=17,C1761&lt;=30),"Young",AND(C1761&gt;30,C1761&lt;=45),"Middle",C1761&gt;45,"Old")</f>
        <v>Middle</v>
      </c>
      <c r="E1761" t="s">
        <v>60</v>
      </c>
      <c r="F1761" t="s">
        <v>26</v>
      </c>
      <c r="G1761" t="s">
        <v>50</v>
      </c>
      <c r="H1761" t="s">
        <v>59</v>
      </c>
    </row>
    <row r="1762" spans="1:8" x14ac:dyDescent="0.25">
      <c r="A1762" s="5">
        <v>82584</v>
      </c>
      <c r="B1762" s="5" t="str" cm="1">
        <f t="array" ref="B1762">_xlfn.IFS(A1762&lt;=40000,"Low Income",AND(A1762&gt;40000,A1762&lt;=100000),"Middle Income",A1762&gt;100000,"High Income")</f>
        <v>Middle Income</v>
      </c>
      <c r="C1762">
        <v>66</v>
      </c>
      <c r="D1762" t="str" cm="1">
        <f t="array" ref="D1762">_xlfn.IFS(AND(C1762&gt;=17,C1762&lt;=30),"Young",AND(C1762&gt;30,C1762&lt;=45),"Middle",C1762&gt;45,"Old")</f>
        <v>Old</v>
      </c>
      <c r="E1762" t="s">
        <v>16</v>
      </c>
      <c r="F1762" t="s">
        <v>26</v>
      </c>
      <c r="G1762" t="s">
        <v>49</v>
      </c>
      <c r="H1762" t="s">
        <v>59</v>
      </c>
    </row>
    <row r="1763" spans="1:8" x14ac:dyDescent="0.25">
      <c r="A1763" s="5">
        <v>149141</v>
      </c>
      <c r="B1763" s="5" t="str" cm="1">
        <f t="array" ref="B1763">_xlfn.IFS(A1763&lt;=40000,"Low Income",AND(A1763&gt;40000,A1763&lt;=100000),"Middle Income",A1763&gt;100000,"High Income")</f>
        <v>High Income</v>
      </c>
      <c r="C1763">
        <v>41</v>
      </c>
      <c r="D1763" t="str" cm="1">
        <f t="array" ref="D1763">_xlfn.IFS(AND(C1763&gt;=17,C1763&lt;=30),"Young",AND(C1763&gt;30,C1763&lt;=45),"Middle",C1763&gt;45,"Old")</f>
        <v>Middle</v>
      </c>
      <c r="E1763" t="s">
        <v>17</v>
      </c>
      <c r="F1763" t="s">
        <v>39</v>
      </c>
      <c r="G1763" t="s">
        <v>53</v>
      </c>
      <c r="H1763" t="s">
        <v>59</v>
      </c>
    </row>
    <row r="1764" spans="1:8" x14ac:dyDescent="0.25">
      <c r="A1764" s="5">
        <v>46086</v>
      </c>
      <c r="B1764" s="5" t="str" cm="1">
        <f t="array" ref="B1764">_xlfn.IFS(A1764&lt;=40000,"Low Income",AND(A1764&gt;40000,A1764&lt;=100000),"Middle Income",A1764&gt;100000,"High Income")</f>
        <v>Middle Income</v>
      </c>
      <c r="C1764">
        <v>36</v>
      </c>
      <c r="D1764" t="str" cm="1">
        <f t="array" ref="D1764">_xlfn.IFS(AND(C1764&gt;=17,C1764&lt;=30),"Young",AND(C1764&gt;30,C1764&lt;=45),"Middle",C1764&gt;45,"Old")</f>
        <v>Middle</v>
      </c>
      <c r="E1764" t="s">
        <v>16</v>
      </c>
      <c r="F1764" t="s">
        <v>25</v>
      </c>
      <c r="G1764" t="s">
        <v>53</v>
      </c>
      <c r="H1764" t="s">
        <v>59</v>
      </c>
    </row>
    <row r="1765" spans="1:8" x14ac:dyDescent="0.25">
      <c r="A1765" s="5">
        <v>93317</v>
      </c>
      <c r="B1765" s="5" t="str" cm="1">
        <f t="array" ref="B1765">_xlfn.IFS(A1765&lt;=40000,"Low Income",AND(A1765&gt;40000,A1765&lt;=100000),"Middle Income",A1765&gt;100000,"High Income")</f>
        <v>Middle Income</v>
      </c>
      <c r="C1765">
        <v>73</v>
      </c>
      <c r="D1765" t="str" cm="1">
        <f t="array" ref="D1765">_xlfn.IFS(AND(C1765&gt;=17,C1765&lt;=30),"Young",AND(C1765&gt;30,C1765&lt;=45),"Middle",C1765&gt;45,"Old")</f>
        <v>Old</v>
      </c>
      <c r="E1765" t="s">
        <v>66</v>
      </c>
      <c r="F1765" t="s">
        <v>38</v>
      </c>
      <c r="G1765" t="s">
        <v>49</v>
      </c>
      <c r="H1765" t="s">
        <v>59</v>
      </c>
    </row>
    <row r="1766" spans="1:8" x14ac:dyDescent="0.25">
      <c r="A1766" s="5">
        <v>125750</v>
      </c>
      <c r="B1766" s="5" t="str" cm="1">
        <f t="array" ref="B1766">_xlfn.IFS(A1766&lt;=40000,"Low Income",AND(A1766&gt;40000,A1766&lt;=100000),"Middle Income",A1766&gt;100000,"High Income")</f>
        <v>High Income</v>
      </c>
      <c r="C1766">
        <v>30</v>
      </c>
      <c r="D1766" t="str" cm="1">
        <f t="array" ref="D1766">_xlfn.IFS(AND(C1766&gt;=17,C1766&lt;=30),"Young",AND(C1766&gt;30,C1766&lt;=45),"Middle",C1766&gt;45,"Old")</f>
        <v>Young</v>
      </c>
      <c r="E1766" t="s">
        <v>16</v>
      </c>
      <c r="F1766" t="s">
        <v>37</v>
      </c>
      <c r="G1766" t="s">
        <v>48</v>
      </c>
      <c r="H1766" t="s">
        <v>59</v>
      </c>
    </row>
    <row r="1767" spans="1:8" x14ac:dyDescent="0.25">
      <c r="A1767" s="5">
        <v>40528</v>
      </c>
      <c r="B1767" s="5" t="str" cm="1">
        <f t="array" ref="B1767">_xlfn.IFS(A1767&lt;=40000,"Low Income",AND(A1767&gt;40000,A1767&lt;=100000),"Middle Income",A1767&gt;100000,"High Income")</f>
        <v>Middle Income</v>
      </c>
      <c r="C1767">
        <v>50</v>
      </c>
      <c r="D1767" t="str" cm="1">
        <f t="array" ref="D1767">_xlfn.IFS(AND(C1767&gt;=17,C1767&lt;=30),"Young",AND(C1767&gt;30,C1767&lt;=45),"Middle",C1767&gt;45,"Old")</f>
        <v>Old</v>
      </c>
      <c r="E1767" t="s">
        <v>16</v>
      </c>
      <c r="F1767" t="s">
        <v>29</v>
      </c>
      <c r="G1767" t="s">
        <v>51</v>
      </c>
      <c r="H1767" t="s">
        <v>59</v>
      </c>
    </row>
    <row r="1768" spans="1:8" x14ac:dyDescent="0.25">
      <c r="A1768" s="5">
        <v>99290</v>
      </c>
      <c r="B1768" s="5" t="str" cm="1">
        <f t="array" ref="B1768">_xlfn.IFS(A1768&lt;=40000,"Low Income",AND(A1768&gt;40000,A1768&lt;=100000),"Middle Income",A1768&gt;100000,"High Income")</f>
        <v>Middle Income</v>
      </c>
      <c r="C1768">
        <v>36</v>
      </c>
      <c r="D1768" t="str" cm="1">
        <f t="array" ref="D1768">_xlfn.IFS(AND(C1768&gt;=17,C1768&lt;=30),"Young",AND(C1768&gt;30,C1768&lt;=45),"Middle",C1768&gt;45,"Old")</f>
        <v>Middle</v>
      </c>
      <c r="E1768" t="s">
        <v>16</v>
      </c>
      <c r="F1768" t="s">
        <v>24</v>
      </c>
      <c r="G1768" t="s">
        <v>46</v>
      </c>
      <c r="H1768" t="s">
        <v>58</v>
      </c>
    </row>
    <row r="1769" spans="1:8" x14ac:dyDescent="0.25">
      <c r="A1769" s="5">
        <v>76439</v>
      </c>
      <c r="B1769" s="5" t="str" cm="1">
        <f t="array" ref="B1769">_xlfn.IFS(A1769&lt;=40000,"Low Income",AND(A1769&gt;40000,A1769&lt;=100000),"Middle Income",A1769&gt;100000,"High Income")</f>
        <v>Middle Income</v>
      </c>
      <c r="C1769">
        <v>49</v>
      </c>
      <c r="D1769" t="str" cm="1">
        <f t="array" ref="D1769">_xlfn.IFS(AND(C1769&gt;=17,C1769&lt;=30),"Young",AND(C1769&gt;30,C1769&lt;=45),"Middle",C1769&gt;45,"Old")</f>
        <v>Old</v>
      </c>
      <c r="E1769" t="s">
        <v>60</v>
      </c>
      <c r="F1769" t="s">
        <v>27</v>
      </c>
      <c r="G1769" t="s">
        <v>51</v>
      </c>
      <c r="H1769" t="s">
        <v>58</v>
      </c>
    </row>
    <row r="1770" spans="1:8" x14ac:dyDescent="0.25">
      <c r="A1770" s="5">
        <v>68551</v>
      </c>
      <c r="B1770" s="5" t="str" cm="1">
        <f t="array" ref="B1770">_xlfn.IFS(A1770&lt;=40000,"Low Income",AND(A1770&gt;40000,A1770&lt;=100000),"Middle Income",A1770&gt;100000,"High Income")</f>
        <v>Middle Income</v>
      </c>
      <c r="C1770">
        <v>66</v>
      </c>
      <c r="D1770" t="str" cm="1">
        <f t="array" ref="D1770">_xlfn.IFS(AND(C1770&gt;=17,C1770&lt;=30),"Young",AND(C1770&gt;30,C1770&lt;=45),"Middle",C1770&gt;45,"Old")</f>
        <v>Old</v>
      </c>
      <c r="E1770" t="s">
        <v>16</v>
      </c>
      <c r="F1770" t="s">
        <v>26</v>
      </c>
      <c r="G1770" t="s">
        <v>48</v>
      </c>
      <c r="H1770" t="s">
        <v>58</v>
      </c>
    </row>
    <row r="1771" spans="1:8" x14ac:dyDescent="0.25">
      <c r="A1771" s="5">
        <v>46107</v>
      </c>
      <c r="B1771" s="5" t="str" cm="1">
        <f t="array" ref="B1771">_xlfn.IFS(A1771&lt;=40000,"Low Income",AND(A1771&gt;40000,A1771&lt;=100000),"Middle Income",A1771&gt;100000,"High Income")</f>
        <v>Middle Income</v>
      </c>
      <c r="C1771">
        <v>67</v>
      </c>
      <c r="D1771" t="str" cm="1">
        <f t="array" ref="D1771">_xlfn.IFS(AND(C1771&gt;=17,C1771&lt;=30),"Young",AND(C1771&gt;30,C1771&lt;=45),"Middle",C1771&gt;45,"Old")</f>
        <v>Old</v>
      </c>
      <c r="E1771" t="s">
        <v>17</v>
      </c>
      <c r="F1771" t="s">
        <v>33</v>
      </c>
      <c r="G1771" t="s">
        <v>50</v>
      </c>
      <c r="H1771" t="s">
        <v>58</v>
      </c>
    </row>
    <row r="1772" spans="1:8" x14ac:dyDescent="0.25">
      <c r="A1772" s="5">
        <v>20000</v>
      </c>
      <c r="B1772" s="5" t="str" cm="1">
        <f t="array" ref="B1772">_xlfn.IFS(A1772&lt;=40000,"Low Income",AND(A1772&gt;40000,A1772&lt;=100000),"Middle Income",A1772&gt;100000,"High Income")</f>
        <v>Low Income</v>
      </c>
      <c r="C1772">
        <v>56</v>
      </c>
      <c r="D1772" t="str" cm="1">
        <f t="array" ref="D1772">_xlfn.IFS(AND(C1772&gt;=17,C1772&lt;=30),"Young",AND(C1772&gt;30,C1772&lt;=45),"Middle",C1772&gt;45,"Old")</f>
        <v>Old</v>
      </c>
      <c r="E1772" t="s">
        <v>60</v>
      </c>
      <c r="F1772" t="s">
        <v>35</v>
      </c>
      <c r="G1772" t="s">
        <v>51</v>
      </c>
      <c r="H1772" t="s">
        <v>59</v>
      </c>
    </row>
    <row r="1773" spans="1:8" x14ac:dyDescent="0.25">
      <c r="A1773" s="5">
        <v>53178</v>
      </c>
      <c r="B1773" s="5" t="str" cm="1">
        <f t="array" ref="B1773">_xlfn.IFS(A1773&lt;=40000,"Low Income",AND(A1773&gt;40000,A1773&lt;=100000),"Middle Income",A1773&gt;100000,"High Income")</f>
        <v>Middle Income</v>
      </c>
      <c r="C1773">
        <v>30</v>
      </c>
      <c r="D1773" t="str" cm="1">
        <f t="array" ref="D1773">_xlfn.IFS(AND(C1773&gt;=17,C1773&lt;=30),"Young",AND(C1773&gt;30,C1773&lt;=45),"Middle",C1773&gt;45,"Old")</f>
        <v>Young</v>
      </c>
      <c r="E1773" t="s">
        <v>16</v>
      </c>
      <c r="F1773" t="s">
        <v>32</v>
      </c>
      <c r="G1773" t="s">
        <v>47</v>
      </c>
      <c r="H1773" t="s">
        <v>58</v>
      </c>
    </row>
    <row r="1774" spans="1:8" x14ac:dyDescent="0.25">
      <c r="A1774" s="5">
        <v>110263</v>
      </c>
      <c r="B1774" s="5" t="str" cm="1">
        <f t="array" ref="B1774">_xlfn.IFS(A1774&lt;=40000,"Low Income",AND(A1774&gt;40000,A1774&lt;=100000),"Middle Income",A1774&gt;100000,"High Income")</f>
        <v>High Income</v>
      </c>
      <c r="C1774">
        <v>72</v>
      </c>
      <c r="D1774" t="str" cm="1">
        <f t="array" ref="D1774">_xlfn.IFS(AND(C1774&gt;=17,C1774&lt;=30),"Young",AND(C1774&gt;30,C1774&lt;=45),"Middle",C1774&gt;45,"Old")</f>
        <v>Old</v>
      </c>
      <c r="E1774" t="s">
        <v>16</v>
      </c>
      <c r="F1774" t="s">
        <v>24</v>
      </c>
      <c r="G1774" t="s">
        <v>54</v>
      </c>
      <c r="H1774" t="s">
        <v>59</v>
      </c>
    </row>
    <row r="1775" spans="1:8" x14ac:dyDescent="0.25">
      <c r="A1775" s="5">
        <v>65184</v>
      </c>
      <c r="B1775" s="5" t="str" cm="1">
        <f t="array" ref="B1775">_xlfn.IFS(A1775&lt;=40000,"Low Income",AND(A1775&gt;40000,A1775&lt;=100000),"Middle Income",A1775&gt;100000,"High Income")</f>
        <v>Middle Income</v>
      </c>
      <c r="C1775">
        <v>44</v>
      </c>
      <c r="D1775" t="str" cm="1">
        <f t="array" ref="D1775">_xlfn.IFS(AND(C1775&gt;=17,C1775&lt;=30),"Young",AND(C1775&gt;30,C1775&lt;=45),"Middle",C1775&gt;45,"Old")</f>
        <v>Middle</v>
      </c>
      <c r="E1775" t="s">
        <v>16</v>
      </c>
      <c r="F1775" t="s">
        <v>22</v>
      </c>
      <c r="G1775" t="s">
        <v>48</v>
      </c>
      <c r="H1775" t="s">
        <v>59</v>
      </c>
    </row>
    <row r="1776" spans="1:8" x14ac:dyDescent="0.25">
      <c r="A1776" s="5">
        <v>30494</v>
      </c>
      <c r="B1776" s="5" t="str" cm="1">
        <f t="array" ref="B1776">_xlfn.IFS(A1776&lt;=40000,"Low Income",AND(A1776&gt;40000,A1776&lt;=100000),"Middle Income",A1776&gt;100000,"High Income")</f>
        <v>Low Income</v>
      </c>
      <c r="C1776">
        <v>43</v>
      </c>
      <c r="D1776" t="str" cm="1">
        <f t="array" ref="D1776">_xlfn.IFS(AND(C1776&gt;=17,C1776&lt;=30),"Young",AND(C1776&gt;30,C1776&lt;=45),"Middle",C1776&gt;45,"Old")</f>
        <v>Middle</v>
      </c>
      <c r="E1776" t="s">
        <v>17</v>
      </c>
      <c r="F1776" t="s">
        <v>35</v>
      </c>
      <c r="G1776" t="s">
        <v>52</v>
      </c>
      <c r="H1776" t="s">
        <v>59</v>
      </c>
    </row>
    <row r="1777" spans="1:8" x14ac:dyDescent="0.25">
      <c r="A1777" s="5">
        <v>102253</v>
      </c>
      <c r="B1777" s="5" t="str" cm="1">
        <f t="array" ref="B1777">_xlfn.IFS(A1777&lt;=40000,"Low Income",AND(A1777&gt;40000,A1777&lt;=100000),"Middle Income",A1777&gt;100000,"High Income")</f>
        <v>High Income</v>
      </c>
      <c r="C1777">
        <v>49</v>
      </c>
      <c r="D1777" t="str" cm="1">
        <f t="array" ref="D1777">_xlfn.IFS(AND(C1777&gt;=17,C1777&lt;=30),"Young",AND(C1777&gt;30,C1777&lt;=45),"Middle",C1777&gt;45,"Old")</f>
        <v>Old</v>
      </c>
      <c r="E1777" t="s">
        <v>16</v>
      </c>
      <c r="F1777" t="s">
        <v>35</v>
      </c>
      <c r="G1777" t="s">
        <v>53</v>
      </c>
      <c r="H1777" t="s">
        <v>58</v>
      </c>
    </row>
    <row r="1778" spans="1:8" x14ac:dyDescent="0.25">
      <c r="A1778" s="5">
        <v>102915</v>
      </c>
      <c r="B1778" s="5" t="str" cm="1">
        <f t="array" ref="B1778">_xlfn.IFS(A1778&lt;=40000,"Low Income",AND(A1778&gt;40000,A1778&lt;=100000),"Middle Income",A1778&gt;100000,"High Income")</f>
        <v>High Income</v>
      </c>
      <c r="C1778">
        <v>73</v>
      </c>
      <c r="D1778" t="str" cm="1">
        <f t="array" ref="D1778">_xlfn.IFS(AND(C1778&gt;=17,C1778&lt;=30),"Young",AND(C1778&gt;30,C1778&lt;=45),"Middle",C1778&gt;45,"Old")</f>
        <v>Old</v>
      </c>
      <c r="E1778" t="s">
        <v>60</v>
      </c>
      <c r="F1778" t="s">
        <v>39</v>
      </c>
      <c r="G1778" t="s">
        <v>52</v>
      </c>
      <c r="H1778" t="s">
        <v>59</v>
      </c>
    </row>
    <row r="1779" spans="1:8" x14ac:dyDescent="0.25">
      <c r="A1779" s="5">
        <v>33833</v>
      </c>
      <c r="B1779" s="5" t="str" cm="1">
        <f t="array" ref="B1779">_xlfn.IFS(A1779&lt;=40000,"Low Income",AND(A1779&gt;40000,A1779&lt;=100000),"Middle Income",A1779&gt;100000,"High Income")</f>
        <v>Low Income</v>
      </c>
      <c r="C1779">
        <v>47</v>
      </c>
      <c r="D1779" t="str" cm="1">
        <f t="array" ref="D1779">_xlfn.IFS(AND(C1779&gt;=17,C1779&lt;=30),"Young",AND(C1779&gt;30,C1779&lt;=45),"Middle",C1779&gt;45,"Old")</f>
        <v>Old</v>
      </c>
      <c r="E1779" t="s">
        <v>66</v>
      </c>
      <c r="F1779" t="s">
        <v>24</v>
      </c>
      <c r="G1779" t="s">
        <v>46</v>
      </c>
      <c r="H1779" t="s">
        <v>59</v>
      </c>
    </row>
    <row r="1780" spans="1:8" x14ac:dyDescent="0.25">
      <c r="A1780" s="5">
        <v>85804</v>
      </c>
      <c r="B1780" s="5" t="str" cm="1">
        <f t="array" ref="B1780">_xlfn.IFS(A1780&lt;=40000,"Low Income",AND(A1780&gt;40000,A1780&lt;=100000),"Middle Income",A1780&gt;100000,"High Income")</f>
        <v>Middle Income</v>
      </c>
      <c r="C1780">
        <v>22</v>
      </c>
      <c r="D1780" t="str" cm="1">
        <f t="array" ref="D1780">_xlfn.IFS(AND(C1780&gt;=17,C1780&lt;=30),"Young",AND(C1780&gt;30,C1780&lt;=45),"Middle",C1780&gt;45,"Old")</f>
        <v>Young</v>
      </c>
      <c r="E1780" t="s">
        <v>16</v>
      </c>
      <c r="F1780" t="s">
        <v>34</v>
      </c>
      <c r="G1780" t="s">
        <v>46</v>
      </c>
      <c r="H1780" t="s">
        <v>58</v>
      </c>
    </row>
    <row r="1781" spans="1:8" x14ac:dyDescent="0.25">
      <c r="A1781" s="5">
        <v>102379</v>
      </c>
      <c r="B1781" s="5" t="str" cm="1">
        <f t="array" ref="B1781">_xlfn.IFS(A1781&lt;=40000,"Low Income",AND(A1781&gt;40000,A1781&lt;=100000),"Middle Income",A1781&gt;100000,"High Income")</f>
        <v>High Income</v>
      </c>
      <c r="C1781">
        <v>52</v>
      </c>
      <c r="D1781" t="str" cm="1">
        <f t="array" ref="D1781">_xlfn.IFS(AND(C1781&gt;=17,C1781&lt;=30),"Young",AND(C1781&gt;30,C1781&lt;=45),"Middle",C1781&gt;45,"Old")</f>
        <v>Old</v>
      </c>
      <c r="E1781" t="s">
        <v>16</v>
      </c>
      <c r="F1781" t="s">
        <v>24</v>
      </c>
      <c r="G1781" t="s">
        <v>49</v>
      </c>
      <c r="H1781" t="s">
        <v>58</v>
      </c>
    </row>
    <row r="1782" spans="1:8" x14ac:dyDescent="0.25">
      <c r="A1782" s="5">
        <v>85238</v>
      </c>
      <c r="B1782" s="5" t="str" cm="1">
        <f t="array" ref="B1782">_xlfn.IFS(A1782&lt;=40000,"Low Income",AND(A1782&gt;40000,A1782&lt;=100000),"Middle Income",A1782&gt;100000,"High Income")</f>
        <v>Middle Income</v>
      </c>
      <c r="C1782">
        <v>26</v>
      </c>
      <c r="D1782" t="str" cm="1">
        <f t="array" ref="D1782">_xlfn.IFS(AND(C1782&gt;=17,C1782&lt;=30),"Young",AND(C1782&gt;30,C1782&lt;=45),"Middle",C1782&gt;45,"Old")</f>
        <v>Young</v>
      </c>
      <c r="E1782" t="s">
        <v>66</v>
      </c>
      <c r="F1782" t="s">
        <v>25</v>
      </c>
      <c r="G1782" t="s">
        <v>54</v>
      </c>
      <c r="H1782" t="s">
        <v>58</v>
      </c>
    </row>
    <row r="1783" spans="1:8" x14ac:dyDescent="0.25">
      <c r="A1783" s="5">
        <v>93744</v>
      </c>
      <c r="B1783" s="5" t="str" cm="1">
        <f t="array" ref="B1783">_xlfn.IFS(A1783&lt;=40000,"Low Income",AND(A1783&gt;40000,A1783&lt;=100000),"Middle Income",A1783&gt;100000,"High Income")</f>
        <v>Middle Income</v>
      </c>
      <c r="C1783">
        <v>22</v>
      </c>
      <c r="D1783" t="str" cm="1">
        <f t="array" ref="D1783">_xlfn.IFS(AND(C1783&gt;=17,C1783&lt;=30),"Young",AND(C1783&gt;30,C1783&lt;=45),"Middle",C1783&gt;45,"Old")</f>
        <v>Young</v>
      </c>
      <c r="E1783" t="s">
        <v>16</v>
      </c>
      <c r="F1783" t="s">
        <v>31</v>
      </c>
      <c r="G1783" t="s">
        <v>48</v>
      </c>
      <c r="H1783" t="s">
        <v>58</v>
      </c>
    </row>
    <row r="1784" spans="1:8" x14ac:dyDescent="0.25">
      <c r="A1784" s="5">
        <v>70900</v>
      </c>
      <c r="B1784" s="5" t="str" cm="1">
        <f t="array" ref="B1784">_xlfn.IFS(A1784&lt;=40000,"Low Income",AND(A1784&gt;40000,A1784&lt;=100000),"Middle Income",A1784&gt;100000,"High Income")</f>
        <v>Middle Income</v>
      </c>
      <c r="C1784">
        <v>34</v>
      </c>
      <c r="D1784" t="str" cm="1">
        <f t="array" ref="D1784">_xlfn.IFS(AND(C1784&gt;=17,C1784&lt;=30),"Young",AND(C1784&gt;30,C1784&lt;=45),"Middle",C1784&gt;45,"Old")</f>
        <v>Middle</v>
      </c>
      <c r="E1784" t="s">
        <v>16</v>
      </c>
      <c r="F1784" t="s">
        <v>22</v>
      </c>
      <c r="G1784" t="s">
        <v>47</v>
      </c>
      <c r="H1784" t="s">
        <v>58</v>
      </c>
    </row>
    <row r="1785" spans="1:8" x14ac:dyDescent="0.25">
      <c r="A1785" s="5">
        <v>49973</v>
      </c>
      <c r="B1785" s="5" t="str" cm="1">
        <f t="array" ref="B1785">_xlfn.IFS(A1785&lt;=40000,"Low Income",AND(A1785&gt;40000,A1785&lt;=100000),"Middle Income",A1785&gt;100000,"High Income")</f>
        <v>Middle Income</v>
      </c>
      <c r="C1785">
        <v>76</v>
      </c>
      <c r="D1785" t="str" cm="1">
        <f t="array" ref="D1785">_xlfn.IFS(AND(C1785&gt;=17,C1785&lt;=30),"Young",AND(C1785&gt;30,C1785&lt;=45),"Middle",C1785&gt;45,"Old")</f>
        <v>Old</v>
      </c>
      <c r="E1785" t="s">
        <v>16</v>
      </c>
      <c r="F1785" t="s">
        <v>23</v>
      </c>
      <c r="G1785" t="s">
        <v>46</v>
      </c>
      <c r="H1785" t="s">
        <v>58</v>
      </c>
    </row>
    <row r="1786" spans="1:8" x14ac:dyDescent="0.25">
      <c r="A1786" s="5">
        <v>148773</v>
      </c>
      <c r="B1786" s="5" t="str" cm="1">
        <f t="array" ref="B1786">_xlfn.IFS(A1786&lt;=40000,"Low Income",AND(A1786&gt;40000,A1786&lt;=100000),"Middle Income",A1786&gt;100000,"High Income")</f>
        <v>High Income</v>
      </c>
      <c r="C1786">
        <v>45</v>
      </c>
      <c r="D1786" t="str" cm="1">
        <f t="array" ref="D1786">_xlfn.IFS(AND(C1786&gt;=17,C1786&lt;=30),"Young",AND(C1786&gt;30,C1786&lt;=45),"Middle",C1786&gt;45,"Old")</f>
        <v>Middle</v>
      </c>
      <c r="E1786" t="s">
        <v>66</v>
      </c>
      <c r="F1786" t="s">
        <v>22</v>
      </c>
      <c r="G1786" t="s">
        <v>46</v>
      </c>
      <c r="H1786" t="s">
        <v>59</v>
      </c>
    </row>
    <row r="1787" spans="1:8" x14ac:dyDescent="0.25">
      <c r="A1787" s="5">
        <v>31860</v>
      </c>
      <c r="B1787" s="5" t="str" cm="1">
        <f t="array" ref="B1787">_xlfn.IFS(A1787&lt;=40000,"Low Income",AND(A1787&gt;40000,A1787&lt;=100000),"Middle Income",A1787&gt;100000,"High Income")</f>
        <v>Low Income</v>
      </c>
      <c r="C1787">
        <v>31</v>
      </c>
      <c r="D1787" t="str" cm="1">
        <f t="array" ref="D1787">_xlfn.IFS(AND(C1787&gt;=17,C1787&lt;=30),"Young",AND(C1787&gt;30,C1787&lt;=45),"Middle",C1787&gt;45,"Old")</f>
        <v>Middle</v>
      </c>
      <c r="E1787" t="s">
        <v>16</v>
      </c>
      <c r="F1787" t="s">
        <v>31</v>
      </c>
      <c r="G1787" t="s">
        <v>50</v>
      </c>
      <c r="H1787" t="s">
        <v>59</v>
      </c>
    </row>
    <row r="1788" spans="1:8" x14ac:dyDescent="0.25">
      <c r="A1788" s="5">
        <v>70920</v>
      </c>
      <c r="B1788" s="5" t="str" cm="1">
        <f t="array" ref="B1788">_xlfn.IFS(A1788&lt;=40000,"Low Income",AND(A1788&gt;40000,A1788&lt;=100000),"Middle Income",A1788&gt;100000,"High Income")</f>
        <v>Middle Income</v>
      </c>
      <c r="C1788">
        <v>58</v>
      </c>
      <c r="D1788" t="str" cm="1">
        <f t="array" ref="D1788">_xlfn.IFS(AND(C1788&gt;=17,C1788&lt;=30),"Young",AND(C1788&gt;30,C1788&lt;=45),"Middle",C1788&gt;45,"Old")</f>
        <v>Old</v>
      </c>
      <c r="E1788" t="s">
        <v>60</v>
      </c>
      <c r="F1788" t="s">
        <v>29</v>
      </c>
      <c r="G1788" t="s">
        <v>53</v>
      </c>
      <c r="H1788" t="s">
        <v>59</v>
      </c>
    </row>
    <row r="1789" spans="1:8" x14ac:dyDescent="0.25">
      <c r="A1789" s="5">
        <v>139609</v>
      </c>
      <c r="B1789" s="5" t="str" cm="1">
        <f t="array" ref="B1789">_xlfn.IFS(A1789&lt;=40000,"Low Income",AND(A1789&gt;40000,A1789&lt;=100000),"Middle Income",A1789&gt;100000,"High Income")</f>
        <v>High Income</v>
      </c>
      <c r="C1789">
        <v>24</v>
      </c>
      <c r="D1789" t="str" cm="1">
        <f t="array" ref="D1789">_xlfn.IFS(AND(C1789&gt;=17,C1789&lt;=30),"Young",AND(C1789&gt;30,C1789&lt;=45),"Middle",C1789&gt;45,"Old")</f>
        <v>Young</v>
      </c>
      <c r="E1789" t="s">
        <v>66</v>
      </c>
      <c r="F1789" t="s">
        <v>28</v>
      </c>
      <c r="G1789" t="s">
        <v>49</v>
      </c>
      <c r="H1789" t="s">
        <v>59</v>
      </c>
    </row>
    <row r="1790" spans="1:8" x14ac:dyDescent="0.25">
      <c r="A1790" s="5">
        <v>136710</v>
      </c>
      <c r="B1790" s="5" t="str" cm="1">
        <f t="array" ref="B1790">_xlfn.IFS(A1790&lt;=40000,"Low Income",AND(A1790&gt;40000,A1790&lt;=100000),"Middle Income",A1790&gt;100000,"High Income")</f>
        <v>High Income</v>
      </c>
      <c r="C1790">
        <v>34</v>
      </c>
      <c r="D1790" t="str" cm="1">
        <f t="array" ref="D1790">_xlfn.IFS(AND(C1790&gt;=17,C1790&lt;=30),"Young",AND(C1790&gt;30,C1790&lt;=45),"Middle",C1790&gt;45,"Old")</f>
        <v>Middle</v>
      </c>
      <c r="E1790" t="s">
        <v>16</v>
      </c>
      <c r="F1790" t="s">
        <v>32</v>
      </c>
      <c r="G1790" t="s">
        <v>52</v>
      </c>
      <c r="H1790" t="s">
        <v>59</v>
      </c>
    </row>
    <row r="1791" spans="1:8" x14ac:dyDescent="0.25">
      <c r="A1791" s="5">
        <v>143574</v>
      </c>
      <c r="B1791" s="5" t="str" cm="1">
        <f t="array" ref="B1791">_xlfn.IFS(A1791&lt;=40000,"Low Income",AND(A1791&gt;40000,A1791&lt;=100000),"Middle Income",A1791&gt;100000,"High Income")</f>
        <v>High Income</v>
      </c>
      <c r="C1791">
        <v>25</v>
      </c>
      <c r="D1791" t="str" cm="1">
        <f t="array" ref="D1791">_xlfn.IFS(AND(C1791&gt;=17,C1791&lt;=30),"Young",AND(C1791&gt;30,C1791&lt;=45),"Middle",C1791&gt;45,"Old")</f>
        <v>Young</v>
      </c>
      <c r="E1791" t="s">
        <v>16</v>
      </c>
      <c r="F1791" t="s">
        <v>29</v>
      </c>
      <c r="G1791" t="s">
        <v>51</v>
      </c>
      <c r="H1791" t="s">
        <v>59</v>
      </c>
    </row>
    <row r="1792" spans="1:8" x14ac:dyDescent="0.25">
      <c r="A1792" s="5">
        <v>107889</v>
      </c>
      <c r="B1792" s="5" t="str" cm="1">
        <f t="array" ref="B1792">_xlfn.IFS(A1792&lt;=40000,"Low Income",AND(A1792&gt;40000,A1792&lt;=100000),"Middle Income",A1792&gt;100000,"High Income")</f>
        <v>High Income</v>
      </c>
      <c r="C1792">
        <v>38</v>
      </c>
      <c r="D1792" t="str" cm="1">
        <f t="array" ref="D1792">_xlfn.IFS(AND(C1792&gt;=17,C1792&lt;=30),"Young",AND(C1792&gt;30,C1792&lt;=45),"Middle",C1792&gt;45,"Old")</f>
        <v>Middle</v>
      </c>
      <c r="E1792" t="s">
        <v>16</v>
      </c>
      <c r="F1792" t="s">
        <v>29</v>
      </c>
      <c r="G1792" t="s">
        <v>53</v>
      </c>
      <c r="H1792" t="s">
        <v>59</v>
      </c>
    </row>
    <row r="1793" spans="1:8" x14ac:dyDescent="0.25">
      <c r="A1793" s="5">
        <v>82647</v>
      </c>
      <c r="B1793" s="5" t="str" cm="1">
        <f t="array" ref="B1793">_xlfn.IFS(A1793&lt;=40000,"Low Income",AND(A1793&gt;40000,A1793&lt;=100000),"Middle Income",A1793&gt;100000,"High Income")</f>
        <v>Middle Income</v>
      </c>
      <c r="C1793">
        <v>69</v>
      </c>
      <c r="D1793" t="str" cm="1">
        <f t="array" ref="D1793">_xlfn.IFS(AND(C1793&gt;=17,C1793&lt;=30),"Young",AND(C1793&gt;30,C1793&lt;=45),"Middle",C1793&gt;45,"Old")</f>
        <v>Old</v>
      </c>
      <c r="E1793" t="s">
        <v>17</v>
      </c>
      <c r="F1793" t="s">
        <v>29</v>
      </c>
      <c r="G1793" t="s">
        <v>46</v>
      </c>
      <c r="H1793" t="s">
        <v>59</v>
      </c>
    </row>
    <row r="1794" spans="1:8" x14ac:dyDescent="0.25">
      <c r="A1794" s="5">
        <v>76143</v>
      </c>
      <c r="B1794" s="5" t="str" cm="1">
        <f t="array" ref="B1794">_xlfn.IFS(A1794&lt;=40000,"Low Income",AND(A1794&gt;40000,A1794&lt;=100000),"Middle Income",A1794&gt;100000,"High Income")</f>
        <v>Middle Income</v>
      </c>
      <c r="C1794">
        <v>71</v>
      </c>
      <c r="D1794" t="str" cm="1">
        <f t="array" ref="D1794">_xlfn.IFS(AND(C1794&gt;=17,C1794&lt;=30),"Young",AND(C1794&gt;30,C1794&lt;=45),"Middle",C1794&gt;45,"Old")</f>
        <v>Old</v>
      </c>
      <c r="E1794" t="s">
        <v>60</v>
      </c>
      <c r="F1794" t="s">
        <v>32</v>
      </c>
      <c r="G1794" t="s">
        <v>50</v>
      </c>
      <c r="H1794" t="s">
        <v>59</v>
      </c>
    </row>
    <row r="1795" spans="1:8" x14ac:dyDescent="0.25">
      <c r="A1795" s="5">
        <v>76262</v>
      </c>
      <c r="B1795" s="5" t="str" cm="1">
        <f t="array" ref="B1795">_xlfn.IFS(A1795&lt;=40000,"Low Income",AND(A1795&gt;40000,A1795&lt;=100000),"Middle Income",A1795&gt;100000,"High Income")</f>
        <v>Middle Income</v>
      </c>
      <c r="C1795">
        <v>59</v>
      </c>
      <c r="D1795" t="str" cm="1">
        <f t="array" ref="D1795">_xlfn.IFS(AND(C1795&gt;=17,C1795&lt;=30),"Young",AND(C1795&gt;30,C1795&lt;=45),"Middle",C1795&gt;45,"Old")</f>
        <v>Old</v>
      </c>
      <c r="E1795" t="s">
        <v>16</v>
      </c>
      <c r="F1795" t="s">
        <v>37</v>
      </c>
      <c r="G1795" t="s">
        <v>48</v>
      </c>
      <c r="H1795" t="s">
        <v>59</v>
      </c>
    </row>
    <row r="1796" spans="1:8" x14ac:dyDescent="0.25">
      <c r="A1796" s="5">
        <v>135189</v>
      </c>
      <c r="B1796" s="5" t="str" cm="1">
        <f t="array" ref="B1796">_xlfn.IFS(A1796&lt;=40000,"Low Income",AND(A1796&gt;40000,A1796&lt;=100000),"Middle Income",A1796&gt;100000,"High Income")</f>
        <v>High Income</v>
      </c>
      <c r="C1796">
        <v>63</v>
      </c>
      <c r="D1796" t="str" cm="1">
        <f t="array" ref="D1796">_xlfn.IFS(AND(C1796&gt;=17,C1796&lt;=30),"Young",AND(C1796&gt;30,C1796&lt;=45),"Middle",C1796&gt;45,"Old")</f>
        <v>Old</v>
      </c>
      <c r="E1796" t="s">
        <v>17</v>
      </c>
      <c r="F1796" t="s">
        <v>37</v>
      </c>
      <c r="G1796" t="s">
        <v>49</v>
      </c>
      <c r="H1796" t="s">
        <v>59</v>
      </c>
    </row>
    <row r="1797" spans="1:8" x14ac:dyDescent="0.25">
      <c r="A1797" s="5">
        <v>143446</v>
      </c>
      <c r="B1797" s="5" t="str" cm="1">
        <f t="array" ref="B1797">_xlfn.IFS(A1797&lt;=40000,"Low Income",AND(A1797&gt;40000,A1797&lt;=100000),"Middle Income",A1797&gt;100000,"High Income")</f>
        <v>High Income</v>
      </c>
      <c r="C1797">
        <v>51</v>
      </c>
      <c r="D1797" t="str" cm="1">
        <f t="array" ref="D1797">_xlfn.IFS(AND(C1797&gt;=17,C1797&lt;=30),"Young",AND(C1797&gt;30,C1797&lt;=45),"Middle",C1797&gt;45,"Old")</f>
        <v>Old</v>
      </c>
      <c r="E1797" t="s">
        <v>66</v>
      </c>
      <c r="F1797" t="s">
        <v>26</v>
      </c>
      <c r="G1797" t="s">
        <v>54</v>
      </c>
      <c r="H1797" t="s">
        <v>59</v>
      </c>
    </row>
    <row r="1798" spans="1:8" x14ac:dyDescent="0.25">
      <c r="A1798" s="5">
        <v>72081</v>
      </c>
      <c r="B1798" s="5" t="str" cm="1">
        <f t="array" ref="B1798">_xlfn.IFS(A1798&lt;=40000,"Low Income",AND(A1798&gt;40000,A1798&lt;=100000),"Middle Income",A1798&gt;100000,"High Income")</f>
        <v>Middle Income</v>
      </c>
      <c r="C1798">
        <v>67</v>
      </c>
      <c r="D1798" t="str" cm="1">
        <f t="array" ref="D1798">_xlfn.IFS(AND(C1798&gt;=17,C1798&lt;=30),"Young",AND(C1798&gt;30,C1798&lt;=45),"Middle",C1798&gt;45,"Old")</f>
        <v>Old</v>
      </c>
      <c r="E1798" t="s">
        <v>16</v>
      </c>
      <c r="F1798" t="s">
        <v>23</v>
      </c>
      <c r="G1798" t="s">
        <v>47</v>
      </c>
      <c r="H1798" t="s">
        <v>58</v>
      </c>
    </row>
    <row r="1799" spans="1:8" x14ac:dyDescent="0.25">
      <c r="A1799" s="5">
        <v>96584</v>
      </c>
      <c r="B1799" s="5" t="str" cm="1">
        <f t="array" ref="B1799">_xlfn.IFS(A1799&lt;=40000,"Low Income",AND(A1799&gt;40000,A1799&lt;=100000),"Middle Income",A1799&gt;100000,"High Income")</f>
        <v>Middle Income</v>
      </c>
      <c r="C1799">
        <v>46</v>
      </c>
      <c r="D1799" t="str" cm="1">
        <f t="array" ref="D1799">_xlfn.IFS(AND(C1799&gt;=17,C1799&lt;=30),"Young",AND(C1799&gt;30,C1799&lt;=45),"Middle",C1799&gt;45,"Old")</f>
        <v>Old</v>
      </c>
      <c r="E1799" t="s">
        <v>60</v>
      </c>
      <c r="F1799" t="s">
        <v>27</v>
      </c>
      <c r="G1799" t="s">
        <v>47</v>
      </c>
      <c r="H1799" t="s">
        <v>58</v>
      </c>
    </row>
    <row r="1800" spans="1:8" x14ac:dyDescent="0.25">
      <c r="A1800" s="5">
        <v>85264</v>
      </c>
      <c r="B1800" s="5" t="str" cm="1">
        <f t="array" ref="B1800">_xlfn.IFS(A1800&lt;=40000,"Low Income",AND(A1800&gt;40000,A1800&lt;=100000),"Middle Income",A1800&gt;100000,"High Income")</f>
        <v>Middle Income</v>
      </c>
      <c r="C1800">
        <v>67</v>
      </c>
      <c r="D1800" t="str" cm="1">
        <f t="array" ref="D1800">_xlfn.IFS(AND(C1800&gt;=17,C1800&lt;=30),"Young",AND(C1800&gt;30,C1800&lt;=45),"Middle",C1800&gt;45,"Old")</f>
        <v>Old</v>
      </c>
      <c r="E1800" t="s">
        <v>60</v>
      </c>
      <c r="F1800" t="s">
        <v>28</v>
      </c>
      <c r="G1800" t="s">
        <v>47</v>
      </c>
      <c r="H1800" t="s">
        <v>59</v>
      </c>
    </row>
    <row r="1801" spans="1:8" x14ac:dyDescent="0.25">
      <c r="A1801" s="5">
        <v>107854</v>
      </c>
      <c r="B1801" s="5" t="str" cm="1">
        <f t="array" ref="B1801">_xlfn.IFS(A1801&lt;=40000,"Low Income",AND(A1801&gt;40000,A1801&lt;=100000),"Middle Income",A1801&gt;100000,"High Income")</f>
        <v>High Income</v>
      </c>
      <c r="C1801">
        <v>66</v>
      </c>
      <c r="D1801" t="str" cm="1">
        <f t="array" ref="D1801">_xlfn.IFS(AND(C1801&gt;=17,C1801&lt;=30),"Young",AND(C1801&gt;30,C1801&lt;=45),"Middle",C1801&gt;45,"Old")</f>
        <v>Old</v>
      </c>
      <c r="E1801" t="s">
        <v>16</v>
      </c>
      <c r="F1801" t="s">
        <v>29</v>
      </c>
      <c r="G1801" t="s">
        <v>50</v>
      </c>
      <c r="H1801" t="s">
        <v>59</v>
      </c>
    </row>
    <row r="1802" spans="1:8" x14ac:dyDescent="0.25">
      <c r="A1802" s="5">
        <v>57720</v>
      </c>
      <c r="B1802" s="5" t="str" cm="1">
        <f t="array" ref="B1802">_xlfn.IFS(A1802&lt;=40000,"Low Income",AND(A1802&gt;40000,A1802&lt;=100000),"Middle Income",A1802&gt;100000,"High Income")</f>
        <v>Middle Income</v>
      </c>
      <c r="C1802">
        <v>46</v>
      </c>
      <c r="D1802" t="str" cm="1">
        <f t="array" ref="D1802">_xlfn.IFS(AND(C1802&gt;=17,C1802&lt;=30),"Young",AND(C1802&gt;30,C1802&lt;=45),"Middle",C1802&gt;45,"Old")</f>
        <v>Old</v>
      </c>
      <c r="E1802" t="s">
        <v>17</v>
      </c>
      <c r="F1802" t="s">
        <v>36</v>
      </c>
      <c r="G1802" t="s">
        <v>46</v>
      </c>
      <c r="H1802" t="s">
        <v>59</v>
      </c>
    </row>
    <row r="1803" spans="1:8" x14ac:dyDescent="0.25">
      <c r="A1803" s="5">
        <v>40377</v>
      </c>
      <c r="B1803" s="5" t="str" cm="1">
        <f t="array" ref="B1803">_xlfn.IFS(A1803&lt;=40000,"Low Income",AND(A1803&gt;40000,A1803&lt;=100000),"Middle Income",A1803&gt;100000,"High Income")</f>
        <v>Middle Income</v>
      </c>
      <c r="C1803">
        <v>68</v>
      </c>
      <c r="D1803" t="str" cm="1">
        <f t="array" ref="D1803">_xlfn.IFS(AND(C1803&gt;=17,C1803&lt;=30),"Young",AND(C1803&gt;30,C1803&lt;=45),"Middle",C1803&gt;45,"Old")</f>
        <v>Old</v>
      </c>
      <c r="E1803" t="s">
        <v>66</v>
      </c>
      <c r="F1803" t="s">
        <v>28</v>
      </c>
      <c r="G1803" t="s">
        <v>49</v>
      </c>
      <c r="H1803" t="s">
        <v>58</v>
      </c>
    </row>
    <row r="1804" spans="1:8" x14ac:dyDescent="0.25">
      <c r="A1804" s="5">
        <v>89835</v>
      </c>
      <c r="B1804" s="5" t="str" cm="1">
        <f t="array" ref="B1804">_xlfn.IFS(A1804&lt;=40000,"Low Income",AND(A1804&gt;40000,A1804&lt;=100000),"Middle Income",A1804&gt;100000,"High Income")</f>
        <v>Middle Income</v>
      </c>
      <c r="C1804">
        <v>34</v>
      </c>
      <c r="D1804" t="str" cm="1">
        <f t="array" ref="D1804">_xlfn.IFS(AND(C1804&gt;=17,C1804&lt;=30),"Young",AND(C1804&gt;30,C1804&lt;=45),"Middle",C1804&gt;45,"Old")</f>
        <v>Middle</v>
      </c>
      <c r="E1804" t="s">
        <v>17</v>
      </c>
      <c r="F1804" t="s">
        <v>34</v>
      </c>
      <c r="G1804" t="s">
        <v>54</v>
      </c>
      <c r="H1804" t="s">
        <v>58</v>
      </c>
    </row>
    <row r="1805" spans="1:8" x14ac:dyDescent="0.25">
      <c r="A1805" s="5">
        <v>131565</v>
      </c>
      <c r="B1805" s="5" t="str" cm="1">
        <f t="array" ref="B1805">_xlfn.IFS(A1805&lt;=40000,"Low Income",AND(A1805&gt;40000,A1805&lt;=100000),"Middle Income",A1805&gt;100000,"High Income")</f>
        <v>High Income</v>
      </c>
      <c r="C1805">
        <v>51</v>
      </c>
      <c r="D1805" t="str" cm="1">
        <f t="array" ref="D1805">_xlfn.IFS(AND(C1805&gt;=17,C1805&lt;=30),"Young",AND(C1805&gt;30,C1805&lt;=45),"Middle",C1805&gt;45,"Old")</f>
        <v>Old</v>
      </c>
      <c r="E1805" t="s">
        <v>60</v>
      </c>
      <c r="F1805" t="s">
        <v>39</v>
      </c>
      <c r="G1805" t="s">
        <v>52</v>
      </c>
      <c r="H1805" t="s">
        <v>59</v>
      </c>
    </row>
    <row r="1806" spans="1:8" x14ac:dyDescent="0.25">
      <c r="A1806" s="5">
        <v>51546</v>
      </c>
      <c r="B1806" s="5" t="str" cm="1">
        <f t="array" ref="B1806">_xlfn.IFS(A1806&lt;=40000,"Low Income",AND(A1806&gt;40000,A1806&lt;=100000),"Middle Income",A1806&gt;100000,"High Income")</f>
        <v>Middle Income</v>
      </c>
      <c r="C1806">
        <v>76</v>
      </c>
      <c r="D1806" t="str" cm="1">
        <f t="array" ref="D1806">_xlfn.IFS(AND(C1806&gt;=17,C1806&lt;=30),"Young",AND(C1806&gt;30,C1806&lt;=45),"Middle",C1806&gt;45,"Old")</f>
        <v>Old</v>
      </c>
      <c r="E1806" t="s">
        <v>66</v>
      </c>
      <c r="F1806" t="s">
        <v>25</v>
      </c>
      <c r="G1806" t="s">
        <v>52</v>
      </c>
      <c r="H1806" t="s">
        <v>58</v>
      </c>
    </row>
    <row r="1807" spans="1:8" x14ac:dyDescent="0.25">
      <c r="A1807" s="5">
        <v>69522</v>
      </c>
      <c r="B1807" s="5" t="str" cm="1">
        <f t="array" ref="B1807">_xlfn.IFS(A1807&lt;=40000,"Low Income",AND(A1807&gt;40000,A1807&lt;=100000),"Middle Income",A1807&gt;100000,"High Income")</f>
        <v>Middle Income</v>
      </c>
      <c r="C1807">
        <v>75</v>
      </c>
      <c r="D1807" t="str" cm="1">
        <f t="array" ref="D1807">_xlfn.IFS(AND(C1807&gt;=17,C1807&lt;=30),"Young",AND(C1807&gt;30,C1807&lt;=45),"Middle",C1807&gt;45,"Old")</f>
        <v>Old</v>
      </c>
      <c r="E1807" t="s">
        <v>16</v>
      </c>
      <c r="F1807" t="s">
        <v>30</v>
      </c>
      <c r="G1807" t="s">
        <v>51</v>
      </c>
      <c r="H1807" t="s">
        <v>58</v>
      </c>
    </row>
    <row r="1808" spans="1:8" x14ac:dyDescent="0.25">
      <c r="A1808" s="5">
        <v>95622</v>
      </c>
      <c r="B1808" s="5" t="str" cm="1">
        <f t="array" ref="B1808">_xlfn.IFS(A1808&lt;=40000,"Low Income",AND(A1808&gt;40000,A1808&lt;=100000),"Middle Income",A1808&gt;100000,"High Income")</f>
        <v>Middle Income</v>
      </c>
      <c r="C1808">
        <v>77</v>
      </c>
      <c r="D1808" t="str" cm="1">
        <f t="array" ref="D1808">_xlfn.IFS(AND(C1808&gt;=17,C1808&lt;=30),"Young",AND(C1808&gt;30,C1808&lt;=45),"Middle",C1808&gt;45,"Old")</f>
        <v>Old</v>
      </c>
      <c r="E1808" t="s">
        <v>16</v>
      </c>
      <c r="F1808" t="s">
        <v>39</v>
      </c>
      <c r="G1808" t="s">
        <v>48</v>
      </c>
      <c r="H1808" t="s">
        <v>59</v>
      </c>
    </row>
    <row r="1809" spans="1:8" x14ac:dyDescent="0.25">
      <c r="A1809" s="5">
        <v>126565</v>
      </c>
      <c r="B1809" s="5" t="str" cm="1">
        <f t="array" ref="B1809">_xlfn.IFS(A1809&lt;=40000,"Low Income",AND(A1809&gt;40000,A1809&lt;=100000),"Middle Income",A1809&gt;100000,"High Income")</f>
        <v>High Income</v>
      </c>
      <c r="C1809">
        <v>25</v>
      </c>
      <c r="D1809" t="str" cm="1">
        <f t="array" ref="D1809">_xlfn.IFS(AND(C1809&gt;=17,C1809&lt;=30),"Young",AND(C1809&gt;30,C1809&lt;=45),"Middle",C1809&gt;45,"Old")</f>
        <v>Young</v>
      </c>
      <c r="E1809" t="s">
        <v>16</v>
      </c>
      <c r="F1809" t="s">
        <v>28</v>
      </c>
      <c r="G1809" t="s">
        <v>53</v>
      </c>
      <c r="H1809" t="s">
        <v>59</v>
      </c>
    </row>
    <row r="1810" spans="1:8" x14ac:dyDescent="0.25">
      <c r="A1810" s="5">
        <v>137801</v>
      </c>
      <c r="B1810" s="5" t="str" cm="1">
        <f t="array" ref="B1810">_xlfn.IFS(A1810&lt;=40000,"Low Income",AND(A1810&gt;40000,A1810&lt;=100000),"Middle Income",A1810&gt;100000,"High Income")</f>
        <v>High Income</v>
      </c>
      <c r="C1810">
        <v>49</v>
      </c>
      <c r="D1810" t="str" cm="1">
        <f t="array" ref="D1810">_xlfn.IFS(AND(C1810&gt;=17,C1810&lt;=30),"Young",AND(C1810&gt;30,C1810&lt;=45),"Middle",C1810&gt;45,"Old")</f>
        <v>Old</v>
      </c>
      <c r="E1810" t="s">
        <v>16</v>
      </c>
      <c r="F1810" t="s">
        <v>37</v>
      </c>
      <c r="G1810" t="s">
        <v>53</v>
      </c>
      <c r="H1810" t="s">
        <v>59</v>
      </c>
    </row>
    <row r="1811" spans="1:8" x14ac:dyDescent="0.25">
      <c r="A1811" s="5">
        <v>30730</v>
      </c>
      <c r="B1811" s="5" t="str" cm="1">
        <f t="array" ref="B1811">_xlfn.IFS(A1811&lt;=40000,"Low Income",AND(A1811&gt;40000,A1811&lt;=100000),"Middle Income",A1811&gt;100000,"High Income")</f>
        <v>Low Income</v>
      </c>
      <c r="C1811">
        <v>77</v>
      </c>
      <c r="D1811" t="str" cm="1">
        <f t="array" ref="D1811">_xlfn.IFS(AND(C1811&gt;=17,C1811&lt;=30),"Young",AND(C1811&gt;30,C1811&lt;=45),"Middle",C1811&gt;45,"Old")</f>
        <v>Old</v>
      </c>
      <c r="E1811" t="s">
        <v>17</v>
      </c>
      <c r="F1811" t="s">
        <v>36</v>
      </c>
      <c r="G1811" t="s">
        <v>48</v>
      </c>
      <c r="H1811" t="s">
        <v>58</v>
      </c>
    </row>
    <row r="1812" spans="1:8" x14ac:dyDescent="0.25">
      <c r="A1812" s="5">
        <v>69933</v>
      </c>
      <c r="B1812" s="5" t="str" cm="1">
        <f t="array" ref="B1812">_xlfn.IFS(A1812&lt;=40000,"Low Income",AND(A1812&gt;40000,A1812&lt;=100000),"Middle Income",A1812&gt;100000,"High Income")</f>
        <v>Middle Income</v>
      </c>
      <c r="C1812">
        <v>46</v>
      </c>
      <c r="D1812" t="str" cm="1">
        <f t="array" ref="D1812">_xlfn.IFS(AND(C1812&gt;=17,C1812&lt;=30),"Young",AND(C1812&gt;30,C1812&lt;=45),"Middle",C1812&gt;45,"Old")</f>
        <v>Old</v>
      </c>
      <c r="E1812" t="s">
        <v>60</v>
      </c>
      <c r="F1812" t="s">
        <v>35</v>
      </c>
      <c r="G1812" t="s">
        <v>53</v>
      </c>
      <c r="H1812" t="s">
        <v>59</v>
      </c>
    </row>
    <row r="1813" spans="1:8" x14ac:dyDescent="0.25">
      <c r="A1813" s="5">
        <v>111386</v>
      </c>
      <c r="B1813" s="5" t="str" cm="1">
        <f t="array" ref="B1813">_xlfn.IFS(A1813&lt;=40000,"Low Income",AND(A1813&gt;40000,A1813&lt;=100000),"Middle Income",A1813&gt;100000,"High Income")</f>
        <v>High Income</v>
      </c>
      <c r="C1813">
        <v>64</v>
      </c>
      <c r="D1813" t="str" cm="1">
        <f t="array" ref="D1813">_xlfn.IFS(AND(C1813&gt;=17,C1813&lt;=30),"Young",AND(C1813&gt;30,C1813&lt;=45),"Middle",C1813&gt;45,"Old")</f>
        <v>Old</v>
      </c>
      <c r="E1813" t="s">
        <v>16</v>
      </c>
      <c r="F1813" t="s">
        <v>31</v>
      </c>
      <c r="G1813" t="s">
        <v>47</v>
      </c>
      <c r="H1813" t="s">
        <v>59</v>
      </c>
    </row>
    <row r="1814" spans="1:8" x14ac:dyDescent="0.25">
      <c r="A1814" s="5">
        <v>63599</v>
      </c>
      <c r="B1814" s="5" t="str" cm="1">
        <f t="array" ref="B1814">_xlfn.IFS(A1814&lt;=40000,"Low Income",AND(A1814&gt;40000,A1814&lt;=100000),"Middle Income",A1814&gt;100000,"High Income")</f>
        <v>Middle Income</v>
      </c>
      <c r="C1814">
        <v>52</v>
      </c>
      <c r="D1814" t="str" cm="1">
        <f t="array" ref="D1814">_xlfn.IFS(AND(C1814&gt;=17,C1814&lt;=30),"Young",AND(C1814&gt;30,C1814&lt;=45),"Middle",C1814&gt;45,"Old")</f>
        <v>Old</v>
      </c>
      <c r="E1814" t="s">
        <v>16</v>
      </c>
      <c r="F1814" t="s">
        <v>40</v>
      </c>
      <c r="G1814" t="s">
        <v>50</v>
      </c>
      <c r="H1814" t="s">
        <v>59</v>
      </c>
    </row>
    <row r="1815" spans="1:8" x14ac:dyDescent="0.25">
      <c r="A1815" s="5">
        <v>39264</v>
      </c>
      <c r="B1815" s="5" t="str" cm="1">
        <f t="array" ref="B1815">_xlfn.IFS(A1815&lt;=40000,"Low Income",AND(A1815&gt;40000,A1815&lt;=100000),"Middle Income",A1815&gt;100000,"High Income")</f>
        <v>Low Income</v>
      </c>
      <c r="C1815">
        <v>25</v>
      </c>
      <c r="D1815" t="str" cm="1">
        <f t="array" ref="D1815">_xlfn.IFS(AND(C1815&gt;=17,C1815&lt;=30),"Young",AND(C1815&gt;30,C1815&lt;=45),"Middle",C1815&gt;45,"Old")</f>
        <v>Young</v>
      </c>
      <c r="E1815" t="s">
        <v>17</v>
      </c>
      <c r="F1815" t="s">
        <v>33</v>
      </c>
      <c r="G1815" t="s">
        <v>47</v>
      </c>
      <c r="H1815" t="s">
        <v>59</v>
      </c>
    </row>
    <row r="1816" spans="1:8" x14ac:dyDescent="0.25">
      <c r="A1816" s="5">
        <v>124259</v>
      </c>
      <c r="B1816" s="5" t="str" cm="1">
        <f t="array" ref="B1816">_xlfn.IFS(A1816&lt;=40000,"Low Income",AND(A1816&gt;40000,A1816&lt;=100000),"Middle Income",A1816&gt;100000,"High Income")</f>
        <v>High Income</v>
      </c>
      <c r="C1816">
        <v>65</v>
      </c>
      <c r="D1816" t="str" cm="1">
        <f t="array" ref="D1816">_xlfn.IFS(AND(C1816&gt;=17,C1816&lt;=30),"Young",AND(C1816&gt;30,C1816&lt;=45),"Middle",C1816&gt;45,"Old")</f>
        <v>Old</v>
      </c>
      <c r="E1816" t="s">
        <v>16</v>
      </c>
      <c r="F1816" t="s">
        <v>38</v>
      </c>
      <c r="G1816" t="s">
        <v>46</v>
      </c>
      <c r="H1816" t="s">
        <v>59</v>
      </c>
    </row>
    <row r="1817" spans="1:8" x14ac:dyDescent="0.25">
      <c r="A1817" s="5">
        <v>62351</v>
      </c>
      <c r="B1817" s="5" t="str" cm="1">
        <f t="array" ref="B1817">_xlfn.IFS(A1817&lt;=40000,"Low Income",AND(A1817&gt;40000,A1817&lt;=100000),"Middle Income",A1817&gt;100000,"High Income")</f>
        <v>Middle Income</v>
      </c>
      <c r="C1817">
        <v>61</v>
      </c>
      <c r="D1817" t="str" cm="1">
        <f t="array" ref="D1817">_xlfn.IFS(AND(C1817&gt;=17,C1817&lt;=30),"Young",AND(C1817&gt;30,C1817&lt;=45),"Middle",C1817&gt;45,"Old")</f>
        <v>Old</v>
      </c>
      <c r="E1817" t="s">
        <v>60</v>
      </c>
      <c r="F1817" t="s">
        <v>29</v>
      </c>
      <c r="G1817" t="s">
        <v>54</v>
      </c>
      <c r="H1817" t="s">
        <v>58</v>
      </c>
    </row>
    <row r="1818" spans="1:8" x14ac:dyDescent="0.25">
      <c r="A1818" s="5">
        <v>107707</v>
      </c>
      <c r="B1818" s="5" t="str" cm="1">
        <f t="array" ref="B1818">_xlfn.IFS(A1818&lt;=40000,"Low Income",AND(A1818&gt;40000,A1818&lt;=100000),"Middle Income",A1818&gt;100000,"High Income")</f>
        <v>High Income</v>
      </c>
      <c r="C1818">
        <v>43</v>
      </c>
      <c r="D1818" t="str" cm="1">
        <f t="array" ref="D1818">_xlfn.IFS(AND(C1818&gt;=17,C1818&lt;=30),"Young",AND(C1818&gt;30,C1818&lt;=45),"Middle",C1818&gt;45,"Old")</f>
        <v>Middle</v>
      </c>
      <c r="E1818" t="s">
        <v>17</v>
      </c>
      <c r="F1818" t="s">
        <v>35</v>
      </c>
      <c r="G1818" t="s">
        <v>46</v>
      </c>
      <c r="H1818" t="s">
        <v>58</v>
      </c>
    </row>
    <row r="1819" spans="1:8" x14ac:dyDescent="0.25">
      <c r="A1819" s="5">
        <v>78996</v>
      </c>
      <c r="B1819" s="5" t="str" cm="1">
        <f t="array" ref="B1819">_xlfn.IFS(A1819&lt;=40000,"Low Income",AND(A1819&gt;40000,A1819&lt;=100000),"Middle Income",A1819&gt;100000,"High Income")</f>
        <v>Middle Income</v>
      </c>
      <c r="C1819">
        <v>61</v>
      </c>
      <c r="D1819" t="str" cm="1">
        <f t="array" ref="D1819">_xlfn.IFS(AND(C1819&gt;=17,C1819&lt;=30),"Young",AND(C1819&gt;30,C1819&lt;=45),"Middle",C1819&gt;45,"Old")</f>
        <v>Old</v>
      </c>
      <c r="E1819" t="s">
        <v>16</v>
      </c>
      <c r="F1819" t="s">
        <v>23</v>
      </c>
      <c r="G1819" t="s">
        <v>53</v>
      </c>
      <c r="H1819" t="s">
        <v>58</v>
      </c>
    </row>
    <row r="1820" spans="1:8" x14ac:dyDescent="0.25">
      <c r="A1820" s="5">
        <v>74640</v>
      </c>
      <c r="B1820" s="5" t="str" cm="1">
        <f t="array" ref="B1820">_xlfn.IFS(A1820&lt;=40000,"Low Income",AND(A1820&gt;40000,A1820&lt;=100000),"Middle Income",A1820&gt;100000,"High Income")</f>
        <v>Middle Income</v>
      </c>
      <c r="C1820">
        <v>51</v>
      </c>
      <c r="D1820" t="str" cm="1">
        <f t="array" ref="D1820">_xlfn.IFS(AND(C1820&gt;=17,C1820&lt;=30),"Young",AND(C1820&gt;30,C1820&lt;=45),"Middle",C1820&gt;45,"Old")</f>
        <v>Old</v>
      </c>
      <c r="E1820" t="s">
        <v>66</v>
      </c>
      <c r="F1820" t="s">
        <v>35</v>
      </c>
      <c r="G1820" t="s">
        <v>49</v>
      </c>
      <c r="H1820" t="s">
        <v>58</v>
      </c>
    </row>
    <row r="1821" spans="1:8" x14ac:dyDescent="0.25">
      <c r="A1821" s="5">
        <v>150000</v>
      </c>
      <c r="B1821" s="5" t="str" cm="1">
        <f t="array" ref="B1821">_xlfn.IFS(A1821&lt;=40000,"Low Income",AND(A1821&gt;40000,A1821&lt;=100000),"Middle Income",A1821&gt;100000,"High Income")</f>
        <v>High Income</v>
      </c>
      <c r="C1821">
        <v>59</v>
      </c>
      <c r="D1821" t="str" cm="1">
        <f t="array" ref="D1821">_xlfn.IFS(AND(C1821&gt;=17,C1821&lt;=30),"Young",AND(C1821&gt;30,C1821&lt;=45),"Middle",C1821&gt;45,"Old")</f>
        <v>Old</v>
      </c>
      <c r="E1821" t="s">
        <v>17</v>
      </c>
      <c r="F1821" t="s">
        <v>26</v>
      </c>
      <c r="G1821" t="s">
        <v>53</v>
      </c>
      <c r="H1821" t="s">
        <v>59</v>
      </c>
    </row>
    <row r="1822" spans="1:8" x14ac:dyDescent="0.25">
      <c r="A1822" s="5">
        <v>116896</v>
      </c>
      <c r="B1822" s="5" t="str" cm="1">
        <f t="array" ref="B1822">_xlfn.IFS(A1822&lt;=40000,"Low Income",AND(A1822&gt;40000,A1822&lt;=100000),"Middle Income",A1822&gt;100000,"High Income")</f>
        <v>High Income</v>
      </c>
      <c r="C1822">
        <v>32</v>
      </c>
      <c r="D1822" t="str" cm="1">
        <f t="array" ref="D1822">_xlfn.IFS(AND(C1822&gt;=17,C1822&lt;=30),"Young",AND(C1822&gt;30,C1822&lt;=45),"Middle",C1822&gt;45,"Old")</f>
        <v>Middle</v>
      </c>
      <c r="E1822" t="s">
        <v>66</v>
      </c>
      <c r="F1822" t="s">
        <v>31</v>
      </c>
      <c r="G1822" t="s">
        <v>51</v>
      </c>
      <c r="H1822" t="s">
        <v>59</v>
      </c>
    </row>
    <row r="1823" spans="1:8" x14ac:dyDescent="0.25">
      <c r="A1823" s="5">
        <v>63675</v>
      </c>
      <c r="B1823" s="5" t="str" cm="1">
        <f t="array" ref="B1823">_xlfn.IFS(A1823&lt;=40000,"Low Income",AND(A1823&gt;40000,A1823&lt;=100000),"Middle Income",A1823&gt;100000,"High Income")</f>
        <v>Middle Income</v>
      </c>
      <c r="C1823">
        <v>46</v>
      </c>
      <c r="D1823" t="str" cm="1">
        <f t="array" ref="D1823">_xlfn.IFS(AND(C1823&gt;=17,C1823&lt;=30),"Young",AND(C1823&gt;30,C1823&lt;=45),"Middle",C1823&gt;45,"Old")</f>
        <v>Old</v>
      </c>
      <c r="E1823" t="s">
        <v>16</v>
      </c>
      <c r="F1823" t="s">
        <v>27</v>
      </c>
      <c r="G1823" t="s">
        <v>54</v>
      </c>
      <c r="H1823" t="s">
        <v>59</v>
      </c>
    </row>
    <row r="1824" spans="1:8" x14ac:dyDescent="0.25">
      <c r="A1824" s="5">
        <v>118683</v>
      </c>
      <c r="B1824" s="5" t="str" cm="1">
        <f t="array" ref="B1824">_xlfn.IFS(A1824&lt;=40000,"Low Income",AND(A1824&gt;40000,A1824&lt;=100000),"Middle Income",A1824&gt;100000,"High Income")</f>
        <v>High Income</v>
      </c>
      <c r="C1824">
        <v>73</v>
      </c>
      <c r="D1824" t="str" cm="1">
        <f t="array" ref="D1824">_xlfn.IFS(AND(C1824&gt;=17,C1824&lt;=30),"Young",AND(C1824&gt;30,C1824&lt;=45),"Middle",C1824&gt;45,"Old")</f>
        <v>Old</v>
      </c>
      <c r="E1824" t="s">
        <v>66</v>
      </c>
      <c r="F1824" t="s">
        <v>23</v>
      </c>
      <c r="G1824" t="s">
        <v>52</v>
      </c>
      <c r="H1824" t="s">
        <v>59</v>
      </c>
    </row>
    <row r="1825" spans="1:8" x14ac:dyDescent="0.25">
      <c r="A1825" s="5">
        <v>87635</v>
      </c>
      <c r="B1825" s="5" t="str" cm="1">
        <f t="array" ref="B1825">_xlfn.IFS(A1825&lt;=40000,"Low Income",AND(A1825&gt;40000,A1825&lt;=100000),"Middle Income",A1825&gt;100000,"High Income")</f>
        <v>Middle Income</v>
      </c>
      <c r="C1825">
        <v>56</v>
      </c>
      <c r="D1825" t="str" cm="1">
        <f t="array" ref="D1825">_xlfn.IFS(AND(C1825&gt;=17,C1825&lt;=30),"Young",AND(C1825&gt;30,C1825&lt;=45),"Middle",C1825&gt;45,"Old")</f>
        <v>Old</v>
      </c>
      <c r="E1825" t="s">
        <v>17</v>
      </c>
      <c r="F1825" t="s">
        <v>22</v>
      </c>
      <c r="G1825" t="s">
        <v>49</v>
      </c>
      <c r="H1825" t="s">
        <v>58</v>
      </c>
    </row>
    <row r="1826" spans="1:8" x14ac:dyDescent="0.25">
      <c r="A1826" s="5">
        <v>21616</v>
      </c>
      <c r="B1826" s="5" t="str" cm="1">
        <f t="array" ref="B1826">_xlfn.IFS(A1826&lt;=40000,"Low Income",AND(A1826&gt;40000,A1826&lt;=100000),"Middle Income",A1826&gt;100000,"High Income")</f>
        <v>Low Income</v>
      </c>
      <c r="C1826">
        <v>36</v>
      </c>
      <c r="D1826" t="str" cm="1">
        <f t="array" ref="D1826">_xlfn.IFS(AND(C1826&gt;=17,C1826&lt;=30),"Young",AND(C1826&gt;30,C1826&lt;=45),"Middle",C1826&gt;45,"Old")</f>
        <v>Middle</v>
      </c>
      <c r="E1826" t="s">
        <v>17</v>
      </c>
      <c r="F1826" t="s">
        <v>28</v>
      </c>
      <c r="G1826" t="s">
        <v>49</v>
      </c>
      <c r="H1826" t="s">
        <v>59</v>
      </c>
    </row>
    <row r="1827" spans="1:8" x14ac:dyDescent="0.25">
      <c r="A1827" s="5">
        <v>84818</v>
      </c>
      <c r="B1827" s="5" t="str" cm="1">
        <f t="array" ref="B1827">_xlfn.IFS(A1827&lt;=40000,"Low Income",AND(A1827&gt;40000,A1827&lt;=100000),"Middle Income",A1827&gt;100000,"High Income")</f>
        <v>Middle Income</v>
      </c>
      <c r="C1827">
        <v>78</v>
      </c>
      <c r="D1827" t="str" cm="1">
        <f t="array" ref="D1827">_xlfn.IFS(AND(C1827&gt;=17,C1827&lt;=30),"Young",AND(C1827&gt;30,C1827&lt;=45),"Middle",C1827&gt;45,"Old")</f>
        <v>Old</v>
      </c>
      <c r="E1827" t="s">
        <v>66</v>
      </c>
      <c r="F1827" t="s">
        <v>31</v>
      </c>
      <c r="G1827" t="s">
        <v>48</v>
      </c>
      <c r="H1827" t="s">
        <v>59</v>
      </c>
    </row>
    <row r="1828" spans="1:8" x14ac:dyDescent="0.25">
      <c r="A1828" s="5">
        <v>65192</v>
      </c>
      <c r="B1828" s="5" t="str" cm="1">
        <f t="array" ref="B1828">_xlfn.IFS(A1828&lt;=40000,"Low Income",AND(A1828&gt;40000,A1828&lt;=100000),"Middle Income",A1828&gt;100000,"High Income")</f>
        <v>Middle Income</v>
      </c>
      <c r="C1828">
        <v>65</v>
      </c>
      <c r="D1828" t="str" cm="1">
        <f t="array" ref="D1828">_xlfn.IFS(AND(C1828&gt;=17,C1828&lt;=30),"Young",AND(C1828&gt;30,C1828&lt;=45),"Middle",C1828&gt;45,"Old")</f>
        <v>Old</v>
      </c>
      <c r="E1828" t="s">
        <v>66</v>
      </c>
      <c r="F1828" t="s">
        <v>34</v>
      </c>
      <c r="G1828" t="s">
        <v>49</v>
      </c>
      <c r="H1828" t="s">
        <v>58</v>
      </c>
    </row>
    <row r="1829" spans="1:8" x14ac:dyDescent="0.25">
      <c r="A1829" s="5">
        <v>23404</v>
      </c>
      <c r="B1829" s="5" t="str" cm="1">
        <f t="array" ref="B1829">_xlfn.IFS(A1829&lt;=40000,"Low Income",AND(A1829&gt;40000,A1829&lt;=100000),"Middle Income",A1829&gt;100000,"High Income")</f>
        <v>Low Income</v>
      </c>
      <c r="C1829">
        <v>80</v>
      </c>
      <c r="D1829" t="str" cm="1">
        <f t="array" ref="D1829">_xlfn.IFS(AND(C1829&gt;=17,C1829&lt;=30),"Young",AND(C1829&gt;30,C1829&lt;=45),"Middle",C1829&gt;45,"Old")</f>
        <v>Old</v>
      </c>
      <c r="E1829" t="s">
        <v>16</v>
      </c>
      <c r="F1829" t="s">
        <v>34</v>
      </c>
      <c r="G1829" t="s">
        <v>53</v>
      </c>
      <c r="H1829" t="s">
        <v>59</v>
      </c>
    </row>
    <row r="1830" spans="1:8" x14ac:dyDescent="0.25">
      <c r="A1830" s="5">
        <v>103468</v>
      </c>
      <c r="B1830" s="5" t="str" cm="1">
        <f t="array" ref="B1830">_xlfn.IFS(A1830&lt;=40000,"Low Income",AND(A1830&gt;40000,A1830&lt;=100000),"Middle Income",A1830&gt;100000,"High Income")</f>
        <v>High Income</v>
      </c>
      <c r="C1830">
        <v>65</v>
      </c>
      <c r="D1830" t="str" cm="1">
        <f t="array" ref="D1830">_xlfn.IFS(AND(C1830&gt;=17,C1830&lt;=30),"Young",AND(C1830&gt;30,C1830&lt;=45),"Middle",C1830&gt;45,"Old")</f>
        <v>Old</v>
      </c>
      <c r="E1830" t="s">
        <v>60</v>
      </c>
      <c r="F1830" t="s">
        <v>23</v>
      </c>
      <c r="G1830" t="s">
        <v>48</v>
      </c>
      <c r="H1830" t="s">
        <v>59</v>
      </c>
    </row>
    <row r="1831" spans="1:8" x14ac:dyDescent="0.25">
      <c r="A1831" s="5">
        <v>21280</v>
      </c>
      <c r="B1831" s="5" t="str" cm="1">
        <f t="array" ref="B1831">_xlfn.IFS(A1831&lt;=40000,"Low Income",AND(A1831&gt;40000,A1831&lt;=100000),"Middle Income",A1831&gt;100000,"High Income")</f>
        <v>Low Income</v>
      </c>
      <c r="C1831">
        <v>44</v>
      </c>
      <c r="D1831" t="str" cm="1">
        <f t="array" ref="D1831">_xlfn.IFS(AND(C1831&gt;=17,C1831&lt;=30),"Young",AND(C1831&gt;30,C1831&lt;=45),"Middle",C1831&gt;45,"Old")</f>
        <v>Middle</v>
      </c>
      <c r="E1831" t="s">
        <v>60</v>
      </c>
      <c r="F1831" t="s">
        <v>38</v>
      </c>
      <c r="G1831" t="s">
        <v>46</v>
      </c>
      <c r="H1831" t="s">
        <v>59</v>
      </c>
    </row>
    <row r="1832" spans="1:8" x14ac:dyDescent="0.25">
      <c r="A1832" s="5">
        <v>30472</v>
      </c>
      <c r="B1832" s="5" t="str" cm="1">
        <f t="array" ref="B1832">_xlfn.IFS(A1832&lt;=40000,"Low Income",AND(A1832&gt;40000,A1832&lt;=100000),"Middle Income",A1832&gt;100000,"High Income")</f>
        <v>Low Income</v>
      </c>
      <c r="C1832">
        <v>32</v>
      </c>
      <c r="D1832" t="str" cm="1">
        <f t="array" ref="D1832">_xlfn.IFS(AND(C1832&gt;=17,C1832&lt;=30),"Young",AND(C1832&gt;30,C1832&lt;=45),"Middle",C1832&gt;45,"Old")</f>
        <v>Middle</v>
      </c>
      <c r="E1832" t="s">
        <v>16</v>
      </c>
      <c r="F1832" t="s">
        <v>39</v>
      </c>
      <c r="G1832" t="s">
        <v>51</v>
      </c>
      <c r="H1832" t="s">
        <v>59</v>
      </c>
    </row>
    <row r="1833" spans="1:8" x14ac:dyDescent="0.25">
      <c r="A1833" s="5">
        <v>61787</v>
      </c>
      <c r="B1833" s="5" t="str" cm="1">
        <f t="array" ref="B1833">_xlfn.IFS(A1833&lt;=40000,"Low Income",AND(A1833&gt;40000,A1833&lt;=100000),"Middle Income",A1833&gt;100000,"High Income")</f>
        <v>Middle Income</v>
      </c>
      <c r="C1833">
        <v>33</v>
      </c>
      <c r="D1833" t="str" cm="1">
        <f t="array" ref="D1833">_xlfn.IFS(AND(C1833&gt;=17,C1833&lt;=30),"Young",AND(C1833&gt;30,C1833&lt;=45),"Middle",C1833&gt;45,"Old")</f>
        <v>Middle</v>
      </c>
      <c r="E1833" t="s">
        <v>16</v>
      </c>
      <c r="F1833" t="s">
        <v>32</v>
      </c>
      <c r="G1833" t="s">
        <v>49</v>
      </c>
      <c r="H1833" t="s">
        <v>58</v>
      </c>
    </row>
    <row r="1834" spans="1:8" x14ac:dyDescent="0.25">
      <c r="A1834" s="5">
        <v>128543</v>
      </c>
      <c r="B1834" s="5" t="str" cm="1">
        <f t="array" ref="B1834">_xlfn.IFS(A1834&lt;=40000,"Low Income",AND(A1834&gt;40000,A1834&lt;=100000),"Middle Income",A1834&gt;100000,"High Income")</f>
        <v>High Income</v>
      </c>
      <c r="C1834">
        <v>47</v>
      </c>
      <c r="D1834" t="str" cm="1">
        <f t="array" ref="D1834">_xlfn.IFS(AND(C1834&gt;=17,C1834&lt;=30),"Young",AND(C1834&gt;30,C1834&lt;=45),"Middle",C1834&gt;45,"Old")</f>
        <v>Old</v>
      </c>
      <c r="E1834" t="s">
        <v>60</v>
      </c>
      <c r="F1834" t="s">
        <v>31</v>
      </c>
      <c r="G1834" t="s">
        <v>47</v>
      </c>
      <c r="H1834" t="s">
        <v>59</v>
      </c>
    </row>
    <row r="1835" spans="1:8" x14ac:dyDescent="0.25">
      <c r="A1835" s="5">
        <v>90247</v>
      </c>
      <c r="B1835" s="5" t="str" cm="1">
        <f t="array" ref="B1835">_xlfn.IFS(A1835&lt;=40000,"Low Income",AND(A1835&gt;40000,A1835&lt;=100000),"Middle Income",A1835&gt;100000,"High Income")</f>
        <v>Middle Income</v>
      </c>
      <c r="C1835">
        <v>22</v>
      </c>
      <c r="D1835" t="str" cm="1">
        <f t="array" ref="D1835">_xlfn.IFS(AND(C1835&gt;=17,C1835&lt;=30),"Young",AND(C1835&gt;30,C1835&lt;=45),"Middle",C1835&gt;45,"Old")</f>
        <v>Young</v>
      </c>
      <c r="E1835" t="s">
        <v>16</v>
      </c>
      <c r="F1835" t="s">
        <v>40</v>
      </c>
      <c r="G1835" t="s">
        <v>48</v>
      </c>
      <c r="H1835" t="s">
        <v>58</v>
      </c>
    </row>
    <row r="1836" spans="1:8" x14ac:dyDescent="0.25">
      <c r="A1836" s="5">
        <v>77286</v>
      </c>
      <c r="B1836" s="5" t="str" cm="1">
        <f t="array" ref="B1836">_xlfn.IFS(A1836&lt;=40000,"Low Income",AND(A1836&gt;40000,A1836&lt;=100000),"Middle Income",A1836&gt;100000,"High Income")</f>
        <v>Middle Income</v>
      </c>
      <c r="C1836">
        <v>76</v>
      </c>
      <c r="D1836" t="str" cm="1">
        <f t="array" ref="D1836">_xlfn.IFS(AND(C1836&gt;=17,C1836&lt;=30),"Young",AND(C1836&gt;30,C1836&lt;=45),"Middle",C1836&gt;45,"Old")</f>
        <v>Old</v>
      </c>
      <c r="E1836" t="s">
        <v>16</v>
      </c>
      <c r="F1836" t="s">
        <v>38</v>
      </c>
      <c r="G1836" t="s">
        <v>53</v>
      </c>
      <c r="H1836" t="s">
        <v>58</v>
      </c>
    </row>
    <row r="1837" spans="1:8" x14ac:dyDescent="0.25">
      <c r="A1837" s="5">
        <v>65597</v>
      </c>
      <c r="B1837" s="5" t="str" cm="1">
        <f t="array" ref="B1837">_xlfn.IFS(A1837&lt;=40000,"Low Income",AND(A1837&gt;40000,A1837&lt;=100000),"Middle Income",A1837&gt;100000,"High Income")</f>
        <v>Middle Income</v>
      </c>
      <c r="C1837">
        <v>58</v>
      </c>
      <c r="D1837" t="str" cm="1">
        <f t="array" ref="D1837">_xlfn.IFS(AND(C1837&gt;=17,C1837&lt;=30),"Young",AND(C1837&gt;30,C1837&lt;=45),"Middle",C1837&gt;45,"Old")</f>
        <v>Old</v>
      </c>
      <c r="E1837" t="s">
        <v>16</v>
      </c>
      <c r="F1837" t="s">
        <v>24</v>
      </c>
      <c r="G1837" t="s">
        <v>51</v>
      </c>
      <c r="H1837" t="s">
        <v>59</v>
      </c>
    </row>
    <row r="1838" spans="1:8" x14ac:dyDescent="0.25">
      <c r="A1838" s="5">
        <v>144267</v>
      </c>
      <c r="B1838" s="5" t="str" cm="1">
        <f t="array" ref="B1838">_xlfn.IFS(A1838&lt;=40000,"Low Income",AND(A1838&gt;40000,A1838&lt;=100000),"Middle Income",A1838&gt;100000,"High Income")</f>
        <v>High Income</v>
      </c>
      <c r="C1838">
        <v>63</v>
      </c>
      <c r="D1838" t="str" cm="1">
        <f t="array" ref="D1838">_xlfn.IFS(AND(C1838&gt;=17,C1838&lt;=30),"Young",AND(C1838&gt;30,C1838&lt;=45),"Middle",C1838&gt;45,"Old")</f>
        <v>Old</v>
      </c>
      <c r="E1838" t="s">
        <v>60</v>
      </c>
      <c r="F1838" t="s">
        <v>30</v>
      </c>
      <c r="G1838" t="s">
        <v>49</v>
      </c>
      <c r="H1838" t="s">
        <v>59</v>
      </c>
    </row>
    <row r="1839" spans="1:8" x14ac:dyDescent="0.25">
      <c r="A1839" s="5">
        <v>79305</v>
      </c>
      <c r="B1839" s="5" t="str" cm="1">
        <f t="array" ref="B1839">_xlfn.IFS(A1839&lt;=40000,"Low Income",AND(A1839&gt;40000,A1839&lt;=100000),"Middle Income",A1839&gt;100000,"High Income")</f>
        <v>Middle Income</v>
      </c>
      <c r="C1839">
        <v>65</v>
      </c>
      <c r="D1839" t="str" cm="1">
        <f t="array" ref="D1839">_xlfn.IFS(AND(C1839&gt;=17,C1839&lt;=30),"Young",AND(C1839&gt;30,C1839&lt;=45),"Middle",C1839&gt;45,"Old")</f>
        <v>Old</v>
      </c>
      <c r="E1839" t="s">
        <v>17</v>
      </c>
      <c r="F1839" t="s">
        <v>38</v>
      </c>
      <c r="G1839" t="s">
        <v>47</v>
      </c>
      <c r="H1839" t="s">
        <v>59</v>
      </c>
    </row>
    <row r="1840" spans="1:8" x14ac:dyDescent="0.25">
      <c r="A1840" s="5">
        <v>29139</v>
      </c>
      <c r="B1840" s="5" t="str" cm="1">
        <f t="array" ref="B1840">_xlfn.IFS(A1840&lt;=40000,"Low Income",AND(A1840&gt;40000,A1840&lt;=100000),"Middle Income",A1840&gt;100000,"High Income")</f>
        <v>Low Income</v>
      </c>
      <c r="C1840">
        <v>35</v>
      </c>
      <c r="D1840" t="str" cm="1">
        <f t="array" ref="D1840">_xlfn.IFS(AND(C1840&gt;=17,C1840&lt;=30),"Young",AND(C1840&gt;30,C1840&lt;=45),"Middle",C1840&gt;45,"Old")</f>
        <v>Middle</v>
      </c>
      <c r="E1840" t="s">
        <v>16</v>
      </c>
      <c r="F1840" t="s">
        <v>33</v>
      </c>
      <c r="G1840" t="s">
        <v>54</v>
      </c>
      <c r="H1840" t="s">
        <v>59</v>
      </c>
    </row>
    <row r="1841" spans="1:8" x14ac:dyDescent="0.25">
      <c r="A1841" s="5">
        <v>108330</v>
      </c>
      <c r="B1841" s="5" t="str" cm="1">
        <f t="array" ref="B1841">_xlfn.IFS(A1841&lt;=40000,"Low Income",AND(A1841&gt;40000,A1841&lt;=100000),"Middle Income",A1841&gt;100000,"High Income")</f>
        <v>High Income</v>
      </c>
      <c r="C1841">
        <v>80</v>
      </c>
      <c r="D1841" t="str" cm="1">
        <f t="array" ref="D1841">_xlfn.IFS(AND(C1841&gt;=17,C1841&lt;=30),"Young",AND(C1841&gt;30,C1841&lt;=45),"Middle",C1841&gt;45,"Old")</f>
        <v>Old</v>
      </c>
      <c r="E1841" t="s">
        <v>66</v>
      </c>
      <c r="F1841" t="s">
        <v>32</v>
      </c>
      <c r="G1841" t="s">
        <v>54</v>
      </c>
      <c r="H1841" t="s">
        <v>59</v>
      </c>
    </row>
    <row r="1842" spans="1:8" x14ac:dyDescent="0.25">
      <c r="A1842" s="5">
        <v>116246</v>
      </c>
      <c r="B1842" s="5" t="str" cm="1">
        <f t="array" ref="B1842">_xlfn.IFS(A1842&lt;=40000,"Low Income",AND(A1842&gt;40000,A1842&lt;=100000),"Middle Income",A1842&gt;100000,"High Income")</f>
        <v>High Income</v>
      </c>
      <c r="C1842">
        <v>80</v>
      </c>
      <c r="D1842" t="str" cm="1">
        <f t="array" ref="D1842">_xlfn.IFS(AND(C1842&gt;=17,C1842&lt;=30),"Young",AND(C1842&gt;30,C1842&lt;=45),"Middle",C1842&gt;45,"Old")</f>
        <v>Old</v>
      </c>
      <c r="E1842" t="s">
        <v>60</v>
      </c>
      <c r="F1842" t="s">
        <v>33</v>
      </c>
      <c r="G1842" t="s">
        <v>52</v>
      </c>
      <c r="H1842" t="s">
        <v>59</v>
      </c>
    </row>
    <row r="1843" spans="1:8" x14ac:dyDescent="0.25">
      <c r="A1843" s="5">
        <v>69280</v>
      </c>
      <c r="B1843" s="5" t="str" cm="1">
        <f t="array" ref="B1843">_xlfn.IFS(A1843&lt;=40000,"Low Income",AND(A1843&gt;40000,A1843&lt;=100000),"Middle Income",A1843&gt;100000,"High Income")</f>
        <v>Middle Income</v>
      </c>
      <c r="C1843">
        <v>54</v>
      </c>
      <c r="D1843" t="str" cm="1">
        <f t="array" ref="D1843">_xlfn.IFS(AND(C1843&gt;=17,C1843&lt;=30),"Young",AND(C1843&gt;30,C1843&lt;=45),"Middle",C1843&gt;45,"Old")</f>
        <v>Old</v>
      </c>
      <c r="E1843" t="s">
        <v>60</v>
      </c>
      <c r="F1843" t="s">
        <v>22</v>
      </c>
      <c r="G1843" t="s">
        <v>54</v>
      </c>
      <c r="H1843" t="s">
        <v>59</v>
      </c>
    </row>
    <row r="1844" spans="1:8" x14ac:dyDescent="0.25">
      <c r="A1844" s="5">
        <v>133171</v>
      </c>
      <c r="B1844" s="5" t="str" cm="1">
        <f t="array" ref="B1844">_xlfn.IFS(A1844&lt;=40000,"Low Income",AND(A1844&gt;40000,A1844&lt;=100000),"Middle Income",A1844&gt;100000,"High Income")</f>
        <v>High Income</v>
      </c>
      <c r="C1844">
        <v>23</v>
      </c>
      <c r="D1844" t="str" cm="1">
        <f t="array" ref="D1844">_xlfn.IFS(AND(C1844&gt;=17,C1844&lt;=30),"Young",AND(C1844&gt;30,C1844&lt;=45),"Middle",C1844&gt;45,"Old")</f>
        <v>Young</v>
      </c>
      <c r="E1844" t="s">
        <v>16</v>
      </c>
      <c r="F1844" t="s">
        <v>22</v>
      </c>
      <c r="G1844" t="s">
        <v>49</v>
      </c>
      <c r="H1844" t="s">
        <v>59</v>
      </c>
    </row>
    <row r="1845" spans="1:8" x14ac:dyDescent="0.25">
      <c r="A1845" s="5">
        <v>86845</v>
      </c>
      <c r="B1845" s="5" t="str" cm="1">
        <f t="array" ref="B1845">_xlfn.IFS(A1845&lt;=40000,"Low Income",AND(A1845&gt;40000,A1845&lt;=100000),"Middle Income",A1845&gt;100000,"High Income")</f>
        <v>Middle Income</v>
      </c>
      <c r="C1845">
        <v>28</v>
      </c>
      <c r="D1845" t="str" cm="1">
        <f t="array" ref="D1845">_xlfn.IFS(AND(C1845&gt;=17,C1845&lt;=30),"Young",AND(C1845&gt;30,C1845&lt;=45),"Middle",C1845&gt;45,"Old")</f>
        <v>Young</v>
      </c>
      <c r="E1845" t="s">
        <v>60</v>
      </c>
      <c r="F1845" t="s">
        <v>28</v>
      </c>
      <c r="G1845" t="s">
        <v>47</v>
      </c>
      <c r="H1845" t="s">
        <v>58</v>
      </c>
    </row>
    <row r="1846" spans="1:8" x14ac:dyDescent="0.25">
      <c r="A1846" s="5">
        <v>42324</v>
      </c>
      <c r="B1846" s="5" t="str" cm="1">
        <f t="array" ref="B1846">_xlfn.IFS(A1846&lt;=40000,"Low Income",AND(A1846&gt;40000,A1846&lt;=100000),"Middle Income",A1846&gt;100000,"High Income")</f>
        <v>Middle Income</v>
      </c>
      <c r="C1846">
        <v>27</v>
      </c>
      <c r="D1846" t="str" cm="1">
        <f t="array" ref="D1846">_xlfn.IFS(AND(C1846&gt;=17,C1846&lt;=30),"Young",AND(C1846&gt;30,C1846&lt;=45),"Middle",C1846&gt;45,"Old")</f>
        <v>Young</v>
      </c>
      <c r="E1846" t="s">
        <v>16</v>
      </c>
      <c r="F1846" t="s">
        <v>37</v>
      </c>
      <c r="G1846" t="s">
        <v>54</v>
      </c>
      <c r="H1846" t="s">
        <v>59</v>
      </c>
    </row>
    <row r="1847" spans="1:8" x14ac:dyDescent="0.25">
      <c r="A1847" s="5">
        <v>54353</v>
      </c>
      <c r="B1847" s="5" t="str" cm="1">
        <f t="array" ref="B1847">_xlfn.IFS(A1847&lt;=40000,"Low Income",AND(A1847&gt;40000,A1847&lt;=100000),"Middle Income",A1847&gt;100000,"High Income")</f>
        <v>Middle Income</v>
      </c>
      <c r="C1847">
        <v>57</v>
      </c>
      <c r="D1847" t="str" cm="1">
        <f t="array" ref="D1847">_xlfn.IFS(AND(C1847&gt;=17,C1847&lt;=30),"Young",AND(C1847&gt;30,C1847&lt;=45),"Middle",C1847&gt;45,"Old")</f>
        <v>Old</v>
      </c>
      <c r="E1847" t="s">
        <v>16</v>
      </c>
      <c r="F1847" t="s">
        <v>40</v>
      </c>
      <c r="G1847" t="s">
        <v>48</v>
      </c>
      <c r="H1847" t="s">
        <v>58</v>
      </c>
    </row>
    <row r="1848" spans="1:8" x14ac:dyDescent="0.25">
      <c r="A1848" s="5">
        <v>146458</v>
      </c>
      <c r="B1848" s="5" t="str" cm="1">
        <f t="array" ref="B1848">_xlfn.IFS(A1848&lt;=40000,"Low Income",AND(A1848&gt;40000,A1848&lt;=100000),"Middle Income",A1848&gt;100000,"High Income")</f>
        <v>High Income</v>
      </c>
      <c r="C1848">
        <v>34</v>
      </c>
      <c r="D1848" t="str" cm="1">
        <f t="array" ref="D1848">_xlfn.IFS(AND(C1848&gt;=17,C1848&lt;=30),"Young",AND(C1848&gt;30,C1848&lt;=45),"Middle",C1848&gt;45,"Old")</f>
        <v>Middle</v>
      </c>
      <c r="E1848" t="s">
        <v>66</v>
      </c>
      <c r="F1848" t="s">
        <v>26</v>
      </c>
      <c r="G1848" t="s">
        <v>53</v>
      </c>
      <c r="H1848" t="s">
        <v>59</v>
      </c>
    </row>
    <row r="1849" spans="1:8" x14ac:dyDescent="0.25">
      <c r="A1849" s="5">
        <v>121522</v>
      </c>
      <c r="B1849" s="5" t="str" cm="1">
        <f t="array" ref="B1849">_xlfn.IFS(A1849&lt;=40000,"Low Income",AND(A1849&gt;40000,A1849&lt;=100000),"Middle Income",A1849&gt;100000,"High Income")</f>
        <v>High Income</v>
      </c>
      <c r="C1849">
        <v>34</v>
      </c>
      <c r="D1849" t="str" cm="1">
        <f t="array" ref="D1849">_xlfn.IFS(AND(C1849&gt;=17,C1849&lt;=30),"Young",AND(C1849&gt;30,C1849&lt;=45),"Middle",C1849&gt;45,"Old")</f>
        <v>Middle</v>
      </c>
      <c r="E1849" t="s">
        <v>60</v>
      </c>
      <c r="F1849" t="s">
        <v>62</v>
      </c>
      <c r="G1849" t="s">
        <v>52</v>
      </c>
      <c r="H1849" t="s">
        <v>59</v>
      </c>
    </row>
    <row r="1850" spans="1:8" x14ac:dyDescent="0.25">
      <c r="A1850" s="5">
        <v>50110</v>
      </c>
      <c r="B1850" s="5" t="str" cm="1">
        <f t="array" ref="B1850">_xlfn.IFS(A1850&lt;=40000,"Low Income",AND(A1850&gt;40000,A1850&lt;=100000),"Middle Income",A1850&gt;100000,"High Income")</f>
        <v>Middle Income</v>
      </c>
      <c r="C1850">
        <v>79</v>
      </c>
      <c r="D1850" t="str" cm="1">
        <f t="array" ref="D1850">_xlfn.IFS(AND(C1850&gt;=17,C1850&lt;=30),"Young",AND(C1850&gt;30,C1850&lt;=45),"Middle",C1850&gt;45,"Old")</f>
        <v>Old</v>
      </c>
      <c r="E1850" t="s">
        <v>16</v>
      </c>
      <c r="F1850" t="s">
        <v>40</v>
      </c>
      <c r="G1850" t="s">
        <v>51</v>
      </c>
      <c r="H1850" t="s">
        <v>58</v>
      </c>
    </row>
    <row r="1851" spans="1:8" x14ac:dyDescent="0.25">
      <c r="A1851" s="5">
        <v>29335</v>
      </c>
      <c r="B1851" s="5" t="str" cm="1">
        <f t="array" ref="B1851">_xlfn.IFS(A1851&lt;=40000,"Low Income",AND(A1851&gt;40000,A1851&lt;=100000),"Middle Income",A1851&gt;100000,"High Income")</f>
        <v>Low Income</v>
      </c>
      <c r="C1851">
        <v>28</v>
      </c>
      <c r="D1851" t="str" cm="1">
        <f t="array" ref="D1851">_xlfn.IFS(AND(C1851&gt;=17,C1851&lt;=30),"Young",AND(C1851&gt;30,C1851&lt;=45),"Middle",C1851&gt;45,"Old")</f>
        <v>Young</v>
      </c>
      <c r="E1851" t="s">
        <v>16</v>
      </c>
      <c r="F1851" t="s">
        <v>36</v>
      </c>
      <c r="G1851" t="s">
        <v>53</v>
      </c>
      <c r="H1851" t="s">
        <v>59</v>
      </c>
    </row>
    <row r="1852" spans="1:8" x14ac:dyDescent="0.25">
      <c r="A1852" s="5">
        <v>85290</v>
      </c>
      <c r="B1852" s="5" t="str" cm="1">
        <f t="array" ref="B1852">_xlfn.IFS(A1852&lt;=40000,"Low Income",AND(A1852&gt;40000,A1852&lt;=100000),"Middle Income",A1852&gt;100000,"High Income")</f>
        <v>Middle Income</v>
      </c>
      <c r="C1852">
        <v>20</v>
      </c>
      <c r="D1852" t="str" cm="1">
        <f t="array" ref="D1852">_xlfn.IFS(AND(C1852&gt;=17,C1852&lt;=30),"Young",AND(C1852&gt;30,C1852&lt;=45),"Middle",C1852&gt;45,"Old")</f>
        <v>Young</v>
      </c>
      <c r="E1852" t="s">
        <v>66</v>
      </c>
      <c r="F1852" t="s">
        <v>36</v>
      </c>
      <c r="G1852" t="s">
        <v>53</v>
      </c>
      <c r="H1852" t="s">
        <v>58</v>
      </c>
    </row>
    <row r="1853" spans="1:8" x14ac:dyDescent="0.25">
      <c r="A1853" s="5">
        <v>64401</v>
      </c>
      <c r="B1853" s="5" t="str" cm="1">
        <f t="array" ref="B1853">_xlfn.IFS(A1853&lt;=40000,"Low Income",AND(A1853&gt;40000,A1853&lt;=100000),"Middle Income",A1853&gt;100000,"High Income")</f>
        <v>Middle Income</v>
      </c>
      <c r="C1853">
        <v>41</v>
      </c>
      <c r="D1853" t="str" cm="1">
        <f t="array" ref="D1853">_xlfn.IFS(AND(C1853&gt;=17,C1853&lt;=30),"Young",AND(C1853&gt;30,C1853&lt;=45),"Middle",C1853&gt;45,"Old")</f>
        <v>Middle</v>
      </c>
      <c r="E1853" t="s">
        <v>17</v>
      </c>
      <c r="F1853" t="s">
        <v>22</v>
      </c>
      <c r="G1853" t="s">
        <v>52</v>
      </c>
      <c r="H1853" t="s">
        <v>59</v>
      </c>
    </row>
    <row r="1854" spans="1:8" x14ac:dyDescent="0.25">
      <c r="A1854" s="5">
        <v>132034</v>
      </c>
      <c r="B1854" s="5" t="str" cm="1">
        <f t="array" ref="B1854">_xlfn.IFS(A1854&lt;=40000,"Low Income",AND(A1854&gt;40000,A1854&lt;=100000),"Middle Income",A1854&gt;100000,"High Income")</f>
        <v>High Income</v>
      </c>
      <c r="C1854">
        <v>21</v>
      </c>
      <c r="D1854" t="str" cm="1">
        <f t="array" ref="D1854">_xlfn.IFS(AND(C1854&gt;=17,C1854&lt;=30),"Young",AND(C1854&gt;30,C1854&lt;=45),"Middle",C1854&gt;45,"Old")</f>
        <v>Young</v>
      </c>
      <c r="E1854" t="s">
        <v>66</v>
      </c>
      <c r="F1854" t="s">
        <v>29</v>
      </c>
      <c r="G1854" t="s">
        <v>46</v>
      </c>
      <c r="H1854" t="s">
        <v>59</v>
      </c>
    </row>
    <row r="1855" spans="1:8" x14ac:dyDescent="0.25">
      <c r="A1855" s="5">
        <v>83395</v>
      </c>
      <c r="B1855" s="5" t="str" cm="1">
        <f t="array" ref="B1855">_xlfn.IFS(A1855&lt;=40000,"Low Income",AND(A1855&gt;40000,A1855&lt;=100000),"Middle Income",A1855&gt;100000,"High Income")</f>
        <v>Middle Income</v>
      </c>
      <c r="C1855">
        <v>31</v>
      </c>
      <c r="D1855" t="str" cm="1">
        <f t="array" ref="D1855">_xlfn.IFS(AND(C1855&gt;=17,C1855&lt;=30),"Young",AND(C1855&gt;30,C1855&lt;=45),"Middle",C1855&gt;45,"Old")</f>
        <v>Middle</v>
      </c>
      <c r="E1855" t="s">
        <v>16</v>
      </c>
      <c r="F1855" t="s">
        <v>36</v>
      </c>
      <c r="G1855" t="s">
        <v>49</v>
      </c>
      <c r="H1855" t="s">
        <v>58</v>
      </c>
    </row>
    <row r="1856" spans="1:8" x14ac:dyDescent="0.25">
      <c r="A1856" s="5">
        <v>110164</v>
      </c>
      <c r="B1856" s="5" t="str" cm="1">
        <f t="array" ref="B1856">_xlfn.IFS(A1856&lt;=40000,"Low Income",AND(A1856&gt;40000,A1856&lt;=100000),"Middle Income",A1856&gt;100000,"High Income")</f>
        <v>High Income</v>
      </c>
      <c r="C1856">
        <v>58</v>
      </c>
      <c r="D1856" t="str" cm="1">
        <f t="array" ref="D1856">_xlfn.IFS(AND(C1856&gt;=17,C1856&lt;=30),"Young",AND(C1856&gt;30,C1856&lt;=45),"Middle",C1856&gt;45,"Old")</f>
        <v>Old</v>
      </c>
      <c r="E1856" t="s">
        <v>66</v>
      </c>
      <c r="F1856" t="s">
        <v>26</v>
      </c>
      <c r="G1856" t="s">
        <v>48</v>
      </c>
      <c r="H1856" t="s">
        <v>58</v>
      </c>
    </row>
    <row r="1857" spans="1:8" x14ac:dyDescent="0.25">
      <c r="A1857" s="5">
        <v>36771</v>
      </c>
      <c r="B1857" s="5" t="str" cm="1">
        <f t="array" ref="B1857">_xlfn.IFS(A1857&lt;=40000,"Low Income",AND(A1857&gt;40000,A1857&lt;=100000),"Middle Income",A1857&gt;100000,"High Income")</f>
        <v>Low Income</v>
      </c>
      <c r="C1857">
        <v>50</v>
      </c>
      <c r="D1857" t="str" cm="1">
        <f t="array" ref="D1857">_xlfn.IFS(AND(C1857&gt;=17,C1857&lt;=30),"Young",AND(C1857&gt;30,C1857&lt;=45),"Middle",C1857&gt;45,"Old")</f>
        <v>Old</v>
      </c>
      <c r="E1857" t="s">
        <v>16</v>
      </c>
      <c r="F1857" t="s">
        <v>34</v>
      </c>
      <c r="G1857" t="s">
        <v>51</v>
      </c>
      <c r="H1857" t="s">
        <v>59</v>
      </c>
    </row>
    <row r="1858" spans="1:8" x14ac:dyDescent="0.25">
      <c r="A1858" s="5">
        <v>99931</v>
      </c>
      <c r="B1858" s="5" t="str" cm="1">
        <f t="array" ref="B1858">_xlfn.IFS(A1858&lt;=40000,"Low Income",AND(A1858&gt;40000,A1858&lt;=100000),"Middle Income",A1858&gt;100000,"High Income")</f>
        <v>Middle Income</v>
      </c>
      <c r="C1858">
        <v>22</v>
      </c>
      <c r="D1858" t="str" cm="1">
        <f t="array" ref="D1858">_xlfn.IFS(AND(C1858&gt;=17,C1858&lt;=30),"Young",AND(C1858&gt;30,C1858&lt;=45),"Middle",C1858&gt;45,"Old")</f>
        <v>Young</v>
      </c>
      <c r="E1858" t="s">
        <v>16</v>
      </c>
      <c r="F1858" t="s">
        <v>23</v>
      </c>
      <c r="G1858" t="s">
        <v>50</v>
      </c>
      <c r="H1858" t="s">
        <v>59</v>
      </c>
    </row>
    <row r="1859" spans="1:8" x14ac:dyDescent="0.25">
      <c r="A1859" s="5">
        <v>102043</v>
      </c>
      <c r="B1859" s="5" t="str" cm="1">
        <f t="array" ref="B1859">_xlfn.IFS(A1859&lt;=40000,"Low Income",AND(A1859&gt;40000,A1859&lt;=100000),"Middle Income",A1859&gt;100000,"High Income")</f>
        <v>High Income</v>
      </c>
      <c r="C1859">
        <v>72</v>
      </c>
      <c r="D1859" t="str" cm="1">
        <f t="array" ref="D1859">_xlfn.IFS(AND(C1859&gt;=17,C1859&lt;=30),"Young",AND(C1859&gt;30,C1859&lt;=45),"Middle",C1859&gt;45,"Old")</f>
        <v>Old</v>
      </c>
      <c r="E1859" t="s">
        <v>16</v>
      </c>
      <c r="F1859" t="s">
        <v>28</v>
      </c>
      <c r="G1859" t="s">
        <v>49</v>
      </c>
      <c r="H1859" t="s">
        <v>59</v>
      </c>
    </row>
    <row r="1860" spans="1:8" x14ac:dyDescent="0.25">
      <c r="A1860" s="5">
        <v>101166</v>
      </c>
      <c r="B1860" s="5" t="str" cm="1">
        <f t="array" ref="B1860">_xlfn.IFS(A1860&lt;=40000,"Low Income",AND(A1860&gt;40000,A1860&lt;=100000),"Middle Income",A1860&gt;100000,"High Income")</f>
        <v>High Income</v>
      </c>
      <c r="C1860">
        <v>78</v>
      </c>
      <c r="D1860" t="str" cm="1">
        <f t="array" ref="D1860">_xlfn.IFS(AND(C1860&gt;=17,C1860&lt;=30),"Young",AND(C1860&gt;30,C1860&lt;=45),"Middle",C1860&gt;45,"Old")</f>
        <v>Old</v>
      </c>
      <c r="E1860" t="s">
        <v>66</v>
      </c>
      <c r="F1860" t="s">
        <v>22</v>
      </c>
      <c r="G1860" t="s">
        <v>53</v>
      </c>
      <c r="H1860" t="s">
        <v>59</v>
      </c>
    </row>
    <row r="1861" spans="1:8" x14ac:dyDescent="0.25">
      <c r="A1861" s="5">
        <v>106128</v>
      </c>
      <c r="B1861" s="5" t="str" cm="1">
        <f t="array" ref="B1861">_xlfn.IFS(A1861&lt;=40000,"Low Income",AND(A1861&gt;40000,A1861&lt;=100000),"Middle Income",A1861&gt;100000,"High Income")</f>
        <v>High Income</v>
      </c>
      <c r="C1861">
        <v>59</v>
      </c>
      <c r="D1861" t="str" cm="1">
        <f t="array" ref="D1861">_xlfn.IFS(AND(C1861&gt;=17,C1861&lt;=30),"Young",AND(C1861&gt;30,C1861&lt;=45),"Middle",C1861&gt;45,"Old")</f>
        <v>Old</v>
      </c>
      <c r="E1861" t="s">
        <v>16</v>
      </c>
      <c r="F1861" t="s">
        <v>29</v>
      </c>
      <c r="G1861" t="s">
        <v>49</v>
      </c>
      <c r="H1861" t="s">
        <v>58</v>
      </c>
    </row>
    <row r="1862" spans="1:8" x14ac:dyDescent="0.25">
      <c r="A1862" s="5">
        <v>106030</v>
      </c>
      <c r="B1862" s="5" t="str" cm="1">
        <f t="array" ref="B1862">_xlfn.IFS(A1862&lt;=40000,"Low Income",AND(A1862&gt;40000,A1862&lt;=100000),"Middle Income",A1862&gt;100000,"High Income")</f>
        <v>High Income</v>
      </c>
      <c r="C1862">
        <v>62</v>
      </c>
      <c r="D1862" t="str" cm="1">
        <f t="array" ref="D1862">_xlfn.IFS(AND(C1862&gt;=17,C1862&lt;=30),"Young",AND(C1862&gt;30,C1862&lt;=45),"Middle",C1862&gt;45,"Old")</f>
        <v>Old</v>
      </c>
      <c r="E1862" t="s">
        <v>60</v>
      </c>
      <c r="F1862" t="s">
        <v>26</v>
      </c>
      <c r="G1862" t="s">
        <v>51</v>
      </c>
      <c r="H1862" t="s">
        <v>58</v>
      </c>
    </row>
    <row r="1863" spans="1:8" x14ac:dyDescent="0.25">
      <c r="A1863" s="5">
        <v>40447</v>
      </c>
      <c r="B1863" s="5" t="str" cm="1">
        <f t="array" ref="B1863">_xlfn.IFS(A1863&lt;=40000,"Low Income",AND(A1863&gt;40000,A1863&lt;=100000),"Middle Income",A1863&gt;100000,"High Income")</f>
        <v>Middle Income</v>
      </c>
      <c r="C1863">
        <v>24</v>
      </c>
      <c r="D1863" t="str" cm="1">
        <f t="array" ref="D1863">_xlfn.IFS(AND(C1863&gt;=17,C1863&lt;=30),"Young",AND(C1863&gt;30,C1863&lt;=45),"Middle",C1863&gt;45,"Old")</f>
        <v>Young</v>
      </c>
      <c r="E1863" t="s">
        <v>66</v>
      </c>
      <c r="F1863" t="s">
        <v>29</v>
      </c>
      <c r="G1863" t="s">
        <v>52</v>
      </c>
      <c r="H1863" t="s">
        <v>59</v>
      </c>
    </row>
    <row r="1864" spans="1:8" x14ac:dyDescent="0.25">
      <c r="A1864" s="5">
        <v>70209</v>
      </c>
      <c r="B1864" s="5" t="str" cm="1">
        <f t="array" ref="B1864">_xlfn.IFS(A1864&lt;=40000,"Low Income",AND(A1864&gt;40000,A1864&lt;=100000),"Middle Income",A1864&gt;100000,"High Income")</f>
        <v>Middle Income</v>
      </c>
      <c r="C1864">
        <v>53</v>
      </c>
      <c r="D1864" t="str" cm="1">
        <f t="array" ref="D1864">_xlfn.IFS(AND(C1864&gt;=17,C1864&lt;=30),"Young",AND(C1864&gt;30,C1864&lt;=45),"Middle",C1864&gt;45,"Old")</f>
        <v>Old</v>
      </c>
      <c r="E1864" t="s">
        <v>17</v>
      </c>
      <c r="F1864" t="s">
        <v>27</v>
      </c>
      <c r="G1864" t="s">
        <v>47</v>
      </c>
      <c r="H1864" t="s">
        <v>59</v>
      </c>
    </row>
    <row r="1865" spans="1:8" x14ac:dyDescent="0.25">
      <c r="A1865" s="5">
        <v>31730</v>
      </c>
      <c r="B1865" s="5" t="str" cm="1">
        <f t="array" ref="B1865">_xlfn.IFS(A1865&lt;=40000,"Low Income",AND(A1865&gt;40000,A1865&lt;=100000),"Middle Income",A1865&gt;100000,"High Income")</f>
        <v>Low Income</v>
      </c>
      <c r="C1865">
        <v>72</v>
      </c>
      <c r="D1865" t="str" cm="1">
        <f t="array" ref="D1865">_xlfn.IFS(AND(C1865&gt;=17,C1865&lt;=30),"Young",AND(C1865&gt;30,C1865&lt;=45),"Middle",C1865&gt;45,"Old")</f>
        <v>Old</v>
      </c>
      <c r="E1865" t="s">
        <v>66</v>
      </c>
      <c r="F1865" t="s">
        <v>32</v>
      </c>
      <c r="G1865" t="s">
        <v>54</v>
      </c>
      <c r="H1865" t="s">
        <v>58</v>
      </c>
    </row>
    <row r="1866" spans="1:8" x14ac:dyDescent="0.25">
      <c r="A1866" s="5">
        <v>92799</v>
      </c>
      <c r="B1866" s="5" t="str" cm="1">
        <f t="array" ref="B1866">_xlfn.IFS(A1866&lt;=40000,"Low Income",AND(A1866&gt;40000,A1866&lt;=100000),"Middle Income",A1866&gt;100000,"High Income")</f>
        <v>Middle Income</v>
      </c>
      <c r="C1866">
        <v>62</v>
      </c>
      <c r="D1866" t="str" cm="1">
        <f t="array" ref="D1866">_xlfn.IFS(AND(C1866&gt;=17,C1866&lt;=30),"Young",AND(C1866&gt;30,C1866&lt;=45),"Middle",C1866&gt;45,"Old")</f>
        <v>Old</v>
      </c>
      <c r="E1866" t="s">
        <v>60</v>
      </c>
      <c r="F1866" t="s">
        <v>38</v>
      </c>
      <c r="G1866" t="s">
        <v>47</v>
      </c>
      <c r="H1866" t="s">
        <v>59</v>
      </c>
    </row>
    <row r="1867" spans="1:8" x14ac:dyDescent="0.25">
      <c r="A1867" s="5">
        <v>62163</v>
      </c>
      <c r="B1867" s="5" t="str" cm="1">
        <f t="array" ref="B1867">_xlfn.IFS(A1867&lt;=40000,"Low Income",AND(A1867&gt;40000,A1867&lt;=100000),"Middle Income",A1867&gt;100000,"High Income")</f>
        <v>Middle Income</v>
      </c>
      <c r="C1867">
        <v>61</v>
      </c>
      <c r="D1867" t="str" cm="1">
        <f t="array" ref="D1867">_xlfn.IFS(AND(C1867&gt;=17,C1867&lt;=30),"Young",AND(C1867&gt;30,C1867&lt;=45),"Middle",C1867&gt;45,"Old")</f>
        <v>Old</v>
      </c>
      <c r="E1867" t="s">
        <v>60</v>
      </c>
      <c r="F1867" t="s">
        <v>28</v>
      </c>
      <c r="G1867" t="s">
        <v>52</v>
      </c>
      <c r="H1867" t="s">
        <v>58</v>
      </c>
    </row>
    <row r="1868" spans="1:8" x14ac:dyDescent="0.25">
      <c r="A1868" s="5">
        <v>88450</v>
      </c>
      <c r="B1868" s="5" t="str" cm="1">
        <f t="array" ref="B1868">_xlfn.IFS(A1868&lt;=40000,"Low Income",AND(A1868&gt;40000,A1868&lt;=100000),"Middle Income",A1868&gt;100000,"High Income")</f>
        <v>Middle Income</v>
      </c>
      <c r="C1868">
        <v>22</v>
      </c>
      <c r="D1868" t="str" cm="1">
        <f t="array" ref="D1868">_xlfn.IFS(AND(C1868&gt;=17,C1868&lt;=30),"Young",AND(C1868&gt;30,C1868&lt;=45),"Middle",C1868&gt;45,"Old")</f>
        <v>Young</v>
      </c>
      <c r="E1868" t="s">
        <v>16</v>
      </c>
      <c r="F1868" t="s">
        <v>37</v>
      </c>
      <c r="G1868" t="s">
        <v>53</v>
      </c>
      <c r="H1868" t="s">
        <v>58</v>
      </c>
    </row>
    <row r="1869" spans="1:8" x14ac:dyDescent="0.25">
      <c r="A1869" s="5">
        <v>57048</v>
      </c>
      <c r="B1869" s="5" t="str" cm="1">
        <f t="array" ref="B1869">_xlfn.IFS(A1869&lt;=40000,"Low Income",AND(A1869&gt;40000,A1869&lt;=100000),"Middle Income",A1869&gt;100000,"High Income")</f>
        <v>Middle Income</v>
      </c>
      <c r="C1869">
        <v>28</v>
      </c>
      <c r="D1869" t="str" cm="1">
        <f t="array" ref="D1869">_xlfn.IFS(AND(C1869&gt;=17,C1869&lt;=30),"Young",AND(C1869&gt;30,C1869&lt;=45),"Middle",C1869&gt;45,"Old")</f>
        <v>Young</v>
      </c>
      <c r="E1869" t="s">
        <v>17</v>
      </c>
      <c r="F1869" t="s">
        <v>38</v>
      </c>
      <c r="G1869" t="s">
        <v>47</v>
      </c>
      <c r="H1869" t="s">
        <v>58</v>
      </c>
    </row>
    <row r="1870" spans="1:8" x14ac:dyDescent="0.25">
      <c r="A1870" s="5">
        <v>46073</v>
      </c>
      <c r="B1870" s="5" t="str" cm="1">
        <f t="array" ref="B1870">_xlfn.IFS(A1870&lt;=40000,"Low Income",AND(A1870&gt;40000,A1870&lt;=100000),"Middle Income",A1870&gt;100000,"High Income")</f>
        <v>Middle Income</v>
      </c>
      <c r="C1870">
        <v>74</v>
      </c>
      <c r="D1870" t="str" cm="1">
        <f t="array" ref="D1870">_xlfn.IFS(AND(C1870&gt;=17,C1870&lt;=30),"Young",AND(C1870&gt;30,C1870&lt;=45),"Middle",C1870&gt;45,"Old")</f>
        <v>Old</v>
      </c>
      <c r="E1870" t="s">
        <v>16</v>
      </c>
      <c r="F1870" t="s">
        <v>62</v>
      </c>
      <c r="G1870" t="s">
        <v>50</v>
      </c>
      <c r="H1870" t="s">
        <v>58</v>
      </c>
    </row>
    <row r="1871" spans="1:8" x14ac:dyDescent="0.25">
      <c r="A1871" s="5">
        <v>51695</v>
      </c>
      <c r="B1871" s="5" t="str" cm="1">
        <f t="array" ref="B1871">_xlfn.IFS(A1871&lt;=40000,"Low Income",AND(A1871&gt;40000,A1871&lt;=100000),"Middle Income",A1871&gt;100000,"High Income")</f>
        <v>Middle Income</v>
      </c>
      <c r="C1871">
        <v>70</v>
      </c>
      <c r="D1871" t="str" cm="1">
        <f t="array" ref="D1871">_xlfn.IFS(AND(C1871&gt;=17,C1871&lt;=30),"Young",AND(C1871&gt;30,C1871&lt;=45),"Middle",C1871&gt;45,"Old")</f>
        <v>Old</v>
      </c>
      <c r="E1871" t="s">
        <v>17</v>
      </c>
      <c r="F1871" t="s">
        <v>38</v>
      </c>
      <c r="G1871" t="s">
        <v>49</v>
      </c>
      <c r="H1871" t="s">
        <v>58</v>
      </c>
    </row>
    <row r="1872" spans="1:8" x14ac:dyDescent="0.25">
      <c r="A1872" s="5">
        <v>128178</v>
      </c>
      <c r="B1872" s="5" t="str" cm="1">
        <f t="array" ref="B1872">_xlfn.IFS(A1872&lt;=40000,"Low Income",AND(A1872&gt;40000,A1872&lt;=100000),"Middle Income",A1872&gt;100000,"High Income")</f>
        <v>High Income</v>
      </c>
      <c r="C1872">
        <v>58</v>
      </c>
      <c r="D1872" t="str" cm="1">
        <f t="array" ref="D1872">_xlfn.IFS(AND(C1872&gt;=17,C1872&lt;=30),"Young",AND(C1872&gt;30,C1872&lt;=45),"Middle",C1872&gt;45,"Old")</f>
        <v>Old</v>
      </c>
      <c r="E1872" t="s">
        <v>16</v>
      </c>
      <c r="F1872" t="s">
        <v>37</v>
      </c>
      <c r="G1872" t="s">
        <v>47</v>
      </c>
      <c r="H1872" t="s">
        <v>58</v>
      </c>
    </row>
    <row r="1873" spans="1:8" x14ac:dyDescent="0.25">
      <c r="A1873" s="5">
        <v>95416</v>
      </c>
      <c r="B1873" s="5" t="str" cm="1">
        <f t="array" ref="B1873">_xlfn.IFS(A1873&lt;=40000,"Low Income",AND(A1873&gt;40000,A1873&lt;=100000),"Middle Income",A1873&gt;100000,"High Income")</f>
        <v>Middle Income</v>
      </c>
      <c r="C1873">
        <v>67</v>
      </c>
      <c r="D1873" t="str" cm="1">
        <f t="array" ref="D1873">_xlfn.IFS(AND(C1873&gt;=17,C1873&lt;=30),"Young",AND(C1873&gt;30,C1873&lt;=45),"Middle",C1873&gt;45,"Old")</f>
        <v>Old</v>
      </c>
      <c r="E1873" t="s">
        <v>17</v>
      </c>
      <c r="F1873" t="s">
        <v>23</v>
      </c>
      <c r="G1873" t="s">
        <v>48</v>
      </c>
      <c r="H1873" t="s">
        <v>59</v>
      </c>
    </row>
    <row r="1874" spans="1:8" x14ac:dyDescent="0.25">
      <c r="A1874" s="5">
        <v>85476</v>
      </c>
      <c r="B1874" s="5" t="str" cm="1">
        <f t="array" ref="B1874">_xlfn.IFS(A1874&lt;=40000,"Low Income",AND(A1874&gt;40000,A1874&lt;=100000),"Middle Income",A1874&gt;100000,"High Income")</f>
        <v>Middle Income</v>
      </c>
      <c r="C1874">
        <v>24</v>
      </c>
      <c r="D1874" t="str" cm="1">
        <f t="array" ref="D1874">_xlfn.IFS(AND(C1874&gt;=17,C1874&lt;=30),"Young",AND(C1874&gt;30,C1874&lt;=45),"Middle",C1874&gt;45,"Old")</f>
        <v>Young</v>
      </c>
      <c r="E1874" t="s">
        <v>17</v>
      </c>
      <c r="F1874" t="s">
        <v>27</v>
      </c>
      <c r="G1874" t="s">
        <v>48</v>
      </c>
      <c r="H1874" t="s">
        <v>58</v>
      </c>
    </row>
    <row r="1875" spans="1:8" x14ac:dyDescent="0.25">
      <c r="A1875" s="5">
        <v>20000</v>
      </c>
      <c r="B1875" s="5" t="str" cm="1">
        <f t="array" ref="B1875">_xlfn.IFS(A1875&lt;=40000,"Low Income",AND(A1875&gt;40000,A1875&lt;=100000),"Middle Income",A1875&gt;100000,"High Income")</f>
        <v>Low Income</v>
      </c>
      <c r="C1875">
        <v>60</v>
      </c>
      <c r="D1875" t="str" cm="1">
        <f t="array" ref="D1875">_xlfn.IFS(AND(C1875&gt;=17,C1875&lt;=30),"Young",AND(C1875&gt;30,C1875&lt;=45),"Middle",C1875&gt;45,"Old")</f>
        <v>Old</v>
      </c>
      <c r="E1875" t="s">
        <v>16</v>
      </c>
      <c r="F1875" t="s">
        <v>35</v>
      </c>
      <c r="G1875" t="s">
        <v>51</v>
      </c>
      <c r="H1875" t="s">
        <v>59</v>
      </c>
    </row>
    <row r="1876" spans="1:8" x14ac:dyDescent="0.25">
      <c r="A1876" s="5">
        <v>29388</v>
      </c>
      <c r="B1876" s="5" t="str" cm="1">
        <f t="array" ref="B1876">_xlfn.IFS(A1876&lt;=40000,"Low Income",AND(A1876&gt;40000,A1876&lt;=100000),"Middle Income",A1876&gt;100000,"High Income")</f>
        <v>Low Income</v>
      </c>
      <c r="C1876">
        <v>66</v>
      </c>
      <c r="D1876" t="str" cm="1">
        <f t="array" ref="D1876">_xlfn.IFS(AND(C1876&gt;=17,C1876&lt;=30),"Young",AND(C1876&gt;30,C1876&lt;=45),"Middle",C1876&gt;45,"Old")</f>
        <v>Old</v>
      </c>
      <c r="E1876" t="s">
        <v>16</v>
      </c>
      <c r="F1876" t="s">
        <v>23</v>
      </c>
      <c r="G1876" t="s">
        <v>48</v>
      </c>
      <c r="H1876" t="s">
        <v>58</v>
      </c>
    </row>
    <row r="1877" spans="1:8" x14ac:dyDescent="0.25">
      <c r="A1877" s="5">
        <v>138729</v>
      </c>
      <c r="B1877" s="5" t="str" cm="1">
        <f t="array" ref="B1877">_xlfn.IFS(A1877&lt;=40000,"Low Income",AND(A1877&gt;40000,A1877&lt;=100000),"Middle Income",A1877&gt;100000,"High Income")</f>
        <v>High Income</v>
      </c>
      <c r="C1877">
        <v>69</v>
      </c>
      <c r="D1877" t="str" cm="1">
        <f t="array" ref="D1877">_xlfn.IFS(AND(C1877&gt;=17,C1877&lt;=30),"Young",AND(C1877&gt;30,C1877&lt;=45),"Middle",C1877&gt;45,"Old")</f>
        <v>Old</v>
      </c>
      <c r="E1877" t="s">
        <v>16</v>
      </c>
      <c r="F1877" t="s">
        <v>22</v>
      </c>
      <c r="G1877" t="s">
        <v>52</v>
      </c>
      <c r="H1877" t="s">
        <v>59</v>
      </c>
    </row>
    <row r="1878" spans="1:8" x14ac:dyDescent="0.25">
      <c r="A1878" s="5">
        <v>121680</v>
      </c>
      <c r="B1878" s="5" t="str" cm="1">
        <f t="array" ref="B1878">_xlfn.IFS(A1878&lt;=40000,"Low Income",AND(A1878&gt;40000,A1878&lt;=100000),"Middle Income",A1878&gt;100000,"High Income")</f>
        <v>High Income</v>
      </c>
      <c r="C1878">
        <v>63</v>
      </c>
      <c r="D1878" t="str" cm="1">
        <f t="array" ref="D1878">_xlfn.IFS(AND(C1878&gt;=17,C1878&lt;=30),"Young",AND(C1878&gt;30,C1878&lt;=45),"Middle",C1878&gt;45,"Old")</f>
        <v>Old</v>
      </c>
      <c r="E1878" t="s">
        <v>16</v>
      </c>
      <c r="F1878" t="s">
        <v>36</v>
      </c>
      <c r="G1878" t="s">
        <v>51</v>
      </c>
      <c r="H1878" t="s">
        <v>59</v>
      </c>
    </row>
    <row r="1879" spans="1:8" x14ac:dyDescent="0.25">
      <c r="A1879" s="5">
        <v>141738</v>
      </c>
      <c r="B1879" s="5" t="str" cm="1">
        <f t="array" ref="B1879">_xlfn.IFS(A1879&lt;=40000,"Low Income",AND(A1879&gt;40000,A1879&lt;=100000),"Middle Income",A1879&gt;100000,"High Income")</f>
        <v>High Income</v>
      </c>
      <c r="C1879">
        <v>47</v>
      </c>
      <c r="D1879" t="str" cm="1">
        <f t="array" ref="D1879">_xlfn.IFS(AND(C1879&gt;=17,C1879&lt;=30),"Young",AND(C1879&gt;30,C1879&lt;=45),"Middle",C1879&gt;45,"Old")</f>
        <v>Old</v>
      </c>
      <c r="E1879" t="s">
        <v>17</v>
      </c>
      <c r="F1879" t="s">
        <v>38</v>
      </c>
      <c r="G1879" t="s">
        <v>46</v>
      </c>
      <c r="H1879" t="s">
        <v>59</v>
      </c>
    </row>
    <row r="1880" spans="1:8" x14ac:dyDescent="0.25">
      <c r="A1880" s="5">
        <v>137937</v>
      </c>
      <c r="B1880" s="5" t="str" cm="1">
        <f t="array" ref="B1880">_xlfn.IFS(A1880&lt;=40000,"Low Income",AND(A1880&gt;40000,A1880&lt;=100000),"Middle Income",A1880&gt;100000,"High Income")</f>
        <v>High Income</v>
      </c>
      <c r="C1880">
        <v>47</v>
      </c>
      <c r="D1880" t="str" cm="1">
        <f t="array" ref="D1880">_xlfn.IFS(AND(C1880&gt;=17,C1880&lt;=30),"Young",AND(C1880&gt;30,C1880&lt;=45),"Middle",C1880&gt;45,"Old")</f>
        <v>Old</v>
      </c>
      <c r="E1880" t="s">
        <v>60</v>
      </c>
      <c r="F1880" t="s">
        <v>35</v>
      </c>
      <c r="G1880" t="s">
        <v>50</v>
      </c>
      <c r="H1880" t="s">
        <v>59</v>
      </c>
    </row>
    <row r="1881" spans="1:8" x14ac:dyDescent="0.25">
      <c r="A1881" s="5">
        <v>133140</v>
      </c>
      <c r="B1881" s="5" t="str" cm="1">
        <f t="array" ref="B1881">_xlfn.IFS(A1881&lt;=40000,"Low Income",AND(A1881&gt;40000,A1881&lt;=100000),"Middle Income",A1881&gt;100000,"High Income")</f>
        <v>High Income</v>
      </c>
      <c r="C1881">
        <v>62</v>
      </c>
      <c r="D1881" t="str" cm="1">
        <f t="array" ref="D1881">_xlfn.IFS(AND(C1881&gt;=17,C1881&lt;=30),"Young",AND(C1881&gt;30,C1881&lt;=45),"Middle",C1881&gt;45,"Old")</f>
        <v>Old</v>
      </c>
      <c r="E1881" t="s">
        <v>16</v>
      </c>
      <c r="F1881" t="s">
        <v>32</v>
      </c>
      <c r="G1881" t="s">
        <v>49</v>
      </c>
      <c r="H1881" t="s">
        <v>59</v>
      </c>
    </row>
    <row r="1882" spans="1:8" x14ac:dyDescent="0.25">
      <c r="A1882" s="5">
        <v>142565</v>
      </c>
      <c r="B1882" s="5" t="str" cm="1">
        <f t="array" ref="B1882">_xlfn.IFS(A1882&lt;=40000,"Low Income",AND(A1882&gt;40000,A1882&lt;=100000),"Middle Income",A1882&gt;100000,"High Income")</f>
        <v>High Income</v>
      </c>
      <c r="C1882">
        <v>46</v>
      </c>
      <c r="D1882" t="str" cm="1">
        <f t="array" ref="D1882">_xlfn.IFS(AND(C1882&gt;=17,C1882&lt;=30),"Young",AND(C1882&gt;30,C1882&lt;=45),"Middle",C1882&gt;45,"Old")</f>
        <v>Old</v>
      </c>
      <c r="E1882" t="s">
        <v>66</v>
      </c>
      <c r="F1882" t="s">
        <v>27</v>
      </c>
      <c r="G1882" t="s">
        <v>54</v>
      </c>
      <c r="H1882" t="s">
        <v>59</v>
      </c>
    </row>
    <row r="1883" spans="1:8" x14ac:dyDescent="0.25">
      <c r="A1883" s="5">
        <v>82701</v>
      </c>
      <c r="B1883" s="5" t="str" cm="1">
        <f t="array" ref="B1883">_xlfn.IFS(A1883&lt;=40000,"Low Income",AND(A1883&gt;40000,A1883&lt;=100000),"Middle Income",A1883&gt;100000,"High Income")</f>
        <v>Middle Income</v>
      </c>
      <c r="C1883">
        <v>52</v>
      </c>
      <c r="D1883" t="str" cm="1">
        <f t="array" ref="D1883">_xlfn.IFS(AND(C1883&gt;=17,C1883&lt;=30),"Young",AND(C1883&gt;30,C1883&lt;=45),"Middle",C1883&gt;45,"Old")</f>
        <v>Old</v>
      </c>
      <c r="E1883" t="s">
        <v>66</v>
      </c>
      <c r="F1883" t="s">
        <v>32</v>
      </c>
      <c r="G1883" t="s">
        <v>52</v>
      </c>
      <c r="H1883" t="s">
        <v>58</v>
      </c>
    </row>
    <row r="1884" spans="1:8" x14ac:dyDescent="0.25">
      <c r="A1884" s="5">
        <v>124802</v>
      </c>
      <c r="B1884" s="5" t="str" cm="1">
        <f t="array" ref="B1884">_xlfn.IFS(A1884&lt;=40000,"Low Income",AND(A1884&gt;40000,A1884&lt;=100000),"Middle Income",A1884&gt;100000,"High Income")</f>
        <v>High Income</v>
      </c>
      <c r="C1884">
        <v>26</v>
      </c>
      <c r="D1884" t="str" cm="1">
        <f t="array" ref="D1884">_xlfn.IFS(AND(C1884&gt;=17,C1884&lt;=30),"Young",AND(C1884&gt;30,C1884&lt;=45),"Middle",C1884&gt;45,"Old")</f>
        <v>Young</v>
      </c>
      <c r="E1884" t="s">
        <v>16</v>
      </c>
      <c r="F1884" t="s">
        <v>31</v>
      </c>
      <c r="G1884" t="s">
        <v>49</v>
      </c>
      <c r="H1884" t="s">
        <v>59</v>
      </c>
    </row>
    <row r="1885" spans="1:8" x14ac:dyDescent="0.25">
      <c r="A1885" s="5">
        <v>87016</v>
      </c>
      <c r="B1885" s="5" t="str" cm="1">
        <f t="array" ref="B1885">_xlfn.IFS(A1885&lt;=40000,"Low Income",AND(A1885&gt;40000,A1885&lt;=100000),"Middle Income",A1885&gt;100000,"High Income")</f>
        <v>Middle Income</v>
      </c>
      <c r="C1885">
        <v>33</v>
      </c>
      <c r="D1885" t="str" cm="1">
        <f t="array" ref="D1885">_xlfn.IFS(AND(C1885&gt;=17,C1885&lt;=30),"Young",AND(C1885&gt;30,C1885&lt;=45),"Middle",C1885&gt;45,"Old")</f>
        <v>Middle</v>
      </c>
      <c r="E1885" t="s">
        <v>60</v>
      </c>
      <c r="F1885" t="s">
        <v>36</v>
      </c>
      <c r="G1885" t="s">
        <v>48</v>
      </c>
      <c r="H1885" t="s">
        <v>58</v>
      </c>
    </row>
    <row r="1886" spans="1:8" x14ac:dyDescent="0.25">
      <c r="A1886" s="5">
        <v>137327</v>
      </c>
      <c r="B1886" s="5" t="str" cm="1">
        <f t="array" ref="B1886">_xlfn.IFS(A1886&lt;=40000,"Low Income",AND(A1886&gt;40000,A1886&lt;=100000),"Middle Income",A1886&gt;100000,"High Income")</f>
        <v>High Income</v>
      </c>
      <c r="C1886">
        <v>60</v>
      </c>
      <c r="D1886" t="str" cm="1">
        <f t="array" ref="D1886">_xlfn.IFS(AND(C1886&gt;=17,C1886&lt;=30),"Young",AND(C1886&gt;30,C1886&lt;=45),"Middle",C1886&gt;45,"Old")</f>
        <v>Old</v>
      </c>
      <c r="E1886" t="s">
        <v>66</v>
      </c>
      <c r="F1886" t="s">
        <v>35</v>
      </c>
      <c r="G1886" t="s">
        <v>52</v>
      </c>
      <c r="H1886" t="s">
        <v>59</v>
      </c>
    </row>
    <row r="1887" spans="1:8" x14ac:dyDescent="0.25">
      <c r="A1887" s="5">
        <v>90141</v>
      </c>
      <c r="B1887" s="5" t="str" cm="1">
        <f t="array" ref="B1887">_xlfn.IFS(A1887&lt;=40000,"Low Income",AND(A1887&gt;40000,A1887&lt;=100000),"Middle Income",A1887&gt;100000,"High Income")</f>
        <v>Middle Income</v>
      </c>
      <c r="C1887">
        <v>42</v>
      </c>
      <c r="D1887" t="str" cm="1">
        <f t="array" ref="D1887">_xlfn.IFS(AND(C1887&gt;=17,C1887&lt;=30),"Young",AND(C1887&gt;30,C1887&lt;=45),"Middle",C1887&gt;45,"Old")</f>
        <v>Middle</v>
      </c>
      <c r="E1887" t="s">
        <v>16</v>
      </c>
      <c r="F1887" t="s">
        <v>22</v>
      </c>
      <c r="G1887" t="s">
        <v>54</v>
      </c>
      <c r="H1887" t="s">
        <v>58</v>
      </c>
    </row>
    <row r="1888" spans="1:8" x14ac:dyDescent="0.25">
      <c r="A1888" s="5">
        <v>35137</v>
      </c>
      <c r="B1888" s="5" t="str" cm="1">
        <f t="array" ref="B1888">_xlfn.IFS(A1888&lt;=40000,"Low Income",AND(A1888&gt;40000,A1888&lt;=100000),"Middle Income",A1888&gt;100000,"High Income")</f>
        <v>Low Income</v>
      </c>
      <c r="C1888">
        <v>60</v>
      </c>
      <c r="D1888" t="str" cm="1">
        <f t="array" ref="D1888">_xlfn.IFS(AND(C1888&gt;=17,C1888&lt;=30),"Young",AND(C1888&gt;30,C1888&lt;=45),"Middle",C1888&gt;45,"Old")</f>
        <v>Old</v>
      </c>
      <c r="E1888" t="s">
        <v>16</v>
      </c>
      <c r="F1888" t="s">
        <v>40</v>
      </c>
      <c r="G1888" t="s">
        <v>50</v>
      </c>
      <c r="H1888" t="s">
        <v>58</v>
      </c>
    </row>
    <row r="1889" spans="1:8" x14ac:dyDescent="0.25">
      <c r="A1889" s="5">
        <v>111971</v>
      </c>
      <c r="B1889" s="5" t="str" cm="1">
        <f t="array" ref="B1889">_xlfn.IFS(A1889&lt;=40000,"Low Income",AND(A1889&gt;40000,A1889&lt;=100000),"Middle Income",A1889&gt;100000,"High Income")</f>
        <v>High Income</v>
      </c>
      <c r="C1889">
        <v>75</v>
      </c>
      <c r="D1889" t="str" cm="1">
        <f t="array" ref="D1889">_xlfn.IFS(AND(C1889&gt;=17,C1889&lt;=30),"Young",AND(C1889&gt;30,C1889&lt;=45),"Middle",C1889&gt;45,"Old")</f>
        <v>Old</v>
      </c>
      <c r="E1889" t="s">
        <v>16</v>
      </c>
      <c r="F1889" t="s">
        <v>62</v>
      </c>
      <c r="G1889" t="s">
        <v>46</v>
      </c>
      <c r="H1889" t="s">
        <v>59</v>
      </c>
    </row>
    <row r="1890" spans="1:8" x14ac:dyDescent="0.25">
      <c r="A1890" s="5">
        <v>20000</v>
      </c>
      <c r="B1890" s="5" t="str" cm="1">
        <f t="array" ref="B1890">_xlfn.IFS(A1890&lt;=40000,"Low Income",AND(A1890&gt;40000,A1890&lt;=100000),"Middle Income",A1890&gt;100000,"High Income")</f>
        <v>Low Income</v>
      </c>
      <c r="C1890">
        <v>75</v>
      </c>
      <c r="D1890" t="str" cm="1">
        <f t="array" ref="D1890">_xlfn.IFS(AND(C1890&gt;=17,C1890&lt;=30),"Young",AND(C1890&gt;30,C1890&lt;=45),"Middle",C1890&gt;45,"Old")</f>
        <v>Old</v>
      </c>
      <c r="E1890" t="s">
        <v>17</v>
      </c>
      <c r="F1890" t="s">
        <v>34</v>
      </c>
      <c r="G1890" t="s">
        <v>49</v>
      </c>
      <c r="H1890" t="s">
        <v>59</v>
      </c>
    </row>
    <row r="1891" spans="1:8" x14ac:dyDescent="0.25">
      <c r="A1891" s="5">
        <v>55240</v>
      </c>
      <c r="B1891" s="5" t="str" cm="1">
        <f t="array" ref="B1891">_xlfn.IFS(A1891&lt;=40000,"Low Income",AND(A1891&gt;40000,A1891&lt;=100000),"Middle Income",A1891&gt;100000,"High Income")</f>
        <v>Middle Income</v>
      </c>
      <c r="C1891">
        <v>30</v>
      </c>
      <c r="D1891" t="str" cm="1">
        <f t="array" ref="D1891">_xlfn.IFS(AND(C1891&gt;=17,C1891&lt;=30),"Young",AND(C1891&gt;30,C1891&lt;=45),"Middle",C1891&gt;45,"Old")</f>
        <v>Young</v>
      </c>
      <c r="E1891" t="s">
        <v>16</v>
      </c>
      <c r="F1891" t="s">
        <v>37</v>
      </c>
      <c r="G1891" t="s">
        <v>46</v>
      </c>
      <c r="H1891" t="s">
        <v>58</v>
      </c>
    </row>
    <row r="1892" spans="1:8" x14ac:dyDescent="0.25">
      <c r="A1892" s="5">
        <v>76103</v>
      </c>
      <c r="B1892" s="5" t="str" cm="1">
        <f t="array" ref="B1892">_xlfn.IFS(A1892&lt;=40000,"Low Income",AND(A1892&gt;40000,A1892&lt;=100000),"Middle Income",A1892&gt;100000,"High Income")</f>
        <v>Middle Income</v>
      </c>
      <c r="C1892">
        <v>55</v>
      </c>
      <c r="D1892" t="str" cm="1">
        <f t="array" ref="D1892">_xlfn.IFS(AND(C1892&gt;=17,C1892&lt;=30),"Young",AND(C1892&gt;30,C1892&lt;=45),"Middle",C1892&gt;45,"Old")</f>
        <v>Old</v>
      </c>
      <c r="E1892" t="s">
        <v>16</v>
      </c>
      <c r="F1892" t="s">
        <v>22</v>
      </c>
      <c r="G1892" t="s">
        <v>46</v>
      </c>
      <c r="H1892" t="s">
        <v>58</v>
      </c>
    </row>
    <row r="1893" spans="1:8" x14ac:dyDescent="0.25">
      <c r="A1893" s="5">
        <v>117759</v>
      </c>
      <c r="B1893" s="5" t="str" cm="1">
        <f t="array" ref="B1893">_xlfn.IFS(A1893&lt;=40000,"Low Income",AND(A1893&gt;40000,A1893&lt;=100000),"Middle Income",A1893&gt;100000,"High Income")</f>
        <v>High Income</v>
      </c>
      <c r="C1893">
        <v>28</v>
      </c>
      <c r="D1893" t="str" cm="1">
        <f t="array" ref="D1893">_xlfn.IFS(AND(C1893&gt;=17,C1893&lt;=30),"Young",AND(C1893&gt;30,C1893&lt;=45),"Middle",C1893&gt;45,"Old")</f>
        <v>Young</v>
      </c>
      <c r="E1893" t="s">
        <v>60</v>
      </c>
      <c r="F1893" t="s">
        <v>24</v>
      </c>
      <c r="G1893" t="s">
        <v>46</v>
      </c>
      <c r="H1893" t="s">
        <v>59</v>
      </c>
    </row>
    <row r="1894" spans="1:8" x14ac:dyDescent="0.25">
      <c r="A1894" s="5">
        <v>61926</v>
      </c>
      <c r="B1894" s="5" t="str" cm="1">
        <f t="array" ref="B1894">_xlfn.IFS(A1894&lt;=40000,"Low Income",AND(A1894&gt;40000,A1894&lt;=100000),"Middle Income",A1894&gt;100000,"High Income")</f>
        <v>Middle Income</v>
      </c>
      <c r="C1894">
        <v>48</v>
      </c>
      <c r="D1894" t="str" cm="1">
        <f t="array" ref="D1894">_xlfn.IFS(AND(C1894&gt;=17,C1894&lt;=30),"Young",AND(C1894&gt;30,C1894&lt;=45),"Middle",C1894&gt;45,"Old")</f>
        <v>Old</v>
      </c>
      <c r="E1894" t="s">
        <v>60</v>
      </c>
      <c r="F1894" t="s">
        <v>37</v>
      </c>
      <c r="G1894" t="s">
        <v>50</v>
      </c>
      <c r="H1894" t="s">
        <v>59</v>
      </c>
    </row>
    <row r="1895" spans="1:8" x14ac:dyDescent="0.25">
      <c r="A1895" s="5">
        <v>111750</v>
      </c>
      <c r="B1895" s="5" t="str" cm="1">
        <f t="array" ref="B1895">_xlfn.IFS(A1895&lt;=40000,"Low Income",AND(A1895&gt;40000,A1895&lt;=100000),"Middle Income",A1895&gt;100000,"High Income")</f>
        <v>High Income</v>
      </c>
      <c r="C1895">
        <v>60</v>
      </c>
      <c r="D1895" t="str" cm="1">
        <f t="array" ref="D1895">_xlfn.IFS(AND(C1895&gt;=17,C1895&lt;=30),"Young",AND(C1895&gt;30,C1895&lt;=45),"Middle",C1895&gt;45,"Old")</f>
        <v>Old</v>
      </c>
      <c r="E1895" t="s">
        <v>60</v>
      </c>
      <c r="F1895" t="s">
        <v>31</v>
      </c>
      <c r="G1895" t="s">
        <v>52</v>
      </c>
      <c r="H1895" t="s">
        <v>58</v>
      </c>
    </row>
    <row r="1896" spans="1:8" x14ac:dyDescent="0.25">
      <c r="A1896" s="5">
        <v>121508</v>
      </c>
      <c r="B1896" s="5" t="str" cm="1">
        <f t="array" ref="B1896">_xlfn.IFS(A1896&lt;=40000,"Low Income",AND(A1896&gt;40000,A1896&lt;=100000),"Middle Income",A1896&gt;100000,"High Income")</f>
        <v>High Income</v>
      </c>
      <c r="C1896">
        <v>58</v>
      </c>
      <c r="D1896" t="str" cm="1">
        <f t="array" ref="D1896">_xlfn.IFS(AND(C1896&gt;=17,C1896&lt;=30),"Young",AND(C1896&gt;30,C1896&lt;=45),"Middle",C1896&gt;45,"Old")</f>
        <v>Old</v>
      </c>
      <c r="E1896" t="s">
        <v>66</v>
      </c>
      <c r="F1896" t="s">
        <v>38</v>
      </c>
      <c r="G1896" t="s">
        <v>48</v>
      </c>
      <c r="H1896" t="s">
        <v>58</v>
      </c>
    </row>
    <row r="1897" spans="1:8" x14ac:dyDescent="0.25">
      <c r="A1897" s="5">
        <v>34600</v>
      </c>
      <c r="B1897" s="5" t="str" cm="1">
        <f t="array" ref="B1897">_xlfn.IFS(A1897&lt;=40000,"Low Income",AND(A1897&gt;40000,A1897&lt;=100000),"Middle Income",A1897&gt;100000,"High Income")</f>
        <v>Low Income</v>
      </c>
      <c r="C1897">
        <v>28</v>
      </c>
      <c r="D1897" t="str" cm="1">
        <f t="array" ref="D1897">_xlfn.IFS(AND(C1897&gt;=17,C1897&lt;=30),"Young",AND(C1897&gt;30,C1897&lt;=45),"Middle",C1897&gt;45,"Old")</f>
        <v>Young</v>
      </c>
      <c r="E1897" t="s">
        <v>16</v>
      </c>
      <c r="F1897" t="s">
        <v>31</v>
      </c>
      <c r="G1897" t="s">
        <v>49</v>
      </c>
      <c r="H1897" t="s">
        <v>59</v>
      </c>
    </row>
    <row r="1898" spans="1:8" x14ac:dyDescent="0.25">
      <c r="A1898" s="5">
        <v>20000</v>
      </c>
      <c r="B1898" s="5" t="str" cm="1">
        <f t="array" ref="B1898">_xlfn.IFS(A1898&lt;=40000,"Low Income",AND(A1898&gt;40000,A1898&lt;=100000),"Middle Income",A1898&gt;100000,"High Income")</f>
        <v>Low Income</v>
      </c>
      <c r="C1898">
        <v>21</v>
      </c>
      <c r="D1898" t="str" cm="1">
        <f t="array" ref="D1898">_xlfn.IFS(AND(C1898&gt;=17,C1898&lt;=30),"Young",AND(C1898&gt;30,C1898&lt;=45),"Middle",C1898&gt;45,"Old")</f>
        <v>Young</v>
      </c>
      <c r="E1898" t="s">
        <v>66</v>
      </c>
      <c r="F1898" t="s">
        <v>27</v>
      </c>
      <c r="G1898" t="s">
        <v>52</v>
      </c>
      <c r="H1898" t="s">
        <v>59</v>
      </c>
    </row>
    <row r="1899" spans="1:8" x14ac:dyDescent="0.25">
      <c r="A1899" s="5">
        <v>84138</v>
      </c>
      <c r="B1899" s="5" t="str" cm="1">
        <f t="array" ref="B1899">_xlfn.IFS(A1899&lt;=40000,"Low Income",AND(A1899&gt;40000,A1899&lt;=100000),"Middle Income",A1899&gt;100000,"High Income")</f>
        <v>Middle Income</v>
      </c>
      <c r="C1899">
        <v>67</v>
      </c>
      <c r="D1899" t="str" cm="1">
        <f t="array" ref="D1899">_xlfn.IFS(AND(C1899&gt;=17,C1899&lt;=30),"Young",AND(C1899&gt;30,C1899&lt;=45),"Middle",C1899&gt;45,"Old")</f>
        <v>Old</v>
      </c>
      <c r="E1899" t="s">
        <v>17</v>
      </c>
      <c r="F1899" t="s">
        <v>33</v>
      </c>
      <c r="G1899" t="s">
        <v>48</v>
      </c>
      <c r="H1899" t="s">
        <v>59</v>
      </c>
    </row>
    <row r="1900" spans="1:8" x14ac:dyDescent="0.25">
      <c r="A1900" s="5">
        <v>30878</v>
      </c>
      <c r="B1900" s="5" t="str" cm="1">
        <f t="array" ref="B1900">_xlfn.IFS(A1900&lt;=40000,"Low Income",AND(A1900&gt;40000,A1900&lt;=100000),"Middle Income",A1900&gt;100000,"High Income")</f>
        <v>Low Income</v>
      </c>
      <c r="C1900">
        <v>21</v>
      </c>
      <c r="D1900" t="str" cm="1">
        <f t="array" ref="D1900">_xlfn.IFS(AND(C1900&gt;=17,C1900&lt;=30),"Young",AND(C1900&gt;30,C1900&lt;=45),"Middle",C1900&gt;45,"Old")</f>
        <v>Young</v>
      </c>
      <c r="E1900" t="s">
        <v>16</v>
      </c>
      <c r="F1900" t="s">
        <v>30</v>
      </c>
      <c r="G1900" t="s">
        <v>53</v>
      </c>
      <c r="H1900" t="s">
        <v>59</v>
      </c>
    </row>
    <row r="1901" spans="1:8" x14ac:dyDescent="0.25">
      <c r="A1901" s="5">
        <v>84308</v>
      </c>
      <c r="B1901" s="5" t="str" cm="1">
        <f t="array" ref="B1901">_xlfn.IFS(A1901&lt;=40000,"Low Income",AND(A1901&gt;40000,A1901&lt;=100000),"Middle Income",A1901&gt;100000,"High Income")</f>
        <v>Middle Income</v>
      </c>
      <c r="C1901">
        <v>61</v>
      </c>
      <c r="D1901" t="str" cm="1">
        <f t="array" ref="D1901">_xlfn.IFS(AND(C1901&gt;=17,C1901&lt;=30),"Young",AND(C1901&gt;30,C1901&lt;=45),"Middle",C1901&gt;45,"Old")</f>
        <v>Old</v>
      </c>
      <c r="E1901" t="s">
        <v>16</v>
      </c>
      <c r="F1901" t="s">
        <v>26</v>
      </c>
      <c r="G1901" t="s">
        <v>54</v>
      </c>
      <c r="H1901" t="s">
        <v>58</v>
      </c>
    </row>
    <row r="1902" spans="1:8" x14ac:dyDescent="0.25">
      <c r="A1902" s="5">
        <v>48847</v>
      </c>
      <c r="B1902" s="5" t="str" cm="1">
        <f t="array" ref="B1902">_xlfn.IFS(A1902&lt;=40000,"Low Income",AND(A1902&gt;40000,A1902&lt;=100000),"Middle Income",A1902&gt;100000,"High Income")</f>
        <v>Middle Income</v>
      </c>
      <c r="C1902">
        <v>64</v>
      </c>
      <c r="D1902" t="str" cm="1">
        <f t="array" ref="D1902">_xlfn.IFS(AND(C1902&gt;=17,C1902&lt;=30),"Young",AND(C1902&gt;30,C1902&lt;=45),"Middle",C1902&gt;45,"Old")</f>
        <v>Old</v>
      </c>
      <c r="E1902" t="s">
        <v>66</v>
      </c>
      <c r="F1902" t="s">
        <v>33</v>
      </c>
      <c r="G1902" t="s">
        <v>49</v>
      </c>
      <c r="H1902" t="s">
        <v>58</v>
      </c>
    </row>
    <row r="1903" spans="1:8" x14ac:dyDescent="0.25">
      <c r="A1903" s="5">
        <v>143511</v>
      </c>
      <c r="B1903" s="5" t="str" cm="1">
        <f t="array" ref="B1903">_xlfn.IFS(A1903&lt;=40000,"Low Income",AND(A1903&gt;40000,A1903&lt;=100000),"Middle Income",A1903&gt;100000,"High Income")</f>
        <v>High Income</v>
      </c>
      <c r="C1903">
        <v>60</v>
      </c>
      <c r="D1903" t="str" cm="1">
        <f t="array" ref="D1903">_xlfn.IFS(AND(C1903&gt;=17,C1903&lt;=30),"Young",AND(C1903&gt;30,C1903&lt;=45),"Middle",C1903&gt;45,"Old")</f>
        <v>Old</v>
      </c>
      <c r="E1903" t="s">
        <v>66</v>
      </c>
      <c r="F1903" t="s">
        <v>23</v>
      </c>
      <c r="G1903" t="s">
        <v>52</v>
      </c>
      <c r="H1903" t="s">
        <v>59</v>
      </c>
    </row>
    <row r="1904" spans="1:8" x14ac:dyDescent="0.25">
      <c r="A1904" s="5">
        <v>123093</v>
      </c>
      <c r="B1904" s="5" t="str" cm="1">
        <f t="array" ref="B1904">_xlfn.IFS(A1904&lt;=40000,"Low Income",AND(A1904&gt;40000,A1904&lt;=100000),"Middle Income",A1904&gt;100000,"High Income")</f>
        <v>High Income</v>
      </c>
      <c r="C1904">
        <v>36</v>
      </c>
      <c r="D1904" t="str" cm="1">
        <f t="array" ref="D1904">_xlfn.IFS(AND(C1904&gt;=17,C1904&lt;=30),"Young",AND(C1904&gt;30,C1904&lt;=45),"Middle",C1904&gt;45,"Old")</f>
        <v>Middle</v>
      </c>
      <c r="E1904" t="s">
        <v>66</v>
      </c>
      <c r="F1904" t="s">
        <v>38</v>
      </c>
      <c r="G1904" t="s">
        <v>48</v>
      </c>
      <c r="H1904" t="s">
        <v>59</v>
      </c>
    </row>
    <row r="1905" spans="1:8" x14ac:dyDescent="0.25">
      <c r="A1905" s="5">
        <v>68616</v>
      </c>
      <c r="B1905" s="5" t="str" cm="1">
        <f t="array" ref="B1905">_xlfn.IFS(A1905&lt;=40000,"Low Income",AND(A1905&gt;40000,A1905&lt;=100000),"Middle Income",A1905&gt;100000,"High Income")</f>
        <v>Middle Income</v>
      </c>
      <c r="C1905">
        <v>71</v>
      </c>
      <c r="D1905" t="str" cm="1">
        <f t="array" ref="D1905">_xlfn.IFS(AND(C1905&gt;=17,C1905&lt;=30),"Young",AND(C1905&gt;30,C1905&lt;=45),"Middle",C1905&gt;45,"Old")</f>
        <v>Old</v>
      </c>
      <c r="E1905" t="s">
        <v>66</v>
      </c>
      <c r="F1905" t="s">
        <v>39</v>
      </c>
      <c r="G1905" t="s">
        <v>50</v>
      </c>
      <c r="H1905" t="s">
        <v>58</v>
      </c>
    </row>
    <row r="1906" spans="1:8" x14ac:dyDescent="0.25">
      <c r="A1906" s="5">
        <v>104735</v>
      </c>
      <c r="B1906" s="5" t="str" cm="1">
        <f t="array" ref="B1906">_xlfn.IFS(A1906&lt;=40000,"Low Income",AND(A1906&gt;40000,A1906&lt;=100000),"Middle Income",A1906&gt;100000,"High Income")</f>
        <v>High Income</v>
      </c>
      <c r="C1906">
        <v>21</v>
      </c>
      <c r="D1906" t="str" cm="1">
        <f t="array" ref="D1906">_xlfn.IFS(AND(C1906&gt;=17,C1906&lt;=30),"Young",AND(C1906&gt;30,C1906&lt;=45),"Middle",C1906&gt;45,"Old")</f>
        <v>Young</v>
      </c>
      <c r="E1906" t="s">
        <v>16</v>
      </c>
      <c r="F1906" t="s">
        <v>31</v>
      </c>
      <c r="G1906" t="s">
        <v>53</v>
      </c>
      <c r="H1906" t="s">
        <v>59</v>
      </c>
    </row>
    <row r="1907" spans="1:8" x14ac:dyDescent="0.25">
      <c r="A1907" s="5">
        <v>31143</v>
      </c>
      <c r="B1907" s="5" t="str" cm="1">
        <f t="array" ref="B1907">_xlfn.IFS(A1907&lt;=40000,"Low Income",AND(A1907&gt;40000,A1907&lt;=100000),"Middle Income",A1907&gt;100000,"High Income")</f>
        <v>Low Income</v>
      </c>
      <c r="C1907">
        <v>31</v>
      </c>
      <c r="D1907" t="str" cm="1">
        <f t="array" ref="D1907">_xlfn.IFS(AND(C1907&gt;=17,C1907&lt;=30),"Young",AND(C1907&gt;30,C1907&lt;=45),"Middle",C1907&gt;45,"Old")</f>
        <v>Middle</v>
      </c>
      <c r="E1907" t="s">
        <v>60</v>
      </c>
      <c r="F1907" t="s">
        <v>34</v>
      </c>
      <c r="G1907" t="s">
        <v>54</v>
      </c>
      <c r="H1907" t="s">
        <v>59</v>
      </c>
    </row>
    <row r="1908" spans="1:8" x14ac:dyDescent="0.25">
      <c r="A1908" s="5">
        <v>80054</v>
      </c>
      <c r="B1908" s="5" t="str" cm="1">
        <f t="array" ref="B1908">_xlfn.IFS(A1908&lt;=40000,"Low Income",AND(A1908&gt;40000,A1908&lt;=100000),"Middle Income",A1908&gt;100000,"High Income")</f>
        <v>Middle Income</v>
      </c>
      <c r="C1908">
        <v>49</v>
      </c>
      <c r="D1908" t="str" cm="1">
        <f t="array" ref="D1908">_xlfn.IFS(AND(C1908&gt;=17,C1908&lt;=30),"Young",AND(C1908&gt;30,C1908&lt;=45),"Middle",C1908&gt;45,"Old")</f>
        <v>Old</v>
      </c>
      <c r="E1908" t="s">
        <v>16</v>
      </c>
      <c r="F1908" t="s">
        <v>33</v>
      </c>
      <c r="G1908" t="s">
        <v>49</v>
      </c>
      <c r="H1908" t="s">
        <v>58</v>
      </c>
    </row>
    <row r="1909" spans="1:8" x14ac:dyDescent="0.25">
      <c r="A1909" s="5">
        <v>36907</v>
      </c>
      <c r="B1909" s="5" t="str" cm="1">
        <f t="array" ref="B1909">_xlfn.IFS(A1909&lt;=40000,"Low Income",AND(A1909&gt;40000,A1909&lt;=100000),"Middle Income",A1909&gt;100000,"High Income")</f>
        <v>Low Income</v>
      </c>
      <c r="C1909">
        <v>47</v>
      </c>
      <c r="D1909" t="str" cm="1">
        <f t="array" ref="D1909">_xlfn.IFS(AND(C1909&gt;=17,C1909&lt;=30),"Young",AND(C1909&gt;30,C1909&lt;=45),"Middle",C1909&gt;45,"Old")</f>
        <v>Old</v>
      </c>
      <c r="E1909" t="s">
        <v>17</v>
      </c>
      <c r="F1909" t="s">
        <v>37</v>
      </c>
      <c r="G1909" t="s">
        <v>54</v>
      </c>
      <c r="H1909" t="s">
        <v>59</v>
      </c>
    </row>
    <row r="1910" spans="1:8" x14ac:dyDescent="0.25">
      <c r="A1910" s="5">
        <v>132895</v>
      </c>
      <c r="B1910" s="5" t="str" cm="1">
        <f t="array" ref="B1910">_xlfn.IFS(A1910&lt;=40000,"Low Income",AND(A1910&gt;40000,A1910&lt;=100000),"Middle Income",A1910&gt;100000,"High Income")</f>
        <v>High Income</v>
      </c>
      <c r="C1910">
        <v>69</v>
      </c>
      <c r="D1910" t="str" cm="1">
        <f t="array" ref="D1910">_xlfn.IFS(AND(C1910&gt;=17,C1910&lt;=30),"Young",AND(C1910&gt;30,C1910&lt;=45),"Middle",C1910&gt;45,"Old")</f>
        <v>Old</v>
      </c>
      <c r="E1910" t="s">
        <v>16</v>
      </c>
      <c r="F1910" t="s">
        <v>23</v>
      </c>
      <c r="G1910" t="s">
        <v>51</v>
      </c>
      <c r="H1910" t="s">
        <v>59</v>
      </c>
    </row>
    <row r="1911" spans="1:8" x14ac:dyDescent="0.25">
      <c r="A1911" s="5">
        <v>148689</v>
      </c>
      <c r="B1911" s="5" t="str" cm="1">
        <f t="array" ref="B1911">_xlfn.IFS(A1911&lt;=40000,"Low Income",AND(A1911&gt;40000,A1911&lt;=100000),"Middle Income",A1911&gt;100000,"High Income")</f>
        <v>High Income</v>
      </c>
      <c r="C1911">
        <v>23</v>
      </c>
      <c r="D1911" t="str" cm="1">
        <f t="array" ref="D1911">_xlfn.IFS(AND(C1911&gt;=17,C1911&lt;=30),"Young",AND(C1911&gt;30,C1911&lt;=45),"Middle",C1911&gt;45,"Old")</f>
        <v>Young</v>
      </c>
      <c r="E1911" t="s">
        <v>66</v>
      </c>
      <c r="F1911" t="s">
        <v>38</v>
      </c>
      <c r="G1911" t="s">
        <v>47</v>
      </c>
      <c r="H1911" t="s">
        <v>59</v>
      </c>
    </row>
    <row r="1912" spans="1:8" x14ac:dyDescent="0.25">
      <c r="A1912" s="5">
        <v>103802</v>
      </c>
      <c r="B1912" s="5" t="str" cm="1">
        <f t="array" ref="B1912">_xlfn.IFS(A1912&lt;=40000,"Low Income",AND(A1912&gt;40000,A1912&lt;=100000),"Middle Income",A1912&gt;100000,"High Income")</f>
        <v>High Income</v>
      </c>
      <c r="C1912">
        <v>74</v>
      </c>
      <c r="D1912" t="str" cm="1">
        <f t="array" ref="D1912">_xlfn.IFS(AND(C1912&gt;=17,C1912&lt;=30),"Young",AND(C1912&gt;30,C1912&lt;=45),"Middle",C1912&gt;45,"Old")</f>
        <v>Old</v>
      </c>
      <c r="E1912" t="s">
        <v>66</v>
      </c>
      <c r="F1912" t="s">
        <v>40</v>
      </c>
      <c r="G1912" t="s">
        <v>51</v>
      </c>
      <c r="H1912" t="s">
        <v>59</v>
      </c>
    </row>
    <row r="1913" spans="1:8" x14ac:dyDescent="0.25">
      <c r="A1913" s="5">
        <v>33999</v>
      </c>
      <c r="B1913" s="5" t="str" cm="1">
        <f t="array" ref="B1913">_xlfn.IFS(A1913&lt;=40000,"Low Income",AND(A1913&gt;40000,A1913&lt;=100000),"Middle Income",A1913&gt;100000,"High Income")</f>
        <v>Low Income</v>
      </c>
      <c r="C1913">
        <v>69</v>
      </c>
      <c r="D1913" t="str" cm="1">
        <f t="array" ref="D1913">_xlfn.IFS(AND(C1913&gt;=17,C1913&lt;=30),"Young",AND(C1913&gt;30,C1913&lt;=45),"Middle",C1913&gt;45,"Old")</f>
        <v>Old</v>
      </c>
      <c r="E1913" t="s">
        <v>16</v>
      </c>
      <c r="F1913" t="s">
        <v>32</v>
      </c>
      <c r="G1913" t="s">
        <v>47</v>
      </c>
      <c r="H1913" t="s">
        <v>58</v>
      </c>
    </row>
    <row r="1914" spans="1:8" x14ac:dyDescent="0.25">
      <c r="A1914" s="5">
        <v>28506</v>
      </c>
      <c r="B1914" s="5" t="str" cm="1">
        <f t="array" ref="B1914">_xlfn.IFS(A1914&lt;=40000,"Low Income",AND(A1914&gt;40000,A1914&lt;=100000),"Middle Income",A1914&gt;100000,"High Income")</f>
        <v>Low Income</v>
      </c>
      <c r="C1914">
        <v>58</v>
      </c>
      <c r="D1914" t="str" cm="1">
        <f t="array" ref="D1914">_xlfn.IFS(AND(C1914&gt;=17,C1914&lt;=30),"Young",AND(C1914&gt;30,C1914&lt;=45),"Middle",C1914&gt;45,"Old")</f>
        <v>Old</v>
      </c>
      <c r="E1914" t="s">
        <v>16</v>
      </c>
      <c r="F1914" t="s">
        <v>28</v>
      </c>
      <c r="G1914" t="s">
        <v>48</v>
      </c>
      <c r="H1914" t="s">
        <v>59</v>
      </c>
    </row>
    <row r="1915" spans="1:8" x14ac:dyDescent="0.25">
      <c r="A1915" s="5">
        <v>142501</v>
      </c>
      <c r="B1915" s="5" t="str" cm="1">
        <f t="array" ref="B1915">_xlfn.IFS(A1915&lt;=40000,"Low Income",AND(A1915&gt;40000,A1915&lt;=100000),"Middle Income",A1915&gt;100000,"High Income")</f>
        <v>High Income</v>
      </c>
      <c r="C1915">
        <v>54</v>
      </c>
      <c r="D1915" t="str" cm="1">
        <f t="array" ref="D1915">_xlfn.IFS(AND(C1915&gt;=17,C1915&lt;=30),"Young",AND(C1915&gt;30,C1915&lt;=45),"Middle",C1915&gt;45,"Old")</f>
        <v>Old</v>
      </c>
      <c r="E1915" t="s">
        <v>16</v>
      </c>
      <c r="F1915" t="s">
        <v>27</v>
      </c>
      <c r="G1915" t="s">
        <v>51</v>
      </c>
      <c r="H1915" t="s">
        <v>59</v>
      </c>
    </row>
    <row r="1916" spans="1:8" x14ac:dyDescent="0.25">
      <c r="A1916" s="5">
        <v>143533</v>
      </c>
      <c r="B1916" s="5" t="str" cm="1">
        <f t="array" ref="B1916">_xlfn.IFS(A1916&lt;=40000,"Low Income",AND(A1916&gt;40000,A1916&lt;=100000),"Middle Income",A1916&gt;100000,"High Income")</f>
        <v>High Income</v>
      </c>
      <c r="C1916">
        <v>61</v>
      </c>
      <c r="D1916" t="str" cm="1">
        <f t="array" ref="D1916">_xlfn.IFS(AND(C1916&gt;=17,C1916&lt;=30),"Young",AND(C1916&gt;30,C1916&lt;=45),"Middle",C1916&gt;45,"Old")</f>
        <v>Old</v>
      </c>
      <c r="E1916" t="s">
        <v>16</v>
      </c>
      <c r="F1916" t="s">
        <v>39</v>
      </c>
      <c r="G1916" t="s">
        <v>51</v>
      </c>
      <c r="H1916" t="s">
        <v>59</v>
      </c>
    </row>
    <row r="1917" spans="1:8" x14ac:dyDescent="0.25">
      <c r="A1917" s="5">
        <v>150000</v>
      </c>
      <c r="B1917" s="5" t="str" cm="1">
        <f t="array" ref="B1917">_xlfn.IFS(A1917&lt;=40000,"Low Income",AND(A1917&gt;40000,A1917&lt;=100000),"Middle Income",A1917&gt;100000,"High Income")</f>
        <v>High Income</v>
      </c>
      <c r="C1917">
        <v>52</v>
      </c>
      <c r="D1917" t="str" cm="1">
        <f t="array" ref="D1917">_xlfn.IFS(AND(C1917&gt;=17,C1917&lt;=30),"Young",AND(C1917&gt;30,C1917&lt;=45),"Middle",C1917&gt;45,"Old")</f>
        <v>Old</v>
      </c>
      <c r="E1917" t="s">
        <v>60</v>
      </c>
      <c r="F1917" t="s">
        <v>28</v>
      </c>
      <c r="G1917" t="s">
        <v>52</v>
      </c>
      <c r="H1917" t="s">
        <v>59</v>
      </c>
    </row>
    <row r="1918" spans="1:8" x14ac:dyDescent="0.25">
      <c r="A1918" s="5">
        <v>41689</v>
      </c>
      <c r="B1918" s="5" t="str" cm="1">
        <f t="array" ref="B1918">_xlfn.IFS(A1918&lt;=40000,"Low Income",AND(A1918&gt;40000,A1918&lt;=100000),"Middle Income",A1918&gt;100000,"High Income")</f>
        <v>Middle Income</v>
      </c>
      <c r="C1918">
        <v>35</v>
      </c>
      <c r="D1918" t="str" cm="1">
        <f t="array" ref="D1918">_xlfn.IFS(AND(C1918&gt;=17,C1918&lt;=30),"Young",AND(C1918&gt;30,C1918&lt;=45),"Middle",C1918&gt;45,"Old")</f>
        <v>Middle</v>
      </c>
      <c r="E1918" t="s">
        <v>66</v>
      </c>
      <c r="F1918" t="s">
        <v>22</v>
      </c>
      <c r="G1918" t="s">
        <v>53</v>
      </c>
      <c r="H1918" t="s">
        <v>59</v>
      </c>
    </row>
    <row r="1919" spans="1:8" x14ac:dyDescent="0.25">
      <c r="A1919" s="5">
        <v>84844</v>
      </c>
      <c r="B1919" s="5" t="str" cm="1">
        <f t="array" ref="B1919">_xlfn.IFS(A1919&lt;=40000,"Low Income",AND(A1919&gt;40000,A1919&lt;=100000),"Middle Income",A1919&gt;100000,"High Income")</f>
        <v>Middle Income</v>
      </c>
      <c r="C1919">
        <v>28</v>
      </c>
      <c r="D1919" t="str" cm="1">
        <f t="array" ref="D1919">_xlfn.IFS(AND(C1919&gt;=17,C1919&lt;=30),"Young",AND(C1919&gt;30,C1919&lt;=45),"Middle",C1919&gt;45,"Old")</f>
        <v>Young</v>
      </c>
      <c r="E1919" t="s">
        <v>66</v>
      </c>
      <c r="F1919" t="s">
        <v>36</v>
      </c>
      <c r="G1919" t="s">
        <v>52</v>
      </c>
      <c r="H1919" t="s">
        <v>58</v>
      </c>
    </row>
    <row r="1920" spans="1:8" x14ac:dyDescent="0.25">
      <c r="A1920" s="5">
        <v>100030</v>
      </c>
      <c r="B1920" s="5" t="str" cm="1">
        <f t="array" ref="B1920">_xlfn.IFS(A1920&lt;=40000,"Low Income",AND(A1920&gt;40000,A1920&lt;=100000),"Middle Income",A1920&gt;100000,"High Income")</f>
        <v>High Income</v>
      </c>
      <c r="C1920">
        <v>41</v>
      </c>
      <c r="D1920" t="str" cm="1">
        <f t="array" ref="D1920">_xlfn.IFS(AND(C1920&gt;=17,C1920&lt;=30),"Young",AND(C1920&gt;30,C1920&lt;=45),"Middle",C1920&gt;45,"Old")</f>
        <v>Middle</v>
      </c>
      <c r="E1920" t="s">
        <v>16</v>
      </c>
      <c r="F1920" t="s">
        <v>36</v>
      </c>
      <c r="G1920" t="s">
        <v>47</v>
      </c>
      <c r="H1920" t="s">
        <v>58</v>
      </c>
    </row>
    <row r="1921" spans="1:8" x14ac:dyDescent="0.25">
      <c r="A1921" s="5">
        <v>57136</v>
      </c>
      <c r="B1921" s="5" t="str" cm="1">
        <f t="array" ref="B1921">_xlfn.IFS(A1921&lt;=40000,"Low Income",AND(A1921&gt;40000,A1921&lt;=100000),"Middle Income",A1921&gt;100000,"High Income")</f>
        <v>Middle Income</v>
      </c>
      <c r="C1921">
        <v>65</v>
      </c>
      <c r="D1921" t="str" cm="1">
        <f t="array" ref="D1921">_xlfn.IFS(AND(C1921&gt;=17,C1921&lt;=30),"Young",AND(C1921&gt;30,C1921&lt;=45),"Middle",C1921&gt;45,"Old")</f>
        <v>Old</v>
      </c>
      <c r="E1921" t="s">
        <v>17</v>
      </c>
      <c r="F1921" t="s">
        <v>30</v>
      </c>
      <c r="G1921" t="s">
        <v>52</v>
      </c>
      <c r="H1921" t="s">
        <v>58</v>
      </c>
    </row>
    <row r="1922" spans="1:8" x14ac:dyDescent="0.25">
      <c r="A1922" s="5">
        <v>116581</v>
      </c>
      <c r="B1922" s="5" t="str" cm="1">
        <f t="array" ref="B1922">_xlfn.IFS(A1922&lt;=40000,"Low Income",AND(A1922&gt;40000,A1922&lt;=100000),"Middle Income",A1922&gt;100000,"High Income")</f>
        <v>High Income</v>
      </c>
      <c r="C1922">
        <v>62</v>
      </c>
      <c r="D1922" t="str" cm="1">
        <f t="array" ref="D1922">_xlfn.IFS(AND(C1922&gt;=17,C1922&lt;=30),"Young",AND(C1922&gt;30,C1922&lt;=45),"Middle",C1922&gt;45,"Old")</f>
        <v>Old</v>
      </c>
      <c r="E1922" t="s">
        <v>60</v>
      </c>
      <c r="F1922" t="s">
        <v>39</v>
      </c>
      <c r="G1922" t="s">
        <v>50</v>
      </c>
      <c r="H1922" t="s">
        <v>58</v>
      </c>
    </row>
    <row r="1923" spans="1:8" x14ac:dyDescent="0.25">
      <c r="A1923" s="5">
        <v>140317</v>
      </c>
      <c r="B1923" s="5" t="str" cm="1">
        <f t="array" ref="B1923">_xlfn.IFS(A1923&lt;=40000,"Low Income",AND(A1923&gt;40000,A1923&lt;=100000),"Middle Income",A1923&gt;100000,"High Income")</f>
        <v>High Income</v>
      </c>
      <c r="C1923">
        <v>49</v>
      </c>
      <c r="D1923" t="str" cm="1">
        <f t="array" ref="D1923">_xlfn.IFS(AND(C1923&gt;=17,C1923&lt;=30),"Young",AND(C1923&gt;30,C1923&lt;=45),"Middle",C1923&gt;45,"Old")</f>
        <v>Old</v>
      </c>
      <c r="E1923" t="s">
        <v>16</v>
      </c>
      <c r="F1923" t="s">
        <v>36</v>
      </c>
      <c r="G1923" t="s">
        <v>46</v>
      </c>
      <c r="H1923" t="s">
        <v>59</v>
      </c>
    </row>
    <row r="1924" spans="1:8" x14ac:dyDescent="0.25">
      <c r="A1924" s="5">
        <v>103830</v>
      </c>
      <c r="B1924" s="5" t="str" cm="1">
        <f t="array" ref="B1924">_xlfn.IFS(A1924&lt;=40000,"Low Income",AND(A1924&gt;40000,A1924&lt;=100000),"Middle Income",A1924&gt;100000,"High Income")</f>
        <v>High Income</v>
      </c>
      <c r="C1924">
        <v>59</v>
      </c>
      <c r="D1924" t="str" cm="1">
        <f t="array" ref="D1924">_xlfn.IFS(AND(C1924&gt;=17,C1924&lt;=30),"Young",AND(C1924&gt;30,C1924&lt;=45),"Middle",C1924&gt;45,"Old")</f>
        <v>Old</v>
      </c>
      <c r="E1924" t="s">
        <v>16</v>
      </c>
      <c r="F1924" t="s">
        <v>25</v>
      </c>
      <c r="G1924" t="s">
        <v>46</v>
      </c>
      <c r="H1924" t="s">
        <v>58</v>
      </c>
    </row>
    <row r="1925" spans="1:8" x14ac:dyDescent="0.25">
      <c r="A1925" s="5">
        <v>28115</v>
      </c>
      <c r="B1925" s="5" t="str" cm="1">
        <f t="array" ref="B1925">_xlfn.IFS(A1925&lt;=40000,"Low Income",AND(A1925&gt;40000,A1925&lt;=100000),"Middle Income",A1925&gt;100000,"High Income")</f>
        <v>Low Income</v>
      </c>
      <c r="C1925">
        <v>57</v>
      </c>
      <c r="D1925" t="str" cm="1">
        <f t="array" ref="D1925">_xlfn.IFS(AND(C1925&gt;=17,C1925&lt;=30),"Young",AND(C1925&gt;30,C1925&lt;=45),"Middle",C1925&gt;45,"Old")</f>
        <v>Old</v>
      </c>
      <c r="E1925" t="s">
        <v>66</v>
      </c>
      <c r="F1925" t="s">
        <v>40</v>
      </c>
      <c r="G1925" t="s">
        <v>50</v>
      </c>
      <c r="H1925" t="s">
        <v>59</v>
      </c>
    </row>
    <row r="1926" spans="1:8" x14ac:dyDescent="0.25">
      <c r="A1926" s="5">
        <v>125757</v>
      </c>
      <c r="B1926" s="5" t="str" cm="1">
        <f t="array" ref="B1926">_xlfn.IFS(A1926&lt;=40000,"Low Income",AND(A1926&gt;40000,A1926&lt;=100000),"Middle Income",A1926&gt;100000,"High Income")</f>
        <v>High Income</v>
      </c>
      <c r="C1926">
        <v>65</v>
      </c>
      <c r="D1926" t="str" cm="1">
        <f t="array" ref="D1926">_xlfn.IFS(AND(C1926&gt;=17,C1926&lt;=30),"Young",AND(C1926&gt;30,C1926&lt;=45),"Middle",C1926&gt;45,"Old")</f>
        <v>Old</v>
      </c>
      <c r="E1926" t="s">
        <v>60</v>
      </c>
      <c r="F1926" t="s">
        <v>33</v>
      </c>
      <c r="G1926" t="s">
        <v>50</v>
      </c>
      <c r="H1926" t="s">
        <v>59</v>
      </c>
    </row>
    <row r="1927" spans="1:8" x14ac:dyDescent="0.25">
      <c r="A1927" s="5">
        <v>126060</v>
      </c>
      <c r="B1927" s="5" t="str" cm="1">
        <f t="array" ref="B1927">_xlfn.IFS(A1927&lt;=40000,"Low Income",AND(A1927&gt;40000,A1927&lt;=100000),"Middle Income",A1927&gt;100000,"High Income")</f>
        <v>High Income</v>
      </c>
      <c r="C1927">
        <v>65</v>
      </c>
      <c r="D1927" t="str" cm="1">
        <f t="array" ref="D1927">_xlfn.IFS(AND(C1927&gt;=17,C1927&lt;=30),"Young",AND(C1927&gt;30,C1927&lt;=45),"Middle",C1927&gt;45,"Old")</f>
        <v>Old</v>
      </c>
      <c r="E1927" t="s">
        <v>16</v>
      </c>
      <c r="F1927" t="s">
        <v>24</v>
      </c>
      <c r="G1927" t="s">
        <v>46</v>
      </c>
      <c r="H1927" t="s">
        <v>59</v>
      </c>
    </row>
    <row r="1928" spans="1:8" x14ac:dyDescent="0.25">
      <c r="A1928" s="5">
        <v>114157</v>
      </c>
      <c r="B1928" s="5" t="str" cm="1">
        <f t="array" ref="B1928">_xlfn.IFS(A1928&lt;=40000,"Low Income",AND(A1928&gt;40000,A1928&lt;=100000),"Middle Income",A1928&gt;100000,"High Income")</f>
        <v>High Income</v>
      </c>
      <c r="C1928">
        <v>24</v>
      </c>
      <c r="D1928" t="str" cm="1">
        <f t="array" ref="D1928">_xlfn.IFS(AND(C1928&gt;=17,C1928&lt;=30),"Young",AND(C1928&gt;30,C1928&lt;=45),"Middle",C1928&gt;45,"Old")</f>
        <v>Young</v>
      </c>
      <c r="E1928" t="s">
        <v>16</v>
      </c>
      <c r="F1928" t="s">
        <v>31</v>
      </c>
      <c r="G1928" t="s">
        <v>50</v>
      </c>
      <c r="H1928" t="s">
        <v>59</v>
      </c>
    </row>
    <row r="1929" spans="1:8" x14ac:dyDescent="0.25">
      <c r="A1929" s="5">
        <v>144053</v>
      </c>
      <c r="B1929" s="5" t="str" cm="1">
        <f t="array" ref="B1929">_xlfn.IFS(A1929&lt;=40000,"Low Income",AND(A1929&gt;40000,A1929&lt;=100000),"Middle Income",A1929&gt;100000,"High Income")</f>
        <v>High Income</v>
      </c>
      <c r="C1929">
        <v>21</v>
      </c>
      <c r="D1929" t="str" cm="1">
        <f t="array" ref="D1929">_xlfn.IFS(AND(C1929&gt;=17,C1929&lt;=30),"Young",AND(C1929&gt;30,C1929&lt;=45),"Middle",C1929&gt;45,"Old")</f>
        <v>Young</v>
      </c>
      <c r="E1929" t="s">
        <v>60</v>
      </c>
      <c r="F1929" t="s">
        <v>28</v>
      </c>
      <c r="G1929" t="s">
        <v>46</v>
      </c>
      <c r="H1929" t="s">
        <v>59</v>
      </c>
    </row>
    <row r="1930" spans="1:8" x14ac:dyDescent="0.25">
      <c r="A1930" s="5">
        <v>42169</v>
      </c>
      <c r="B1930" s="5" t="str" cm="1">
        <f t="array" ref="B1930">_xlfn.IFS(A1930&lt;=40000,"Low Income",AND(A1930&gt;40000,A1930&lt;=100000),"Middle Income",A1930&gt;100000,"High Income")</f>
        <v>Middle Income</v>
      </c>
      <c r="C1930">
        <v>68</v>
      </c>
      <c r="D1930" t="str" cm="1">
        <f t="array" ref="D1930">_xlfn.IFS(AND(C1930&gt;=17,C1930&lt;=30),"Young",AND(C1930&gt;30,C1930&lt;=45),"Middle",C1930&gt;45,"Old")</f>
        <v>Old</v>
      </c>
      <c r="E1930" t="s">
        <v>16</v>
      </c>
      <c r="F1930" t="s">
        <v>27</v>
      </c>
      <c r="G1930" t="s">
        <v>53</v>
      </c>
      <c r="H1930" t="s">
        <v>58</v>
      </c>
    </row>
    <row r="1931" spans="1:8" x14ac:dyDescent="0.25">
      <c r="A1931" s="5">
        <v>125654</v>
      </c>
      <c r="B1931" s="5" t="str" cm="1">
        <f t="array" ref="B1931">_xlfn.IFS(A1931&lt;=40000,"Low Income",AND(A1931&gt;40000,A1931&lt;=100000),"Middle Income",A1931&gt;100000,"High Income")</f>
        <v>High Income</v>
      </c>
      <c r="C1931">
        <v>41</v>
      </c>
      <c r="D1931" t="str" cm="1">
        <f t="array" ref="D1931">_xlfn.IFS(AND(C1931&gt;=17,C1931&lt;=30),"Young",AND(C1931&gt;30,C1931&lt;=45),"Middle",C1931&gt;45,"Old")</f>
        <v>Middle</v>
      </c>
      <c r="E1931" t="s">
        <v>16</v>
      </c>
      <c r="F1931" t="s">
        <v>30</v>
      </c>
      <c r="G1931" t="s">
        <v>54</v>
      </c>
      <c r="H1931" t="s">
        <v>59</v>
      </c>
    </row>
    <row r="1932" spans="1:8" x14ac:dyDescent="0.25">
      <c r="A1932" s="5">
        <v>115146</v>
      </c>
      <c r="B1932" s="5" t="str" cm="1">
        <f t="array" ref="B1932">_xlfn.IFS(A1932&lt;=40000,"Low Income",AND(A1932&gt;40000,A1932&lt;=100000),"Middle Income",A1932&gt;100000,"High Income")</f>
        <v>High Income</v>
      </c>
      <c r="C1932">
        <v>39</v>
      </c>
      <c r="D1932" t="str" cm="1">
        <f t="array" ref="D1932">_xlfn.IFS(AND(C1932&gt;=17,C1932&lt;=30),"Young",AND(C1932&gt;30,C1932&lt;=45),"Middle",C1932&gt;45,"Old")</f>
        <v>Middle</v>
      </c>
      <c r="E1932" t="s">
        <v>16</v>
      </c>
      <c r="F1932" t="s">
        <v>40</v>
      </c>
      <c r="G1932" t="s">
        <v>47</v>
      </c>
      <c r="H1932" t="s">
        <v>59</v>
      </c>
    </row>
    <row r="1933" spans="1:8" x14ac:dyDescent="0.25">
      <c r="A1933" s="5">
        <v>75450</v>
      </c>
      <c r="B1933" s="5" t="str" cm="1">
        <f t="array" ref="B1933">_xlfn.IFS(A1933&lt;=40000,"Low Income",AND(A1933&gt;40000,A1933&lt;=100000),"Middle Income",A1933&gt;100000,"High Income")</f>
        <v>Middle Income</v>
      </c>
      <c r="C1933">
        <v>51</v>
      </c>
      <c r="D1933" t="str" cm="1">
        <f t="array" ref="D1933">_xlfn.IFS(AND(C1933&gt;=17,C1933&lt;=30),"Young",AND(C1933&gt;30,C1933&lt;=45),"Middle",C1933&gt;45,"Old")</f>
        <v>Old</v>
      </c>
      <c r="E1933" t="s">
        <v>60</v>
      </c>
      <c r="F1933" t="s">
        <v>33</v>
      </c>
      <c r="G1933" t="s">
        <v>54</v>
      </c>
      <c r="H1933" t="s">
        <v>59</v>
      </c>
    </row>
    <row r="1934" spans="1:8" x14ac:dyDescent="0.25">
      <c r="A1934" s="5">
        <v>130245</v>
      </c>
      <c r="B1934" s="5" t="str" cm="1">
        <f t="array" ref="B1934">_xlfn.IFS(A1934&lt;=40000,"Low Income",AND(A1934&gt;40000,A1934&lt;=100000),"Middle Income",A1934&gt;100000,"High Income")</f>
        <v>High Income</v>
      </c>
      <c r="C1934">
        <v>24</v>
      </c>
      <c r="D1934" t="str" cm="1">
        <f t="array" ref="D1934">_xlfn.IFS(AND(C1934&gt;=17,C1934&lt;=30),"Young",AND(C1934&gt;30,C1934&lt;=45),"Middle",C1934&gt;45,"Old")</f>
        <v>Young</v>
      </c>
      <c r="E1934" t="s">
        <v>16</v>
      </c>
      <c r="F1934" t="s">
        <v>23</v>
      </c>
      <c r="G1934" t="s">
        <v>48</v>
      </c>
      <c r="H1934" t="s">
        <v>59</v>
      </c>
    </row>
    <row r="1935" spans="1:8" x14ac:dyDescent="0.25">
      <c r="A1935" s="5">
        <v>86680</v>
      </c>
      <c r="B1935" s="5" t="str" cm="1">
        <f t="array" ref="B1935">_xlfn.IFS(A1935&lt;=40000,"Low Income",AND(A1935&gt;40000,A1935&lt;=100000),"Middle Income",A1935&gt;100000,"High Income")</f>
        <v>Middle Income</v>
      </c>
      <c r="C1935">
        <v>56</v>
      </c>
      <c r="D1935" t="str" cm="1">
        <f t="array" ref="D1935">_xlfn.IFS(AND(C1935&gt;=17,C1935&lt;=30),"Young",AND(C1935&gt;30,C1935&lt;=45),"Middle",C1935&gt;45,"Old")</f>
        <v>Old</v>
      </c>
      <c r="E1935" t="s">
        <v>16</v>
      </c>
      <c r="F1935" t="s">
        <v>32</v>
      </c>
      <c r="G1935" t="s">
        <v>48</v>
      </c>
      <c r="H1935" t="s">
        <v>58</v>
      </c>
    </row>
    <row r="1936" spans="1:8" x14ac:dyDescent="0.25">
      <c r="A1936" s="5">
        <v>39318</v>
      </c>
      <c r="B1936" s="5" t="str" cm="1">
        <f t="array" ref="B1936">_xlfn.IFS(A1936&lt;=40000,"Low Income",AND(A1936&gt;40000,A1936&lt;=100000),"Middle Income",A1936&gt;100000,"High Income")</f>
        <v>Low Income</v>
      </c>
      <c r="C1936">
        <v>72</v>
      </c>
      <c r="D1936" t="str" cm="1">
        <f t="array" ref="D1936">_xlfn.IFS(AND(C1936&gt;=17,C1936&lt;=30),"Young",AND(C1936&gt;30,C1936&lt;=45),"Middle",C1936&gt;45,"Old")</f>
        <v>Old</v>
      </c>
      <c r="E1936" t="s">
        <v>16</v>
      </c>
      <c r="F1936" t="s">
        <v>40</v>
      </c>
      <c r="G1936" t="s">
        <v>54</v>
      </c>
      <c r="H1936" t="s">
        <v>58</v>
      </c>
    </row>
    <row r="1937" spans="1:8" x14ac:dyDescent="0.25">
      <c r="A1937" s="5">
        <v>106167</v>
      </c>
      <c r="B1937" s="5" t="str" cm="1">
        <f t="array" ref="B1937">_xlfn.IFS(A1937&lt;=40000,"Low Income",AND(A1937&gt;40000,A1937&lt;=100000),"Middle Income",A1937&gt;100000,"High Income")</f>
        <v>High Income</v>
      </c>
      <c r="C1937">
        <v>74</v>
      </c>
      <c r="D1937" t="str" cm="1">
        <f t="array" ref="D1937">_xlfn.IFS(AND(C1937&gt;=17,C1937&lt;=30),"Young",AND(C1937&gt;30,C1937&lt;=45),"Middle",C1937&gt;45,"Old")</f>
        <v>Old</v>
      </c>
      <c r="E1937" t="s">
        <v>60</v>
      </c>
      <c r="F1937" t="s">
        <v>36</v>
      </c>
      <c r="G1937" t="s">
        <v>50</v>
      </c>
      <c r="H1937" t="s">
        <v>59</v>
      </c>
    </row>
    <row r="1938" spans="1:8" x14ac:dyDescent="0.25">
      <c r="A1938" s="5">
        <v>26700</v>
      </c>
      <c r="B1938" s="5" t="str" cm="1">
        <f t="array" ref="B1938">_xlfn.IFS(A1938&lt;=40000,"Low Income",AND(A1938&gt;40000,A1938&lt;=100000),"Middle Income",A1938&gt;100000,"High Income")</f>
        <v>Low Income</v>
      </c>
      <c r="C1938">
        <v>52</v>
      </c>
      <c r="D1938" t="str" cm="1">
        <f t="array" ref="D1938">_xlfn.IFS(AND(C1938&gt;=17,C1938&lt;=30),"Young",AND(C1938&gt;30,C1938&lt;=45),"Middle",C1938&gt;45,"Old")</f>
        <v>Old</v>
      </c>
      <c r="E1938" t="s">
        <v>60</v>
      </c>
      <c r="F1938" t="s">
        <v>29</v>
      </c>
      <c r="G1938" t="s">
        <v>51</v>
      </c>
      <c r="H1938" t="s">
        <v>59</v>
      </c>
    </row>
    <row r="1939" spans="1:8" x14ac:dyDescent="0.25">
      <c r="A1939" s="5">
        <v>61238</v>
      </c>
      <c r="B1939" s="5" t="str" cm="1">
        <f t="array" ref="B1939">_xlfn.IFS(A1939&lt;=40000,"Low Income",AND(A1939&gt;40000,A1939&lt;=100000),"Middle Income",A1939&gt;100000,"High Income")</f>
        <v>Middle Income</v>
      </c>
      <c r="C1939">
        <v>50</v>
      </c>
      <c r="D1939" t="str" cm="1">
        <f t="array" ref="D1939">_xlfn.IFS(AND(C1939&gt;=17,C1939&lt;=30),"Young",AND(C1939&gt;30,C1939&lt;=45),"Middle",C1939&gt;45,"Old")</f>
        <v>Old</v>
      </c>
      <c r="E1939" t="s">
        <v>60</v>
      </c>
      <c r="F1939" t="s">
        <v>26</v>
      </c>
      <c r="G1939" t="s">
        <v>47</v>
      </c>
      <c r="H1939" t="s">
        <v>59</v>
      </c>
    </row>
    <row r="1940" spans="1:8" x14ac:dyDescent="0.25">
      <c r="A1940" s="5">
        <v>74075</v>
      </c>
      <c r="B1940" s="5" t="str" cm="1">
        <f t="array" ref="B1940">_xlfn.IFS(A1940&lt;=40000,"Low Income",AND(A1940&gt;40000,A1940&lt;=100000),"Middle Income",A1940&gt;100000,"High Income")</f>
        <v>Middle Income</v>
      </c>
      <c r="C1940">
        <v>45</v>
      </c>
      <c r="D1940" t="str" cm="1">
        <f t="array" ref="D1940">_xlfn.IFS(AND(C1940&gt;=17,C1940&lt;=30),"Young",AND(C1940&gt;30,C1940&lt;=45),"Middle",C1940&gt;45,"Old")</f>
        <v>Middle</v>
      </c>
      <c r="E1940" t="s">
        <v>66</v>
      </c>
      <c r="F1940" t="s">
        <v>39</v>
      </c>
      <c r="G1940" t="s">
        <v>47</v>
      </c>
      <c r="H1940" t="s">
        <v>59</v>
      </c>
    </row>
    <row r="1941" spans="1:8" x14ac:dyDescent="0.25">
      <c r="A1941" s="5">
        <v>105239</v>
      </c>
      <c r="B1941" s="5" t="str" cm="1">
        <f t="array" ref="B1941">_xlfn.IFS(A1941&lt;=40000,"Low Income",AND(A1941&gt;40000,A1941&lt;=100000),"Middle Income",A1941&gt;100000,"High Income")</f>
        <v>High Income</v>
      </c>
      <c r="C1941">
        <v>72</v>
      </c>
      <c r="D1941" t="str" cm="1">
        <f t="array" ref="D1941">_xlfn.IFS(AND(C1941&gt;=17,C1941&lt;=30),"Young",AND(C1941&gt;30,C1941&lt;=45),"Middle",C1941&gt;45,"Old")</f>
        <v>Old</v>
      </c>
      <c r="E1941" t="s">
        <v>16</v>
      </c>
      <c r="F1941" t="s">
        <v>38</v>
      </c>
      <c r="G1941" t="s">
        <v>53</v>
      </c>
      <c r="H1941" t="s">
        <v>59</v>
      </c>
    </row>
    <row r="1942" spans="1:8" x14ac:dyDescent="0.25">
      <c r="A1942" s="5">
        <v>76299</v>
      </c>
      <c r="B1942" s="5" t="str" cm="1">
        <f t="array" ref="B1942">_xlfn.IFS(A1942&lt;=40000,"Low Income",AND(A1942&gt;40000,A1942&lt;=100000),"Middle Income",A1942&gt;100000,"High Income")</f>
        <v>Middle Income</v>
      </c>
      <c r="C1942">
        <v>60</v>
      </c>
      <c r="D1942" t="str" cm="1">
        <f t="array" ref="D1942">_xlfn.IFS(AND(C1942&gt;=17,C1942&lt;=30),"Young",AND(C1942&gt;30,C1942&lt;=45),"Middle",C1942&gt;45,"Old")</f>
        <v>Old</v>
      </c>
      <c r="E1942" t="s">
        <v>17</v>
      </c>
      <c r="F1942" t="s">
        <v>32</v>
      </c>
      <c r="G1942" t="s">
        <v>53</v>
      </c>
      <c r="H1942" t="s">
        <v>59</v>
      </c>
    </row>
    <row r="1943" spans="1:8" x14ac:dyDescent="0.25">
      <c r="A1943" s="5">
        <v>126363</v>
      </c>
      <c r="B1943" s="5" t="str" cm="1">
        <f t="array" ref="B1943">_xlfn.IFS(A1943&lt;=40000,"Low Income",AND(A1943&gt;40000,A1943&lt;=100000),"Middle Income",A1943&gt;100000,"High Income")</f>
        <v>High Income</v>
      </c>
      <c r="C1943">
        <v>39</v>
      </c>
      <c r="D1943" t="str" cm="1">
        <f t="array" ref="D1943">_xlfn.IFS(AND(C1943&gt;=17,C1943&lt;=30),"Young",AND(C1943&gt;30,C1943&lt;=45),"Middle",C1943&gt;45,"Old")</f>
        <v>Middle</v>
      </c>
      <c r="E1943" t="s">
        <v>17</v>
      </c>
      <c r="F1943" t="s">
        <v>23</v>
      </c>
      <c r="G1943" t="s">
        <v>46</v>
      </c>
      <c r="H1943" t="s">
        <v>58</v>
      </c>
    </row>
    <row r="1944" spans="1:8" x14ac:dyDescent="0.25">
      <c r="A1944" s="5">
        <v>36970</v>
      </c>
      <c r="B1944" s="5" t="str" cm="1">
        <f t="array" ref="B1944">_xlfn.IFS(A1944&lt;=40000,"Low Income",AND(A1944&gt;40000,A1944&lt;=100000),"Middle Income",A1944&gt;100000,"High Income")</f>
        <v>Low Income</v>
      </c>
      <c r="C1944">
        <v>62</v>
      </c>
      <c r="D1944" t="str" cm="1">
        <f t="array" ref="D1944">_xlfn.IFS(AND(C1944&gt;=17,C1944&lt;=30),"Young",AND(C1944&gt;30,C1944&lt;=45),"Middle",C1944&gt;45,"Old")</f>
        <v>Old</v>
      </c>
      <c r="E1944" t="s">
        <v>17</v>
      </c>
      <c r="F1944" t="s">
        <v>27</v>
      </c>
      <c r="G1944" t="s">
        <v>52</v>
      </c>
      <c r="H1944" t="s">
        <v>58</v>
      </c>
    </row>
    <row r="1945" spans="1:8" x14ac:dyDescent="0.25">
      <c r="A1945" s="5">
        <v>82382</v>
      </c>
      <c r="B1945" s="5" t="str" cm="1">
        <f t="array" ref="B1945">_xlfn.IFS(A1945&lt;=40000,"Low Income",AND(A1945&gt;40000,A1945&lt;=100000),"Middle Income",A1945&gt;100000,"High Income")</f>
        <v>Middle Income</v>
      </c>
      <c r="C1945">
        <v>38</v>
      </c>
      <c r="D1945" t="str" cm="1">
        <f t="array" ref="D1945">_xlfn.IFS(AND(C1945&gt;=17,C1945&lt;=30),"Young",AND(C1945&gt;30,C1945&lt;=45),"Middle",C1945&gt;45,"Old")</f>
        <v>Middle</v>
      </c>
      <c r="E1945" t="s">
        <v>60</v>
      </c>
      <c r="F1945" t="s">
        <v>37</v>
      </c>
      <c r="G1945" t="s">
        <v>49</v>
      </c>
      <c r="H1945" t="s">
        <v>58</v>
      </c>
    </row>
    <row r="1946" spans="1:8" x14ac:dyDescent="0.25">
      <c r="A1946" s="5">
        <v>36227</v>
      </c>
      <c r="B1946" s="5" t="str" cm="1">
        <f t="array" ref="B1946">_xlfn.IFS(A1946&lt;=40000,"Low Income",AND(A1946&gt;40000,A1946&lt;=100000),"Middle Income",A1946&gt;100000,"High Income")</f>
        <v>Low Income</v>
      </c>
      <c r="C1946">
        <v>49</v>
      </c>
      <c r="D1946" t="str" cm="1">
        <f t="array" ref="D1946">_xlfn.IFS(AND(C1946&gt;=17,C1946&lt;=30),"Young",AND(C1946&gt;30,C1946&lt;=45),"Middle",C1946&gt;45,"Old")</f>
        <v>Old</v>
      </c>
      <c r="E1946" t="s">
        <v>17</v>
      </c>
      <c r="F1946" t="s">
        <v>22</v>
      </c>
      <c r="G1946" t="s">
        <v>50</v>
      </c>
      <c r="H1946" t="s">
        <v>59</v>
      </c>
    </row>
    <row r="1947" spans="1:8" x14ac:dyDescent="0.25">
      <c r="A1947" s="5">
        <v>129078</v>
      </c>
      <c r="B1947" s="5" t="str" cm="1">
        <f t="array" ref="B1947">_xlfn.IFS(A1947&lt;=40000,"Low Income",AND(A1947&gt;40000,A1947&lt;=100000),"Middle Income",A1947&gt;100000,"High Income")</f>
        <v>High Income</v>
      </c>
      <c r="C1947">
        <v>27</v>
      </c>
      <c r="D1947" t="str" cm="1">
        <f t="array" ref="D1947">_xlfn.IFS(AND(C1947&gt;=17,C1947&lt;=30),"Young",AND(C1947&gt;30,C1947&lt;=45),"Middle",C1947&gt;45,"Old")</f>
        <v>Young</v>
      </c>
      <c r="E1947" t="s">
        <v>60</v>
      </c>
      <c r="F1947" t="s">
        <v>30</v>
      </c>
      <c r="G1947" t="s">
        <v>54</v>
      </c>
      <c r="H1947" t="s">
        <v>59</v>
      </c>
    </row>
    <row r="1948" spans="1:8" x14ac:dyDescent="0.25">
      <c r="A1948" s="5">
        <v>128414</v>
      </c>
      <c r="B1948" s="5" t="str" cm="1">
        <f t="array" ref="B1948">_xlfn.IFS(A1948&lt;=40000,"Low Income",AND(A1948&gt;40000,A1948&lt;=100000),"Middle Income",A1948&gt;100000,"High Income")</f>
        <v>High Income</v>
      </c>
      <c r="C1948">
        <v>44</v>
      </c>
      <c r="D1948" t="str" cm="1">
        <f t="array" ref="D1948">_xlfn.IFS(AND(C1948&gt;=17,C1948&lt;=30),"Young",AND(C1948&gt;30,C1948&lt;=45),"Middle",C1948&gt;45,"Old")</f>
        <v>Middle</v>
      </c>
      <c r="E1948" t="s">
        <v>17</v>
      </c>
      <c r="F1948" t="s">
        <v>35</v>
      </c>
      <c r="G1948" t="s">
        <v>48</v>
      </c>
      <c r="H1948" t="s">
        <v>59</v>
      </c>
    </row>
    <row r="1949" spans="1:8" x14ac:dyDescent="0.25">
      <c r="A1949" s="5">
        <v>83566</v>
      </c>
      <c r="B1949" s="5" t="str" cm="1">
        <f t="array" ref="B1949">_xlfn.IFS(A1949&lt;=40000,"Low Income",AND(A1949&gt;40000,A1949&lt;=100000),"Middle Income",A1949&gt;100000,"High Income")</f>
        <v>Middle Income</v>
      </c>
      <c r="C1949">
        <v>72</v>
      </c>
      <c r="D1949" t="str" cm="1">
        <f t="array" ref="D1949">_xlfn.IFS(AND(C1949&gt;=17,C1949&lt;=30),"Young",AND(C1949&gt;30,C1949&lt;=45),"Middle",C1949&gt;45,"Old")</f>
        <v>Old</v>
      </c>
      <c r="E1949" t="s">
        <v>66</v>
      </c>
      <c r="F1949" t="s">
        <v>40</v>
      </c>
      <c r="G1949" t="s">
        <v>49</v>
      </c>
      <c r="H1949" t="s">
        <v>59</v>
      </c>
    </row>
    <row r="1950" spans="1:8" x14ac:dyDescent="0.25">
      <c r="A1950" s="5">
        <v>102952</v>
      </c>
      <c r="B1950" s="5" t="str" cm="1">
        <f t="array" ref="B1950">_xlfn.IFS(A1950&lt;=40000,"Low Income",AND(A1950&gt;40000,A1950&lt;=100000),"Middle Income",A1950&gt;100000,"High Income")</f>
        <v>High Income</v>
      </c>
      <c r="C1950">
        <v>59</v>
      </c>
      <c r="D1950" t="str" cm="1">
        <f t="array" ref="D1950">_xlfn.IFS(AND(C1950&gt;=17,C1950&lt;=30),"Young",AND(C1950&gt;30,C1950&lt;=45),"Middle",C1950&gt;45,"Old")</f>
        <v>Old</v>
      </c>
      <c r="E1950" t="s">
        <v>16</v>
      </c>
      <c r="F1950" t="s">
        <v>29</v>
      </c>
      <c r="G1950" t="s">
        <v>50</v>
      </c>
      <c r="H1950" t="s">
        <v>58</v>
      </c>
    </row>
    <row r="1951" spans="1:8" x14ac:dyDescent="0.25">
      <c r="A1951" s="5">
        <v>90670</v>
      </c>
      <c r="B1951" s="5" t="str" cm="1">
        <f t="array" ref="B1951">_xlfn.IFS(A1951&lt;=40000,"Low Income",AND(A1951&gt;40000,A1951&lt;=100000),"Middle Income",A1951&gt;100000,"High Income")</f>
        <v>Middle Income</v>
      </c>
      <c r="C1951">
        <v>52</v>
      </c>
      <c r="D1951" t="str" cm="1">
        <f t="array" ref="D1951">_xlfn.IFS(AND(C1951&gt;=17,C1951&lt;=30),"Young",AND(C1951&gt;30,C1951&lt;=45),"Middle",C1951&gt;45,"Old")</f>
        <v>Old</v>
      </c>
      <c r="E1951" t="s">
        <v>17</v>
      </c>
      <c r="F1951" t="s">
        <v>36</v>
      </c>
      <c r="G1951" t="s">
        <v>48</v>
      </c>
      <c r="H1951" t="s">
        <v>58</v>
      </c>
    </row>
    <row r="1952" spans="1:8" x14ac:dyDescent="0.25">
      <c r="A1952" s="5">
        <v>55773</v>
      </c>
      <c r="B1952" s="5" t="str" cm="1">
        <f t="array" ref="B1952">_xlfn.IFS(A1952&lt;=40000,"Low Income",AND(A1952&gt;40000,A1952&lt;=100000),"Middle Income",A1952&gt;100000,"High Income")</f>
        <v>Middle Income</v>
      </c>
      <c r="C1952">
        <v>50</v>
      </c>
      <c r="D1952" t="str" cm="1">
        <f t="array" ref="D1952">_xlfn.IFS(AND(C1952&gt;=17,C1952&lt;=30),"Young",AND(C1952&gt;30,C1952&lt;=45),"Middle",C1952&gt;45,"Old")</f>
        <v>Old</v>
      </c>
      <c r="E1952" t="s">
        <v>66</v>
      </c>
      <c r="F1952" t="s">
        <v>26</v>
      </c>
      <c r="G1952" t="s">
        <v>49</v>
      </c>
      <c r="H1952" t="s">
        <v>59</v>
      </c>
    </row>
    <row r="1953" spans="1:8" x14ac:dyDescent="0.25">
      <c r="A1953" s="5">
        <v>109162</v>
      </c>
      <c r="B1953" s="5" t="str" cm="1">
        <f t="array" ref="B1953">_xlfn.IFS(A1953&lt;=40000,"Low Income",AND(A1953&gt;40000,A1953&lt;=100000),"Middle Income",A1953&gt;100000,"High Income")</f>
        <v>High Income</v>
      </c>
      <c r="C1953">
        <v>22</v>
      </c>
      <c r="D1953" t="str" cm="1">
        <f t="array" ref="D1953">_xlfn.IFS(AND(C1953&gt;=17,C1953&lt;=30),"Young",AND(C1953&gt;30,C1953&lt;=45),"Middle",C1953&gt;45,"Old")</f>
        <v>Young</v>
      </c>
      <c r="E1953" t="s">
        <v>16</v>
      </c>
      <c r="F1953" t="s">
        <v>34</v>
      </c>
      <c r="G1953" t="s">
        <v>48</v>
      </c>
      <c r="H1953" t="s">
        <v>59</v>
      </c>
    </row>
    <row r="1954" spans="1:8" x14ac:dyDescent="0.25">
      <c r="A1954" s="5">
        <v>35784</v>
      </c>
      <c r="B1954" s="5" t="str" cm="1">
        <f t="array" ref="B1954">_xlfn.IFS(A1954&lt;=40000,"Low Income",AND(A1954&gt;40000,A1954&lt;=100000),"Middle Income",A1954&gt;100000,"High Income")</f>
        <v>Low Income</v>
      </c>
      <c r="C1954">
        <v>61</v>
      </c>
      <c r="D1954" t="str" cm="1">
        <f t="array" ref="D1954">_xlfn.IFS(AND(C1954&gt;=17,C1954&lt;=30),"Young",AND(C1954&gt;30,C1954&lt;=45),"Middle",C1954&gt;45,"Old")</f>
        <v>Old</v>
      </c>
      <c r="E1954" t="s">
        <v>60</v>
      </c>
      <c r="F1954" t="s">
        <v>34</v>
      </c>
      <c r="G1954" t="s">
        <v>51</v>
      </c>
      <c r="H1954" t="s">
        <v>58</v>
      </c>
    </row>
    <row r="1955" spans="1:8" x14ac:dyDescent="0.25">
      <c r="A1955" s="5">
        <v>60384</v>
      </c>
      <c r="B1955" s="5" t="str" cm="1">
        <f t="array" ref="B1955">_xlfn.IFS(A1955&lt;=40000,"Low Income",AND(A1955&gt;40000,A1955&lt;=100000),"Middle Income",A1955&gt;100000,"High Income")</f>
        <v>Middle Income</v>
      </c>
      <c r="C1955">
        <v>43</v>
      </c>
      <c r="D1955" t="str" cm="1">
        <f t="array" ref="D1955">_xlfn.IFS(AND(C1955&gt;=17,C1955&lt;=30),"Young",AND(C1955&gt;30,C1955&lt;=45),"Middle",C1955&gt;45,"Old")</f>
        <v>Middle</v>
      </c>
      <c r="E1955" t="s">
        <v>16</v>
      </c>
      <c r="F1955" t="s">
        <v>30</v>
      </c>
      <c r="G1955" t="s">
        <v>51</v>
      </c>
      <c r="H1955" t="s">
        <v>59</v>
      </c>
    </row>
    <row r="1956" spans="1:8" x14ac:dyDescent="0.25">
      <c r="A1956" s="5">
        <v>84857</v>
      </c>
      <c r="B1956" s="5" t="str" cm="1">
        <f t="array" ref="B1956">_xlfn.IFS(A1956&lt;=40000,"Low Income",AND(A1956&gt;40000,A1956&lt;=100000),"Middle Income",A1956&gt;100000,"High Income")</f>
        <v>Middle Income</v>
      </c>
      <c r="C1956">
        <v>61</v>
      </c>
      <c r="D1956" t="str" cm="1">
        <f t="array" ref="D1956">_xlfn.IFS(AND(C1956&gt;=17,C1956&lt;=30),"Young",AND(C1956&gt;30,C1956&lt;=45),"Middle",C1956&gt;45,"Old")</f>
        <v>Old</v>
      </c>
      <c r="E1956" t="s">
        <v>16</v>
      </c>
      <c r="F1956" t="s">
        <v>23</v>
      </c>
      <c r="G1956" t="s">
        <v>51</v>
      </c>
      <c r="H1956" t="s">
        <v>59</v>
      </c>
    </row>
    <row r="1957" spans="1:8" x14ac:dyDescent="0.25">
      <c r="A1957" s="5">
        <v>72484</v>
      </c>
      <c r="B1957" s="5" t="str" cm="1">
        <f t="array" ref="B1957">_xlfn.IFS(A1957&lt;=40000,"Low Income",AND(A1957&gt;40000,A1957&lt;=100000),"Middle Income",A1957&gt;100000,"High Income")</f>
        <v>Middle Income</v>
      </c>
      <c r="C1957">
        <v>28</v>
      </c>
      <c r="D1957" t="str" cm="1">
        <f t="array" ref="D1957">_xlfn.IFS(AND(C1957&gt;=17,C1957&lt;=30),"Young",AND(C1957&gt;30,C1957&lt;=45),"Middle",C1957&gt;45,"Old")</f>
        <v>Young</v>
      </c>
      <c r="E1957" t="s">
        <v>66</v>
      </c>
      <c r="F1957" t="s">
        <v>62</v>
      </c>
      <c r="G1957" t="s">
        <v>51</v>
      </c>
      <c r="H1957" t="s">
        <v>58</v>
      </c>
    </row>
    <row r="1958" spans="1:8" x14ac:dyDescent="0.25">
      <c r="A1958" s="5">
        <v>71871</v>
      </c>
      <c r="B1958" s="5" t="str" cm="1">
        <f t="array" ref="B1958">_xlfn.IFS(A1958&lt;=40000,"Low Income",AND(A1958&gt;40000,A1958&lt;=100000),"Middle Income",A1958&gt;100000,"High Income")</f>
        <v>Middle Income</v>
      </c>
      <c r="C1958">
        <v>61</v>
      </c>
      <c r="D1958" t="str" cm="1">
        <f t="array" ref="D1958">_xlfn.IFS(AND(C1958&gt;=17,C1958&lt;=30),"Young",AND(C1958&gt;30,C1958&lt;=45),"Middle",C1958&gt;45,"Old")</f>
        <v>Old</v>
      </c>
      <c r="E1958" t="s">
        <v>60</v>
      </c>
      <c r="F1958" t="s">
        <v>35</v>
      </c>
      <c r="G1958" t="s">
        <v>49</v>
      </c>
      <c r="H1958" t="s">
        <v>58</v>
      </c>
    </row>
    <row r="1959" spans="1:8" x14ac:dyDescent="0.25">
      <c r="A1959" s="5">
        <v>32633</v>
      </c>
      <c r="B1959" s="5" t="str" cm="1">
        <f t="array" ref="B1959">_xlfn.IFS(A1959&lt;=40000,"Low Income",AND(A1959&gt;40000,A1959&lt;=100000),"Middle Income",A1959&gt;100000,"High Income")</f>
        <v>Low Income</v>
      </c>
      <c r="C1959">
        <v>68</v>
      </c>
      <c r="D1959" t="str" cm="1">
        <f t="array" ref="D1959">_xlfn.IFS(AND(C1959&gt;=17,C1959&lt;=30),"Young",AND(C1959&gt;30,C1959&lt;=45),"Middle",C1959&gt;45,"Old")</f>
        <v>Old</v>
      </c>
      <c r="E1959" t="s">
        <v>16</v>
      </c>
      <c r="F1959" t="s">
        <v>31</v>
      </c>
      <c r="G1959" t="s">
        <v>50</v>
      </c>
      <c r="H1959" t="s">
        <v>58</v>
      </c>
    </row>
    <row r="1960" spans="1:8" x14ac:dyDescent="0.25">
      <c r="A1960" s="5">
        <v>106021</v>
      </c>
      <c r="B1960" s="5" t="str" cm="1">
        <f t="array" ref="B1960">_xlfn.IFS(A1960&lt;=40000,"Low Income",AND(A1960&gt;40000,A1960&lt;=100000),"Middle Income",A1960&gt;100000,"High Income")</f>
        <v>High Income</v>
      </c>
      <c r="C1960">
        <v>37</v>
      </c>
      <c r="D1960" t="str" cm="1">
        <f t="array" ref="D1960">_xlfn.IFS(AND(C1960&gt;=17,C1960&lt;=30),"Young",AND(C1960&gt;30,C1960&lt;=45),"Middle",C1960&gt;45,"Old")</f>
        <v>Middle</v>
      </c>
      <c r="E1960" t="s">
        <v>17</v>
      </c>
      <c r="F1960" t="s">
        <v>23</v>
      </c>
      <c r="G1960" t="s">
        <v>48</v>
      </c>
      <c r="H1960" t="s">
        <v>59</v>
      </c>
    </row>
    <row r="1961" spans="1:8" x14ac:dyDescent="0.25">
      <c r="A1961" s="5">
        <v>49318</v>
      </c>
      <c r="B1961" s="5" t="str" cm="1">
        <f t="array" ref="B1961">_xlfn.IFS(A1961&lt;=40000,"Low Income",AND(A1961&gt;40000,A1961&lt;=100000),"Middle Income",A1961&gt;100000,"High Income")</f>
        <v>Middle Income</v>
      </c>
      <c r="C1961">
        <v>69</v>
      </c>
      <c r="D1961" t="str" cm="1">
        <f t="array" ref="D1961">_xlfn.IFS(AND(C1961&gt;=17,C1961&lt;=30),"Young",AND(C1961&gt;30,C1961&lt;=45),"Middle",C1961&gt;45,"Old")</f>
        <v>Old</v>
      </c>
      <c r="E1961" t="s">
        <v>16</v>
      </c>
      <c r="F1961" t="s">
        <v>24</v>
      </c>
      <c r="G1961" t="s">
        <v>52</v>
      </c>
      <c r="H1961" t="s">
        <v>58</v>
      </c>
    </row>
    <row r="1962" spans="1:8" x14ac:dyDescent="0.25">
      <c r="A1962" s="5">
        <v>99072</v>
      </c>
      <c r="B1962" s="5" t="str" cm="1">
        <f t="array" ref="B1962">_xlfn.IFS(A1962&lt;=40000,"Low Income",AND(A1962&gt;40000,A1962&lt;=100000),"Middle Income",A1962&gt;100000,"High Income")</f>
        <v>Middle Income</v>
      </c>
      <c r="C1962">
        <v>29</v>
      </c>
      <c r="D1962" t="str" cm="1">
        <f t="array" ref="D1962">_xlfn.IFS(AND(C1962&gt;=17,C1962&lt;=30),"Young",AND(C1962&gt;30,C1962&lt;=45),"Middle",C1962&gt;45,"Old")</f>
        <v>Young</v>
      </c>
      <c r="E1962" t="s">
        <v>16</v>
      </c>
      <c r="F1962" t="s">
        <v>39</v>
      </c>
      <c r="G1962" t="s">
        <v>49</v>
      </c>
      <c r="H1962" t="s">
        <v>59</v>
      </c>
    </row>
    <row r="1963" spans="1:8" x14ac:dyDescent="0.25">
      <c r="A1963" s="5">
        <v>77525</v>
      </c>
      <c r="B1963" s="5" t="str" cm="1">
        <f t="array" ref="B1963">_xlfn.IFS(A1963&lt;=40000,"Low Income",AND(A1963&gt;40000,A1963&lt;=100000),"Middle Income",A1963&gt;100000,"High Income")</f>
        <v>Middle Income</v>
      </c>
      <c r="C1963">
        <v>30</v>
      </c>
      <c r="D1963" t="str" cm="1">
        <f t="array" ref="D1963">_xlfn.IFS(AND(C1963&gt;=17,C1963&lt;=30),"Young",AND(C1963&gt;30,C1963&lt;=45),"Middle",C1963&gt;45,"Old")</f>
        <v>Young</v>
      </c>
      <c r="E1963" t="s">
        <v>60</v>
      </c>
      <c r="F1963" t="s">
        <v>26</v>
      </c>
      <c r="G1963" t="s">
        <v>50</v>
      </c>
      <c r="H1963" t="s">
        <v>58</v>
      </c>
    </row>
    <row r="1964" spans="1:8" x14ac:dyDescent="0.25">
      <c r="A1964" s="5">
        <v>98596</v>
      </c>
      <c r="B1964" s="5" t="str" cm="1">
        <f t="array" ref="B1964">_xlfn.IFS(A1964&lt;=40000,"Low Income",AND(A1964&gt;40000,A1964&lt;=100000),"Middle Income",A1964&gt;100000,"High Income")</f>
        <v>Middle Income</v>
      </c>
      <c r="C1964">
        <v>63</v>
      </c>
      <c r="D1964" t="str" cm="1">
        <f t="array" ref="D1964">_xlfn.IFS(AND(C1964&gt;=17,C1964&lt;=30),"Young",AND(C1964&gt;30,C1964&lt;=45),"Middle",C1964&gt;45,"Old")</f>
        <v>Old</v>
      </c>
      <c r="E1964" t="s">
        <v>60</v>
      </c>
      <c r="F1964" t="s">
        <v>27</v>
      </c>
      <c r="G1964" t="s">
        <v>52</v>
      </c>
      <c r="H1964" t="s">
        <v>59</v>
      </c>
    </row>
    <row r="1965" spans="1:8" x14ac:dyDescent="0.25">
      <c r="A1965" s="5">
        <v>82331</v>
      </c>
      <c r="B1965" s="5" t="str" cm="1">
        <f t="array" ref="B1965">_xlfn.IFS(A1965&lt;=40000,"Low Income",AND(A1965&gt;40000,A1965&lt;=100000),"Middle Income",A1965&gt;100000,"High Income")</f>
        <v>Middle Income</v>
      </c>
      <c r="C1965">
        <v>36</v>
      </c>
      <c r="D1965" t="str" cm="1">
        <f t="array" ref="D1965">_xlfn.IFS(AND(C1965&gt;=17,C1965&lt;=30),"Young",AND(C1965&gt;30,C1965&lt;=45),"Middle",C1965&gt;45,"Old")</f>
        <v>Middle</v>
      </c>
      <c r="E1965" t="s">
        <v>66</v>
      </c>
      <c r="F1965" t="s">
        <v>22</v>
      </c>
      <c r="G1965" t="s">
        <v>54</v>
      </c>
      <c r="H1965" t="s">
        <v>58</v>
      </c>
    </row>
    <row r="1966" spans="1:8" x14ac:dyDescent="0.25">
      <c r="A1966" s="5">
        <v>124026</v>
      </c>
      <c r="B1966" s="5" t="str" cm="1">
        <f t="array" ref="B1966">_xlfn.IFS(A1966&lt;=40000,"Low Income",AND(A1966&gt;40000,A1966&lt;=100000),"Middle Income",A1966&gt;100000,"High Income")</f>
        <v>High Income</v>
      </c>
      <c r="C1966">
        <v>41</v>
      </c>
      <c r="D1966" t="str" cm="1">
        <f t="array" ref="D1966">_xlfn.IFS(AND(C1966&gt;=17,C1966&lt;=30),"Young",AND(C1966&gt;30,C1966&lt;=45),"Middle",C1966&gt;45,"Old")</f>
        <v>Middle</v>
      </c>
      <c r="E1966" t="s">
        <v>60</v>
      </c>
      <c r="F1966" t="s">
        <v>23</v>
      </c>
      <c r="G1966" t="s">
        <v>52</v>
      </c>
      <c r="H1966" t="s">
        <v>59</v>
      </c>
    </row>
    <row r="1967" spans="1:8" x14ac:dyDescent="0.25">
      <c r="A1967" s="5">
        <v>33517</v>
      </c>
      <c r="B1967" s="5" t="str" cm="1">
        <f t="array" ref="B1967">_xlfn.IFS(A1967&lt;=40000,"Low Income",AND(A1967&gt;40000,A1967&lt;=100000),"Middle Income",A1967&gt;100000,"High Income")</f>
        <v>Low Income</v>
      </c>
      <c r="C1967">
        <v>23</v>
      </c>
      <c r="D1967" t="str" cm="1">
        <f t="array" ref="D1967">_xlfn.IFS(AND(C1967&gt;=17,C1967&lt;=30),"Young",AND(C1967&gt;30,C1967&lt;=45),"Middle",C1967&gt;45,"Old")</f>
        <v>Young</v>
      </c>
      <c r="E1967" t="s">
        <v>16</v>
      </c>
      <c r="F1967" t="s">
        <v>37</v>
      </c>
      <c r="G1967" t="s">
        <v>52</v>
      </c>
      <c r="H1967" t="s">
        <v>59</v>
      </c>
    </row>
    <row r="1968" spans="1:8" x14ac:dyDescent="0.25">
      <c r="A1968" s="5">
        <v>96280</v>
      </c>
      <c r="B1968" s="5" t="str" cm="1">
        <f t="array" ref="B1968">_xlfn.IFS(A1968&lt;=40000,"Low Income",AND(A1968&gt;40000,A1968&lt;=100000),"Middle Income",A1968&gt;100000,"High Income")</f>
        <v>Middle Income</v>
      </c>
      <c r="C1968">
        <v>76</v>
      </c>
      <c r="D1968" t="str" cm="1">
        <f t="array" ref="D1968">_xlfn.IFS(AND(C1968&gt;=17,C1968&lt;=30),"Young",AND(C1968&gt;30,C1968&lt;=45),"Middle",C1968&gt;45,"Old")</f>
        <v>Old</v>
      </c>
      <c r="E1968" t="s">
        <v>16</v>
      </c>
      <c r="F1968" t="s">
        <v>23</v>
      </c>
      <c r="G1968" t="s">
        <v>51</v>
      </c>
      <c r="H1968" t="s">
        <v>59</v>
      </c>
    </row>
    <row r="1969" spans="1:8" x14ac:dyDescent="0.25">
      <c r="A1969" s="5">
        <v>113167</v>
      </c>
      <c r="B1969" s="5" t="str" cm="1">
        <f t="array" ref="B1969">_xlfn.IFS(A1969&lt;=40000,"Low Income",AND(A1969&gt;40000,A1969&lt;=100000),"Middle Income",A1969&gt;100000,"High Income")</f>
        <v>High Income</v>
      </c>
      <c r="C1969">
        <v>56</v>
      </c>
      <c r="D1969" t="str" cm="1">
        <f t="array" ref="D1969">_xlfn.IFS(AND(C1969&gt;=17,C1969&lt;=30),"Young",AND(C1969&gt;30,C1969&lt;=45),"Middle",C1969&gt;45,"Old")</f>
        <v>Old</v>
      </c>
      <c r="E1969" t="s">
        <v>60</v>
      </c>
      <c r="F1969" t="s">
        <v>36</v>
      </c>
      <c r="G1969" t="s">
        <v>53</v>
      </c>
      <c r="H1969" t="s">
        <v>58</v>
      </c>
    </row>
    <row r="1970" spans="1:8" x14ac:dyDescent="0.25">
      <c r="A1970" s="5">
        <v>103053</v>
      </c>
      <c r="B1970" s="5" t="str" cm="1">
        <f t="array" ref="B1970">_xlfn.IFS(A1970&lt;=40000,"Low Income",AND(A1970&gt;40000,A1970&lt;=100000),"Middle Income",A1970&gt;100000,"High Income")</f>
        <v>High Income</v>
      </c>
      <c r="C1970">
        <v>42</v>
      </c>
      <c r="D1970" t="str" cm="1">
        <f t="array" ref="D1970">_xlfn.IFS(AND(C1970&gt;=17,C1970&lt;=30),"Young",AND(C1970&gt;30,C1970&lt;=45),"Middle",C1970&gt;45,"Old")</f>
        <v>Middle</v>
      </c>
      <c r="E1970" t="s">
        <v>60</v>
      </c>
      <c r="F1970" t="s">
        <v>25</v>
      </c>
      <c r="G1970" t="s">
        <v>46</v>
      </c>
      <c r="H1970" t="s">
        <v>58</v>
      </c>
    </row>
    <row r="1971" spans="1:8" x14ac:dyDescent="0.25">
      <c r="A1971" s="5">
        <v>78778</v>
      </c>
      <c r="B1971" s="5" t="str" cm="1">
        <f t="array" ref="B1971">_xlfn.IFS(A1971&lt;=40000,"Low Income",AND(A1971&gt;40000,A1971&lt;=100000),"Middle Income",A1971&gt;100000,"High Income")</f>
        <v>Middle Income</v>
      </c>
      <c r="C1971">
        <v>51</v>
      </c>
      <c r="D1971" t="str" cm="1">
        <f t="array" ref="D1971">_xlfn.IFS(AND(C1971&gt;=17,C1971&lt;=30),"Young",AND(C1971&gt;30,C1971&lt;=45),"Middle",C1971&gt;45,"Old")</f>
        <v>Old</v>
      </c>
      <c r="E1971" t="s">
        <v>16</v>
      </c>
      <c r="F1971" t="s">
        <v>31</v>
      </c>
      <c r="G1971" t="s">
        <v>48</v>
      </c>
      <c r="H1971" t="s">
        <v>58</v>
      </c>
    </row>
    <row r="1972" spans="1:8" x14ac:dyDescent="0.25">
      <c r="A1972" s="5">
        <v>79425</v>
      </c>
      <c r="B1972" s="5" t="str" cm="1">
        <f t="array" ref="B1972">_xlfn.IFS(A1972&lt;=40000,"Low Income",AND(A1972&gt;40000,A1972&lt;=100000),"Middle Income",A1972&gt;100000,"High Income")</f>
        <v>Middle Income</v>
      </c>
      <c r="C1972">
        <v>63</v>
      </c>
      <c r="D1972" t="str" cm="1">
        <f t="array" ref="D1972">_xlfn.IFS(AND(C1972&gt;=17,C1972&lt;=30),"Young",AND(C1972&gt;30,C1972&lt;=45),"Middle",C1972&gt;45,"Old")</f>
        <v>Old</v>
      </c>
      <c r="E1972" t="s">
        <v>17</v>
      </c>
      <c r="F1972" t="s">
        <v>24</v>
      </c>
      <c r="G1972" t="s">
        <v>46</v>
      </c>
      <c r="H1972" t="s">
        <v>59</v>
      </c>
    </row>
    <row r="1973" spans="1:8" x14ac:dyDescent="0.25">
      <c r="A1973" s="5">
        <v>137021</v>
      </c>
      <c r="B1973" s="5" t="str" cm="1">
        <f t="array" ref="B1973">_xlfn.IFS(A1973&lt;=40000,"Low Income",AND(A1973&gt;40000,A1973&lt;=100000),"Middle Income",A1973&gt;100000,"High Income")</f>
        <v>High Income</v>
      </c>
      <c r="C1973">
        <v>58</v>
      </c>
      <c r="D1973" t="str" cm="1">
        <f t="array" ref="D1973">_xlfn.IFS(AND(C1973&gt;=17,C1973&lt;=30),"Young",AND(C1973&gt;30,C1973&lt;=45),"Middle",C1973&gt;45,"Old")</f>
        <v>Old</v>
      </c>
      <c r="E1973" t="s">
        <v>60</v>
      </c>
      <c r="F1973" t="s">
        <v>37</v>
      </c>
      <c r="G1973" t="s">
        <v>53</v>
      </c>
      <c r="H1973" t="s">
        <v>59</v>
      </c>
    </row>
    <row r="1974" spans="1:8" x14ac:dyDescent="0.25">
      <c r="A1974" s="5">
        <v>97230</v>
      </c>
      <c r="B1974" s="5" t="str" cm="1">
        <f t="array" ref="B1974">_xlfn.IFS(A1974&lt;=40000,"Low Income",AND(A1974&gt;40000,A1974&lt;=100000),"Middle Income",A1974&gt;100000,"High Income")</f>
        <v>Middle Income</v>
      </c>
      <c r="C1974">
        <v>30</v>
      </c>
      <c r="D1974" t="str" cm="1">
        <f t="array" ref="D1974">_xlfn.IFS(AND(C1974&gt;=17,C1974&lt;=30),"Young",AND(C1974&gt;30,C1974&lt;=45),"Middle",C1974&gt;45,"Old")</f>
        <v>Young</v>
      </c>
      <c r="E1974" t="s">
        <v>60</v>
      </c>
      <c r="F1974" t="s">
        <v>23</v>
      </c>
      <c r="G1974" t="s">
        <v>47</v>
      </c>
      <c r="H1974" t="s">
        <v>58</v>
      </c>
    </row>
    <row r="1975" spans="1:8" x14ac:dyDescent="0.25">
      <c r="A1975" s="5">
        <v>46276</v>
      </c>
      <c r="B1975" s="5" t="str" cm="1">
        <f t="array" ref="B1975">_xlfn.IFS(A1975&lt;=40000,"Low Income",AND(A1975&gt;40000,A1975&lt;=100000),"Middle Income",A1975&gt;100000,"High Income")</f>
        <v>Middle Income</v>
      </c>
      <c r="C1975">
        <v>44</v>
      </c>
      <c r="D1975" t="str" cm="1">
        <f t="array" ref="D1975">_xlfn.IFS(AND(C1975&gt;=17,C1975&lt;=30),"Young",AND(C1975&gt;30,C1975&lt;=45),"Middle",C1975&gt;45,"Old")</f>
        <v>Middle</v>
      </c>
      <c r="E1975" t="s">
        <v>16</v>
      </c>
      <c r="F1975" t="s">
        <v>33</v>
      </c>
      <c r="G1975" t="s">
        <v>49</v>
      </c>
      <c r="H1975" t="s">
        <v>59</v>
      </c>
    </row>
    <row r="1976" spans="1:8" x14ac:dyDescent="0.25">
      <c r="A1976" s="5">
        <v>74615</v>
      </c>
      <c r="B1976" s="5" t="str" cm="1">
        <f t="array" ref="B1976">_xlfn.IFS(A1976&lt;=40000,"Low Income",AND(A1976&gt;40000,A1976&lt;=100000),"Middle Income",A1976&gt;100000,"High Income")</f>
        <v>Middle Income</v>
      </c>
      <c r="C1976">
        <v>55</v>
      </c>
      <c r="D1976" t="str" cm="1">
        <f t="array" ref="D1976">_xlfn.IFS(AND(C1976&gt;=17,C1976&lt;=30),"Young",AND(C1976&gt;30,C1976&lt;=45),"Middle",C1976&gt;45,"Old")</f>
        <v>Old</v>
      </c>
      <c r="E1976" t="s">
        <v>17</v>
      </c>
      <c r="F1976" t="s">
        <v>22</v>
      </c>
      <c r="G1976" t="s">
        <v>54</v>
      </c>
      <c r="H1976" t="s">
        <v>58</v>
      </c>
    </row>
    <row r="1977" spans="1:8" x14ac:dyDescent="0.25">
      <c r="A1977" s="5">
        <v>48323</v>
      </c>
      <c r="B1977" s="5" t="str" cm="1">
        <f t="array" ref="B1977">_xlfn.IFS(A1977&lt;=40000,"Low Income",AND(A1977&gt;40000,A1977&lt;=100000),"Middle Income",A1977&gt;100000,"High Income")</f>
        <v>Middle Income</v>
      </c>
      <c r="C1977">
        <v>31</v>
      </c>
      <c r="D1977" t="str" cm="1">
        <f t="array" ref="D1977">_xlfn.IFS(AND(C1977&gt;=17,C1977&lt;=30),"Young",AND(C1977&gt;30,C1977&lt;=45),"Middle",C1977&gt;45,"Old")</f>
        <v>Middle</v>
      </c>
      <c r="E1977" t="s">
        <v>17</v>
      </c>
      <c r="F1977" t="s">
        <v>38</v>
      </c>
      <c r="G1977" t="s">
        <v>51</v>
      </c>
      <c r="H1977" t="s">
        <v>58</v>
      </c>
    </row>
    <row r="1978" spans="1:8" x14ac:dyDescent="0.25">
      <c r="A1978" s="5">
        <v>139183</v>
      </c>
      <c r="B1978" s="5" t="str" cm="1">
        <f t="array" ref="B1978">_xlfn.IFS(A1978&lt;=40000,"Low Income",AND(A1978&gt;40000,A1978&lt;=100000),"Middle Income",A1978&gt;100000,"High Income")</f>
        <v>High Income</v>
      </c>
      <c r="C1978">
        <v>67</v>
      </c>
      <c r="D1978" t="str" cm="1">
        <f t="array" ref="D1978">_xlfn.IFS(AND(C1978&gt;=17,C1978&lt;=30),"Young",AND(C1978&gt;30,C1978&lt;=45),"Middle",C1978&gt;45,"Old")</f>
        <v>Old</v>
      </c>
      <c r="E1978" t="s">
        <v>17</v>
      </c>
      <c r="F1978" t="s">
        <v>37</v>
      </c>
      <c r="G1978" t="s">
        <v>51</v>
      </c>
      <c r="H1978" t="s">
        <v>59</v>
      </c>
    </row>
    <row r="1979" spans="1:8" x14ac:dyDescent="0.25">
      <c r="A1979" s="5">
        <v>98860</v>
      </c>
      <c r="B1979" s="5" t="str" cm="1">
        <f t="array" ref="B1979">_xlfn.IFS(A1979&lt;=40000,"Low Income",AND(A1979&gt;40000,A1979&lt;=100000),"Middle Income",A1979&gt;100000,"High Income")</f>
        <v>Middle Income</v>
      </c>
      <c r="C1979">
        <v>25</v>
      </c>
      <c r="D1979" t="str" cm="1">
        <f t="array" ref="D1979">_xlfn.IFS(AND(C1979&gt;=17,C1979&lt;=30),"Young",AND(C1979&gt;30,C1979&lt;=45),"Middle",C1979&gt;45,"Old")</f>
        <v>Young</v>
      </c>
      <c r="E1979" t="s">
        <v>17</v>
      </c>
      <c r="F1979" t="s">
        <v>24</v>
      </c>
      <c r="G1979" t="s">
        <v>48</v>
      </c>
      <c r="H1979" t="s">
        <v>58</v>
      </c>
    </row>
    <row r="1980" spans="1:8" x14ac:dyDescent="0.25">
      <c r="A1980" s="5">
        <v>111916</v>
      </c>
      <c r="B1980" s="5" t="str" cm="1">
        <f t="array" ref="B1980">_xlfn.IFS(A1980&lt;=40000,"Low Income",AND(A1980&gt;40000,A1980&lt;=100000),"Middle Income",A1980&gt;100000,"High Income")</f>
        <v>High Income</v>
      </c>
      <c r="C1980">
        <v>53</v>
      </c>
      <c r="D1980" t="str" cm="1">
        <f t="array" ref="D1980">_xlfn.IFS(AND(C1980&gt;=17,C1980&lt;=30),"Young",AND(C1980&gt;30,C1980&lt;=45),"Middle",C1980&gt;45,"Old")</f>
        <v>Old</v>
      </c>
      <c r="E1980" t="s">
        <v>16</v>
      </c>
      <c r="F1980" t="s">
        <v>37</v>
      </c>
      <c r="G1980" t="s">
        <v>54</v>
      </c>
      <c r="H1980" t="s">
        <v>58</v>
      </c>
    </row>
    <row r="1981" spans="1:8" x14ac:dyDescent="0.25">
      <c r="A1981" s="5">
        <v>89113</v>
      </c>
      <c r="B1981" s="5" t="str" cm="1">
        <f t="array" ref="B1981">_xlfn.IFS(A1981&lt;=40000,"Low Income",AND(A1981&gt;40000,A1981&lt;=100000),"Middle Income",A1981&gt;100000,"High Income")</f>
        <v>Middle Income</v>
      </c>
      <c r="C1981">
        <v>46</v>
      </c>
      <c r="D1981" t="str" cm="1">
        <f t="array" ref="D1981">_xlfn.IFS(AND(C1981&gt;=17,C1981&lt;=30),"Young",AND(C1981&gt;30,C1981&lt;=45),"Middle",C1981&gt;45,"Old")</f>
        <v>Old</v>
      </c>
      <c r="E1981" t="s">
        <v>17</v>
      </c>
      <c r="F1981" t="s">
        <v>23</v>
      </c>
      <c r="G1981" t="s">
        <v>50</v>
      </c>
      <c r="H1981" t="s">
        <v>58</v>
      </c>
    </row>
    <row r="1982" spans="1:8" x14ac:dyDescent="0.25">
      <c r="A1982" s="5">
        <v>125624</v>
      </c>
      <c r="B1982" s="5" t="str" cm="1">
        <f t="array" ref="B1982">_xlfn.IFS(A1982&lt;=40000,"Low Income",AND(A1982&gt;40000,A1982&lt;=100000),"Middle Income",A1982&gt;100000,"High Income")</f>
        <v>High Income</v>
      </c>
      <c r="C1982">
        <v>66</v>
      </c>
      <c r="D1982" t="str" cm="1">
        <f t="array" ref="D1982">_xlfn.IFS(AND(C1982&gt;=17,C1982&lt;=30),"Young",AND(C1982&gt;30,C1982&lt;=45),"Middle",C1982&gt;45,"Old")</f>
        <v>Old</v>
      </c>
      <c r="E1982" t="s">
        <v>66</v>
      </c>
      <c r="F1982" t="s">
        <v>29</v>
      </c>
      <c r="G1982" t="s">
        <v>51</v>
      </c>
      <c r="H1982" t="s">
        <v>59</v>
      </c>
    </row>
    <row r="1983" spans="1:8" x14ac:dyDescent="0.25">
      <c r="A1983" s="5">
        <v>20000</v>
      </c>
      <c r="B1983" s="5" t="str" cm="1">
        <f t="array" ref="B1983">_xlfn.IFS(A1983&lt;=40000,"Low Income",AND(A1983&gt;40000,A1983&lt;=100000),"Middle Income",A1983&gt;100000,"High Income")</f>
        <v>Low Income</v>
      </c>
      <c r="C1983">
        <v>47</v>
      </c>
      <c r="D1983" t="str" cm="1">
        <f t="array" ref="D1983">_xlfn.IFS(AND(C1983&gt;=17,C1983&lt;=30),"Young",AND(C1983&gt;30,C1983&lt;=45),"Middle",C1983&gt;45,"Old")</f>
        <v>Old</v>
      </c>
      <c r="E1983" t="s">
        <v>60</v>
      </c>
      <c r="F1983" t="s">
        <v>34</v>
      </c>
      <c r="G1983" t="s">
        <v>54</v>
      </c>
      <c r="H1983" t="s">
        <v>59</v>
      </c>
    </row>
    <row r="1984" spans="1:8" x14ac:dyDescent="0.25">
      <c r="A1984" s="5">
        <v>54653</v>
      </c>
      <c r="B1984" s="5" t="str" cm="1">
        <f t="array" ref="B1984">_xlfn.IFS(A1984&lt;=40000,"Low Income",AND(A1984&gt;40000,A1984&lt;=100000),"Middle Income",A1984&gt;100000,"High Income")</f>
        <v>Middle Income</v>
      </c>
      <c r="C1984">
        <v>74</v>
      </c>
      <c r="D1984" t="str" cm="1">
        <f t="array" ref="D1984">_xlfn.IFS(AND(C1984&gt;=17,C1984&lt;=30),"Young",AND(C1984&gt;30,C1984&lt;=45),"Middle",C1984&gt;45,"Old")</f>
        <v>Old</v>
      </c>
      <c r="E1984" t="s">
        <v>16</v>
      </c>
      <c r="F1984" t="s">
        <v>24</v>
      </c>
      <c r="G1984" t="s">
        <v>52</v>
      </c>
      <c r="H1984" t="s">
        <v>58</v>
      </c>
    </row>
    <row r="1985" spans="1:8" x14ac:dyDescent="0.25">
      <c r="A1985" s="5">
        <v>100352</v>
      </c>
      <c r="B1985" s="5" t="str" cm="1">
        <f t="array" ref="B1985">_xlfn.IFS(A1985&lt;=40000,"Low Income",AND(A1985&gt;40000,A1985&lt;=100000),"Middle Income",A1985&gt;100000,"High Income")</f>
        <v>High Income</v>
      </c>
      <c r="C1985">
        <v>38</v>
      </c>
      <c r="D1985" t="str" cm="1">
        <f t="array" ref="D1985">_xlfn.IFS(AND(C1985&gt;=17,C1985&lt;=30),"Young",AND(C1985&gt;30,C1985&lt;=45),"Middle",C1985&gt;45,"Old")</f>
        <v>Middle</v>
      </c>
      <c r="E1985" t="s">
        <v>17</v>
      </c>
      <c r="F1985" t="s">
        <v>33</v>
      </c>
      <c r="G1985" t="s">
        <v>49</v>
      </c>
      <c r="H1985" t="s">
        <v>58</v>
      </c>
    </row>
    <row r="1986" spans="1:8" x14ac:dyDescent="0.25">
      <c r="A1986" s="5">
        <v>60447</v>
      </c>
      <c r="B1986" s="5" t="str" cm="1">
        <f t="array" ref="B1986">_xlfn.IFS(A1986&lt;=40000,"Low Income",AND(A1986&gt;40000,A1986&lt;=100000),"Middle Income",A1986&gt;100000,"High Income")</f>
        <v>Middle Income</v>
      </c>
      <c r="C1986">
        <v>39</v>
      </c>
      <c r="D1986" t="str" cm="1">
        <f t="array" ref="D1986">_xlfn.IFS(AND(C1986&gt;=17,C1986&lt;=30),"Young",AND(C1986&gt;30,C1986&lt;=45),"Middle",C1986&gt;45,"Old")</f>
        <v>Middle</v>
      </c>
      <c r="E1986" t="s">
        <v>16</v>
      </c>
      <c r="F1986" t="s">
        <v>33</v>
      </c>
      <c r="G1986" t="s">
        <v>52</v>
      </c>
      <c r="H1986" t="s">
        <v>59</v>
      </c>
    </row>
    <row r="1987" spans="1:8" x14ac:dyDescent="0.25">
      <c r="A1987" s="5">
        <v>92620</v>
      </c>
      <c r="B1987" s="5" t="str" cm="1">
        <f t="array" ref="B1987">_xlfn.IFS(A1987&lt;=40000,"Low Income",AND(A1987&gt;40000,A1987&lt;=100000),"Middle Income",A1987&gt;100000,"High Income")</f>
        <v>Middle Income</v>
      </c>
      <c r="C1987">
        <v>35</v>
      </c>
      <c r="D1987" t="str" cm="1">
        <f t="array" ref="D1987">_xlfn.IFS(AND(C1987&gt;=17,C1987&lt;=30),"Young",AND(C1987&gt;30,C1987&lt;=45),"Middle",C1987&gt;45,"Old")</f>
        <v>Middle</v>
      </c>
      <c r="E1987" t="s">
        <v>60</v>
      </c>
      <c r="F1987" t="s">
        <v>33</v>
      </c>
      <c r="G1987" t="s">
        <v>49</v>
      </c>
      <c r="H1987" t="s">
        <v>58</v>
      </c>
    </row>
    <row r="1988" spans="1:8" x14ac:dyDescent="0.25">
      <c r="A1988" s="5">
        <v>109538</v>
      </c>
      <c r="B1988" s="5" t="str" cm="1">
        <f t="array" ref="B1988">_xlfn.IFS(A1988&lt;=40000,"Low Income",AND(A1988&gt;40000,A1988&lt;=100000),"Middle Income",A1988&gt;100000,"High Income")</f>
        <v>High Income</v>
      </c>
      <c r="C1988">
        <v>37</v>
      </c>
      <c r="D1988" t="str" cm="1">
        <f t="array" ref="D1988">_xlfn.IFS(AND(C1988&gt;=17,C1988&lt;=30),"Young",AND(C1988&gt;30,C1988&lt;=45),"Middle",C1988&gt;45,"Old")</f>
        <v>Middle</v>
      </c>
      <c r="E1988" t="s">
        <v>16</v>
      </c>
      <c r="F1988" t="s">
        <v>25</v>
      </c>
      <c r="G1988" t="s">
        <v>50</v>
      </c>
      <c r="H1988" t="s">
        <v>59</v>
      </c>
    </row>
    <row r="1989" spans="1:8" x14ac:dyDescent="0.25">
      <c r="A1989" s="5">
        <v>124776</v>
      </c>
      <c r="B1989" s="5" t="str" cm="1">
        <f t="array" ref="B1989">_xlfn.IFS(A1989&lt;=40000,"Low Income",AND(A1989&gt;40000,A1989&lt;=100000),"Middle Income",A1989&gt;100000,"High Income")</f>
        <v>High Income</v>
      </c>
      <c r="C1989">
        <v>53</v>
      </c>
      <c r="D1989" t="str" cm="1">
        <f t="array" ref="D1989">_xlfn.IFS(AND(C1989&gt;=17,C1989&lt;=30),"Young",AND(C1989&gt;30,C1989&lt;=45),"Middle",C1989&gt;45,"Old")</f>
        <v>Old</v>
      </c>
      <c r="E1989" t="s">
        <v>16</v>
      </c>
      <c r="F1989" t="s">
        <v>25</v>
      </c>
      <c r="G1989" t="s">
        <v>47</v>
      </c>
      <c r="H1989" t="s">
        <v>58</v>
      </c>
    </row>
    <row r="1990" spans="1:8" x14ac:dyDescent="0.25">
      <c r="A1990" s="5">
        <v>123605</v>
      </c>
      <c r="B1990" s="5" t="str" cm="1">
        <f t="array" ref="B1990">_xlfn.IFS(A1990&lt;=40000,"Low Income",AND(A1990&gt;40000,A1990&lt;=100000),"Middle Income",A1990&gt;100000,"High Income")</f>
        <v>High Income</v>
      </c>
      <c r="C1990">
        <v>70</v>
      </c>
      <c r="D1990" t="str" cm="1">
        <f t="array" ref="D1990">_xlfn.IFS(AND(C1990&gt;=17,C1990&lt;=30),"Young",AND(C1990&gt;30,C1990&lt;=45),"Middle",C1990&gt;45,"Old")</f>
        <v>Old</v>
      </c>
      <c r="E1990" t="s">
        <v>60</v>
      </c>
      <c r="F1990" t="s">
        <v>28</v>
      </c>
      <c r="G1990" t="s">
        <v>53</v>
      </c>
      <c r="H1990" t="s">
        <v>59</v>
      </c>
    </row>
    <row r="1991" spans="1:8" x14ac:dyDescent="0.25">
      <c r="A1991" s="5">
        <v>49790</v>
      </c>
      <c r="B1991" s="5" t="str" cm="1">
        <f t="array" ref="B1991">_xlfn.IFS(A1991&lt;=40000,"Low Income",AND(A1991&gt;40000,A1991&lt;=100000),"Middle Income",A1991&gt;100000,"High Income")</f>
        <v>Middle Income</v>
      </c>
      <c r="C1991">
        <v>57</v>
      </c>
      <c r="D1991" t="str" cm="1">
        <f t="array" ref="D1991">_xlfn.IFS(AND(C1991&gt;=17,C1991&lt;=30),"Young",AND(C1991&gt;30,C1991&lt;=45),"Middle",C1991&gt;45,"Old")</f>
        <v>Old</v>
      </c>
      <c r="E1991" t="s">
        <v>17</v>
      </c>
      <c r="F1991" t="s">
        <v>22</v>
      </c>
      <c r="G1991" t="s">
        <v>49</v>
      </c>
      <c r="H1991" t="s">
        <v>59</v>
      </c>
    </row>
    <row r="1992" spans="1:8" x14ac:dyDescent="0.25">
      <c r="A1992" s="5">
        <v>71960</v>
      </c>
      <c r="B1992" s="5" t="str" cm="1">
        <f t="array" ref="B1992">_xlfn.IFS(A1992&lt;=40000,"Low Income",AND(A1992&gt;40000,A1992&lt;=100000),"Middle Income",A1992&gt;100000,"High Income")</f>
        <v>Middle Income</v>
      </c>
      <c r="C1992">
        <v>72</v>
      </c>
      <c r="D1992" t="str" cm="1">
        <f t="array" ref="D1992">_xlfn.IFS(AND(C1992&gt;=17,C1992&lt;=30),"Young",AND(C1992&gt;30,C1992&lt;=45),"Middle",C1992&gt;45,"Old")</f>
        <v>Old</v>
      </c>
      <c r="E1992" t="s">
        <v>66</v>
      </c>
      <c r="F1992" t="s">
        <v>24</v>
      </c>
      <c r="G1992" t="s">
        <v>49</v>
      </c>
      <c r="H1992" t="s">
        <v>58</v>
      </c>
    </row>
    <row r="1993" spans="1:8" x14ac:dyDescent="0.25">
      <c r="A1993" s="5">
        <v>58825</v>
      </c>
      <c r="B1993" s="5" t="str" cm="1">
        <f t="array" ref="B1993">_xlfn.IFS(A1993&lt;=40000,"Low Income",AND(A1993&gt;40000,A1993&lt;=100000),"Middle Income",A1993&gt;100000,"High Income")</f>
        <v>Middle Income</v>
      </c>
      <c r="C1993">
        <v>54</v>
      </c>
      <c r="D1993" t="str" cm="1">
        <f t="array" ref="D1993">_xlfn.IFS(AND(C1993&gt;=17,C1993&lt;=30),"Young",AND(C1993&gt;30,C1993&lt;=45),"Middle",C1993&gt;45,"Old")</f>
        <v>Old</v>
      </c>
      <c r="E1993" t="s">
        <v>16</v>
      </c>
      <c r="F1993" t="s">
        <v>22</v>
      </c>
      <c r="G1993" t="s">
        <v>49</v>
      </c>
      <c r="H1993" t="s">
        <v>59</v>
      </c>
    </row>
    <row r="1994" spans="1:8" x14ac:dyDescent="0.25">
      <c r="A1994" s="5">
        <v>100125</v>
      </c>
      <c r="B1994" s="5" t="str" cm="1">
        <f t="array" ref="B1994">_xlfn.IFS(A1994&lt;=40000,"Low Income",AND(A1994&gt;40000,A1994&lt;=100000),"Middle Income",A1994&gt;100000,"High Income")</f>
        <v>High Income</v>
      </c>
      <c r="C1994">
        <v>42</v>
      </c>
      <c r="D1994" t="str" cm="1">
        <f t="array" ref="D1994">_xlfn.IFS(AND(C1994&gt;=17,C1994&lt;=30),"Young",AND(C1994&gt;30,C1994&lt;=45),"Middle",C1994&gt;45,"Old")</f>
        <v>Middle</v>
      </c>
      <c r="E1994" t="s">
        <v>16</v>
      </c>
      <c r="F1994" t="s">
        <v>40</v>
      </c>
      <c r="G1994" t="s">
        <v>52</v>
      </c>
      <c r="H1994" t="s">
        <v>58</v>
      </c>
    </row>
    <row r="1995" spans="1:8" x14ac:dyDescent="0.25">
      <c r="A1995" s="5">
        <v>65317</v>
      </c>
      <c r="B1995" s="5" t="str" cm="1">
        <f t="array" ref="B1995">_xlfn.IFS(A1995&lt;=40000,"Low Income",AND(A1995&gt;40000,A1995&lt;=100000),"Middle Income",A1995&gt;100000,"High Income")</f>
        <v>Middle Income</v>
      </c>
      <c r="C1995">
        <v>59</v>
      </c>
      <c r="D1995" t="str" cm="1">
        <f t="array" ref="D1995">_xlfn.IFS(AND(C1995&gt;=17,C1995&lt;=30),"Young",AND(C1995&gt;30,C1995&lt;=45),"Middle",C1995&gt;45,"Old")</f>
        <v>Old</v>
      </c>
      <c r="E1995" t="s">
        <v>66</v>
      </c>
      <c r="F1995" t="s">
        <v>62</v>
      </c>
      <c r="G1995" t="s">
        <v>49</v>
      </c>
      <c r="H1995" t="s">
        <v>59</v>
      </c>
    </row>
    <row r="1996" spans="1:8" x14ac:dyDescent="0.25">
      <c r="A1996" s="5">
        <v>149337</v>
      </c>
      <c r="B1996" s="5" t="str" cm="1">
        <f t="array" ref="B1996">_xlfn.IFS(A1996&lt;=40000,"Low Income",AND(A1996&gt;40000,A1996&lt;=100000),"Middle Income",A1996&gt;100000,"High Income")</f>
        <v>High Income</v>
      </c>
      <c r="C1996">
        <v>22</v>
      </c>
      <c r="D1996" t="str" cm="1">
        <f t="array" ref="D1996">_xlfn.IFS(AND(C1996&gt;=17,C1996&lt;=30),"Young",AND(C1996&gt;30,C1996&lt;=45),"Middle",C1996&gt;45,"Old")</f>
        <v>Young</v>
      </c>
      <c r="E1996" t="s">
        <v>66</v>
      </c>
      <c r="F1996" t="s">
        <v>40</v>
      </c>
      <c r="G1996" t="s">
        <v>52</v>
      </c>
      <c r="H1996" t="s">
        <v>59</v>
      </c>
    </row>
    <row r="1997" spans="1:8" x14ac:dyDescent="0.25">
      <c r="A1997" s="5">
        <v>117428</v>
      </c>
      <c r="B1997" s="5" t="str" cm="1">
        <f t="array" ref="B1997">_xlfn.IFS(A1997&lt;=40000,"Low Income",AND(A1997&gt;40000,A1997&lt;=100000),"Middle Income",A1997&gt;100000,"High Income")</f>
        <v>High Income</v>
      </c>
      <c r="C1997">
        <v>30</v>
      </c>
      <c r="D1997" t="str" cm="1">
        <f t="array" ref="D1997">_xlfn.IFS(AND(C1997&gt;=17,C1997&lt;=30),"Young",AND(C1997&gt;30,C1997&lt;=45),"Middle",C1997&gt;45,"Old")</f>
        <v>Young</v>
      </c>
      <c r="E1997" t="s">
        <v>66</v>
      </c>
      <c r="F1997" t="s">
        <v>23</v>
      </c>
      <c r="G1997" t="s">
        <v>46</v>
      </c>
      <c r="H1997" t="s">
        <v>59</v>
      </c>
    </row>
    <row r="1998" spans="1:8" x14ac:dyDescent="0.25">
      <c r="A1998" s="5">
        <v>75566</v>
      </c>
      <c r="B1998" s="5" t="str" cm="1">
        <f t="array" ref="B1998">_xlfn.IFS(A1998&lt;=40000,"Low Income",AND(A1998&gt;40000,A1998&lt;=100000),"Middle Income",A1998&gt;100000,"High Income")</f>
        <v>Middle Income</v>
      </c>
      <c r="C1998">
        <v>27</v>
      </c>
      <c r="D1998" t="str" cm="1">
        <f t="array" ref="D1998">_xlfn.IFS(AND(C1998&gt;=17,C1998&lt;=30),"Young",AND(C1998&gt;30,C1998&lt;=45),"Middle",C1998&gt;45,"Old")</f>
        <v>Young</v>
      </c>
      <c r="E1998" t="s">
        <v>17</v>
      </c>
      <c r="F1998" t="s">
        <v>32</v>
      </c>
      <c r="G1998" t="s">
        <v>48</v>
      </c>
      <c r="H1998" t="s">
        <v>58</v>
      </c>
    </row>
    <row r="1999" spans="1:8" x14ac:dyDescent="0.25">
      <c r="A1999" s="5">
        <v>62263</v>
      </c>
      <c r="B1999" s="5" t="str" cm="1">
        <f t="array" ref="B1999">_xlfn.IFS(A1999&lt;=40000,"Low Income",AND(A1999&gt;40000,A1999&lt;=100000),"Middle Income",A1999&gt;100000,"High Income")</f>
        <v>Middle Income</v>
      </c>
      <c r="C1999">
        <v>30</v>
      </c>
      <c r="D1999" t="str" cm="1">
        <f t="array" ref="D1999">_xlfn.IFS(AND(C1999&gt;=17,C1999&lt;=30),"Young",AND(C1999&gt;30,C1999&lt;=45),"Middle",C1999&gt;45,"Old")</f>
        <v>Young</v>
      </c>
      <c r="E1999" t="s">
        <v>66</v>
      </c>
      <c r="F1999" t="s">
        <v>28</v>
      </c>
      <c r="G1999" t="s">
        <v>50</v>
      </c>
      <c r="H1999" t="s">
        <v>58</v>
      </c>
    </row>
    <row r="2000" spans="1:8" x14ac:dyDescent="0.25">
      <c r="A2000" s="5">
        <v>71614</v>
      </c>
      <c r="B2000" s="5" t="str" cm="1">
        <f t="array" ref="B2000">_xlfn.IFS(A2000&lt;=40000,"Low Income",AND(A2000&gt;40000,A2000&lt;=100000),"Middle Income",A2000&gt;100000,"High Income")</f>
        <v>Middle Income</v>
      </c>
      <c r="C2000">
        <v>61</v>
      </c>
      <c r="D2000" t="str" cm="1">
        <f t="array" ref="D2000">_xlfn.IFS(AND(C2000&gt;=17,C2000&lt;=30),"Young",AND(C2000&gt;30,C2000&lt;=45),"Middle",C2000&gt;45,"Old")</f>
        <v>Old</v>
      </c>
      <c r="E2000" t="s">
        <v>60</v>
      </c>
      <c r="F2000" t="s">
        <v>24</v>
      </c>
      <c r="G2000" t="s">
        <v>53</v>
      </c>
      <c r="H2000" t="s">
        <v>58</v>
      </c>
    </row>
    <row r="2001" spans="1:8" x14ac:dyDescent="0.25">
      <c r="A2001" s="5">
        <v>25673</v>
      </c>
      <c r="B2001" s="5" t="str" cm="1">
        <f t="array" ref="B2001">_xlfn.IFS(A2001&lt;=40000,"Low Income",AND(A2001&gt;40000,A2001&lt;=100000),"Middle Income",A2001&gt;100000,"High Income")</f>
        <v>Low Income</v>
      </c>
      <c r="C2001">
        <v>61</v>
      </c>
      <c r="D2001" t="str" cm="1">
        <f t="array" ref="D2001">_xlfn.IFS(AND(C2001&gt;=17,C2001&lt;=30),"Young",AND(C2001&gt;30,C2001&lt;=45),"Middle",C2001&gt;45,"Old")</f>
        <v>Old</v>
      </c>
      <c r="E2001" t="s">
        <v>66</v>
      </c>
      <c r="F2001" t="s">
        <v>23</v>
      </c>
      <c r="G2001" t="s">
        <v>53</v>
      </c>
      <c r="H2001" t="s">
        <v>59</v>
      </c>
    </row>
    <row r="2002" spans="1:8" x14ac:dyDescent="0.25">
      <c r="A2002" s="5">
        <v>142717</v>
      </c>
      <c r="B2002" s="5" t="str" cm="1">
        <f t="array" ref="B2002">_xlfn.IFS(A2002&lt;=40000,"Low Income",AND(A2002&gt;40000,A2002&lt;=100000),"Middle Income",A2002&gt;100000,"High Income")</f>
        <v>High Income</v>
      </c>
      <c r="C2002">
        <v>27</v>
      </c>
      <c r="D2002" t="str" cm="1">
        <f t="array" ref="D2002">_xlfn.IFS(AND(C2002&gt;=17,C2002&lt;=30),"Young",AND(C2002&gt;30,C2002&lt;=45),"Middle",C2002&gt;45,"Old")</f>
        <v>Young</v>
      </c>
      <c r="E2002" t="s">
        <v>17</v>
      </c>
      <c r="F2002" t="s">
        <v>33</v>
      </c>
      <c r="G2002" t="s">
        <v>50</v>
      </c>
      <c r="H2002" t="s">
        <v>59</v>
      </c>
    </row>
    <row r="2003" spans="1:8" x14ac:dyDescent="0.25">
      <c r="A2003" s="5">
        <v>72620</v>
      </c>
      <c r="B2003" s="5" t="str" cm="1">
        <f t="array" ref="B2003">_xlfn.IFS(A2003&lt;=40000,"Low Income",AND(A2003&gt;40000,A2003&lt;=100000),"Middle Income",A2003&gt;100000,"High Income")</f>
        <v>Middle Income</v>
      </c>
      <c r="C2003">
        <v>20</v>
      </c>
      <c r="D2003" t="str" cm="1">
        <f t="array" ref="D2003">_xlfn.IFS(AND(C2003&gt;=17,C2003&lt;=30),"Young",AND(C2003&gt;30,C2003&lt;=45),"Middle",C2003&gt;45,"Old")</f>
        <v>Young</v>
      </c>
      <c r="E2003" t="s">
        <v>66</v>
      </c>
      <c r="F2003" t="s">
        <v>34</v>
      </c>
      <c r="G2003" t="s">
        <v>50</v>
      </c>
      <c r="H2003" t="s">
        <v>58</v>
      </c>
    </row>
    <row r="2004" spans="1:8" x14ac:dyDescent="0.25">
      <c r="A2004" s="5">
        <v>146795</v>
      </c>
      <c r="B2004" s="5" t="str" cm="1">
        <f t="array" ref="B2004">_xlfn.IFS(A2004&lt;=40000,"Low Income",AND(A2004&gt;40000,A2004&lt;=100000),"Middle Income",A2004&gt;100000,"High Income")</f>
        <v>High Income</v>
      </c>
      <c r="C2004">
        <v>55</v>
      </c>
      <c r="D2004" t="str" cm="1">
        <f t="array" ref="D2004">_xlfn.IFS(AND(C2004&gt;=17,C2004&lt;=30),"Young",AND(C2004&gt;30,C2004&lt;=45),"Middle",C2004&gt;45,"Old")</f>
        <v>Old</v>
      </c>
      <c r="E2004" t="s">
        <v>60</v>
      </c>
      <c r="F2004" t="s">
        <v>33</v>
      </c>
      <c r="G2004" t="s">
        <v>46</v>
      </c>
      <c r="H2004" t="s">
        <v>59</v>
      </c>
    </row>
    <row r="2005" spans="1:8" x14ac:dyDescent="0.25">
      <c r="A2005" s="5">
        <v>36110</v>
      </c>
      <c r="B2005" s="5" t="str" cm="1">
        <f t="array" ref="B2005">_xlfn.IFS(A2005&lt;=40000,"Low Income",AND(A2005&gt;40000,A2005&lt;=100000),"Middle Income",A2005&gt;100000,"High Income")</f>
        <v>Low Income</v>
      </c>
      <c r="C2005">
        <v>76</v>
      </c>
      <c r="D2005" t="str" cm="1">
        <f t="array" ref="D2005">_xlfn.IFS(AND(C2005&gt;=17,C2005&lt;=30),"Young",AND(C2005&gt;30,C2005&lt;=45),"Middle",C2005&gt;45,"Old")</f>
        <v>Old</v>
      </c>
      <c r="E2005" t="s">
        <v>60</v>
      </c>
      <c r="F2005" t="s">
        <v>33</v>
      </c>
      <c r="G2005" t="s">
        <v>53</v>
      </c>
      <c r="H2005" t="s">
        <v>58</v>
      </c>
    </row>
    <row r="2006" spans="1:8" x14ac:dyDescent="0.25">
      <c r="A2006" s="5">
        <v>41817</v>
      </c>
      <c r="B2006" s="5" t="str" cm="1">
        <f t="array" ref="B2006">_xlfn.IFS(A2006&lt;=40000,"Low Income",AND(A2006&gt;40000,A2006&lt;=100000),"Middle Income",A2006&gt;100000,"High Income")</f>
        <v>Middle Income</v>
      </c>
      <c r="C2006">
        <v>31</v>
      </c>
      <c r="D2006" t="str" cm="1">
        <f t="array" ref="D2006">_xlfn.IFS(AND(C2006&gt;=17,C2006&lt;=30),"Young",AND(C2006&gt;30,C2006&lt;=45),"Middle",C2006&gt;45,"Old")</f>
        <v>Middle</v>
      </c>
      <c r="E2006" t="s">
        <v>17</v>
      </c>
      <c r="F2006" t="s">
        <v>24</v>
      </c>
      <c r="G2006" t="s">
        <v>51</v>
      </c>
      <c r="H2006" t="s">
        <v>59</v>
      </c>
    </row>
    <row r="2007" spans="1:8" x14ac:dyDescent="0.25">
      <c r="A2007" s="5">
        <v>139997</v>
      </c>
      <c r="B2007" s="5" t="str" cm="1">
        <f t="array" ref="B2007">_xlfn.IFS(A2007&lt;=40000,"Low Income",AND(A2007&gt;40000,A2007&lt;=100000),"Middle Income",A2007&gt;100000,"High Income")</f>
        <v>High Income</v>
      </c>
      <c r="C2007">
        <v>52</v>
      </c>
      <c r="D2007" t="str" cm="1">
        <f t="array" ref="D2007">_xlfn.IFS(AND(C2007&gt;=17,C2007&lt;=30),"Young",AND(C2007&gt;30,C2007&lt;=45),"Middle",C2007&gt;45,"Old")</f>
        <v>Old</v>
      </c>
      <c r="E2007" t="s">
        <v>66</v>
      </c>
      <c r="F2007" t="s">
        <v>29</v>
      </c>
      <c r="G2007" t="s">
        <v>46</v>
      </c>
      <c r="H2007" t="s">
        <v>59</v>
      </c>
    </row>
    <row r="2008" spans="1:8" x14ac:dyDescent="0.25">
      <c r="A2008" s="5">
        <v>124306</v>
      </c>
      <c r="B2008" s="5" t="str" cm="1">
        <f t="array" ref="B2008">_xlfn.IFS(A2008&lt;=40000,"Low Income",AND(A2008&gt;40000,A2008&lt;=100000),"Middle Income",A2008&gt;100000,"High Income")</f>
        <v>High Income</v>
      </c>
      <c r="C2008">
        <v>29</v>
      </c>
      <c r="D2008" t="str" cm="1">
        <f t="array" ref="D2008">_xlfn.IFS(AND(C2008&gt;=17,C2008&lt;=30),"Young",AND(C2008&gt;30,C2008&lt;=45),"Middle",C2008&gt;45,"Old")</f>
        <v>Young</v>
      </c>
      <c r="E2008" t="s">
        <v>17</v>
      </c>
      <c r="F2008" t="s">
        <v>29</v>
      </c>
      <c r="G2008" t="s">
        <v>47</v>
      </c>
      <c r="H2008" t="s">
        <v>59</v>
      </c>
    </row>
    <row r="2009" spans="1:8" x14ac:dyDescent="0.25">
      <c r="A2009" s="5">
        <v>143087</v>
      </c>
      <c r="B2009" s="5" t="str" cm="1">
        <f t="array" ref="B2009">_xlfn.IFS(A2009&lt;=40000,"Low Income",AND(A2009&gt;40000,A2009&lt;=100000),"Middle Income",A2009&gt;100000,"High Income")</f>
        <v>High Income</v>
      </c>
      <c r="C2009">
        <v>43</v>
      </c>
      <c r="D2009" t="str" cm="1">
        <f t="array" ref="D2009">_xlfn.IFS(AND(C2009&gt;=17,C2009&lt;=30),"Young",AND(C2009&gt;30,C2009&lt;=45),"Middle",C2009&gt;45,"Old")</f>
        <v>Middle</v>
      </c>
      <c r="E2009" t="s">
        <v>17</v>
      </c>
      <c r="F2009" t="s">
        <v>36</v>
      </c>
      <c r="G2009" t="s">
        <v>49</v>
      </c>
      <c r="H2009" t="s">
        <v>59</v>
      </c>
    </row>
    <row r="2010" spans="1:8" x14ac:dyDescent="0.25">
      <c r="A2010" s="5">
        <v>144087</v>
      </c>
      <c r="B2010" s="5" t="str" cm="1">
        <f t="array" ref="B2010">_xlfn.IFS(A2010&lt;=40000,"Low Income",AND(A2010&gt;40000,A2010&lt;=100000),"Middle Income",A2010&gt;100000,"High Income")</f>
        <v>High Income</v>
      </c>
      <c r="C2010">
        <v>61</v>
      </c>
      <c r="D2010" t="str" cm="1">
        <f t="array" ref="D2010">_xlfn.IFS(AND(C2010&gt;=17,C2010&lt;=30),"Young",AND(C2010&gt;30,C2010&lt;=45),"Middle",C2010&gt;45,"Old")</f>
        <v>Old</v>
      </c>
      <c r="E2010" t="s">
        <v>16</v>
      </c>
      <c r="F2010" t="s">
        <v>40</v>
      </c>
      <c r="G2010" t="s">
        <v>49</v>
      </c>
      <c r="H2010" t="s">
        <v>59</v>
      </c>
    </row>
    <row r="2011" spans="1:8" x14ac:dyDescent="0.25">
      <c r="A2011" s="5">
        <v>107838</v>
      </c>
      <c r="B2011" s="5" t="str" cm="1">
        <f t="array" ref="B2011">_xlfn.IFS(A2011&lt;=40000,"Low Income",AND(A2011&gt;40000,A2011&lt;=100000),"Middle Income",A2011&gt;100000,"High Income")</f>
        <v>High Income</v>
      </c>
      <c r="C2011">
        <v>41</v>
      </c>
      <c r="D2011" t="str" cm="1">
        <f t="array" ref="D2011">_xlfn.IFS(AND(C2011&gt;=17,C2011&lt;=30),"Young",AND(C2011&gt;30,C2011&lt;=45),"Middle",C2011&gt;45,"Old")</f>
        <v>Middle</v>
      </c>
      <c r="E2011" t="s">
        <v>16</v>
      </c>
      <c r="F2011" t="s">
        <v>62</v>
      </c>
      <c r="G2011" t="s">
        <v>53</v>
      </c>
      <c r="H2011" t="s">
        <v>58</v>
      </c>
    </row>
    <row r="2012" spans="1:8" x14ac:dyDescent="0.25">
      <c r="A2012" s="5">
        <v>104668</v>
      </c>
      <c r="B2012" s="5" t="str" cm="1">
        <f t="array" ref="B2012">_xlfn.IFS(A2012&lt;=40000,"Low Income",AND(A2012&gt;40000,A2012&lt;=100000),"Middle Income",A2012&gt;100000,"High Income")</f>
        <v>High Income</v>
      </c>
      <c r="C2012">
        <v>72</v>
      </c>
      <c r="D2012" t="str" cm="1">
        <f t="array" ref="D2012">_xlfn.IFS(AND(C2012&gt;=17,C2012&lt;=30),"Young",AND(C2012&gt;30,C2012&lt;=45),"Middle",C2012&gt;45,"Old")</f>
        <v>Old</v>
      </c>
      <c r="E2012" t="s">
        <v>16</v>
      </c>
      <c r="F2012" t="s">
        <v>29</v>
      </c>
      <c r="G2012" t="s">
        <v>50</v>
      </c>
      <c r="H2012" t="s">
        <v>59</v>
      </c>
    </row>
    <row r="2013" spans="1:8" x14ac:dyDescent="0.25">
      <c r="A2013" s="5">
        <v>82094</v>
      </c>
      <c r="B2013" s="5" t="str" cm="1">
        <f t="array" ref="B2013">_xlfn.IFS(A2013&lt;=40000,"Low Income",AND(A2013&gt;40000,A2013&lt;=100000),"Middle Income",A2013&gt;100000,"High Income")</f>
        <v>Middle Income</v>
      </c>
      <c r="C2013">
        <v>47</v>
      </c>
      <c r="D2013" t="str" cm="1">
        <f t="array" ref="D2013">_xlfn.IFS(AND(C2013&gt;=17,C2013&lt;=30),"Young",AND(C2013&gt;30,C2013&lt;=45),"Middle",C2013&gt;45,"Old")</f>
        <v>Old</v>
      </c>
      <c r="E2013" t="s">
        <v>17</v>
      </c>
      <c r="F2013" t="s">
        <v>29</v>
      </c>
      <c r="G2013" t="s">
        <v>54</v>
      </c>
      <c r="H2013" t="s">
        <v>58</v>
      </c>
    </row>
    <row r="2014" spans="1:8" x14ac:dyDescent="0.25">
      <c r="A2014" s="5">
        <v>64792</v>
      </c>
      <c r="B2014" s="5" t="str" cm="1">
        <f t="array" ref="B2014">_xlfn.IFS(A2014&lt;=40000,"Low Income",AND(A2014&gt;40000,A2014&lt;=100000),"Middle Income",A2014&gt;100000,"High Income")</f>
        <v>Middle Income</v>
      </c>
      <c r="C2014">
        <v>34</v>
      </c>
      <c r="D2014" t="str" cm="1">
        <f t="array" ref="D2014">_xlfn.IFS(AND(C2014&gt;=17,C2014&lt;=30),"Young",AND(C2014&gt;30,C2014&lt;=45),"Middle",C2014&gt;45,"Old")</f>
        <v>Middle</v>
      </c>
      <c r="E2014" t="s">
        <v>16</v>
      </c>
      <c r="F2014" t="s">
        <v>33</v>
      </c>
      <c r="G2014" t="s">
        <v>49</v>
      </c>
      <c r="H2014" t="s">
        <v>58</v>
      </c>
    </row>
    <row r="2015" spans="1:8" x14ac:dyDescent="0.25">
      <c r="A2015" s="5">
        <v>27453</v>
      </c>
      <c r="B2015" s="5" t="str" cm="1">
        <f t="array" ref="B2015">_xlfn.IFS(A2015&lt;=40000,"Low Income",AND(A2015&gt;40000,A2015&lt;=100000),"Middle Income",A2015&gt;100000,"High Income")</f>
        <v>Low Income</v>
      </c>
      <c r="C2015">
        <v>25</v>
      </c>
      <c r="D2015" t="str" cm="1">
        <f t="array" ref="D2015">_xlfn.IFS(AND(C2015&gt;=17,C2015&lt;=30),"Young",AND(C2015&gt;30,C2015&lt;=45),"Middle",C2015&gt;45,"Old")</f>
        <v>Young</v>
      </c>
      <c r="E2015" t="s">
        <v>17</v>
      </c>
      <c r="F2015" t="s">
        <v>33</v>
      </c>
      <c r="G2015" t="s">
        <v>54</v>
      </c>
      <c r="H2015" t="s">
        <v>59</v>
      </c>
    </row>
    <row r="2016" spans="1:8" x14ac:dyDescent="0.25">
      <c r="A2016" s="5">
        <v>25582</v>
      </c>
      <c r="B2016" s="5" t="str" cm="1">
        <f t="array" ref="B2016">_xlfn.IFS(A2016&lt;=40000,"Low Income",AND(A2016&gt;40000,A2016&lt;=100000),"Middle Income",A2016&gt;100000,"High Income")</f>
        <v>Low Income</v>
      </c>
      <c r="C2016">
        <v>76</v>
      </c>
      <c r="D2016" t="str" cm="1">
        <f t="array" ref="D2016">_xlfn.IFS(AND(C2016&gt;=17,C2016&lt;=30),"Young",AND(C2016&gt;30,C2016&lt;=45),"Middle",C2016&gt;45,"Old")</f>
        <v>Old</v>
      </c>
      <c r="E2016" t="s">
        <v>60</v>
      </c>
      <c r="F2016" t="s">
        <v>29</v>
      </c>
      <c r="G2016" t="s">
        <v>48</v>
      </c>
      <c r="H2016" t="s">
        <v>59</v>
      </c>
    </row>
    <row r="2017" spans="1:8" x14ac:dyDescent="0.25">
      <c r="A2017" s="5">
        <v>42911</v>
      </c>
      <c r="B2017" s="5" t="str" cm="1">
        <f t="array" ref="B2017">_xlfn.IFS(A2017&lt;=40000,"Low Income",AND(A2017&gt;40000,A2017&lt;=100000),"Middle Income",A2017&gt;100000,"High Income")</f>
        <v>Middle Income</v>
      </c>
      <c r="C2017">
        <v>53</v>
      </c>
      <c r="D2017" t="str" cm="1">
        <f t="array" ref="D2017">_xlfn.IFS(AND(C2017&gt;=17,C2017&lt;=30),"Young",AND(C2017&gt;30,C2017&lt;=45),"Middle",C2017&gt;45,"Old")</f>
        <v>Old</v>
      </c>
      <c r="E2017" t="s">
        <v>17</v>
      </c>
      <c r="F2017" t="s">
        <v>36</v>
      </c>
      <c r="G2017" t="s">
        <v>49</v>
      </c>
      <c r="H2017" t="s">
        <v>59</v>
      </c>
    </row>
    <row r="2018" spans="1:8" x14ac:dyDescent="0.25">
      <c r="A2018" s="5">
        <v>91627</v>
      </c>
      <c r="B2018" s="5" t="str" cm="1">
        <f t="array" ref="B2018">_xlfn.IFS(A2018&lt;=40000,"Low Income",AND(A2018&gt;40000,A2018&lt;=100000),"Middle Income",A2018&gt;100000,"High Income")</f>
        <v>Middle Income</v>
      </c>
      <c r="C2018">
        <v>36</v>
      </c>
      <c r="D2018" t="str" cm="1">
        <f t="array" ref="D2018">_xlfn.IFS(AND(C2018&gt;=17,C2018&lt;=30),"Young",AND(C2018&gt;30,C2018&lt;=45),"Middle",C2018&gt;45,"Old")</f>
        <v>Middle</v>
      </c>
      <c r="E2018" t="s">
        <v>16</v>
      </c>
      <c r="F2018" t="s">
        <v>33</v>
      </c>
      <c r="G2018" t="s">
        <v>46</v>
      </c>
      <c r="H2018" t="s">
        <v>58</v>
      </c>
    </row>
    <row r="2019" spans="1:8" x14ac:dyDescent="0.25">
      <c r="A2019" s="5">
        <v>100615</v>
      </c>
      <c r="B2019" s="5" t="str" cm="1">
        <f t="array" ref="B2019">_xlfn.IFS(A2019&lt;=40000,"Low Income",AND(A2019&gt;40000,A2019&lt;=100000),"Middle Income",A2019&gt;100000,"High Income")</f>
        <v>High Income</v>
      </c>
      <c r="C2019">
        <v>65</v>
      </c>
      <c r="D2019" t="str" cm="1">
        <f t="array" ref="D2019">_xlfn.IFS(AND(C2019&gt;=17,C2019&lt;=30),"Young",AND(C2019&gt;30,C2019&lt;=45),"Middle",C2019&gt;45,"Old")</f>
        <v>Old</v>
      </c>
      <c r="E2019" t="s">
        <v>60</v>
      </c>
      <c r="F2019" t="s">
        <v>37</v>
      </c>
      <c r="G2019" t="s">
        <v>50</v>
      </c>
      <c r="H2019" t="s">
        <v>59</v>
      </c>
    </row>
    <row r="2020" spans="1:8" x14ac:dyDescent="0.25">
      <c r="A2020" s="5">
        <v>115148</v>
      </c>
      <c r="B2020" s="5" t="str" cm="1">
        <f t="array" ref="B2020">_xlfn.IFS(A2020&lt;=40000,"Low Income",AND(A2020&gt;40000,A2020&lt;=100000),"Middle Income",A2020&gt;100000,"High Income")</f>
        <v>High Income</v>
      </c>
      <c r="C2020">
        <v>49</v>
      </c>
      <c r="D2020" t="str" cm="1">
        <f t="array" ref="D2020">_xlfn.IFS(AND(C2020&gt;=17,C2020&lt;=30),"Young",AND(C2020&gt;30,C2020&lt;=45),"Middle",C2020&gt;45,"Old")</f>
        <v>Old</v>
      </c>
      <c r="E2020" t="s">
        <v>17</v>
      </c>
      <c r="F2020" t="s">
        <v>31</v>
      </c>
      <c r="G2020" t="s">
        <v>52</v>
      </c>
      <c r="H2020" t="s">
        <v>58</v>
      </c>
    </row>
    <row r="2021" spans="1:8" x14ac:dyDescent="0.25">
      <c r="A2021" s="5">
        <v>127196</v>
      </c>
      <c r="B2021" s="5" t="str" cm="1">
        <f t="array" ref="B2021">_xlfn.IFS(A2021&lt;=40000,"Low Income",AND(A2021&gt;40000,A2021&lt;=100000),"Middle Income",A2021&gt;100000,"High Income")</f>
        <v>High Income</v>
      </c>
      <c r="C2021">
        <v>79</v>
      </c>
      <c r="D2021" t="str" cm="1">
        <f t="array" ref="D2021">_xlfn.IFS(AND(C2021&gt;=17,C2021&lt;=30),"Young",AND(C2021&gt;30,C2021&lt;=45),"Middle",C2021&gt;45,"Old")</f>
        <v>Old</v>
      </c>
      <c r="E2021" t="s">
        <v>16</v>
      </c>
      <c r="F2021" t="s">
        <v>62</v>
      </c>
      <c r="G2021" t="s">
        <v>50</v>
      </c>
      <c r="H2021" t="s">
        <v>59</v>
      </c>
    </row>
    <row r="2022" spans="1:8" x14ac:dyDescent="0.25">
      <c r="A2022" s="5">
        <v>43176</v>
      </c>
      <c r="B2022" s="5" t="str" cm="1">
        <f t="array" ref="B2022">_xlfn.IFS(A2022&lt;=40000,"Low Income",AND(A2022&gt;40000,A2022&lt;=100000),"Middle Income",A2022&gt;100000,"High Income")</f>
        <v>Middle Income</v>
      </c>
      <c r="C2022">
        <v>27</v>
      </c>
      <c r="D2022" t="str" cm="1">
        <f t="array" ref="D2022">_xlfn.IFS(AND(C2022&gt;=17,C2022&lt;=30),"Young",AND(C2022&gt;30,C2022&lt;=45),"Middle",C2022&gt;45,"Old")</f>
        <v>Young</v>
      </c>
      <c r="E2022" t="s">
        <v>17</v>
      </c>
      <c r="F2022" t="s">
        <v>22</v>
      </c>
      <c r="G2022" t="s">
        <v>52</v>
      </c>
      <c r="H2022" t="s">
        <v>59</v>
      </c>
    </row>
    <row r="2023" spans="1:8" x14ac:dyDescent="0.25">
      <c r="A2023" s="5">
        <v>36823</v>
      </c>
      <c r="B2023" s="5" t="str" cm="1">
        <f t="array" ref="B2023">_xlfn.IFS(A2023&lt;=40000,"Low Income",AND(A2023&gt;40000,A2023&lt;=100000),"Middle Income",A2023&gt;100000,"High Income")</f>
        <v>Low Income</v>
      </c>
      <c r="C2023">
        <v>53</v>
      </c>
      <c r="D2023" t="str" cm="1">
        <f t="array" ref="D2023">_xlfn.IFS(AND(C2023&gt;=17,C2023&lt;=30),"Young",AND(C2023&gt;30,C2023&lt;=45),"Middle",C2023&gt;45,"Old")</f>
        <v>Old</v>
      </c>
      <c r="E2023" t="s">
        <v>16</v>
      </c>
      <c r="F2023" t="s">
        <v>36</v>
      </c>
      <c r="G2023" t="s">
        <v>53</v>
      </c>
      <c r="H2023" t="s">
        <v>59</v>
      </c>
    </row>
    <row r="2024" spans="1:8" x14ac:dyDescent="0.25">
      <c r="A2024" s="5">
        <v>141797</v>
      </c>
      <c r="B2024" s="5" t="str" cm="1">
        <f t="array" ref="B2024">_xlfn.IFS(A2024&lt;=40000,"Low Income",AND(A2024&gt;40000,A2024&lt;=100000),"Middle Income",A2024&gt;100000,"High Income")</f>
        <v>High Income</v>
      </c>
      <c r="C2024">
        <v>66</v>
      </c>
      <c r="D2024" t="str" cm="1">
        <f t="array" ref="D2024">_xlfn.IFS(AND(C2024&gt;=17,C2024&lt;=30),"Young",AND(C2024&gt;30,C2024&lt;=45),"Middle",C2024&gt;45,"Old")</f>
        <v>Old</v>
      </c>
      <c r="E2024" t="s">
        <v>16</v>
      </c>
      <c r="F2024" t="s">
        <v>27</v>
      </c>
      <c r="G2024" t="s">
        <v>54</v>
      </c>
      <c r="H2024" t="s">
        <v>59</v>
      </c>
    </row>
    <row r="2025" spans="1:8" x14ac:dyDescent="0.25">
      <c r="A2025" s="5">
        <v>77404</v>
      </c>
      <c r="B2025" s="5" t="str" cm="1">
        <f t="array" ref="B2025">_xlfn.IFS(A2025&lt;=40000,"Low Income",AND(A2025&gt;40000,A2025&lt;=100000),"Middle Income",A2025&gt;100000,"High Income")</f>
        <v>Middle Income</v>
      </c>
      <c r="C2025">
        <v>30</v>
      </c>
      <c r="D2025" t="str" cm="1">
        <f t="array" ref="D2025">_xlfn.IFS(AND(C2025&gt;=17,C2025&lt;=30),"Young",AND(C2025&gt;30,C2025&lt;=45),"Middle",C2025&gt;45,"Old")</f>
        <v>Young</v>
      </c>
      <c r="E2025" t="s">
        <v>60</v>
      </c>
      <c r="F2025" t="s">
        <v>36</v>
      </c>
      <c r="G2025" t="s">
        <v>49</v>
      </c>
      <c r="H2025" t="s">
        <v>58</v>
      </c>
    </row>
    <row r="2026" spans="1:8" x14ac:dyDescent="0.25">
      <c r="A2026" s="5">
        <v>95002</v>
      </c>
      <c r="B2026" s="5" t="str" cm="1">
        <f t="array" ref="B2026">_xlfn.IFS(A2026&lt;=40000,"Low Income",AND(A2026&gt;40000,A2026&lt;=100000),"Middle Income",A2026&gt;100000,"High Income")</f>
        <v>Middle Income</v>
      </c>
      <c r="C2026">
        <v>66</v>
      </c>
      <c r="D2026" t="str" cm="1">
        <f t="array" ref="D2026">_xlfn.IFS(AND(C2026&gt;=17,C2026&lt;=30),"Young",AND(C2026&gt;30,C2026&lt;=45),"Middle",C2026&gt;45,"Old")</f>
        <v>Old</v>
      </c>
      <c r="E2026" t="s">
        <v>16</v>
      </c>
      <c r="F2026" t="s">
        <v>37</v>
      </c>
      <c r="G2026" t="s">
        <v>47</v>
      </c>
      <c r="H2026" t="s">
        <v>59</v>
      </c>
    </row>
    <row r="2027" spans="1:8" x14ac:dyDescent="0.25">
      <c r="A2027" s="5">
        <v>64706</v>
      </c>
      <c r="B2027" s="5" t="str" cm="1">
        <f t="array" ref="B2027">_xlfn.IFS(A2027&lt;=40000,"Low Income",AND(A2027&gt;40000,A2027&lt;=100000),"Middle Income",A2027&gt;100000,"High Income")</f>
        <v>Middle Income</v>
      </c>
      <c r="C2027">
        <v>24</v>
      </c>
      <c r="D2027" t="str" cm="1">
        <f t="array" ref="D2027">_xlfn.IFS(AND(C2027&gt;=17,C2027&lt;=30),"Young",AND(C2027&gt;30,C2027&lt;=45),"Middle",C2027&gt;45,"Old")</f>
        <v>Young</v>
      </c>
      <c r="E2027" t="s">
        <v>66</v>
      </c>
      <c r="F2027" t="s">
        <v>29</v>
      </c>
      <c r="G2027" t="s">
        <v>51</v>
      </c>
      <c r="H2027" t="s">
        <v>58</v>
      </c>
    </row>
    <row r="2028" spans="1:8" x14ac:dyDescent="0.25">
      <c r="A2028" s="5">
        <v>87499</v>
      </c>
      <c r="B2028" s="5" t="str" cm="1">
        <f t="array" ref="B2028">_xlfn.IFS(A2028&lt;=40000,"Low Income",AND(A2028&gt;40000,A2028&lt;=100000),"Middle Income",A2028&gt;100000,"High Income")</f>
        <v>Middle Income</v>
      </c>
      <c r="C2028">
        <v>54</v>
      </c>
      <c r="D2028" t="str" cm="1">
        <f t="array" ref="D2028">_xlfn.IFS(AND(C2028&gt;=17,C2028&lt;=30),"Young",AND(C2028&gt;30,C2028&lt;=45),"Middle",C2028&gt;45,"Old")</f>
        <v>Old</v>
      </c>
      <c r="E2028" t="s">
        <v>17</v>
      </c>
      <c r="F2028" t="s">
        <v>27</v>
      </c>
      <c r="G2028" t="s">
        <v>50</v>
      </c>
      <c r="H2028" t="s">
        <v>58</v>
      </c>
    </row>
    <row r="2029" spans="1:8" x14ac:dyDescent="0.25">
      <c r="A2029" s="5">
        <v>116114</v>
      </c>
      <c r="B2029" s="5" t="str" cm="1">
        <f t="array" ref="B2029">_xlfn.IFS(A2029&lt;=40000,"Low Income",AND(A2029&gt;40000,A2029&lt;=100000),"Middle Income",A2029&gt;100000,"High Income")</f>
        <v>High Income</v>
      </c>
      <c r="C2029">
        <v>22</v>
      </c>
      <c r="D2029" t="str" cm="1">
        <f t="array" ref="D2029">_xlfn.IFS(AND(C2029&gt;=17,C2029&lt;=30),"Young",AND(C2029&gt;30,C2029&lt;=45),"Middle",C2029&gt;45,"Old")</f>
        <v>Young</v>
      </c>
      <c r="E2029" t="s">
        <v>17</v>
      </c>
      <c r="F2029" t="s">
        <v>29</v>
      </c>
      <c r="G2029" t="s">
        <v>52</v>
      </c>
      <c r="H2029" t="s">
        <v>59</v>
      </c>
    </row>
    <row r="2030" spans="1:8" x14ac:dyDescent="0.25">
      <c r="A2030" s="5">
        <v>114418</v>
      </c>
      <c r="B2030" s="5" t="str" cm="1">
        <f t="array" ref="B2030">_xlfn.IFS(A2030&lt;=40000,"Low Income",AND(A2030&gt;40000,A2030&lt;=100000),"Middle Income",A2030&gt;100000,"High Income")</f>
        <v>High Income</v>
      </c>
      <c r="C2030">
        <v>55</v>
      </c>
      <c r="D2030" t="str" cm="1">
        <f t="array" ref="D2030">_xlfn.IFS(AND(C2030&gt;=17,C2030&lt;=30),"Young",AND(C2030&gt;30,C2030&lt;=45),"Middle",C2030&gt;45,"Old")</f>
        <v>Old</v>
      </c>
      <c r="E2030" t="s">
        <v>60</v>
      </c>
      <c r="F2030" t="s">
        <v>34</v>
      </c>
      <c r="G2030" t="s">
        <v>52</v>
      </c>
      <c r="H2030" t="s">
        <v>58</v>
      </c>
    </row>
    <row r="2031" spans="1:8" x14ac:dyDescent="0.25">
      <c r="A2031" s="5">
        <v>34502</v>
      </c>
      <c r="B2031" s="5" t="str" cm="1">
        <f t="array" ref="B2031">_xlfn.IFS(A2031&lt;=40000,"Low Income",AND(A2031&gt;40000,A2031&lt;=100000),"Middle Income",A2031&gt;100000,"High Income")</f>
        <v>Low Income</v>
      </c>
      <c r="C2031">
        <v>74</v>
      </c>
      <c r="D2031" t="str" cm="1">
        <f t="array" ref="D2031">_xlfn.IFS(AND(C2031&gt;=17,C2031&lt;=30),"Young",AND(C2031&gt;30,C2031&lt;=45),"Middle",C2031&gt;45,"Old")</f>
        <v>Old</v>
      </c>
      <c r="E2031" t="s">
        <v>16</v>
      </c>
      <c r="F2031" t="s">
        <v>37</v>
      </c>
      <c r="G2031" t="s">
        <v>51</v>
      </c>
      <c r="H2031" t="s">
        <v>58</v>
      </c>
    </row>
    <row r="2032" spans="1:8" x14ac:dyDescent="0.25">
      <c r="A2032" s="5">
        <v>137380</v>
      </c>
      <c r="B2032" s="5" t="str" cm="1">
        <f t="array" ref="B2032">_xlfn.IFS(A2032&lt;=40000,"Low Income",AND(A2032&gt;40000,A2032&lt;=100000),"Middle Income",A2032&gt;100000,"High Income")</f>
        <v>High Income</v>
      </c>
      <c r="C2032">
        <v>55</v>
      </c>
      <c r="D2032" t="str" cm="1">
        <f t="array" ref="D2032">_xlfn.IFS(AND(C2032&gt;=17,C2032&lt;=30),"Young",AND(C2032&gt;30,C2032&lt;=45),"Middle",C2032&gt;45,"Old")</f>
        <v>Old</v>
      </c>
      <c r="E2032" t="s">
        <v>17</v>
      </c>
      <c r="F2032" t="s">
        <v>28</v>
      </c>
      <c r="G2032" t="s">
        <v>53</v>
      </c>
      <c r="H2032" t="s">
        <v>59</v>
      </c>
    </row>
    <row r="2033" spans="1:8" x14ac:dyDescent="0.25">
      <c r="A2033" s="5">
        <v>31584</v>
      </c>
      <c r="B2033" s="5" t="str" cm="1">
        <f t="array" ref="B2033">_xlfn.IFS(A2033&lt;=40000,"Low Income",AND(A2033&gt;40000,A2033&lt;=100000),"Middle Income",A2033&gt;100000,"High Income")</f>
        <v>Low Income</v>
      </c>
      <c r="C2033">
        <v>45</v>
      </c>
      <c r="D2033" t="str" cm="1">
        <f t="array" ref="D2033">_xlfn.IFS(AND(C2033&gt;=17,C2033&lt;=30),"Young",AND(C2033&gt;30,C2033&lt;=45),"Middle",C2033&gt;45,"Old")</f>
        <v>Middle</v>
      </c>
      <c r="E2033" t="s">
        <v>16</v>
      </c>
      <c r="F2033" t="s">
        <v>34</v>
      </c>
      <c r="G2033" t="s">
        <v>51</v>
      </c>
      <c r="H2033" t="s">
        <v>59</v>
      </c>
    </row>
    <row r="2034" spans="1:8" x14ac:dyDescent="0.25">
      <c r="A2034" s="5">
        <v>40191</v>
      </c>
      <c r="B2034" s="5" t="str" cm="1">
        <f t="array" ref="B2034">_xlfn.IFS(A2034&lt;=40000,"Low Income",AND(A2034&gt;40000,A2034&lt;=100000),"Middle Income",A2034&gt;100000,"High Income")</f>
        <v>Middle Income</v>
      </c>
      <c r="C2034">
        <v>49</v>
      </c>
      <c r="D2034" t="str" cm="1">
        <f t="array" ref="D2034">_xlfn.IFS(AND(C2034&gt;=17,C2034&lt;=30),"Young",AND(C2034&gt;30,C2034&lt;=45),"Middle",C2034&gt;45,"Old")</f>
        <v>Old</v>
      </c>
      <c r="E2034" t="s">
        <v>60</v>
      </c>
      <c r="F2034" t="s">
        <v>38</v>
      </c>
      <c r="G2034" t="s">
        <v>48</v>
      </c>
      <c r="H2034" t="s">
        <v>59</v>
      </c>
    </row>
    <row r="2035" spans="1:8" x14ac:dyDescent="0.25">
      <c r="A2035" s="5">
        <v>146079</v>
      </c>
      <c r="B2035" s="5" t="str" cm="1">
        <f t="array" ref="B2035">_xlfn.IFS(A2035&lt;=40000,"Low Income",AND(A2035&gt;40000,A2035&lt;=100000),"Middle Income",A2035&gt;100000,"High Income")</f>
        <v>High Income</v>
      </c>
      <c r="C2035">
        <v>80</v>
      </c>
      <c r="D2035" t="str" cm="1">
        <f t="array" ref="D2035">_xlfn.IFS(AND(C2035&gt;=17,C2035&lt;=30),"Young",AND(C2035&gt;30,C2035&lt;=45),"Middle",C2035&gt;45,"Old")</f>
        <v>Old</v>
      </c>
      <c r="E2035" t="s">
        <v>66</v>
      </c>
      <c r="F2035" t="s">
        <v>27</v>
      </c>
      <c r="G2035" t="s">
        <v>53</v>
      </c>
      <c r="H2035" t="s">
        <v>59</v>
      </c>
    </row>
    <row r="2036" spans="1:8" x14ac:dyDescent="0.25">
      <c r="A2036" s="5">
        <v>138433</v>
      </c>
      <c r="B2036" s="5" t="str" cm="1">
        <f t="array" ref="B2036">_xlfn.IFS(A2036&lt;=40000,"Low Income",AND(A2036&gt;40000,A2036&lt;=100000),"Middle Income",A2036&gt;100000,"High Income")</f>
        <v>High Income</v>
      </c>
      <c r="C2036">
        <v>79</v>
      </c>
      <c r="D2036" t="str" cm="1">
        <f t="array" ref="D2036">_xlfn.IFS(AND(C2036&gt;=17,C2036&lt;=30),"Young",AND(C2036&gt;30,C2036&lt;=45),"Middle",C2036&gt;45,"Old")</f>
        <v>Old</v>
      </c>
      <c r="E2036" t="s">
        <v>16</v>
      </c>
      <c r="F2036" t="s">
        <v>29</v>
      </c>
      <c r="G2036" t="s">
        <v>52</v>
      </c>
      <c r="H2036" t="s">
        <v>59</v>
      </c>
    </row>
    <row r="2037" spans="1:8" x14ac:dyDescent="0.25">
      <c r="A2037" s="5">
        <v>105845</v>
      </c>
      <c r="B2037" s="5" t="str" cm="1">
        <f t="array" ref="B2037">_xlfn.IFS(A2037&lt;=40000,"Low Income",AND(A2037&gt;40000,A2037&lt;=100000),"Middle Income",A2037&gt;100000,"High Income")</f>
        <v>High Income</v>
      </c>
      <c r="C2037">
        <v>60</v>
      </c>
      <c r="D2037" t="str" cm="1">
        <f t="array" ref="D2037">_xlfn.IFS(AND(C2037&gt;=17,C2037&lt;=30),"Young",AND(C2037&gt;30,C2037&lt;=45),"Middle",C2037&gt;45,"Old")</f>
        <v>Old</v>
      </c>
      <c r="E2037" t="s">
        <v>16</v>
      </c>
      <c r="F2037" t="s">
        <v>62</v>
      </c>
      <c r="G2037" t="s">
        <v>50</v>
      </c>
      <c r="H2037" t="s">
        <v>58</v>
      </c>
    </row>
    <row r="2038" spans="1:8" x14ac:dyDescent="0.25">
      <c r="A2038" s="5">
        <v>54241</v>
      </c>
      <c r="B2038" s="5" t="str" cm="1">
        <f t="array" ref="B2038">_xlfn.IFS(A2038&lt;=40000,"Low Income",AND(A2038&gt;40000,A2038&lt;=100000),"Middle Income",A2038&gt;100000,"High Income")</f>
        <v>Middle Income</v>
      </c>
      <c r="C2038">
        <v>73</v>
      </c>
      <c r="D2038" t="str" cm="1">
        <f t="array" ref="D2038">_xlfn.IFS(AND(C2038&gt;=17,C2038&lt;=30),"Young",AND(C2038&gt;30,C2038&lt;=45),"Middle",C2038&gt;45,"Old")</f>
        <v>Old</v>
      </c>
      <c r="E2038" t="s">
        <v>16</v>
      </c>
      <c r="F2038" t="s">
        <v>27</v>
      </c>
      <c r="G2038" t="s">
        <v>54</v>
      </c>
      <c r="H2038" t="s">
        <v>58</v>
      </c>
    </row>
    <row r="2039" spans="1:8" x14ac:dyDescent="0.25">
      <c r="A2039" s="5">
        <v>71725</v>
      </c>
      <c r="B2039" s="5" t="str" cm="1">
        <f t="array" ref="B2039">_xlfn.IFS(A2039&lt;=40000,"Low Income",AND(A2039&gt;40000,A2039&lt;=100000),"Middle Income",A2039&gt;100000,"High Income")</f>
        <v>Middle Income</v>
      </c>
      <c r="C2039">
        <v>78</v>
      </c>
      <c r="D2039" t="str" cm="1">
        <f t="array" ref="D2039">_xlfn.IFS(AND(C2039&gt;=17,C2039&lt;=30),"Young",AND(C2039&gt;30,C2039&lt;=45),"Middle",C2039&gt;45,"Old")</f>
        <v>Old</v>
      </c>
      <c r="E2039" t="s">
        <v>60</v>
      </c>
      <c r="F2039" t="s">
        <v>39</v>
      </c>
      <c r="G2039" t="s">
        <v>48</v>
      </c>
      <c r="H2039" t="s">
        <v>58</v>
      </c>
    </row>
    <row r="2040" spans="1:8" x14ac:dyDescent="0.25">
      <c r="A2040" s="5">
        <v>115217</v>
      </c>
      <c r="B2040" s="5" t="str" cm="1">
        <f t="array" ref="B2040">_xlfn.IFS(A2040&lt;=40000,"Low Income",AND(A2040&gt;40000,A2040&lt;=100000),"Middle Income",A2040&gt;100000,"High Income")</f>
        <v>High Income</v>
      </c>
      <c r="C2040">
        <v>57</v>
      </c>
      <c r="D2040" t="str" cm="1">
        <f t="array" ref="D2040">_xlfn.IFS(AND(C2040&gt;=17,C2040&lt;=30),"Young",AND(C2040&gt;30,C2040&lt;=45),"Middle",C2040&gt;45,"Old")</f>
        <v>Old</v>
      </c>
      <c r="E2040" t="s">
        <v>60</v>
      </c>
      <c r="F2040" t="s">
        <v>36</v>
      </c>
      <c r="G2040" t="s">
        <v>48</v>
      </c>
      <c r="H2040" t="s">
        <v>58</v>
      </c>
    </row>
    <row r="2041" spans="1:8" x14ac:dyDescent="0.25">
      <c r="A2041" s="5">
        <v>20000</v>
      </c>
      <c r="B2041" s="5" t="str" cm="1">
        <f t="array" ref="B2041">_xlfn.IFS(A2041&lt;=40000,"Low Income",AND(A2041&gt;40000,A2041&lt;=100000),"Middle Income",A2041&gt;100000,"High Income")</f>
        <v>Low Income</v>
      </c>
      <c r="C2041">
        <v>49</v>
      </c>
      <c r="D2041" t="str" cm="1">
        <f t="array" ref="D2041">_xlfn.IFS(AND(C2041&gt;=17,C2041&lt;=30),"Young",AND(C2041&gt;30,C2041&lt;=45),"Middle",C2041&gt;45,"Old")</f>
        <v>Old</v>
      </c>
      <c r="E2041" t="s">
        <v>16</v>
      </c>
      <c r="F2041" t="s">
        <v>40</v>
      </c>
      <c r="G2041" t="s">
        <v>49</v>
      </c>
      <c r="H2041" t="s">
        <v>59</v>
      </c>
    </row>
    <row r="2042" spans="1:8" x14ac:dyDescent="0.25">
      <c r="A2042" s="5">
        <v>127560</v>
      </c>
      <c r="B2042" s="5" t="str" cm="1">
        <f t="array" ref="B2042">_xlfn.IFS(A2042&lt;=40000,"Low Income",AND(A2042&gt;40000,A2042&lt;=100000),"Middle Income",A2042&gt;100000,"High Income")</f>
        <v>High Income</v>
      </c>
      <c r="C2042">
        <v>80</v>
      </c>
      <c r="D2042" t="str" cm="1">
        <f t="array" ref="D2042">_xlfn.IFS(AND(C2042&gt;=17,C2042&lt;=30),"Young",AND(C2042&gt;30,C2042&lt;=45),"Middle",C2042&gt;45,"Old")</f>
        <v>Old</v>
      </c>
      <c r="E2042" t="s">
        <v>60</v>
      </c>
      <c r="F2042" t="s">
        <v>36</v>
      </c>
      <c r="G2042" t="s">
        <v>51</v>
      </c>
      <c r="H2042" t="s">
        <v>59</v>
      </c>
    </row>
    <row r="2043" spans="1:8" x14ac:dyDescent="0.25">
      <c r="A2043" s="5">
        <v>109048</v>
      </c>
      <c r="B2043" s="5" t="str" cm="1">
        <f t="array" ref="B2043">_xlfn.IFS(A2043&lt;=40000,"Low Income",AND(A2043&gt;40000,A2043&lt;=100000),"Middle Income",A2043&gt;100000,"High Income")</f>
        <v>High Income</v>
      </c>
      <c r="C2043">
        <v>55</v>
      </c>
      <c r="D2043" t="str" cm="1">
        <f t="array" ref="D2043">_xlfn.IFS(AND(C2043&gt;=17,C2043&lt;=30),"Young",AND(C2043&gt;30,C2043&lt;=45),"Middle",C2043&gt;45,"Old")</f>
        <v>Old</v>
      </c>
      <c r="E2043" t="s">
        <v>60</v>
      </c>
      <c r="F2043" t="s">
        <v>38</v>
      </c>
      <c r="G2043" t="s">
        <v>54</v>
      </c>
      <c r="H2043" t="s">
        <v>58</v>
      </c>
    </row>
    <row r="2044" spans="1:8" x14ac:dyDescent="0.25">
      <c r="A2044" s="5">
        <v>20000</v>
      </c>
      <c r="B2044" s="5" t="str" cm="1">
        <f t="array" ref="B2044">_xlfn.IFS(A2044&lt;=40000,"Low Income",AND(A2044&gt;40000,A2044&lt;=100000),"Middle Income",A2044&gt;100000,"High Income")</f>
        <v>Low Income</v>
      </c>
      <c r="C2044">
        <v>61</v>
      </c>
      <c r="D2044" t="str" cm="1">
        <f t="array" ref="D2044">_xlfn.IFS(AND(C2044&gt;=17,C2044&lt;=30),"Young",AND(C2044&gt;30,C2044&lt;=45),"Middle",C2044&gt;45,"Old")</f>
        <v>Old</v>
      </c>
      <c r="E2044" t="s">
        <v>66</v>
      </c>
      <c r="F2044" t="s">
        <v>26</v>
      </c>
      <c r="G2044" t="s">
        <v>50</v>
      </c>
      <c r="H2044" t="s">
        <v>59</v>
      </c>
    </row>
    <row r="2045" spans="1:8" x14ac:dyDescent="0.25">
      <c r="A2045" s="5">
        <v>74263</v>
      </c>
      <c r="B2045" s="5" t="str" cm="1">
        <f t="array" ref="B2045">_xlfn.IFS(A2045&lt;=40000,"Low Income",AND(A2045&gt;40000,A2045&lt;=100000),"Middle Income",A2045&gt;100000,"High Income")</f>
        <v>Middle Income</v>
      </c>
      <c r="C2045">
        <v>79</v>
      </c>
      <c r="D2045" t="str" cm="1">
        <f t="array" ref="D2045">_xlfn.IFS(AND(C2045&gt;=17,C2045&lt;=30),"Young",AND(C2045&gt;30,C2045&lt;=45),"Middle",C2045&gt;45,"Old")</f>
        <v>Old</v>
      </c>
      <c r="E2045" t="s">
        <v>16</v>
      </c>
      <c r="F2045" t="s">
        <v>36</v>
      </c>
      <c r="G2045" t="s">
        <v>47</v>
      </c>
      <c r="H2045" t="s">
        <v>58</v>
      </c>
    </row>
    <row r="2046" spans="1:8" x14ac:dyDescent="0.25">
      <c r="A2046" s="5">
        <v>24662</v>
      </c>
      <c r="B2046" s="5" t="str" cm="1">
        <f t="array" ref="B2046">_xlfn.IFS(A2046&lt;=40000,"Low Income",AND(A2046&gt;40000,A2046&lt;=100000),"Middle Income",A2046&gt;100000,"High Income")</f>
        <v>Low Income</v>
      </c>
      <c r="C2046">
        <v>76</v>
      </c>
      <c r="D2046" t="str" cm="1">
        <f t="array" ref="D2046">_xlfn.IFS(AND(C2046&gt;=17,C2046&lt;=30),"Young",AND(C2046&gt;30,C2046&lt;=45),"Middle",C2046&gt;45,"Old")</f>
        <v>Old</v>
      </c>
      <c r="E2046" t="s">
        <v>16</v>
      </c>
      <c r="F2046" t="s">
        <v>27</v>
      </c>
      <c r="G2046" t="s">
        <v>46</v>
      </c>
      <c r="H2046" t="s">
        <v>59</v>
      </c>
    </row>
    <row r="2047" spans="1:8" x14ac:dyDescent="0.25">
      <c r="A2047" s="5">
        <v>129495</v>
      </c>
      <c r="B2047" s="5" t="str" cm="1">
        <f t="array" ref="B2047">_xlfn.IFS(A2047&lt;=40000,"Low Income",AND(A2047&gt;40000,A2047&lt;=100000),"Middle Income",A2047&gt;100000,"High Income")</f>
        <v>High Income</v>
      </c>
      <c r="C2047">
        <v>33</v>
      </c>
      <c r="D2047" t="str" cm="1">
        <f t="array" ref="D2047">_xlfn.IFS(AND(C2047&gt;=17,C2047&lt;=30),"Young",AND(C2047&gt;30,C2047&lt;=45),"Middle",C2047&gt;45,"Old")</f>
        <v>Middle</v>
      </c>
      <c r="E2047" t="s">
        <v>60</v>
      </c>
      <c r="F2047" t="s">
        <v>40</v>
      </c>
      <c r="G2047" t="s">
        <v>51</v>
      </c>
      <c r="H2047" t="s">
        <v>59</v>
      </c>
    </row>
    <row r="2048" spans="1:8" x14ac:dyDescent="0.25">
      <c r="A2048" s="5">
        <v>38457</v>
      </c>
      <c r="B2048" s="5" t="str" cm="1">
        <f t="array" ref="B2048">_xlfn.IFS(A2048&lt;=40000,"Low Income",AND(A2048&gt;40000,A2048&lt;=100000),"Middle Income",A2048&gt;100000,"High Income")</f>
        <v>Low Income</v>
      </c>
      <c r="C2048">
        <v>73</v>
      </c>
      <c r="D2048" t="str" cm="1">
        <f t="array" ref="D2048">_xlfn.IFS(AND(C2048&gt;=17,C2048&lt;=30),"Young",AND(C2048&gt;30,C2048&lt;=45),"Middle",C2048&gt;45,"Old")</f>
        <v>Old</v>
      </c>
      <c r="E2048" t="s">
        <v>66</v>
      </c>
      <c r="F2048" t="s">
        <v>32</v>
      </c>
      <c r="G2048" t="s">
        <v>47</v>
      </c>
      <c r="H2048" t="s">
        <v>58</v>
      </c>
    </row>
    <row r="2049" spans="1:8" x14ac:dyDescent="0.25">
      <c r="A2049" s="5">
        <v>69829</v>
      </c>
      <c r="B2049" s="5" t="str" cm="1">
        <f t="array" ref="B2049">_xlfn.IFS(A2049&lt;=40000,"Low Income",AND(A2049&gt;40000,A2049&lt;=100000),"Middle Income",A2049&gt;100000,"High Income")</f>
        <v>Middle Income</v>
      </c>
      <c r="C2049">
        <v>75</v>
      </c>
      <c r="D2049" t="str" cm="1">
        <f t="array" ref="D2049">_xlfn.IFS(AND(C2049&gt;=17,C2049&lt;=30),"Young",AND(C2049&gt;30,C2049&lt;=45),"Middle",C2049&gt;45,"Old")</f>
        <v>Old</v>
      </c>
      <c r="E2049" t="s">
        <v>17</v>
      </c>
      <c r="F2049" t="s">
        <v>36</v>
      </c>
      <c r="G2049" t="s">
        <v>50</v>
      </c>
      <c r="H2049" t="s">
        <v>59</v>
      </c>
    </row>
    <row r="2050" spans="1:8" x14ac:dyDescent="0.25">
      <c r="A2050" s="5">
        <v>55160</v>
      </c>
      <c r="B2050" s="5" t="str" cm="1">
        <f t="array" ref="B2050">_xlfn.IFS(A2050&lt;=40000,"Low Income",AND(A2050&gt;40000,A2050&lt;=100000),"Middle Income",A2050&gt;100000,"High Income")</f>
        <v>Middle Income</v>
      </c>
      <c r="C2050">
        <v>64</v>
      </c>
      <c r="D2050" t="str" cm="1">
        <f t="array" ref="D2050">_xlfn.IFS(AND(C2050&gt;=17,C2050&lt;=30),"Young",AND(C2050&gt;30,C2050&lt;=45),"Middle",C2050&gt;45,"Old")</f>
        <v>Old</v>
      </c>
      <c r="E2050" t="s">
        <v>60</v>
      </c>
      <c r="F2050" t="s">
        <v>27</v>
      </c>
      <c r="G2050" t="s">
        <v>49</v>
      </c>
      <c r="H2050" t="s">
        <v>58</v>
      </c>
    </row>
    <row r="2051" spans="1:8" x14ac:dyDescent="0.25">
      <c r="A2051" s="5">
        <v>51199</v>
      </c>
      <c r="B2051" s="5" t="str" cm="1">
        <f t="array" ref="B2051">_xlfn.IFS(A2051&lt;=40000,"Low Income",AND(A2051&gt;40000,A2051&lt;=100000),"Middle Income",A2051&gt;100000,"High Income")</f>
        <v>Middle Income</v>
      </c>
      <c r="C2051">
        <v>70</v>
      </c>
      <c r="D2051" t="str" cm="1">
        <f t="array" ref="D2051">_xlfn.IFS(AND(C2051&gt;=17,C2051&lt;=30),"Young",AND(C2051&gt;30,C2051&lt;=45),"Middle",C2051&gt;45,"Old")</f>
        <v>Old</v>
      </c>
      <c r="E2051" t="s">
        <v>17</v>
      </c>
      <c r="F2051" t="s">
        <v>40</v>
      </c>
      <c r="G2051" t="s">
        <v>51</v>
      </c>
      <c r="H2051" t="s">
        <v>58</v>
      </c>
    </row>
    <row r="2052" spans="1:8" x14ac:dyDescent="0.25">
      <c r="A2052" s="5">
        <v>150000</v>
      </c>
      <c r="B2052" s="5" t="str" cm="1">
        <f t="array" ref="B2052">_xlfn.IFS(A2052&lt;=40000,"Low Income",AND(A2052&gt;40000,A2052&lt;=100000),"Middle Income",A2052&gt;100000,"High Income")</f>
        <v>High Income</v>
      </c>
      <c r="C2052">
        <v>67</v>
      </c>
      <c r="D2052" t="str" cm="1">
        <f t="array" ref="D2052">_xlfn.IFS(AND(C2052&gt;=17,C2052&lt;=30),"Young",AND(C2052&gt;30,C2052&lt;=45),"Middle",C2052&gt;45,"Old")</f>
        <v>Old</v>
      </c>
      <c r="E2052" t="s">
        <v>17</v>
      </c>
      <c r="F2052" t="s">
        <v>40</v>
      </c>
      <c r="G2052" t="s">
        <v>51</v>
      </c>
      <c r="H2052" t="s">
        <v>59</v>
      </c>
    </row>
    <row r="2053" spans="1:8" x14ac:dyDescent="0.25">
      <c r="A2053" s="5">
        <v>126956</v>
      </c>
      <c r="B2053" s="5" t="str" cm="1">
        <f t="array" ref="B2053">_xlfn.IFS(A2053&lt;=40000,"Low Income",AND(A2053&gt;40000,A2053&lt;=100000),"Middle Income",A2053&gt;100000,"High Income")</f>
        <v>High Income</v>
      </c>
      <c r="C2053">
        <v>46</v>
      </c>
      <c r="D2053" t="str" cm="1">
        <f t="array" ref="D2053">_xlfn.IFS(AND(C2053&gt;=17,C2053&lt;=30),"Young",AND(C2053&gt;30,C2053&lt;=45),"Middle",C2053&gt;45,"Old")</f>
        <v>Old</v>
      </c>
      <c r="E2053" t="s">
        <v>17</v>
      </c>
      <c r="F2053" t="s">
        <v>62</v>
      </c>
      <c r="G2053" t="s">
        <v>52</v>
      </c>
      <c r="H2053" t="s">
        <v>59</v>
      </c>
    </row>
    <row r="2054" spans="1:8" x14ac:dyDescent="0.25">
      <c r="A2054" s="5">
        <v>109592</v>
      </c>
      <c r="B2054" s="5" t="str" cm="1">
        <f t="array" ref="B2054">_xlfn.IFS(A2054&lt;=40000,"Low Income",AND(A2054&gt;40000,A2054&lt;=100000),"Middle Income",A2054&gt;100000,"High Income")</f>
        <v>High Income</v>
      </c>
      <c r="C2054">
        <v>65</v>
      </c>
      <c r="D2054" t="str" cm="1">
        <f t="array" ref="D2054">_xlfn.IFS(AND(C2054&gt;=17,C2054&lt;=30),"Young",AND(C2054&gt;30,C2054&lt;=45),"Middle",C2054&gt;45,"Old")</f>
        <v>Old</v>
      </c>
      <c r="E2054" t="s">
        <v>16</v>
      </c>
      <c r="F2054" t="s">
        <v>31</v>
      </c>
      <c r="G2054" t="s">
        <v>50</v>
      </c>
      <c r="H2054" t="s">
        <v>59</v>
      </c>
    </row>
    <row r="2055" spans="1:8" x14ac:dyDescent="0.25">
      <c r="A2055" s="5">
        <v>84964</v>
      </c>
      <c r="B2055" s="5" t="str" cm="1">
        <f t="array" ref="B2055">_xlfn.IFS(A2055&lt;=40000,"Low Income",AND(A2055&gt;40000,A2055&lt;=100000),"Middle Income",A2055&gt;100000,"High Income")</f>
        <v>Middle Income</v>
      </c>
      <c r="C2055">
        <v>52</v>
      </c>
      <c r="D2055" t="str" cm="1">
        <f t="array" ref="D2055">_xlfn.IFS(AND(C2055&gt;=17,C2055&lt;=30),"Young",AND(C2055&gt;30,C2055&lt;=45),"Middle",C2055&gt;45,"Old")</f>
        <v>Old</v>
      </c>
      <c r="E2055" t="s">
        <v>60</v>
      </c>
      <c r="F2055" t="s">
        <v>33</v>
      </c>
      <c r="G2055" t="s">
        <v>48</v>
      </c>
      <c r="H2055" t="s">
        <v>58</v>
      </c>
    </row>
    <row r="2056" spans="1:8" x14ac:dyDescent="0.25">
      <c r="A2056" s="5">
        <v>105976</v>
      </c>
      <c r="B2056" s="5" t="str" cm="1">
        <f t="array" ref="B2056">_xlfn.IFS(A2056&lt;=40000,"Low Income",AND(A2056&gt;40000,A2056&lt;=100000),"Middle Income",A2056&gt;100000,"High Income")</f>
        <v>High Income</v>
      </c>
      <c r="C2056">
        <v>45</v>
      </c>
      <c r="D2056" t="str" cm="1">
        <f t="array" ref="D2056">_xlfn.IFS(AND(C2056&gt;=17,C2056&lt;=30),"Young",AND(C2056&gt;30,C2056&lt;=45),"Middle",C2056&gt;45,"Old")</f>
        <v>Middle</v>
      </c>
      <c r="E2056" t="s">
        <v>17</v>
      </c>
      <c r="F2056" t="s">
        <v>33</v>
      </c>
      <c r="G2056" t="s">
        <v>52</v>
      </c>
      <c r="H2056" t="s">
        <v>58</v>
      </c>
    </row>
    <row r="2057" spans="1:8" x14ac:dyDescent="0.25">
      <c r="A2057" s="5">
        <v>58686</v>
      </c>
      <c r="B2057" s="5" t="str" cm="1">
        <f t="array" ref="B2057">_xlfn.IFS(A2057&lt;=40000,"Low Income",AND(A2057&gt;40000,A2057&lt;=100000),"Middle Income",A2057&gt;100000,"High Income")</f>
        <v>Middle Income</v>
      </c>
      <c r="C2057">
        <v>72</v>
      </c>
      <c r="D2057" t="str" cm="1">
        <f t="array" ref="D2057">_xlfn.IFS(AND(C2057&gt;=17,C2057&lt;=30),"Young",AND(C2057&gt;30,C2057&lt;=45),"Middle",C2057&gt;45,"Old")</f>
        <v>Old</v>
      </c>
      <c r="E2057" t="s">
        <v>60</v>
      </c>
      <c r="F2057" t="s">
        <v>37</v>
      </c>
      <c r="G2057" t="s">
        <v>54</v>
      </c>
      <c r="H2057" t="s">
        <v>58</v>
      </c>
    </row>
    <row r="2058" spans="1:8" x14ac:dyDescent="0.25">
      <c r="A2058" s="5">
        <v>38758</v>
      </c>
      <c r="B2058" s="5" t="str" cm="1">
        <f t="array" ref="B2058">_xlfn.IFS(A2058&lt;=40000,"Low Income",AND(A2058&gt;40000,A2058&lt;=100000),"Middle Income",A2058&gt;100000,"High Income")</f>
        <v>Low Income</v>
      </c>
      <c r="C2058">
        <v>77</v>
      </c>
      <c r="D2058" t="str" cm="1">
        <f t="array" ref="D2058">_xlfn.IFS(AND(C2058&gt;=17,C2058&lt;=30),"Young",AND(C2058&gt;30,C2058&lt;=45),"Middle",C2058&gt;45,"Old")</f>
        <v>Old</v>
      </c>
      <c r="E2058" t="s">
        <v>66</v>
      </c>
      <c r="F2058" t="s">
        <v>39</v>
      </c>
      <c r="G2058" t="s">
        <v>48</v>
      </c>
      <c r="H2058" t="s">
        <v>58</v>
      </c>
    </row>
    <row r="2059" spans="1:8" x14ac:dyDescent="0.25">
      <c r="A2059" s="5">
        <v>60784</v>
      </c>
      <c r="B2059" s="5" t="str" cm="1">
        <f t="array" ref="B2059">_xlfn.IFS(A2059&lt;=40000,"Low Income",AND(A2059&gt;40000,A2059&lt;=100000),"Middle Income",A2059&gt;100000,"High Income")</f>
        <v>Middle Income</v>
      </c>
      <c r="C2059">
        <v>24</v>
      </c>
      <c r="D2059" t="str" cm="1">
        <f t="array" ref="D2059">_xlfn.IFS(AND(C2059&gt;=17,C2059&lt;=30),"Young",AND(C2059&gt;30,C2059&lt;=45),"Middle",C2059&gt;45,"Old")</f>
        <v>Young</v>
      </c>
      <c r="E2059" t="s">
        <v>60</v>
      </c>
      <c r="F2059" t="s">
        <v>35</v>
      </c>
      <c r="G2059" t="s">
        <v>48</v>
      </c>
      <c r="H2059" t="s">
        <v>58</v>
      </c>
    </row>
    <row r="2060" spans="1:8" x14ac:dyDescent="0.25">
      <c r="A2060" s="5">
        <v>60894</v>
      </c>
      <c r="B2060" s="5" t="str" cm="1">
        <f t="array" ref="B2060">_xlfn.IFS(A2060&lt;=40000,"Low Income",AND(A2060&gt;40000,A2060&lt;=100000),"Middle Income",A2060&gt;100000,"High Income")</f>
        <v>Middle Income</v>
      </c>
      <c r="C2060">
        <v>68</v>
      </c>
      <c r="D2060" t="str" cm="1">
        <f t="array" ref="D2060">_xlfn.IFS(AND(C2060&gt;=17,C2060&lt;=30),"Young",AND(C2060&gt;30,C2060&lt;=45),"Middle",C2060&gt;45,"Old")</f>
        <v>Old</v>
      </c>
      <c r="E2060" t="s">
        <v>16</v>
      </c>
      <c r="F2060" t="s">
        <v>36</v>
      </c>
      <c r="G2060" t="s">
        <v>53</v>
      </c>
      <c r="H2060" t="s">
        <v>58</v>
      </c>
    </row>
    <row r="2061" spans="1:8" x14ac:dyDescent="0.25">
      <c r="A2061" s="5">
        <v>109736</v>
      </c>
      <c r="B2061" s="5" t="str" cm="1">
        <f t="array" ref="B2061">_xlfn.IFS(A2061&lt;=40000,"Low Income",AND(A2061&gt;40000,A2061&lt;=100000),"Middle Income",A2061&gt;100000,"High Income")</f>
        <v>High Income</v>
      </c>
      <c r="C2061">
        <v>60</v>
      </c>
      <c r="D2061" t="str" cm="1">
        <f t="array" ref="D2061">_xlfn.IFS(AND(C2061&gt;=17,C2061&lt;=30),"Young",AND(C2061&gt;30,C2061&lt;=45),"Middle",C2061&gt;45,"Old")</f>
        <v>Old</v>
      </c>
      <c r="E2061" t="s">
        <v>16</v>
      </c>
      <c r="F2061" t="s">
        <v>22</v>
      </c>
      <c r="G2061" t="s">
        <v>49</v>
      </c>
      <c r="H2061" t="s">
        <v>59</v>
      </c>
    </row>
    <row r="2062" spans="1:8" x14ac:dyDescent="0.25">
      <c r="A2062" s="5">
        <v>52307</v>
      </c>
      <c r="B2062" s="5" t="str" cm="1">
        <f t="array" ref="B2062">_xlfn.IFS(A2062&lt;=40000,"Low Income",AND(A2062&gt;40000,A2062&lt;=100000),"Middle Income",A2062&gt;100000,"High Income")</f>
        <v>Middle Income</v>
      </c>
      <c r="C2062">
        <v>25</v>
      </c>
      <c r="D2062" t="str" cm="1">
        <f t="array" ref="D2062">_xlfn.IFS(AND(C2062&gt;=17,C2062&lt;=30),"Young",AND(C2062&gt;30,C2062&lt;=45),"Middle",C2062&gt;45,"Old")</f>
        <v>Young</v>
      </c>
      <c r="E2062" t="s">
        <v>16</v>
      </c>
      <c r="F2062" t="s">
        <v>23</v>
      </c>
      <c r="G2062" t="s">
        <v>49</v>
      </c>
      <c r="H2062" t="s">
        <v>58</v>
      </c>
    </row>
    <row r="2063" spans="1:8" x14ac:dyDescent="0.25">
      <c r="A2063" s="5">
        <v>80211</v>
      </c>
      <c r="B2063" s="5" t="str" cm="1">
        <f t="array" ref="B2063">_xlfn.IFS(A2063&lt;=40000,"Low Income",AND(A2063&gt;40000,A2063&lt;=100000),"Middle Income",A2063&gt;100000,"High Income")</f>
        <v>Middle Income</v>
      </c>
      <c r="C2063">
        <v>38</v>
      </c>
      <c r="D2063" t="str" cm="1">
        <f t="array" ref="D2063">_xlfn.IFS(AND(C2063&gt;=17,C2063&lt;=30),"Young",AND(C2063&gt;30,C2063&lt;=45),"Middle",C2063&gt;45,"Old")</f>
        <v>Middle</v>
      </c>
      <c r="E2063" t="s">
        <v>16</v>
      </c>
      <c r="F2063" t="s">
        <v>33</v>
      </c>
      <c r="G2063" t="s">
        <v>54</v>
      </c>
      <c r="H2063" t="s">
        <v>58</v>
      </c>
    </row>
    <row r="2064" spans="1:8" x14ac:dyDescent="0.25">
      <c r="A2064" s="5">
        <v>104224</v>
      </c>
      <c r="B2064" s="5" t="str" cm="1">
        <f t="array" ref="B2064">_xlfn.IFS(A2064&lt;=40000,"Low Income",AND(A2064&gt;40000,A2064&lt;=100000),"Middle Income",A2064&gt;100000,"High Income")</f>
        <v>High Income</v>
      </c>
      <c r="C2064">
        <v>21</v>
      </c>
      <c r="D2064" t="str" cm="1">
        <f t="array" ref="D2064">_xlfn.IFS(AND(C2064&gt;=17,C2064&lt;=30),"Young",AND(C2064&gt;30,C2064&lt;=45),"Middle",C2064&gt;45,"Old")</f>
        <v>Young</v>
      </c>
      <c r="E2064" t="s">
        <v>16</v>
      </c>
      <c r="F2064" t="s">
        <v>39</v>
      </c>
      <c r="G2064" t="s">
        <v>51</v>
      </c>
      <c r="H2064" t="s">
        <v>59</v>
      </c>
    </row>
    <row r="2065" spans="1:8" x14ac:dyDescent="0.25">
      <c r="A2065" s="5">
        <v>105728</v>
      </c>
      <c r="B2065" s="5" t="str" cm="1">
        <f t="array" ref="B2065">_xlfn.IFS(A2065&lt;=40000,"Low Income",AND(A2065&gt;40000,A2065&lt;=100000),"Middle Income",A2065&gt;100000,"High Income")</f>
        <v>High Income</v>
      </c>
      <c r="C2065">
        <v>65</v>
      </c>
      <c r="D2065" t="str" cm="1">
        <f t="array" ref="D2065">_xlfn.IFS(AND(C2065&gt;=17,C2065&lt;=30),"Young",AND(C2065&gt;30,C2065&lt;=45),"Middle",C2065&gt;45,"Old")</f>
        <v>Old</v>
      </c>
      <c r="E2065" t="s">
        <v>17</v>
      </c>
      <c r="F2065" t="s">
        <v>62</v>
      </c>
      <c r="G2065" t="s">
        <v>51</v>
      </c>
      <c r="H2065" t="s">
        <v>59</v>
      </c>
    </row>
    <row r="2066" spans="1:8" x14ac:dyDescent="0.25">
      <c r="A2066" s="5">
        <v>66938</v>
      </c>
      <c r="B2066" s="5" t="str" cm="1">
        <f t="array" ref="B2066">_xlfn.IFS(A2066&lt;=40000,"Low Income",AND(A2066&gt;40000,A2066&lt;=100000),"Middle Income",A2066&gt;100000,"High Income")</f>
        <v>Middle Income</v>
      </c>
      <c r="C2066">
        <v>62</v>
      </c>
      <c r="D2066" t="str" cm="1">
        <f t="array" ref="D2066">_xlfn.IFS(AND(C2066&gt;=17,C2066&lt;=30),"Young",AND(C2066&gt;30,C2066&lt;=45),"Middle",C2066&gt;45,"Old")</f>
        <v>Old</v>
      </c>
      <c r="E2066" t="s">
        <v>66</v>
      </c>
      <c r="F2066" t="s">
        <v>23</v>
      </c>
      <c r="G2066" t="s">
        <v>54</v>
      </c>
      <c r="H2066" t="s">
        <v>58</v>
      </c>
    </row>
    <row r="2067" spans="1:8" x14ac:dyDescent="0.25">
      <c r="A2067" s="5">
        <v>36716</v>
      </c>
      <c r="B2067" s="5" t="str" cm="1">
        <f t="array" ref="B2067">_xlfn.IFS(A2067&lt;=40000,"Low Income",AND(A2067&gt;40000,A2067&lt;=100000),"Middle Income",A2067&gt;100000,"High Income")</f>
        <v>Low Income</v>
      </c>
      <c r="C2067">
        <v>61</v>
      </c>
      <c r="D2067" t="str" cm="1">
        <f t="array" ref="D2067">_xlfn.IFS(AND(C2067&gt;=17,C2067&lt;=30),"Young",AND(C2067&gt;30,C2067&lt;=45),"Middle",C2067&gt;45,"Old")</f>
        <v>Old</v>
      </c>
      <c r="E2067" t="s">
        <v>17</v>
      </c>
      <c r="F2067" t="s">
        <v>31</v>
      </c>
      <c r="G2067" t="s">
        <v>47</v>
      </c>
      <c r="H2067" t="s">
        <v>58</v>
      </c>
    </row>
    <row r="2068" spans="1:8" x14ac:dyDescent="0.25">
      <c r="A2068" s="5">
        <v>36260</v>
      </c>
      <c r="B2068" s="5" t="str" cm="1">
        <f t="array" ref="B2068">_xlfn.IFS(A2068&lt;=40000,"Low Income",AND(A2068&gt;40000,A2068&lt;=100000),"Middle Income",A2068&gt;100000,"High Income")</f>
        <v>Low Income</v>
      </c>
      <c r="C2068">
        <v>26</v>
      </c>
      <c r="D2068" t="str" cm="1">
        <f t="array" ref="D2068">_xlfn.IFS(AND(C2068&gt;=17,C2068&lt;=30),"Young",AND(C2068&gt;30,C2068&lt;=45),"Middle",C2068&gt;45,"Old")</f>
        <v>Young</v>
      </c>
      <c r="E2068" t="s">
        <v>16</v>
      </c>
      <c r="F2068" t="s">
        <v>30</v>
      </c>
      <c r="G2068" t="s">
        <v>50</v>
      </c>
      <c r="H2068" t="s">
        <v>59</v>
      </c>
    </row>
    <row r="2069" spans="1:8" x14ac:dyDescent="0.25">
      <c r="A2069" s="5">
        <v>140589</v>
      </c>
      <c r="B2069" s="5" t="str" cm="1">
        <f t="array" ref="B2069">_xlfn.IFS(A2069&lt;=40000,"Low Income",AND(A2069&gt;40000,A2069&lt;=100000),"Middle Income",A2069&gt;100000,"High Income")</f>
        <v>High Income</v>
      </c>
      <c r="C2069">
        <v>67</v>
      </c>
      <c r="D2069" t="str" cm="1">
        <f t="array" ref="D2069">_xlfn.IFS(AND(C2069&gt;=17,C2069&lt;=30),"Young",AND(C2069&gt;30,C2069&lt;=45),"Middle",C2069&gt;45,"Old")</f>
        <v>Old</v>
      </c>
      <c r="E2069" t="s">
        <v>66</v>
      </c>
      <c r="F2069" t="s">
        <v>26</v>
      </c>
      <c r="G2069" t="s">
        <v>51</v>
      </c>
      <c r="H2069" t="s">
        <v>59</v>
      </c>
    </row>
    <row r="2070" spans="1:8" x14ac:dyDescent="0.25">
      <c r="A2070" s="5">
        <v>54581</v>
      </c>
      <c r="B2070" s="5" t="str" cm="1">
        <f t="array" ref="B2070">_xlfn.IFS(A2070&lt;=40000,"Low Income",AND(A2070&gt;40000,A2070&lt;=100000),"Middle Income",A2070&gt;100000,"High Income")</f>
        <v>Middle Income</v>
      </c>
      <c r="C2070">
        <v>60</v>
      </c>
      <c r="D2070" t="str" cm="1">
        <f t="array" ref="D2070">_xlfn.IFS(AND(C2070&gt;=17,C2070&lt;=30),"Young",AND(C2070&gt;30,C2070&lt;=45),"Middle",C2070&gt;45,"Old")</f>
        <v>Old</v>
      </c>
      <c r="E2070" t="s">
        <v>66</v>
      </c>
      <c r="F2070" t="s">
        <v>35</v>
      </c>
      <c r="G2070" t="s">
        <v>52</v>
      </c>
      <c r="H2070" t="s">
        <v>58</v>
      </c>
    </row>
    <row r="2071" spans="1:8" x14ac:dyDescent="0.25">
      <c r="A2071" s="5">
        <v>115728</v>
      </c>
      <c r="B2071" s="5" t="str" cm="1">
        <f t="array" ref="B2071">_xlfn.IFS(A2071&lt;=40000,"Low Income",AND(A2071&gt;40000,A2071&lt;=100000),"Middle Income",A2071&gt;100000,"High Income")</f>
        <v>High Income</v>
      </c>
      <c r="C2071">
        <v>24</v>
      </c>
      <c r="D2071" t="str" cm="1">
        <f t="array" ref="D2071">_xlfn.IFS(AND(C2071&gt;=17,C2071&lt;=30),"Young",AND(C2071&gt;30,C2071&lt;=45),"Middle",C2071&gt;45,"Old")</f>
        <v>Young</v>
      </c>
      <c r="E2071" t="s">
        <v>66</v>
      </c>
      <c r="F2071" t="s">
        <v>23</v>
      </c>
      <c r="G2071" t="s">
        <v>46</v>
      </c>
      <c r="H2071" t="s">
        <v>59</v>
      </c>
    </row>
    <row r="2072" spans="1:8" x14ac:dyDescent="0.25">
      <c r="A2072" s="5">
        <v>113863</v>
      </c>
      <c r="B2072" s="5" t="str" cm="1">
        <f t="array" ref="B2072">_xlfn.IFS(A2072&lt;=40000,"Low Income",AND(A2072&gt;40000,A2072&lt;=100000),"Middle Income",A2072&gt;100000,"High Income")</f>
        <v>High Income</v>
      </c>
      <c r="C2072">
        <v>40</v>
      </c>
      <c r="D2072" t="str" cm="1">
        <f t="array" ref="D2072">_xlfn.IFS(AND(C2072&gt;=17,C2072&lt;=30),"Young",AND(C2072&gt;30,C2072&lt;=45),"Middle",C2072&gt;45,"Old")</f>
        <v>Middle</v>
      </c>
      <c r="E2072" t="s">
        <v>16</v>
      </c>
      <c r="F2072" t="s">
        <v>36</v>
      </c>
      <c r="G2072" t="s">
        <v>51</v>
      </c>
      <c r="H2072" t="s">
        <v>59</v>
      </c>
    </row>
    <row r="2073" spans="1:8" x14ac:dyDescent="0.25">
      <c r="A2073" s="5">
        <v>131466</v>
      </c>
      <c r="B2073" s="5" t="str" cm="1">
        <f t="array" ref="B2073">_xlfn.IFS(A2073&lt;=40000,"Low Income",AND(A2073&gt;40000,A2073&lt;=100000),"Middle Income",A2073&gt;100000,"High Income")</f>
        <v>High Income</v>
      </c>
      <c r="C2073">
        <v>71</v>
      </c>
      <c r="D2073" t="str" cm="1">
        <f t="array" ref="D2073">_xlfn.IFS(AND(C2073&gt;=17,C2073&lt;=30),"Young",AND(C2073&gt;30,C2073&lt;=45),"Middle",C2073&gt;45,"Old")</f>
        <v>Old</v>
      </c>
      <c r="E2073" t="s">
        <v>17</v>
      </c>
      <c r="F2073" t="s">
        <v>35</v>
      </c>
      <c r="G2073" t="s">
        <v>50</v>
      </c>
      <c r="H2073" t="s">
        <v>59</v>
      </c>
    </row>
    <row r="2074" spans="1:8" x14ac:dyDescent="0.25">
      <c r="A2074" s="5">
        <v>46973</v>
      </c>
      <c r="B2074" s="5" t="str" cm="1">
        <f t="array" ref="B2074">_xlfn.IFS(A2074&lt;=40000,"Low Income",AND(A2074&gt;40000,A2074&lt;=100000),"Middle Income",A2074&gt;100000,"High Income")</f>
        <v>Middle Income</v>
      </c>
      <c r="C2074">
        <v>68</v>
      </c>
      <c r="D2074" t="str" cm="1">
        <f t="array" ref="D2074">_xlfn.IFS(AND(C2074&gt;=17,C2074&lt;=30),"Young",AND(C2074&gt;30,C2074&lt;=45),"Middle",C2074&gt;45,"Old")</f>
        <v>Old</v>
      </c>
      <c r="E2074" t="s">
        <v>16</v>
      </c>
      <c r="F2074" t="s">
        <v>33</v>
      </c>
      <c r="G2074" t="s">
        <v>49</v>
      </c>
      <c r="H2074" t="s">
        <v>58</v>
      </c>
    </row>
    <row r="2075" spans="1:8" x14ac:dyDescent="0.25">
      <c r="A2075" s="5">
        <v>69350</v>
      </c>
      <c r="B2075" s="5" t="str" cm="1">
        <f t="array" ref="B2075">_xlfn.IFS(A2075&lt;=40000,"Low Income",AND(A2075&gt;40000,A2075&lt;=100000),"Middle Income",A2075&gt;100000,"High Income")</f>
        <v>Middle Income</v>
      </c>
      <c r="C2075">
        <v>43</v>
      </c>
      <c r="D2075" t="str" cm="1">
        <f t="array" ref="D2075">_xlfn.IFS(AND(C2075&gt;=17,C2075&lt;=30),"Young",AND(C2075&gt;30,C2075&lt;=45),"Middle",C2075&gt;45,"Old")</f>
        <v>Middle</v>
      </c>
      <c r="E2075" t="s">
        <v>66</v>
      </c>
      <c r="F2075" t="s">
        <v>36</v>
      </c>
      <c r="G2075" t="s">
        <v>48</v>
      </c>
      <c r="H2075" t="s">
        <v>59</v>
      </c>
    </row>
    <row r="2076" spans="1:8" x14ac:dyDescent="0.25">
      <c r="A2076" s="5">
        <v>116643</v>
      </c>
      <c r="B2076" s="5" t="str" cm="1">
        <f t="array" ref="B2076">_xlfn.IFS(A2076&lt;=40000,"Low Income",AND(A2076&gt;40000,A2076&lt;=100000),"Middle Income",A2076&gt;100000,"High Income")</f>
        <v>High Income</v>
      </c>
      <c r="C2076">
        <v>40</v>
      </c>
      <c r="D2076" t="str" cm="1">
        <f t="array" ref="D2076">_xlfn.IFS(AND(C2076&gt;=17,C2076&lt;=30),"Young",AND(C2076&gt;30,C2076&lt;=45),"Middle",C2076&gt;45,"Old")</f>
        <v>Middle</v>
      </c>
      <c r="E2076" t="s">
        <v>16</v>
      </c>
      <c r="F2076" t="s">
        <v>62</v>
      </c>
      <c r="G2076" t="s">
        <v>53</v>
      </c>
      <c r="H2076" t="s">
        <v>58</v>
      </c>
    </row>
    <row r="2077" spans="1:8" x14ac:dyDescent="0.25">
      <c r="A2077" s="5">
        <v>97399</v>
      </c>
      <c r="B2077" s="5" t="str" cm="1">
        <f t="array" ref="B2077">_xlfn.IFS(A2077&lt;=40000,"Low Income",AND(A2077&gt;40000,A2077&lt;=100000),"Middle Income",A2077&gt;100000,"High Income")</f>
        <v>Middle Income</v>
      </c>
      <c r="C2077">
        <v>73</v>
      </c>
      <c r="D2077" t="str" cm="1">
        <f t="array" ref="D2077">_xlfn.IFS(AND(C2077&gt;=17,C2077&lt;=30),"Young",AND(C2077&gt;30,C2077&lt;=45),"Middle",C2077&gt;45,"Old")</f>
        <v>Old</v>
      </c>
      <c r="E2077" t="s">
        <v>16</v>
      </c>
      <c r="F2077" t="s">
        <v>32</v>
      </c>
      <c r="G2077" t="s">
        <v>53</v>
      </c>
      <c r="H2077" t="s">
        <v>59</v>
      </c>
    </row>
    <row r="2078" spans="1:8" x14ac:dyDescent="0.25">
      <c r="A2078" s="5">
        <v>140451</v>
      </c>
      <c r="B2078" s="5" t="str" cm="1">
        <f t="array" ref="B2078">_xlfn.IFS(A2078&lt;=40000,"Low Income",AND(A2078&gt;40000,A2078&lt;=100000),"Middle Income",A2078&gt;100000,"High Income")</f>
        <v>High Income</v>
      </c>
      <c r="C2078">
        <v>59</v>
      </c>
      <c r="D2078" t="str" cm="1">
        <f t="array" ref="D2078">_xlfn.IFS(AND(C2078&gt;=17,C2078&lt;=30),"Young",AND(C2078&gt;30,C2078&lt;=45),"Middle",C2078&gt;45,"Old")</f>
        <v>Old</v>
      </c>
      <c r="E2078" t="s">
        <v>66</v>
      </c>
      <c r="F2078" t="s">
        <v>62</v>
      </c>
      <c r="G2078" t="s">
        <v>50</v>
      </c>
      <c r="H2078" t="s">
        <v>59</v>
      </c>
    </row>
    <row r="2079" spans="1:8" x14ac:dyDescent="0.25">
      <c r="A2079" s="5">
        <v>92098</v>
      </c>
      <c r="B2079" s="5" t="str" cm="1">
        <f t="array" ref="B2079">_xlfn.IFS(A2079&lt;=40000,"Low Income",AND(A2079&gt;40000,A2079&lt;=100000),"Middle Income",A2079&gt;100000,"High Income")</f>
        <v>Middle Income</v>
      </c>
      <c r="C2079">
        <v>40</v>
      </c>
      <c r="D2079" t="str" cm="1">
        <f t="array" ref="D2079">_xlfn.IFS(AND(C2079&gt;=17,C2079&lt;=30),"Young",AND(C2079&gt;30,C2079&lt;=45),"Middle",C2079&gt;45,"Old")</f>
        <v>Middle</v>
      </c>
      <c r="E2079" t="s">
        <v>17</v>
      </c>
      <c r="F2079" t="s">
        <v>23</v>
      </c>
      <c r="G2079" t="s">
        <v>49</v>
      </c>
      <c r="H2079" t="s">
        <v>58</v>
      </c>
    </row>
    <row r="2080" spans="1:8" x14ac:dyDescent="0.25">
      <c r="A2080" s="5">
        <v>56993</v>
      </c>
      <c r="B2080" s="5" t="str" cm="1">
        <f t="array" ref="B2080">_xlfn.IFS(A2080&lt;=40000,"Low Income",AND(A2080&gt;40000,A2080&lt;=100000),"Middle Income",A2080&gt;100000,"High Income")</f>
        <v>Middle Income</v>
      </c>
      <c r="C2080">
        <v>33</v>
      </c>
      <c r="D2080" t="str" cm="1">
        <f t="array" ref="D2080">_xlfn.IFS(AND(C2080&gt;=17,C2080&lt;=30),"Young",AND(C2080&gt;30,C2080&lt;=45),"Middle",C2080&gt;45,"Old")</f>
        <v>Middle</v>
      </c>
      <c r="E2080" t="s">
        <v>60</v>
      </c>
      <c r="F2080" t="s">
        <v>38</v>
      </c>
      <c r="G2080" t="s">
        <v>54</v>
      </c>
      <c r="H2080" t="s">
        <v>58</v>
      </c>
    </row>
    <row r="2081" spans="1:8" x14ac:dyDescent="0.25">
      <c r="A2081" s="5">
        <v>32086</v>
      </c>
      <c r="B2081" s="5" t="str" cm="1">
        <f t="array" ref="B2081">_xlfn.IFS(A2081&lt;=40000,"Low Income",AND(A2081&gt;40000,A2081&lt;=100000),"Middle Income",A2081&gt;100000,"High Income")</f>
        <v>Low Income</v>
      </c>
      <c r="C2081">
        <v>49</v>
      </c>
      <c r="D2081" t="str" cm="1">
        <f t="array" ref="D2081">_xlfn.IFS(AND(C2081&gt;=17,C2081&lt;=30),"Young",AND(C2081&gt;30,C2081&lt;=45),"Middle",C2081&gt;45,"Old")</f>
        <v>Old</v>
      </c>
      <c r="E2081" t="s">
        <v>17</v>
      </c>
      <c r="F2081" t="s">
        <v>36</v>
      </c>
      <c r="G2081" t="s">
        <v>53</v>
      </c>
      <c r="H2081" t="s">
        <v>59</v>
      </c>
    </row>
    <row r="2082" spans="1:8" x14ac:dyDescent="0.25">
      <c r="A2082" s="5">
        <v>44333</v>
      </c>
      <c r="B2082" s="5" t="str" cm="1">
        <f t="array" ref="B2082">_xlfn.IFS(A2082&lt;=40000,"Low Income",AND(A2082&gt;40000,A2082&lt;=100000),"Middle Income",A2082&gt;100000,"High Income")</f>
        <v>Middle Income</v>
      </c>
      <c r="C2082">
        <v>47</v>
      </c>
      <c r="D2082" t="str" cm="1">
        <f t="array" ref="D2082">_xlfn.IFS(AND(C2082&gt;=17,C2082&lt;=30),"Young",AND(C2082&gt;30,C2082&lt;=45),"Middle",C2082&gt;45,"Old")</f>
        <v>Old</v>
      </c>
      <c r="E2082" t="s">
        <v>16</v>
      </c>
      <c r="F2082" t="s">
        <v>40</v>
      </c>
      <c r="G2082" t="s">
        <v>51</v>
      </c>
      <c r="H2082" t="s">
        <v>59</v>
      </c>
    </row>
    <row r="2083" spans="1:8" x14ac:dyDescent="0.25">
      <c r="A2083" s="5">
        <v>76228</v>
      </c>
      <c r="B2083" s="5" t="str" cm="1">
        <f t="array" ref="B2083">_xlfn.IFS(A2083&lt;=40000,"Low Income",AND(A2083&gt;40000,A2083&lt;=100000),"Middle Income",A2083&gt;100000,"High Income")</f>
        <v>Middle Income</v>
      </c>
      <c r="C2083">
        <v>36</v>
      </c>
      <c r="D2083" t="str" cm="1">
        <f t="array" ref="D2083">_xlfn.IFS(AND(C2083&gt;=17,C2083&lt;=30),"Young",AND(C2083&gt;30,C2083&lt;=45),"Middle",C2083&gt;45,"Old")</f>
        <v>Middle</v>
      </c>
      <c r="E2083" t="s">
        <v>60</v>
      </c>
      <c r="F2083" t="s">
        <v>28</v>
      </c>
      <c r="G2083" t="s">
        <v>52</v>
      </c>
      <c r="H2083" t="s">
        <v>58</v>
      </c>
    </row>
    <row r="2084" spans="1:8" x14ac:dyDescent="0.25">
      <c r="A2084" s="5">
        <v>127543</v>
      </c>
      <c r="B2084" s="5" t="str" cm="1">
        <f t="array" ref="B2084">_xlfn.IFS(A2084&lt;=40000,"Low Income",AND(A2084&gt;40000,A2084&lt;=100000),"Middle Income",A2084&gt;100000,"High Income")</f>
        <v>High Income</v>
      </c>
      <c r="C2084">
        <v>27</v>
      </c>
      <c r="D2084" t="str" cm="1">
        <f t="array" ref="D2084">_xlfn.IFS(AND(C2084&gt;=17,C2084&lt;=30),"Young",AND(C2084&gt;30,C2084&lt;=45),"Middle",C2084&gt;45,"Old")</f>
        <v>Young</v>
      </c>
      <c r="E2084" t="s">
        <v>16</v>
      </c>
      <c r="F2084" t="s">
        <v>30</v>
      </c>
      <c r="G2084" t="s">
        <v>46</v>
      </c>
      <c r="H2084" t="s">
        <v>59</v>
      </c>
    </row>
    <row r="2085" spans="1:8" x14ac:dyDescent="0.25">
      <c r="A2085" s="5">
        <v>83660</v>
      </c>
      <c r="B2085" s="5" t="str" cm="1">
        <f t="array" ref="B2085">_xlfn.IFS(A2085&lt;=40000,"Low Income",AND(A2085&gt;40000,A2085&lt;=100000),"Middle Income",A2085&gt;100000,"High Income")</f>
        <v>Middle Income</v>
      </c>
      <c r="C2085">
        <v>36</v>
      </c>
      <c r="D2085" t="str" cm="1">
        <f t="array" ref="D2085">_xlfn.IFS(AND(C2085&gt;=17,C2085&lt;=30),"Young",AND(C2085&gt;30,C2085&lt;=45),"Middle",C2085&gt;45,"Old")</f>
        <v>Middle</v>
      </c>
      <c r="E2085" t="s">
        <v>16</v>
      </c>
      <c r="F2085" t="s">
        <v>30</v>
      </c>
      <c r="G2085" t="s">
        <v>54</v>
      </c>
      <c r="H2085" t="s">
        <v>58</v>
      </c>
    </row>
    <row r="2086" spans="1:8" x14ac:dyDescent="0.25">
      <c r="A2086" s="5">
        <v>60684</v>
      </c>
      <c r="B2086" s="5" t="str" cm="1">
        <f t="array" ref="B2086">_xlfn.IFS(A2086&lt;=40000,"Low Income",AND(A2086&gt;40000,A2086&lt;=100000),"Middle Income",A2086&gt;100000,"High Income")</f>
        <v>Middle Income</v>
      </c>
      <c r="C2086">
        <v>75</v>
      </c>
      <c r="D2086" t="str" cm="1">
        <f t="array" ref="D2086">_xlfn.IFS(AND(C2086&gt;=17,C2086&lt;=30),"Young",AND(C2086&gt;30,C2086&lt;=45),"Middle",C2086&gt;45,"Old")</f>
        <v>Old</v>
      </c>
      <c r="E2086" t="s">
        <v>66</v>
      </c>
      <c r="F2086" t="s">
        <v>23</v>
      </c>
      <c r="G2086" t="s">
        <v>49</v>
      </c>
      <c r="H2086" t="s">
        <v>58</v>
      </c>
    </row>
    <row r="2087" spans="1:8" x14ac:dyDescent="0.25">
      <c r="A2087" s="5">
        <v>43066</v>
      </c>
      <c r="B2087" s="5" t="str" cm="1">
        <f t="array" ref="B2087">_xlfn.IFS(A2087&lt;=40000,"Low Income",AND(A2087&gt;40000,A2087&lt;=100000),"Middle Income",A2087&gt;100000,"High Income")</f>
        <v>Middle Income</v>
      </c>
      <c r="C2087">
        <v>20</v>
      </c>
      <c r="D2087" t="str" cm="1">
        <f t="array" ref="D2087">_xlfn.IFS(AND(C2087&gt;=17,C2087&lt;=30),"Young",AND(C2087&gt;30,C2087&lt;=45),"Middle",C2087&gt;45,"Old")</f>
        <v>Young</v>
      </c>
      <c r="E2087" t="s">
        <v>16</v>
      </c>
      <c r="F2087" t="s">
        <v>30</v>
      </c>
      <c r="G2087" t="s">
        <v>50</v>
      </c>
      <c r="H2087" t="s">
        <v>59</v>
      </c>
    </row>
    <row r="2088" spans="1:8" x14ac:dyDescent="0.25">
      <c r="A2088" s="5">
        <v>120868</v>
      </c>
      <c r="B2088" s="5" t="str" cm="1">
        <f t="array" ref="B2088">_xlfn.IFS(A2088&lt;=40000,"Low Income",AND(A2088&gt;40000,A2088&lt;=100000),"Middle Income",A2088&gt;100000,"High Income")</f>
        <v>High Income</v>
      </c>
      <c r="C2088">
        <v>60</v>
      </c>
      <c r="D2088" t="str" cm="1">
        <f t="array" ref="D2088">_xlfn.IFS(AND(C2088&gt;=17,C2088&lt;=30),"Young",AND(C2088&gt;30,C2088&lt;=45),"Middle",C2088&gt;45,"Old")</f>
        <v>Old</v>
      </c>
      <c r="E2088" t="s">
        <v>16</v>
      </c>
      <c r="F2088" t="s">
        <v>24</v>
      </c>
      <c r="G2088" t="s">
        <v>53</v>
      </c>
      <c r="H2088" t="s">
        <v>59</v>
      </c>
    </row>
    <row r="2089" spans="1:8" x14ac:dyDescent="0.25">
      <c r="A2089" s="5">
        <v>129647</v>
      </c>
      <c r="B2089" s="5" t="str" cm="1">
        <f t="array" ref="B2089">_xlfn.IFS(A2089&lt;=40000,"Low Income",AND(A2089&gt;40000,A2089&lt;=100000),"Middle Income",A2089&gt;100000,"High Income")</f>
        <v>High Income</v>
      </c>
      <c r="C2089">
        <v>74</v>
      </c>
      <c r="D2089" t="str" cm="1">
        <f t="array" ref="D2089">_xlfn.IFS(AND(C2089&gt;=17,C2089&lt;=30),"Young",AND(C2089&gt;30,C2089&lt;=45),"Middle",C2089&gt;45,"Old")</f>
        <v>Old</v>
      </c>
      <c r="E2089" t="s">
        <v>60</v>
      </c>
      <c r="F2089" t="s">
        <v>30</v>
      </c>
      <c r="G2089" t="s">
        <v>53</v>
      </c>
      <c r="H2089" t="s">
        <v>59</v>
      </c>
    </row>
    <row r="2090" spans="1:8" x14ac:dyDescent="0.25">
      <c r="A2090" s="5">
        <v>32588</v>
      </c>
      <c r="B2090" s="5" t="str" cm="1">
        <f t="array" ref="B2090">_xlfn.IFS(A2090&lt;=40000,"Low Income",AND(A2090&gt;40000,A2090&lt;=100000),"Middle Income",A2090&gt;100000,"High Income")</f>
        <v>Low Income</v>
      </c>
      <c r="C2090">
        <v>73</v>
      </c>
      <c r="D2090" t="str" cm="1">
        <f t="array" ref="D2090">_xlfn.IFS(AND(C2090&gt;=17,C2090&lt;=30),"Young",AND(C2090&gt;30,C2090&lt;=45),"Middle",C2090&gt;45,"Old")</f>
        <v>Old</v>
      </c>
      <c r="E2090" t="s">
        <v>60</v>
      </c>
      <c r="F2090" t="s">
        <v>23</v>
      </c>
      <c r="G2090" t="s">
        <v>48</v>
      </c>
      <c r="H2090" t="s">
        <v>58</v>
      </c>
    </row>
    <row r="2091" spans="1:8" x14ac:dyDescent="0.25">
      <c r="A2091" s="5">
        <v>27988</v>
      </c>
      <c r="B2091" s="5" t="str" cm="1">
        <f t="array" ref="B2091">_xlfn.IFS(A2091&lt;=40000,"Low Income",AND(A2091&gt;40000,A2091&lt;=100000),"Middle Income",A2091&gt;100000,"High Income")</f>
        <v>Low Income</v>
      </c>
      <c r="C2091">
        <v>25</v>
      </c>
      <c r="D2091" t="str" cm="1">
        <f t="array" ref="D2091">_xlfn.IFS(AND(C2091&gt;=17,C2091&lt;=30),"Young",AND(C2091&gt;30,C2091&lt;=45),"Middle",C2091&gt;45,"Old")</f>
        <v>Young</v>
      </c>
      <c r="E2091" t="s">
        <v>60</v>
      </c>
      <c r="F2091" t="s">
        <v>28</v>
      </c>
      <c r="G2091" t="s">
        <v>52</v>
      </c>
      <c r="H2091" t="s">
        <v>59</v>
      </c>
    </row>
    <row r="2092" spans="1:8" x14ac:dyDescent="0.25">
      <c r="A2092" s="5">
        <v>69555</v>
      </c>
      <c r="B2092" s="5" t="str" cm="1">
        <f t="array" ref="B2092">_xlfn.IFS(A2092&lt;=40000,"Low Income",AND(A2092&gt;40000,A2092&lt;=100000),"Middle Income",A2092&gt;100000,"High Income")</f>
        <v>Middle Income</v>
      </c>
      <c r="C2092">
        <v>55</v>
      </c>
      <c r="D2092" t="str" cm="1">
        <f t="array" ref="D2092">_xlfn.IFS(AND(C2092&gt;=17,C2092&lt;=30),"Young",AND(C2092&gt;30,C2092&lt;=45),"Middle",C2092&gt;45,"Old")</f>
        <v>Old</v>
      </c>
      <c r="E2092" t="s">
        <v>17</v>
      </c>
      <c r="F2092" t="s">
        <v>37</v>
      </c>
      <c r="G2092" t="s">
        <v>47</v>
      </c>
      <c r="H2092" t="s">
        <v>59</v>
      </c>
    </row>
    <row r="2093" spans="1:8" x14ac:dyDescent="0.25">
      <c r="A2093" s="5">
        <v>133636</v>
      </c>
      <c r="B2093" s="5" t="str" cm="1">
        <f t="array" ref="B2093">_xlfn.IFS(A2093&lt;=40000,"Low Income",AND(A2093&gt;40000,A2093&lt;=100000),"Middle Income",A2093&gt;100000,"High Income")</f>
        <v>High Income</v>
      </c>
      <c r="C2093">
        <v>53</v>
      </c>
      <c r="D2093" t="str" cm="1">
        <f t="array" ref="D2093">_xlfn.IFS(AND(C2093&gt;=17,C2093&lt;=30),"Young",AND(C2093&gt;30,C2093&lt;=45),"Middle",C2093&gt;45,"Old")</f>
        <v>Old</v>
      </c>
      <c r="E2093" t="s">
        <v>17</v>
      </c>
      <c r="F2093" t="s">
        <v>23</v>
      </c>
      <c r="G2093" t="s">
        <v>47</v>
      </c>
      <c r="H2093" t="s">
        <v>59</v>
      </c>
    </row>
    <row r="2094" spans="1:8" x14ac:dyDescent="0.25">
      <c r="A2094" s="5">
        <v>23957</v>
      </c>
      <c r="B2094" s="5" t="str" cm="1">
        <f t="array" ref="B2094">_xlfn.IFS(A2094&lt;=40000,"Low Income",AND(A2094&gt;40000,A2094&lt;=100000),"Middle Income",A2094&gt;100000,"High Income")</f>
        <v>Low Income</v>
      </c>
      <c r="C2094">
        <v>64</v>
      </c>
      <c r="D2094" t="str" cm="1">
        <f t="array" ref="D2094">_xlfn.IFS(AND(C2094&gt;=17,C2094&lt;=30),"Young",AND(C2094&gt;30,C2094&lt;=45),"Middle",C2094&gt;45,"Old")</f>
        <v>Old</v>
      </c>
      <c r="E2094" t="s">
        <v>17</v>
      </c>
      <c r="F2094" t="s">
        <v>24</v>
      </c>
      <c r="G2094" t="s">
        <v>46</v>
      </c>
      <c r="H2094" t="s">
        <v>58</v>
      </c>
    </row>
    <row r="2095" spans="1:8" x14ac:dyDescent="0.25">
      <c r="A2095" s="5">
        <v>124234</v>
      </c>
      <c r="B2095" s="5" t="str" cm="1">
        <f t="array" ref="B2095">_xlfn.IFS(A2095&lt;=40000,"Low Income",AND(A2095&gt;40000,A2095&lt;=100000),"Middle Income",A2095&gt;100000,"High Income")</f>
        <v>High Income</v>
      </c>
      <c r="C2095">
        <v>61</v>
      </c>
      <c r="D2095" t="str" cm="1">
        <f t="array" ref="D2095">_xlfn.IFS(AND(C2095&gt;=17,C2095&lt;=30),"Young",AND(C2095&gt;30,C2095&lt;=45),"Middle",C2095&gt;45,"Old")</f>
        <v>Old</v>
      </c>
      <c r="E2095" t="s">
        <v>66</v>
      </c>
      <c r="F2095" t="s">
        <v>23</v>
      </c>
      <c r="G2095" t="s">
        <v>51</v>
      </c>
      <c r="H2095" t="s">
        <v>59</v>
      </c>
    </row>
    <row r="2096" spans="1:8" x14ac:dyDescent="0.25">
      <c r="A2096" s="5">
        <v>28263</v>
      </c>
      <c r="B2096" s="5" t="str" cm="1">
        <f t="array" ref="B2096">_xlfn.IFS(A2096&lt;=40000,"Low Income",AND(A2096&gt;40000,A2096&lt;=100000),"Middle Income",A2096&gt;100000,"High Income")</f>
        <v>Low Income</v>
      </c>
      <c r="C2096">
        <v>28</v>
      </c>
      <c r="D2096" t="str" cm="1">
        <f t="array" ref="D2096">_xlfn.IFS(AND(C2096&gt;=17,C2096&lt;=30),"Young",AND(C2096&gt;30,C2096&lt;=45),"Middle",C2096&gt;45,"Old")</f>
        <v>Young</v>
      </c>
      <c r="E2096" t="s">
        <v>17</v>
      </c>
      <c r="F2096" t="s">
        <v>25</v>
      </c>
      <c r="G2096" t="s">
        <v>52</v>
      </c>
      <c r="H2096" t="s">
        <v>59</v>
      </c>
    </row>
    <row r="2097" spans="1:8" x14ac:dyDescent="0.25">
      <c r="A2097" s="5">
        <v>24702</v>
      </c>
      <c r="B2097" s="5" t="str" cm="1">
        <f t="array" ref="B2097">_xlfn.IFS(A2097&lt;=40000,"Low Income",AND(A2097&gt;40000,A2097&lt;=100000),"Middle Income",A2097&gt;100000,"High Income")</f>
        <v>Low Income</v>
      </c>
      <c r="C2097">
        <v>35</v>
      </c>
      <c r="D2097" t="str" cm="1">
        <f t="array" ref="D2097">_xlfn.IFS(AND(C2097&gt;=17,C2097&lt;=30),"Young",AND(C2097&gt;30,C2097&lt;=45),"Middle",C2097&gt;45,"Old")</f>
        <v>Middle</v>
      </c>
      <c r="E2097" t="s">
        <v>17</v>
      </c>
      <c r="F2097" t="s">
        <v>24</v>
      </c>
      <c r="G2097" t="s">
        <v>54</v>
      </c>
      <c r="H2097" t="s">
        <v>59</v>
      </c>
    </row>
    <row r="2098" spans="1:8" x14ac:dyDescent="0.25">
      <c r="A2098" s="5">
        <v>98007</v>
      </c>
      <c r="B2098" s="5" t="str" cm="1">
        <f t="array" ref="B2098">_xlfn.IFS(A2098&lt;=40000,"Low Income",AND(A2098&gt;40000,A2098&lt;=100000),"Middle Income",A2098&gt;100000,"High Income")</f>
        <v>Middle Income</v>
      </c>
      <c r="C2098">
        <v>39</v>
      </c>
      <c r="D2098" t="str" cm="1">
        <f t="array" ref="D2098">_xlfn.IFS(AND(C2098&gt;=17,C2098&lt;=30),"Young",AND(C2098&gt;30,C2098&lt;=45),"Middle",C2098&gt;45,"Old")</f>
        <v>Middle</v>
      </c>
      <c r="E2098" t="s">
        <v>66</v>
      </c>
      <c r="F2098" t="s">
        <v>30</v>
      </c>
      <c r="G2098" t="s">
        <v>48</v>
      </c>
      <c r="H2098" t="s">
        <v>59</v>
      </c>
    </row>
    <row r="2099" spans="1:8" x14ac:dyDescent="0.25">
      <c r="A2099" s="5">
        <v>59424</v>
      </c>
      <c r="B2099" s="5" t="str" cm="1">
        <f t="array" ref="B2099">_xlfn.IFS(A2099&lt;=40000,"Low Income",AND(A2099&gt;40000,A2099&lt;=100000),"Middle Income",A2099&gt;100000,"High Income")</f>
        <v>Middle Income</v>
      </c>
      <c r="C2099">
        <v>69</v>
      </c>
      <c r="D2099" t="str" cm="1">
        <f t="array" ref="D2099">_xlfn.IFS(AND(C2099&gt;=17,C2099&lt;=30),"Young",AND(C2099&gt;30,C2099&lt;=45),"Middle",C2099&gt;45,"Old")</f>
        <v>Old</v>
      </c>
      <c r="E2099" t="s">
        <v>17</v>
      </c>
      <c r="F2099" t="s">
        <v>38</v>
      </c>
      <c r="G2099" t="s">
        <v>54</v>
      </c>
      <c r="H2099" t="s">
        <v>58</v>
      </c>
    </row>
    <row r="2100" spans="1:8" x14ac:dyDescent="0.25">
      <c r="A2100" s="5">
        <v>94846</v>
      </c>
      <c r="B2100" s="5" t="str" cm="1">
        <f t="array" ref="B2100">_xlfn.IFS(A2100&lt;=40000,"Low Income",AND(A2100&gt;40000,A2100&lt;=100000),"Middle Income",A2100&gt;100000,"High Income")</f>
        <v>Middle Income</v>
      </c>
      <c r="C2100">
        <v>53</v>
      </c>
      <c r="D2100" t="str" cm="1">
        <f t="array" ref="D2100">_xlfn.IFS(AND(C2100&gt;=17,C2100&lt;=30),"Young",AND(C2100&gt;30,C2100&lt;=45),"Middle",C2100&gt;45,"Old")</f>
        <v>Old</v>
      </c>
      <c r="E2100" t="s">
        <v>16</v>
      </c>
      <c r="F2100" t="s">
        <v>27</v>
      </c>
      <c r="G2100" t="s">
        <v>49</v>
      </c>
      <c r="H2100" t="s">
        <v>58</v>
      </c>
    </row>
    <row r="2101" spans="1:8" x14ac:dyDescent="0.25">
      <c r="A2101" s="5">
        <v>37528</v>
      </c>
      <c r="B2101" s="5" t="str" cm="1">
        <f t="array" ref="B2101">_xlfn.IFS(A2101&lt;=40000,"Low Income",AND(A2101&gt;40000,A2101&lt;=100000),"Middle Income",A2101&gt;100000,"High Income")</f>
        <v>Low Income</v>
      </c>
      <c r="C2101">
        <v>44</v>
      </c>
      <c r="D2101" t="str" cm="1">
        <f t="array" ref="D2101">_xlfn.IFS(AND(C2101&gt;=17,C2101&lt;=30),"Young",AND(C2101&gt;30,C2101&lt;=45),"Middle",C2101&gt;45,"Old")</f>
        <v>Middle</v>
      </c>
      <c r="E2101" t="s">
        <v>17</v>
      </c>
      <c r="F2101" t="s">
        <v>39</v>
      </c>
      <c r="G2101" t="s">
        <v>50</v>
      </c>
      <c r="H2101" t="s">
        <v>59</v>
      </c>
    </row>
    <row r="2102" spans="1:8" x14ac:dyDescent="0.25">
      <c r="A2102" s="5">
        <v>75892</v>
      </c>
      <c r="B2102" s="5" t="str" cm="1">
        <f t="array" ref="B2102">_xlfn.IFS(A2102&lt;=40000,"Low Income",AND(A2102&gt;40000,A2102&lt;=100000),"Middle Income",A2102&gt;100000,"High Income")</f>
        <v>Middle Income</v>
      </c>
      <c r="C2102">
        <v>77</v>
      </c>
      <c r="D2102" t="str" cm="1">
        <f t="array" ref="D2102">_xlfn.IFS(AND(C2102&gt;=17,C2102&lt;=30),"Young",AND(C2102&gt;30,C2102&lt;=45),"Middle",C2102&gt;45,"Old")</f>
        <v>Old</v>
      </c>
      <c r="E2102" t="s">
        <v>60</v>
      </c>
      <c r="F2102" t="s">
        <v>39</v>
      </c>
      <c r="G2102" t="s">
        <v>46</v>
      </c>
      <c r="H2102" t="s">
        <v>59</v>
      </c>
    </row>
    <row r="2103" spans="1:8" x14ac:dyDescent="0.25">
      <c r="A2103" s="5">
        <v>61904</v>
      </c>
      <c r="B2103" s="5" t="str" cm="1">
        <f t="array" ref="B2103">_xlfn.IFS(A2103&lt;=40000,"Low Income",AND(A2103&gt;40000,A2103&lt;=100000),"Middle Income",A2103&gt;100000,"High Income")</f>
        <v>Middle Income</v>
      </c>
      <c r="C2103">
        <v>53</v>
      </c>
      <c r="D2103" t="str" cm="1">
        <f t="array" ref="D2103">_xlfn.IFS(AND(C2103&gt;=17,C2103&lt;=30),"Young",AND(C2103&gt;30,C2103&lt;=45),"Middle",C2103&gt;45,"Old")</f>
        <v>Old</v>
      </c>
      <c r="E2103" t="s">
        <v>16</v>
      </c>
      <c r="F2103" t="s">
        <v>35</v>
      </c>
      <c r="G2103" t="s">
        <v>48</v>
      </c>
      <c r="H2103" t="s">
        <v>59</v>
      </c>
    </row>
    <row r="2104" spans="1:8" x14ac:dyDescent="0.25">
      <c r="A2104" s="5">
        <v>128183</v>
      </c>
      <c r="B2104" s="5" t="str" cm="1">
        <f t="array" ref="B2104">_xlfn.IFS(A2104&lt;=40000,"Low Income",AND(A2104&gt;40000,A2104&lt;=100000),"Middle Income",A2104&gt;100000,"High Income")</f>
        <v>High Income</v>
      </c>
      <c r="C2104">
        <v>35</v>
      </c>
      <c r="D2104" t="str" cm="1">
        <f t="array" ref="D2104">_xlfn.IFS(AND(C2104&gt;=17,C2104&lt;=30),"Young",AND(C2104&gt;30,C2104&lt;=45),"Middle",C2104&gt;45,"Old")</f>
        <v>Middle</v>
      </c>
      <c r="E2104" t="s">
        <v>16</v>
      </c>
      <c r="F2104" t="s">
        <v>39</v>
      </c>
      <c r="G2104" t="s">
        <v>53</v>
      </c>
      <c r="H2104" t="s">
        <v>59</v>
      </c>
    </row>
    <row r="2105" spans="1:8" x14ac:dyDescent="0.25">
      <c r="A2105" s="5">
        <v>76450</v>
      </c>
      <c r="B2105" s="5" t="str" cm="1">
        <f t="array" ref="B2105">_xlfn.IFS(A2105&lt;=40000,"Low Income",AND(A2105&gt;40000,A2105&lt;=100000),"Middle Income",A2105&gt;100000,"High Income")</f>
        <v>Middle Income</v>
      </c>
      <c r="C2105">
        <v>36</v>
      </c>
      <c r="D2105" t="str" cm="1">
        <f t="array" ref="D2105">_xlfn.IFS(AND(C2105&gt;=17,C2105&lt;=30),"Young",AND(C2105&gt;30,C2105&lt;=45),"Middle",C2105&gt;45,"Old")</f>
        <v>Middle</v>
      </c>
      <c r="E2105" t="s">
        <v>16</v>
      </c>
      <c r="F2105" t="s">
        <v>22</v>
      </c>
      <c r="G2105" t="s">
        <v>49</v>
      </c>
      <c r="H2105" t="s">
        <v>58</v>
      </c>
    </row>
    <row r="2106" spans="1:8" x14ac:dyDescent="0.25">
      <c r="A2106" s="5">
        <v>46801</v>
      </c>
      <c r="B2106" s="5" t="str" cm="1">
        <f t="array" ref="B2106">_xlfn.IFS(A2106&lt;=40000,"Low Income",AND(A2106&gt;40000,A2106&lt;=100000),"Middle Income",A2106&gt;100000,"High Income")</f>
        <v>Middle Income</v>
      </c>
      <c r="C2106">
        <v>33</v>
      </c>
      <c r="D2106" t="str" cm="1">
        <f t="array" ref="D2106">_xlfn.IFS(AND(C2106&gt;=17,C2106&lt;=30),"Young",AND(C2106&gt;30,C2106&lt;=45),"Middle",C2106&gt;45,"Old")</f>
        <v>Middle</v>
      </c>
      <c r="E2106" t="s">
        <v>60</v>
      </c>
      <c r="F2106" t="s">
        <v>25</v>
      </c>
      <c r="G2106" t="s">
        <v>50</v>
      </c>
      <c r="H2106" t="s">
        <v>59</v>
      </c>
    </row>
    <row r="2107" spans="1:8" x14ac:dyDescent="0.25">
      <c r="A2107" s="5">
        <v>46867</v>
      </c>
      <c r="B2107" s="5" t="str" cm="1">
        <f t="array" ref="B2107">_xlfn.IFS(A2107&lt;=40000,"Low Income",AND(A2107&gt;40000,A2107&lt;=100000),"Middle Income",A2107&gt;100000,"High Income")</f>
        <v>Middle Income</v>
      </c>
      <c r="C2107">
        <v>23</v>
      </c>
      <c r="D2107" t="str" cm="1">
        <f t="array" ref="D2107">_xlfn.IFS(AND(C2107&gt;=17,C2107&lt;=30),"Young",AND(C2107&gt;30,C2107&lt;=45),"Middle",C2107&gt;45,"Old")</f>
        <v>Young</v>
      </c>
      <c r="E2107" t="s">
        <v>60</v>
      </c>
      <c r="F2107" t="s">
        <v>35</v>
      </c>
      <c r="G2107" t="s">
        <v>46</v>
      </c>
      <c r="H2107" t="s">
        <v>59</v>
      </c>
    </row>
    <row r="2108" spans="1:8" x14ac:dyDescent="0.25">
      <c r="A2108" s="5">
        <v>96277</v>
      </c>
      <c r="B2108" s="5" t="str" cm="1">
        <f t="array" ref="B2108">_xlfn.IFS(A2108&lt;=40000,"Low Income",AND(A2108&gt;40000,A2108&lt;=100000),"Middle Income",A2108&gt;100000,"High Income")</f>
        <v>Middle Income</v>
      </c>
      <c r="C2108">
        <v>36</v>
      </c>
      <c r="D2108" t="str" cm="1">
        <f t="array" ref="D2108">_xlfn.IFS(AND(C2108&gt;=17,C2108&lt;=30),"Young",AND(C2108&gt;30,C2108&lt;=45),"Middle",C2108&gt;45,"Old")</f>
        <v>Middle</v>
      </c>
      <c r="E2108" t="s">
        <v>16</v>
      </c>
      <c r="F2108" t="s">
        <v>26</v>
      </c>
      <c r="G2108" t="s">
        <v>54</v>
      </c>
      <c r="H2108" t="s">
        <v>58</v>
      </c>
    </row>
    <row r="2109" spans="1:8" x14ac:dyDescent="0.25">
      <c r="A2109" s="5">
        <v>129515</v>
      </c>
      <c r="B2109" s="5" t="str" cm="1">
        <f t="array" ref="B2109">_xlfn.IFS(A2109&lt;=40000,"Low Income",AND(A2109&gt;40000,A2109&lt;=100000),"Middle Income",A2109&gt;100000,"High Income")</f>
        <v>High Income</v>
      </c>
      <c r="C2109">
        <v>44</v>
      </c>
      <c r="D2109" t="str" cm="1">
        <f t="array" ref="D2109">_xlfn.IFS(AND(C2109&gt;=17,C2109&lt;=30),"Young",AND(C2109&gt;30,C2109&lt;=45),"Middle",C2109&gt;45,"Old")</f>
        <v>Middle</v>
      </c>
      <c r="E2109" t="s">
        <v>16</v>
      </c>
      <c r="F2109" t="s">
        <v>39</v>
      </c>
      <c r="G2109" t="s">
        <v>47</v>
      </c>
      <c r="H2109" t="s">
        <v>59</v>
      </c>
    </row>
    <row r="2110" spans="1:8" x14ac:dyDescent="0.25">
      <c r="A2110" s="5">
        <v>51824</v>
      </c>
      <c r="B2110" s="5" t="str" cm="1">
        <f t="array" ref="B2110">_xlfn.IFS(A2110&lt;=40000,"Low Income",AND(A2110&gt;40000,A2110&lt;=100000),"Middle Income",A2110&gt;100000,"High Income")</f>
        <v>Middle Income</v>
      </c>
      <c r="C2110">
        <v>79</v>
      </c>
      <c r="D2110" t="str" cm="1">
        <f t="array" ref="D2110">_xlfn.IFS(AND(C2110&gt;=17,C2110&lt;=30),"Young",AND(C2110&gt;30,C2110&lt;=45),"Middle",C2110&gt;45,"Old")</f>
        <v>Old</v>
      </c>
      <c r="E2110" t="s">
        <v>16</v>
      </c>
      <c r="F2110" t="s">
        <v>24</v>
      </c>
      <c r="G2110" t="s">
        <v>52</v>
      </c>
      <c r="H2110" t="s">
        <v>58</v>
      </c>
    </row>
    <row r="2111" spans="1:8" x14ac:dyDescent="0.25">
      <c r="A2111" s="5">
        <v>137547</v>
      </c>
      <c r="B2111" s="5" t="str" cm="1">
        <f t="array" ref="B2111">_xlfn.IFS(A2111&lt;=40000,"Low Income",AND(A2111&gt;40000,A2111&lt;=100000),"Middle Income",A2111&gt;100000,"High Income")</f>
        <v>High Income</v>
      </c>
      <c r="C2111">
        <v>40</v>
      </c>
      <c r="D2111" t="str" cm="1">
        <f t="array" ref="D2111">_xlfn.IFS(AND(C2111&gt;=17,C2111&lt;=30),"Young",AND(C2111&gt;30,C2111&lt;=45),"Middle",C2111&gt;45,"Old")</f>
        <v>Middle</v>
      </c>
      <c r="E2111" t="s">
        <v>66</v>
      </c>
      <c r="F2111" t="s">
        <v>31</v>
      </c>
      <c r="G2111" t="s">
        <v>48</v>
      </c>
      <c r="H2111" t="s">
        <v>59</v>
      </c>
    </row>
    <row r="2112" spans="1:8" x14ac:dyDescent="0.25">
      <c r="A2112" s="5">
        <v>25328</v>
      </c>
      <c r="B2112" s="5" t="str" cm="1">
        <f t="array" ref="B2112">_xlfn.IFS(A2112&lt;=40000,"Low Income",AND(A2112&gt;40000,A2112&lt;=100000),"Middle Income",A2112&gt;100000,"High Income")</f>
        <v>Low Income</v>
      </c>
      <c r="C2112">
        <v>29</v>
      </c>
      <c r="D2112" t="str" cm="1">
        <f t="array" ref="D2112">_xlfn.IFS(AND(C2112&gt;=17,C2112&lt;=30),"Young",AND(C2112&gt;30,C2112&lt;=45),"Middle",C2112&gt;45,"Old")</f>
        <v>Young</v>
      </c>
      <c r="E2112" t="s">
        <v>16</v>
      </c>
      <c r="F2112" t="s">
        <v>25</v>
      </c>
      <c r="G2112" t="s">
        <v>46</v>
      </c>
      <c r="H2112" t="s">
        <v>59</v>
      </c>
    </row>
    <row r="2113" spans="1:8" x14ac:dyDescent="0.25">
      <c r="A2113" s="5">
        <v>93790</v>
      </c>
      <c r="B2113" s="5" t="str" cm="1">
        <f t="array" ref="B2113">_xlfn.IFS(A2113&lt;=40000,"Low Income",AND(A2113&gt;40000,A2113&lt;=100000),"Middle Income",A2113&gt;100000,"High Income")</f>
        <v>Middle Income</v>
      </c>
      <c r="C2113">
        <v>56</v>
      </c>
      <c r="D2113" t="str" cm="1">
        <f t="array" ref="D2113">_xlfn.IFS(AND(C2113&gt;=17,C2113&lt;=30),"Young",AND(C2113&gt;30,C2113&lt;=45),"Middle",C2113&gt;45,"Old")</f>
        <v>Old</v>
      </c>
      <c r="E2113" t="s">
        <v>17</v>
      </c>
      <c r="F2113" t="s">
        <v>29</v>
      </c>
      <c r="G2113" t="s">
        <v>51</v>
      </c>
      <c r="H2113" t="s">
        <v>58</v>
      </c>
    </row>
    <row r="2114" spans="1:8" x14ac:dyDescent="0.25">
      <c r="A2114" s="5">
        <v>129867</v>
      </c>
      <c r="B2114" s="5" t="str" cm="1">
        <f t="array" ref="B2114">_xlfn.IFS(A2114&lt;=40000,"Low Income",AND(A2114&gt;40000,A2114&lt;=100000),"Middle Income",A2114&gt;100000,"High Income")</f>
        <v>High Income</v>
      </c>
      <c r="C2114">
        <v>31</v>
      </c>
      <c r="D2114" t="str" cm="1">
        <f t="array" ref="D2114">_xlfn.IFS(AND(C2114&gt;=17,C2114&lt;=30),"Young",AND(C2114&gt;30,C2114&lt;=45),"Middle",C2114&gt;45,"Old")</f>
        <v>Middle</v>
      </c>
      <c r="E2114" t="s">
        <v>16</v>
      </c>
      <c r="F2114" t="s">
        <v>30</v>
      </c>
      <c r="G2114" t="s">
        <v>49</v>
      </c>
      <c r="H2114" t="s">
        <v>59</v>
      </c>
    </row>
    <row r="2115" spans="1:8" x14ac:dyDescent="0.25">
      <c r="A2115" s="5">
        <v>65123</v>
      </c>
      <c r="B2115" s="5" t="str" cm="1">
        <f t="array" ref="B2115">_xlfn.IFS(A2115&lt;=40000,"Low Income",AND(A2115&gt;40000,A2115&lt;=100000),"Middle Income",A2115&gt;100000,"High Income")</f>
        <v>Middle Income</v>
      </c>
      <c r="C2115">
        <v>22</v>
      </c>
      <c r="D2115" t="str" cm="1">
        <f t="array" ref="D2115">_xlfn.IFS(AND(C2115&gt;=17,C2115&lt;=30),"Young",AND(C2115&gt;30,C2115&lt;=45),"Middle",C2115&gt;45,"Old")</f>
        <v>Young</v>
      </c>
      <c r="E2115" t="s">
        <v>16</v>
      </c>
      <c r="F2115" t="s">
        <v>32</v>
      </c>
      <c r="G2115" t="s">
        <v>51</v>
      </c>
      <c r="H2115" t="s">
        <v>58</v>
      </c>
    </row>
    <row r="2116" spans="1:8" x14ac:dyDescent="0.25">
      <c r="A2116" s="5">
        <v>62713</v>
      </c>
      <c r="B2116" s="5" t="str" cm="1">
        <f t="array" ref="B2116">_xlfn.IFS(A2116&lt;=40000,"Low Income",AND(A2116&gt;40000,A2116&lt;=100000),"Middle Income",A2116&gt;100000,"High Income")</f>
        <v>Middle Income</v>
      </c>
      <c r="C2116">
        <v>59</v>
      </c>
      <c r="D2116" t="str" cm="1">
        <f t="array" ref="D2116">_xlfn.IFS(AND(C2116&gt;=17,C2116&lt;=30),"Young",AND(C2116&gt;30,C2116&lt;=45),"Middle",C2116&gt;45,"Old")</f>
        <v>Old</v>
      </c>
      <c r="E2116" t="s">
        <v>16</v>
      </c>
      <c r="F2116" t="s">
        <v>35</v>
      </c>
      <c r="G2116" t="s">
        <v>50</v>
      </c>
      <c r="H2116" t="s">
        <v>59</v>
      </c>
    </row>
    <row r="2117" spans="1:8" x14ac:dyDescent="0.25">
      <c r="A2117" s="5">
        <v>107016</v>
      </c>
      <c r="B2117" s="5" t="str" cm="1">
        <f t="array" ref="B2117">_xlfn.IFS(A2117&lt;=40000,"Low Income",AND(A2117&gt;40000,A2117&lt;=100000),"Middle Income",A2117&gt;100000,"High Income")</f>
        <v>High Income</v>
      </c>
      <c r="C2117">
        <v>54</v>
      </c>
      <c r="D2117" t="str" cm="1">
        <f t="array" ref="D2117">_xlfn.IFS(AND(C2117&gt;=17,C2117&lt;=30),"Young",AND(C2117&gt;30,C2117&lt;=45),"Middle",C2117&gt;45,"Old")</f>
        <v>Old</v>
      </c>
      <c r="E2117" t="s">
        <v>66</v>
      </c>
      <c r="F2117" t="s">
        <v>29</v>
      </c>
      <c r="G2117" t="s">
        <v>54</v>
      </c>
      <c r="H2117" t="s">
        <v>58</v>
      </c>
    </row>
    <row r="2118" spans="1:8" x14ac:dyDescent="0.25">
      <c r="A2118" s="5">
        <v>109638</v>
      </c>
      <c r="B2118" s="5" t="str" cm="1">
        <f t="array" ref="B2118">_xlfn.IFS(A2118&lt;=40000,"Low Income",AND(A2118&gt;40000,A2118&lt;=100000),"Middle Income",A2118&gt;100000,"High Income")</f>
        <v>High Income</v>
      </c>
      <c r="C2118">
        <v>21</v>
      </c>
      <c r="D2118" t="str" cm="1">
        <f t="array" ref="D2118">_xlfn.IFS(AND(C2118&gt;=17,C2118&lt;=30),"Young",AND(C2118&gt;30,C2118&lt;=45),"Middle",C2118&gt;45,"Old")</f>
        <v>Young</v>
      </c>
      <c r="E2118" t="s">
        <v>66</v>
      </c>
      <c r="F2118" t="s">
        <v>29</v>
      </c>
      <c r="G2118" t="s">
        <v>46</v>
      </c>
      <c r="H2118" t="s">
        <v>59</v>
      </c>
    </row>
    <row r="2119" spans="1:8" x14ac:dyDescent="0.25">
      <c r="A2119" s="5">
        <v>117067</v>
      </c>
      <c r="B2119" s="5" t="str" cm="1">
        <f t="array" ref="B2119">_xlfn.IFS(A2119&lt;=40000,"Low Income",AND(A2119&gt;40000,A2119&lt;=100000),"Middle Income",A2119&gt;100000,"High Income")</f>
        <v>High Income</v>
      </c>
      <c r="C2119">
        <v>33</v>
      </c>
      <c r="D2119" t="str" cm="1">
        <f t="array" ref="D2119">_xlfn.IFS(AND(C2119&gt;=17,C2119&lt;=30),"Young",AND(C2119&gt;30,C2119&lt;=45),"Middle",C2119&gt;45,"Old")</f>
        <v>Middle</v>
      </c>
      <c r="E2119" t="s">
        <v>17</v>
      </c>
      <c r="F2119" t="s">
        <v>26</v>
      </c>
      <c r="G2119" t="s">
        <v>47</v>
      </c>
      <c r="H2119" t="s">
        <v>59</v>
      </c>
    </row>
    <row r="2120" spans="1:8" x14ac:dyDescent="0.25">
      <c r="A2120" s="5">
        <v>150000</v>
      </c>
      <c r="B2120" s="5" t="str" cm="1">
        <f t="array" ref="B2120">_xlfn.IFS(A2120&lt;=40000,"Low Income",AND(A2120&gt;40000,A2120&lt;=100000),"Middle Income",A2120&gt;100000,"High Income")</f>
        <v>High Income</v>
      </c>
      <c r="C2120">
        <v>54</v>
      </c>
      <c r="D2120" t="str" cm="1">
        <f t="array" ref="D2120">_xlfn.IFS(AND(C2120&gt;=17,C2120&lt;=30),"Young",AND(C2120&gt;30,C2120&lt;=45),"Middle",C2120&gt;45,"Old")</f>
        <v>Old</v>
      </c>
      <c r="E2120" t="s">
        <v>16</v>
      </c>
      <c r="F2120" t="s">
        <v>23</v>
      </c>
      <c r="G2120" t="s">
        <v>51</v>
      </c>
      <c r="H2120" t="s">
        <v>59</v>
      </c>
    </row>
    <row r="2121" spans="1:8" x14ac:dyDescent="0.25">
      <c r="A2121" s="5">
        <v>122650</v>
      </c>
      <c r="B2121" s="5" t="str" cm="1">
        <f t="array" ref="B2121">_xlfn.IFS(A2121&lt;=40000,"Low Income",AND(A2121&gt;40000,A2121&lt;=100000),"Middle Income",A2121&gt;100000,"High Income")</f>
        <v>High Income</v>
      </c>
      <c r="C2121">
        <v>72</v>
      </c>
      <c r="D2121" t="str" cm="1">
        <f t="array" ref="D2121">_xlfn.IFS(AND(C2121&gt;=17,C2121&lt;=30),"Young",AND(C2121&gt;30,C2121&lt;=45),"Middle",C2121&gt;45,"Old")</f>
        <v>Old</v>
      </c>
      <c r="E2121" t="s">
        <v>17</v>
      </c>
      <c r="F2121" t="s">
        <v>26</v>
      </c>
      <c r="G2121" t="s">
        <v>49</v>
      </c>
      <c r="H2121" t="s">
        <v>59</v>
      </c>
    </row>
    <row r="2122" spans="1:8" x14ac:dyDescent="0.25">
      <c r="A2122" s="5">
        <v>149919</v>
      </c>
      <c r="B2122" s="5" t="str" cm="1">
        <f t="array" ref="B2122">_xlfn.IFS(A2122&lt;=40000,"Low Income",AND(A2122&gt;40000,A2122&lt;=100000),"Middle Income",A2122&gt;100000,"High Income")</f>
        <v>High Income</v>
      </c>
      <c r="C2122">
        <v>54</v>
      </c>
      <c r="D2122" t="str" cm="1">
        <f t="array" ref="D2122">_xlfn.IFS(AND(C2122&gt;=17,C2122&lt;=30),"Young",AND(C2122&gt;30,C2122&lt;=45),"Middle",C2122&gt;45,"Old")</f>
        <v>Old</v>
      </c>
      <c r="E2122" t="s">
        <v>17</v>
      </c>
      <c r="F2122" t="s">
        <v>35</v>
      </c>
      <c r="G2122" t="s">
        <v>51</v>
      </c>
      <c r="H2122" t="s">
        <v>59</v>
      </c>
    </row>
    <row r="2123" spans="1:8" x14ac:dyDescent="0.25">
      <c r="A2123" s="5">
        <v>142664</v>
      </c>
      <c r="B2123" s="5" t="str" cm="1">
        <f t="array" ref="B2123">_xlfn.IFS(A2123&lt;=40000,"Low Income",AND(A2123&gt;40000,A2123&lt;=100000),"Middle Income",A2123&gt;100000,"High Income")</f>
        <v>High Income</v>
      </c>
      <c r="C2123">
        <v>31</v>
      </c>
      <c r="D2123" t="str" cm="1">
        <f t="array" ref="D2123">_xlfn.IFS(AND(C2123&gt;=17,C2123&lt;=30),"Young",AND(C2123&gt;30,C2123&lt;=45),"Middle",C2123&gt;45,"Old")</f>
        <v>Middle</v>
      </c>
      <c r="E2123" t="s">
        <v>17</v>
      </c>
      <c r="F2123" t="s">
        <v>38</v>
      </c>
      <c r="G2123" t="s">
        <v>46</v>
      </c>
      <c r="H2123" t="s">
        <v>59</v>
      </c>
    </row>
    <row r="2124" spans="1:8" x14ac:dyDescent="0.25">
      <c r="A2124" s="5">
        <v>67852</v>
      </c>
      <c r="B2124" s="5" t="str" cm="1">
        <f t="array" ref="B2124">_xlfn.IFS(A2124&lt;=40000,"Low Income",AND(A2124&gt;40000,A2124&lt;=100000),"Middle Income",A2124&gt;100000,"High Income")</f>
        <v>Middle Income</v>
      </c>
      <c r="C2124">
        <v>23</v>
      </c>
      <c r="D2124" t="str" cm="1">
        <f t="array" ref="D2124">_xlfn.IFS(AND(C2124&gt;=17,C2124&lt;=30),"Young",AND(C2124&gt;30,C2124&lt;=45),"Middle",C2124&gt;45,"Old")</f>
        <v>Young</v>
      </c>
      <c r="E2124" t="s">
        <v>17</v>
      </c>
      <c r="F2124" t="s">
        <v>24</v>
      </c>
      <c r="G2124" t="s">
        <v>46</v>
      </c>
      <c r="H2124" t="s">
        <v>58</v>
      </c>
    </row>
    <row r="2125" spans="1:8" x14ac:dyDescent="0.25">
      <c r="A2125" s="5">
        <v>30133</v>
      </c>
      <c r="B2125" s="5" t="str" cm="1">
        <f t="array" ref="B2125">_xlfn.IFS(A2125&lt;=40000,"Low Income",AND(A2125&gt;40000,A2125&lt;=100000),"Middle Income",A2125&gt;100000,"High Income")</f>
        <v>Low Income</v>
      </c>
      <c r="C2125">
        <v>68</v>
      </c>
      <c r="D2125" t="str" cm="1">
        <f t="array" ref="D2125">_xlfn.IFS(AND(C2125&gt;=17,C2125&lt;=30),"Young",AND(C2125&gt;30,C2125&lt;=45),"Middle",C2125&gt;45,"Old")</f>
        <v>Old</v>
      </c>
      <c r="E2125" t="s">
        <v>16</v>
      </c>
      <c r="F2125" t="s">
        <v>36</v>
      </c>
      <c r="G2125" t="s">
        <v>49</v>
      </c>
      <c r="H2125" t="s">
        <v>58</v>
      </c>
    </row>
    <row r="2126" spans="1:8" x14ac:dyDescent="0.25">
      <c r="A2126" s="5">
        <v>42690</v>
      </c>
      <c r="B2126" s="5" t="str" cm="1">
        <f t="array" ref="B2126">_xlfn.IFS(A2126&lt;=40000,"Low Income",AND(A2126&gt;40000,A2126&lt;=100000),"Middle Income",A2126&gt;100000,"High Income")</f>
        <v>Middle Income</v>
      </c>
      <c r="C2126">
        <v>60</v>
      </c>
      <c r="D2126" t="str" cm="1">
        <f t="array" ref="D2126">_xlfn.IFS(AND(C2126&gt;=17,C2126&lt;=30),"Young",AND(C2126&gt;30,C2126&lt;=45),"Middle",C2126&gt;45,"Old")</f>
        <v>Old</v>
      </c>
      <c r="E2126" t="s">
        <v>16</v>
      </c>
      <c r="F2126" t="s">
        <v>38</v>
      </c>
      <c r="G2126" t="s">
        <v>47</v>
      </c>
      <c r="H2126" t="s">
        <v>59</v>
      </c>
    </row>
    <row r="2127" spans="1:8" x14ac:dyDescent="0.25">
      <c r="A2127" s="5">
        <v>78458</v>
      </c>
      <c r="B2127" s="5" t="str" cm="1">
        <f t="array" ref="B2127">_xlfn.IFS(A2127&lt;=40000,"Low Income",AND(A2127&gt;40000,A2127&lt;=100000),"Middle Income",A2127&gt;100000,"High Income")</f>
        <v>Middle Income</v>
      </c>
      <c r="C2127">
        <v>70</v>
      </c>
      <c r="D2127" t="str" cm="1">
        <f t="array" ref="D2127">_xlfn.IFS(AND(C2127&gt;=17,C2127&lt;=30),"Young",AND(C2127&gt;30,C2127&lt;=45),"Middle",C2127&gt;45,"Old")</f>
        <v>Old</v>
      </c>
      <c r="E2127" t="s">
        <v>66</v>
      </c>
      <c r="F2127" t="s">
        <v>38</v>
      </c>
      <c r="G2127" t="s">
        <v>54</v>
      </c>
      <c r="H2127" t="s">
        <v>58</v>
      </c>
    </row>
    <row r="2128" spans="1:8" x14ac:dyDescent="0.25">
      <c r="A2128" s="5">
        <v>87139</v>
      </c>
      <c r="B2128" s="5" t="str" cm="1">
        <f t="array" ref="B2128">_xlfn.IFS(A2128&lt;=40000,"Low Income",AND(A2128&gt;40000,A2128&lt;=100000),"Middle Income",A2128&gt;100000,"High Income")</f>
        <v>Middle Income</v>
      </c>
      <c r="C2128">
        <v>36</v>
      </c>
      <c r="D2128" t="str" cm="1">
        <f t="array" ref="D2128">_xlfn.IFS(AND(C2128&gt;=17,C2128&lt;=30),"Young",AND(C2128&gt;30,C2128&lt;=45),"Middle",C2128&gt;45,"Old")</f>
        <v>Middle</v>
      </c>
      <c r="E2128" t="s">
        <v>66</v>
      </c>
      <c r="F2128" t="s">
        <v>27</v>
      </c>
      <c r="G2128" t="s">
        <v>46</v>
      </c>
      <c r="H2128" t="s">
        <v>58</v>
      </c>
    </row>
    <row r="2129" spans="1:8" x14ac:dyDescent="0.25">
      <c r="A2129" s="5">
        <v>126464</v>
      </c>
      <c r="B2129" s="5" t="str" cm="1">
        <f t="array" ref="B2129">_xlfn.IFS(A2129&lt;=40000,"Low Income",AND(A2129&gt;40000,A2129&lt;=100000),"Middle Income",A2129&gt;100000,"High Income")</f>
        <v>High Income</v>
      </c>
      <c r="C2129">
        <v>31</v>
      </c>
      <c r="D2129" t="str" cm="1">
        <f t="array" ref="D2129">_xlfn.IFS(AND(C2129&gt;=17,C2129&lt;=30),"Young",AND(C2129&gt;30,C2129&lt;=45),"Middle",C2129&gt;45,"Old")</f>
        <v>Middle</v>
      </c>
      <c r="E2129" t="s">
        <v>17</v>
      </c>
      <c r="F2129" t="s">
        <v>62</v>
      </c>
      <c r="G2129" t="s">
        <v>48</v>
      </c>
      <c r="H2129" t="s">
        <v>59</v>
      </c>
    </row>
    <row r="2130" spans="1:8" x14ac:dyDescent="0.25">
      <c r="A2130" s="5">
        <v>65865</v>
      </c>
      <c r="B2130" s="5" t="str" cm="1">
        <f t="array" ref="B2130">_xlfn.IFS(A2130&lt;=40000,"Low Income",AND(A2130&gt;40000,A2130&lt;=100000),"Middle Income",A2130&gt;100000,"High Income")</f>
        <v>Middle Income</v>
      </c>
      <c r="C2130">
        <v>25</v>
      </c>
      <c r="D2130" t="str" cm="1">
        <f t="array" ref="D2130">_xlfn.IFS(AND(C2130&gt;=17,C2130&lt;=30),"Young",AND(C2130&gt;30,C2130&lt;=45),"Middle",C2130&gt;45,"Old")</f>
        <v>Young</v>
      </c>
      <c r="E2130" t="s">
        <v>16</v>
      </c>
      <c r="F2130" t="s">
        <v>36</v>
      </c>
      <c r="G2130" t="s">
        <v>54</v>
      </c>
      <c r="H2130" t="s">
        <v>58</v>
      </c>
    </row>
    <row r="2131" spans="1:8" x14ac:dyDescent="0.25">
      <c r="A2131" s="5">
        <v>34957</v>
      </c>
      <c r="B2131" s="5" t="str" cm="1">
        <f t="array" ref="B2131">_xlfn.IFS(A2131&lt;=40000,"Low Income",AND(A2131&gt;40000,A2131&lt;=100000),"Middle Income",A2131&gt;100000,"High Income")</f>
        <v>Low Income</v>
      </c>
      <c r="C2131">
        <v>31</v>
      </c>
      <c r="D2131" t="str" cm="1">
        <f t="array" ref="D2131">_xlfn.IFS(AND(C2131&gt;=17,C2131&lt;=30),"Young",AND(C2131&gt;30,C2131&lt;=45),"Middle",C2131&gt;45,"Old")</f>
        <v>Middle</v>
      </c>
      <c r="E2131" t="s">
        <v>66</v>
      </c>
      <c r="F2131" t="s">
        <v>34</v>
      </c>
      <c r="G2131" t="s">
        <v>48</v>
      </c>
      <c r="H2131" t="s">
        <v>59</v>
      </c>
    </row>
    <row r="2132" spans="1:8" x14ac:dyDescent="0.25">
      <c r="A2132" s="5">
        <v>101725</v>
      </c>
      <c r="B2132" s="5" t="str" cm="1">
        <f t="array" ref="B2132">_xlfn.IFS(A2132&lt;=40000,"Low Income",AND(A2132&gt;40000,A2132&lt;=100000),"Middle Income",A2132&gt;100000,"High Income")</f>
        <v>High Income</v>
      </c>
      <c r="C2132">
        <v>20</v>
      </c>
      <c r="D2132" t="str" cm="1">
        <f t="array" ref="D2132">_xlfn.IFS(AND(C2132&gt;=17,C2132&lt;=30),"Young",AND(C2132&gt;30,C2132&lt;=45),"Middle",C2132&gt;45,"Old")</f>
        <v>Young</v>
      </c>
      <c r="E2132" t="s">
        <v>60</v>
      </c>
      <c r="F2132" t="s">
        <v>33</v>
      </c>
      <c r="G2132" t="s">
        <v>52</v>
      </c>
      <c r="H2132" t="s">
        <v>58</v>
      </c>
    </row>
    <row r="2133" spans="1:8" x14ac:dyDescent="0.25">
      <c r="A2133" s="5">
        <v>124597</v>
      </c>
      <c r="B2133" s="5" t="str" cm="1">
        <f t="array" ref="B2133">_xlfn.IFS(A2133&lt;=40000,"Low Income",AND(A2133&gt;40000,A2133&lt;=100000),"Middle Income",A2133&gt;100000,"High Income")</f>
        <v>High Income</v>
      </c>
      <c r="C2133">
        <v>50</v>
      </c>
      <c r="D2133" t="str" cm="1">
        <f t="array" ref="D2133">_xlfn.IFS(AND(C2133&gt;=17,C2133&lt;=30),"Young",AND(C2133&gt;30,C2133&lt;=45),"Middle",C2133&gt;45,"Old")</f>
        <v>Old</v>
      </c>
      <c r="E2133" t="s">
        <v>66</v>
      </c>
      <c r="F2133" t="s">
        <v>38</v>
      </c>
      <c r="G2133" t="s">
        <v>53</v>
      </c>
      <c r="H2133" t="s">
        <v>58</v>
      </c>
    </row>
    <row r="2134" spans="1:8" x14ac:dyDescent="0.25">
      <c r="A2134" s="5">
        <v>123729</v>
      </c>
      <c r="B2134" s="5" t="str" cm="1">
        <f t="array" ref="B2134">_xlfn.IFS(A2134&lt;=40000,"Low Income",AND(A2134&gt;40000,A2134&lt;=100000),"Middle Income",A2134&gt;100000,"High Income")</f>
        <v>High Income</v>
      </c>
      <c r="C2134">
        <v>48</v>
      </c>
      <c r="D2134" t="str" cm="1">
        <f t="array" ref="D2134">_xlfn.IFS(AND(C2134&gt;=17,C2134&lt;=30),"Young",AND(C2134&gt;30,C2134&lt;=45),"Middle",C2134&gt;45,"Old")</f>
        <v>Old</v>
      </c>
      <c r="E2134" t="s">
        <v>66</v>
      </c>
      <c r="F2134" t="s">
        <v>25</v>
      </c>
      <c r="G2134" t="s">
        <v>51</v>
      </c>
      <c r="H2134" t="s">
        <v>58</v>
      </c>
    </row>
    <row r="2135" spans="1:8" x14ac:dyDescent="0.25">
      <c r="A2135" s="5">
        <v>146313</v>
      </c>
      <c r="B2135" s="5" t="str" cm="1">
        <f t="array" ref="B2135">_xlfn.IFS(A2135&lt;=40000,"Low Income",AND(A2135&gt;40000,A2135&lt;=100000),"Middle Income",A2135&gt;100000,"High Income")</f>
        <v>High Income</v>
      </c>
      <c r="C2135">
        <v>64</v>
      </c>
      <c r="D2135" t="str" cm="1">
        <f t="array" ref="D2135">_xlfn.IFS(AND(C2135&gt;=17,C2135&lt;=30),"Young",AND(C2135&gt;30,C2135&lt;=45),"Middle",C2135&gt;45,"Old")</f>
        <v>Old</v>
      </c>
      <c r="E2135" t="s">
        <v>66</v>
      </c>
      <c r="F2135" t="s">
        <v>22</v>
      </c>
      <c r="G2135" t="s">
        <v>47</v>
      </c>
      <c r="H2135" t="s">
        <v>59</v>
      </c>
    </row>
    <row r="2136" spans="1:8" x14ac:dyDescent="0.25">
      <c r="A2136" s="5">
        <v>118862</v>
      </c>
      <c r="B2136" s="5" t="str" cm="1">
        <f t="array" ref="B2136">_xlfn.IFS(A2136&lt;=40000,"Low Income",AND(A2136&gt;40000,A2136&lt;=100000),"Middle Income",A2136&gt;100000,"High Income")</f>
        <v>High Income</v>
      </c>
      <c r="C2136">
        <v>70</v>
      </c>
      <c r="D2136" t="str" cm="1">
        <f t="array" ref="D2136">_xlfn.IFS(AND(C2136&gt;=17,C2136&lt;=30),"Young",AND(C2136&gt;30,C2136&lt;=45),"Middle",C2136&gt;45,"Old")</f>
        <v>Old</v>
      </c>
      <c r="E2136" t="s">
        <v>16</v>
      </c>
      <c r="F2136" t="s">
        <v>22</v>
      </c>
      <c r="G2136" t="s">
        <v>52</v>
      </c>
      <c r="H2136" t="s">
        <v>59</v>
      </c>
    </row>
    <row r="2137" spans="1:8" x14ac:dyDescent="0.25">
      <c r="A2137" s="5">
        <v>150000</v>
      </c>
      <c r="B2137" s="5" t="str" cm="1">
        <f t="array" ref="B2137">_xlfn.IFS(A2137&lt;=40000,"Low Income",AND(A2137&gt;40000,A2137&lt;=100000),"Middle Income",A2137&gt;100000,"High Income")</f>
        <v>High Income</v>
      </c>
      <c r="C2137">
        <v>42</v>
      </c>
      <c r="D2137" t="str" cm="1">
        <f t="array" ref="D2137">_xlfn.IFS(AND(C2137&gt;=17,C2137&lt;=30),"Young",AND(C2137&gt;30,C2137&lt;=45),"Middle",C2137&gt;45,"Old")</f>
        <v>Middle</v>
      </c>
      <c r="E2137" t="s">
        <v>16</v>
      </c>
      <c r="F2137" t="s">
        <v>36</v>
      </c>
      <c r="G2137" t="s">
        <v>49</v>
      </c>
      <c r="H2137" t="s">
        <v>59</v>
      </c>
    </row>
    <row r="2138" spans="1:8" x14ac:dyDescent="0.25">
      <c r="A2138" s="5">
        <v>20000</v>
      </c>
      <c r="B2138" s="5" t="str" cm="1">
        <f t="array" ref="B2138">_xlfn.IFS(A2138&lt;=40000,"Low Income",AND(A2138&gt;40000,A2138&lt;=100000),"Middle Income",A2138&gt;100000,"High Income")</f>
        <v>Low Income</v>
      </c>
      <c r="C2138">
        <v>40</v>
      </c>
      <c r="D2138" t="str" cm="1">
        <f t="array" ref="D2138">_xlfn.IFS(AND(C2138&gt;=17,C2138&lt;=30),"Young",AND(C2138&gt;30,C2138&lt;=45),"Middle",C2138&gt;45,"Old")</f>
        <v>Middle</v>
      </c>
      <c r="E2138" t="s">
        <v>66</v>
      </c>
      <c r="F2138" t="s">
        <v>36</v>
      </c>
      <c r="G2138" t="s">
        <v>49</v>
      </c>
      <c r="H2138" t="s">
        <v>59</v>
      </c>
    </row>
    <row r="2139" spans="1:8" x14ac:dyDescent="0.25">
      <c r="A2139" s="5">
        <v>23207</v>
      </c>
      <c r="B2139" s="5" t="str" cm="1">
        <f t="array" ref="B2139">_xlfn.IFS(A2139&lt;=40000,"Low Income",AND(A2139&gt;40000,A2139&lt;=100000),"Middle Income",A2139&gt;100000,"High Income")</f>
        <v>Low Income</v>
      </c>
      <c r="C2139">
        <v>26</v>
      </c>
      <c r="D2139" t="str" cm="1">
        <f t="array" ref="D2139">_xlfn.IFS(AND(C2139&gt;=17,C2139&lt;=30),"Young",AND(C2139&gt;30,C2139&lt;=45),"Middle",C2139&gt;45,"Old")</f>
        <v>Young</v>
      </c>
      <c r="E2139" t="s">
        <v>60</v>
      </c>
      <c r="F2139" t="s">
        <v>34</v>
      </c>
      <c r="G2139" t="s">
        <v>49</v>
      </c>
      <c r="H2139" t="s">
        <v>59</v>
      </c>
    </row>
    <row r="2140" spans="1:8" x14ac:dyDescent="0.25">
      <c r="A2140" s="5">
        <v>20106</v>
      </c>
      <c r="B2140" s="5" t="str" cm="1">
        <f t="array" ref="B2140">_xlfn.IFS(A2140&lt;=40000,"Low Income",AND(A2140&gt;40000,A2140&lt;=100000),"Middle Income",A2140&gt;100000,"High Income")</f>
        <v>Low Income</v>
      </c>
      <c r="C2140">
        <v>20</v>
      </c>
      <c r="D2140" t="str" cm="1">
        <f t="array" ref="D2140">_xlfn.IFS(AND(C2140&gt;=17,C2140&lt;=30),"Young",AND(C2140&gt;30,C2140&lt;=45),"Middle",C2140&gt;45,"Old")</f>
        <v>Young</v>
      </c>
      <c r="E2140" t="s">
        <v>17</v>
      </c>
      <c r="F2140" t="s">
        <v>31</v>
      </c>
      <c r="G2140" t="s">
        <v>54</v>
      </c>
      <c r="H2140" t="s">
        <v>59</v>
      </c>
    </row>
    <row r="2141" spans="1:8" x14ac:dyDescent="0.25">
      <c r="A2141" s="5">
        <v>72730</v>
      </c>
      <c r="B2141" s="5" t="str" cm="1">
        <f t="array" ref="B2141">_xlfn.IFS(A2141&lt;=40000,"Low Income",AND(A2141&gt;40000,A2141&lt;=100000),"Middle Income",A2141&gt;100000,"High Income")</f>
        <v>Middle Income</v>
      </c>
      <c r="C2141">
        <v>32</v>
      </c>
      <c r="D2141" t="str" cm="1">
        <f t="array" ref="D2141">_xlfn.IFS(AND(C2141&gt;=17,C2141&lt;=30),"Young",AND(C2141&gt;30,C2141&lt;=45),"Middle",C2141&gt;45,"Old")</f>
        <v>Middle</v>
      </c>
      <c r="E2141" t="s">
        <v>17</v>
      </c>
      <c r="F2141" t="s">
        <v>36</v>
      </c>
      <c r="G2141" t="s">
        <v>48</v>
      </c>
      <c r="H2141" t="s">
        <v>58</v>
      </c>
    </row>
    <row r="2142" spans="1:8" x14ac:dyDescent="0.25">
      <c r="A2142" s="5">
        <v>58151</v>
      </c>
      <c r="B2142" s="5" t="str" cm="1">
        <f t="array" ref="B2142">_xlfn.IFS(A2142&lt;=40000,"Low Income",AND(A2142&gt;40000,A2142&lt;=100000),"Middle Income",A2142&gt;100000,"High Income")</f>
        <v>Middle Income</v>
      </c>
      <c r="C2142">
        <v>21</v>
      </c>
      <c r="D2142" t="str" cm="1">
        <f t="array" ref="D2142">_xlfn.IFS(AND(C2142&gt;=17,C2142&lt;=30),"Young",AND(C2142&gt;30,C2142&lt;=45),"Middle",C2142&gt;45,"Old")</f>
        <v>Young</v>
      </c>
      <c r="E2142" t="s">
        <v>16</v>
      </c>
      <c r="F2142" t="s">
        <v>39</v>
      </c>
      <c r="G2142" t="s">
        <v>48</v>
      </c>
      <c r="H2142" t="s">
        <v>58</v>
      </c>
    </row>
    <row r="2143" spans="1:8" x14ac:dyDescent="0.25">
      <c r="A2143" s="5">
        <v>83751</v>
      </c>
      <c r="B2143" s="5" t="str" cm="1">
        <f t="array" ref="B2143">_xlfn.IFS(A2143&lt;=40000,"Low Income",AND(A2143&gt;40000,A2143&lt;=100000),"Middle Income",A2143&gt;100000,"High Income")</f>
        <v>Middle Income</v>
      </c>
      <c r="C2143">
        <v>59</v>
      </c>
      <c r="D2143" t="str" cm="1">
        <f t="array" ref="D2143">_xlfn.IFS(AND(C2143&gt;=17,C2143&lt;=30),"Young",AND(C2143&gt;30,C2143&lt;=45),"Middle",C2143&gt;45,"Old")</f>
        <v>Old</v>
      </c>
      <c r="E2143" t="s">
        <v>16</v>
      </c>
      <c r="F2143" t="s">
        <v>23</v>
      </c>
      <c r="G2143" t="s">
        <v>49</v>
      </c>
      <c r="H2143" t="s">
        <v>58</v>
      </c>
    </row>
    <row r="2144" spans="1:8" x14ac:dyDescent="0.25">
      <c r="A2144" s="5">
        <v>48122</v>
      </c>
      <c r="B2144" s="5" t="str" cm="1">
        <f t="array" ref="B2144">_xlfn.IFS(A2144&lt;=40000,"Low Income",AND(A2144&gt;40000,A2144&lt;=100000),"Middle Income",A2144&gt;100000,"High Income")</f>
        <v>Middle Income</v>
      </c>
      <c r="C2144">
        <v>43</v>
      </c>
      <c r="D2144" t="str" cm="1">
        <f t="array" ref="D2144">_xlfn.IFS(AND(C2144&gt;=17,C2144&lt;=30),"Young",AND(C2144&gt;30,C2144&lt;=45),"Middle",C2144&gt;45,"Old")</f>
        <v>Middle</v>
      </c>
      <c r="E2144" t="s">
        <v>17</v>
      </c>
      <c r="F2144" t="s">
        <v>40</v>
      </c>
      <c r="G2144" t="s">
        <v>50</v>
      </c>
      <c r="H2144" t="s">
        <v>59</v>
      </c>
    </row>
    <row r="2145" spans="1:8" x14ac:dyDescent="0.25">
      <c r="A2145" s="5">
        <v>140608</v>
      </c>
      <c r="B2145" s="5" t="str" cm="1">
        <f t="array" ref="B2145">_xlfn.IFS(A2145&lt;=40000,"Low Income",AND(A2145&gt;40000,A2145&lt;=100000),"Middle Income",A2145&gt;100000,"High Income")</f>
        <v>High Income</v>
      </c>
      <c r="C2145">
        <v>67</v>
      </c>
      <c r="D2145" t="str" cm="1">
        <f t="array" ref="D2145">_xlfn.IFS(AND(C2145&gt;=17,C2145&lt;=30),"Young",AND(C2145&gt;30,C2145&lt;=45),"Middle",C2145&gt;45,"Old")</f>
        <v>Old</v>
      </c>
      <c r="E2145" t="s">
        <v>17</v>
      </c>
      <c r="F2145" t="s">
        <v>35</v>
      </c>
      <c r="G2145" t="s">
        <v>54</v>
      </c>
      <c r="H2145" t="s">
        <v>59</v>
      </c>
    </row>
    <row r="2146" spans="1:8" x14ac:dyDescent="0.25">
      <c r="A2146" s="5">
        <v>124231</v>
      </c>
      <c r="B2146" s="5" t="str" cm="1">
        <f t="array" ref="B2146">_xlfn.IFS(A2146&lt;=40000,"Low Income",AND(A2146&gt;40000,A2146&lt;=100000),"Middle Income",A2146&gt;100000,"High Income")</f>
        <v>High Income</v>
      </c>
      <c r="C2146">
        <v>25</v>
      </c>
      <c r="D2146" t="str" cm="1">
        <f t="array" ref="D2146">_xlfn.IFS(AND(C2146&gt;=17,C2146&lt;=30),"Young",AND(C2146&gt;30,C2146&lt;=45),"Middle",C2146&gt;45,"Old")</f>
        <v>Young</v>
      </c>
      <c r="E2146" t="s">
        <v>66</v>
      </c>
      <c r="F2146" t="s">
        <v>24</v>
      </c>
      <c r="G2146" t="s">
        <v>47</v>
      </c>
      <c r="H2146" t="s">
        <v>59</v>
      </c>
    </row>
    <row r="2147" spans="1:8" x14ac:dyDescent="0.25">
      <c r="A2147" s="5">
        <v>63457</v>
      </c>
      <c r="B2147" s="5" t="str" cm="1">
        <f t="array" ref="B2147">_xlfn.IFS(A2147&lt;=40000,"Low Income",AND(A2147&gt;40000,A2147&lt;=100000),"Middle Income",A2147&gt;100000,"High Income")</f>
        <v>Middle Income</v>
      </c>
      <c r="C2147">
        <v>25</v>
      </c>
      <c r="D2147" t="str" cm="1">
        <f t="array" ref="D2147">_xlfn.IFS(AND(C2147&gt;=17,C2147&lt;=30),"Young",AND(C2147&gt;30,C2147&lt;=45),"Middle",C2147&gt;45,"Old")</f>
        <v>Young</v>
      </c>
      <c r="E2147" t="s">
        <v>16</v>
      </c>
      <c r="F2147" t="s">
        <v>34</v>
      </c>
      <c r="G2147" t="s">
        <v>54</v>
      </c>
      <c r="H2147" t="s">
        <v>58</v>
      </c>
    </row>
    <row r="2148" spans="1:8" x14ac:dyDescent="0.25">
      <c r="A2148" s="5">
        <v>119124</v>
      </c>
      <c r="B2148" s="5" t="str" cm="1">
        <f t="array" ref="B2148">_xlfn.IFS(A2148&lt;=40000,"Low Income",AND(A2148&gt;40000,A2148&lt;=100000),"Middle Income",A2148&gt;100000,"High Income")</f>
        <v>High Income</v>
      </c>
      <c r="C2148">
        <v>55</v>
      </c>
      <c r="D2148" t="str" cm="1">
        <f t="array" ref="D2148">_xlfn.IFS(AND(C2148&gt;=17,C2148&lt;=30),"Young",AND(C2148&gt;30,C2148&lt;=45),"Middle",C2148&gt;45,"Old")</f>
        <v>Old</v>
      </c>
      <c r="E2148" t="s">
        <v>66</v>
      </c>
      <c r="F2148" t="s">
        <v>39</v>
      </c>
      <c r="G2148" t="s">
        <v>47</v>
      </c>
      <c r="H2148" t="s">
        <v>58</v>
      </c>
    </row>
    <row r="2149" spans="1:8" x14ac:dyDescent="0.25">
      <c r="A2149" s="5">
        <v>83702</v>
      </c>
      <c r="B2149" s="5" t="str" cm="1">
        <f t="array" ref="B2149">_xlfn.IFS(A2149&lt;=40000,"Low Income",AND(A2149&gt;40000,A2149&lt;=100000),"Middle Income",A2149&gt;100000,"High Income")</f>
        <v>Middle Income</v>
      </c>
      <c r="C2149">
        <v>57</v>
      </c>
      <c r="D2149" t="str" cm="1">
        <f t="array" ref="D2149">_xlfn.IFS(AND(C2149&gt;=17,C2149&lt;=30),"Young",AND(C2149&gt;30,C2149&lt;=45),"Middle",C2149&gt;45,"Old")</f>
        <v>Old</v>
      </c>
      <c r="E2149" t="s">
        <v>17</v>
      </c>
      <c r="F2149" t="s">
        <v>36</v>
      </c>
      <c r="G2149" t="s">
        <v>51</v>
      </c>
      <c r="H2149" t="s">
        <v>58</v>
      </c>
    </row>
    <row r="2150" spans="1:8" x14ac:dyDescent="0.25">
      <c r="A2150" s="5">
        <v>110267</v>
      </c>
      <c r="B2150" s="5" t="str" cm="1">
        <f t="array" ref="B2150">_xlfn.IFS(A2150&lt;=40000,"Low Income",AND(A2150&gt;40000,A2150&lt;=100000),"Middle Income",A2150&gt;100000,"High Income")</f>
        <v>High Income</v>
      </c>
      <c r="C2150">
        <v>47</v>
      </c>
      <c r="D2150" t="str" cm="1">
        <f t="array" ref="D2150">_xlfn.IFS(AND(C2150&gt;=17,C2150&lt;=30),"Young",AND(C2150&gt;30,C2150&lt;=45),"Middle",C2150&gt;45,"Old")</f>
        <v>Old</v>
      </c>
      <c r="E2150" t="s">
        <v>16</v>
      </c>
      <c r="F2150" t="s">
        <v>34</v>
      </c>
      <c r="G2150" t="s">
        <v>52</v>
      </c>
      <c r="H2150" t="s">
        <v>58</v>
      </c>
    </row>
    <row r="2151" spans="1:8" x14ac:dyDescent="0.25">
      <c r="A2151" s="5">
        <v>26630</v>
      </c>
      <c r="B2151" s="5" t="str" cm="1">
        <f t="array" ref="B2151">_xlfn.IFS(A2151&lt;=40000,"Low Income",AND(A2151&gt;40000,A2151&lt;=100000),"Middle Income",A2151&gt;100000,"High Income")</f>
        <v>Low Income</v>
      </c>
      <c r="C2151">
        <v>73</v>
      </c>
      <c r="D2151" t="str" cm="1">
        <f t="array" ref="D2151">_xlfn.IFS(AND(C2151&gt;=17,C2151&lt;=30),"Young",AND(C2151&gt;30,C2151&lt;=45),"Middle",C2151&gt;45,"Old")</f>
        <v>Old</v>
      </c>
      <c r="E2151" t="s">
        <v>17</v>
      </c>
      <c r="F2151" t="s">
        <v>31</v>
      </c>
      <c r="G2151" t="s">
        <v>54</v>
      </c>
      <c r="H2151" t="s">
        <v>59</v>
      </c>
    </row>
    <row r="2152" spans="1:8" x14ac:dyDescent="0.25">
      <c r="A2152" s="5">
        <v>66381</v>
      </c>
      <c r="B2152" s="5" t="str" cm="1">
        <f t="array" ref="B2152">_xlfn.IFS(A2152&lt;=40000,"Low Income",AND(A2152&gt;40000,A2152&lt;=100000),"Middle Income",A2152&gt;100000,"High Income")</f>
        <v>Middle Income</v>
      </c>
      <c r="C2152">
        <v>75</v>
      </c>
      <c r="D2152" t="str" cm="1">
        <f t="array" ref="D2152">_xlfn.IFS(AND(C2152&gt;=17,C2152&lt;=30),"Young",AND(C2152&gt;30,C2152&lt;=45),"Middle",C2152&gt;45,"Old")</f>
        <v>Old</v>
      </c>
      <c r="E2152" t="s">
        <v>16</v>
      </c>
      <c r="F2152" t="s">
        <v>62</v>
      </c>
      <c r="G2152" t="s">
        <v>48</v>
      </c>
      <c r="H2152" t="s">
        <v>58</v>
      </c>
    </row>
    <row r="2153" spans="1:8" x14ac:dyDescent="0.25">
      <c r="A2153" s="5">
        <v>150000</v>
      </c>
      <c r="B2153" s="5" t="str" cm="1">
        <f t="array" ref="B2153">_xlfn.IFS(A2153&lt;=40000,"Low Income",AND(A2153&gt;40000,A2153&lt;=100000),"Middle Income",A2153&gt;100000,"High Income")</f>
        <v>High Income</v>
      </c>
      <c r="C2153">
        <v>69</v>
      </c>
      <c r="D2153" t="str" cm="1">
        <f t="array" ref="D2153">_xlfn.IFS(AND(C2153&gt;=17,C2153&lt;=30),"Young",AND(C2153&gt;30,C2153&lt;=45),"Middle",C2153&gt;45,"Old")</f>
        <v>Old</v>
      </c>
      <c r="E2153" t="s">
        <v>17</v>
      </c>
      <c r="F2153" t="s">
        <v>22</v>
      </c>
      <c r="G2153" t="s">
        <v>47</v>
      </c>
      <c r="H2153" t="s">
        <v>59</v>
      </c>
    </row>
    <row r="2154" spans="1:8" x14ac:dyDescent="0.25">
      <c r="A2154" s="5">
        <v>120281</v>
      </c>
      <c r="B2154" s="5" t="str" cm="1">
        <f t="array" ref="B2154">_xlfn.IFS(A2154&lt;=40000,"Low Income",AND(A2154&gt;40000,A2154&lt;=100000),"Middle Income",A2154&gt;100000,"High Income")</f>
        <v>High Income</v>
      </c>
      <c r="C2154">
        <v>48</v>
      </c>
      <c r="D2154" t="str" cm="1">
        <f t="array" ref="D2154">_xlfn.IFS(AND(C2154&gt;=17,C2154&lt;=30),"Young",AND(C2154&gt;30,C2154&lt;=45),"Middle",C2154&gt;45,"Old")</f>
        <v>Old</v>
      </c>
      <c r="E2154" t="s">
        <v>60</v>
      </c>
      <c r="F2154" t="s">
        <v>26</v>
      </c>
      <c r="G2154" t="s">
        <v>52</v>
      </c>
      <c r="H2154" t="s">
        <v>58</v>
      </c>
    </row>
    <row r="2155" spans="1:8" x14ac:dyDescent="0.25">
      <c r="A2155" s="5">
        <v>21537</v>
      </c>
      <c r="B2155" s="5" t="str" cm="1">
        <f t="array" ref="B2155">_xlfn.IFS(A2155&lt;=40000,"Low Income",AND(A2155&gt;40000,A2155&lt;=100000),"Middle Income",A2155&gt;100000,"High Income")</f>
        <v>Low Income</v>
      </c>
      <c r="C2155">
        <v>47</v>
      </c>
      <c r="D2155" t="str" cm="1">
        <f t="array" ref="D2155">_xlfn.IFS(AND(C2155&gt;=17,C2155&lt;=30),"Young",AND(C2155&gt;30,C2155&lt;=45),"Middle",C2155&gt;45,"Old")</f>
        <v>Old</v>
      </c>
      <c r="E2155" t="s">
        <v>16</v>
      </c>
      <c r="F2155" t="s">
        <v>38</v>
      </c>
      <c r="G2155" t="s">
        <v>47</v>
      </c>
      <c r="H2155" t="s">
        <v>59</v>
      </c>
    </row>
    <row r="2156" spans="1:8" x14ac:dyDescent="0.25">
      <c r="A2156" s="5">
        <v>20691</v>
      </c>
      <c r="B2156" s="5" t="str" cm="1">
        <f t="array" ref="B2156">_xlfn.IFS(A2156&lt;=40000,"Low Income",AND(A2156&gt;40000,A2156&lt;=100000),"Middle Income",A2156&gt;100000,"High Income")</f>
        <v>Low Income</v>
      </c>
      <c r="C2156">
        <v>20</v>
      </c>
      <c r="D2156" t="str" cm="1">
        <f t="array" ref="D2156">_xlfn.IFS(AND(C2156&gt;=17,C2156&lt;=30),"Young",AND(C2156&gt;30,C2156&lt;=45),"Middle",C2156&gt;45,"Old")</f>
        <v>Young</v>
      </c>
      <c r="E2156" t="s">
        <v>16</v>
      </c>
      <c r="F2156" t="s">
        <v>25</v>
      </c>
      <c r="G2156" t="s">
        <v>46</v>
      </c>
      <c r="H2156" t="s">
        <v>59</v>
      </c>
    </row>
    <row r="2157" spans="1:8" x14ac:dyDescent="0.25">
      <c r="A2157" s="5">
        <v>98160</v>
      </c>
      <c r="B2157" s="5" t="str" cm="1">
        <f t="array" ref="B2157">_xlfn.IFS(A2157&lt;=40000,"Low Income",AND(A2157&gt;40000,A2157&lt;=100000),"Middle Income",A2157&gt;100000,"High Income")</f>
        <v>Middle Income</v>
      </c>
      <c r="C2157">
        <v>27</v>
      </c>
      <c r="D2157" t="str" cm="1">
        <f t="array" ref="D2157">_xlfn.IFS(AND(C2157&gt;=17,C2157&lt;=30),"Young",AND(C2157&gt;30,C2157&lt;=45),"Middle",C2157&gt;45,"Old")</f>
        <v>Young</v>
      </c>
      <c r="E2157" t="s">
        <v>16</v>
      </c>
      <c r="F2157" t="s">
        <v>23</v>
      </c>
      <c r="G2157" t="s">
        <v>53</v>
      </c>
      <c r="H2157" t="s">
        <v>58</v>
      </c>
    </row>
    <row r="2158" spans="1:8" x14ac:dyDescent="0.25">
      <c r="A2158" s="5">
        <v>130777</v>
      </c>
      <c r="B2158" s="5" t="str" cm="1">
        <f t="array" ref="B2158">_xlfn.IFS(A2158&lt;=40000,"Low Income",AND(A2158&gt;40000,A2158&lt;=100000),"Middle Income",A2158&gt;100000,"High Income")</f>
        <v>High Income</v>
      </c>
      <c r="C2158">
        <v>42</v>
      </c>
      <c r="D2158" t="str" cm="1">
        <f t="array" ref="D2158">_xlfn.IFS(AND(C2158&gt;=17,C2158&lt;=30),"Young",AND(C2158&gt;30,C2158&lt;=45),"Middle",C2158&gt;45,"Old")</f>
        <v>Middle</v>
      </c>
      <c r="E2158" t="s">
        <v>60</v>
      </c>
      <c r="F2158" t="s">
        <v>38</v>
      </c>
      <c r="G2158" t="s">
        <v>54</v>
      </c>
      <c r="H2158" t="s">
        <v>59</v>
      </c>
    </row>
    <row r="2159" spans="1:8" x14ac:dyDescent="0.25">
      <c r="A2159" s="5">
        <v>63738</v>
      </c>
      <c r="B2159" s="5" t="str" cm="1">
        <f t="array" ref="B2159">_xlfn.IFS(A2159&lt;=40000,"Low Income",AND(A2159&gt;40000,A2159&lt;=100000),"Middle Income",A2159&gt;100000,"High Income")</f>
        <v>Middle Income</v>
      </c>
      <c r="C2159">
        <v>48</v>
      </c>
      <c r="D2159" t="str" cm="1">
        <f t="array" ref="D2159">_xlfn.IFS(AND(C2159&gt;=17,C2159&lt;=30),"Young",AND(C2159&gt;30,C2159&lt;=45),"Middle",C2159&gt;45,"Old")</f>
        <v>Old</v>
      </c>
      <c r="E2159" t="s">
        <v>66</v>
      </c>
      <c r="F2159" t="s">
        <v>30</v>
      </c>
      <c r="G2159" t="s">
        <v>50</v>
      </c>
      <c r="H2159" t="s">
        <v>59</v>
      </c>
    </row>
    <row r="2160" spans="1:8" x14ac:dyDescent="0.25">
      <c r="A2160" s="5">
        <v>124814</v>
      </c>
      <c r="B2160" s="5" t="str" cm="1">
        <f t="array" ref="B2160">_xlfn.IFS(A2160&lt;=40000,"Low Income",AND(A2160&gt;40000,A2160&lt;=100000),"Middle Income",A2160&gt;100000,"High Income")</f>
        <v>High Income</v>
      </c>
      <c r="C2160">
        <v>62</v>
      </c>
      <c r="D2160" t="str" cm="1">
        <f t="array" ref="D2160">_xlfn.IFS(AND(C2160&gt;=17,C2160&lt;=30),"Young",AND(C2160&gt;30,C2160&lt;=45),"Middle",C2160&gt;45,"Old")</f>
        <v>Old</v>
      </c>
      <c r="E2160" t="s">
        <v>60</v>
      </c>
      <c r="F2160" t="s">
        <v>38</v>
      </c>
      <c r="G2160" t="s">
        <v>50</v>
      </c>
      <c r="H2160" t="s">
        <v>59</v>
      </c>
    </row>
    <row r="2161" spans="1:8" x14ac:dyDescent="0.25">
      <c r="A2161" s="5">
        <v>75152</v>
      </c>
      <c r="B2161" s="5" t="str" cm="1">
        <f t="array" ref="B2161">_xlfn.IFS(A2161&lt;=40000,"Low Income",AND(A2161&gt;40000,A2161&lt;=100000),"Middle Income",A2161&gt;100000,"High Income")</f>
        <v>Middle Income</v>
      </c>
      <c r="C2161">
        <v>69</v>
      </c>
      <c r="D2161" t="str" cm="1">
        <f t="array" ref="D2161">_xlfn.IFS(AND(C2161&gt;=17,C2161&lt;=30),"Young",AND(C2161&gt;30,C2161&lt;=45),"Middle",C2161&gt;45,"Old")</f>
        <v>Old</v>
      </c>
      <c r="E2161" t="s">
        <v>17</v>
      </c>
      <c r="F2161" t="s">
        <v>26</v>
      </c>
      <c r="G2161" t="s">
        <v>51</v>
      </c>
      <c r="H2161" t="s">
        <v>59</v>
      </c>
    </row>
    <row r="2162" spans="1:8" x14ac:dyDescent="0.25">
      <c r="A2162" s="5">
        <v>105454</v>
      </c>
      <c r="B2162" s="5" t="str" cm="1">
        <f t="array" ref="B2162">_xlfn.IFS(A2162&lt;=40000,"Low Income",AND(A2162&gt;40000,A2162&lt;=100000),"Middle Income",A2162&gt;100000,"High Income")</f>
        <v>High Income</v>
      </c>
      <c r="C2162">
        <v>43</v>
      </c>
      <c r="D2162" t="str" cm="1">
        <f t="array" ref="D2162">_xlfn.IFS(AND(C2162&gt;=17,C2162&lt;=30),"Young",AND(C2162&gt;30,C2162&lt;=45),"Middle",C2162&gt;45,"Old")</f>
        <v>Middle</v>
      </c>
      <c r="E2162" t="s">
        <v>17</v>
      </c>
      <c r="F2162" t="s">
        <v>35</v>
      </c>
      <c r="G2162" t="s">
        <v>50</v>
      </c>
      <c r="H2162" t="s">
        <v>58</v>
      </c>
    </row>
    <row r="2163" spans="1:8" x14ac:dyDescent="0.25">
      <c r="A2163" s="5">
        <v>108323</v>
      </c>
      <c r="B2163" s="5" t="str" cm="1">
        <f t="array" ref="B2163">_xlfn.IFS(A2163&lt;=40000,"Low Income",AND(A2163&gt;40000,A2163&lt;=100000),"Middle Income",A2163&gt;100000,"High Income")</f>
        <v>High Income</v>
      </c>
      <c r="C2163">
        <v>30</v>
      </c>
      <c r="D2163" t="str" cm="1">
        <f t="array" ref="D2163">_xlfn.IFS(AND(C2163&gt;=17,C2163&lt;=30),"Young",AND(C2163&gt;30,C2163&lt;=45),"Middle",C2163&gt;45,"Old")</f>
        <v>Young</v>
      </c>
      <c r="E2163" t="s">
        <v>16</v>
      </c>
      <c r="F2163" t="s">
        <v>36</v>
      </c>
      <c r="G2163" t="s">
        <v>53</v>
      </c>
      <c r="H2163" t="s">
        <v>59</v>
      </c>
    </row>
    <row r="2164" spans="1:8" x14ac:dyDescent="0.25">
      <c r="A2164" s="5">
        <v>34196</v>
      </c>
      <c r="B2164" s="5" t="str" cm="1">
        <f t="array" ref="B2164">_xlfn.IFS(A2164&lt;=40000,"Low Income",AND(A2164&gt;40000,A2164&lt;=100000),"Middle Income",A2164&gt;100000,"High Income")</f>
        <v>Low Income</v>
      </c>
      <c r="C2164">
        <v>72</v>
      </c>
      <c r="D2164" t="str" cm="1">
        <f t="array" ref="D2164">_xlfn.IFS(AND(C2164&gt;=17,C2164&lt;=30),"Young",AND(C2164&gt;30,C2164&lt;=45),"Middle",C2164&gt;45,"Old")</f>
        <v>Old</v>
      </c>
      <c r="E2164" t="s">
        <v>17</v>
      </c>
      <c r="F2164" t="s">
        <v>40</v>
      </c>
      <c r="G2164" t="s">
        <v>50</v>
      </c>
      <c r="H2164" t="s">
        <v>58</v>
      </c>
    </row>
    <row r="2165" spans="1:8" x14ac:dyDescent="0.25">
      <c r="A2165" s="5">
        <v>34955</v>
      </c>
      <c r="B2165" s="5" t="str" cm="1">
        <f t="array" ref="B2165">_xlfn.IFS(A2165&lt;=40000,"Low Income",AND(A2165&gt;40000,A2165&lt;=100000),"Middle Income",A2165&gt;100000,"High Income")</f>
        <v>Low Income</v>
      </c>
      <c r="C2165">
        <v>73</v>
      </c>
      <c r="D2165" t="str" cm="1">
        <f t="array" ref="D2165">_xlfn.IFS(AND(C2165&gt;=17,C2165&lt;=30),"Young",AND(C2165&gt;30,C2165&lt;=45),"Middle",C2165&gt;45,"Old")</f>
        <v>Old</v>
      </c>
      <c r="E2165" t="s">
        <v>60</v>
      </c>
      <c r="F2165" t="s">
        <v>28</v>
      </c>
      <c r="G2165" t="s">
        <v>47</v>
      </c>
      <c r="H2165" t="s">
        <v>58</v>
      </c>
    </row>
    <row r="2166" spans="1:8" x14ac:dyDescent="0.25">
      <c r="A2166" s="5">
        <v>71601</v>
      </c>
      <c r="B2166" s="5" t="str" cm="1">
        <f t="array" ref="B2166">_xlfn.IFS(A2166&lt;=40000,"Low Income",AND(A2166&gt;40000,A2166&lt;=100000),"Middle Income",A2166&gt;100000,"High Income")</f>
        <v>Middle Income</v>
      </c>
      <c r="C2166">
        <v>43</v>
      </c>
      <c r="D2166" t="str" cm="1">
        <f t="array" ref="D2166">_xlfn.IFS(AND(C2166&gt;=17,C2166&lt;=30),"Young",AND(C2166&gt;30,C2166&lt;=45),"Middle",C2166&gt;45,"Old")</f>
        <v>Middle</v>
      </c>
      <c r="E2166" t="s">
        <v>17</v>
      </c>
      <c r="F2166" t="s">
        <v>33</v>
      </c>
      <c r="G2166" t="s">
        <v>48</v>
      </c>
      <c r="H2166" t="s">
        <v>59</v>
      </c>
    </row>
    <row r="2167" spans="1:8" x14ac:dyDescent="0.25">
      <c r="A2167" s="5">
        <v>117535</v>
      </c>
      <c r="B2167" s="5" t="str" cm="1">
        <f t="array" ref="B2167">_xlfn.IFS(A2167&lt;=40000,"Low Income",AND(A2167&gt;40000,A2167&lt;=100000),"Middle Income",A2167&gt;100000,"High Income")</f>
        <v>High Income</v>
      </c>
      <c r="C2167">
        <v>74</v>
      </c>
      <c r="D2167" t="str" cm="1">
        <f t="array" ref="D2167">_xlfn.IFS(AND(C2167&gt;=17,C2167&lt;=30),"Young",AND(C2167&gt;30,C2167&lt;=45),"Middle",C2167&gt;45,"Old")</f>
        <v>Old</v>
      </c>
      <c r="E2167" t="s">
        <v>17</v>
      </c>
      <c r="F2167" t="s">
        <v>23</v>
      </c>
      <c r="G2167" t="s">
        <v>47</v>
      </c>
      <c r="H2167" t="s">
        <v>59</v>
      </c>
    </row>
    <row r="2168" spans="1:8" x14ac:dyDescent="0.25">
      <c r="A2168" s="5">
        <v>73073</v>
      </c>
      <c r="B2168" s="5" t="str" cm="1">
        <f t="array" ref="B2168">_xlfn.IFS(A2168&lt;=40000,"Low Income",AND(A2168&gt;40000,A2168&lt;=100000),"Middle Income",A2168&gt;100000,"High Income")</f>
        <v>Middle Income</v>
      </c>
      <c r="C2168">
        <v>76</v>
      </c>
      <c r="D2168" t="str" cm="1">
        <f t="array" ref="D2168">_xlfn.IFS(AND(C2168&gt;=17,C2168&lt;=30),"Young",AND(C2168&gt;30,C2168&lt;=45),"Middle",C2168&gt;45,"Old")</f>
        <v>Old</v>
      </c>
      <c r="E2168" t="s">
        <v>17</v>
      </c>
      <c r="F2168" t="s">
        <v>37</v>
      </c>
      <c r="G2168" t="s">
        <v>54</v>
      </c>
      <c r="H2168" t="s">
        <v>58</v>
      </c>
    </row>
    <row r="2169" spans="1:8" x14ac:dyDescent="0.25">
      <c r="A2169" s="5">
        <v>129740</v>
      </c>
      <c r="B2169" s="5" t="str" cm="1">
        <f t="array" ref="B2169">_xlfn.IFS(A2169&lt;=40000,"Low Income",AND(A2169&gt;40000,A2169&lt;=100000),"Middle Income",A2169&gt;100000,"High Income")</f>
        <v>High Income</v>
      </c>
      <c r="C2169">
        <v>20</v>
      </c>
      <c r="D2169" t="str" cm="1">
        <f t="array" ref="D2169">_xlfn.IFS(AND(C2169&gt;=17,C2169&lt;=30),"Young",AND(C2169&gt;30,C2169&lt;=45),"Middle",C2169&gt;45,"Old")</f>
        <v>Young</v>
      </c>
      <c r="E2169" t="s">
        <v>16</v>
      </c>
      <c r="F2169" t="s">
        <v>39</v>
      </c>
      <c r="G2169" t="s">
        <v>50</v>
      </c>
      <c r="H2169" t="s">
        <v>59</v>
      </c>
    </row>
    <row r="2170" spans="1:8" x14ac:dyDescent="0.25">
      <c r="A2170" s="5">
        <v>57705</v>
      </c>
      <c r="B2170" s="5" t="str" cm="1">
        <f t="array" ref="B2170">_xlfn.IFS(A2170&lt;=40000,"Low Income",AND(A2170&gt;40000,A2170&lt;=100000),"Middle Income",A2170&gt;100000,"High Income")</f>
        <v>Middle Income</v>
      </c>
      <c r="C2170">
        <v>62</v>
      </c>
      <c r="D2170" t="str" cm="1">
        <f t="array" ref="D2170">_xlfn.IFS(AND(C2170&gt;=17,C2170&lt;=30),"Young",AND(C2170&gt;30,C2170&lt;=45),"Middle",C2170&gt;45,"Old")</f>
        <v>Old</v>
      </c>
      <c r="E2170" t="s">
        <v>16</v>
      </c>
      <c r="F2170" t="s">
        <v>36</v>
      </c>
      <c r="G2170" t="s">
        <v>53</v>
      </c>
      <c r="H2170" t="s">
        <v>58</v>
      </c>
    </row>
    <row r="2171" spans="1:8" x14ac:dyDescent="0.25">
      <c r="A2171" s="5">
        <v>91918</v>
      </c>
      <c r="B2171" s="5" t="str" cm="1">
        <f t="array" ref="B2171">_xlfn.IFS(A2171&lt;=40000,"Low Income",AND(A2171&gt;40000,A2171&lt;=100000),"Middle Income",A2171&gt;100000,"High Income")</f>
        <v>Middle Income</v>
      </c>
      <c r="C2171">
        <v>78</v>
      </c>
      <c r="D2171" t="str" cm="1">
        <f t="array" ref="D2171">_xlfn.IFS(AND(C2171&gt;=17,C2171&lt;=30),"Young",AND(C2171&gt;30,C2171&lt;=45),"Middle",C2171&gt;45,"Old")</f>
        <v>Old</v>
      </c>
      <c r="E2171" t="s">
        <v>16</v>
      </c>
      <c r="F2171" t="s">
        <v>31</v>
      </c>
      <c r="G2171" t="s">
        <v>54</v>
      </c>
      <c r="H2171" t="s">
        <v>59</v>
      </c>
    </row>
    <row r="2172" spans="1:8" x14ac:dyDescent="0.25">
      <c r="A2172" s="5">
        <v>55426</v>
      </c>
      <c r="B2172" s="5" t="str" cm="1">
        <f t="array" ref="B2172">_xlfn.IFS(A2172&lt;=40000,"Low Income",AND(A2172&gt;40000,A2172&lt;=100000),"Middle Income",A2172&gt;100000,"High Income")</f>
        <v>Middle Income</v>
      </c>
      <c r="C2172">
        <v>64</v>
      </c>
      <c r="D2172" t="str" cm="1">
        <f t="array" ref="D2172">_xlfn.IFS(AND(C2172&gt;=17,C2172&lt;=30),"Young",AND(C2172&gt;30,C2172&lt;=45),"Middle",C2172&gt;45,"Old")</f>
        <v>Old</v>
      </c>
      <c r="E2172" t="s">
        <v>16</v>
      </c>
      <c r="F2172" t="s">
        <v>24</v>
      </c>
      <c r="G2172" t="s">
        <v>47</v>
      </c>
      <c r="H2172" t="s">
        <v>58</v>
      </c>
    </row>
    <row r="2173" spans="1:8" x14ac:dyDescent="0.25">
      <c r="A2173" s="5">
        <v>130810</v>
      </c>
      <c r="B2173" s="5" t="str" cm="1">
        <f t="array" ref="B2173">_xlfn.IFS(A2173&lt;=40000,"Low Income",AND(A2173&gt;40000,A2173&lt;=100000),"Middle Income",A2173&gt;100000,"High Income")</f>
        <v>High Income</v>
      </c>
      <c r="C2173">
        <v>30</v>
      </c>
      <c r="D2173" t="str" cm="1">
        <f t="array" ref="D2173">_xlfn.IFS(AND(C2173&gt;=17,C2173&lt;=30),"Young",AND(C2173&gt;30,C2173&lt;=45),"Middle",C2173&gt;45,"Old")</f>
        <v>Young</v>
      </c>
      <c r="E2173" t="s">
        <v>66</v>
      </c>
      <c r="F2173" t="s">
        <v>29</v>
      </c>
      <c r="G2173" t="s">
        <v>53</v>
      </c>
      <c r="H2173" t="s">
        <v>59</v>
      </c>
    </row>
    <row r="2174" spans="1:8" x14ac:dyDescent="0.25">
      <c r="A2174" s="5">
        <v>58374</v>
      </c>
      <c r="B2174" s="5" t="str" cm="1">
        <f t="array" ref="B2174">_xlfn.IFS(A2174&lt;=40000,"Low Income",AND(A2174&gt;40000,A2174&lt;=100000),"Middle Income",A2174&gt;100000,"High Income")</f>
        <v>Middle Income</v>
      </c>
      <c r="C2174">
        <v>45</v>
      </c>
      <c r="D2174" t="str" cm="1">
        <f t="array" ref="D2174">_xlfn.IFS(AND(C2174&gt;=17,C2174&lt;=30),"Young",AND(C2174&gt;30,C2174&lt;=45),"Middle",C2174&gt;45,"Old")</f>
        <v>Middle</v>
      </c>
      <c r="E2174" t="s">
        <v>17</v>
      </c>
      <c r="F2174" t="s">
        <v>31</v>
      </c>
      <c r="G2174" t="s">
        <v>54</v>
      </c>
      <c r="H2174" t="s">
        <v>59</v>
      </c>
    </row>
    <row r="2175" spans="1:8" x14ac:dyDescent="0.25">
      <c r="A2175" s="5">
        <v>63224</v>
      </c>
      <c r="B2175" s="5" t="str" cm="1">
        <f t="array" ref="B2175">_xlfn.IFS(A2175&lt;=40000,"Low Income",AND(A2175&gt;40000,A2175&lt;=100000),"Middle Income",A2175&gt;100000,"High Income")</f>
        <v>Middle Income</v>
      </c>
      <c r="C2175">
        <v>65</v>
      </c>
      <c r="D2175" t="str" cm="1">
        <f t="array" ref="D2175">_xlfn.IFS(AND(C2175&gt;=17,C2175&lt;=30),"Young",AND(C2175&gt;30,C2175&lt;=45),"Middle",C2175&gt;45,"Old")</f>
        <v>Old</v>
      </c>
      <c r="E2175" t="s">
        <v>16</v>
      </c>
      <c r="F2175" t="s">
        <v>40</v>
      </c>
      <c r="G2175" t="s">
        <v>53</v>
      </c>
      <c r="H2175" t="s">
        <v>58</v>
      </c>
    </row>
    <row r="2176" spans="1:8" x14ac:dyDescent="0.25">
      <c r="A2176" s="5">
        <v>137177</v>
      </c>
      <c r="B2176" s="5" t="str" cm="1">
        <f t="array" ref="B2176">_xlfn.IFS(A2176&lt;=40000,"Low Income",AND(A2176&gt;40000,A2176&lt;=100000),"Middle Income",A2176&gt;100000,"High Income")</f>
        <v>High Income</v>
      </c>
      <c r="C2176">
        <v>61</v>
      </c>
      <c r="D2176" t="str" cm="1">
        <f t="array" ref="D2176">_xlfn.IFS(AND(C2176&gt;=17,C2176&lt;=30),"Young",AND(C2176&gt;30,C2176&lt;=45),"Middle",C2176&gt;45,"Old")</f>
        <v>Old</v>
      </c>
      <c r="E2176" t="s">
        <v>16</v>
      </c>
      <c r="F2176" t="s">
        <v>62</v>
      </c>
      <c r="G2176" t="s">
        <v>52</v>
      </c>
      <c r="H2176" t="s">
        <v>59</v>
      </c>
    </row>
    <row r="2177" spans="1:8" x14ac:dyDescent="0.25">
      <c r="A2177" s="5">
        <v>111853</v>
      </c>
      <c r="B2177" s="5" t="str" cm="1">
        <f t="array" ref="B2177">_xlfn.IFS(A2177&lt;=40000,"Low Income",AND(A2177&gt;40000,A2177&lt;=100000),"Middle Income",A2177&gt;100000,"High Income")</f>
        <v>High Income</v>
      </c>
      <c r="C2177">
        <v>62</v>
      </c>
      <c r="D2177" t="str" cm="1">
        <f t="array" ref="D2177">_xlfn.IFS(AND(C2177&gt;=17,C2177&lt;=30),"Young",AND(C2177&gt;30,C2177&lt;=45),"Middle",C2177&gt;45,"Old")</f>
        <v>Old</v>
      </c>
      <c r="E2177" t="s">
        <v>66</v>
      </c>
      <c r="F2177" t="s">
        <v>37</v>
      </c>
      <c r="G2177" t="s">
        <v>46</v>
      </c>
      <c r="H2177" t="s">
        <v>59</v>
      </c>
    </row>
    <row r="2178" spans="1:8" x14ac:dyDescent="0.25">
      <c r="A2178" s="5">
        <v>30866</v>
      </c>
      <c r="B2178" s="5" t="str" cm="1">
        <f t="array" ref="B2178">_xlfn.IFS(A2178&lt;=40000,"Low Income",AND(A2178&gt;40000,A2178&lt;=100000),"Middle Income",A2178&gt;100000,"High Income")</f>
        <v>Low Income</v>
      </c>
      <c r="C2178">
        <v>61</v>
      </c>
      <c r="D2178" t="str" cm="1">
        <f t="array" ref="D2178">_xlfn.IFS(AND(C2178&gt;=17,C2178&lt;=30),"Young",AND(C2178&gt;30,C2178&lt;=45),"Middle",C2178&gt;45,"Old")</f>
        <v>Old</v>
      </c>
      <c r="E2178" t="s">
        <v>16</v>
      </c>
      <c r="F2178" t="s">
        <v>33</v>
      </c>
      <c r="G2178" t="s">
        <v>46</v>
      </c>
      <c r="H2178" t="s">
        <v>58</v>
      </c>
    </row>
    <row r="2179" spans="1:8" x14ac:dyDescent="0.25">
      <c r="A2179" s="5">
        <v>100497</v>
      </c>
      <c r="B2179" s="5" t="str" cm="1">
        <f t="array" ref="B2179">_xlfn.IFS(A2179&lt;=40000,"Low Income",AND(A2179&gt;40000,A2179&lt;=100000),"Middle Income",A2179&gt;100000,"High Income")</f>
        <v>High Income</v>
      </c>
      <c r="C2179">
        <v>60</v>
      </c>
      <c r="D2179" t="str" cm="1">
        <f t="array" ref="D2179">_xlfn.IFS(AND(C2179&gt;=17,C2179&lt;=30),"Young",AND(C2179&gt;30,C2179&lt;=45),"Middle",C2179&gt;45,"Old")</f>
        <v>Old</v>
      </c>
      <c r="E2179" t="s">
        <v>60</v>
      </c>
      <c r="F2179" t="s">
        <v>24</v>
      </c>
      <c r="G2179" t="s">
        <v>53</v>
      </c>
      <c r="H2179" t="s">
        <v>59</v>
      </c>
    </row>
    <row r="2180" spans="1:8" x14ac:dyDescent="0.25">
      <c r="A2180" s="5">
        <v>85010</v>
      </c>
      <c r="B2180" s="5" t="str" cm="1">
        <f t="array" ref="B2180">_xlfn.IFS(A2180&lt;=40000,"Low Income",AND(A2180&gt;40000,A2180&lt;=100000),"Middle Income",A2180&gt;100000,"High Income")</f>
        <v>Middle Income</v>
      </c>
      <c r="C2180">
        <v>60</v>
      </c>
      <c r="D2180" t="str" cm="1">
        <f t="array" ref="D2180">_xlfn.IFS(AND(C2180&gt;=17,C2180&lt;=30),"Young",AND(C2180&gt;30,C2180&lt;=45),"Middle",C2180&gt;45,"Old")</f>
        <v>Old</v>
      </c>
      <c r="E2180" t="s">
        <v>16</v>
      </c>
      <c r="F2180" t="s">
        <v>22</v>
      </c>
      <c r="G2180" t="s">
        <v>54</v>
      </c>
      <c r="H2180" t="s">
        <v>58</v>
      </c>
    </row>
    <row r="2181" spans="1:8" x14ac:dyDescent="0.25">
      <c r="A2181" s="5">
        <v>143316</v>
      </c>
      <c r="B2181" s="5" t="str" cm="1">
        <f t="array" ref="B2181">_xlfn.IFS(A2181&lt;=40000,"Low Income",AND(A2181&gt;40000,A2181&lt;=100000),"Middle Income",A2181&gt;100000,"High Income")</f>
        <v>High Income</v>
      </c>
      <c r="C2181">
        <v>45</v>
      </c>
      <c r="D2181" t="str" cm="1">
        <f t="array" ref="D2181">_xlfn.IFS(AND(C2181&gt;=17,C2181&lt;=30),"Young",AND(C2181&gt;30,C2181&lt;=45),"Middle",C2181&gt;45,"Old")</f>
        <v>Middle</v>
      </c>
      <c r="E2181" t="s">
        <v>16</v>
      </c>
      <c r="F2181" t="s">
        <v>23</v>
      </c>
      <c r="G2181" t="s">
        <v>49</v>
      </c>
      <c r="H2181" t="s">
        <v>59</v>
      </c>
    </row>
    <row r="2182" spans="1:8" x14ac:dyDescent="0.25">
      <c r="A2182" s="5">
        <v>84134</v>
      </c>
      <c r="B2182" s="5" t="str" cm="1">
        <f t="array" ref="B2182">_xlfn.IFS(A2182&lt;=40000,"Low Income",AND(A2182&gt;40000,A2182&lt;=100000),"Middle Income",A2182&gt;100000,"High Income")</f>
        <v>Middle Income</v>
      </c>
      <c r="C2182">
        <v>74</v>
      </c>
      <c r="D2182" t="str" cm="1">
        <f t="array" ref="D2182">_xlfn.IFS(AND(C2182&gt;=17,C2182&lt;=30),"Young",AND(C2182&gt;30,C2182&lt;=45),"Middle",C2182&gt;45,"Old")</f>
        <v>Old</v>
      </c>
      <c r="E2182" t="s">
        <v>66</v>
      </c>
      <c r="F2182" t="s">
        <v>33</v>
      </c>
      <c r="G2182" t="s">
        <v>50</v>
      </c>
      <c r="H2182" t="s">
        <v>59</v>
      </c>
    </row>
    <row r="2183" spans="1:8" x14ac:dyDescent="0.25">
      <c r="A2183" s="5">
        <v>143519</v>
      </c>
      <c r="B2183" s="5" t="str" cm="1">
        <f t="array" ref="B2183">_xlfn.IFS(A2183&lt;=40000,"Low Income",AND(A2183&gt;40000,A2183&lt;=100000),"Middle Income",A2183&gt;100000,"High Income")</f>
        <v>High Income</v>
      </c>
      <c r="C2183">
        <v>34</v>
      </c>
      <c r="D2183" t="str" cm="1">
        <f t="array" ref="D2183">_xlfn.IFS(AND(C2183&gt;=17,C2183&lt;=30),"Young",AND(C2183&gt;30,C2183&lt;=45),"Middle",C2183&gt;45,"Old")</f>
        <v>Middle</v>
      </c>
      <c r="E2183" t="s">
        <v>60</v>
      </c>
      <c r="F2183" t="s">
        <v>38</v>
      </c>
      <c r="G2183" t="s">
        <v>52</v>
      </c>
      <c r="H2183" t="s">
        <v>59</v>
      </c>
    </row>
    <row r="2184" spans="1:8" x14ac:dyDescent="0.25">
      <c r="A2184" s="5">
        <v>90427</v>
      </c>
      <c r="B2184" s="5" t="str" cm="1">
        <f t="array" ref="B2184">_xlfn.IFS(A2184&lt;=40000,"Low Income",AND(A2184&gt;40000,A2184&lt;=100000),"Middle Income",A2184&gt;100000,"High Income")</f>
        <v>Middle Income</v>
      </c>
      <c r="C2184">
        <v>69</v>
      </c>
      <c r="D2184" t="str" cm="1">
        <f t="array" ref="D2184">_xlfn.IFS(AND(C2184&gt;=17,C2184&lt;=30),"Young",AND(C2184&gt;30,C2184&lt;=45),"Middle",C2184&gt;45,"Old")</f>
        <v>Old</v>
      </c>
      <c r="E2184" t="s">
        <v>16</v>
      </c>
      <c r="F2184" t="s">
        <v>35</v>
      </c>
      <c r="G2184" t="s">
        <v>54</v>
      </c>
      <c r="H2184" t="s">
        <v>59</v>
      </c>
    </row>
    <row r="2185" spans="1:8" x14ac:dyDescent="0.25">
      <c r="A2185" s="5">
        <v>61381</v>
      </c>
      <c r="B2185" s="5" t="str" cm="1">
        <f t="array" ref="B2185">_xlfn.IFS(A2185&lt;=40000,"Low Income",AND(A2185&gt;40000,A2185&lt;=100000),"Middle Income",A2185&gt;100000,"High Income")</f>
        <v>Middle Income</v>
      </c>
      <c r="C2185">
        <v>75</v>
      </c>
      <c r="D2185" t="str" cm="1">
        <f t="array" ref="D2185">_xlfn.IFS(AND(C2185&gt;=17,C2185&lt;=30),"Young",AND(C2185&gt;30,C2185&lt;=45),"Middle",C2185&gt;45,"Old")</f>
        <v>Old</v>
      </c>
      <c r="E2185" t="s">
        <v>60</v>
      </c>
      <c r="F2185" t="s">
        <v>36</v>
      </c>
      <c r="G2185" t="s">
        <v>46</v>
      </c>
      <c r="H2185" t="s">
        <v>58</v>
      </c>
    </row>
    <row r="2186" spans="1:8" x14ac:dyDescent="0.25">
      <c r="A2186" s="5">
        <v>109492</v>
      </c>
      <c r="B2186" s="5" t="str" cm="1">
        <f t="array" ref="B2186">_xlfn.IFS(A2186&lt;=40000,"Low Income",AND(A2186&gt;40000,A2186&lt;=100000),"Middle Income",A2186&gt;100000,"High Income")</f>
        <v>High Income</v>
      </c>
      <c r="C2186">
        <v>25</v>
      </c>
      <c r="D2186" t="str" cm="1">
        <f t="array" ref="D2186">_xlfn.IFS(AND(C2186&gt;=17,C2186&lt;=30),"Young",AND(C2186&gt;30,C2186&lt;=45),"Middle",C2186&gt;45,"Old")</f>
        <v>Young</v>
      </c>
      <c r="E2186" t="s">
        <v>16</v>
      </c>
      <c r="F2186" t="s">
        <v>36</v>
      </c>
      <c r="G2186" t="s">
        <v>54</v>
      </c>
      <c r="H2186" t="s">
        <v>59</v>
      </c>
    </row>
    <row r="2187" spans="1:8" x14ac:dyDescent="0.25">
      <c r="A2187" s="5">
        <v>137827</v>
      </c>
      <c r="B2187" s="5" t="str" cm="1">
        <f t="array" ref="B2187">_xlfn.IFS(A2187&lt;=40000,"Low Income",AND(A2187&gt;40000,A2187&lt;=100000),"Middle Income",A2187&gt;100000,"High Income")</f>
        <v>High Income</v>
      </c>
      <c r="C2187">
        <v>48</v>
      </c>
      <c r="D2187" t="str" cm="1">
        <f t="array" ref="D2187">_xlfn.IFS(AND(C2187&gt;=17,C2187&lt;=30),"Young",AND(C2187&gt;30,C2187&lt;=45),"Middle",C2187&gt;45,"Old")</f>
        <v>Old</v>
      </c>
      <c r="E2187" t="s">
        <v>17</v>
      </c>
      <c r="F2187" t="s">
        <v>26</v>
      </c>
      <c r="G2187" t="s">
        <v>51</v>
      </c>
      <c r="H2187" t="s">
        <v>59</v>
      </c>
    </row>
    <row r="2188" spans="1:8" x14ac:dyDescent="0.25">
      <c r="A2188" s="5">
        <v>81528</v>
      </c>
      <c r="B2188" s="5" t="str" cm="1">
        <f t="array" ref="B2188">_xlfn.IFS(A2188&lt;=40000,"Low Income",AND(A2188&gt;40000,A2188&lt;=100000),"Middle Income",A2188&gt;100000,"High Income")</f>
        <v>Middle Income</v>
      </c>
      <c r="C2188">
        <v>59</v>
      </c>
      <c r="D2188" t="str" cm="1">
        <f t="array" ref="D2188">_xlfn.IFS(AND(C2188&gt;=17,C2188&lt;=30),"Young",AND(C2188&gt;30,C2188&lt;=45),"Middle",C2188&gt;45,"Old")</f>
        <v>Old</v>
      </c>
      <c r="E2188" t="s">
        <v>60</v>
      </c>
      <c r="F2188" t="s">
        <v>38</v>
      </c>
      <c r="G2188" t="s">
        <v>53</v>
      </c>
      <c r="H2188" t="s">
        <v>58</v>
      </c>
    </row>
    <row r="2189" spans="1:8" x14ac:dyDescent="0.25">
      <c r="A2189" s="5">
        <v>96467</v>
      </c>
      <c r="B2189" s="5" t="str" cm="1">
        <f t="array" ref="B2189">_xlfn.IFS(A2189&lt;=40000,"Low Income",AND(A2189&gt;40000,A2189&lt;=100000),"Middle Income",A2189&gt;100000,"High Income")</f>
        <v>Middle Income</v>
      </c>
      <c r="C2189">
        <v>54</v>
      </c>
      <c r="D2189" t="str" cm="1">
        <f t="array" ref="D2189">_xlfn.IFS(AND(C2189&gt;=17,C2189&lt;=30),"Young",AND(C2189&gt;30,C2189&lt;=45),"Middle",C2189&gt;45,"Old")</f>
        <v>Old</v>
      </c>
      <c r="E2189" t="s">
        <v>16</v>
      </c>
      <c r="F2189" t="s">
        <v>22</v>
      </c>
      <c r="G2189" t="s">
        <v>46</v>
      </c>
      <c r="H2189" t="s">
        <v>58</v>
      </c>
    </row>
    <row r="2190" spans="1:8" x14ac:dyDescent="0.25">
      <c r="A2190" s="5">
        <v>36439</v>
      </c>
      <c r="B2190" s="5" t="str" cm="1">
        <f t="array" ref="B2190">_xlfn.IFS(A2190&lt;=40000,"Low Income",AND(A2190&gt;40000,A2190&lt;=100000),"Middle Income",A2190&gt;100000,"High Income")</f>
        <v>Low Income</v>
      </c>
      <c r="C2190">
        <v>40</v>
      </c>
      <c r="D2190" t="str" cm="1">
        <f t="array" ref="D2190">_xlfn.IFS(AND(C2190&gt;=17,C2190&lt;=30),"Young",AND(C2190&gt;30,C2190&lt;=45),"Middle",C2190&gt;45,"Old")</f>
        <v>Middle</v>
      </c>
      <c r="E2190" t="s">
        <v>17</v>
      </c>
      <c r="F2190" t="s">
        <v>40</v>
      </c>
      <c r="G2190" t="s">
        <v>54</v>
      </c>
      <c r="H2190" t="s">
        <v>59</v>
      </c>
    </row>
    <row r="2191" spans="1:8" x14ac:dyDescent="0.25">
      <c r="A2191" s="5">
        <v>48186</v>
      </c>
      <c r="B2191" s="5" t="str" cm="1">
        <f t="array" ref="B2191">_xlfn.IFS(A2191&lt;=40000,"Low Income",AND(A2191&gt;40000,A2191&lt;=100000),"Middle Income",A2191&gt;100000,"High Income")</f>
        <v>Middle Income</v>
      </c>
      <c r="C2191">
        <v>52</v>
      </c>
      <c r="D2191" t="str" cm="1">
        <f t="array" ref="D2191">_xlfn.IFS(AND(C2191&gt;=17,C2191&lt;=30),"Young",AND(C2191&gt;30,C2191&lt;=45),"Middle",C2191&gt;45,"Old")</f>
        <v>Old</v>
      </c>
      <c r="E2191" t="s">
        <v>66</v>
      </c>
      <c r="F2191" t="s">
        <v>31</v>
      </c>
      <c r="G2191" t="s">
        <v>53</v>
      </c>
      <c r="H2191" t="s">
        <v>59</v>
      </c>
    </row>
    <row r="2192" spans="1:8" x14ac:dyDescent="0.25">
      <c r="A2192" s="5">
        <v>128722</v>
      </c>
      <c r="B2192" s="5" t="str" cm="1">
        <f t="array" ref="B2192">_xlfn.IFS(A2192&lt;=40000,"Low Income",AND(A2192&gt;40000,A2192&lt;=100000),"Middle Income",A2192&gt;100000,"High Income")</f>
        <v>High Income</v>
      </c>
      <c r="C2192">
        <v>26</v>
      </c>
      <c r="D2192" t="str" cm="1">
        <f t="array" ref="D2192">_xlfn.IFS(AND(C2192&gt;=17,C2192&lt;=30),"Young",AND(C2192&gt;30,C2192&lt;=45),"Middle",C2192&gt;45,"Old")</f>
        <v>Young</v>
      </c>
      <c r="E2192" t="s">
        <v>60</v>
      </c>
      <c r="F2192" t="s">
        <v>26</v>
      </c>
      <c r="G2192" t="s">
        <v>51</v>
      </c>
      <c r="H2192" t="s">
        <v>59</v>
      </c>
    </row>
    <row r="2193" spans="1:8" x14ac:dyDescent="0.25">
      <c r="A2193" s="5">
        <v>99813</v>
      </c>
      <c r="B2193" s="5" t="str" cm="1">
        <f t="array" ref="B2193">_xlfn.IFS(A2193&lt;=40000,"Low Income",AND(A2193&gt;40000,A2193&lt;=100000),"Middle Income",A2193&gt;100000,"High Income")</f>
        <v>Middle Income</v>
      </c>
      <c r="C2193">
        <v>64</v>
      </c>
      <c r="D2193" t="str" cm="1">
        <f t="array" ref="D2193">_xlfn.IFS(AND(C2193&gt;=17,C2193&lt;=30),"Young",AND(C2193&gt;30,C2193&lt;=45),"Middle",C2193&gt;45,"Old")</f>
        <v>Old</v>
      </c>
      <c r="E2193" t="s">
        <v>60</v>
      </c>
      <c r="F2193" t="s">
        <v>32</v>
      </c>
      <c r="G2193" t="s">
        <v>46</v>
      </c>
      <c r="H2193" t="s">
        <v>59</v>
      </c>
    </row>
    <row r="2194" spans="1:8" x14ac:dyDescent="0.25">
      <c r="A2194" s="5">
        <v>133293</v>
      </c>
      <c r="B2194" s="5" t="str" cm="1">
        <f t="array" ref="B2194">_xlfn.IFS(A2194&lt;=40000,"Low Income",AND(A2194&gt;40000,A2194&lt;=100000),"Middle Income",A2194&gt;100000,"High Income")</f>
        <v>High Income</v>
      </c>
      <c r="C2194">
        <v>55</v>
      </c>
      <c r="D2194" t="str" cm="1">
        <f t="array" ref="D2194">_xlfn.IFS(AND(C2194&gt;=17,C2194&lt;=30),"Young",AND(C2194&gt;30,C2194&lt;=45),"Middle",C2194&gt;45,"Old")</f>
        <v>Old</v>
      </c>
      <c r="E2194" t="s">
        <v>16</v>
      </c>
      <c r="F2194" t="s">
        <v>24</v>
      </c>
      <c r="G2194" t="s">
        <v>53</v>
      </c>
      <c r="H2194" t="s">
        <v>59</v>
      </c>
    </row>
    <row r="2195" spans="1:8" x14ac:dyDescent="0.25">
      <c r="A2195" s="5">
        <v>26668</v>
      </c>
      <c r="B2195" s="5" t="str" cm="1">
        <f t="array" ref="B2195">_xlfn.IFS(A2195&lt;=40000,"Low Income",AND(A2195&gt;40000,A2195&lt;=100000),"Middle Income",A2195&gt;100000,"High Income")</f>
        <v>Low Income</v>
      </c>
      <c r="C2195">
        <v>44</v>
      </c>
      <c r="D2195" t="str" cm="1">
        <f t="array" ref="D2195">_xlfn.IFS(AND(C2195&gt;=17,C2195&lt;=30),"Young",AND(C2195&gt;30,C2195&lt;=45),"Middle",C2195&gt;45,"Old")</f>
        <v>Middle</v>
      </c>
      <c r="E2195" t="s">
        <v>60</v>
      </c>
      <c r="F2195" t="s">
        <v>22</v>
      </c>
      <c r="G2195" t="s">
        <v>54</v>
      </c>
      <c r="H2195" t="s">
        <v>59</v>
      </c>
    </row>
    <row r="2196" spans="1:8" x14ac:dyDescent="0.25">
      <c r="A2196" s="5">
        <v>45097</v>
      </c>
      <c r="B2196" s="5" t="str" cm="1">
        <f t="array" ref="B2196">_xlfn.IFS(A2196&lt;=40000,"Low Income",AND(A2196&gt;40000,A2196&lt;=100000),"Middle Income",A2196&gt;100000,"High Income")</f>
        <v>Middle Income</v>
      </c>
      <c r="C2196">
        <v>66</v>
      </c>
      <c r="D2196" t="str" cm="1">
        <f t="array" ref="D2196">_xlfn.IFS(AND(C2196&gt;=17,C2196&lt;=30),"Young",AND(C2196&gt;30,C2196&lt;=45),"Middle",C2196&gt;45,"Old")</f>
        <v>Old</v>
      </c>
      <c r="E2196" t="s">
        <v>66</v>
      </c>
      <c r="F2196" t="s">
        <v>31</v>
      </c>
      <c r="G2196" t="s">
        <v>49</v>
      </c>
      <c r="H2196" t="s">
        <v>58</v>
      </c>
    </row>
    <row r="2197" spans="1:8" x14ac:dyDescent="0.25">
      <c r="A2197" s="5">
        <v>134822</v>
      </c>
      <c r="B2197" s="5" t="str" cm="1">
        <f t="array" ref="B2197">_xlfn.IFS(A2197&lt;=40000,"Low Income",AND(A2197&gt;40000,A2197&lt;=100000),"Middle Income",A2197&gt;100000,"High Income")</f>
        <v>High Income</v>
      </c>
      <c r="C2197">
        <v>60</v>
      </c>
      <c r="D2197" t="str" cm="1">
        <f t="array" ref="D2197">_xlfn.IFS(AND(C2197&gt;=17,C2197&lt;=30),"Young",AND(C2197&gt;30,C2197&lt;=45),"Middle",C2197&gt;45,"Old")</f>
        <v>Old</v>
      </c>
      <c r="E2197" t="s">
        <v>60</v>
      </c>
      <c r="F2197" t="s">
        <v>62</v>
      </c>
      <c r="G2197" t="s">
        <v>51</v>
      </c>
      <c r="H2197" t="s">
        <v>59</v>
      </c>
    </row>
    <row r="2198" spans="1:8" x14ac:dyDescent="0.25">
      <c r="A2198" s="5">
        <v>131874</v>
      </c>
      <c r="B2198" s="5" t="str" cm="1">
        <f t="array" ref="B2198">_xlfn.IFS(A2198&lt;=40000,"Low Income",AND(A2198&gt;40000,A2198&lt;=100000),"Middle Income",A2198&gt;100000,"High Income")</f>
        <v>High Income</v>
      </c>
      <c r="C2198">
        <v>55</v>
      </c>
      <c r="D2198" t="str" cm="1">
        <f t="array" ref="D2198">_xlfn.IFS(AND(C2198&gt;=17,C2198&lt;=30),"Young",AND(C2198&gt;30,C2198&lt;=45),"Middle",C2198&gt;45,"Old")</f>
        <v>Old</v>
      </c>
      <c r="E2198" t="s">
        <v>16</v>
      </c>
      <c r="F2198" t="s">
        <v>24</v>
      </c>
      <c r="G2198" t="s">
        <v>51</v>
      </c>
      <c r="H2198" t="s">
        <v>59</v>
      </c>
    </row>
    <row r="2199" spans="1:8" x14ac:dyDescent="0.25">
      <c r="A2199" s="5">
        <v>27963</v>
      </c>
      <c r="B2199" s="5" t="str" cm="1">
        <f t="array" ref="B2199">_xlfn.IFS(A2199&lt;=40000,"Low Income",AND(A2199&gt;40000,A2199&lt;=100000),"Middle Income",A2199&gt;100000,"High Income")</f>
        <v>Low Income</v>
      </c>
      <c r="C2199">
        <v>43</v>
      </c>
      <c r="D2199" t="str" cm="1">
        <f t="array" ref="D2199">_xlfn.IFS(AND(C2199&gt;=17,C2199&lt;=30),"Young",AND(C2199&gt;30,C2199&lt;=45),"Middle",C2199&gt;45,"Old")</f>
        <v>Middle</v>
      </c>
      <c r="E2199" t="s">
        <v>66</v>
      </c>
      <c r="F2199" t="s">
        <v>35</v>
      </c>
      <c r="G2199" t="s">
        <v>54</v>
      </c>
      <c r="H2199" t="s">
        <v>59</v>
      </c>
    </row>
    <row r="2200" spans="1:8" x14ac:dyDescent="0.25">
      <c r="A2200" s="5">
        <v>98838</v>
      </c>
      <c r="B2200" s="5" t="str" cm="1">
        <f t="array" ref="B2200">_xlfn.IFS(A2200&lt;=40000,"Low Income",AND(A2200&gt;40000,A2200&lt;=100000),"Middle Income",A2200&gt;100000,"High Income")</f>
        <v>Middle Income</v>
      </c>
      <c r="C2200">
        <v>41</v>
      </c>
      <c r="D2200" t="str" cm="1">
        <f t="array" ref="D2200">_xlfn.IFS(AND(C2200&gt;=17,C2200&lt;=30),"Young",AND(C2200&gt;30,C2200&lt;=45),"Middle",C2200&gt;45,"Old")</f>
        <v>Middle</v>
      </c>
      <c r="E2200" t="s">
        <v>66</v>
      </c>
      <c r="F2200" t="s">
        <v>24</v>
      </c>
      <c r="G2200" t="s">
        <v>48</v>
      </c>
      <c r="H2200" t="s">
        <v>58</v>
      </c>
    </row>
    <row r="2201" spans="1:8" x14ac:dyDescent="0.25">
      <c r="A2201" s="5">
        <v>38572</v>
      </c>
      <c r="B2201" s="5" t="str" cm="1">
        <f t="array" ref="B2201">_xlfn.IFS(A2201&lt;=40000,"Low Income",AND(A2201&gt;40000,A2201&lt;=100000),"Middle Income",A2201&gt;100000,"High Income")</f>
        <v>Low Income</v>
      </c>
      <c r="C2201">
        <v>28</v>
      </c>
      <c r="D2201" t="str" cm="1">
        <f t="array" ref="D2201">_xlfn.IFS(AND(C2201&gt;=17,C2201&lt;=30),"Young",AND(C2201&gt;30,C2201&lt;=45),"Middle",C2201&gt;45,"Old")</f>
        <v>Young</v>
      </c>
      <c r="E2201" t="s">
        <v>16</v>
      </c>
      <c r="F2201" t="s">
        <v>35</v>
      </c>
      <c r="G2201" t="s">
        <v>49</v>
      </c>
      <c r="H2201" t="s">
        <v>59</v>
      </c>
    </row>
    <row r="2202" spans="1:8" x14ac:dyDescent="0.25">
      <c r="A2202" s="5">
        <v>35307</v>
      </c>
      <c r="B2202" s="5" t="str" cm="1">
        <f t="array" ref="B2202">_xlfn.IFS(A2202&lt;=40000,"Low Income",AND(A2202&gt;40000,A2202&lt;=100000),"Middle Income",A2202&gt;100000,"High Income")</f>
        <v>Low Income</v>
      </c>
      <c r="C2202">
        <v>26</v>
      </c>
      <c r="D2202" t="str" cm="1">
        <f t="array" ref="D2202">_xlfn.IFS(AND(C2202&gt;=17,C2202&lt;=30),"Young",AND(C2202&gt;30,C2202&lt;=45),"Middle",C2202&gt;45,"Old")</f>
        <v>Young</v>
      </c>
      <c r="E2202" t="s">
        <v>66</v>
      </c>
      <c r="F2202" t="s">
        <v>39</v>
      </c>
      <c r="G2202" t="s">
        <v>46</v>
      </c>
      <c r="H2202" t="s">
        <v>59</v>
      </c>
    </row>
    <row r="2203" spans="1:8" x14ac:dyDescent="0.25">
      <c r="A2203" s="5">
        <v>77310</v>
      </c>
      <c r="B2203" s="5" t="str" cm="1">
        <f t="array" ref="B2203">_xlfn.IFS(A2203&lt;=40000,"Low Income",AND(A2203&gt;40000,A2203&lt;=100000),"Middle Income",A2203&gt;100000,"High Income")</f>
        <v>Middle Income</v>
      </c>
      <c r="C2203">
        <v>63</v>
      </c>
      <c r="D2203" t="str" cm="1">
        <f t="array" ref="D2203">_xlfn.IFS(AND(C2203&gt;=17,C2203&lt;=30),"Young",AND(C2203&gt;30,C2203&lt;=45),"Middle",C2203&gt;45,"Old")</f>
        <v>Old</v>
      </c>
      <c r="E2203" t="s">
        <v>66</v>
      </c>
      <c r="F2203" t="s">
        <v>25</v>
      </c>
      <c r="G2203" t="s">
        <v>52</v>
      </c>
      <c r="H2203" t="s">
        <v>58</v>
      </c>
    </row>
    <row r="2204" spans="1:8" x14ac:dyDescent="0.25">
      <c r="A2204" s="5">
        <v>43890</v>
      </c>
      <c r="B2204" s="5" t="str" cm="1">
        <f t="array" ref="B2204">_xlfn.IFS(A2204&lt;=40000,"Low Income",AND(A2204&gt;40000,A2204&lt;=100000),"Middle Income",A2204&gt;100000,"High Income")</f>
        <v>Middle Income</v>
      </c>
      <c r="C2204">
        <v>48</v>
      </c>
      <c r="D2204" t="str" cm="1">
        <f t="array" ref="D2204">_xlfn.IFS(AND(C2204&gt;=17,C2204&lt;=30),"Young",AND(C2204&gt;30,C2204&lt;=45),"Middle",C2204&gt;45,"Old")</f>
        <v>Old</v>
      </c>
      <c r="E2204" t="s">
        <v>60</v>
      </c>
      <c r="F2204" t="s">
        <v>24</v>
      </c>
      <c r="G2204" t="s">
        <v>46</v>
      </c>
      <c r="H2204" t="s">
        <v>59</v>
      </c>
    </row>
    <row r="2205" spans="1:8" x14ac:dyDescent="0.25">
      <c r="A2205" s="5">
        <v>131252</v>
      </c>
      <c r="B2205" s="5" t="str" cm="1">
        <f t="array" ref="B2205">_xlfn.IFS(A2205&lt;=40000,"Low Income",AND(A2205&gt;40000,A2205&lt;=100000),"Middle Income",A2205&gt;100000,"High Income")</f>
        <v>High Income</v>
      </c>
      <c r="C2205">
        <v>70</v>
      </c>
      <c r="D2205" t="str" cm="1">
        <f t="array" ref="D2205">_xlfn.IFS(AND(C2205&gt;=17,C2205&lt;=30),"Young",AND(C2205&gt;30,C2205&lt;=45),"Middle",C2205&gt;45,"Old")</f>
        <v>Old</v>
      </c>
      <c r="E2205" t="s">
        <v>17</v>
      </c>
      <c r="F2205" t="s">
        <v>32</v>
      </c>
      <c r="G2205" t="s">
        <v>51</v>
      </c>
      <c r="H2205" t="s">
        <v>59</v>
      </c>
    </row>
    <row r="2206" spans="1:8" x14ac:dyDescent="0.25">
      <c r="A2206" s="5">
        <v>140759</v>
      </c>
      <c r="B2206" s="5" t="str" cm="1">
        <f t="array" ref="B2206">_xlfn.IFS(A2206&lt;=40000,"Low Income",AND(A2206&gt;40000,A2206&lt;=100000),"Middle Income",A2206&gt;100000,"High Income")</f>
        <v>High Income</v>
      </c>
      <c r="C2206">
        <v>75</v>
      </c>
      <c r="D2206" t="str" cm="1">
        <f t="array" ref="D2206">_xlfn.IFS(AND(C2206&gt;=17,C2206&lt;=30),"Young",AND(C2206&gt;30,C2206&lt;=45),"Middle",C2206&gt;45,"Old")</f>
        <v>Old</v>
      </c>
      <c r="E2206" t="s">
        <v>16</v>
      </c>
      <c r="F2206" t="s">
        <v>62</v>
      </c>
      <c r="G2206" t="s">
        <v>48</v>
      </c>
      <c r="H2206" t="s">
        <v>59</v>
      </c>
    </row>
    <row r="2207" spans="1:8" x14ac:dyDescent="0.25">
      <c r="A2207" s="5">
        <v>125715</v>
      </c>
      <c r="B2207" s="5" t="str" cm="1">
        <f t="array" ref="B2207">_xlfn.IFS(A2207&lt;=40000,"Low Income",AND(A2207&gt;40000,A2207&lt;=100000),"Middle Income",A2207&gt;100000,"High Income")</f>
        <v>High Income</v>
      </c>
      <c r="C2207">
        <v>60</v>
      </c>
      <c r="D2207" t="str" cm="1">
        <f t="array" ref="D2207">_xlfn.IFS(AND(C2207&gt;=17,C2207&lt;=30),"Young",AND(C2207&gt;30,C2207&lt;=45),"Middle",C2207&gt;45,"Old")</f>
        <v>Old</v>
      </c>
      <c r="E2207" t="s">
        <v>66</v>
      </c>
      <c r="F2207" t="s">
        <v>23</v>
      </c>
      <c r="G2207" t="s">
        <v>47</v>
      </c>
      <c r="H2207" t="s">
        <v>59</v>
      </c>
    </row>
    <row r="2208" spans="1:8" x14ac:dyDescent="0.25">
      <c r="A2208" s="5">
        <v>98291</v>
      </c>
      <c r="B2208" s="5" t="str" cm="1">
        <f t="array" ref="B2208">_xlfn.IFS(A2208&lt;=40000,"Low Income",AND(A2208&gt;40000,A2208&lt;=100000),"Middle Income",A2208&gt;100000,"High Income")</f>
        <v>Middle Income</v>
      </c>
      <c r="C2208">
        <v>56</v>
      </c>
      <c r="D2208" t="str" cm="1">
        <f t="array" ref="D2208">_xlfn.IFS(AND(C2208&gt;=17,C2208&lt;=30),"Young",AND(C2208&gt;30,C2208&lt;=45),"Middle",C2208&gt;45,"Old")</f>
        <v>Old</v>
      </c>
      <c r="E2208" t="s">
        <v>16</v>
      </c>
      <c r="F2208" t="s">
        <v>30</v>
      </c>
      <c r="G2208" t="s">
        <v>51</v>
      </c>
      <c r="H2208" t="s">
        <v>58</v>
      </c>
    </row>
    <row r="2209" spans="1:8" x14ac:dyDescent="0.25">
      <c r="A2209" s="5">
        <v>64648</v>
      </c>
      <c r="B2209" s="5" t="str" cm="1">
        <f t="array" ref="B2209">_xlfn.IFS(A2209&lt;=40000,"Low Income",AND(A2209&gt;40000,A2209&lt;=100000),"Middle Income",A2209&gt;100000,"High Income")</f>
        <v>Middle Income</v>
      </c>
      <c r="C2209">
        <v>34</v>
      </c>
      <c r="D2209" t="str" cm="1">
        <f t="array" ref="D2209">_xlfn.IFS(AND(C2209&gt;=17,C2209&lt;=30),"Young",AND(C2209&gt;30,C2209&lt;=45),"Middle",C2209&gt;45,"Old")</f>
        <v>Middle</v>
      </c>
      <c r="E2209" t="s">
        <v>66</v>
      </c>
      <c r="F2209" t="s">
        <v>30</v>
      </c>
      <c r="G2209" t="s">
        <v>50</v>
      </c>
      <c r="H2209" t="s">
        <v>58</v>
      </c>
    </row>
    <row r="2210" spans="1:8" x14ac:dyDescent="0.25">
      <c r="A2210" s="5">
        <v>102083</v>
      </c>
      <c r="B2210" s="5" t="str" cm="1">
        <f t="array" ref="B2210">_xlfn.IFS(A2210&lt;=40000,"Low Income",AND(A2210&gt;40000,A2210&lt;=100000),"Middle Income",A2210&gt;100000,"High Income")</f>
        <v>High Income</v>
      </c>
      <c r="C2210">
        <v>20</v>
      </c>
      <c r="D2210" t="str" cm="1">
        <f t="array" ref="D2210">_xlfn.IFS(AND(C2210&gt;=17,C2210&lt;=30),"Young",AND(C2210&gt;30,C2210&lt;=45),"Middle",C2210&gt;45,"Old")</f>
        <v>Young</v>
      </c>
      <c r="E2210" t="s">
        <v>16</v>
      </c>
      <c r="F2210" t="s">
        <v>28</v>
      </c>
      <c r="G2210" t="s">
        <v>50</v>
      </c>
      <c r="H2210" t="s">
        <v>59</v>
      </c>
    </row>
    <row r="2211" spans="1:8" x14ac:dyDescent="0.25">
      <c r="A2211" s="5">
        <v>119558</v>
      </c>
      <c r="B2211" s="5" t="str" cm="1">
        <f t="array" ref="B2211">_xlfn.IFS(A2211&lt;=40000,"Low Income",AND(A2211&gt;40000,A2211&lt;=100000),"Middle Income",A2211&gt;100000,"High Income")</f>
        <v>High Income</v>
      </c>
      <c r="C2211">
        <v>49</v>
      </c>
      <c r="D2211" t="str" cm="1">
        <f t="array" ref="D2211">_xlfn.IFS(AND(C2211&gt;=17,C2211&lt;=30),"Young",AND(C2211&gt;30,C2211&lt;=45),"Middle",C2211&gt;45,"Old")</f>
        <v>Old</v>
      </c>
      <c r="E2211" t="s">
        <v>16</v>
      </c>
      <c r="F2211" t="s">
        <v>31</v>
      </c>
      <c r="G2211" t="s">
        <v>48</v>
      </c>
      <c r="H2211" t="s">
        <v>58</v>
      </c>
    </row>
    <row r="2212" spans="1:8" x14ac:dyDescent="0.25">
      <c r="A2212" s="5">
        <v>114972</v>
      </c>
      <c r="B2212" s="5" t="str" cm="1">
        <f t="array" ref="B2212">_xlfn.IFS(A2212&lt;=40000,"Low Income",AND(A2212&gt;40000,A2212&lt;=100000),"Middle Income",A2212&gt;100000,"High Income")</f>
        <v>High Income</v>
      </c>
      <c r="C2212">
        <v>73</v>
      </c>
      <c r="D2212" t="str" cm="1">
        <f t="array" ref="D2212">_xlfn.IFS(AND(C2212&gt;=17,C2212&lt;=30),"Young",AND(C2212&gt;30,C2212&lt;=45),"Middle",C2212&gt;45,"Old")</f>
        <v>Old</v>
      </c>
      <c r="E2212" t="s">
        <v>66</v>
      </c>
      <c r="F2212" t="s">
        <v>39</v>
      </c>
      <c r="G2212" t="s">
        <v>46</v>
      </c>
      <c r="H2212" t="s">
        <v>59</v>
      </c>
    </row>
    <row r="2213" spans="1:8" x14ac:dyDescent="0.25">
      <c r="A2213" s="5">
        <v>48984</v>
      </c>
      <c r="B2213" s="5" t="str" cm="1">
        <f t="array" ref="B2213">_xlfn.IFS(A2213&lt;=40000,"Low Income",AND(A2213&gt;40000,A2213&lt;=100000),"Middle Income",A2213&gt;100000,"High Income")</f>
        <v>Middle Income</v>
      </c>
      <c r="C2213">
        <v>29</v>
      </c>
      <c r="D2213" t="str" cm="1">
        <f t="array" ref="D2213">_xlfn.IFS(AND(C2213&gt;=17,C2213&lt;=30),"Young",AND(C2213&gt;30,C2213&lt;=45),"Middle",C2213&gt;45,"Old")</f>
        <v>Young</v>
      </c>
      <c r="E2213" t="s">
        <v>60</v>
      </c>
      <c r="F2213" t="s">
        <v>30</v>
      </c>
      <c r="G2213" t="s">
        <v>53</v>
      </c>
      <c r="H2213" t="s">
        <v>58</v>
      </c>
    </row>
    <row r="2214" spans="1:8" x14ac:dyDescent="0.25">
      <c r="A2214" s="5">
        <v>29242</v>
      </c>
      <c r="B2214" s="5" t="str" cm="1">
        <f t="array" ref="B2214">_xlfn.IFS(A2214&lt;=40000,"Low Income",AND(A2214&gt;40000,A2214&lt;=100000),"Middle Income",A2214&gt;100000,"High Income")</f>
        <v>Low Income</v>
      </c>
      <c r="C2214">
        <v>46</v>
      </c>
      <c r="D2214" t="str" cm="1">
        <f t="array" ref="D2214">_xlfn.IFS(AND(C2214&gt;=17,C2214&lt;=30),"Young",AND(C2214&gt;30,C2214&lt;=45),"Middle",C2214&gt;45,"Old")</f>
        <v>Old</v>
      </c>
      <c r="E2214" t="s">
        <v>66</v>
      </c>
      <c r="F2214" t="s">
        <v>40</v>
      </c>
      <c r="G2214" t="s">
        <v>51</v>
      </c>
      <c r="H2214" t="s">
        <v>59</v>
      </c>
    </row>
    <row r="2215" spans="1:8" x14ac:dyDescent="0.25">
      <c r="A2215" s="5">
        <v>90313</v>
      </c>
      <c r="B2215" s="5" t="str" cm="1">
        <f t="array" ref="B2215">_xlfn.IFS(A2215&lt;=40000,"Low Income",AND(A2215&gt;40000,A2215&lt;=100000),"Middle Income",A2215&gt;100000,"High Income")</f>
        <v>Middle Income</v>
      </c>
      <c r="C2215">
        <v>72</v>
      </c>
      <c r="D2215" t="str" cm="1">
        <f t="array" ref="D2215">_xlfn.IFS(AND(C2215&gt;=17,C2215&lt;=30),"Young",AND(C2215&gt;30,C2215&lt;=45),"Middle",C2215&gt;45,"Old")</f>
        <v>Old</v>
      </c>
      <c r="E2215" t="s">
        <v>16</v>
      </c>
      <c r="F2215" t="s">
        <v>30</v>
      </c>
      <c r="G2215" t="s">
        <v>53</v>
      </c>
      <c r="H2215" t="s">
        <v>59</v>
      </c>
    </row>
    <row r="2216" spans="1:8" x14ac:dyDescent="0.25">
      <c r="A2216" s="5">
        <v>94177</v>
      </c>
      <c r="B2216" s="5" t="str" cm="1">
        <f t="array" ref="B2216">_xlfn.IFS(A2216&lt;=40000,"Low Income",AND(A2216&gt;40000,A2216&lt;=100000),"Middle Income",A2216&gt;100000,"High Income")</f>
        <v>Middle Income</v>
      </c>
      <c r="C2216">
        <v>52</v>
      </c>
      <c r="D2216" t="str" cm="1">
        <f t="array" ref="D2216">_xlfn.IFS(AND(C2216&gt;=17,C2216&lt;=30),"Young",AND(C2216&gt;30,C2216&lt;=45),"Middle",C2216&gt;45,"Old")</f>
        <v>Old</v>
      </c>
      <c r="E2216" t="s">
        <v>60</v>
      </c>
      <c r="F2216" t="s">
        <v>22</v>
      </c>
      <c r="G2216" t="s">
        <v>46</v>
      </c>
      <c r="H2216" t="s">
        <v>58</v>
      </c>
    </row>
    <row r="2217" spans="1:8" x14ac:dyDescent="0.25">
      <c r="A2217" s="5">
        <v>127112</v>
      </c>
      <c r="B2217" s="5" t="str" cm="1">
        <f t="array" ref="B2217">_xlfn.IFS(A2217&lt;=40000,"Low Income",AND(A2217&gt;40000,A2217&lt;=100000),"Middle Income",A2217&gt;100000,"High Income")</f>
        <v>High Income</v>
      </c>
      <c r="C2217">
        <v>59</v>
      </c>
      <c r="D2217" t="str" cm="1">
        <f t="array" ref="D2217">_xlfn.IFS(AND(C2217&gt;=17,C2217&lt;=30),"Young",AND(C2217&gt;30,C2217&lt;=45),"Middle",C2217&gt;45,"Old")</f>
        <v>Old</v>
      </c>
      <c r="E2217" t="s">
        <v>16</v>
      </c>
      <c r="F2217" t="s">
        <v>38</v>
      </c>
      <c r="G2217" t="s">
        <v>46</v>
      </c>
      <c r="H2217" t="s">
        <v>58</v>
      </c>
    </row>
    <row r="2218" spans="1:8" x14ac:dyDescent="0.25">
      <c r="A2218" s="5">
        <v>97005</v>
      </c>
      <c r="B2218" s="5" t="str" cm="1">
        <f t="array" ref="B2218">_xlfn.IFS(A2218&lt;=40000,"Low Income",AND(A2218&gt;40000,A2218&lt;=100000),"Middle Income",A2218&gt;100000,"High Income")</f>
        <v>Middle Income</v>
      </c>
      <c r="C2218">
        <v>68</v>
      </c>
      <c r="D2218" t="str" cm="1">
        <f t="array" ref="D2218">_xlfn.IFS(AND(C2218&gt;=17,C2218&lt;=30),"Young",AND(C2218&gt;30,C2218&lt;=45),"Middle",C2218&gt;45,"Old")</f>
        <v>Old</v>
      </c>
      <c r="E2218" t="s">
        <v>60</v>
      </c>
      <c r="F2218" t="s">
        <v>30</v>
      </c>
      <c r="G2218" t="s">
        <v>53</v>
      </c>
      <c r="H2218" t="s">
        <v>59</v>
      </c>
    </row>
    <row r="2219" spans="1:8" x14ac:dyDescent="0.25">
      <c r="A2219" s="5">
        <v>87100</v>
      </c>
      <c r="B2219" s="5" t="str" cm="1">
        <f t="array" ref="B2219">_xlfn.IFS(A2219&lt;=40000,"Low Income",AND(A2219&gt;40000,A2219&lt;=100000),"Middle Income",A2219&gt;100000,"High Income")</f>
        <v>Middle Income</v>
      </c>
      <c r="C2219">
        <v>74</v>
      </c>
      <c r="D2219" t="str" cm="1">
        <f t="array" ref="D2219">_xlfn.IFS(AND(C2219&gt;=17,C2219&lt;=30),"Young",AND(C2219&gt;30,C2219&lt;=45),"Middle",C2219&gt;45,"Old")</f>
        <v>Old</v>
      </c>
      <c r="E2219" t="s">
        <v>17</v>
      </c>
      <c r="F2219" t="s">
        <v>32</v>
      </c>
      <c r="G2219" t="s">
        <v>51</v>
      </c>
      <c r="H2219" t="s">
        <v>59</v>
      </c>
    </row>
    <row r="2220" spans="1:8" x14ac:dyDescent="0.25">
      <c r="A2220" s="5">
        <v>125110</v>
      </c>
      <c r="B2220" s="5" t="str" cm="1">
        <f t="array" ref="B2220">_xlfn.IFS(A2220&lt;=40000,"Low Income",AND(A2220&gt;40000,A2220&lt;=100000),"Middle Income",A2220&gt;100000,"High Income")</f>
        <v>High Income</v>
      </c>
      <c r="C2220">
        <v>36</v>
      </c>
      <c r="D2220" t="str" cm="1">
        <f t="array" ref="D2220">_xlfn.IFS(AND(C2220&gt;=17,C2220&lt;=30),"Young",AND(C2220&gt;30,C2220&lt;=45),"Middle",C2220&gt;45,"Old")</f>
        <v>Middle</v>
      </c>
      <c r="E2220" t="s">
        <v>60</v>
      </c>
      <c r="F2220" t="s">
        <v>29</v>
      </c>
      <c r="G2220" t="s">
        <v>47</v>
      </c>
      <c r="H2220" t="s">
        <v>59</v>
      </c>
    </row>
    <row r="2221" spans="1:8" x14ac:dyDescent="0.25">
      <c r="A2221" s="5">
        <v>36157</v>
      </c>
      <c r="B2221" s="5" t="str" cm="1">
        <f t="array" ref="B2221">_xlfn.IFS(A2221&lt;=40000,"Low Income",AND(A2221&gt;40000,A2221&lt;=100000),"Middle Income",A2221&gt;100000,"High Income")</f>
        <v>Low Income</v>
      </c>
      <c r="C2221">
        <v>58</v>
      </c>
      <c r="D2221" t="str" cm="1">
        <f t="array" ref="D2221">_xlfn.IFS(AND(C2221&gt;=17,C2221&lt;=30),"Young",AND(C2221&gt;30,C2221&lt;=45),"Middle",C2221&gt;45,"Old")</f>
        <v>Old</v>
      </c>
      <c r="E2221" t="s">
        <v>60</v>
      </c>
      <c r="F2221" t="s">
        <v>62</v>
      </c>
      <c r="G2221" t="s">
        <v>54</v>
      </c>
      <c r="H2221" t="s">
        <v>59</v>
      </c>
    </row>
    <row r="2222" spans="1:8" x14ac:dyDescent="0.25">
      <c r="A2222" s="5">
        <v>134669</v>
      </c>
      <c r="B2222" s="5" t="str" cm="1">
        <f t="array" ref="B2222">_xlfn.IFS(A2222&lt;=40000,"Low Income",AND(A2222&gt;40000,A2222&lt;=100000),"Middle Income",A2222&gt;100000,"High Income")</f>
        <v>High Income</v>
      </c>
      <c r="C2222">
        <v>68</v>
      </c>
      <c r="D2222" t="str" cm="1">
        <f t="array" ref="D2222">_xlfn.IFS(AND(C2222&gt;=17,C2222&lt;=30),"Young",AND(C2222&gt;30,C2222&lt;=45),"Middle",C2222&gt;45,"Old")</f>
        <v>Old</v>
      </c>
      <c r="E2222" t="s">
        <v>60</v>
      </c>
      <c r="F2222" t="s">
        <v>33</v>
      </c>
      <c r="G2222" t="s">
        <v>46</v>
      </c>
      <c r="H2222" t="s">
        <v>59</v>
      </c>
    </row>
    <row r="2223" spans="1:8" x14ac:dyDescent="0.25">
      <c r="A2223" s="5">
        <v>73798</v>
      </c>
      <c r="B2223" s="5" t="str" cm="1">
        <f t="array" ref="B2223">_xlfn.IFS(A2223&lt;=40000,"Low Income",AND(A2223&gt;40000,A2223&lt;=100000),"Middle Income",A2223&gt;100000,"High Income")</f>
        <v>Middle Income</v>
      </c>
      <c r="C2223">
        <v>42</v>
      </c>
      <c r="D2223" t="str" cm="1">
        <f t="array" ref="D2223">_xlfn.IFS(AND(C2223&gt;=17,C2223&lt;=30),"Young",AND(C2223&gt;30,C2223&lt;=45),"Middle",C2223&gt;45,"Old")</f>
        <v>Middle</v>
      </c>
      <c r="E2223" t="s">
        <v>17</v>
      </c>
      <c r="F2223" t="s">
        <v>32</v>
      </c>
      <c r="G2223" t="s">
        <v>51</v>
      </c>
      <c r="H2223" t="s">
        <v>58</v>
      </c>
    </row>
    <row r="2224" spans="1:8" x14ac:dyDescent="0.25">
      <c r="A2224" s="5">
        <v>49444</v>
      </c>
      <c r="B2224" s="5" t="str" cm="1">
        <f t="array" ref="B2224">_xlfn.IFS(A2224&lt;=40000,"Low Income",AND(A2224&gt;40000,A2224&lt;=100000),"Middle Income",A2224&gt;100000,"High Income")</f>
        <v>Middle Income</v>
      </c>
      <c r="C2224">
        <v>40</v>
      </c>
      <c r="D2224" t="str" cm="1">
        <f t="array" ref="D2224">_xlfn.IFS(AND(C2224&gt;=17,C2224&lt;=30),"Young",AND(C2224&gt;30,C2224&lt;=45),"Middle",C2224&gt;45,"Old")</f>
        <v>Middle</v>
      </c>
      <c r="E2224" t="s">
        <v>17</v>
      </c>
      <c r="F2224" t="s">
        <v>40</v>
      </c>
      <c r="G2224" t="s">
        <v>53</v>
      </c>
      <c r="H2224" t="s">
        <v>58</v>
      </c>
    </row>
    <row r="2225" spans="1:8" x14ac:dyDescent="0.25">
      <c r="A2225" s="5">
        <v>106383</v>
      </c>
      <c r="B2225" s="5" t="str" cm="1">
        <f t="array" ref="B2225">_xlfn.IFS(A2225&lt;=40000,"Low Income",AND(A2225&gt;40000,A2225&lt;=100000),"Middle Income",A2225&gt;100000,"High Income")</f>
        <v>High Income</v>
      </c>
      <c r="C2225">
        <v>25</v>
      </c>
      <c r="D2225" t="str" cm="1">
        <f t="array" ref="D2225">_xlfn.IFS(AND(C2225&gt;=17,C2225&lt;=30),"Young",AND(C2225&gt;30,C2225&lt;=45),"Middle",C2225&gt;45,"Old")</f>
        <v>Young</v>
      </c>
      <c r="E2225" t="s">
        <v>16</v>
      </c>
      <c r="F2225" t="s">
        <v>25</v>
      </c>
      <c r="G2225" t="s">
        <v>51</v>
      </c>
      <c r="H2225" t="s">
        <v>59</v>
      </c>
    </row>
    <row r="2226" spans="1:8" x14ac:dyDescent="0.25">
      <c r="A2226" s="5">
        <v>140759</v>
      </c>
      <c r="B2226" s="5" t="str" cm="1">
        <f t="array" ref="B2226">_xlfn.IFS(A2226&lt;=40000,"Low Income",AND(A2226&gt;40000,A2226&lt;=100000),"Middle Income",A2226&gt;100000,"High Income")</f>
        <v>High Income</v>
      </c>
      <c r="C2226">
        <v>69</v>
      </c>
      <c r="D2226" t="str" cm="1">
        <f t="array" ref="D2226">_xlfn.IFS(AND(C2226&gt;=17,C2226&lt;=30),"Young",AND(C2226&gt;30,C2226&lt;=45),"Middle",C2226&gt;45,"Old")</f>
        <v>Old</v>
      </c>
      <c r="E2226" t="s">
        <v>60</v>
      </c>
      <c r="F2226" t="s">
        <v>28</v>
      </c>
      <c r="G2226" t="s">
        <v>46</v>
      </c>
      <c r="H2226" t="s">
        <v>59</v>
      </c>
    </row>
    <row r="2227" spans="1:8" x14ac:dyDescent="0.25">
      <c r="A2227" s="5">
        <v>65785</v>
      </c>
      <c r="B2227" s="5" t="str" cm="1">
        <f t="array" ref="B2227">_xlfn.IFS(A2227&lt;=40000,"Low Income",AND(A2227&gt;40000,A2227&lt;=100000),"Middle Income",A2227&gt;100000,"High Income")</f>
        <v>Middle Income</v>
      </c>
      <c r="C2227">
        <v>69</v>
      </c>
      <c r="D2227" t="str" cm="1">
        <f t="array" ref="D2227">_xlfn.IFS(AND(C2227&gt;=17,C2227&lt;=30),"Young",AND(C2227&gt;30,C2227&lt;=45),"Middle",C2227&gt;45,"Old")</f>
        <v>Old</v>
      </c>
      <c r="E2227" t="s">
        <v>16</v>
      </c>
      <c r="F2227" t="s">
        <v>34</v>
      </c>
      <c r="G2227" t="s">
        <v>50</v>
      </c>
      <c r="H2227" t="s">
        <v>58</v>
      </c>
    </row>
    <row r="2228" spans="1:8" x14ac:dyDescent="0.25">
      <c r="A2228" s="5">
        <v>42834</v>
      </c>
      <c r="B2228" s="5" t="str" cm="1">
        <f t="array" ref="B2228">_xlfn.IFS(A2228&lt;=40000,"Low Income",AND(A2228&gt;40000,A2228&lt;=100000),"Middle Income",A2228&gt;100000,"High Income")</f>
        <v>Middle Income</v>
      </c>
      <c r="C2228">
        <v>50</v>
      </c>
      <c r="D2228" t="str" cm="1">
        <f t="array" ref="D2228">_xlfn.IFS(AND(C2228&gt;=17,C2228&lt;=30),"Young",AND(C2228&gt;30,C2228&lt;=45),"Middle",C2228&gt;45,"Old")</f>
        <v>Old</v>
      </c>
      <c r="E2228" t="s">
        <v>16</v>
      </c>
      <c r="F2228" t="s">
        <v>23</v>
      </c>
      <c r="G2228" t="s">
        <v>46</v>
      </c>
      <c r="H2228" t="s">
        <v>59</v>
      </c>
    </row>
    <row r="2229" spans="1:8" x14ac:dyDescent="0.25">
      <c r="A2229" s="5">
        <v>81434</v>
      </c>
      <c r="B2229" s="5" t="str" cm="1">
        <f t="array" ref="B2229">_xlfn.IFS(A2229&lt;=40000,"Low Income",AND(A2229&gt;40000,A2229&lt;=100000),"Middle Income",A2229&gt;100000,"High Income")</f>
        <v>Middle Income</v>
      </c>
      <c r="C2229">
        <v>56</v>
      </c>
      <c r="D2229" t="str" cm="1">
        <f t="array" ref="D2229">_xlfn.IFS(AND(C2229&gt;=17,C2229&lt;=30),"Young",AND(C2229&gt;30,C2229&lt;=45),"Middle",C2229&gt;45,"Old")</f>
        <v>Old</v>
      </c>
      <c r="E2229" t="s">
        <v>16</v>
      </c>
      <c r="F2229" t="s">
        <v>39</v>
      </c>
      <c r="G2229" t="s">
        <v>53</v>
      </c>
      <c r="H2229" t="s">
        <v>58</v>
      </c>
    </row>
    <row r="2230" spans="1:8" x14ac:dyDescent="0.25">
      <c r="A2230" s="5">
        <v>83446</v>
      </c>
      <c r="B2230" s="5" t="str" cm="1">
        <f t="array" ref="B2230">_xlfn.IFS(A2230&lt;=40000,"Low Income",AND(A2230&gt;40000,A2230&lt;=100000),"Middle Income",A2230&gt;100000,"High Income")</f>
        <v>Middle Income</v>
      </c>
      <c r="C2230">
        <v>69</v>
      </c>
      <c r="D2230" t="str" cm="1">
        <f t="array" ref="D2230">_xlfn.IFS(AND(C2230&gt;=17,C2230&lt;=30),"Young",AND(C2230&gt;30,C2230&lt;=45),"Middle",C2230&gt;45,"Old")</f>
        <v>Old</v>
      </c>
      <c r="E2230" t="s">
        <v>60</v>
      </c>
      <c r="F2230" t="s">
        <v>40</v>
      </c>
      <c r="G2230" t="s">
        <v>51</v>
      </c>
      <c r="H2230" t="s">
        <v>59</v>
      </c>
    </row>
    <row r="2231" spans="1:8" x14ac:dyDescent="0.25">
      <c r="A2231" s="5">
        <v>75241</v>
      </c>
      <c r="B2231" s="5" t="str" cm="1">
        <f t="array" ref="B2231">_xlfn.IFS(A2231&lt;=40000,"Low Income",AND(A2231&gt;40000,A2231&lt;=100000),"Middle Income",A2231&gt;100000,"High Income")</f>
        <v>Middle Income</v>
      </c>
      <c r="C2231">
        <v>43</v>
      </c>
      <c r="D2231" t="str" cm="1">
        <f t="array" ref="D2231">_xlfn.IFS(AND(C2231&gt;=17,C2231&lt;=30),"Young",AND(C2231&gt;30,C2231&lt;=45),"Middle",C2231&gt;45,"Old")</f>
        <v>Middle</v>
      </c>
      <c r="E2231" t="s">
        <v>60</v>
      </c>
      <c r="F2231" t="s">
        <v>28</v>
      </c>
      <c r="G2231" t="s">
        <v>48</v>
      </c>
      <c r="H2231" t="s">
        <v>58</v>
      </c>
    </row>
    <row r="2232" spans="1:8" x14ac:dyDescent="0.25">
      <c r="A2232" s="5">
        <v>62439</v>
      </c>
      <c r="B2232" s="5" t="str" cm="1">
        <f t="array" ref="B2232">_xlfn.IFS(A2232&lt;=40000,"Low Income",AND(A2232&gt;40000,A2232&lt;=100000),"Middle Income",A2232&gt;100000,"High Income")</f>
        <v>Middle Income</v>
      </c>
      <c r="C2232">
        <v>41</v>
      </c>
      <c r="D2232" t="str" cm="1">
        <f t="array" ref="D2232">_xlfn.IFS(AND(C2232&gt;=17,C2232&lt;=30),"Young",AND(C2232&gt;30,C2232&lt;=45),"Middle",C2232&gt;45,"Old")</f>
        <v>Middle</v>
      </c>
      <c r="E2232" t="s">
        <v>17</v>
      </c>
      <c r="F2232" t="s">
        <v>24</v>
      </c>
      <c r="G2232" t="s">
        <v>52</v>
      </c>
      <c r="H2232" t="s">
        <v>59</v>
      </c>
    </row>
    <row r="2233" spans="1:8" x14ac:dyDescent="0.25">
      <c r="A2233" s="5">
        <v>118169</v>
      </c>
      <c r="B2233" s="5" t="str" cm="1">
        <f t="array" ref="B2233">_xlfn.IFS(A2233&lt;=40000,"Low Income",AND(A2233&gt;40000,A2233&lt;=100000),"Middle Income",A2233&gt;100000,"High Income")</f>
        <v>High Income</v>
      </c>
      <c r="C2233">
        <v>54</v>
      </c>
      <c r="D2233" t="str" cm="1">
        <f t="array" ref="D2233">_xlfn.IFS(AND(C2233&gt;=17,C2233&lt;=30),"Young",AND(C2233&gt;30,C2233&lt;=45),"Middle",C2233&gt;45,"Old")</f>
        <v>Old</v>
      </c>
      <c r="E2233" t="s">
        <v>17</v>
      </c>
      <c r="F2233" t="s">
        <v>31</v>
      </c>
      <c r="G2233" t="s">
        <v>54</v>
      </c>
      <c r="H2233" t="s">
        <v>58</v>
      </c>
    </row>
    <row r="2234" spans="1:8" x14ac:dyDescent="0.25">
      <c r="A2234" s="5">
        <v>42414</v>
      </c>
      <c r="B2234" s="5" t="str" cm="1">
        <f t="array" ref="B2234">_xlfn.IFS(A2234&lt;=40000,"Low Income",AND(A2234&gt;40000,A2234&lt;=100000),"Middle Income",A2234&gt;100000,"High Income")</f>
        <v>Middle Income</v>
      </c>
      <c r="C2234">
        <v>37</v>
      </c>
      <c r="D2234" t="str" cm="1">
        <f t="array" ref="D2234">_xlfn.IFS(AND(C2234&gt;=17,C2234&lt;=30),"Young",AND(C2234&gt;30,C2234&lt;=45),"Middle",C2234&gt;45,"Old")</f>
        <v>Middle</v>
      </c>
      <c r="E2234" t="s">
        <v>16</v>
      </c>
      <c r="F2234" t="s">
        <v>26</v>
      </c>
      <c r="G2234" t="s">
        <v>49</v>
      </c>
      <c r="H2234" t="s">
        <v>59</v>
      </c>
    </row>
    <row r="2235" spans="1:8" x14ac:dyDescent="0.25">
      <c r="A2235" s="5">
        <v>44059</v>
      </c>
      <c r="B2235" s="5" t="str" cm="1">
        <f t="array" ref="B2235">_xlfn.IFS(A2235&lt;=40000,"Low Income",AND(A2235&gt;40000,A2235&lt;=100000),"Middle Income",A2235&gt;100000,"High Income")</f>
        <v>Middle Income</v>
      </c>
      <c r="C2235">
        <v>25</v>
      </c>
      <c r="D2235" t="str" cm="1">
        <f t="array" ref="D2235">_xlfn.IFS(AND(C2235&gt;=17,C2235&lt;=30),"Young",AND(C2235&gt;30,C2235&lt;=45),"Middle",C2235&gt;45,"Old")</f>
        <v>Young</v>
      </c>
      <c r="E2235" t="s">
        <v>16</v>
      </c>
      <c r="F2235" t="s">
        <v>24</v>
      </c>
      <c r="G2235" t="s">
        <v>52</v>
      </c>
      <c r="H2235" t="s">
        <v>59</v>
      </c>
    </row>
    <row r="2236" spans="1:8" x14ac:dyDescent="0.25">
      <c r="A2236" s="5">
        <v>101394</v>
      </c>
      <c r="B2236" s="5" t="str" cm="1">
        <f t="array" ref="B2236">_xlfn.IFS(A2236&lt;=40000,"Low Income",AND(A2236&gt;40000,A2236&lt;=100000),"Middle Income",A2236&gt;100000,"High Income")</f>
        <v>High Income</v>
      </c>
      <c r="C2236">
        <v>25</v>
      </c>
      <c r="D2236" t="str" cm="1">
        <f t="array" ref="D2236">_xlfn.IFS(AND(C2236&gt;=17,C2236&lt;=30),"Young",AND(C2236&gt;30,C2236&lt;=45),"Middle",C2236&gt;45,"Old")</f>
        <v>Young</v>
      </c>
      <c r="E2236" t="s">
        <v>17</v>
      </c>
      <c r="F2236" t="s">
        <v>30</v>
      </c>
      <c r="G2236" t="s">
        <v>49</v>
      </c>
      <c r="H2236" t="s">
        <v>59</v>
      </c>
    </row>
    <row r="2237" spans="1:8" x14ac:dyDescent="0.25">
      <c r="A2237" s="5">
        <v>112272</v>
      </c>
      <c r="B2237" s="5" t="str" cm="1">
        <f t="array" ref="B2237">_xlfn.IFS(A2237&lt;=40000,"Low Income",AND(A2237&gt;40000,A2237&lt;=100000),"Middle Income",A2237&gt;100000,"High Income")</f>
        <v>High Income</v>
      </c>
      <c r="C2237">
        <v>43</v>
      </c>
      <c r="D2237" t="str" cm="1">
        <f t="array" ref="D2237">_xlfn.IFS(AND(C2237&gt;=17,C2237&lt;=30),"Young",AND(C2237&gt;30,C2237&lt;=45),"Middle",C2237&gt;45,"Old")</f>
        <v>Middle</v>
      </c>
      <c r="E2237" t="s">
        <v>16</v>
      </c>
      <c r="F2237" t="s">
        <v>37</v>
      </c>
      <c r="G2237" t="s">
        <v>51</v>
      </c>
      <c r="H2237" t="s">
        <v>58</v>
      </c>
    </row>
    <row r="2238" spans="1:8" x14ac:dyDescent="0.25">
      <c r="A2238" s="5">
        <v>100382</v>
      </c>
      <c r="B2238" s="5" t="str" cm="1">
        <f t="array" ref="B2238">_xlfn.IFS(A2238&lt;=40000,"Low Income",AND(A2238&gt;40000,A2238&lt;=100000),"Middle Income",A2238&gt;100000,"High Income")</f>
        <v>High Income</v>
      </c>
      <c r="C2238">
        <v>30</v>
      </c>
      <c r="D2238" t="str" cm="1">
        <f t="array" ref="D2238">_xlfn.IFS(AND(C2238&gt;=17,C2238&lt;=30),"Young",AND(C2238&gt;30,C2238&lt;=45),"Middle",C2238&gt;45,"Old")</f>
        <v>Young</v>
      </c>
      <c r="E2238" t="s">
        <v>60</v>
      </c>
      <c r="F2238" t="s">
        <v>34</v>
      </c>
      <c r="G2238" t="s">
        <v>53</v>
      </c>
      <c r="H2238" t="s">
        <v>58</v>
      </c>
    </row>
    <row r="2239" spans="1:8" x14ac:dyDescent="0.25">
      <c r="A2239" s="5">
        <v>32463</v>
      </c>
      <c r="B2239" s="5" t="str" cm="1">
        <f t="array" ref="B2239">_xlfn.IFS(A2239&lt;=40000,"Low Income",AND(A2239&gt;40000,A2239&lt;=100000),"Middle Income",A2239&gt;100000,"High Income")</f>
        <v>Low Income</v>
      </c>
      <c r="C2239">
        <v>42</v>
      </c>
      <c r="D2239" t="str" cm="1">
        <f t="array" ref="D2239">_xlfn.IFS(AND(C2239&gt;=17,C2239&lt;=30),"Young",AND(C2239&gt;30,C2239&lt;=45),"Middle",C2239&gt;45,"Old")</f>
        <v>Middle</v>
      </c>
      <c r="E2239" t="s">
        <v>60</v>
      </c>
      <c r="F2239" t="s">
        <v>29</v>
      </c>
      <c r="G2239" t="s">
        <v>47</v>
      </c>
      <c r="H2239" t="s">
        <v>59</v>
      </c>
    </row>
    <row r="2240" spans="1:8" x14ac:dyDescent="0.25">
      <c r="A2240" s="5">
        <v>31527</v>
      </c>
      <c r="B2240" s="5" t="str" cm="1">
        <f t="array" ref="B2240">_xlfn.IFS(A2240&lt;=40000,"Low Income",AND(A2240&gt;40000,A2240&lt;=100000),"Middle Income",A2240&gt;100000,"High Income")</f>
        <v>Low Income</v>
      </c>
      <c r="C2240">
        <v>51</v>
      </c>
      <c r="D2240" t="str" cm="1">
        <f t="array" ref="D2240">_xlfn.IFS(AND(C2240&gt;=17,C2240&lt;=30),"Young",AND(C2240&gt;30,C2240&lt;=45),"Middle",C2240&gt;45,"Old")</f>
        <v>Old</v>
      </c>
      <c r="E2240" t="s">
        <v>60</v>
      </c>
      <c r="F2240" t="s">
        <v>27</v>
      </c>
      <c r="G2240" t="s">
        <v>52</v>
      </c>
      <c r="H2240" t="s">
        <v>59</v>
      </c>
    </row>
    <row r="2241" spans="1:8" x14ac:dyDescent="0.25">
      <c r="A2241" s="5">
        <v>133581</v>
      </c>
      <c r="B2241" s="5" t="str" cm="1">
        <f t="array" ref="B2241">_xlfn.IFS(A2241&lt;=40000,"Low Income",AND(A2241&gt;40000,A2241&lt;=100000),"Middle Income",A2241&gt;100000,"High Income")</f>
        <v>High Income</v>
      </c>
      <c r="C2241">
        <v>64</v>
      </c>
      <c r="D2241" t="str" cm="1">
        <f t="array" ref="D2241">_xlfn.IFS(AND(C2241&gt;=17,C2241&lt;=30),"Young",AND(C2241&gt;30,C2241&lt;=45),"Middle",C2241&gt;45,"Old")</f>
        <v>Old</v>
      </c>
      <c r="E2241" t="s">
        <v>66</v>
      </c>
      <c r="F2241" t="s">
        <v>37</v>
      </c>
      <c r="G2241" t="s">
        <v>51</v>
      </c>
      <c r="H2241" t="s">
        <v>59</v>
      </c>
    </row>
    <row r="2242" spans="1:8" x14ac:dyDescent="0.25">
      <c r="A2242" s="5">
        <v>146407</v>
      </c>
      <c r="B2242" s="5" t="str" cm="1">
        <f t="array" ref="B2242">_xlfn.IFS(A2242&lt;=40000,"Low Income",AND(A2242&gt;40000,A2242&lt;=100000),"Middle Income",A2242&gt;100000,"High Income")</f>
        <v>High Income</v>
      </c>
      <c r="C2242">
        <v>48</v>
      </c>
      <c r="D2242" t="str" cm="1">
        <f t="array" ref="D2242">_xlfn.IFS(AND(C2242&gt;=17,C2242&lt;=30),"Young",AND(C2242&gt;30,C2242&lt;=45),"Middle",C2242&gt;45,"Old")</f>
        <v>Old</v>
      </c>
      <c r="E2242" t="s">
        <v>66</v>
      </c>
      <c r="F2242" t="s">
        <v>38</v>
      </c>
      <c r="G2242" t="s">
        <v>54</v>
      </c>
      <c r="H2242" t="s">
        <v>59</v>
      </c>
    </row>
    <row r="2243" spans="1:8" x14ac:dyDescent="0.25">
      <c r="A2243" s="5">
        <v>73187</v>
      </c>
      <c r="B2243" s="5" t="str" cm="1">
        <f t="array" ref="B2243">_xlfn.IFS(A2243&lt;=40000,"Low Income",AND(A2243&gt;40000,A2243&lt;=100000),"Middle Income",A2243&gt;100000,"High Income")</f>
        <v>Middle Income</v>
      </c>
      <c r="C2243">
        <v>36</v>
      </c>
      <c r="D2243" t="str" cm="1">
        <f t="array" ref="D2243">_xlfn.IFS(AND(C2243&gt;=17,C2243&lt;=30),"Young",AND(C2243&gt;30,C2243&lt;=45),"Middle",C2243&gt;45,"Old")</f>
        <v>Middle</v>
      </c>
      <c r="E2243" t="s">
        <v>17</v>
      </c>
      <c r="F2243" t="s">
        <v>39</v>
      </c>
      <c r="G2243" t="s">
        <v>51</v>
      </c>
      <c r="H2243" t="s">
        <v>58</v>
      </c>
    </row>
    <row r="2244" spans="1:8" x14ac:dyDescent="0.25">
      <c r="A2244" s="5">
        <v>33701</v>
      </c>
      <c r="B2244" s="5" t="str" cm="1">
        <f t="array" ref="B2244">_xlfn.IFS(A2244&lt;=40000,"Low Income",AND(A2244&gt;40000,A2244&lt;=100000),"Middle Income",A2244&gt;100000,"High Income")</f>
        <v>Low Income</v>
      </c>
      <c r="C2244">
        <v>46</v>
      </c>
      <c r="D2244" t="str" cm="1">
        <f t="array" ref="D2244">_xlfn.IFS(AND(C2244&gt;=17,C2244&lt;=30),"Young",AND(C2244&gt;30,C2244&lt;=45),"Middle",C2244&gt;45,"Old")</f>
        <v>Old</v>
      </c>
      <c r="E2244" t="s">
        <v>66</v>
      </c>
      <c r="F2244" t="s">
        <v>30</v>
      </c>
      <c r="G2244" t="s">
        <v>46</v>
      </c>
      <c r="H2244" t="s">
        <v>59</v>
      </c>
    </row>
    <row r="2245" spans="1:8" x14ac:dyDescent="0.25">
      <c r="A2245" s="5">
        <v>20000</v>
      </c>
      <c r="B2245" s="5" t="str" cm="1">
        <f t="array" ref="B2245">_xlfn.IFS(A2245&lt;=40000,"Low Income",AND(A2245&gt;40000,A2245&lt;=100000),"Middle Income",A2245&gt;100000,"High Income")</f>
        <v>Low Income</v>
      </c>
      <c r="C2245">
        <v>28</v>
      </c>
      <c r="D2245" t="str" cm="1">
        <f t="array" ref="D2245">_xlfn.IFS(AND(C2245&gt;=17,C2245&lt;=30),"Young",AND(C2245&gt;30,C2245&lt;=45),"Middle",C2245&gt;45,"Old")</f>
        <v>Young</v>
      </c>
      <c r="E2245" t="s">
        <v>60</v>
      </c>
      <c r="F2245" t="s">
        <v>37</v>
      </c>
      <c r="G2245" t="s">
        <v>50</v>
      </c>
      <c r="H2245" t="s">
        <v>59</v>
      </c>
    </row>
    <row r="2246" spans="1:8" x14ac:dyDescent="0.25">
      <c r="A2246" s="5">
        <v>60095</v>
      </c>
      <c r="B2246" s="5" t="str" cm="1">
        <f t="array" ref="B2246">_xlfn.IFS(A2246&lt;=40000,"Low Income",AND(A2246&gt;40000,A2246&lt;=100000),"Middle Income",A2246&gt;100000,"High Income")</f>
        <v>Middle Income</v>
      </c>
      <c r="C2246">
        <v>59</v>
      </c>
      <c r="D2246" t="str" cm="1">
        <f t="array" ref="D2246">_xlfn.IFS(AND(C2246&gt;=17,C2246&lt;=30),"Young",AND(C2246&gt;30,C2246&lt;=45),"Middle",C2246&gt;45,"Old")</f>
        <v>Old</v>
      </c>
      <c r="E2246" t="s">
        <v>16</v>
      </c>
      <c r="F2246" t="s">
        <v>28</v>
      </c>
      <c r="G2246" t="s">
        <v>49</v>
      </c>
      <c r="H2246" t="s">
        <v>58</v>
      </c>
    </row>
    <row r="2247" spans="1:8" x14ac:dyDescent="0.25">
      <c r="A2247" s="5">
        <v>64918</v>
      </c>
      <c r="B2247" s="5" t="str" cm="1">
        <f t="array" ref="B2247">_xlfn.IFS(A2247&lt;=40000,"Low Income",AND(A2247&gt;40000,A2247&lt;=100000),"Middle Income",A2247&gt;100000,"High Income")</f>
        <v>Middle Income</v>
      </c>
      <c r="C2247">
        <v>61</v>
      </c>
      <c r="D2247" t="str" cm="1">
        <f t="array" ref="D2247">_xlfn.IFS(AND(C2247&gt;=17,C2247&lt;=30),"Young",AND(C2247&gt;30,C2247&lt;=45),"Middle",C2247&gt;45,"Old")</f>
        <v>Old</v>
      </c>
      <c r="E2247" t="s">
        <v>16</v>
      </c>
      <c r="F2247" t="s">
        <v>37</v>
      </c>
      <c r="G2247" t="s">
        <v>46</v>
      </c>
      <c r="H2247" t="s">
        <v>59</v>
      </c>
    </row>
    <row r="2248" spans="1:8" x14ac:dyDescent="0.25">
      <c r="A2248" s="5">
        <v>44339</v>
      </c>
      <c r="B2248" s="5" t="str" cm="1">
        <f t="array" ref="B2248">_xlfn.IFS(A2248&lt;=40000,"Low Income",AND(A2248&gt;40000,A2248&lt;=100000),"Middle Income",A2248&gt;100000,"High Income")</f>
        <v>Middle Income</v>
      </c>
      <c r="C2248">
        <v>35</v>
      </c>
      <c r="D2248" t="str" cm="1">
        <f t="array" ref="D2248">_xlfn.IFS(AND(C2248&gt;=17,C2248&lt;=30),"Young",AND(C2248&gt;30,C2248&lt;=45),"Middle",C2248&gt;45,"Old")</f>
        <v>Middle</v>
      </c>
      <c r="E2248" t="s">
        <v>17</v>
      </c>
      <c r="F2248" t="s">
        <v>24</v>
      </c>
      <c r="G2248" t="s">
        <v>49</v>
      </c>
      <c r="H2248" t="s">
        <v>59</v>
      </c>
    </row>
    <row r="2249" spans="1:8" x14ac:dyDescent="0.25">
      <c r="A2249" s="5">
        <v>56225</v>
      </c>
      <c r="B2249" s="5" t="str" cm="1">
        <f t="array" ref="B2249">_xlfn.IFS(A2249&lt;=40000,"Low Income",AND(A2249&gt;40000,A2249&lt;=100000),"Middle Income",A2249&gt;100000,"High Income")</f>
        <v>Middle Income</v>
      </c>
      <c r="C2249">
        <v>51</v>
      </c>
      <c r="D2249" t="str" cm="1">
        <f t="array" ref="D2249">_xlfn.IFS(AND(C2249&gt;=17,C2249&lt;=30),"Young",AND(C2249&gt;30,C2249&lt;=45),"Middle",C2249&gt;45,"Old")</f>
        <v>Old</v>
      </c>
      <c r="E2249" t="s">
        <v>16</v>
      </c>
      <c r="F2249" t="s">
        <v>28</v>
      </c>
      <c r="G2249" t="s">
        <v>54</v>
      </c>
      <c r="H2249" t="s">
        <v>59</v>
      </c>
    </row>
    <row r="2250" spans="1:8" x14ac:dyDescent="0.25">
      <c r="A2250" s="5">
        <v>90235</v>
      </c>
      <c r="B2250" s="5" t="str" cm="1">
        <f t="array" ref="B2250">_xlfn.IFS(A2250&lt;=40000,"Low Income",AND(A2250&gt;40000,A2250&lt;=100000),"Middle Income",A2250&gt;100000,"High Income")</f>
        <v>Middle Income</v>
      </c>
      <c r="C2250">
        <v>40</v>
      </c>
      <c r="D2250" t="str" cm="1">
        <f t="array" ref="D2250">_xlfn.IFS(AND(C2250&gt;=17,C2250&lt;=30),"Young",AND(C2250&gt;30,C2250&lt;=45),"Middle",C2250&gt;45,"Old")</f>
        <v>Middle</v>
      </c>
      <c r="E2250" t="s">
        <v>17</v>
      </c>
      <c r="F2250" t="s">
        <v>22</v>
      </c>
      <c r="G2250" t="s">
        <v>52</v>
      </c>
      <c r="H2250" t="s">
        <v>58</v>
      </c>
    </row>
    <row r="2251" spans="1:8" x14ac:dyDescent="0.25">
      <c r="A2251" s="5">
        <v>93571</v>
      </c>
      <c r="B2251" s="5" t="str" cm="1">
        <f t="array" ref="B2251">_xlfn.IFS(A2251&lt;=40000,"Low Income",AND(A2251&gt;40000,A2251&lt;=100000),"Middle Income",A2251&gt;100000,"High Income")</f>
        <v>Middle Income</v>
      </c>
      <c r="C2251">
        <v>26</v>
      </c>
      <c r="D2251" t="str" cm="1">
        <f t="array" ref="D2251">_xlfn.IFS(AND(C2251&gt;=17,C2251&lt;=30),"Young",AND(C2251&gt;30,C2251&lt;=45),"Middle",C2251&gt;45,"Old")</f>
        <v>Young</v>
      </c>
      <c r="E2251" t="s">
        <v>17</v>
      </c>
      <c r="F2251" t="s">
        <v>34</v>
      </c>
      <c r="G2251" t="s">
        <v>51</v>
      </c>
      <c r="H2251" t="s">
        <v>58</v>
      </c>
    </row>
    <row r="2252" spans="1:8" x14ac:dyDescent="0.25">
      <c r="A2252" s="5">
        <v>150000</v>
      </c>
      <c r="B2252" s="5" t="str" cm="1">
        <f t="array" ref="B2252">_xlfn.IFS(A2252&lt;=40000,"Low Income",AND(A2252&gt;40000,A2252&lt;=100000),"Middle Income",A2252&gt;100000,"High Income")</f>
        <v>High Income</v>
      </c>
      <c r="C2252">
        <v>75</v>
      </c>
      <c r="D2252" t="str" cm="1">
        <f t="array" ref="D2252">_xlfn.IFS(AND(C2252&gt;=17,C2252&lt;=30),"Young",AND(C2252&gt;30,C2252&lt;=45),"Middle",C2252&gt;45,"Old")</f>
        <v>Old</v>
      </c>
      <c r="E2252" t="s">
        <v>66</v>
      </c>
      <c r="F2252" t="s">
        <v>62</v>
      </c>
      <c r="G2252" t="s">
        <v>52</v>
      </c>
      <c r="H2252" t="s">
        <v>59</v>
      </c>
    </row>
    <row r="2253" spans="1:8" x14ac:dyDescent="0.25">
      <c r="A2253" s="5">
        <v>21332</v>
      </c>
      <c r="B2253" s="5" t="str" cm="1">
        <f t="array" ref="B2253">_xlfn.IFS(A2253&lt;=40000,"Low Income",AND(A2253&gt;40000,A2253&lt;=100000),"Middle Income",A2253&gt;100000,"High Income")</f>
        <v>Low Income</v>
      </c>
      <c r="C2253">
        <v>68</v>
      </c>
      <c r="D2253" t="str" cm="1">
        <f t="array" ref="D2253">_xlfn.IFS(AND(C2253&gt;=17,C2253&lt;=30),"Young",AND(C2253&gt;30,C2253&lt;=45),"Middle",C2253&gt;45,"Old")</f>
        <v>Old</v>
      </c>
      <c r="E2253" t="s">
        <v>16</v>
      </c>
      <c r="F2253" t="s">
        <v>26</v>
      </c>
      <c r="G2253" t="s">
        <v>49</v>
      </c>
      <c r="H2253" t="s">
        <v>59</v>
      </c>
    </row>
    <row r="2254" spans="1:8" x14ac:dyDescent="0.25">
      <c r="A2254" s="5">
        <v>106004</v>
      </c>
      <c r="B2254" s="5" t="str" cm="1">
        <f t="array" ref="B2254">_xlfn.IFS(A2254&lt;=40000,"Low Income",AND(A2254&gt;40000,A2254&lt;=100000),"Middle Income",A2254&gt;100000,"High Income")</f>
        <v>High Income</v>
      </c>
      <c r="C2254">
        <v>75</v>
      </c>
      <c r="D2254" t="str" cm="1">
        <f t="array" ref="D2254">_xlfn.IFS(AND(C2254&gt;=17,C2254&lt;=30),"Young",AND(C2254&gt;30,C2254&lt;=45),"Middle",C2254&gt;45,"Old")</f>
        <v>Old</v>
      </c>
      <c r="E2254" t="s">
        <v>66</v>
      </c>
      <c r="F2254" t="s">
        <v>22</v>
      </c>
      <c r="G2254" t="s">
        <v>54</v>
      </c>
      <c r="H2254" t="s">
        <v>59</v>
      </c>
    </row>
    <row r="2255" spans="1:8" x14ac:dyDescent="0.25">
      <c r="A2255" s="5">
        <v>135946</v>
      </c>
      <c r="B2255" s="5" t="str" cm="1">
        <f t="array" ref="B2255">_xlfn.IFS(A2255&lt;=40000,"Low Income",AND(A2255&gt;40000,A2255&lt;=100000),"Middle Income",A2255&gt;100000,"High Income")</f>
        <v>High Income</v>
      </c>
      <c r="C2255">
        <v>45</v>
      </c>
      <c r="D2255" t="str" cm="1">
        <f t="array" ref="D2255">_xlfn.IFS(AND(C2255&gt;=17,C2255&lt;=30),"Young",AND(C2255&gt;30,C2255&lt;=45),"Middle",C2255&gt;45,"Old")</f>
        <v>Middle</v>
      </c>
      <c r="E2255" t="s">
        <v>60</v>
      </c>
      <c r="F2255" t="s">
        <v>33</v>
      </c>
      <c r="G2255" t="s">
        <v>47</v>
      </c>
      <c r="H2255" t="s">
        <v>59</v>
      </c>
    </row>
    <row r="2256" spans="1:8" x14ac:dyDescent="0.25">
      <c r="A2256" s="5">
        <v>77804</v>
      </c>
      <c r="B2256" s="5" t="str" cm="1">
        <f t="array" ref="B2256">_xlfn.IFS(A2256&lt;=40000,"Low Income",AND(A2256&gt;40000,A2256&lt;=100000),"Middle Income",A2256&gt;100000,"High Income")</f>
        <v>Middle Income</v>
      </c>
      <c r="C2256">
        <v>59</v>
      </c>
      <c r="D2256" t="str" cm="1">
        <f t="array" ref="D2256">_xlfn.IFS(AND(C2256&gt;=17,C2256&lt;=30),"Young",AND(C2256&gt;30,C2256&lt;=45),"Middle",C2256&gt;45,"Old")</f>
        <v>Old</v>
      </c>
      <c r="E2256" t="s">
        <v>66</v>
      </c>
      <c r="F2256" t="s">
        <v>35</v>
      </c>
      <c r="G2256" t="s">
        <v>47</v>
      </c>
      <c r="H2256" t="s">
        <v>58</v>
      </c>
    </row>
    <row r="2257" spans="1:8" x14ac:dyDescent="0.25">
      <c r="A2257" s="5">
        <v>33977</v>
      </c>
      <c r="B2257" s="5" t="str" cm="1">
        <f t="array" ref="B2257">_xlfn.IFS(A2257&lt;=40000,"Low Income",AND(A2257&gt;40000,A2257&lt;=100000),"Middle Income",A2257&gt;100000,"High Income")</f>
        <v>Low Income</v>
      </c>
      <c r="C2257">
        <v>64</v>
      </c>
      <c r="D2257" t="str" cm="1">
        <f t="array" ref="D2257">_xlfn.IFS(AND(C2257&gt;=17,C2257&lt;=30),"Young",AND(C2257&gt;30,C2257&lt;=45),"Middle",C2257&gt;45,"Old")</f>
        <v>Old</v>
      </c>
      <c r="E2257" t="s">
        <v>16</v>
      </c>
      <c r="F2257" t="s">
        <v>39</v>
      </c>
      <c r="G2257" t="s">
        <v>46</v>
      </c>
      <c r="H2257" t="s">
        <v>58</v>
      </c>
    </row>
    <row r="2258" spans="1:8" x14ac:dyDescent="0.25">
      <c r="A2258" s="5">
        <v>44229</v>
      </c>
      <c r="B2258" s="5" t="str" cm="1">
        <f t="array" ref="B2258">_xlfn.IFS(A2258&lt;=40000,"Low Income",AND(A2258&gt;40000,A2258&lt;=100000),"Middle Income",A2258&gt;100000,"High Income")</f>
        <v>Middle Income</v>
      </c>
      <c r="C2258">
        <v>57</v>
      </c>
      <c r="D2258" t="str" cm="1">
        <f t="array" ref="D2258">_xlfn.IFS(AND(C2258&gt;=17,C2258&lt;=30),"Young",AND(C2258&gt;30,C2258&lt;=45),"Middle",C2258&gt;45,"Old")</f>
        <v>Old</v>
      </c>
      <c r="E2258" t="s">
        <v>60</v>
      </c>
      <c r="F2258" t="s">
        <v>26</v>
      </c>
      <c r="G2258" t="s">
        <v>46</v>
      </c>
      <c r="H2258" t="s">
        <v>59</v>
      </c>
    </row>
    <row r="2259" spans="1:8" x14ac:dyDescent="0.25">
      <c r="A2259" s="5">
        <v>122357</v>
      </c>
      <c r="B2259" s="5" t="str" cm="1">
        <f t="array" ref="B2259">_xlfn.IFS(A2259&lt;=40000,"Low Income",AND(A2259&gt;40000,A2259&lt;=100000),"Middle Income",A2259&gt;100000,"High Income")</f>
        <v>High Income</v>
      </c>
      <c r="C2259">
        <v>65</v>
      </c>
      <c r="D2259" t="str" cm="1">
        <f t="array" ref="D2259">_xlfn.IFS(AND(C2259&gt;=17,C2259&lt;=30),"Young",AND(C2259&gt;30,C2259&lt;=45),"Middle",C2259&gt;45,"Old")</f>
        <v>Old</v>
      </c>
      <c r="E2259" t="s">
        <v>16</v>
      </c>
      <c r="F2259" t="s">
        <v>36</v>
      </c>
      <c r="G2259" t="s">
        <v>46</v>
      </c>
      <c r="H2259" t="s">
        <v>59</v>
      </c>
    </row>
    <row r="2260" spans="1:8" x14ac:dyDescent="0.25">
      <c r="A2260" s="5">
        <v>77422</v>
      </c>
      <c r="B2260" s="5" t="str" cm="1">
        <f t="array" ref="B2260">_xlfn.IFS(A2260&lt;=40000,"Low Income",AND(A2260&gt;40000,A2260&lt;=100000),"Middle Income",A2260&gt;100000,"High Income")</f>
        <v>Middle Income</v>
      </c>
      <c r="C2260">
        <v>52</v>
      </c>
      <c r="D2260" t="str" cm="1">
        <f t="array" ref="D2260">_xlfn.IFS(AND(C2260&gt;=17,C2260&lt;=30),"Young",AND(C2260&gt;30,C2260&lt;=45),"Middle",C2260&gt;45,"Old")</f>
        <v>Old</v>
      </c>
      <c r="E2260" t="s">
        <v>17</v>
      </c>
      <c r="F2260" t="s">
        <v>24</v>
      </c>
      <c r="G2260" t="s">
        <v>54</v>
      </c>
      <c r="H2260" t="s">
        <v>58</v>
      </c>
    </row>
    <row r="2261" spans="1:8" x14ac:dyDescent="0.25">
      <c r="A2261" s="5">
        <v>127543</v>
      </c>
      <c r="B2261" s="5" t="str" cm="1">
        <f t="array" ref="B2261">_xlfn.IFS(A2261&lt;=40000,"Low Income",AND(A2261&gt;40000,A2261&lt;=100000),"Middle Income",A2261&gt;100000,"High Income")</f>
        <v>High Income</v>
      </c>
      <c r="C2261">
        <v>72</v>
      </c>
      <c r="D2261" t="str" cm="1">
        <f t="array" ref="D2261">_xlfn.IFS(AND(C2261&gt;=17,C2261&lt;=30),"Young",AND(C2261&gt;30,C2261&lt;=45),"Middle",C2261&gt;45,"Old")</f>
        <v>Old</v>
      </c>
      <c r="E2261" t="s">
        <v>16</v>
      </c>
      <c r="F2261" t="s">
        <v>34</v>
      </c>
      <c r="G2261" t="s">
        <v>48</v>
      </c>
      <c r="H2261" t="s">
        <v>59</v>
      </c>
    </row>
    <row r="2262" spans="1:8" x14ac:dyDescent="0.25">
      <c r="A2262" s="5">
        <v>114546</v>
      </c>
      <c r="B2262" s="5" t="str" cm="1">
        <f t="array" ref="B2262">_xlfn.IFS(A2262&lt;=40000,"Low Income",AND(A2262&gt;40000,A2262&lt;=100000),"Middle Income",A2262&gt;100000,"High Income")</f>
        <v>High Income</v>
      </c>
      <c r="C2262">
        <v>53</v>
      </c>
      <c r="D2262" t="str" cm="1">
        <f t="array" ref="D2262">_xlfn.IFS(AND(C2262&gt;=17,C2262&lt;=30),"Young",AND(C2262&gt;30,C2262&lt;=45),"Middle",C2262&gt;45,"Old")</f>
        <v>Old</v>
      </c>
      <c r="E2262" t="s">
        <v>16</v>
      </c>
      <c r="F2262" t="s">
        <v>33</v>
      </c>
      <c r="G2262" t="s">
        <v>50</v>
      </c>
      <c r="H2262" t="s">
        <v>58</v>
      </c>
    </row>
    <row r="2263" spans="1:8" x14ac:dyDescent="0.25">
      <c r="A2263" s="5">
        <v>92986</v>
      </c>
      <c r="B2263" s="5" t="str" cm="1">
        <f t="array" ref="B2263">_xlfn.IFS(A2263&lt;=40000,"Low Income",AND(A2263&gt;40000,A2263&lt;=100000),"Middle Income",A2263&gt;100000,"High Income")</f>
        <v>Middle Income</v>
      </c>
      <c r="C2263">
        <v>38</v>
      </c>
      <c r="D2263" t="str" cm="1">
        <f t="array" ref="D2263">_xlfn.IFS(AND(C2263&gt;=17,C2263&lt;=30),"Young",AND(C2263&gt;30,C2263&lt;=45),"Middle",C2263&gt;45,"Old")</f>
        <v>Middle</v>
      </c>
      <c r="E2263" t="s">
        <v>16</v>
      </c>
      <c r="F2263" t="s">
        <v>37</v>
      </c>
      <c r="G2263" t="s">
        <v>49</v>
      </c>
      <c r="H2263" t="s">
        <v>58</v>
      </c>
    </row>
    <row r="2264" spans="1:8" x14ac:dyDescent="0.25">
      <c r="A2264" s="5">
        <v>26651</v>
      </c>
      <c r="B2264" s="5" t="str" cm="1">
        <f t="array" ref="B2264">_xlfn.IFS(A2264&lt;=40000,"Low Income",AND(A2264&gt;40000,A2264&lt;=100000),"Middle Income",A2264&gt;100000,"High Income")</f>
        <v>Low Income</v>
      </c>
      <c r="C2264">
        <v>66</v>
      </c>
      <c r="D2264" t="str" cm="1">
        <f t="array" ref="D2264">_xlfn.IFS(AND(C2264&gt;=17,C2264&lt;=30),"Young",AND(C2264&gt;30,C2264&lt;=45),"Middle",C2264&gt;45,"Old")</f>
        <v>Old</v>
      </c>
      <c r="E2264" t="s">
        <v>66</v>
      </c>
      <c r="F2264" t="s">
        <v>40</v>
      </c>
      <c r="G2264" t="s">
        <v>49</v>
      </c>
      <c r="H2264" t="s">
        <v>58</v>
      </c>
    </row>
    <row r="2265" spans="1:8" x14ac:dyDescent="0.25">
      <c r="A2265" s="5">
        <v>40822</v>
      </c>
      <c r="B2265" s="5" t="str" cm="1">
        <f t="array" ref="B2265">_xlfn.IFS(A2265&lt;=40000,"Low Income",AND(A2265&gt;40000,A2265&lt;=100000),"Middle Income",A2265&gt;100000,"High Income")</f>
        <v>Middle Income</v>
      </c>
      <c r="C2265">
        <v>77</v>
      </c>
      <c r="D2265" t="str" cm="1">
        <f t="array" ref="D2265">_xlfn.IFS(AND(C2265&gt;=17,C2265&lt;=30),"Young",AND(C2265&gt;30,C2265&lt;=45),"Middle",C2265&gt;45,"Old")</f>
        <v>Old</v>
      </c>
      <c r="E2265" t="s">
        <v>17</v>
      </c>
      <c r="F2265" t="s">
        <v>40</v>
      </c>
      <c r="G2265" t="s">
        <v>47</v>
      </c>
      <c r="H2265" t="s">
        <v>58</v>
      </c>
    </row>
    <row r="2266" spans="1:8" x14ac:dyDescent="0.25">
      <c r="A2266" s="5">
        <v>49530</v>
      </c>
      <c r="B2266" s="5" t="str" cm="1">
        <f t="array" ref="B2266">_xlfn.IFS(A2266&lt;=40000,"Low Income",AND(A2266&gt;40000,A2266&lt;=100000),"Middle Income",A2266&gt;100000,"High Income")</f>
        <v>Middle Income</v>
      </c>
      <c r="C2266">
        <v>28</v>
      </c>
      <c r="D2266" t="str" cm="1">
        <f t="array" ref="D2266">_xlfn.IFS(AND(C2266&gt;=17,C2266&lt;=30),"Young",AND(C2266&gt;30,C2266&lt;=45),"Middle",C2266&gt;45,"Old")</f>
        <v>Young</v>
      </c>
      <c r="E2266" t="s">
        <v>16</v>
      </c>
      <c r="F2266" t="s">
        <v>28</v>
      </c>
      <c r="G2266" t="s">
        <v>54</v>
      </c>
      <c r="H2266" t="s">
        <v>59</v>
      </c>
    </row>
    <row r="2267" spans="1:8" x14ac:dyDescent="0.25">
      <c r="A2267" s="5">
        <v>46790</v>
      </c>
      <c r="B2267" s="5" t="str" cm="1">
        <f t="array" ref="B2267">_xlfn.IFS(A2267&lt;=40000,"Low Income",AND(A2267&gt;40000,A2267&lt;=100000),"Middle Income",A2267&gt;100000,"High Income")</f>
        <v>Middle Income</v>
      </c>
      <c r="C2267">
        <v>47</v>
      </c>
      <c r="D2267" t="str" cm="1">
        <f t="array" ref="D2267">_xlfn.IFS(AND(C2267&gt;=17,C2267&lt;=30),"Young",AND(C2267&gt;30,C2267&lt;=45),"Middle",C2267&gt;45,"Old")</f>
        <v>Old</v>
      </c>
      <c r="E2267" t="s">
        <v>16</v>
      </c>
      <c r="F2267" t="s">
        <v>36</v>
      </c>
      <c r="G2267" t="s">
        <v>50</v>
      </c>
      <c r="H2267" t="s">
        <v>59</v>
      </c>
    </row>
    <row r="2268" spans="1:8" x14ac:dyDescent="0.25">
      <c r="A2268" s="5">
        <v>145391</v>
      </c>
      <c r="B2268" s="5" t="str" cm="1">
        <f t="array" ref="B2268">_xlfn.IFS(A2268&lt;=40000,"Low Income",AND(A2268&gt;40000,A2268&lt;=100000),"Middle Income",A2268&gt;100000,"High Income")</f>
        <v>High Income</v>
      </c>
      <c r="C2268">
        <v>61</v>
      </c>
      <c r="D2268" t="str" cm="1">
        <f t="array" ref="D2268">_xlfn.IFS(AND(C2268&gt;=17,C2268&lt;=30),"Young",AND(C2268&gt;30,C2268&lt;=45),"Middle",C2268&gt;45,"Old")</f>
        <v>Old</v>
      </c>
      <c r="E2268" t="s">
        <v>66</v>
      </c>
      <c r="F2268" t="s">
        <v>25</v>
      </c>
      <c r="G2268" t="s">
        <v>53</v>
      </c>
      <c r="H2268" t="s">
        <v>59</v>
      </c>
    </row>
    <row r="2269" spans="1:8" x14ac:dyDescent="0.25">
      <c r="A2269" s="5">
        <v>116806</v>
      </c>
      <c r="B2269" s="5" t="str" cm="1">
        <f t="array" ref="B2269">_xlfn.IFS(A2269&lt;=40000,"Low Income",AND(A2269&gt;40000,A2269&lt;=100000),"Middle Income",A2269&gt;100000,"High Income")</f>
        <v>High Income</v>
      </c>
      <c r="C2269">
        <v>63</v>
      </c>
      <c r="D2269" t="str" cm="1">
        <f t="array" ref="D2269">_xlfn.IFS(AND(C2269&gt;=17,C2269&lt;=30),"Young",AND(C2269&gt;30,C2269&lt;=45),"Middle",C2269&gt;45,"Old")</f>
        <v>Old</v>
      </c>
      <c r="E2269" t="s">
        <v>60</v>
      </c>
      <c r="F2269" t="s">
        <v>24</v>
      </c>
      <c r="G2269" t="s">
        <v>48</v>
      </c>
      <c r="H2269" t="s">
        <v>59</v>
      </c>
    </row>
    <row r="2270" spans="1:8" x14ac:dyDescent="0.25">
      <c r="A2270" s="5">
        <v>109767</v>
      </c>
      <c r="B2270" s="5" t="str" cm="1">
        <f t="array" ref="B2270">_xlfn.IFS(A2270&lt;=40000,"Low Income",AND(A2270&gt;40000,A2270&lt;=100000),"Middle Income",A2270&gt;100000,"High Income")</f>
        <v>High Income</v>
      </c>
      <c r="C2270">
        <v>67</v>
      </c>
      <c r="D2270" t="str" cm="1">
        <f t="array" ref="D2270">_xlfn.IFS(AND(C2270&gt;=17,C2270&lt;=30),"Young",AND(C2270&gt;30,C2270&lt;=45),"Middle",C2270&gt;45,"Old")</f>
        <v>Old</v>
      </c>
      <c r="E2270" t="s">
        <v>60</v>
      </c>
      <c r="F2270" t="s">
        <v>28</v>
      </c>
      <c r="G2270" t="s">
        <v>49</v>
      </c>
      <c r="H2270" t="s">
        <v>59</v>
      </c>
    </row>
    <row r="2271" spans="1:8" x14ac:dyDescent="0.25">
      <c r="A2271" s="5">
        <v>58651</v>
      </c>
      <c r="B2271" s="5" t="str" cm="1">
        <f t="array" ref="B2271">_xlfn.IFS(A2271&lt;=40000,"Low Income",AND(A2271&gt;40000,A2271&lt;=100000),"Middle Income",A2271&gt;100000,"High Income")</f>
        <v>Middle Income</v>
      </c>
      <c r="C2271">
        <v>71</v>
      </c>
      <c r="D2271" t="str" cm="1">
        <f t="array" ref="D2271">_xlfn.IFS(AND(C2271&gt;=17,C2271&lt;=30),"Young",AND(C2271&gt;30,C2271&lt;=45),"Middle",C2271&gt;45,"Old")</f>
        <v>Old</v>
      </c>
      <c r="E2271" t="s">
        <v>60</v>
      </c>
      <c r="F2271" t="s">
        <v>36</v>
      </c>
      <c r="G2271" t="s">
        <v>47</v>
      </c>
      <c r="H2271" t="s">
        <v>58</v>
      </c>
    </row>
    <row r="2272" spans="1:8" x14ac:dyDescent="0.25">
      <c r="A2272" s="5">
        <v>20484</v>
      </c>
      <c r="B2272" s="5" t="str" cm="1">
        <f t="array" ref="B2272">_xlfn.IFS(A2272&lt;=40000,"Low Income",AND(A2272&gt;40000,A2272&lt;=100000),"Middle Income",A2272&gt;100000,"High Income")</f>
        <v>Low Income</v>
      </c>
      <c r="C2272">
        <v>73</v>
      </c>
      <c r="D2272" t="str" cm="1">
        <f t="array" ref="D2272">_xlfn.IFS(AND(C2272&gt;=17,C2272&lt;=30),"Young",AND(C2272&gt;30,C2272&lt;=45),"Middle",C2272&gt;45,"Old")</f>
        <v>Old</v>
      </c>
      <c r="E2272" t="s">
        <v>66</v>
      </c>
      <c r="F2272" t="s">
        <v>27</v>
      </c>
      <c r="G2272" t="s">
        <v>53</v>
      </c>
      <c r="H2272" t="s">
        <v>58</v>
      </c>
    </row>
    <row r="2273" spans="1:8" x14ac:dyDescent="0.25">
      <c r="A2273" s="5">
        <v>49257</v>
      </c>
      <c r="B2273" s="5" t="str" cm="1">
        <f t="array" ref="B2273">_xlfn.IFS(A2273&lt;=40000,"Low Income",AND(A2273&gt;40000,A2273&lt;=100000),"Middle Income",A2273&gt;100000,"High Income")</f>
        <v>Middle Income</v>
      </c>
      <c r="C2273">
        <v>80</v>
      </c>
      <c r="D2273" t="str" cm="1">
        <f t="array" ref="D2273">_xlfn.IFS(AND(C2273&gt;=17,C2273&lt;=30),"Young",AND(C2273&gt;30,C2273&lt;=45),"Middle",C2273&gt;45,"Old")</f>
        <v>Old</v>
      </c>
      <c r="E2273" t="s">
        <v>60</v>
      </c>
      <c r="F2273" t="s">
        <v>36</v>
      </c>
      <c r="G2273" t="s">
        <v>50</v>
      </c>
      <c r="H2273" t="s">
        <v>58</v>
      </c>
    </row>
    <row r="2274" spans="1:8" x14ac:dyDescent="0.25">
      <c r="A2274" s="5">
        <v>79157</v>
      </c>
      <c r="B2274" s="5" t="str" cm="1">
        <f t="array" ref="B2274">_xlfn.IFS(A2274&lt;=40000,"Low Income",AND(A2274&gt;40000,A2274&lt;=100000),"Middle Income",A2274&gt;100000,"High Income")</f>
        <v>Middle Income</v>
      </c>
      <c r="C2274">
        <v>39</v>
      </c>
      <c r="D2274" t="str" cm="1">
        <f t="array" ref="D2274">_xlfn.IFS(AND(C2274&gt;=17,C2274&lt;=30),"Young",AND(C2274&gt;30,C2274&lt;=45),"Middle",C2274&gt;45,"Old")</f>
        <v>Middle</v>
      </c>
      <c r="E2274" t="s">
        <v>60</v>
      </c>
      <c r="F2274" t="s">
        <v>33</v>
      </c>
      <c r="G2274" t="s">
        <v>53</v>
      </c>
      <c r="H2274" t="s">
        <v>58</v>
      </c>
    </row>
    <row r="2275" spans="1:8" x14ac:dyDescent="0.25">
      <c r="A2275" s="5">
        <v>86831</v>
      </c>
      <c r="B2275" s="5" t="str" cm="1">
        <f t="array" ref="B2275">_xlfn.IFS(A2275&lt;=40000,"Low Income",AND(A2275&gt;40000,A2275&lt;=100000),"Middle Income",A2275&gt;100000,"High Income")</f>
        <v>Middle Income</v>
      </c>
      <c r="C2275">
        <v>75</v>
      </c>
      <c r="D2275" t="str" cm="1">
        <f t="array" ref="D2275">_xlfn.IFS(AND(C2275&gt;=17,C2275&lt;=30),"Young",AND(C2275&gt;30,C2275&lt;=45),"Middle",C2275&gt;45,"Old")</f>
        <v>Old</v>
      </c>
      <c r="E2275" t="s">
        <v>66</v>
      </c>
      <c r="F2275" t="s">
        <v>22</v>
      </c>
      <c r="G2275" t="s">
        <v>54</v>
      </c>
      <c r="H2275" t="s">
        <v>59</v>
      </c>
    </row>
    <row r="2276" spans="1:8" x14ac:dyDescent="0.25">
      <c r="A2276" s="5">
        <v>43842</v>
      </c>
      <c r="B2276" s="5" t="str" cm="1">
        <f t="array" ref="B2276">_xlfn.IFS(A2276&lt;=40000,"Low Income",AND(A2276&gt;40000,A2276&lt;=100000),"Middle Income",A2276&gt;100000,"High Income")</f>
        <v>Middle Income</v>
      </c>
      <c r="C2276">
        <v>50</v>
      </c>
      <c r="D2276" t="str" cm="1">
        <f t="array" ref="D2276">_xlfn.IFS(AND(C2276&gt;=17,C2276&lt;=30),"Young",AND(C2276&gt;30,C2276&lt;=45),"Middle",C2276&gt;45,"Old")</f>
        <v>Old</v>
      </c>
      <c r="E2276" t="s">
        <v>16</v>
      </c>
      <c r="F2276" t="s">
        <v>39</v>
      </c>
      <c r="G2276" t="s">
        <v>47</v>
      </c>
      <c r="H2276" t="s">
        <v>59</v>
      </c>
    </row>
    <row r="2277" spans="1:8" x14ac:dyDescent="0.25">
      <c r="A2277" s="5">
        <v>23575</v>
      </c>
      <c r="B2277" s="5" t="str" cm="1">
        <f t="array" ref="B2277">_xlfn.IFS(A2277&lt;=40000,"Low Income",AND(A2277&gt;40000,A2277&lt;=100000),"Middle Income",A2277&gt;100000,"High Income")</f>
        <v>Low Income</v>
      </c>
      <c r="C2277">
        <v>53</v>
      </c>
      <c r="D2277" t="str" cm="1">
        <f t="array" ref="D2277">_xlfn.IFS(AND(C2277&gt;=17,C2277&lt;=30),"Young",AND(C2277&gt;30,C2277&lt;=45),"Middle",C2277&gt;45,"Old")</f>
        <v>Old</v>
      </c>
      <c r="E2277" t="s">
        <v>17</v>
      </c>
      <c r="F2277" t="s">
        <v>40</v>
      </c>
      <c r="G2277" t="s">
        <v>52</v>
      </c>
      <c r="H2277" t="s">
        <v>59</v>
      </c>
    </row>
    <row r="2278" spans="1:8" x14ac:dyDescent="0.25">
      <c r="A2278" s="5">
        <v>67877</v>
      </c>
      <c r="B2278" s="5" t="str" cm="1">
        <f t="array" ref="B2278">_xlfn.IFS(A2278&lt;=40000,"Low Income",AND(A2278&gt;40000,A2278&lt;=100000),"Middle Income",A2278&gt;100000,"High Income")</f>
        <v>Middle Income</v>
      </c>
      <c r="C2278">
        <v>80</v>
      </c>
      <c r="D2278" t="str" cm="1">
        <f t="array" ref="D2278">_xlfn.IFS(AND(C2278&gt;=17,C2278&lt;=30),"Young",AND(C2278&gt;30,C2278&lt;=45),"Middle",C2278&gt;45,"Old")</f>
        <v>Old</v>
      </c>
      <c r="E2278" t="s">
        <v>60</v>
      </c>
      <c r="F2278" t="s">
        <v>36</v>
      </c>
      <c r="G2278" t="s">
        <v>53</v>
      </c>
      <c r="H2278" t="s">
        <v>58</v>
      </c>
    </row>
    <row r="2279" spans="1:8" x14ac:dyDescent="0.25">
      <c r="A2279" s="5">
        <v>75869</v>
      </c>
      <c r="B2279" s="5" t="str" cm="1">
        <f t="array" ref="B2279">_xlfn.IFS(A2279&lt;=40000,"Low Income",AND(A2279&gt;40000,A2279&lt;=100000),"Middle Income",A2279&gt;100000,"High Income")</f>
        <v>Middle Income</v>
      </c>
      <c r="C2279">
        <v>62</v>
      </c>
      <c r="D2279" t="str" cm="1">
        <f t="array" ref="D2279">_xlfn.IFS(AND(C2279&gt;=17,C2279&lt;=30),"Young",AND(C2279&gt;30,C2279&lt;=45),"Middle",C2279&gt;45,"Old")</f>
        <v>Old</v>
      </c>
      <c r="E2279" t="s">
        <v>16</v>
      </c>
      <c r="F2279" t="s">
        <v>22</v>
      </c>
      <c r="G2279" t="s">
        <v>53</v>
      </c>
      <c r="H2279" t="s">
        <v>58</v>
      </c>
    </row>
    <row r="2280" spans="1:8" x14ac:dyDescent="0.25">
      <c r="A2280" s="5">
        <v>37425</v>
      </c>
      <c r="B2280" s="5" t="str" cm="1">
        <f t="array" ref="B2280">_xlfn.IFS(A2280&lt;=40000,"Low Income",AND(A2280&gt;40000,A2280&lt;=100000),"Middle Income",A2280&gt;100000,"High Income")</f>
        <v>Low Income</v>
      </c>
      <c r="C2280">
        <v>27</v>
      </c>
      <c r="D2280" t="str" cm="1">
        <f t="array" ref="D2280">_xlfn.IFS(AND(C2280&gt;=17,C2280&lt;=30),"Young",AND(C2280&gt;30,C2280&lt;=45),"Middle",C2280&gt;45,"Old")</f>
        <v>Young</v>
      </c>
      <c r="E2280" t="s">
        <v>17</v>
      </c>
      <c r="F2280" t="s">
        <v>23</v>
      </c>
      <c r="G2280" t="s">
        <v>46</v>
      </c>
      <c r="H2280" t="s">
        <v>59</v>
      </c>
    </row>
    <row r="2281" spans="1:8" x14ac:dyDescent="0.25">
      <c r="A2281" s="5">
        <v>41827</v>
      </c>
      <c r="B2281" s="5" t="str" cm="1">
        <f t="array" ref="B2281">_xlfn.IFS(A2281&lt;=40000,"Low Income",AND(A2281&gt;40000,A2281&lt;=100000),"Middle Income",A2281&gt;100000,"High Income")</f>
        <v>Middle Income</v>
      </c>
      <c r="C2281">
        <v>38</v>
      </c>
      <c r="D2281" t="str" cm="1">
        <f t="array" ref="D2281">_xlfn.IFS(AND(C2281&gt;=17,C2281&lt;=30),"Young",AND(C2281&gt;30,C2281&lt;=45),"Middle",C2281&gt;45,"Old")</f>
        <v>Middle</v>
      </c>
      <c r="E2281" t="s">
        <v>60</v>
      </c>
      <c r="F2281" t="s">
        <v>38</v>
      </c>
      <c r="G2281" t="s">
        <v>54</v>
      </c>
      <c r="H2281" t="s">
        <v>59</v>
      </c>
    </row>
    <row r="2282" spans="1:8" x14ac:dyDescent="0.25">
      <c r="A2282" s="5">
        <v>111283</v>
      </c>
      <c r="B2282" s="5" t="str" cm="1">
        <f t="array" ref="B2282">_xlfn.IFS(A2282&lt;=40000,"Low Income",AND(A2282&gt;40000,A2282&lt;=100000),"Middle Income",A2282&gt;100000,"High Income")</f>
        <v>High Income</v>
      </c>
      <c r="C2282">
        <v>26</v>
      </c>
      <c r="D2282" t="str" cm="1">
        <f t="array" ref="D2282">_xlfn.IFS(AND(C2282&gt;=17,C2282&lt;=30),"Young",AND(C2282&gt;30,C2282&lt;=45),"Middle",C2282&gt;45,"Old")</f>
        <v>Young</v>
      </c>
      <c r="E2282" t="s">
        <v>16</v>
      </c>
      <c r="F2282" t="s">
        <v>40</v>
      </c>
      <c r="G2282" t="s">
        <v>49</v>
      </c>
      <c r="H2282" t="s">
        <v>59</v>
      </c>
    </row>
    <row r="2283" spans="1:8" x14ac:dyDescent="0.25">
      <c r="A2283" s="5">
        <v>138882</v>
      </c>
      <c r="B2283" s="5" t="str" cm="1">
        <f t="array" ref="B2283">_xlfn.IFS(A2283&lt;=40000,"Low Income",AND(A2283&gt;40000,A2283&lt;=100000),"Middle Income",A2283&gt;100000,"High Income")</f>
        <v>High Income</v>
      </c>
      <c r="C2283">
        <v>45</v>
      </c>
      <c r="D2283" t="str" cm="1">
        <f t="array" ref="D2283">_xlfn.IFS(AND(C2283&gt;=17,C2283&lt;=30),"Young",AND(C2283&gt;30,C2283&lt;=45),"Middle",C2283&gt;45,"Old")</f>
        <v>Middle</v>
      </c>
      <c r="E2283" t="s">
        <v>66</v>
      </c>
      <c r="F2283" t="s">
        <v>26</v>
      </c>
      <c r="G2283" t="s">
        <v>49</v>
      </c>
      <c r="H2283" t="s">
        <v>59</v>
      </c>
    </row>
    <row r="2284" spans="1:8" x14ac:dyDescent="0.25">
      <c r="A2284" s="5">
        <v>24179</v>
      </c>
      <c r="B2284" s="5" t="str" cm="1">
        <f t="array" ref="B2284">_xlfn.IFS(A2284&lt;=40000,"Low Income",AND(A2284&gt;40000,A2284&lt;=100000),"Middle Income",A2284&gt;100000,"High Income")</f>
        <v>Low Income</v>
      </c>
      <c r="C2284">
        <v>25</v>
      </c>
      <c r="D2284" t="str" cm="1">
        <f t="array" ref="D2284">_xlfn.IFS(AND(C2284&gt;=17,C2284&lt;=30),"Young",AND(C2284&gt;30,C2284&lt;=45),"Middle",C2284&gt;45,"Old")</f>
        <v>Young</v>
      </c>
      <c r="E2284" t="s">
        <v>60</v>
      </c>
      <c r="F2284" t="s">
        <v>35</v>
      </c>
      <c r="G2284" t="s">
        <v>50</v>
      </c>
      <c r="H2284" t="s">
        <v>59</v>
      </c>
    </row>
    <row r="2285" spans="1:8" x14ac:dyDescent="0.25">
      <c r="A2285" s="5">
        <v>20000</v>
      </c>
      <c r="B2285" s="5" t="str" cm="1">
        <f t="array" ref="B2285">_xlfn.IFS(A2285&lt;=40000,"Low Income",AND(A2285&gt;40000,A2285&lt;=100000),"Middle Income",A2285&gt;100000,"High Income")</f>
        <v>Low Income</v>
      </c>
      <c r="C2285">
        <v>78</v>
      </c>
      <c r="D2285" t="str" cm="1">
        <f t="array" ref="D2285">_xlfn.IFS(AND(C2285&gt;=17,C2285&lt;=30),"Young",AND(C2285&gt;30,C2285&lt;=45),"Middle",C2285&gt;45,"Old")</f>
        <v>Old</v>
      </c>
      <c r="E2285" t="s">
        <v>16</v>
      </c>
      <c r="F2285" t="s">
        <v>35</v>
      </c>
      <c r="G2285" t="s">
        <v>46</v>
      </c>
      <c r="H2285" t="s">
        <v>59</v>
      </c>
    </row>
    <row r="2286" spans="1:8" x14ac:dyDescent="0.25">
      <c r="A2286" s="5">
        <v>107621</v>
      </c>
      <c r="B2286" s="5" t="str" cm="1">
        <f t="array" ref="B2286">_xlfn.IFS(A2286&lt;=40000,"Low Income",AND(A2286&gt;40000,A2286&lt;=100000),"Middle Income",A2286&gt;100000,"High Income")</f>
        <v>High Income</v>
      </c>
      <c r="C2286">
        <v>35</v>
      </c>
      <c r="D2286" t="str" cm="1">
        <f t="array" ref="D2286">_xlfn.IFS(AND(C2286&gt;=17,C2286&lt;=30),"Young",AND(C2286&gt;30,C2286&lt;=45),"Middle",C2286&gt;45,"Old")</f>
        <v>Middle</v>
      </c>
      <c r="E2286" t="s">
        <v>17</v>
      </c>
      <c r="F2286" t="s">
        <v>37</v>
      </c>
      <c r="G2286" t="s">
        <v>53</v>
      </c>
      <c r="H2286" t="s">
        <v>59</v>
      </c>
    </row>
    <row r="2287" spans="1:8" x14ac:dyDescent="0.25">
      <c r="A2287" s="5">
        <v>133387</v>
      </c>
      <c r="B2287" s="5" t="str" cm="1">
        <f t="array" ref="B2287">_xlfn.IFS(A2287&lt;=40000,"Low Income",AND(A2287&gt;40000,A2287&lt;=100000),"Middle Income",A2287&gt;100000,"High Income")</f>
        <v>High Income</v>
      </c>
      <c r="C2287">
        <v>34</v>
      </c>
      <c r="D2287" t="str" cm="1">
        <f t="array" ref="D2287">_xlfn.IFS(AND(C2287&gt;=17,C2287&lt;=30),"Young",AND(C2287&gt;30,C2287&lt;=45),"Middle",C2287&gt;45,"Old")</f>
        <v>Middle</v>
      </c>
      <c r="E2287" t="s">
        <v>16</v>
      </c>
      <c r="F2287" t="s">
        <v>32</v>
      </c>
      <c r="G2287" t="s">
        <v>50</v>
      </c>
      <c r="H2287" t="s">
        <v>59</v>
      </c>
    </row>
    <row r="2288" spans="1:8" x14ac:dyDescent="0.25">
      <c r="A2288" s="5">
        <v>134524</v>
      </c>
      <c r="B2288" s="5" t="str" cm="1">
        <f t="array" ref="B2288">_xlfn.IFS(A2288&lt;=40000,"Low Income",AND(A2288&gt;40000,A2288&lt;=100000),"Middle Income",A2288&gt;100000,"High Income")</f>
        <v>High Income</v>
      </c>
      <c r="C2288">
        <v>29</v>
      </c>
      <c r="D2288" t="str" cm="1">
        <f t="array" ref="D2288">_xlfn.IFS(AND(C2288&gt;=17,C2288&lt;=30),"Young",AND(C2288&gt;30,C2288&lt;=45),"Middle",C2288&gt;45,"Old")</f>
        <v>Young</v>
      </c>
      <c r="E2288" t="s">
        <v>66</v>
      </c>
      <c r="F2288" t="s">
        <v>28</v>
      </c>
      <c r="G2288" t="s">
        <v>49</v>
      </c>
      <c r="H2288" t="s">
        <v>59</v>
      </c>
    </row>
    <row r="2289" spans="1:8" x14ac:dyDescent="0.25">
      <c r="A2289" s="5">
        <v>47540</v>
      </c>
      <c r="B2289" s="5" t="str" cm="1">
        <f t="array" ref="B2289">_xlfn.IFS(A2289&lt;=40000,"Low Income",AND(A2289&gt;40000,A2289&lt;=100000),"Middle Income",A2289&gt;100000,"High Income")</f>
        <v>Middle Income</v>
      </c>
      <c r="C2289">
        <v>31</v>
      </c>
      <c r="D2289" t="str" cm="1">
        <f t="array" ref="D2289">_xlfn.IFS(AND(C2289&gt;=17,C2289&lt;=30),"Young",AND(C2289&gt;30,C2289&lt;=45),"Middle",C2289&gt;45,"Old")</f>
        <v>Middle</v>
      </c>
      <c r="E2289" t="s">
        <v>60</v>
      </c>
      <c r="F2289" t="s">
        <v>39</v>
      </c>
      <c r="G2289" t="s">
        <v>51</v>
      </c>
      <c r="H2289" t="s">
        <v>59</v>
      </c>
    </row>
    <row r="2290" spans="1:8" x14ac:dyDescent="0.25">
      <c r="A2290" s="5">
        <v>119030</v>
      </c>
      <c r="B2290" s="5" t="str" cm="1">
        <f t="array" ref="B2290">_xlfn.IFS(A2290&lt;=40000,"Low Income",AND(A2290&gt;40000,A2290&lt;=100000),"Middle Income",A2290&gt;100000,"High Income")</f>
        <v>High Income</v>
      </c>
      <c r="C2290">
        <v>60</v>
      </c>
      <c r="D2290" t="str" cm="1">
        <f t="array" ref="D2290">_xlfn.IFS(AND(C2290&gt;=17,C2290&lt;=30),"Young",AND(C2290&gt;30,C2290&lt;=45),"Middle",C2290&gt;45,"Old")</f>
        <v>Old</v>
      </c>
      <c r="E2290" t="s">
        <v>16</v>
      </c>
      <c r="F2290" t="s">
        <v>27</v>
      </c>
      <c r="G2290" t="s">
        <v>52</v>
      </c>
      <c r="H2290" t="s">
        <v>58</v>
      </c>
    </row>
    <row r="2291" spans="1:8" x14ac:dyDescent="0.25">
      <c r="A2291" s="5">
        <v>138986</v>
      </c>
      <c r="B2291" s="5" t="str" cm="1">
        <f t="array" ref="B2291">_xlfn.IFS(A2291&lt;=40000,"Low Income",AND(A2291&gt;40000,A2291&lt;=100000),"Middle Income",A2291&gt;100000,"High Income")</f>
        <v>High Income</v>
      </c>
      <c r="C2291">
        <v>22</v>
      </c>
      <c r="D2291" t="str" cm="1">
        <f t="array" ref="D2291">_xlfn.IFS(AND(C2291&gt;=17,C2291&lt;=30),"Young",AND(C2291&gt;30,C2291&lt;=45),"Middle",C2291&gt;45,"Old")</f>
        <v>Young</v>
      </c>
      <c r="E2291" t="s">
        <v>17</v>
      </c>
      <c r="F2291" t="s">
        <v>28</v>
      </c>
      <c r="G2291" t="s">
        <v>53</v>
      </c>
      <c r="H2291" t="s">
        <v>59</v>
      </c>
    </row>
    <row r="2292" spans="1:8" x14ac:dyDescent="0.25">
      <c r="A2292" s="5">
        <v>65136</v>
      </c>
      <c r="B2292" s="5" t="str" cm="1">
        <f t="array" ref="B2292">_xlfn.IFS(A2292&lt;=40000,"Low Income",AND(A2292&gt;40000,A2292&lt;=100000),"Middle Income",A2292&gt;100000,"High Income")</f>
        <v>Middle Income</v>
      </c>
      <c r="C2292">
        <v>41</v>
      </c>
      <c r="D2292" t="str" cm="1">
        <f t="array" ref="D2292">_xlfn.IFS(AND(C2292&gt;=17,C2292&lt;=30),"Young",AND(C2292&gt;30,C2292&lt;=45),"Middle",C2292&gt;45,"Old")</f>
        <v>Middle</v>
      </c>
      <c r="E2292" t="s">
        <v>16</v>
      </c>
      <c r="F2292" t="s">
        <v>38</v>
      </c>
      <c r="G2292" t="s">
        <v>49</v>
      </c>
      <c r="H2292" t="s">
        <v>58</v>
      </c>
    </row>
    <row r="2293" spans="1:8" x14ac:dyDescent="0.25">
      <c r="A2293" s="5">
        <v>43605</v>
      </c>
      <c r="B2293" s="5" t="str" cm="1">
        <f t="array" ref="B2293">_xlfn.IFS(A2293&lt;=40000,"Low Income",AND(A2293&gt;40000,A2293&lt;=100000),"Middle Income",A2293&gt;100000,"High Income")</f>
        <v>Middle Income</v>
      </c>
      <c r="C2293">
        <v>48</v>
      </c>
      <c r="D2293" t="str" cm="1">
        <f t="array" ref="D2293">_xlfn.IFS(AND(C2293&gt;=17,C2293&lt;=30),"Young",AND(C2293&gt;30,C2293&lt;=45),"Middle",C2293&gt;45,"Old")</f>
        <v>Old</v>
      </c>
      <c r="E2293" t="s">
        <v>66</v>
      </c>
      <c r="F2293" t="s">
        <v>40</v>
      </c>
      <c r="G2293" t="s">
        <v>54</v>
      </c>
      <c r="H2293" t="s">
        <v>59</v>
      </c>
    </row>
    <row r="2294" spans="1:8" x14ac:dyDescent="0.25">
      <c r="A2294" s="5">
        <v>90458</v>
      </c>
      <c r="B2294" s="5" t="str" cm="1">
        <f t="array" ref="B2294">_xlfn.IFS(A2294&lt;=40000,"Low Income",AND(A2294&gt;40000,A2294&lt;=100000),"Middle Income",A2294&gt;100000,"High Income")</f>
        <v>Middle Income</v>
      </c>
      <c r="C2294">
        <v>69</v>
      </c>
      <c r="D2294" t="str" cm="1">
        <f t="array" ref="D2294">_xlfn.IFS(AND(C2294&gt;=17,C2294&lt;=30),"Young",AND(C2294&gt;30,C2294&lt;=45),"Middle",C2294&gt;45,"Old")</f>
        <v>Old</v>
      </c>
      <c r="E2294" t="s">
        <v>16</v>
      </c>
      <c r="F2294" t="s">
        <v>25</v>
      </c>
      <c r="G2294" t="s">
        <v>52</v>
      </c>
      <c r="H2294" t="s">
        <v>59</v>
      </c>
    </row>
    <row r="2295" spans="1:8" x14ac:dyDescent="0.25">
      <c r="A2295" s="5">
        <v>110796</v>
      </c>
      <c r="B2295" s="5" t="str" cm="1">
        <f t="array" ref="B2295">_xlfn.IFS(A2295&lt;=40000,"Low Income",AND(A2295&gt;40000,A2295&lt;=100000),"Middle Income",A2295&gt;100000,"High Income")</f>
        <v>High Income</v>
      </c>
      <c r="C2295">
        <v>54</v>
      </c>
      <c r="D2295" t="str" cm="1">
        <f t="array" ref="D2295">_xlfn.IFS(AND(C2295&gt;=17,C2295&lt;=30),"Young",AND(C2295&gt;30,C2295&lt;=45),"Middle",C2295&gt;45,"Old")</f>
        <v>Old</v>
      </c>
      <c r="E2295" t="s">
        <v>16</v>
      </c>
      <c r="F2295" t="s">
        <v>34</v>
      </c>
      <c r="G2295" t="s">
        <v>46</v>
      </c>
      <c r="H2295" t="s">
        <v>58</v>
      </c>
    </row>
    <row r="2296" spans="1:8" x14ac:dyDescent="0.25">
      <c r="A2296" s="5">
        <v>37807</v>
      </c>
      <c r="B2296" s="5" t="str" cm="1">
        <f t="array" ref="B2296">_xlfn.IFS(A2296&lt;=40000,"Low Income",AND(A2296&gt;40000,A2296&lt;=100000),"Middle Income",A2296&gt;100000,"High Income")</f>
        <v>Low Income</v>
      </c>
      <c r="C2296">
        <v>42</v>
      </c>
      <c r="D2296" t="str" cm="1">
        <f t="array" ref="D2296">_xlfn.IFS(AND(C2296&gt;=17,C2296&lt;=30),"Young",AND(C2296&gt;30,C2296&lt;=45),"Middle",C2296&gt;45,"Old")</f>
        <v>Middle</v>
      </c>
      <c r="E2296" t="s">
        <v>16</v>
      </c>
      <c r="F2296" t="s">
        <v>27</v>
      </c>
      <c r="G2296" t="s">
        <v>48</v>
      </c>
      <c r="H2296" t="s">
        <v>59</v>
      </c>
    </row>
    <row r="2297" spans="1:8" x14ac:dyDescent="0.25">
      <c r="A2297" s="5">
        <v>50811</v>
      </c>
      <c r="B2297" s="5" t="str" cm="1">
        <f t="array" ref="B2297">_xlfn.IFS(A2297&lt;=40000,"Low Income",AND(A2297&gt;40000,A2297&lt;=100000),"Middle Income",A2297&gt;100000,"High Income")</f>
        <v>Middle Income</v>
      </c>
      <c r="C2297">
        <v>22</v>
      </c>
      <c r="D2297" t="str" cm="1">
        <f t="array" ref="D2297">_xlfn.IFS(AND(C2297&gt;=17,C2297&lt;=30),"Young",AND(C2297&gt;30,C2297&lt;=45),"Middle",C2297&gt;45,"Old")</f>
        <v>Young</v>
      </c>
      <c r="E2297" t="s">
        <v>16</v>
      </c>
      <c r="F2297" t="s">
        <v>39</v>
      </c>
      <c r="G2297" t="s">
        <v>54</v>
      </c>
      <c r="H2297" t="s">
        <v>58</v>
      </c>
    </row>
    <row r="2298" spans="1:8" x14ac:dyDescent="0.25">
      <c r="A2298" s="5">
        <v>101902</v>
      </c>
      <c r="B2298" s="5" t="str" cm="1">
        <f t="array" ref="B2298">_xlfn.IFS(A2298&lt;=40000,"Low Income",AND(A2298&gt;40000,A2298&lt;=100000),"Middle Income",A2298&gt;100000,"High Income")</f>
        <v>High Income</v>
      </c>
      <c r="C2298">
        <v>66</v>
      </c>
      <c r="D2298" t="str" cm="1">
        <f t="array" ref="D2298">_xlfn.IFS(AND(C2298&gt;=17,C2298&lt;=30),"Young",AND(C2298&gt;30,C2298&lt;=45),"Middle",C2298&gt;45,"Old")</f>
        <v>Old</v>
      </c>
      <c r="E2298" t="s">
        <v>66</v>
      </c>
      <c r="F2298" t="s">
        <v>33</v>
      </c>
      <c r="G2298" t="s">
        <v>51</v>
      </c>
      <c r="H2298" t="s">
        <v>59</v>
      </c>
    </row>
    <row r="2299" spans="1:8" x14ac:dyDescent="0.25">
      <c r="A2299" s="5">
        <v>121008</v>
      </c>
      <c r="B2299" s="5" t="str" cm="1">
        <f t="array" ref="B2299">_xlfn.IFS(A2299&lt;=40000,"Low Income",AND(A2299&gt;40000,A2299&lt;=100000),"Middle Income",A2299&gt;100000,"High Income")</f>
        <v>High Income</v>
      </c>
      <c r="C2299">
        <v>70</v>
      </c>
      <c r="D2299" t="str" cm="1">
        <f t="array" ref="D2299">_xlfn.IFS(AND(C2299&gt;=17,C2299&lt;=30),"Young",AND(C2299&gt;30,C2299&lt;=45),"Middle",C2299&gt;45,"Old")</f>
        <v>Old</v>
      </c>
      <c r="E2299" t="s">
        <v>66</v>
      </c>
      <c r="F2299" t="s">
        <v>33</v>
      </c>
      <c r="G2299" t="s">
        <v>50</v>
      </c>
      <c r="H2299" t="s">
        <v>59</v>
      </c>
    </row>
    <row r="2300" spans="1:8" x14ac:dyDescent="0.25">
      <c r="A2300" s="5">
        <v>63831</v>
      </c>
      <c r="B2300" s="5" t="str" cm="1">
        <f t="array" ref="B2300">_xlfn.IFS(A2300&lt;=40000,"Low Income",AND(A2300&gt;40000,A2300&lt;=100000),"Middle Income",A2300&gt;100000,"High Income")</f>
        <v>Middle Income</v>
      </c>
      <c r="C2300">
        <v>35</v>
      </c>
      <c r="D2300" t="str" cm="1">
        <f t="array" ref="D2300">_xlfn.IFS(AND(C2300&gt;=17,C2300&lt;=30),"Young",AND(C2300&gt;30,C2300&lt;=45),"Middle",C2300&gt;45,"Old")</f>
        <v>Middle</v>
      </c>
      <c r="E2300" t="s">
        <v>66</v>
      </c>
      <c r="F2300" t="s">
        <v>30</v>
      </c>
      <c r="G2300" t="s">
        <v>51</v>
      </c>
      <c r="H2300" t="s">
        <v>58</v>
      </c>
    </row>
    <row r="2301" spans="1:8" x14ac:dyDescent="0.25">
      <c r="A2301" s="5">
        <v>137088</v>
      </c>
      <c r="B2301" s="5" t="str" cm="1">
        <f t="array" ref="B2301">_xlfn.IFS(A2301&lt;=40000,"Low Income",AND(A2301&gt;40000,A2301&lt;=100000),"Middle Income",A2301&gt;100000,"High Income")</f>
        <v>High Income</v>
      </c>
      <c r="C2301">
        <v>23</v>
      </c>
      <c r="D2301" t="str" cm="1">
        <f t="array" ref="D2301">_xlfn.IFS(AND(C2301&gt;=17,C2301&lt;=30),"Young",AND(C2301&gt;30,C2301&lt;=45),"Middle",C2301&gt;45,"Old")</f>
        <v>Young</v>
      </c>
      <c r="E2301" t="s">
        <v>16</v>
      </c>
      <c r="F2301" t="s">
        <v>26</v>
      </c>
      <c r="G2301" t="s">
        <v>47</v>
      </c>
      <c r="H2301" t="s">
        <v>59</v>
      </c>
    </row>
    <row r="2302" spans="1:8" x14ac:dyDescent="0.25">
      <c r="A2302" s="5">
        <v>108832</v>
      </c>
      <c r="B2302" s="5" t="str" cm="1">
        <f t="array" ref="B2302">_xlfn.IFS(A2302&lt;=40000,"Low Income",AND(A2302&gt;40000,A2302&lt;=100000),"Middle Income",A2302&gt;100000,"High Income")</f>
        <v>High Income</v>
      </c>
      <c r="C2302">
        <v>48</v>
      </c>
      <c r="D2302" t="str" cm="1">
        <f t="array" ref="D2302">_xlfn.IFS(AND(C2302&gt;=17,C2302&lt;=30),"Young",AND(C2302&gt;30,C2302&lt;=45),"Middle",C2302&gt;45,"Old")</f>
        <v>Old</v>
      </c>
      <c r="E2302" t="s">
        <v>17</v>
      </c>
      <c r="F2302" t="s">
        <v>24</v>
      </c>
      <c r="G2302" t="s">
        <v>52</v>
      </c>
      <c r="H2302" t="s">
        <v>58</v>
      </c>
    </row>
    <row r="2303" spans="1:8" x14ac:dyDescent="0.25">
      <c r="A2303" s="5">
        <v>149272</v>
      </c>
      <c r="B2303" s="5" t="str" cm="1">
        <f t="array" ref="B2303">_xlfn.IFS(A2303&lt;=40000,"Low Income",AND(A2303&gt;40000,A2303&lt;=100000),"Middle Income",A2303&gt;100000,"High Income")</f>
        <v>High Income</v>
      </c>
      <c r="C2303">
        <v>53</v>
      </c>
      <c r="D2303" t="str" cm="1">
        <f t="array" ref="D2303">_xlfn.IFS(AND(C2303&gt;=17,C2303&lt;=30),"Young",AND(C2303&gt;30,C2303&lt;=45),"Middle",C2303&gt;45,"Old")</f>
        <v>Old</v>
      </c>
      <c r="E2303" t="s">
        <v>16</v>
      </c>
      <c r="F2303" t="s">
        <v>35</v>
      </c>
      <c r="G2303" t="s">
        <v>47</v>
      </c>
      <c r="H2303" t="s">
        <v>59</v>
      </c>
    </row>
    <row r="2304" spans="1:8" x14ac:dyDescent="0.25">
      <c r="A2304" s="5">
        <v>134909</v>
      </c>
      <c r="B2304" s="5" t="str" cm="1">
        <f t="array" ref="B2304">_xlfn.IFS(A2304&lt;=40000,"Low Income",AND(A2304&gt;40000,A2304&lt;=100000),"Middle Income",A2304&gt;100000,"High Income")</f>
        <v>High Income</v>
      </c>
      <c r="C2304">
        <v>31</v>
      </c>
      <c r="D2304" t="str" cm="1">
        <f t="array" ref="D2304">_xlfn.IFS(AND(C2304&gt;=17,C2304&lt;=30),"Young",AND(C2304&gt;30,C2304&lt;=45),"Middle",C2304&gt;45,"Old")</f>
        <v>Middle</v>
      </c>
      <c r="E2304" t="s">
        <v>16</v>
      </c>
      <c r="F2304" t="s">
        <v>35</v>
      </c>
      <c r="G2304" t="s">
        <v>52</v>
      </c>
      <c r="H2304" t="s">
        <v>59</v>
      </c>
    </row>
    <row r="2305" spans="1:8" x14ac:dyDescent="0.25">
      <c r="A2305" s="5">
        <v>20000</v>
      </c>
      <c r="B2305" s="5" t="str" cm="1">
        <f t="array" ref="B2305">_xlfn.IFS(A2305&lt;=40000,"Low Income",AND(A2305&gt;40000,A2305&lt;=100000),"Middle Income",A2305&gt;100000,"High Income")</f>
        <v>Low Income</v>
      </c>
      <c r="C2305">
        <v>41</v>
      </c>
      <c r="D2305" t="str" cm="1">
        <f t="array" ref="D2305">_xlfn.IFS(AND(C2305&gt;=17,C2305&lt;=30),"Young",AND(C2305&gt;30,C2305&lt;=45),"Middle",C2305&gt;45,"Old")</f>
        <v>Middle</v>
      </c>
      <c r="E2305" t="s">
        <v>60</v>
      </c>
      <c r="F2305" t="s">
        <v>39</v>
      </c>
      <c r="G2305" t="s">
        <v>52</v>
      </c>
      <c r="H2305" t="s">
        <v>59</v>
      </c>
    </row>
    <row r="2306" spans="1:8" x14ac:dyDescent="0.25">
      <c r="A2306" s="5">
        <v>138049</v>
      </c>
      <c r="B2306" s="5" t="str" cm="1">
        <f t="array" ref="B2306">_xlfn.IFS(A2306&lt;=40000,"Low Income",AND(A2306&gt;40000,A2306&lt;=100000),"Middle Income",A2306&gt;100000,"High Income")</f>
        <v>High Income</v>
      </c>
      <c r="C2306">
        <v>63</v>
      </c>
      <c r="D2306" t="str" cm="1">
        <f t="array" ref="D2306">_xlfn.IFS(AND(C2306&gt;=17,C2306&lt;=30),"Young",AND(C2306&gt;30,C2306&lt;=45),"Middle",C2306&gt;45,"Old")</f>
        <v>Old</v>
      </c>
      <c r="E2306" t="s">
        <v>60</v>
      </c>
      <c r="F2306" t="s">
        <v>39</v>
      </c>
      <c r="G2306" t="s">
        <v>46</v>
      </c>
      <c r="H2306" t="s">
        <v>59</v>
      </c>
    </row>
    <row r="2307" spans="1:8" x14ac:dyDescent="0.25">
      <c r="A2307" s="5">
        <v>142387</v>
      </c>
      <c r="B2307" s="5" t="str" cm="1">
        <f t="array" ref="B2307">_xlfn.IFS(A2307&lt;=40000,"Low Income",AND(A2307&gt;40000,A2307&lt;=100000),"Middle Income",A2307&gt;100000,"High Income")</f>
        <v>High Income</v>
      </c>
      <c r="C2307">
        <v>33</v>
      </c>
      <c r="D2307" t="str" cm="1">
        <f t="array" ref="D2307">_xlfn.IFS(AND(C2307&gt;=17,C2307&lt;=30),"Young",AND(C2307&gt;30,C2307&lt;=45),"Middle",C2307&gt;45,"Old")</f>
        <v>Middle</v>
      </c>
      <c r="E2307" t="s">
        <v>17</v>
      </c>
      <c r="F2307" t="s">
        <v>22</v>
      </c>
      <c r="G2307" t="s">
        <v>48</v>
      </c>
      <c r="H2307" t="s">
        <v>59</v>
      </c>
    </row>
    <row r="2308" spans="1:8" x14ac:dyDescent="0.25">
      <c r="A2308" s="5">
        <v>110601</v>
      </c>
      <c r="B2308" s="5" t="str" cm="1">
        <f t="array" ref="B2308">_xlfn.IFS(A2308&lt;=40000,"Low Income",AND(A2308&gt;40000,A2308&lt;=100000),"Middle Income",A2308&gt;100000,"High Income")</f>
        <v>High Income</v>
      </c>
      <c r="C2308">
        <v>41</v>
      </c>
      <c r="D2308" t="str" cm="1">
        <f t="array" ref="D2308">_xlfn.IFS(AND(C2308&gt;=17,C2308&lt;=30),"Young",AND(C2308&gt;30,C2308&lt;=45),"Middle",C2308&gt;45,"Old")</f>
        <v>Middle</v>
      </c>
      <c r="E2308" t="s">
        <v>17</v>
      </c>
      <c r="F2308" t="s">
        <v>39</v>
      </c>
      <c r="G2308" t="s">
        <v>46</v>
      </c>
      <c r="H2308" t="s">
        <v>58</v>
      </c>
    </row>
    <row r="2309" spans="1:8" x14ac:dyDescent="0.25">
      <c r="A2309" s="5">
        <v>117723</v>
      </c>
      <c r="B2309" s="5" t="str" cm="1">
        <f t="array" ref="B2309">_xlfn.IFS(A2309&lt;=40000,"Low Income",AND(A2309&gt;40000,A2309&lt;=100000),"Middle Income",A2309&gt;100000,"High Income")</f>
        <v>High Income</v>
      </c>
      <c r="C2309">
        <v>59</v>
      </c>
      <c r="D2309" t="str" cm="1">
        <f t="array" ref="D2309">_xlfn.IFS(AND(C2309&gt;=17,C2309&lt;=30),"Young",AND(C2309&gt;30,C2309&lt;=45),"Middle",C2309&gt;45,"Old")</f>
        <v>Old</v>
      </c>
      <c r="E2309" t="s">
        <v>60</v>
      </c>
      <c r="F2309" t="s">
        <v>22</v>
      </c>
      <c r="G2309" t="s">
        <v>53</v>
      </c>
      <c r="H2309" t="s">
        <v>58</v>
      </c>
    </row>
    <row r="2310" spans="1:8" x14ac:dyDescent="0.25">
      <c r="A2310" s="5">
        <v>54597</v>
      </c>
      <c r="B2310" s="5" t="str" cm="1">
        <f t="array" ref="B2310">_xlfn.IFS(A2310&lt;=40000,"Low Income",AND(A2310&gt;40000,A2310&lt;=100000),"Middle Income",A2310&gt;100000,"High Income")</f>
        <v>Middle Income</v>
      </c>
      <c r="C2310">
        <v>46</v>
      </c>
      <c r="D2310" t="str" cm="1">
        <f t="array" ref="D2310">_xlfn.IFS(AND(C2310&gt;=17,C2310&lt;=30),"Young",AND(C2310&gt;30,C2310&lt;=45),"Middle",C2310&gt;45,"Old")</f>
        <v>Old</v>
      </c>
      <c r="E2310" t="s">
        <v>17</v>
      </c>
      <c r="F2310" t="s">
        <v>31</v>
      </c>
      <c r="G2310" t="s">
        <v>49</v>
      </c>
      <c r="H2310" t="s">
        <v>59</v>
      </c>
    </row>
    <row r="2311" spans="1:8" x14ac:dyDescent="0.25">
      <c r="A2311" s="5">
        <v>41196</v>
      </c>
      <c r="B2311" s="5" t="str" cm="1">
        <f t="array" ref="B2311">_xlfn.IFS(A2311&lt;=40000,"Low Income",AND(A2311&gt;40000,A2311&lt;=100000),"Middle Income",A2311&gt;100000,"High Income")</f>
        <v>Middle Income</v>
      </c>
      <c r="C2311">
        <v>26</v>
      </c>
      <c r="D2311" t="str" cm="1">
        <f t="array" ref="D2311">_xlfn.IFS(AND(C2311&gt;=17,C2311&lt;=30),"Young",AND(C2311&gt;30,C2311&lt;=45),"Middle",C2311&gt;45,"Old")</f>
        <v>Young</v>
      </c>
      <c r="E2311" t="s">
        <v>60</v>
      </c>
      <c r="F2311" t="s">
        <v>32</v>
      </c>
      <c r="G2311" t="s">
        <v>50</v>
      </c>
      <c r="H2311" t="s">
        <v>59</v>
      </c>
    </row>
    <row r="2312" spans="1:8" x14ac:dyDescent="0.25">
      <c r="A2312" s="5">
        <v>130741</v>
      </c>
      <c r="B2312" s="5" t="str" cm="1">
        <f t="array" ref="B2312">_xlfn.IFS(A2312&lt;=40000,"Low Income",AND(A2312&gt;40000,A2312&lt;=100000),"Middle Income",A2312&gt;100000,"High Income")</f>
        <v>High Income</v>
      </c>
      <c r="C2312">
        <v>35</v>
      </c>
      <c r="D2312" t="str" cm="1">
        <f t="array" ref="D2312">_xlfn.IFS(AND(C2312&gt;=17,C2312&lt;=30),"Young",AND(C2312&gt;30,C2312&lt;=45),"Middle",C2312&gt;45,"Old")</f>
        <v>Middle</v>
      </c>
      <c r="E2312" t="s">
        <v>17</v>
      </c>
      <c r="F2312" t="s">
        <v>62</v>
      </c>
      <c r="G2312" t="s">
        <v>54</v>
      </c>
      <c r="H2312" t="s">
        <v>59</v>
      </c>
    </row>
    <row r="2313" spans="1:8" x14ac:dyDescent="0.25">
      <c r="A2313" s="5">
        <v>119265</v>
      </c>
      <c r="B2313" s="5" t="str" cm="1">
        <f t="array" ref="B2313">_xlfn.IFS(A2313&lt;=40000,"Low Income",AND(A2313&gt;40000,A2313&lt;=100000),"Middle Income",A2313&gt;100000,"High Income")</f>
        <v>High Income</v>
      </c>
      <c r="C2313">
        <v>59</v>
      </c>
      <c r="D2313" t="str" cm="1">
        <f t="array" ref="D2313">_xlfn.IFS(AND(C2313&gt;=17,C2313&lt;=30),"Young",AND(C2313&gt;30,C2313&lt;=45),"Middle",C2313&gt;45,"Old")</f>
        <v>Old</v>
      </c>
      <c r="E2313" t="s">
        <v>17</v>
      </c>
      <c r="F2313" t="s">
        <v>36</v>
      </c>
      <c r="G2313" t="s">
        <v>51</v>
      </c>
      <c r="H2313" t="s">
        <v>59</v>
      </c>
    </row>
    <row r="2314" spans="1:8" x14ac:dyDescent="0.25">
      <c r="A2314" s="5">
        <v>43133</v>
      </c>
      <c r="B2314" s="5" t="str" cm="1">
        <f t="array" ref="B2314">_xlfn.IFS(A2314&lt;=40000,"Low Income",AND(A2314&gt;40000,A2314&lt;=100000),"Middle Income",A2314&gt;100000,"High Income")</f>
        <v>Middle Income</v>
      </c>
      <c r="C2314">
        <v>74</v>
      </c>
      <c r="D2314" t="str" cm="1">
        <f t="array" ref="D2314">_xlfn.IFS(AND(C2314&gt;=17,C2314&lt;=30),"Young",AND(C2314&gt;30,C2314&lt;=45),"Middle",C2314&gt;45,"Old")</f>
        <v>Old</v>
      </c>
      <c r="E2314" t="s">
        <v>16</v>
      </c>
      <c r="F2314" t="s">
        <v>37</v>
      </c>
      <c r="G2314" t="s">
        <v>50</v>
      </c>
      <c r="H2314" t="s">
        <v>58</v>
      </c>
    </row>
    <row r="2315" spans="1:8" x14ac:dyDescent="0.25">
      <c r="A2315" s="5">
        <v>105023</v>
      </c>
      <c r="B2315" s="5" t="str" cm="1">
        <f t="array" ref="B2315">_xlfn.IFS(A2315&lt;=40000,"Low Income",AND(A2315&gt;40000,A2315&lt;=100000),"Middle Income",A2315&gt;100000,"High Income")</f>
        <v>High Income</v>
      </c>
      <c r="C2315">
        <v>66</v>
      </c>
      <c r="D2315" t="str" cm="1">
        <f t="array" ref="D2315">_xlfn.IFS(AND(C2315&gt;=17,C2315&lt;=30),"Young",AND(C2315&gt;30,C2315&lt;=45),"Middle",C2315&gt;45,"Old")</f>
        <v>Old</v>
      </c>
      <c r="E2315" t="s">
        <v>66</v>
      </c>
      <c r="F2315" t="s">
        <v>38</v>
      </c>
      <c r="G2315" t="s">
        <v>53</v>
      </c>
      <c r="H2315" t="s">
        <v>59</v>
      </c>
    </row>
    <row r="2316" spans="1:8" x14ac:dyDescent="0.25">
      <c r="A2316" s="5">
        <v>45749</v>
      </c>
      <c r="B2316" s="5" t="str" cm="1">
        <f t="array" ref="B2316">_xlfn.IFS(A2316&lt;=40000,"Low Income",AND(A2316&gt;40000,A2316&lt;=100000),"Middle Income",A2316&gt;100000,"High Income")</f>
        <v>Middle Income</v>
      </c>
      <c r="C2316">
        <v>41</v>
      </c>
      <c r="D2316" t="str" cm="1">
        <f t="array" ref="D2316">_xlfn.IFS(AND(C2316&gt;=17,C2316&lt;=30),"Young",AND(C2316&gt;30,C2316&lt;=45),"Middle",C2316&gt;45,"Old")</f>
        <v>Middle</v>
      </c>
      <c r="E2316" t="s">
        <v>16</v>
      </c>
      <c r="F2316" t="s">
        <v>37</v>
      </c>
      <c r="G2316" t="s">
        <v>48</v>
      </c>
      <c r="H2316" t="s">
        <v>59</v>
      </c>
    </row>
    <row r="2317" spans="1:8" x14ac:dyDescent="0.25">
      <c r="A2317" s="5">
        <v>21643</v>
      </c>
      <c r="B2317" s="5" t="str" cm="1">
        <f t="array" ref="B2317">_xlfn.IFS(A2317&lt;=40000,"Low Income",AND(A2317&gt;40000,A2317&lt;=100000),"Middle Income",A2317&gt;100000,"High Income")</f>
        <v>Low Income</v>
      </c>
      <c r="C2317">
        <v>57</v>
      </c>
      <c r="D2317" t="str" cm="1">
        <f t="array" ref="D2317">_xlfn.IFS(AND(C2317&gt;=17,C2317&lt;=30),"Young",AND(C2317&gt;30,C2317&lt;=45),"Middle",C2317&gt;45,"Old")</f>
        <v>Old</v>
      </c>
      <c r="E2317" t="s">
        <v>16</v>
      </c>
      <c r="F2317" t="s">
        <v>35</v>
      </c>
      <c r="G2317" t="s">
        <v>50</v>
      </c>
      <c r="H2317" t="s">
        <v>59</v>
      </c>
    </row>
    <row r="2318" spans="1:8" x14ac:dyDescent="0.25">
      <c r="A2318" s="5">
        <v>26578</v>
      </c>
      <c r="B2318" s="5" t="str" cm="1">
        <f t="array" ref="B2318">_xlfn.IFS(A2318&lt;=40000,"Low Income",AND(A2318&gt;40000,A2318&lt;=100000),"Middle Income",A2318&gt;100000,"High Income")</f>
        <v>Low Income</v>
      </c>
      <c r="C2318">
        <v>57</v>
      </c>
      <c r="D2318" t="str" cm="1">
        <f t="array" ref="D2318">_xlfn.IFS(AND(C2318&gt;=17,C2318&lt;=30),"Young",AND(C2318&gt;30,C2318&lt;=45),"Middle",C2318&gt;45,"Old")</f>
        <v>Old</v>
      </c>
      <c r="E2318" t="s">
        <v>60</v>
      </c>
      <c r="F2318" t="s">
        <v>37</v>
      </c>
      <c r="G2318" t="s">
        <v>50</v>
      </c>
      <c r="H2318" t="s">
        <v>59</v>
      </c>
    </row>
    <row r="2319" spans="1:8" x14ac:dyDescent="0.25">
      <c r="A2319" s="5">
        <v>50947</v>
      </c>
      <c r="B2319" s="5" t="str" cm="1">
        <f t="array" ref="B2319">_xlfn.IFS(A2319&lt;=40000,"Low Income",AND(A2319&gt;40000,A2319&lt;=100000),"Middle Income",A2319&gt;100000,"High Income")</f>
        <v>Middle Income</v>
      </c>
      <c r="C2319">
        <v>65</v>
      </c>
      <c r="D2319" t="str" cm="1">
        <f t="array" ref="D2319">_xlfn.IFS(AND(C2319&gt;=17,C2319&lt;=30),"Young",AND(C2319&gt;30,C2319&lt;=45),"Middle",C2319&gt;45,"Old")</f>
        <v>Old</v>
      </c>
      <c r="E2319" t="s">
        <v>16</v>
      </c>
      <c r="F2319" t="s">
        <v>39</v>
      </c>
      <c r="G2319" t="s">
        <v>51</v>
      </c>
      <c r="H2319" t="s">
        <v>58</v>
      </c>
    </row>
    <row r="2320" spans="1:8" x14ac:dyDescent="0.25">
      <c r="A2320" s="5">
        <v>24116</v>
      </c>
      <c r="B2320" s="5" t="str" cm="1">
        <f t="array" ref="B2320">_xlfn.IFS(A2320&lt;=40000,"Low Income",AND(A2320&gt;40000,A2320&lt;=100000),"Middle Income",A2320&gt;100000,"High Income")</f>
        <v>Low Income</v>
      </c>
      <c r="C2320">
        <v>48</v>
      </c>
      <c r="D2320" t="str" cm="1">
        <f t="array" ref="D2320">_xlfn.IFS(AND(C2320&gt;=17,C2320&lt;=30),"Young",AND(C2320&gt;30,C2320&lt;=45),"Middle",C2320&gt;45,"Old")</f>
        <v>Old</v>
      </c>
      <c r="E2320" t="s">
        <v>60</v>
      </c>
      <c r="F2320" t="s">
        <v>39</v>
      </c>
      <c r="G2320" t="s">
        <v>54</v>
      </c>
      <c r="H2320" t="s">
        <v>59</v>
      </c>
    </row>
    <row r="2321" spans="1:8" x14ac:dyDescent="0.25">
      <c r="A2321" s="5">
        <v>80363</v>
      </c>
      <c r="B2321" s="5" t="str" cm="1">
        <f t="array" ref="B2321">_xlfn.IFS(A2321&lt;=40000,"Low Income",AND(A2321&gt;40000,A2321&lt;=100000),"Middle Income",A2321&gt;100000,"High Income")</f>
        <v>Middle Income</v>
      </c>
      <c r="C2321">
        <v>33</v>
      </c>
      <c r="D2321" t="str" cm="1">
        <f t="array" ref="D2321">_xlfn.IFS(AND(C2321&gt;=17,C2321&lt;=30),"Young",AND(C2321&gt;30,C2321&lt;=45),"Middle",C2321&gt;45,"Old")</f>
        <v>Middle</v>
      </c>
      <c r="E2321" t="s">
        <v>16</v>
      </c>
      <c r="F2321" t="s">
        <v>34</v>
      </c>
      <c r="G2321" t="s">
        <v>47</v>
      </c>
      <c r="H2321" t="s">
        <v>58</v>
      </c>
    </row>
    <row r="2322" spans="1:8" x14ac:dyDescent="0.25">
      <c r="A2322" s="5">
        <v>129459</v>
      </c>
      <c r="B2322" s="5" t="str" cm="1">
        <f t="array" ref="B2322">_xlfn.IFS(A2322&lt;=40000,"Low Income",AND(A2322&gt;40000,A2322&lt;=100000),"Middle Income",A2322&gt;100000,"High Income")</f>
        <v>High Income</v>
      </c>
      <c r="C2322">
        <v>63</v>
      </c>
      <c r="D2322" t="str" cm="1">
        <f t="array" ref="D2322">_xlfn.IFS(AND(C2322&gt;=17,C2322&lt;=30),"Young",AND(C2322&gt;30,C2322&lt;=45),"Middle",C2322&gt;45,"Old")</f>
        <v>Old</v>
      </c>
      <c r="E2322" t="s">
        <v>16</v>
      </c>
      <c r="F2322" t="s">
        <v>28</v>
      </c>
      <c r="G2322" t="s">
        <v>50</v>
      </c>
      <c r="H2322" t="s">
        <v>59</v>
      </c>
    </row>
    <row r="2323" spans="1:8" x14ac:dyDescent="0.25">
      <c r="A2323" s="5">
        <v>40052</v>
      </c>
      <c r="B2323" s="5" t="str" cm="1">
        <f t="array" ref="B2323">_xlfn.IFS(A2323&lt;=40000,"Low Income",AND(A2323&gt;40000,A2323&lt;=100000),"Middle Income",A2323&gt;100000,"High Income")</f>
        <v>Middle Income</v>
      </c>
      <c r="C2323">
        <v>35</v>
      </c>
      <c r="D2323" t="str" cm="1">
        <f t="array" ref="D2323">_xlfn.IFS(AND(C2323&gt;=17,C2323&lt;=30),"Young",AND(C2323&gt;30,C2323&lt;=45),"Middle",C2323&gt;45,"Old")</f>
        <v>Middle</v>
      </c>
      <c r="E2323" t="s">
        <v>66</v>
      </c>
      <c r="F2323" t="s">
        <v>33</v>
      </c>
      <c r="G2323" t="s">
        <v>47</v>
      </c>
      <c r="H2323" t="s">
        <v>59</v>
      </c>
    </row>
    <row r="2324" spans="1:8" x14ac:dyDescent="0.25">
      <c r="A2324" s="5">
        <v>81246</v>
      </c>
      <c r="B2324" s="5" t="str" cm="1">
        <f t="array" ref="B2324">_xlfn.IFS(A2324&lt;=40000,"Low Income",AND(A2324&gt;40000,A2324&lt;=100000),"Middle Income",A2324&gt;100000,"High Income")</f>
        <v>Middle Income</v>
      </c>
      <c r="C2324">
        <v>80</v>
      </c>
      <c r="D2324" t="str" cm="1">
        <f t="array" ref="D2324">_xlfn.IFS(AND(C2324&gt;=17,C2324&lt;=30),"Young",AND(C2324&gt;30,C2324&lt;=45),"Middle",C2324&gt;45,"Old")</f>
        <v>Old</v>
      </c>
      <c r="E2324" t="s">
        <v>17</v>
      </c>
      <c r="F2324" t="s">
        <v>29</v>
      </c>
      <c r="G2324" t="s">
        <v>48</v>
      </c>
      <c r="H2324" t="s">
        <v>59</v>
      </c>
    </row>
    <row r="2325" spans="1:8" x14ac:dyDescent="0.25">
      <c r="A2325" s="5">
        <v>20364</v>
      </c>
      <c r="B2325" s="5" t="str" cm="1">
        <f t="array" ref="B2325">_xlfn.IFS(A2325&lt;=40000,"Low Income",AND(A2325&gt;40000,A2325&lt;=100000),"Middle Income",A2325&gt;100000,"High Income")</f>
        <v>Low Income</v>
      </c>
      <c r="C2325">
        <v>69</v>
      </c>
      <c r="D2325" t="str" cm="1">
        <f t="array" ref="D2325">_xlfn.IFS(AND(C2325&gt;=17,C2325&lt;=30),"Young",AND(C2325&gt;30,C2325&lt;=45),"Middle",C2325&gt;45,"Old")</f>
        <v>Old</v>
      </c>
      <c r="E2325" t="s">
        <v>66</v>
      </c>
      <c r="F2325" t="s">
        <v>25</v>
      </c>
      <c r="G2325" t="s">
        <v>50</v>
      </c>
      <c r="H2325" t="s">
        <v>58</v>
      </c>
    </row>
    <row r="2326" spans="1:8" x14ac:dyDescent="0.25">
      <c r="A2326" s="5">
        <v>25464</v>
      </c>
      <c r="B2326" s="5" t="str" cm="1">
        <f t="array" ref="B2326">_xlfn.IFS(A2326&lt;=40000,"Low Income",AND(A2326&gt;40000,A2326&lt;=100000),"Middle Income",A2326&gt;100000,"High Income")</f>
        <v>Low Income</v>
      </c>
      <c r="C2326">
        <v>60</v>
      </c>
      <c r="D2326" t="str" cm="1">
        <f t="array" ref="D2326">_xlfn.IFS(AND(C2326&gt;=17,C2326&lt;=30),"Young",AND(C2326&gt;30,C2326&lt;=45),"Middle",C2326&gt;45,"Old")</f>
        <v>Old</v>
      </c>
      <c r="E2326" t="s">
        <v>66</v>
      </c>
      <c r="F2326" t="s">
        <v>31</v>
      </c>
      <c r="G2326" t="s">
        <v>52</v>
      </c>
      <c r="H2326" t="s">
        <v>59</v>
      </c>
    </row>
    <row r="2327" spans="1:8" x14ac:dyDescent="0.25">
      <c r="A2327" s="5">
        <v>71930</v>
      </c>
      <c r="B2327" s="5" t="str" cm="1">
        <f t="array" ref="B2327">_xlfn.IFS(A2327&lt;=40000,"Low Income",AND(A2327&gt;40000,A2327&lt;=100000),"Middle Income",A2327&gt;100000,"High Income")</f>
        <v>Middle Income</v>
      </c>
      <c r="C2327">
        <v>75</v>
      </c>
      <c r="D2327" t="str" cm="1">
        <f t="array" ref="D2327">_xlfn.IFS(AND(C2327&gt;=17,C2327&lt;=30),"Young",AND(C2327&gt;30,C2327&lt;=45),"Middle",C2327&gt;45,"Old")</f>
        <v>Old</v>
      </c>
      <c r="E2327" t="s">
        <v>17</v>
      </c>
      <c r="F2327" t="s">
        <v>22</v>
      </c>
      <c r="G2327" t="s">
        <v>47</v>
      </c>
      <c r="H2327" t="s">
        <v>58</v>
      </c>
    </row>
    <row r="2328" spans="1:8" x14ac:dyDescent="0.25">
      <c r="A2328" s="5">
        <v>111934</v>
      </c>
      <c r="B2328" s="5" t="str" cm="1">
        <f t="array" ref="B2328">_xlfn.IFS(A2328&lt;=40000,"Low Income",AND(A2328&gt;40000,A2328&lt;=100000),"Middle Income",A2328&gt;100000,"High Income")</f>
        <v>High Income</v>
      </c>
      <c r="C2328">
        <v>75</v>
      </c>
      <c r="D2328" t="str" cm="1">
        <f t="array" ref="D2328">_xlfn.IFS(AND(C2328&gt;=17,C2328&lt;=30),"Young",AND(C2328&gt;30,C2328&lt;=45),"Middle",C2328&gt;45,"Old")</f>
        <v>Old</v>
      </c>
      <c r="E2328" t="s">
        <v>66</v>
      </c>
      <c r="F2328" t="s">
        <v>23</v>
      </c>
      <c r="G2328" t="s">
        <v>50</v>
      </c>
      <c r="H2328" t="s">
        <v>59</v>
      </c>
    </row>
    <row r="2329" spans="1:8" x14ac:dyDescent="0.25">
      <c r="A2329" s="5">
        <v>83658</v>
      </c>
      <c r="B2329" s="5" t="str" cm="1">
        <f t="array" ref="B2329">_xlfn.IFS(A2329&lt;=40000,"Low Income",AND(A2329&gt;40000,A2329&lt;=100000),"Middle Income",A2329&gt;100000,"High Income")</f>
        <v>Middle Income</v>
      </c>
      <c r="C2329">
        <v>76</v>
      </c>
      <c r="D2329" t="str" cm="1">
        <f t="array" ref="D2329">_xlfn.IFS(AND(C2329&gt;=17,C2329&lt;=30),"Young",AND(C2329&gt;30,C2329&lt;=45),"Middle",C2329&gt;45,"Old")</f>
        <v>Old</v>
      </c>
      <c r="E2329" t="s">
        <v>16</v>
      </c>
      <c r="F2329" t="s">
        <v>28</v>
      </c>
      <c r="G2329" t="s">
        <v>54</v>
      </c>
      <c r="H2329" t="s">
        <v>59</v>
      </c>
    </row>
    <row r="2330" spans="1:8" x14ac:dyDescent="0.25">
      <c r="A2330" s="5">
        <v>35721</v>
      </c>
      <c r="B2330" s="5" t="str" cm="1">
        <f t="array" ref="B2330">_xlfn.IFS(A2330&lt;=40000,"Low Income",AND(A2330&gt;40000,A2330&lt;=100000),"Middle Income",A2330&gt;100000,"High Income")</f>
        <v>Low Income</v>
      </c>
      <c r="C2330">
        <v>62</v>
      </c>
      <c r="D2330" t="str" cm="1">
        <f t="array" ref="D2330">_xlfn.IFS(AND(C2330&gt;=17,C2330&lt;=30),"Young",AND(C2330&gt;30,C2330&lt;=45),"Middle",C2330&gt;45,"Old")</f>
        <v>Old</v>
      </c>
      <c r="E2330" t="s">
        <v>16</v>
      </c>
      <c r="F2330" t="s">
        <v>30</v>
      </c>
      <c r="G2330" t="s">
        <v>48</v>
      </c>
      <c r="H2330" t="s">
        <v>58</v>
      </c>
    </row>
    <row r="2331" spans="1:8" x14ac:dyDescent="0.25">
      <c r="A2331" s="5">
        <v>125903</v>
      </c>
      <c r="B2331" s="5" t="str" cm="1">
        <f t="array" ref="B2331">_xlfn.IFS(A2331&lt;=40000,"Low Income",AND(A2331&gt;40000,A2331&lt;=100000),"Middle Income",A2331&gt;100000,"High Income")</f>
        <v>High Income</v>
      </c>
      <c r="C2331">
        <v>66</v>
      </c>
      <c r="D2331" t="str" cm="1">
        <f t="array" ref="D2331">_xlfn.IFS(AND(C2331&gt;=17,C2331&lt;=30),"Young",AND(C2331&gt;30,C2331&lt;=45),"Middle",C2331&gt;45,"Old")</f>
        <v>Old</v>
      </c>
      <c r="E2331" t="s">
        <v>17</v>
      </c>
      <c r="F2331" t="s">
        <v>22</v>
      </c>
      <c r="G2331" t="s">
        <v>48</v>
      </c>
      <c r="H2331" t="s">
        <v>59</v>
      </c>
    </row>
    <row r="2332" spans="1:8" x14ac:dyDescent="0.25">
      <c r="A2332" s="5">
        <v>64799</v>
      </c>
      <c r="B2332" s="5" t="str" cm="1">
        <f t="array" ref="B2332">_xlfn.IFS(A2332&lt;=40000,"Low Income",AND(A2332&gt;40000,A2332&lt;=100000),"Middle Income",A2332&gt;100000,"High Income")</f>
        <v>Middle Income</v>
      </c>
      <c r="C2332">
        <v>20</v>
      </c>
      <c r="D2332" t="str" cm="1">
        <f t="array" ref="D2332">_xlfn.IFS(AND(C2332&gt;=17,C2332&lt;=30),"Young",AND(C2332&gt;30,C2332&lt;=45),"Middle",C2332&gt;45,"Old")</f>
        <v>Young</v>
      </c>
      <c r="E2332" t="s">
        <v>16</v>
      </c>
      <c r="F2332" t="s">
        <v>23</v>
      </c>
      <c r="G2332" t="s">
        <v>49</v>
      </c>
      <c r="H2332" t="s">
        <v>58</v>
      </c>
    </row>
    <row r="2333" spans="1:8" x14ac:dyDescent="0.25">
      <c r="A2333" s="5">
        <v>72702</v>
      </c>
      <c r="B2333" s="5" t="str" cm="1">
        <f t="array" ref="B2333">_xlfn.IFS(A2333&lt;=40000,"Low Income",AND(A2333&gt;40000,A2333&lt;=100000),"Middle Income",A2333&gt;100000,"High Income")</f>
        <v>Middle Income</v>
      </c>
      <c r="C2333">
        <v>27</v>
      </c>
      <c r="D2333" t="str" cm="1">
        <f t="array" ref="D2333">_xlfn.IFS(AND(C2333&gt;=17,C2333&lt;=30),"Young",AND(C2333&gt;30,C2333&lt;=45),"Middle",C2333&gt;45,"Old")</f>
        <v>Young</v>
      </c>
      <c r="E2333" t="s">
        <v>17</v>
      </c>
      <c r="F2333" t="s">
        <v>31</v>
      </c>
      <c r="G2333" t="s">
        <v>47</v>
      </c>
      <c r="H2333" t="s">
        <v>58</v>
      </c>
    </row>
    <row r="2334" spans="1:8" x14ac:dyDescent="0.25">
      <c r="A2334" s="5">
        <v>138871</v>
      </c>
      <c r="B2334" s="5" t="str" cm="1">
        <f t="array" ref="B2334">_xlfn.IFS(A2334&lt;=40000,"Low Income",AND(A2334&gt;40000,A2334&lt;=100000),"Middle Income",A2334&gt;100000,"High Income")</f>
        <v>High Income</v>
      </c>
      <c r="C2334">
        <v>50</v>
      </c>
      <c r="D2334" t="str" cm="1">
        <f t="array" ref="D2334">_xlfn.IFS(AND(C2334&gt;=17,C2334&lt;=30),"Young",AND(C2334&gt;30,C2334&lt;=45),"Middle",C2334&gt;45,"Old")</f>
        <v>Old</v>
      </c>
      <c r="E2334" t="s">
        <v>60</v>
      </c>
      <c r="F2334" t="s">
        <v>34</v>
      </c>
      <c r="G2334" t="s">
        <v>46</v>
      </c>
      <c r="H2334" t="s">
        <v>59</v>
      </c>
    </row>
    <row r="2335" spans="1:8" x14ac:dyDescent="0.25">
      <c r="A2335" s="5">
        <v>80215</v>
      </c>
      <c r="B2335" s="5" t="str" cm="1">
        <f t="array" ref="B2335">_xlfn.IFS(A2335&lt;=40000,"Low Income",AND(A2335&gt;40000,A2335&lt;=100000),"Middle Income",A2335&gt;100000,"High Income")</f>
        <v>Middle Income</v>
      </c>
      <c r="C2335">
        <v>71</v>
      </c>
      <c r="D2335" t="str" cm="1">
        <f t="array" ref="D2335">_xlfn.IFS(AND(C2335&gt;=17,C2335&lt;=30),"Young",AND(C2335&gt;30,C2335&lt;=45),"Middle",C2335&gt;45,"Old")</f>
        <v>Old</v>
      </c>
      <c r="E2335" t="s">
        <v>66</v>
      </c>
      <c r="F2335" t="s">
        <v>27</v>
      </c>
      <c r="G2335" t="s">
        <v>47</v>
      </c>
      <c r="H2335" t="s">
        <v>59</v>
      </c>
    </row>
    <row r="2336" spans="1:8" x14ac:dyDescent="0.25">
      <c r="A2336" s="5">
        <v>129994</v>
      </c>
      <c r="B2336" s="5" t="str" cm="1">
        <f t="array" ref="B2336">_xlfn.IFS(A2336&lt;=40000,"Low Income",AND(A2336&gt;40000,A2336&lt;=100000),"Middle Income",A2336&gt;100000,"High Income")</f>
        <v>High Income</v>
      </c>
      <c r="C2336">
        <v>44</v>
      </c>
      <c r="D2336" t="str" cm="1">
        <f t="array" ref="D2336">_xlfn.IFS(AND(C2336&gt;=17,C2336&lt;=30),"Young",AND(C2336&gt;30,C2336&lt;=45),"Middle",C2336&gt;45,"Old")</f>
        <v>Middle</v>
      </c>
      <c r="E2336" t="s">
        <v>60</v>
      </c>
      <c r="F2336" t="s">
        <v>26</v>
      </c>
      <c r="G2336" t="s">
        <v>54</v>
      </c>
      <c r="H2336" t="s">
        <v>59</v>
      </c>
    </row>
    <row r="2337" spans="1:8" x14ac:dyDescent="0.25">
      <c r="A2337" s="5">
        <v>108154</v>
      </c>
      <c r="B2337" s="5" t="str" cm="1">
        <f t="array" ref="B2337">_xlfn.IFS(A2337&lt;=40000,"Low Income",AND(A2337&gt;40000,A2337&lt;=100000),"Middle Income",A2337&gt;100000,"High Income")</f>
        <v>High Income</v>
      </c>
      <c r="C2337">
        <v>78</v>
      </c>
      <c r="D2337" t="str" cm="1">
        <f t="array" ref="D2337">_xlfn.IFS(AND(C2337&gt;=17,C2337&lt;=30),"Young",AND(C2337&gt;30,C2337&lt;=45),"Middle",C2337&gt;45,"Old")</f>
        <v>Old</v>
      </c>
      <c r="E2337" t="s">
        <v>17</v>
      </c>
      <c r="F2337" t="s">
        <v>28</v>
      </c>
      <c r="G2337" t="s">
        <v>49</v>
      </c>
      <c r="H2337" t="s">
        <v>59</v>
      </c>
    </row>
    <row r="2338" spans="1:8" x14ac:dyDescent="0.25">
      <c r="A2338" s="5">
        <v>34137</v>
      </c>
      <c r="B2338" s="5" t="str" cm="1">
        <f t="array" ref="B2338">_xlfn.IFS(A2338&lt;=40000,"Low Income",AND(A2338&gt;40000,A2338&lt;=100000),"Middle Income",A2338&gt;100000,"High Income")</f>
        <v>Low Income</v>
      </c>
      <c r="C2338">
        <v>61</v>
      </c>
      <c r="D2338" t="str" cm="1">
        <f t="array" ref="D2338">_xlfn.IFS(AND(C2338&gt;=17,C2338&lt;=30),"Young",AND(C2338&gt;30,C2338&lt;=45),"Middle",C2338&gt;45,"Old")</f>
        <v>Old</v>
      </c>
      <c r="E2338" t="s">
        <v>16</v>
      </c>
      <c r="F2338" t="s">
        <v>30</v>
      </c>
      <c r="G2338" t="s">
        <v>49</v>
      </c>
      <c r="H2338" t="s">
        <v>58</v>
      </c>
    </row>
    <row r="2339" spans="1:8" x14ac:dyDescent="0.25">
      <c r="A2339" s="5">
        <v>20241</v>
      </c>
      <c r="B2339" s="5" t="str" cm="1">
        <f t="array" ref="B2339">_xlfn.IFS(A2339&lt;=40000,"Low Income",AND(A2339&gt;40000,A2339&lt;=100000),"Middle Income",A2339&gt;100000,"High Income")</f>
        <v>Low Income</v>
      </c>
      <c r="C2339">
        <v>31</v>
      </c>
      <c r="D2339" t="str" cm="1">
        <f t="array" ref="D2339">_xlfn.IFS(AND(C2339&gt;=17,C2339&lt;=30),"Young",AND(C2339&gt;30,C2339&lt;=45),"Middle",C2339&gt;45,"Old")</f>
        <v>Middle</v>
      </c>
      <c r="E2339" t="s">
        <v>60</v>
      </c>
      <c r="F2339" t="s">
        <v>28</v>
      </c>
      <c r="G2339" t="s">
        <v>49</v>
      </c>
      <c r="H2339" t="s">
        <v>59</v>
      </c>
    </row>
    <row r="2340" spans="1:8" x14ac:dyDescent="0.25">
      <c r="A2340" s="5">
        <v>58695</v>
      </c>
      <c r="B2340" s="5" t="str" cm="1">
        <f t="array" ref="B2340">_xlfn.IFS(A2340&lt;=40000,"Low Income",AND(A2340&gt;40000,A2340&lt;=100000),"Middle Income",A2340&gt;100000,"High Income")</f>
        <v>Middle Income</v>
      </c>
      <c r="C2340">
        <v>71</v>
      </c>
      <c r="D2340" t="str" cm="1">
        <f t="array" ref="D2340">_xlfn.IFS(AND(C2340&gt;=17,C2340&lt;=30),"Young",AND(C2340&gt;30,C2340&lt;=45),"Middle",C2340&gt;45,"Old")</f>
        <v>Old</v>
      </c>
      <c r="E2340" t="s">
        <v>60</v>
      </c>
      <c r="F2340" t="s">
        <v>36</v>
      </c>
      <c r="G2340" t="s">
        <v>50</v>
      </c>
      <c r="H2340" t="s">
        <v>58</v>
      </c>
    </row>
    <row r="2341" spans="1:8" x14ac:dyDescent="0.25">
      <c r="A2341" s="5">
        <v>79612</v>
      </c>
      <c r="B2341" s="5" t="str" cm="1">
        <f t="array" ref="B2341">_xlfn.IFS(A2341&lt;=40000,"Low Income",AND(A2341&gt;40000,A2341&lt;=100000),"Middle Income",A2341&gt;100000,"High Income")</f>
        <v>Middle Income</v>
      </c>
      <c r="C2341">
        <v>21</v>
      </c>
      <c r="D2341" t="str" cm="1">
        <f t="array" ref="D2341">_xlfn.IFS(AND(C2341&gt;=17,C2341&lt;=30),"Young",AND(C2341&gt;30,C2341&lt;=45),"Middle",C2341&gt;45,"Old")</f>
        <v>Young</v>
      </c>
      <c r="E2341" t="s">
        <v>17</v>
      </c>
      <c r="F2341" t="s">
        <v>34</v>
      </c>
      <c r="G2341" t="s">
        <v>52</v>
      </c>
      <c r="H2341" t="s">
        <v>58</v>
      </c>
    </row>
    <row r="2342" spans="1:8" x14ac:dyDescent="0.25">
      <c r="A2342" s="5">
        <v>121476</v>
      </c>
      <c r="B2342" s="5" t="str" cm="1">
        <f t="array" ref="B2342">_xlfn.IFS(A2342&lt;=40000,"Low Income",AND(A2342&gt;40000,A2342&lt;=100000),"Middle Income",A2342&gt;100000,"High Income")</f>
        <v>High Income</v>
      </c>
      <c r="C2342">
        <v>46</v>
      </c>
      <c r="D2342" t="str" cm="1">
        <f t="array" ref="D2342">_xlfn.IFS(AND(C2342&gt;=17,C2342&lt;=30),"Young",AND(C2342&gt;30,C2342&lt;=45),"Middle",C2342&gt;45,"Old")</f>
        <v>Old</v>
      </c>
      <c r="E2342" t="s">
        <v>16</v>
      </c>
      <c r="F2342" t="s">
        <v>32</v>
      </c>
      <c r="G2342" t="s">
        <v>49</v>
      </c>
      <c r="H2342" t="s">
        <v>58</v>
      </c>
    </row>
    <row r="2343" spans="1:8" x14ac:dyDescent="0.25">
      <c r="A2343" s="5">
        <v>61056</v>
      </c>
      <c r="B2343" s="5" t="str" cm="1">
        <f t="array" ref="B2343">_xlfn.IFS(A2343&lt;=40000,"Low Income",AND(A2343&gt;40000,A2343&lt;=100000),"Middle Income",A2343&gt;100000,"High Income")</f>
        <v>Middle Income</v>
      </c>
      <c r="C2343">
        <v>24</v>
      </c>
      <c r="D2343" t="str" cm="1">
        <f t="array" ref="D2343">_xlfn.IFS(AND(C2343&gt;=17,C2343&lt;=30),"Young",AND(C2343&gt;30,C2343&lt;=45),"Middle",C2343&gt;45,"Old")</f>
        <v>Young</v>
      </c>
      <c r="E2343" t="s">
        <v>16</v>
      </c>
      <c r="F2343" t="s">
        <v>34</v>
      </c>
      <c r="G2343" t="s">
        <v>48</v>
      </c>
      <c r="H2343" t="s">
        <v>58</v>
      </c>
    </row>
    <row r="2344" spans="1:8" x14ac:dyDescent="0.25">
      <c r="A2344" s="5">
        <v>116927</v>
      </c>
      <c r="B2344" s="5" t="str" cm="1">
        <f t="array" ref="B2344">_xlfn.IFS(A2344&lt;=40000,"Low Income",AND(A2344&gt;40000,A2344&lt;=100000),"Middle Income",A2344&gt;100000,"High Income")</f>
        <v>High Income</v>
      </c>
      <c r="C2344">
        <v>33</v>
      </c>
      <c r="D2344" t="str" cm="1">
        <f t="array" ref="D2344">_xlfn.IFS(AND(C2344&gt;=17,C2344&lt;=30),"Young",AND(C2344&gt;30,C2344&lt;=45),"Middle",C2344&gt;45,"Old")</f>
        <v>Middle</v>
      </c>
      <c r="E2344" t="s">
        <v>60</v>
      </c>
      <c r="F2344" t="s">
        <v>31</v>
      </c>
      <c r="G2344" t="s">
        <v>49</v>
      </c>
      <c r="H2344" t="s">
        <v>59</v>
      </c>
    </row>
    <row r="2345" spans="1:8" x14ac:dyDescent="0.25">
      <c r="A2345" s="5">
        <v>96851</v>
      </c>
      <c r="B2345" s="5" t="str" cm="1">
        <f t="array" ref="B2345">_xlfn.IFS(A2345&lt;=40000,"Low Income",AND(A2345&gt;40000,A2345&lt;=100000),"Middle Income",A2345&gt;100000,"High Income")</f>
        <v>Middle Income</v>
      </c>
      <c r="C2345">
        <v>40</v>
      </c>
      <c r="D2345" t="str" cm="1">
        <f t="array" ref="D2345">_xlfn.IFS(AND(C2345&gt;=17,C2345&lt;=30),"Young",AND(C2345&gt;30,C2345&lt;=45),"Middle",C2345&gt;45,"Old")</f>
        <v>Middle</v>
      </c>
      <c r="E2345" t="s">
        <v>60</v>
      </c>
      <c r="F2345" t="s">
        <v>22</v>
      </c>
      <c r="G2345" t="s">
        <v>48</v>
      </c>
      <c r="H2345" t="s">
        <v>58</v>
      </c>
    </row>
    <row r="2346" spans="1:8" x14ac:dyDescent="0.25">
      <c r="A2346" s="5">
        <v>88237</v>
      </c>
      <c r="B2346" s="5" t="str" cm="1">
        <f t="array" ref="B2346">_xlfn.IFS(A2346&lt;=40000,"Low Income",AND(A2346&gt;40000,A2346&lt;=100000),"Middle Income",A2346&gt;100000,"High Income")</f>
        <v>Middle Income</v>
      </c>
      <c r="C2346">
        <v>28</v>
      </c>
      <c r="D2346" t="str" cm="1">
        <f t="array" ref="D2346">_xlfn.IFS(AND(C2346&gt;=17,C2346&lt;=30),"Young",AND(C2346&gt;30,C2346&lt;=45),"Middle",C2346&gt;45,"Old")</f>
        <v>Young</v>
      </c>
      <c r="E2346" t="s">
        <v>16</v>
      </c>
      <c r="F2346" t="s">
        <v>62</v>
      </c>
      <c r="G2346" t="s">
        <v>54</v>
      </c>
      <c r="H2346" t="s">
        <v>58</v>
      </c>
    </row>
    <row r="2347" spans="1:8" x14ac:dyDescent="0.25">
      <c r="A2347" s="5">
        <v>34851</v>
      </c>
      <c r="B2347" s="5" t="str" cm="1">
        <f t="array" ref="B2347">_xlfn.IFS(A2347&lt;=40000,"Low Income",AND(A2347&gt;40000,A2347&lt;=100000),"Middle Income",A2347&gt;100000,"High Income")</f>
        <v>Low Income</v>
      </c>
      <c r="C2347">
        <v>31</v>
      </c>
      <c r="D2347" t="str" cm="1">
        <f t="array" ref="D2347">_xlfn.IFS(AND(C2347&gt;=17,C2347&lt;=30),"Young",AND(C2347&gt;30,C2347&lt;=45),"Middle",C2347&gt;45,"Old")</f>
        <v>Middle</v>
      </c>
      <c r="E2347" t="s">
        <v>66</v>
      </c>
      <c r="F2347" t="s">
        <v>24</v>
      </c>
      <c r="G2347" t="s">
        <v>54</v>
      </c>
      <c r="H2347" t="s">
        <v>59</v>
      </c>
    </row>
    <row r="2348" spans="1:8" x14ac:dyDescent="0.25">
      <c r="A2348" s="5">
        <v>116944</v>
      </c>
      <c r="B2348" s="5" t="str" cm="1">
        <f t="array" ref="B2348">_xlfn.IFS(A2348&lt;=40000,"Low Income",AND(A2348&gt;40000,A2348&lt;=100000),"Middle Income",A2348&gt;100000,"High Income")</f>
        <v>High Income</v>
      </c>
      <c r="C2348">
        <v>59</v>
      </c>
      <c r="D2348" t="str" cm="1">
        <f t="array" ref="D2348">_xlfn.IFS(AND(C2348&gt;=17,C2348&lt;=30),"Young",AND(C2348&gt;30,C2348&lt;=45),"Middle",C2348&gt;45,"Old")</f>
        <v>Old</v>
      </c>
      <c r="E2348" t="s">
        <v>17</v>
      </c>
      <c r="F2348" t="s">
        <v>36</v>
      </c>
      <c r="G2348" t="s">
        <v>51</v>
      </c>
      <c r="H2348" t="s">
        <v>58</v>
      </c>
    </row>
    <row r="2349" spans="1:8" x14ac:dyDescent="0.25">
      <c r="A2349" s="5">
        <v>103694</v>
      </c>
      <c r="B2349" s="5" t="str" cm="1">
        <f t="array" ref="B2349">_xlfn.IFS(A2349&lt;=40000,"Low Income",AND(A2349&gt;40000,A2349&lt;=100000),"Middle Income",A2349&gt;100000,"High Income")</f>
        <v>High Income</v>
      </c>
      <c r="C2349">
        <v>35</v>
      </c>
      <c r="D2349" t="str" cm="1">
        <f t="array" ref="D2349">_xlfn.IFS(AND(C2349&gt;=17,C2349&lt;=30),"Young",AND(C2349&gt;30,C2349&lt;=45),"Middle",C2349&gt;45,"Old")</f>
        <v>Middle</v>
      </c>
      <c r="E2349" t="s">
        <v>17</v>
      </c>
      <c r="F2349" t="s">
        <v>27</v>
      </c>
      <c r="G2349" t="s">
        <v>50</v>
      </c>
      <c r="H2349" t="s">
        <v>59</v>
      </c>
    </row>
    <row r="2350" spans="1:8" x14ac:dyDescent="0.25">
      <c r="A2350" s="5">
        <v>113828</v>
      </c>
      <c r="B2350" s="5" t="str" cm="1">
        <f t="array" ref="B2350">_xlfn.IFS(A2350&lt;=40000,"Low Income",AND(A2350&gt;40000,A2350&lt;=100000),"Middle Income",A2350&gt;100000,"High Income")</f>
        <v>High Income</v>
      </c>
      <c r="C2350">
        <v>37</v>
      </c>
      <c r="D2350" t="str" cm="1">
        <f t="array" ref="D2350">_xlfn.IFS(AND(C2350&gt;=17,C2350&lt;=30),"Young",AND(C2350&gt;30,C2350&lt;=45),"Middle",C2350&gt;45,"Old")</f>
        <v>Middle</v>
      </c>
      <c r="E2350" t="s">
        <v>66</v>
      </c>
      <c r="F2350" t="s">
        <v>38</v>
      </c>
      <c r="G2350" t="s">
        <v>50</v>
      </c>
      <c r="H2350" t="s">
        <v>59</v>
      </c>
    </row>
    <row r="2351" spans="1:8" x14ac:dyDescent="0.25">
      <c r="A2351" s="5">
        <v>53474</v>
      </c>
      <c r="B2351" s="5" t="str" cm="1">
        <f t="array" ref="B2351">_xlfn.IFS(A2351&lt;=40000,"Low Income",AND(A2351&gt;40000,A2351&lt;=100000),"Middle Income",A2351&gt;100000,"High Income")</f>
        <v>Middle Income</v>
      </c>
      <c r="C2351">
        <v>43</v>
      </c>
      <c r="D2351" t="str" cm="1">
        <f t="array" ref="D2351">_xlfn.IFS(AND(C2351&gt;=17,C2351&lt;=30),"Young",AND(C2351&gt;30,C2351&lt;=45),"Middle",C2351&gt;45,"Old")</f>
        <v>Middle</v>
      </c>
      <c r="E2351" t="s">
        <v>60</v>
      </c>
      <c r="F2351" t="s">
        <v>26</v>
      </c>
      <c r="G2351" t="s">
        <v>48</v>
      </c>
      <c r="H2351" t="s">
        <v>59</v>
      </c>
    </row>
    <row r="2352" spans="1:8" x14ac:dyDescent="0.25">
      <c r="A2352" s="5">
        <v>44260</v>
      </c>
      <c r="B2352" s="5" t="str" cm="1">
        <f t="array" ref="B2352">_xlfn.IFS(A2352&lt;=40000,"Low Income",AND(A2352&gt;40000,A2352&lt;=100000),"Middle Income",A2352&gt;100000,"High Income")</f>
        <v>Middle Income</v>
      </c>
      <c r="C2352">
        <v>54</v>
      </c>
      <c r="D2352" t="str" cm="1">
        <f t="array" ref="D2352">_xlfn.IFS(AND(C2352&gt;=17,C2352&lt;=30),"Young",AND(C2352&gt;30,C2352&lt;=45),"Middle",C2352&gt;45,"Old")</f>
        <v>Old</v>
      </c>
      <c r="E2352" t="s">
        <v>16</v>
      </c>
      <c r="F2352" t="s">
        <v>34</v>
      </c>
      <c r="G2352" t="s">
        <v>54</v>
      </c>
      <c r="H2352" t="s">
        <v>59</v>
      </c>
    </row>
    <row r="2353" spans="1:8" x14ac:dyDescent="0.25">
      <c r="A2353" s="5">
        <v>77619</v>
      </c>
      <c r="B2353" s="5" t="str" cm="1">
        <f t="array" ref="B2353">_xlfn.IFS(A2353&lt;=40000,"Low Income",AND(A2353&gt;40000,A2353&lt;=100000),"Middle Income",A2353&gt;100000,"High Income")</f>
        <v>Middle Income</v>
      </c>
      <c r="C2353">
        <v>28</v>
      </c>
      <c r="D2353" t="str" cm="1">
        <f t="array" ref="D2353">_xlfn.IFS(AND(C2353&gt;=17,C2353&lt;=30),"Young",AND(C2353&gt;30,C2353&lt;=45),"Middle",C2353&gt;45,"Old")</f>
        <v>Young</v>
      </c>
      <c r="E2353" t="s">
        <v>17</v>
      </c>
      <c r="F2353" t="s">
        <v>33</v>
      </c>
      <c r="G2353" t="s">
        <v>49</v>
      </c>
      <c r="H2353" t="s">
        <v>58</v>
      </c>
    </row>
    <row r="2354" spans="1:8" x14ac:dyDescent="0.25">
      <c r="A2354" s="5">
        <v>118126</v>
      </c>
      <c r="B2354" s="5" t="str" cm="1">
        <f t="array" ref="B2354">_xlfn.IFS(A2354&lt;=40000,"Low Income",AND(A2354&gt;40000,A2354&lt;=100000),"Middle Income",A2354&gt;100000,"High Income")</f>
        <v>High Income</v>
      </c>
      <c r="C2354">
        <v>53</v>
      </c>
      <c r="D2354" t="str" cm="1">
        <f t="array" ref="D2354">_xlfn.IFS(AND(C2354&gt;=17,C2354&lt;=30),"Young",AND(C2354&gt;30,C2354&lt;=45),"Middle",C2354&gt;45,"Old")</f>
        <v>Old</v>
      </c>
      <c r="E2354" t="s">
        <v>17</v>
      </c>
      <c r="F2354" t="s">
        <v>29</v>
      </c>
      <c r="G2354" t="s">
        <v>48</v>
      </c>
      <c r="H2354" t="s">
        <v>58</v>
      </c>
    </row>
    <row r="2355" spans="1:8" x14ac:dyDescent="0.25">
      <c r="A2355" s="5">
        <v>125770</v>
      </c>
      <c r="B2355" s="5" t="str" cm="1">
        <f t="array" ref="B2355">_xlfn.IFS(A2355&lt;=40000,"Low Income",AND(A2355&gt;40000,A2355&lt;=100000),"Middle Income",A2355&gt;100000,"High Income")</f>
        <v>High Income</v>
      </c>
      <c r="C2355">
        <v>20</v>
      </c>
      <c r="D2355" t="str" cm="1">
        <f t="array" ref="D2355">_xlfn.IFS(AND(C2355&gt;=17,C2355&lt;=30),"Young",AND(C2355&gt;30,C2355&lt;=45),"Middle",C2355&gt;45,"Old")</f>
        <v>Young</v>
      </c>
      <c r="E2355" t="s">
        <v>16</v>
      </c>
      <c r="F2355" t="s">
        <v>36</v>
      </c>
      <c r="G2355" t="s">
        <v>54</v>
      </c>
      <c r="H2355" t="s">
        <v>59</v>
      </c>
    </row>
    <row r="2356" spans="1:8" x14ac:dyDescent="0.25">
      <c r="A2356" s="5">
        <v>65011</v>
      </c>
      <c r="B2356" s="5" t="str" cm="1">
        <f t="array" ref="B2356">_xlfn.IFS(A2356&lt;=40000,"Low Income",AND(A2356&gt;40000,A2356&lt;=100000),"Middle Income",A2356&gt;100000,"High Income")</f>
        <v>Middle Income</v>
      </c>
      <c r="C2356">
        <v>22</v>
      </c>
      <c r="D2356" t="str" cm="1">
        <f t="array" ref="D2356">_xlfn.IFS(AND(C2356&gt;=17,C2356&lt;=30),"Young",AND(C2356&gt;30,C2356&lt;=45),"Middle",C2356&gt;45,"Old")</f>
        <v>Young</v>
      </c>
      <c r="E2356" t="s">
        <v>60</v>
      </c>
      <c r="F2356" t="s">
        <v>62</v>
      </c>
      <c r="G2356" t="s">
        <v>52</v>
      </c>
      <c r="H2356" t="s">
        <v>58</v>
      </c>
    </row>
    <row r="2357" spans="1:8" x14ac:dyDescent="0.25">
      <c r="A2357" s="5">
        <v>130316</v>
      </c>
      <c r="B2357" s="5" t="str" cm="1">
        <f t="array" ref="B2357">_xlfn.IFS(A2357&lt;=40000,"Low Income",AND(A2357&gt;40000,A2357&lt;=100000),"Middle Income",A2357&gt;100000,"High Income")</f>
        <v>High Income</v>
      </c>
      <c r="C2357">
        <v>39</v>
      </c>
      <c r="D2357" t="str" cm="1">
        <f t="array" ref="D2357">_xlfn.IFS(AND(C2357&gt;=17,C2357&lt;=30),"Young",AND(C2357&gt;30,C2357&lt;=45),"Middle",C2357&gt;45,"Old")</f>
        <v>Middle</v>
      </c>
      <c r="E2357" t="s">
        <v>60</v>
      </c>
      <c r="F2357" t="s">
        <v>26</v>
      </c>
      <c r="G2357" t="s">
        <v>50</v>
      </c>
      <c r="H2357" t="s">
        <v>59</v>
      </c>
    </row>
    <row r="2358" spans="1:8" x14ac:dyDescent="0.25">
      <c r="A2358" s="5">
        <v>63190</v>
      </c>
      <c r="B2358" s="5" t="str" cm="1">
        <f t="array" ref="B2358">_xlfn.IFS(A2358&lt;=40000,"Low Income",AND(A2358&gt;40000,A2358&lt;=100000),"Middle Income",A2358&gt;100000,"High Income")</f>
        <v>Middle Income</v>
      </c>
      <c r="C2358">
        <v>35</v>
      </c>
      <c r="D2358" t="str" cm="1">
        <f t="array" ref="D2358">_xlfn.IFS(AND(C2358&gt;=17,C2358&lt;=30),"Young",AND(C2358&gt;30,C2358&lt;=45),"Middle",C2358&gt;45,"Old")</f>
        <v>Middle</v>
      </c>
      <c r="E2358" t="s">
        <v>16</v>
      </c>
      <c r="F2358" t="s">
        <v>37</v>
      </c>
      <c r="G2358" t="s">
        <v>51</v>
      </c>
      <c r="H2358" t="s">
        <v>58</v>
      </c>
    </row>
    <row r="2359" spans="1:8" x14ac:dyDescent="0.25">
      <c r="A2359" s="5">
        <v>122694</v>
      </c>
      <c r="B2359" s="5" t="str" cm="1">
        <f t="array" ref="B2359">_xlfn.IFS(A2359&lt;=40000,"Low Income",AND(A2359&gt;40000,A2359&lt;=100000),"Middle Income",A2359&gt;100000,"High Income")</f>
        <v>High Income</v>
      </c>
      <c r="C2359">
        <v>29</v>
      </c>
      <c r="D2359" t="str" cm="1">
        <f t="array" ref="D2359">_xlfn.IFS(AND(C2359&gt;=17,C2359&lt;=30),"Young",AND(C2359&gt;30,C2359&lt;=45),"Middle",C2359&gt;45,"Old")</f>
        <v>Young</v>
      </c>
      <c r="E2359" t="s">
        <v>60</v>
      </c>
      <c r="F2359" t="s">
        <v>35</v>
      </c>
      <c r="G2359" t="s">
        <v>50</v>
      </c>
      <c r="H2359" t="s">
        <v>59</v>
      </c>
    </row>
    <row r="2360" spans="1:8" x14ac:dyDescent="0.25">
      <c r="A2360" s="5">
        <v>128844</v>
      </c>
      <c r="B2360" s="5" t="str" cm="1">
        <f t="array" ref="B2360">_xlfn.IFS(A2360&lt;=40000,"Low Income",AND(A2360&gt;40000,A2360&lt;=100000),"Middle Income",A2360&gt;100000,"High Income")</f>
        <v>High Income</v>
      </c>
      <c r="C2360">
        <v>66</v>
      </c>
      <c r="D2360" t="str" cm="1">
        <f t="array" ref="D2360">_xlfn.IFS(AND(C2360&gt;=17,C2360&lt;=30),"Young",AND(C2360&gt;30,C2360&lt;=45),"Middle",C2360&gt;45,"Old")</f>
        <v>Old</v>
      </c>
      <c r="E2360" t="s">
        <v>66</v>
      </c>
      <c r="F2360" t="s">
        <v>36</v>
      </c>
      <c r="G2360" t="s">
        <v>47</v>
      </c>
      <c r="H2360" t="s">
        <v>59</v>
      </c>
    </row>
    <row r="2361" spans="1:8" x14ac:dyDescent="0.25">
      <c r="A2361" s="5">
        <v>27467</v>
      </c>
      <c r="B2361" s="5" t="str" cm="1">
        <f t="array" ref="B2361">_xlfn.IFS(A2361&lt;=40000,"Low Income",AND(A2361&gt;40000,A2361&lt;=100000),"Middle Income",A2361&gt;100000,"High Income")</f>
        <v>Low Income</v>
      </c>
      <c r="C2361">
        <v>60</v>
      </c>
      <c r="D2361" t="str" cm="1">
        <f t="array" ref="D2361">_xlfn.IFS(AND(C2361&gt;=17,C2361&lt;=30),"Young",AND(C2361&gt;30,C2361&lt;=45),"Middle",C2361&gt;45,"Old")</f>
        <v>Old</v>
      </c>
      <c r="E2361" t="s">
        <v>17</v>
      </c>
      <c r="F2361" t="s">
        <v>28</v>
      </c>
      <c r="G2361" t="s">
        <v>53</v>
      </c>
      <c r="H2361" t="s">
        <v>59</v>
      </c>
    </row>
    <row r="2362" spans="1:8" x14ac:dyDescent="0.25">
      <c r="A2362" s="5">
        <v>67170</v>
      </c>
      <c r="B2362" s="5" t="str" cm="1">
        <f t="array" ref="B2362">_xlfn.IFS(A2362&lt;=40000,"Low Income",AND(A2362&gt;40000,A2362&lt;=100000),"Middle Income",A2362&gt;100000,"High Income")</f>
        <v>Middle Income</v>
      </c>
      <c r="C2362">
        <v>54</v>
      </c>
      <c r="D2362" t="str" cm="1">
        <f t="array" ref="D2362">_xlfn.IFS(AND(C2362&gt;=17,C2362&lt;=30),"Young",AND(C2362&gt;30,C2362&lt;=45),"Middle",C2362&gt;45,"Old")</f>
        <v>Old</v>
      </c>
      <c r="E2362" t="s">
        <v>16</v>
      </c>
      <c r="F2362" t="s">
        <v>30</v>
      </c>
      <c r="G2362" t="s">
        <v>47</v>
      </c>
      <c r="H2362" t="s">
        <v>59</v>
      </c>
    </row>
    <row r="2363" spans="1:8" x14ac:dyDescent="0.25">
      <c r="A2363" s="5">
        <v>45492</v>
      </c>
      <c r="B2363" s="5" t="str" cm="1">
        <f t="array" ref="B2363">_xlfn.IFS(A2363&lt;=40000,"Low Income",AND(A2363&gt;40000,A2363&lt;=100000),"Middle Income",A2363&gt;100000,"High Income")</f>
        <v>Middle Income</v>
      </c>
      <c r="C2363">
        <v>59</v>
      </c>
      <c r="D2363" t="str" cm="1">
        <f t="array" ref="D2363">_xlfn.IFS(AND(C2363&gt;=17,C2363&lt;=30),"Young",AND(C2363&gt;30,C2363&lt;=45),"Middle",C2363&gt;45,"Old")</f>
        <v>Old</v>
      </c>
      <c r="E2363" t="s">
        <v>16</v>
      </c>
      <c r="F2363" t="s">
        <v>32</v>
      </c>
      <c r="G2363" t="s">
        <v>51</v>
      </c>
      <c r="H2363" t="s">
        <v>59</v>
      </c>
    </row>
    <row r="2364" spans="1:8" x14ac:dyDescent="0.25">
      <c r="A2364" s="5">
        <v>134083</v>
      </c>
      <c r="B2364" s="5" t="str" cm="1">
        <f t="array" ref="B2364">_xlfn.IFS(A2364&lt;=40000,"Low Income",AND(A2364&gt;40000,A2364&lt;=100000),"Middle Income",A2364&gt;100000,"High Income")</f>
        <v>High Income</v>
      </c>
      <c r="C2364">
        <v>37</v>
      </c>
      <c r="D2364" t="str" cm="1">
        <f t="array" ref="D2364">_xlfn.IFS(AND(C2364&gt;=17,C2364&lt;=30),"Young",AND(C2364&gt;30,C2364&lt;=45),"Middle",C2364&gt;45,"Old")</f>
        <v>Middle</v>
      </c>
      <c r="E2364" t="s">
        <v>66</v>
      </c>
      <c r="F2364" t="s">
        <v>27</v>
      </c>
      <c r="G2364" t="s">
        <v>51</v>
      </c>
      <c r="H2364" t="s">
        <v>59</v>
      </c>
    </row>
    <row r="2365" spans="1:8" x14ac:dyDescent="0.25">
      <c r="A2365" s="5">
        <v>47344</v>
      </c>
      <c r="B2365" s="5" t="str" cm="1">
        <f t="array" ref="B2365">_xlfn.IFS(A2365&lt;=40000,"Low Income",AND(A2365&gt;40000,A2365&lt;=100000),"Middle Income",A2365&gt;100000,"High Income")</f>
        <v>Middle Income</v>
      </c>
      <c r="C2365">
        <v>32</v>
      </c>
      <c r="D2365" t="str" cm="1">
        <f t="array" ref="D2365">_xlfn.IFS(AND(C2365&gt;=17,C2365&lt;=30),"Young",AND(C2365&gt;30,C2365&lt;=45),"Middle",C2365&gt;45,"Old")</f>
        <v>Middle</v>
      </c>
      <c r="E2365" t="s">
        <v>60</v>
      </c>
      <c r="F2365" t="s">
        <v>62</v>
      </c>
      <c r="G2365" t="s">
        <v>50</v>
      </c>
      <c r="H2365" t="s">
        <v>58</v>
      </c>
    </row>
    <row r="2366" spans="1:8" x14ac:dyDescent="0.25">
      <c r="A2366" s="5">
        <v>102448</v>
      </c>
      <c r="B2366" s="5" t="str" cm="1">
        <f t="array" ref="B2366">_xlfn.IFS(A2366&lt;=40000,"Low Income",AND(A2366&gt;40000,A2366&lt;=100000),"Middle Income",A2366&gt;100000,"High Income")</f>
        <v>High Income</v>
      </c>
      <c r="C2366">
        <v>56</v>
      </c>
      <c r="D2366" t="str" cm="1">
        <f t="array" ref="D2366">_xlfn.IFS(AND(C2366&gt;=17,C2366&lt;=30),"Young",AND(C2366&gt;30,C2366&lt;=45),"Middle",C2366&gt;45,"Old")</f>
        <v>Old</v>
      </c>
      <c r="E2366" t="s">
        <v>16</v>
      </c>
      <c r="F2366" t="s">
        <v>31</v>
      </c>
      <c r="G2366" t="s">
        <v>54</v>
      </c>
      <c r="H2366" t="s">
        <v>58</v>
      </c>
    </row>
    <row r="2367" spans="1:8" x14ac:dyDescent="0.25">
      <c r="A2367" s="5">
        <v>128934</v>
      </c>
      <c r="B2367" s="5" t="str" cm="1">
        <f t="array" ref="B2367">_xlfn.IFS(A2367&lt;=40000,"Low Income",AND(A2367&gt;40000,A2367&lt;=100000),"Middle Income",A2367&gt;100000,"High Income")</f>
        <v>High Income</v>
      </c>
      <c r="C2367">
        <v>68</v>
      </c>
      <c r="D2367" t="str" cm="1">
        <f t="array" ref="D2367">_xlfn.IFS(AND(C2367&gt;=17,C2367&lt;=30),"Young",AND(C2367&gt;30,C2367&lt;=45),"Middle",C2367&gt;45,"Old")</f>
        <v>Old</v>
      </c>
      <c r="E2367" t="s">
        <v>60</v>
      </c>
      <c r="F2367" t="s">
        <v>33</v>
      </c>
      <c r="G2367" t="s">
        <v>52</v>
      </c>
      <c r="H2367" t="s">
        <v>59</v>
      </c>
    </row>
    <row r="2368" spans="1:8" x14ac:dyDescent="0.25">
      <c r="A2368" s="5">
        <v>143533</v>
      </c>
      <c r="B2368" s="5" t="str" cm="1">
        <f t="array" ref="B2368">_xlfn.IFS(A2368&lt;=40000,"Low Income",AND(A2368&gt;40000,A2368&lt;=100000),"Middle Income",A2368&gt;100000,"High Income")</f>
        <v>High Income</v>
      </c>
      <c r="C2368">
        <v>34</v>
      </c>
      <c r="D2368" t="str" cm="1">
        <f t="array" ref="D2368">_xlfn.IFS(AND(C2368&gt;=17,C2368&lt;=30),"Young",AND(C2368&gt;30,C2368&lt;=45),"Middle",C2368&gt;45,"Old")</f>
        <v>Middle</v>
      </c>
      <c r="E2368" t="s">
        <v>60</v>
      </c>
      <c r="F2368" t="s">
        <v>37</v>
      </c>
      <c r="G2368" t="s">
        <v>50</v>
      </c>
      <c r="H2368" t="s">
        <v>59</v>
      </c>
    </row>
    <row r="2369" spans="1:8" x14ac:dyDescent="0.25">
      <c r="A2369" s="5">
        <v>30622</v>
      </c>
      <c r="B2369" s="5" t="str" cm="1">
        <f t="array" ref="B2369">_xlfn.IFS(A2369&lt;=40000,"Low Income",AND(A2369&gt;40000,A2369&lt;=100000),"Middle Income",A2369&gt;100000,"High Income")</f>
        <v>Low Income</v>
      </c>
      <c r="C2369">
        <v>28</v>
      </c>
      <c r="D2369" t="str" cm="1">
        <f t="array" ref="D2369">_xlfn.IFS(AND(C2369&gt;=17,C2369&lt;=30),"Young",AND(C2369&gt;30,C2369&lt;=45),"Middle",C2369&gt;45,"Old")</f>
        <v>Young</v>
      </c>
      <c r="E2369" t="s">
        <v>66</v>
      </c>
      <c r="F2369" t="s">
        <v>37</v>
      </c>
      <c r="G2369" t="s">
        <v>49</v>
      </c>
      <c r="H2369" t="s">
        <v>59</v>
      </c>
    </row>
    <row r="2370" spans="1:8" x14ac:dyDescent="0.25">
      <c r="A2370" s="5">
        <v>144384</v>
      </c>
      <c r="B2370" s="5" t="str" cm="1">
        <f t="array" ref="B2370">_xlfn.IFS(A2370&lt;=40000,"Low Income",AND(A2370&gt;40000,A2370&lt;=100000),"Middle Income",A2370&gt;100000,"High Income")</f>
        <v>High Income</v>
      </c>
      <c r="C2370">
        <v>30</v>
      </c>
      <c r="D2370" t="str" cm="1">
        <f t="array" ref="D2370">_xlfn.IFS(AND(C2370&gt;=17,C2370&lt;=30),"Young",AND(C2370&gt;30,C2370&lt;=45),"Middle",C2370&gt;45,"Old")</f>
        <v>Young</v>
      </c>
      <c r="E2370" t="s">
        <v>17</v>
      </c>
      <c r="F2370" t="s">
        <v>32</v>
      </c>
      <c r="G2370" t="s">
        <v>48</v>
      </c>
      <c r="H2370" t="s">
        <v>59</v>
      </c>
    </row>
    <row r="2371" spans="1:8" x14ac:dyDescent="0.25">
      <c r="A2371" s="5">
        <v>99995</v>
      </c>
      <c r="B2371" s="5" t="str" cm="1">
        <f t="array" ref="B2371">_xlfn.IFS(A2371&lt;=40000,"Low Income",AND(A2371&gt;40000,A2371&lt;=100000),"Middle Income",A2371&gt;100000,"High Income")</f>
        <v>Middle Income</v>
      </c>
      <c r="C2371">
        <v>58</v>
      </c>
      <c r="D2371" t="str" cm="1">
        <f t="array" ref="D2371">_xlfn.IFS(AND(C2371&gt;=17,C2371&lt;=30),"Young",AND(C2371&gt;30,C2371&lt;=45),"Middle",C2371&gt;45,"Old")</f>
        <v>Old</v>
      </c>
      <c r="E2371" t="s">
        <v>17</v>
      </c>
      <c r="F2371" t="s">
        <v>38</v>
      </c>
      <c r="G2371" t="s">
        <v>47</v>
      </c>
      <c r="H2371" t="s">
        <v>58</v>
      </c>
    </row>
    <row r="2372" spans="1:8" x14ac:dyDescent="0.25">
      <c r="A2372" s="5">
        <v>111001</v>
      </c>
      <c r="B2372" s="5" t="str" cm="1">
        <f t="array" ref="B2372">_xlfn.IFS(A2372&lt;=40000,"Low Income",AND(A2372&gt;40000,A2372&lt;=100000),"Middle Income",A2372&gt;100000,"High Income")</f>
        <v>High Income</v>
      </c>
      <c r="C2372">
        <v>42</v>
      </c>
      <c r="D2372" t="str" cm="1">
        <f t="array" ref="D2372">_xlfn.IFS(AND(C2372&gt;=17,C2372&lt;=30),"Young",AND(C2372&gt;30,C2372&lt;=45),"Middle",C2372&gt;45,"Old")</f>
        <v>Middle</v>
      </c>
      <c r="E2372" t="s">
        <v>60</v>
      </c>
      <c r="F2372" t="s">
        <v>34</v>
      </c>
      <c r="G2372" t="s">
        <v>49</v>
      </c>
      <c r="H2372" t="s">
        <v>58</v>
      </c>
    </row>
    <row r="2373" spans="1:8" x14ac:dyDescent="0.25">
      <c r="A2373" s="5">
        <v>99643</v>
      </c>
      <c r="B2373" s="5" t="str" cm="1">
        <f t="array" ref="B2373">_xlfn.IFS(A2373&lt;=40000,"Low Income",AND(A2373&gt;40000,A2373&lt;=100000),"Middle Income",A2373&gt;100000,"High Income")</f>
        <v>Middle Income</v>
      </c>
      <c r="C2373">
        <v>39</v>
      </c>
      <c r="D2373" t="str" cm="1">
        <f t="array" ref="D2373">_xlfn.IFS(AND(C2373&gt;=17,C2373&lt;=30),"Young",AND(C2373&gt;30,C2373&lt;=45),"Middle",C2373&gt;45,"Old")</f>
        <v>Middle</v>
      </c>
      <c r="E2373" t="s">
        <v>60</v>
      </c>
      <c r="F2373" t="s">
        <v>40</v>
      </c>
      <c r="G2373" t="s">
        <v>51</v>
      </c>
      <c r="H2373" t="s">
        <v>59</v>
      </c>
    </row>
    <row r="2374" spans="1:8" x14ac:dyDescent="0.25">
      <c r="A2374" s="5">
        <v>81477</v>
      </c>
      <c r="B2374" s="5" t="str" cm="1">
        <f t="array" ref="B2374">_xlfn.IFS(A2374&lt;=40000,"Low Income",AND(A2374&gt;40000,A2374&lt;=100000),"Middle Income",A2374&gt;100000,"High Income")</f>
        <v>Middle Income</v>
      </c>
      <c r="C2374">
        <v>71</v>
      </c>
      <c r="D2374" t="str" cm="1">
        <f t="array" ref="D2374">_xlfn.IFS(AND(C2374&gt;=17,C2374&lt;=30),"Young",AND(C2374&gt;30,C2374&lt;=45),"Middle",C2374&gt;45,"Old")</f>
        <v>Old</v>
      </c>
      <c r="E2374" t="s">
        <v>60</v>
      </c>
      <c r="F2374" t="s">
        <v>40</v>
      </c>
      <c r="G2374" t="s">
        <v>48</v>
      </c>
      <c r="H2374" t="s">
        <v>59</v>
      </c>
    </row>
    <row r="2375" spans="1:8" x14ac:dyDescent="0.25">
      <c r="A2375" s="5">
        <v>123622</v>
      </c>
      <c r="B2375" s="5" t="str" cm="1">
        <f t="array" ref="B2375">_xlfn.IFS(A2375&lt;=40000,"Low Income",AND(A2375&gt;40000,A2375&lt;=100000),"Middle Income",A2375&gt;100000,"High Income")</f>
        <v>High Income</v>
      </c>
      <c r="C2375">
        <v>80</v>
      </c>
      <c r="D2375" t="str" cm="1">
        <f t="array" ref="D2375">_xlfn.IFS(AND(C2375&gt;=17,C2375&lt;=30),"Young",AND(C2375&gt;30,C2375&lt;=45),"Middle",C2375&gt;45,"Old")</f>
        <v>Old</v>
      </c>
      <c r="E2375" t="s">
        <v>17</v>
      </c>
      <c r="F2375" t="s">
        <v>30</v>
      </c>
      <c r="G2375" t="s">
        <v>53</v>
      </c>
      <c r="H2375" t="s">
        <v>59</v>
      </c>
    </row>
    <row r="2376" spans="1:8" x14ac:dyDescent="0.25">
      <c r="A2376" s="5">
        <v>94319</v>
      </c>
      <c r="B2376" s="5" t="str" cm="1">
        <f t="array" ref="B2376">_xlfn.IFS(A2376&lt;=40000,"Low Income",AND(A2376&gt;40000,A2376&lt;=100000),"Middle Income",A2376&gt;100000,"High Income")</f>
        <v>Middle Income</v>
      </c>
      <c r="C2376">
        <v>50</v>
      </c>
      <c r="D2376" t="str" cm="1">
        <f t="array" ref="D2376">_xlfn.IFS(AND(C2376&gt;=17,C2376&lt;=30),"Young",AND(C2376&gt;30,C2376&lt;=45),"Middle",C2376&gt;45,"Old")</f>
        <v>Old</v>
      </c>
      <c r="E2376" t="s">
        <v>17</v>
      </c>
      <c r="F2376" t="s">
        <v>39</v>
      </c>
      <c r="G2376" t="s">
        <v>47</v>
      </c>
      <c r="H2376" t="s">
        <v>58</v>
      </c>
    </row>
    <row r="2377" spans="1:8" x14ac:dyDescent="0.25">
      <c r="A2377" s="5">
        <v>65010</v>
      </c>
      <c r="B2377" s="5" t="str" cm="1">
        <f t="array" ref="B2377">_xlfn.IFS(A2377&lt;=40000,"Low Income",AND(A2377&gt;40000,A2377&lt;=100000),"Middle Income",A2377&gt;100000,"High Income")</f>
        <v>Middle Income</v>
      </c>
      <c r="C2377">
        <v>21</v>
      </c>
      <c r="D2377" t="str" cm="1">
        <f t="array" ref="D2377">_xlfn.IFS(AND(C2377&gt;=17,C2377&lt;=30),"Young",AND(C2377&gt;30,C2377&lt;=45),"Middle",C2377&gt;45,"Old")</f>
        <v>Young</v>
      </c>
      <c r="E2377" t="s">
        <v>66</v>
      </c>
      <c r="F2377" t="s">
        <v>24</v>
      </c>
      <c r="G2377" t="s">
        <v>52</v>
      </c>
      <c r="H2377" t="s">
        <v>58</v>
      </c>
    </row>
    <row r="2378" spans="1:8" x14ac:dyDescent="0.25">
      <c r="A2378" s="5">
        <v>147877</v>
      </c>
      <c r="B2378" s="5" t="str" cm="1">
        <f t="array" ref="B2378">_xlfn.IFS(A2378&lt;=40000,"Low Income",AND(A2378&gt;40000,A2378&lt;=100000),"Middle Income",A2378&gt;100000,"High Income")</f>
        <v>High Income</v>
      </c>
      <c r="C2378">
        <v>37</v>
      </c>
      <c r="D2378" t="str" cm="1">
        <f t="array" ref="D2378">_xlfn.IFS(AND(C2378&gt;=17,C2378&lt;=30),"Young",AND(C2378&gt;30,C2378&lt;=45),"Middle",C2378&gt;45,"Old")</f>
        <v>Middle</v>
      </c>
      <c r="E2378" t="s">
        <v>16</v>
      </c>
      <c r="F2378" t="s">
        <v>40</v>
      </c>
      <c r="G2378" t="s">
        <v>50</v>
      </c>
      <c r="H2378" t="s">
        <v>59</v>
      </c>
    </row>
    <row r="2379" spans="1:8" x14ac:dyDescent="0.25">
      <c r="A2379" s="5">
        <v>111816</v>
      </c>
      <c r="B2379" s="5" t="str" cm="1">
        <f t="array" ref="B2379">_xlfn.IFS(A2379&lt;=40000,"Low Income",AND(A2379&gt;40000,A2379&lt;=100000),"Middle Income",A2379&gt;100000,"High Income")</f>
        <v>High Income</v>
      </c>
      <c r="C2379">
        <v>66</v>
      </c>
      <c r="D2379" t="str" cm="1">
        <f t="array" ref="D2379">_xlfn.IFS(AND(C2379&gt;=17,C2379&lt;=30),"Young",AND(C2379&gt;30,C2379&lt;=45),"Middle",C2379&gt;45,"Old")</f>
        <v>Old</v>
      </c>
      <c r="E2379" t="s">
        <v>16</v>
      </c>
      <c r="F2379" t="s">
        <v>35</v>
      </c>
      <c r="G2379" t="s">
        <v>53</v>
      </c>
      <c r="H2379" t="s">
        <v>59</v>
      </c>
    </row>
    <row r="2380" spans="1:8" x14ac:dyDescent="0.25">
      <c r="A2380" s="5">
        <v>67543</v>
      </c>
      <c r="B2380" s="5" t="str" cm="1">
        <f t="array" ref="B2380">_xlfn.IFS(A2380&lt;=40000,"Low Income",AND(A2380&gt;40000,A2380&lt;=100000),"Middle Income",A2380&gt;100000,"High Income")</f>
        <v>Middle Income</v>
      </c>
      <c r="C2380">
        <v>64</v>
      </c>
      <c r="D2380" t="str" cm="1">
        <f t="array" ref="D2380">_xlfn.IFS(AND(C2380&gt;=17,C2380&lt;=30),"Young",AND(C2380&gt;30,C2380&lt;=45),"Middle",C2380&gt;45,"Old")</f>
        <v>Old</v>
      </c>
      <c r="E2380" t="s">
        <v>66</v>
      </c>
      <c r="F2380" t="s">
        <v>26</v>
      </c>
      <c r="G2380" t="s">
        <v>53</v>
      </c>
      <c r="H2380" t="s">
        <v>58</v>
      </c>
    </row>
    <row r="2381" spans="1:8" x14ac:dyDescent="0.25">
      <c r="A2381" s="5">
        <v>79974</v>
      </c>
      <c r="B2381" s="5" t="str" cm="1">
        <f t="array" ref="B2381">_xlfn.IFS(A2381&lt;=40000,"Low Income",AND(A2381&gt;40000,A2381&lt;=100000),"Middle Income",A2381&gt;100000,"High Income")</f>
        <v>Middle Income</v>
      </c>
      <c r="C2381">
        <v>20</v>
      </c>
      <c r="D2381" t="str" cm="1">
        <f t="array" ref="D2381">_xlfn.IFS(AND(C2381&gt;=17,C2381&lt;=30),"Young",AND(C2381&gt;30,C2381&lt;=45),"Middle",C2381&gt;45,"Old")</f>
        <v>Young</v>
      </c>
      <c r="E2381" t="s">
        <v>16</v>
      </c>
      <c r="F2381" t="s">
        <v>22</v>
      </c>
      <c r="G2381" t="s">
        <v>52</v>
      </c>
      <c r="H2381" t="s">
        <v>58</v>
      </c>
    </row>
    <row r="2382" spans="1:8" x14ac:dyDescent="0.25">
      <c r="A2382" s="5">
        <v>81905</v>
      </c>
      <c r="B2382" s="5" t="str" cm="1">
        <f t="array" ref="B2382">_xlfn.IFS(A2382&lt;=40000,"Low Income",AND(A2382&gt;40000,A2382&lt;=100000),"Middle Income",A2382&gt;100000,"High Income")</f>
        <v>Middle Income</v>
      </c>
      <c r="C2382">
        <v>76</v>
      </c>
      <c r="D2382" t="str" cm="1">
        <f t="array" ref="D2382">_xlfn.IFS(AND(C2382&gt;=17,C2382&lt;=30),"Young",AND(C2382&gt;30,C2382&lt;=45),"Middle",C2382&gt;45,"Old")</f>
        <v>Old</v>
      </c>
      <c r="E2382" t="s">
        <v>66</v>
      </c>
      <c r="F2382" t="s">
        <v>25</v>
      </c>
      <c r="G2382" t="s">
        <v>47</v>
      </c>
      <c r="H2382" t="s">
        <v>59</v>
      </c>
    </row>
    <row r="2383" spans="1:8" x14ac:dyDescent="0.25">
      <c r="A2383" s="5">
        <v>137894</v>
      </c>
      <c r="B2383" s="5" t="str" cm="1">
        <f t="array" ref="B2383">_xlfn.IFS(A2383&lt;=40000,"Low Income",AND(A2383&gt;40000,A2383&lt;=100000),"Middle Income",A2383&gt;100000,"High Income")</f>
        <v>High Income</v>
      </c>
      <c r="C2383">
        <v>47</v>
      </c>
      <c r="D2383" t="str" cm="1">
        <f t="array" ref="D2383">_xlfn.IFS(AND(C2383&gt;=17,C2383&lt;=30),"Young",AND(C2383&gt;30,C2383&lt;=45),"Middle",C2383&gt;45,"Old")</f>
        <v>Old</v>
      </c>
      <c r="E2383" t="s">
        <v>16</v>
      </c>
      <c r="F2383" t="s">
        <v>29</v>
      </c>
      <c r="G2383" t="s">
        <v>47</v>
      </c>
      <c r="H2383" t="s">
        <v>59</v>
      </c>
    </row>
    <row r="2384" spans="1:8" x14ac:dyDescent="0.25">
      <c r="A2384" s="5">
        <v>82602</v>
      </c>
      <c r="B2384" s="5" t="str" cm="1">
        <f t="array" ref="B2384">_xlfn.IFS(A2384&lt;=40000,"Low Income",AND(A2384&gt;40000,A2384&lt;=100000),"Middle Income",A2384&gt;100000,"High Income")</f>
        <v>Middle Income</v>
      </c>
      <c r="C2384">
        <v>40</v>
      </c>
      <c r="D2384" t="str" cm="1">
        <f t="array" ref="D2384">_xlfn.IFS(AND(C2384&gt;=17,C2384&lt;=30),"Young",AND(C2384&gt;30,C2384&lt;=45),"Middle",C2384&gt;45,"Old")</f>
        <v>Middle</v>
      </c>
      <c r="E2384" t="s">
        <v>17</v>
      </c>
      <c r="F2384" t="s">
        <v>27</v>
      </c>
      <c r="G2384" t="s">
        <v>53</v>
      </c>
      <c r="H2384" t="s">
        <v>58</v>
      </c>
    </row>
    <row r="2385" spans="1:8" x14ac:dyDescent="0.25">
      <c r="A2385" s="5">
        <v>84043</v>
      </c>
      <c r="B2385" s="5" t="str" cm="1">
        <f t="array" ref="B2385">_xlfn.IFS(A2385&lt;=40000,"Low Income",AND(A2385&gt;40000,A2385&lt;=100000),"Middle Income",A2385&gt;100000,"High Income")</f>
        <v>Middle Income</v>
      </c>
      <c r="C2385">
        <v>69</v>
      </c>
      <c r="D2385" t="str" cm="1">
        <f t="array" ref="D2385">_xlfn.IFS(AND(C2385&gt;=17,C2385&lt;=30),"Young",AND(C2385&gt;30,C2385&lt;=45),"Middle",C2385&gt;45,"Old")</f>
        <v>Old</v>
      </c>
      <c r="E2385" t="s">
        <v>16</v>
      </c>
      <c r="F2385" t="s">
        <v>24</v>
      </c>
      <c r="G2385" t="s">
        <v>46</v>
      </c>
      <c r="H2385" t="s">
        <v>59</v>
      </c>
    </row>
    <row r="2386" spans="1:8" x14ac:dyDescent="0.25">
      <c r="A2386" s="5">
        <v>53176</v>
      </c>
      <c r="B2386" s="5" t="str" cm="1">
        <f t="array" ref="B2386">_xlfn.IFS(A2386&lt;=40000,"Low Income",AND(A2386&gt;40000,A2386&lt;=100000),"Middle Income",A2386&gt;100000,"High Income")</f>
        <v>Middle Income</v>
      </c>
      <c r="C2386">
        <v>77</v>
      </c>
      <c r="D2386" t="str" cm="1">
        <f t="array" ref="D2386">_xlfn.IFS(AND(C2386&gt;=17,C2386&lt;=30),"Young",AND(C2386&gt;30,C2386&lt;=45),"Middle",C2386&gt;45,"Old")</f>
        <v>Old</v>
      </c>
      <c r="E2386" t="s">
        <v>60</v>
      </c>
      <c r="F2386" t="s">
        <v>36</v>
      </c>
      <c r="G2386" t="s">
        <v>51</v>
      </c>
      <c r="H2386" t="s">
        <v>58</v>
      </c>
    </row>
    <row r="2387" spans="1:8" x14ac:dyDescent="0.25">
      <c r="A2387" s="5">
        <v>88085</v>
      </c>
      <c r="B2387" s="5" t="str" cm="1">
        <f t="array" ref="B2387">_xlfn.IFS(A2387&lt;=40000,"Low Income",AND(A2387&gt;40000,A2387&lt;=100000),"Middle Income",A2387&gt;100000,"High Income")</f>
        <v>Middle Income</v>
      </c>
      <c r="C2387">
        <v>53</v>
      </c>
      <c r="D2387" t="str" cm="1">
        <f t="array" ref="D2387">_xlfn.IFS(AND(C2387&gt;=17,C2387&lt;=30),"Young",AND(C2387&gt;30,C2387&lt;=45),"Middle",C2387&gt;45,"Old")</f>
        <v>Old</v>
      </c>
      <c r="E2387" t="s">
        <v>66</v>
      </c>
      <c r="F2387" t="s">
        <v>28</v>
      </c>
      <c r="G2387" t="s">
        <v>50</v>
      </c>
      <c r="H2387" t="s">
        <v>58</v>
      </c>
    </row>
    <row r="2388" spans="1:8" x14ac:dyDescent="0.25">
      <c r="A2388" s="5">
        <v>52078</v>
      </c>
      <c r="B2388" s="5" t="str" cm="1">
        <f t="array" ref="B2388">_xlfn.IFS(A2388&lt;=40000,"Low Income",AND(A2388&gt;40000,A2388&lt;=100000),"Middle Income",A2388&gt;100000,"High Income")</f>
        <v>Middle Income</v>
      </c>
      <c r="C2388">
        <v>73</v>
      </c>
      <c r="D2388" t="str" cm="1">
        <f t="array" ref="D2388">_xlfn.IFS(AND(C2388&gt;=17,C2388&lt;=30),"Young",AND(C2388&gt;30,C2388&lt;=45),"Middle",C2388&gt;45,"Old")</f>
        <v>Old</v>
      </c>
      <c r="E2388" t="s">
        <v>60</v>
      </c>
      <c r="F2388" t="s">
        <v>32</v>
      </c>
      <c r="G2388" t="s">
        <v>54</v>
      </c>
      <c r="H2388" t="s">
        <v>58</v>
      </c>
    </row>
    <row r="2389" spans="1:8" x14ac:dyDescent="0.25">
      <c r="A2389" s="5">
        <v>134775</v>
      </c>
      <c r="B2389" s="5" t="str" cm="1">
        <f t="array" ref="B2389">_xlfn.IFS(A2389&lt;=40000,"Low Income",AND(A2389&gt;40000,A2389&lt;=100000),"Middle Income",A2389&gt;100000,"High Income")</f>
        <v>High Income</v>
      </c>
      <c r="C2389">
        <v>33</v>
      </c>
      <c r="D2389" t="str" cm="1">
        <f t="array" ref="D2389">_xlfn.IFS(AND(C2389&gt;=17,C2389&lt;=30),"Young",AND(C2389&gt;30,C2389&lt;=45),"Middle",C2389&gt;45,"Old")</f>
        <v>Middle</v>
      </c>
      <c r="E2389" t="s">
        <v>60</v>
      </c>
      <c r="F2389" t="s">
        <v>27</v>
      </c>
      <c r="G2389" t="s">
        <v>46</v>
      </c>
      <c r="H2389" t="s">
        <v>59</v>
      </c>
    </row>
    <row r="2390" spans="1:8" x14ac:dyDescent="0.25">
      <c r="A2390" s="5">
        <v>66797</v>
      </c>
      <c r="B2390" s="5" t="str" cm="1">
        <f t="array" ref="B2390">_xlfn.IFS(A2390&lt;=40000,"Low Income",AND(A2390&gt;40000,A2390&lt;=100000),"Middle Income",A2390&gt;100000,"High Income")</f>
        <v>Middle Income</v>
      </c>
      <c r="C2390">
        <v>49</v>
      </c>
      <c r="D2390" t="str" cm="1">
        <f t="array" ref="D2390">_xlfn.IFS(AND(C2390&gt;=17,C2390&lt;=30),"Young",AND(C2390&gt;30,C2390&lt;=45),"Middle",C2390&gt;45,"Old")</f>
        <v>Old</v>
      </c>
      <c r="E2390" t="s">
        <v>16</v>
      </c>
      <c r="F2390" t="s">
        <v>38</v>
      </c>
      <c r="G2390" t="s">
        <v>52</v>
      </c>
      <c r="H2390" t="s">
        <v>59</v>
      </c>
    </row>
    <row r="2391" spans="1:8" x14ac:dyDescent="0.25">
      <c r="A2391" s="5">
        <v>20000</v>
      </c>
      <c r="B2391" s="5" t="str" cm="1">
        <f t="array" ref="B2391">_xlfn.IFS(A2391&lt;=40000,"Low Income",AND(A2391&gt;40000,A2391&lt;=100000),"Middle Income",A2391&gt;100000,"High Income")</f>
        <v>Low Income</v>
      </c>
      <c r="C2391">
        <v>53</v>
      </c>
      <c r="D2391" t="str" cm="1">
        <f t="array" ref="D2391">_xlfn.IFS(AND(C2391&gt;=17,C2391&lt;=30),"Young",AND(C2391&gt;30,C2391&lt;=45),"Middle",C2391&gt;45,"Old")</f>
        <v>Old</v>
      </c>
      <c r="E2391" t="s">
        <v>17</v>
      </c>
      <c r="F2391" t="s">
        <v>38</v>
      </c>
      <c r="G2391" t="s">
        <v>49</v>
      </c>
      <c r="H2391" t="s">
        <v>59</v>
      </c>
    </row>
    <row r="2392" spans="1:8" x14ac:dyDescent="0.25">
      <c r="A2392" s="5">
        <v>127863</v>
      </c>
      <c r="B2392" s="5" t="str" cm="1">
        <f t="array" ref="B2392">_xlfn.IFS(A2392&lt;=40000,"Low Income",AND(A2392&gt;40000,A2392&lt;=100000),"Middle Income",A2392&gt;100000,"High Income")</f>
        <v>High Income</v>
      </c>
      <c r="C2392">
        <v>38</v>
      </c>
      <c r="D2392" t="str" cm="1">
        <f t="array" ref="D2392">_xlfn.IFS(AND(C2392&gt;=17,C2392&lt;=30),"Young",AND(C2392&gt;30,C2392&lt;=45),"Middle",C2392&gt;45,"Old")</f>
        <v>Middle</v>
      </c>
      <c r="E2392" t="s">
        <v>17</v>
      </c>
      <c r="F2392" t="s">
        <v>40</v>
      </c>
      <c r="G2392" t="s">
        <v>53</v>
      </c>
      <c r="H2392" t="s">
        <v>59</v>
      </c>
    </row>
    <row r="2393" spans="1:8" x14ac:dyDescent="0.25">
      <c r="A2393" s="5">
        <v>127392</v>
      </c>
      <c r="B2393" s="5" t="str" cm="1">
        <f t="array" ref="B2393">_xlfn.IFS(A2393&lt;=40000,"Low Income",AND(A2393&gt;40000,A2393&lt;=100000),"Middle Income",A2393&gt;100000,"High Income")</f>
        <v>High Income</v>
      </c>
      <c r="C2393">
        <v>55</v>
      </c>
      <c r="D2393" t="str" cm="1">
        <f t="array" ref="D2393">_xlfn.IFS(AND(C2393&gt;=17,C2393&lt;=30),"Young",AND(C2393&gt;30,C2393&lt;=45),"Middle",C2393&gt;45,"Old")</f>
        <v>Old</v>
      </c>
      <c r="E2393" t="s">
        <v>16</v>
      </c>
      <c r="F2393" t="s">
        <v>33</v>
      </c>
      <c r="G2393" t="s">
        <v>49</v>
      </c>
      <c r="H2393" t="s">
        <v>59</v>
      </c>
    </row>
    <row r="2394" spans="1:8" x14ac:dyDescent="0.25">
      <c r="A2394" s="5">
        <v>54031</v>
      </c>
      <c r="B2394" s="5" t="str" cm="1">
        <f t="array" ref="B2394">_xlfn.IFS(A2394&lt;=40000,"Low Income",AND(A2394&gt;40000,A2394&lt;=100000),"Middle Income",A2394&gt;100000,"High Income")</f>
        <v>Middle Income</v>
      </c>
      <c r="C2394">
        <v>77</v>
      </c>
      <c r="D2394" t="str" cm="1">
        <f t="array" ref="D2394">_xlfn.IFS(AND(C2394&gt;=17,C2394&lt;=30),"Young",AND(C2394&gt;30,C2394&lt;=45),"Middle",C2394&gt;45,"Old")</f>
        <v>Old</v>
      </c>
      <c r="E2394" t="s">
        <v>17</v>
      </c>
      <c r="F2394" t="s">
        <v>26</v>
      </c>
      <c r="G2394" t="s">
        <v>52</v>
      </c>
      <c r="H2394" t="s">
        <v>58</v>
      </c>
    </row>
    <row r="2395" spans="1:8" x14ac:dyDescent="0.25">
      <c r="A2395" s="5">
        <v>82010</v>
      </c>
      <c r="B2395" s="5" t="str" cm="1">
        <f t="array" ref="B2395">_xlfn.IFS(A2395&lt;=40000,"Low Income",AND(A2395&gt;40000,A2395&lt;=100000),"Middle Income",A2395&gt;100000,"High Income")</f>
        <v>Middle Income</v>
      </c>
      <c r="C2395">
        <v>65</v>
      </c>
      <c r="D2395" t="str" cm="1">
        <f t="array" ref="D2395">_xlfn.IFS(AND(C2395&gt;=17,C2395&lt;=30),"Young",AND(C2395&gt;30,C2395&lt;=45),"Middle",C2395&gt;45,"Old")</f>
        <v>Old</v>
      </c>
      <c r="E2395" t="s">
        <v>16</v>
      </c>
      <c r="F2395" t="s">
        <v>28</v>
      </c>
      <c r="G2395" t="s">
        <v>48</v>
      </c>
      <c r="H2395" t="s">
        <v>59</v>
      </c>
    </row>
    <row r="2396" spans="1:8" x14ac:dyDescent="0.25">
      <c r="A2396" s="5">
        <v>128781</v>
      </c>
      <c r="B2396" s="5" t="str" cm="1">
        <f t="array" ref="B2396">_xlfn.IFS(A2396&lt;=40000,"Low Income",AND(A2396&gt;40000,A2396&lt;=100000),"Middle Income",A2396&gt;100000,"High Income")</f>
        <v>High Income</v>
      </c>
      <c r="C2396">
        <v>35</v>
      </c>
      <c r="D2396" t="str" cm="1">
        <f t="array" ref="D2396">_xlfn.IFS(AND(C2396&gt;=17,C2396&lt;=30),"Young",AND(C2396&gt;30,C2396&lt;=45),"Middle",C2396&gt;45,"Old")</f>
        <v>Middle</v>
      </c>
      <c r="E2396" t="s">
        <v>60</v>
      </c>
      <c r="F2396" t="s">
        <v>35</v>
      </c>
      <c r="G2396" t="s">
        <v>54</v>
      </c>
      <c r="H2396" t="s">
        <v>59</v>
      </c>
    </row>
    <row r="2397" spans="1:8" x14ac:dyDescent="0.25">
      <c r="A2397" s="5">
        <v>25133</v>
      </c>
      <c r="B2397" s="5" t="str" cm="1">
        <f t="array" ref="B2397">_xlfn.IFS(A2397&lt;=40000,"Low Income",AND(A2397&gt;40000,A2397&lt;=100000),"Middle Income",A2397&gt;100000,"High Income")</f>
        <v>Low Income</v>
      </c>
      <c r="C2397">
        <v>47</v>
      </c>
      <c r="D2397" t="str" cm="1">
        <f t="array" ref="D2397">_xlfn.IFS(AND(C2397&gt;=17,C2397&lt;=30),"Young",AND(C2397&gt;30,C2397&lt;=45),"Middle",C2397&gt;45,"Old")</f>
        <v>Old</v>
      </c>
      <c r="E2397" t="s">
        <v>17</v>
      </c>
      <c r="F2397" t="s">
        <v>31</v>
      </c>
      <c r="G2397" t="s">
        <v>51</v>
      </c>
      <c r="H2397" t="s">
        <v>59</v>
      </c>
    </row>
    <row r="2398" spans="1:8" x14ac:dyDescent="0.25">
      <c r="A2398" s="5">
        <v>138427</v>
      </c>
      <c r="B2398" s="5" t="str" cm="1">
        <f t="array" ref="B2398">_xlfn.IFS(A2398&lt;=40000,"Low Income",AND(A2398&gt;40000,A2398&lt;=100000),"Middle Income",A2398&gt;100000,"High Income")</f>
        <v>High Income</v>
      </c>
      <c r="C2398">
        <v>63</v>
      </c>
      <c r="D2398" t="str" cm="1">
        <f t="array" ref="D2398">_xlfn.IFS(AND(C2398&gt;=17,C2398&lt;=30),"Young",AND(C2398&gt;30,C2398&lt;=45),"Middle",C2398&gt;45,"Old")</f>
        <v>Old</v>
      </c>
      <c r="E2398" t="s">
        <v>66</v>
      </c>
      <c r="F2398" t="s">
        <v>37</v>
      </c>
      <c r="G2398" t="s">
        <v>53</v>
      </c>
      <c r="H2398" t="s">
        <v>59</v>
      </c>
    </row>
    <row r="2399" spans="1:8" x14ac:dyDescent="0.25">
      <c r="A2399" s="5">
        <v>134552</v>
      </c>
      <c r="B2399" s="5" t="str" cm="1">
        <f t="array" ref="B2399">_xlfn.IFS(A2399&lt;=40000,"Low Income",AND(A2399&gt;40000,A2399&lt;=100000),"Middle Income",A2399&gt;100000,"High Income")</f>
        <v>High Income</v>
      </c>
      <c r="C2399">
        <v>49</v>
      </c>
      <c r="D2399" t="str" cm="1">
        <f t="array" ref="D2399">_xlfn.IFS(AND(C2399&gt;=17,C2399&lt;=30),"Young",AND(C2399&gt;30,C2399&lt;=45),"Middle",C2399&gt;45,"Old")</f>
        <v>Old</v>
      </c>
      <c r="E2399" t="s">
        <v>16</v>
      </c>
      <c r="F2399" t="s">
        <v>38</v>
      </c>
      <c r="G2399" t="s">
        <v>46</v>
      </c>
      <c r="H2399" t="s">
        <v>59</v>
      </c>
    </row>
    <row r="2400" spans="1:8" x14ac:dyDescent="0.25">
      <c r="A2400" s="5">
        <v>115949</v>
      </c>
      <c r="B2400" s="5" t="str" cm="1">
        <f t="array" ref="B2400">_xlfn.IFS(A2400&lt;=40000,"Low Income",AND(A2400&gt;40000,A2400&lt;=100000),"Middle Income",A2400&gt;100000,"High Income")</f>
        <v>High Income</v>
      </c>
      <c r="C2400">
        <v>76</v>
      </c>
      <c r="D2400" t="str" cm="1">
        <f t="array" ref="D2400">_xlfn.IFS(AND(C2400&gt;=17,C2400&lt;=30),"Young",AND(C2400&gt;30,C2400&lt;=45),"Middle",C2400&gt;45,"Old")</f>
        <v>Old</v>
      </c>
      <c r="E2400" t="s">
        <v>17</v>
      </c>
      <c r="F2400" t="s">
        <v>29</v>
      </c>
      <c r="G2400" t="s">
        <v>48</v>
      </c>
      <c r="H2400" t="s">
        <v>59</v>
      </c>
    </row>
    <row r="2401" spans="1:8" x14ac:dyDescent="0.25">
      <c r="A2401" s="5">
        <v>77068</v>
      </c>
      <c r="B2401" s="5" t="str" cm="1">
        <f t="array" ref="B2401">_xlfn.IFS(A2401&lt;=40000,"Low Income",AND(A2401&gt;40000,A2401&lt;=100000),"Middle Income",A2401&gt;100000,"High Income")</f>
        <v>Middle Income</v>
      </c>
      <c r="C2401">
        <v>51</v>
      </c>
      <c r="D2401" t="str" cm="1">
        <f t="array" ref="D2401">_xlfn.IFS(AND(C2401&gt;=17,C2401&lt;=30),"Young",AND(C2401&gt;30,C2401&lt;=45),"Middle",C2401&gt;45,"Old")</f>
        <v>Old</v>
      </c>
      <c r="E2401" t="s">
        <v>16</v>
      </c>
      <c r="F2401" t="s">
        <v>31</v>
      </c>
      <c r="G2401" t="s">
        <v>47</v>
      </c>
      <c r="H2401" t="s">
        <v>58</v>
      </c>
    </row>
    <row r="2402" spans="1:8" x14ac:dyDescent="0.25">
      <c r="A2402" s="5">
        <v>44381</v>
      </c>
      <c r="B2402" s="5" t="str" cm="1">
        <f t="array" ref="B2402">_xlfn.IFS(A2402&lt;=40000,"Low Income",AND(A2402&gt;40000,A2402&lt;=100000),"Middle Income",A2402&gt;100000,"High Income")</f>
        <v>Middle Income</v>
      </c>
      <c r="C2402">
        <v>39</v>
      </c>
      <c r="D2402" t="str" cm="1">
        <f t="array" ref="D2402">_xlfn.IFS(AND(C2402&gt;=17,C2402&lt;=30),"Young",AND(C2402&gt;30,C2402&lt;=45),"Middle",C2402&gt;45,"Old")</f>
        <v>Middle</v>
      </c>
      <c r="E2402" t="s">
        <v>60</v>
      </c>
      <c r="F2402" t="s">
        <v>27</v>
      </c>
      <c r="G2402" t="s">
        <v>51</v>
      </c>
      <c r="H2402" t="s">
        <v>59</v>
      </c>
    </row>
    <row r="2403" spans="1:8" x14ac:dyDescent="0.25">
      <c r="A2403" s="5">
        <v>92267</v>
      </c>
      <c r="B2403" s="5" t="str" cm="1">
        <f t="array" ref="B2403">_xlfn.IFS(A2403&lt;=40000,"Low Income",AND(A2403&gt;40000,A2403&lt;=100000),"Middle Income",A2403&gt;100000,"High Income")</f>
        <v>Middle Income</v>
      </c>
      <c r="C2403">
        <v>20</v>
      </c>
      <c r="D2403" t="str" cm="1">
        <f t="array" ref="D2403">_xlfn.IFS(AND(C2403&gt;=17,C2403&lt;=30),"Young",AND(C2403&gt;30,C2403&lt;=45),"Middle",C2403&gt;45,"Old")</f>
        <v>Young</v>
      </c>
      <c r="E2403" t="s">
        <v>16</v>
      </c>
      <c r="F2403" t="s">
        <v>31</v>
      </c>
      <c r="G2403" t="s">
        <v>48</v>
      </c>
      <c r="H2403" t="s">
        <v>58</v>
      </c>
    </row>
    <row r="2404" spans="1:8" x14ac:dyDescent="0.25">
      <c r="A2404" s="5">
        <v>107796</v>
      </c>
      <c r="B2404" s="5" t="str" cm="1">
        <f t="array" ref="B2404">_xlfn.IFS(A2404&lt;=40000,"Low Income",AND(A2404&gt;40000,A2404&lt;=100000),"Middle Income",A2404&gt;100000,"High Income")</f>
        <v>High Income</v>
      </c>
      <c r="C2404">
        <v>22</v>
      </c>
      <c r="D2404" t="str" cm="1">
        <f t="array" ref="D2404">_xlfn.IFS(AND(C2404&gt;=17,C2404&lt;=30),"Young",AND(C2404&gt;30,C2404&lt;=45),"Middle",C2404&gt;45,"Old")</f>
        <v>Young</v>
      </c>
      <c r="E2404" t="s">
        <v>16</v>
      </c>
      <c r="F2404" t="s">
        <v>38</v>
      </c>
      <c r="G2404" t="s">
        <v>51</v>
      </c>
      <c r="H2404" t="s">
        <v>59</v>
      </c>
    </row>
    <row r="2405" spans="1:8" x14ac:dyDescent="0.25">
      <c r="A2405" s="5">
        <v>34420</v>
      </c>
      <c r="B2405" s="5" t="str" cm="1">
        <f t="array" ref="B2405">_xlfn.IFS(A2405&lt;=40000,"Low Income",AND(A2405&gt;40000,A2405&lt;=100000),"Middle Income",A2405&gt;100000,"High Income")</f>
        <v>Low Income</v>
      </c>
      <c r="C2405">
        <v>63</v>
      </c>
      <c r="D2405" t="str" cm="1">
        <f t="array" ref="D2405">_xlfn.IFS(AND(C2405&gt;=17,C2405&lt;=30),"Young",AND(C2405&gt;30,C2405&lt;=45),"Middle",C2405&gt;45,"Old")</f>
        <v>Old</v>
      </c>
      <c r="E2405" t="s">
        <v>66</v>
      </c>
      <c r="F2405" t="s">
        <v>23</v>
      </c>
      <c r="G2405" t="s">
        <v>50</v>
      </c>
      <c r="H2405" t="s">
        <v>58</v>
      </c>
    </row>
    <row r="2406" spans="1:8" x14ac:dyDescent="0.25">
      <c r="A2406" s="5">
        <v>143481</v>
      </c>
      <c r="B2406" s="5" t="str" cm="1">
        <f t="array" ref="B2406">_xlfn.IFS(A2406&lt;=40000,"Low Income",AND(A2406&gt;40000,A2406&lt;=100000),"Middle Income",A2406&gt;100000,"High Income")</f>
        <v>High Income</v>
      </c>
      <c r="C2406">
        <v>60</v>
      </c>
      <c r="D2406" t="str" cm="1">
        <f t="array" ref="D2406">_xlfn.IFS(AND(C2406&gt;=17,C2406&lt;=30),"Young",AND(C2406&gt;30,C2406&lt;=45),"Middle",C2406&gt;45,"Old")</f>
        <v>Old</v>
      </c>
      <c r="E2406" t="s">
        <v>16</v>
      </c>
      <c r="F2406" t="s">
        <v>24</v>
      </c>
      <c r="G2406" t="s">
        <v>51</v>
      </c>
      <c r="H2406" t="s">
        <v>59</v>
      </c>
    </row>
    <row r="2407" spans="1:8" x14ac:dyDescent="0.25">
      <c r="A2407" s="5">
        <v>105712</v>
      </c>
      <c r="B2407" s="5" t="str" cm="1">
        <f t="array" ref="B2407">_xlfn.IFS(A2407&lt;=40000,"Low Income",AND(A2407&gt;40000,A2407&lt;=100000),"Middle Income",A2407&gt;100000,"High Income")</f>
        <v>High Income</v>
      </c>
      <c r="C2407">
        <v>41</v>
      </c>
      <c r="D2407" t="str" cm="1">
        <f t="array" ref="D2407">_xlfn.IFS(AND(C2407&gt;=17,C2407&lt;=30),"Young",AND(C2407&gt;30,C2407&lt;=45),"Middle",C2407&gt;45,"Old")</f>
        <v>Middle</v>
      </c>
      <c r="E2407" t="s">
        <v>60</v>
      </c>
      <c r="F2407" t="s">
        <v>33</v>
      </c>
      <c r="G2407" t="s">
        <v>48</v>
      </c>
      <c r="H2407" t="s">
        <v>58</v>
      </c>
    </row>
    <row r="2408" spans="1:8" x14ac:dyDescent="0.25">
      <c r="A2408" s="5">
        <v>47087</v>
      </c>
      <c r="B2408" s="5" t="str" cm="1">
        <f t="array" ref="B2408">_xlfn.IFS(A2408&lt;=40000,"Low Income",AND(A2408&gt;40000,A2408&lt;=100000),"Middle Income",A2408&gt;100000,"High Income")</f>
        <v>Middle Income</v>
      </c>
      <c r="C2408">
        <v>60</v>
      </c>
      <c r="D2408" t="str" cm="1">
        <f t="array" ref="D2408">_xlfn.IFS(AND(C2408&gt;=17,C2408&lt;=30),"Young",AND(C2408&gt;30,C2408&lt;=45),"Middle",C2408&gt;45,"Old")</f>
        <v>Old</v>
      </c>
      <c r="E2408" t="s">
        <v>60</v>
      </c>
      <c r="F2408" t="s">
        <v>26</v>
      </c>
      <c r="G2408" t="s">
        <v>50</v>
      </c>
      <c r="H2408" t="s">
        <v>59</v>
      </c>
    </row>
    <row r="2409" spans="1:8" x14ac:dyDescent="0.25">
      <c r="A2409" s="5">
        <v>138805</v>
      </c>
      <c r="B2409" s="5" t="str" cm="1">
        <f t="array" ref="B2409">_xlfn.IFS(A2409&lt;=40000,"Low Income",AND(A2409&gt;40000,A2409&lt;=100000),"Middle Income",A2409&gt;100000,"High Income")</f>
        <v>High Income</v>
      </c>
      <c r="C2409">
        <v>68</v>
      </c>
      <c r="D2409" t="str" cm="1">
        <f t="array" ref="D2409">_xlfn.IFS(AND(C2409&gt;=17,C2409&lt;=30),"Young",AND(C2409&gt;30,C2409&lt;=45),"Middle",C2409&gt;45,"Old")</f>
        <v>Old</v>
      </c>
      <c r="E2409" t="s">
        <v>60</v>
      </c>
      <c r="F2409" t="s">
        <v>38</v>
      </c>
      <c r="G2409" t="s">
        <v>49</v>
      </c>
      <c r="H2409" t="s">
        <v>59</v>
      </c>
    </row>
    <row r="2410" spans="1:8" x14ac:dyDescent="0.25">
      <c r="A2410" s="5">
        <v>81689</v>
      </c>
      <c r="B2410" s="5" t="str" cm="1">
        <f t="array" ref="B2410">_xlfn.IFS(A2410&lt;=40000,"Low Income",AND(A2410&gt;40000,A2410&lt;=100000),"Middle Income",A2410&gt;100000,"High Income")</f>
        <v>Middle Income</v>
      </c>
      <c r="C2410">
        <v>57</v>
      </c>
      <c r="D2410" t="str" cm="1">
        <f t="array" ref="D2410">_xlfn.IFS(AND(C2410&gt;=17,C2410&lt;=30),"Young",AND(C2410&gt;30,C2410&lt;=45),"Middle",C2410&gt;45,"Old")</f>
        <v>Old</v>
      </c>
      <c r="E2410" t="s">
        <v>16</v>
      </c>
      <c r="F2410" t="s">
        <v>26</v>
      </c>
      <c r="G2410" t="s">
        <v>47</v>
      </c>
      <c r="H2410" t="s">
        <v>58</v>
      </c>
    </row>
    <row r="2411" spans="1:8" x14ac:dyDescent="0.25">
      <c r="A2411" s="5">
        <v>88996</v>
      </c>
      <c r="B2411" s="5" t="str" cm="1">
        <f t="array" ref="B2411">_xlfn.IFS(A2411&lt;=40000,"Low Income",AND(A2411&gt;40000,A2411&lt;=100000),"Middle Income",A2411&gt;100000,"High Income")</f>
        <v>Middle Income</v>
      </c>
      <c r="C2411">
        <v>21</v>
      </c>
      <c r="D2411" t="str" cm="1">
        <f t="array" ref="D2411">_xlfn.IFS(AND(C2411&gt;=17,C2411&lt;=30),"Young",AND(C2411&gt;30,C2411&lt;=45),"Middle",C2411&gt;45,"Old")</f>
        <v>Young</v>
      </c>
      <c r="E2411" t="s">
        <v>60</v>
      </c>
      <c r="F2411" t="s">
        <v>34</v>
      </c>
      <c r="G2411" t="s">
        <v>52</v>
      </c>
      <c r="H2411" t="s">
        <v>58</v>
      </c>
    </row>
    <row r="2412" spans="1:8" x14ac:dyDescent="0.25">
      <c r="A2412" s="5">
        <v>42923</v>
      </c>
      <c r="B2412" s="5" t="str" cm="1">
        <f t="array" ref="B2412">_xlfn.IFS(A2412&lt;=40000,"Low Income",AND(A2412&gt;40000,A2412&lt;=100000),"Middle Income",A2412&gt;100000,"High Income")</f>
        <v>Middle Income</v>
      </c>
      <c r="C2412">
        <v>80</v>
      </c>
      <c r="D2412" t="str" cm="1">
        <f t="array" ref="D2412">_xlfn.IFS(AND(C2412&gt;=17,C2412&lt;=30),"Young",AND(C2412&gt;30,C2412&lt;=45),"Middle",C2412&gt;45,"Old")</f>
        <v>Old</v>
      </c>
      <c r="E2412" t="s">
        <v>16</v>
      </c>
      <c r="F2412" t="s">
        <v>26</v>
      </c>
      <c r="G2412" t="s">
        <v>51</v>
      </c>
      <c r="H2412" t="s">
        <v>58</v>
      </c>
    </row>
    <row r="2413" spans="1:8" x14ac:dyDescent="0.25">
      <c r="A2413" s="5">
        <v>74793</v>
      </c>
      <c r="B2413" s="5" t="str" cm="1">
        <f t="array" ref="B2413">_xlfn.IFS(A2413&lt;=40000,"Low Income",AND(A2413&gt;40000,A2413&lt;=100000),"Middle Income",A2413&gt;100000,"High Income")</f>
        <v>Middle Income</v>
      </c>
      <c r="C2413">
        <v>67</v>
      </c>
      <c r="D2413" t="str" cm="1">
        <f t="array" ref="D2413">_xlfn.IFS(AND(C2413&gt;=17,C2413&lt;=30),"Young",AND(C2413&gt;30,C2413&lt;=45),"Middle",C2413&gt;45,"Old")</f>
        <v>Old</v>
      </c>
      <c r="E2413" t="s">
        <v>16</v>
      </c>
      <c r="F2413" t="s">
        <v>39</v>
      </c>
      <c r="G2413" t="s">
        <v>48</v>
      </c>
      <c r="H2413" t="s">
        <v>59</v>
      </c>
    </row>
    <row r="2414" spans="1:8" x14ac:dyDescent="0.25">
      <c r="A2414" s="5">
        <v>112353</v>
      </c>
      <c r="B2414" s="5" t="str" cm="1">
        <f t="array" ref="B2414">_xlfn.IFS(A2414&lt;=40000,"Low Income",AND(A2414&gt;40000,A2414&lt;=100000),"Middle Income",A2414&gt;100000,"High Income")</f>
        <v>High Income</v>
      </c>
      <c r="C2414">
        <v>66</v>
      </c>
      <c r="D2414" t="str" cm="1">
        <f t="array" ref="D2414">_xlfn.IFS(AND(C2414&gt;=17,C2414&lt;=30),"Young",AND(C2414&gt;30,C2414&lt;=45),"Middle",C2414&gt;45,"Old")</f>
        <v>Old</v>
      </c>
      <c r="E2414" t="s">
        <v>16</v>
      </c>
      <c r="F2414" t="s">
        <v>31</v>
      </c>
      <c r="G2414" t="s">
        <v>50</v>
      </c>
      <c r="H2414" t="s">
        <v>59</v>
      </c>
    </row>
    <row r="2415" spans="1:8" x14ac:dyDescent="0.25">
      <c r="A2415" s="5">
        <v>139604</v>
      </c>
      <c r="B2415" s="5" t="str" cm="1">
        <f t="array" ref="B2415">_xlfn.IFS(A2415&lt;=40000,"Low Income",AND(A2415&gt;40000,A2415&lt;=100000),"Middle Income",A2415&gt;100000,"High Income")</f>
        <v>High Income</v>
      </c>
      <c r="C2415">
        <v>76</v>
      </c>
      <c r="D2415" t="str" cm="1">
        <f t="array" ref="D2415">_xlfn.IFS(AND(C2415&gt;=17,C2415&lt;=30),"Young",AND(C2415&gt;30,C2415&lt;=45),"Middle",C2415&gt;45,"Old")</f>
        <v>Old</v>
      </c>
      <c r="E2415" t="s">
        <v>60</v>
      </c>
      <c r="F2415" t="s">
        <v>62</v>
      </c>
      <c r="G2415" t="s">
        <v>51</v>
      </c>
      <c r="H2415" t="s">
        <v>59</v>
      </c>
    </row>
    <row r="2416" spans="1:8" x14ac:dyDescent="0.25">
      <c r="A2416" s="5">
        <v>112479</v>
      </c>
      <c r="B2416" s="5" t="str" cm="1">
        <f t="array" ref="B2416">_xlfn.IFS(A2416&lt;=40000,"Low Income",AND(A2416&gt;40000,A2416&lt;=100000),"Middle Income",A2416&gt;100000,"High Income")</f>
        <v>High Income</v>
      </c>
      <c r="C2416">
        <v>80</v>
      </c>
      <c r="D2416" t="str" cm="1">
        <f t="array" ref="D2416">_xlfn.IFS(AND(C2416&gt;=17,C2416&lt;=30),"Young",AND(C2416&gt;30,C2416&lt;=45),"Middle",C2416&gt;45,"Old")</f>
        <v>Old</v>
      </c>
      <c r="E2416" t="s">
        <v>66</v>
      </c>
      <c r="F2416" t="s">
        <v>28</v>
      </c>
      <c r="G2416" t="s">
        <v>51</v>
      </c>
      <c r="H2416" t="s">
        <v>59</v>
      </c>
    </row>
    <row r="2417" spans="1:8" x14ac:dyDescent="0.25">
      <c r="A2417" s="5">
        <v>102015</v>
      </c>
      <c r="B2417" s="5" t="str" cm="1">
        <f t="array" ref="B2417">_xlfn.IFS(A2417&lt;=40000,"Low Income",AND(A2417&gt;40000,A2417&lt;=100000),"Middle Income",A2417&gt;100000,"High Income")</f>
        <v>High Income</v>
      </c>
      <c r="C2417">
        <v>76</v>
      </c>
      <c r="D2417" t="str" cm="1">
        <f t="array" ref="D2417">_xlfn.IFS(AND(C2417&gt;=17,C2417&lt;=30),"Young",AND(C2417&gt;30,C2417&lt;=45),"Middle",C2417&gt;45,"Old")</f>
        <v>Old</v>
      </c>
      <c r="E2417" t="s">
        <v>16</v>
      </c>
      <c r="F2417" t="s">
        <v>34</v>
      </c>
      <c r="G2417" t="s">
        <v>48</v>
      </c>
      <c r="H2417" t="s">
        <v>59</v>
      </c>
    </row>
    <row r="2418" spans="1:8" x14ac:dyDescent="0.25">
      <c r="A2418" s="5">
        <v>141523</v>
      </c>
      <c r="B2418" s="5" t="str" cm="1">
        <f t="array" ref="B2418">_xlfn.IFS(A2418&lt;=40000,"Low Income",AND(A2418&gt;40000,A2418&lt;=100000),"Middle Income",A2418&gt;100000,"High Income")</f>
        <v>High Income</v>
      </c>
      <c r="C2418">
        <v>23</v>
      </c>
      <c r="D2418" t="str" cm="1">
        <f t="array" ref="D2418">_xlfn.IFS(AND(C2418&gt;=17,C2418&lt;=30),"Young",AND(C2418&gt;30,C2418&lt;=45),"Middle",C2418&gt;45,"Old")</f>
        <v>Young</v>
      </c>
      <c r="E2418" t="s">
        <v>66</v>
      </c>
      <c r="F2418" t="s">
        <v>27</v>
      </c>
      <c r="G2418" t="s">
        <v>50</v>
      </c>
      <c r="H2418" t="s">
        <v>59</v>
      </c>
    </row>
    <row r="2419" spans="1:8" x14ac:dyDescent="0.25">
      <c r="A2419" s="5">
        <v>46485</v>
      </c>
      <c r="B2419" s="5" t="str" cm="1">
        <f t="array" ref="B2419">_xlfn.IFS(A2419&lt;=40000,"Low Income",AND(A2419&gt;40000,A2419&lt;=100000),"Middle Income",A2419&gt;100000,"High Income")</f>
        <v>Middle Income</v>
      </c>
      <c r="C2419">
        <v>64</v>
      </c>
      <c r="D2419" t="str" cm="1">
        <f t="array" ref="D2419">_xlfn.IFS(AND(C2419&gt;=17,C2419&lt;=30),"Young",AND(C2419&gt;30,C2419&lt;=45),"Middle",C2419&gt;45,"Old")</f>
        <v>Old</v>
      </c>
      <c r="E2419" t="s">
        <v>17</v>
      </c>
      <c r="F2419" t="s">
        <v>25</v>
      </c>
      <c r="G2419" t="s">
        <v>52</v>
      </c>
      <c r="H2419" t="s">
        <v>58</v>
      </c>
    </row>
    <row r="2420" spans="1:8" x14ac:dyDescent="0.25">
      <c r="A2420" s="5">
        <v>140844</v>
      </c>
      <c r="B2420" s="5" t="str" cm="1">
        <f t="array" ref="B2420">_xlfn.IFS(A2420&lt;=40000,"Low Income",AND(A2420&gt;40000,A2420&lt;=100000),"Middle Income",A2420&gt;100000,"High Income")</f>
        <v>High Income</v>
      </c>
      <c r="C2420">
        <v>23</v>
      </c>
      <c r="D2420" t="str" cm="1">
        <f t="array" ref="D2420">_xlfn.IFS(AND(C2420&gt;=17,C2420&lt;=30),"Young",AND(C2420&gt;30,C2420&lt;=45),"Middle",C2420&gt;45,"Old")</f>
        <v>Young</v>
      </c>
      <c r="E2420" t="s">
        <v>66</v>
      </c>
      <c r="F2420" t="s">
        <v>37</v>
      </c>
      <c r="G2420" t="s">
        <v>54</v>
      </c>
      <c r="H2420" t="s">
        <v>59</v>
      </c>
    </row>
    <row r="2421" spans="1:8" x14ac:dyDescent="0.25">
      <c r="A2421" s="5">
        <v>118433</v>
      </c>
      <c r="B2421" s="5" t="str" cm="1">
        <f t="array" ref="B2421">_xlfn.IFS(A2421&lt;=40000,"Low Income",AND(A2421&gt;40000,A2421&lt;=100000),"Middle Income",A2421&gt;100000,"High Income")</f>
        <v>High Income</v>
      </c>
      <c r="C2421">
        <v>34</v>
      </c>
      <c r="D2421" t="str" cm="1">
        <f t="array" ref="D2421">_xlfn.IFS(AND(C2421&gt;=17,C2421&lt;=30),"Young",AND(C2421&gt;30,C2421&lt;=45),"Middle",C2421&gt;45,"Old")</f>
        <v>Middle</v>
      </c>
      <c r="E2421" t="s">
        <v>16</v>
      </c>
      <c r="F2421" t="s">
        <v>28</v>
      </c>
      <c r="G2421" t="s">
        <v>52</v>
      </c>
      <c r="H2421" t="s">
        <v>59</v>
      </c>
    </row>
    <row r="2422" spans="1:8" x14ac:dyDescent="0.25">
      <c r="A2422" s="5">
        <v>74756</v>
      </c>
      <c r="B2422" s="5" t="str" cm="1">
        <f t="array" ref="B2422">_xlfn.IFS(A2422&lt;=40000,"Low Income",AND(A2422&gt;40000,A2422&lt;=100000),"Middle Income",A2422&gt;100000,"High Income")</f>
        <v>Middle Income</v>
      </c>
      <c r="C2422">
        <v>72</v>
      </c>
      <c r="D2422" t="str" cm="1">
        <f t="array" ref="D2422">_xlfn.IFS(AND(C2422&gt;=17,C2422&lt;=30),"Young",AND(C2422&gt;30,C2422&lt;=45),"Middle",C2422&gt;45,"Old")</f>
        <v>Old</v>
      </c>
      <c r="E2422" t="s">
        <v>16</v>
      </c>
      <c r="F2422" t="s">
        <v>28</v>
      </c>
      <c r="G2422" t="s">
        <v>47</v>
      </c>
      <c r="H2422" t="s">
        <v>58</v>
      </c>
    </row>
    <row r="2423" spans="1:8" x14ac:dyDescent="0.25">
      <c r="A2423" s="5">
        <v>36681</v>
      </c>
      <c r="B2423" s="5" t="str" cm="1">
        <f t="array" ref="B2423">_xlfn.IFS(A2423&lt;=40000,"Low Income",AND(A2423&gt;40000,A2423&lt;=100000),"Middle Income",A2423&gt;100000,"High Income")</f>
        <v>Low Income</v>
      </c>
      <c r="C2423">
        <v>20</v>
      </c>
      <c r="D2423" t="str" cm="1">
        <f t="array" ref="D2423">_xlfn.IFS(AND(C2423&gt;=17,C2423&lt;=30),"Young",AND(C2423&gt;30,C2423&lt;=45),"Middle",C2423&gt;45,"Old")</f>
        <v>Young</v>
      </c>
      <c r="E2423" t="s">
        <v>17</v>
      </c>
      <c r="F2423" t="s">
        <v>29</v>
      </c>
      <c r="G2423" t="s">
        <v>48</v>
      </c>
      <c r="H2423" t="s">
        <v>59</v>
      </c>
    </row>
    <row r="2424" spans="1:8" x14ac:dyDescent="0.25">
      <c r="A2424" s="5">
        <v>78199</v>
      </c>
      <c r="B2424" s="5" t="str" cm="1">
        <f t="array" ref="B2424">_xlfn.IFS(A2424&lt;=40000,"Low Income",AND(A2424&gt;40000,A2424&lt;=100000),"Middle Income",A2424&gt;100000,"High Income")</f>
        <v>Middle Income</v>
      </c>
      <c r="C2424">
        <v>46</v>
      </c>
      <c r="D2424" t="str" cm="1">
        <f t="array" ref="D2424">_xlfn.IFS(AND(C2424&gt;=17,C2424&lt;=30),"Young",AND(C2424&gt;30,C2424&lt;=45),"Middle",C2424&gt;45,"Old")</f>
        <v>Old</v>
      </c>
      <c r="E2424" t="s">
        <v>16</v>
      </c>
      <c r="F2424" t="s">
        <v>28</v>
      </c>
      <c r="G2424" t="s">
        <v>47</v>
      </c>
      <c r="H2424" t="s">
        <v>58</v>
      </c>
    </row>
    <row r="2425" spans="1:8" x14ac:dyDescent="0.25">
      <c r="A2425" s="5">
        <v>45188</v>
      </c>
      <c r="B2425" s="5" t="str" cm="1">
        <f t="array" ref="B2425">_xlfn.IFS(A2425&lt;=40000,"Low Income",AND(A2425&gt;40000,A2425&lt;=100000),"Middle Income",A2425&gt;100000,"High Income")</f>
        <v>Middle Income</v>
      </c>
      <c r="C2425">
        <v>51</v>
      </c>
      <c r="D2425" t="str" cm="1">
        <f t="array" ref="D2425">_xlfn.IFS(AND(C2425&gt;=17,C2425&lt;=30),"Young",AND(C2425&gt;30,C2425&lt;=45),"Middle",C2425&gt;45,"Old")</f>
        <v>Old</v>
      </c>
      <c r="E2425" t="s">
        <v>16</v>
      </c>
      <c r="F2425" t="s">
        <v>37</v>
      </c>
      <c r="G2425" t="s">
        <v>47</v>
      </c>
      <c r="H2425" t="s">
        <v>59</v>
      </c>
    </row>
    <row r="2426" spans="1:8" x14ac:dyDescent="0.25">
      <c r="A2426" s="5">
        <v>74666</v>
      </c>
      <c r="B2426" s="5" t="str" cm="1">
        <f t="array" ref="B2426">_xlfn.IFS(A2426&lt;=40000,"Low Income",AND(A2426&gt;40000,A2426&lt;=100000),"Middle Income",A2426&gt;100000,"High Income")</f>
        <v>Middle Income</v>
      </c>
      <c r="C2426">
        <v>70</v>
      </c>
      <c r="D2426" t="str" cm="1">
        <f t="array" ref="D2426">_xlfn.IFS(AND(C2426&gt;=17,C2426&lt;=30),"Young",AND(C2426&gt;30,C2426&lt;=45),"Middle",C2426&gt;45,"Old")</f>
        <v>Old</v>
      </c>
      <c r="E2426" t="s">
        <v>17</v>
      </c>
      <c r="F2426" t="s">
        <v>62</v>
      </c>
      <c r="G2426" t="s">
        <v>53</v>
      </c>
      <c r="H2426" t="s">
        <v>59</v>
      </c>
    </row>
    <row r="2427" spans="1:8" x14ac:dyDescent="0.25">
      <c r="A2427" s="5">
        <v>100817</v>
      </c>
      <c r="B2427" s="5" t="str" cm="1">
        <f t="array" ref="B2427">_xlfn.IFS(A2427&lt;=40000,"Low Income",AND(A2427&gt;40000,A2427&lt;=100000),"Middle Income",A2427&gt;100000,"High Income")</f>
        <v>High Income</v>
      </c>
      <c r="C2427">
        <v>29</v>
      </c>
      <c r="D2427" t="str" cm="1">
        <f t="array" ref="D2427">_xlfn.IFS(AND(C2427&gt;=17,C2427&lt;=30),"Young",AND(C2427&gt;30,C2427&lt;=45),"Middle",C2427&gt;45,"Old")</f>
        <v>Young</v>
      </c>
      <c r="E2427" t="s">
        <v>16</v>
      </c>
      <c r="F2427" t="s">
        <v>30</v>
      </c>
      <c r="G2427" t="s">
        <v>50</v>
      </c>
      <c r="H2427" t="s">
        <v>58</v>
      </c>
    </row>
    <row r="2428" spans="1:8" x14ac:dyDescent="0.25">
      <c r="A2428" s="5">
        <v>87689</v>
      </c>
      <c r="B2428" s="5" t="str" cm="1">
        <f t="array" ref="B2428">_xlfn.IFS(A2428&lt;=40000,"Low Income",AND(A2428&gt;40000,A2428&lt;=100000),"Middle Income",A2428&gt;100000,"High Income")</f>
        <v>Middle Income</v>
      </c>
      <c r="C2428">
        <v>74</v>
      </c>
      <c r="D2428" t="str" cm="1">
        <f t="array" ref="D2428">_xlfn.IFS(AND(C2428&gt;=17,C2428&lt;=30),"Young",AND(C2428&gt;30,C2428&lt;=45),"Middle",C2428&gt;45,"Old")</f>
        <v>Old</v>
      </c>
      <c r="E2428" t="s">
        <v>16</v>
      </c>
      <c r="F2428" t="s">
        <v>32</v>
      </c>
      <c r="G2428" t="s">
        <v>50</v>
      </c>
      <c r="H2428" t="s">
        <v>59</v>
      </c>
    </row>
    <row r="2429" spans="1:8" x14ac:dyDescent="0.25">
      <c r="A2429" s="5">
        <v>72115</v>
      </c>
      <c r="B2429" s="5" t="str" cm="1">
        <f t="array" ref="B2429">_xlfn.IFS(A2429&lt;=40000,"Low Income",AND(A2429&gt;40000,A2429&lt;=100000),"Middle Income",A2429&gt;100000,"High Income")</f>
        <v>Middle Income</v>
      </c>
      <c r="C2429">
        <v>77</v>
      </c>
      <c r="D2429" t="str" cm="1">
        <f t="array" ref="D2429">_xlfn.IFS(AND(C2429&gt;=17,C2429&lt;=30),"Young",AND(C2429&gt;30,C2429&lt;=45),"Middle",C2429&gt;45,"Old")</f>
        <v>Old</v>
      </c>
      <c r="E2429" t="s">
        <v>60</v>
      </c>
      <c r="F2429" t="s">
        <v>36</v>
      </c>
      <c r="G2429" t="s">
        <v>46</v>
      </c>
      <c r="H2429" t="s">
        <v>58</v>
      </c>
    </row>
    <row r="2430" spans="1:8" x14ac:dyDescent="0.25">
      <c r="A2430" s="5">
        <v>69207</v>
      </c>
      <c r="B2430" s="5" t="str" cm="1">
        <f t="array" ref="B2430">_xlfn.IFS(A2430&lt;=40000,"Low Income",AND(A2430&gt;40000,A2430&lt;=100000),"Middle Income",A2430&gt;100000,"High Income")</f>
        <v>Middle Income</v>
      </c>
      <c r="C2430">
        <v>71</v>
      </c>
      <c r="D2430" t="str" cm="1">
        <f t="array" ref="D2430">_xlfn.IFS(AND(C2430&gt;=17,C2430&lt;=30),"Young",AND(C2430&gt;30,C2430&lt;=45),"Middle",C2430&gt;45,"Old")</f>
        <v>Old</v>
      </c>
      <c r="E2430" t="s">
        <v>16</v>
      </c>
      <c r="F2430" t="s">
        <v>38</v>
      </c>
      <c r="G2430" t="s">
        <v>48</v>
      </c>
      <c r="H2430" t="s">
        <v>58</v>
      </c>
    </row>
    <row r="2431" spans="1:8" x14ac:dyDescent="0.25">
      <c r="A2431" s="5">
        <v>40880</v>
      </c>
      <c r="B2431" s="5" t="str" cm="1">
        <f t="array" ref="B2431">_xlfn.IFS(A2431&lt;=40000,"Low Income",AND(A2431&gt;40000,A2431&lt;=100000),"Middle Income",A2431&gt;100000,"High Income")</f>
        <v>Middle Income</v>
      </c>
      <c r="C2431">
        <v>37</v>
      </c>
      <c r="D2431" t="str" cm="1">
        <f t="array" ref="D2431">_xlfn.IFS(AND(C2431&gt;=17,C2431&lt;=30),"Young",AND(C2431&gt;30,C2431&lt;=45),"Middle",C2431&gt;45,"Old")</f>
        <v>Middle</v>
      </c>
      <c r="E2431" t="s">
        <v>66</v>
      </c>
      <c r="F2431" t="s">
        <v>32</v>
      </c>
      <c r="G2431" t="s">
        <v>47</v>
      </c>
      <c r="H2431" t="s">
        <v>59</v>
      </c>
    </row>
    <row r="2432" spans="1:8" x14ac:dyDescent="0.25">
      <c r="A2432" s="5">
        <v>114558</v>
      </c>
      <c r="B2432" s="5" t="str" cm="1">
        <f t="array" ref="B2432">_xlfn.IFS(A2432&lt;=40000,"Low Income",AND(A2432&gt;40000,A2432&lt;=100000),"Middle Income",A2432&gt;100000,"High Income")</f>
        <v>High Income</v>
      </c>
      <c r="C2432">
        <v>73</v>
      </c>
      <c r="D2432" t="str" cm="1">
        <f t="array" ref="D2432">_xlfn.IFS(AND(C2432&gt;=17,C2432&lt;=30),"Young",AND(C2432&gt;30,C2432&lt;=45),"Middle",C2432&gt;45,"Old")</f>
        <v>Old</v>
      </c>
      <c r="E2432" t="s">
        <v>16</v>
      </c>
      <c r="F2432" t="s">
        <v>33</v>
      </c>
      <c r="G2432" t="s">
        <v>50</v>
      </c>
      <c r="H2432" t="s">
        <v>59</v>
      </c>
    </row>
    <row r="2433" spans="1:8" x14ac:dyDescent="0.25">
      <c r="A2433" s="5">
        <v>146305</v>
      </c>
      <c r="B2433" s="5" t="str" cm="1">
        <f t="array" ref="B2433">_xlfn.IFS(A2433&lt;=40000,"Low Income",AND(A2433&gt;40000,A2433&lt;=100000),"Middle Income",A2433&gt;100000,"High Income")</f>
        <v>High Income</v>
      </c>
      <c r="C2433">
        <v>54</v>
      </c>
      <c r="D2433" t="str" cm="1">
        <f t="array" ref="D2433">_xlfn.IFS(AND(C2433&gt;=17,C2433&lt;=30),"Young",AND(C2433&gt;30,C2433&lt;=45),"Middle",C2433&gt;45,"Old")</f>
        <v>Old</v>
      </c>
      <c r="E2433" t="s">
        <v>66</v>
      </c>
      <c r="F2433" t="s">
        <v>29</v>
      </c>
      <c r="G2433" t="s">
        <v>52</v>
      </c>
      <c r="H2433" t="s">
        <v>59</v>
      </c>
    </row>
    <row r="2434" spans="1:8" x14ac:dyDescent="0.25">
      <c r="A2434" s="5">
        <v>67846</v>
      </c>
      <c r="B2434" s="5" t="str" cm="1">
        <f t="array" ref="B2434">_xlfn.IFS(A2434&lt;=40000,"Low Income",AND(A2434&gt;40000,A2434&lt;=100000),"Middle Income",A2434&gt;100000,"High Income")</f>
        <v>Middle Income</v>
      </c>
      <c r="C2434">
        <v>69</v>
      </c>
      <c r="D2434" t="str" cm="1">
        <f t="array" ref="D2434">_xlfn.IFS(AND(C2434&gt;=17,C2434&lt;=30),"Young",AND(C2434&gt;30,C2434&lt;=45),"Middle",C2434&gt;45,"Old")</f>
        <v>Old</v>
      </c>
      <c r="E2434" t="s">
        <v>16</v>
      </c>
      <c r="F2434" t="s">
        <v>22</v>
      </c>
      <c r="G2434" t="s">
        <v>48</v>
      </c>
      <c r="H2434" t="s">
        <v>58</v>
      </c>
    </row>
    <row r="2435" spans="1:8" x14ac:dyDescent="0.25">
      <c r="A2435" s="5">
        <v>108408</v>
      </c>
      <c r="B2435" s="5" t="str" cm="1">
        <f t="array" ref="B2435">_xlfn.IFS(A2435&lt;=40000,"Low Income",AND(A2435&gt;40000,A2435&lt;=100000),"Middle Income",A2435&gt;100000,"High Income")</f>
        <v>High Income</v>
      </c>
      <c r="C2435">
        <v>63</v>
      </c>
      <c r="D2435" t="str" cm="1">
        <f t="array" ref="D2435">_xlfn.IFS(AND(C2435&gt;=17,C2435&lt;=30),"Young",AND(C2435&gt;30,C2435&lt;=45),"Middle",C2435&gt;45,"Old")</f>
        <v>Old</v>
      </c>
      <c r="E2435" t="s">
        <v>60</v>
      </c>
      <c r="F2435" t="s">
        <v>38</v>
      </c>
      <c r="G2435" t="s">
        <v>50</v>
      </c>
      <c r="H2435" t="s">
        <v>59</v>
      </c>
    </row>
    <row r="2436" spans="1:8" x14ac:dyDescent="0.25">
      <c r="A2436" s="5">
        <v>108575</v>
      </c>
      <c r="B2436" s="5" t="str" cm="1">
        <f t="array" ref="B2436">_xlfn.IFS(A2436&lt;=40000,"Low Income",AND(A2436&gt;40000,A2436&lt;=100000),"Middle Income",A2436&gt;100000,"High Income")</f>
        <v>High Income</v>
      </c>
      <c r="C2436">
        <v>80</v>
      </c>
      <c r="D2436" t="str" cm="1">
        <f t="array" ref="D2436">_xlfn.IFS(AND(C2436&gt;=17,C2436&lt;=30),"Young",AND(C2436&gt;30,C2436&lt;=45),"Middle",C2436&gt;45,"Old")</f>
        <v>Old</v>
      </c>
      <c r="E2436" t="s">
        <v>16</v>
      </c>
      <c r="F2436" t="s">
        <v>36</v>
      </c>
      <c r="G2436" t="s">
        <v>50</v>
      </c>
      <c r="H2436" t="s">
        <v>59</v>
      </c>
    </row>
    <row r="2437" spans="1:8" x14ac:dyDescent="0.25">
      <c r="A2437" s="5">
        <v>66717</v>
      </c>
      <c r="B2437" s="5" t="str" cm="1">
        <f t="array" ref="B2437">_xlfn.IFS(A2437&lt;=40000,"Low Income",AND(A2437&gt;40000,A2437&lt;=100000),"Middle Income",A2437&gt;100000,"High Income")</f>
        <v>Middle Income</v>
      </c>
      <c r="C2437">
        <v>26</v>
      </c>
      <c r="D2437" t="str" cm="1">
        <f t="array" ref="D2437">_xlfn.IFS(AND(C2437&gt;=17,C2437&lt;=30),"Young",AND(C2437&gt;30,C2437&lt;=45),"Middle",C2437&gt;45,"Old")</f>
        <v>Young</v>
      </c>
      <c r="E2437" t="s">
        <v>16</v>
      </c>
      <c r="F2437" t="s">
        <v>25</v>
      </c>
      <c r="G2437" t="s">
        <v>51</v>
      </c>
      <c r="H2437" t="s">
        <v>58</v>
      </c>
    </row>
    <row r="2438" spans="1:8" x14ac:dyDescent="0.25">
      <c r="A2438" s="5">
        <v>144768</v>
      </c>
      <c r="B2438" s="5" t="str" cm="1">
        <f t="array" ref="B2438">_xlfn.IFS(A2438&lt;=40000,"Low Income",AND(A2438&gt;40000,A2438&lt;=100000),"Middle Income",A2438&gt;100000,"High Income")</f>
        <v>High Income</v>
      </c>
      <c r="C2438">
        <v>64</v>
      </c>
      <c r="D2438" t="str" cm="1">
        <f t="array" ref="D2438">_xlfn.IFS(AND(C2438&gt;=17,C2438&lt;=30),"Young",AND(C2438&gt;30,C2438&lt;=45),"Middle",C2438&gt;45,"Old")</f>
        <v>Old</v>
      </c>
      <c r="E2438" t="s">
        <v>66</v>
      </c>
      <c r="F2438" t="s">
        <v>22</v>
      </c>
      <c r="G2438" t="s">
        <v>47</v>
      </c>
      <c r="H2438" t="s">
        <v>59</v>
      </c>
    </row>
    <row r="2439" spans="1:8" x14ac:dyDescent="0.25">
      <c r="A2439" s="5">
        <v>98668</v>
      </c>
      <c r="B2439" s="5" t="str" cm="1">
        <f t="array" ref="B2439">_xlfn.IFS(A2439&lt;=40000,"Low Income",AND(A2439&gt;40000,A2439&lt;=100000),"Middle Income",A2439&gt;100000,"High Income")</f>
        <v>Middle Income</v>
      </c>
      <c r="C2439">
        <v>61</v>
      </c>
      <c r="D2439" t="str" cm="1">
        <f t="array" ref="D2439">_xlfn.IFS(AND(C2439&gt;=17,C2439&lt;=30),"Young",AND(C2439&gt;30,C2439&lt;=45),"Middle",C2439&gt;45,"Old")</f>
        <v>Old</v>
      </c>
      <c r="E2439" t="s">
        <v>17</v>
      </c>
      <c r="F2439" t="s">
        <v>33</v>
      </c>
      <c r="G2439" t="s">
        <v>46</v>
      </c>
      <c r="H2439" t="s">
        <v>59</v>
      </c>
    </row>
    <row r="2440" spans="1:8" x14ac:dyDescent="0.25">
      <c r="A2440" s="5">
        <v>103646</v>
      </c>
      <c r="B2440" s="5" t="str" cm="1">
        <f t="array" ref="B2440">_xlfn.IFS(A2440&lt;=40000,"Low Income",AND(A2440&gt;40000,A2440&lt;=100000),"Middle Income",A2440&gt;100000,"High Income")</f>
        <v>High Income</v>
      </c>
      <c r="C2440">
        <v>60</v>
      </c>
      <c r="D2440" t="str" cm="1">
        <f t="array" ref="D2440">_xlfn.IFS(AND(C2440&gt;=17,C2440&lt;=30),"Young",AND(C2440&gt;30,C2440&lt;=45),"Middle",C2440&gt;45,"Old")</f>
        <v>Old</v>
      </c>
      <c r="E2440" t="s">
        <v>16</v>
      </c>
      <c r="F2440" t="s">
        <v>30</v>
      </c>
      <c r="G2440" t="s">
        <v>54</v>
      </c>
      <c r="H2440" t="s">
        <v>59</v>
      </c>
    </row>
    <row r="2441" spans="1:8" x14ac:dyDescent="0.25">
      <c r="A2441" s="5">
        <v>95698</v>
      </c>
      <c r="B2441" s="5" t="str" cm="1">
        <f t="array" ref="B2441">_xlfn.IFS(A2441&lt;=40000,"Low Income",AND(A2441&gt;40000,A2441&lt;=100000),"Middle Income",A2441&gt;100000,"High Income")</f>
        <v>Middle Income</v>
      </c>
      <c r="C2441">
        <v>59</v>
      </c>
      <c r="D2441" t="str" cm="1">
        <f t="array" ref="D2441">_xlfn.IFS(AND(C2441&gt;=17,C2441&lt;=30),"Young",AND(C2441&gt;30,C2441&lt;=45),"Middle",C2441&gt;45,"Old")</f>
        <v>Old</v>
      </c>
      <c r="E2441" t="s">
        <v>60</v>
      </c>
      <c r="F2441" t="s">
        <v>38</v>
      </c>
      <c r="G2441" t="s">
        <v>49</v>
      </c>
      <c r="H2441" t="s">
        <v>58</v>
      </c>
    </row>
    <row r="2442" spans="1:8" x14ac:dyDescent="0.25">
      <c r="A2442" s="5">
        <v>66745</v>
      </c>
      <c r="B2442" s="5" t="str" cm="1">
        <f t="array" ref="B2442">_xlfn.IFS(A2442&lt;=40000,"Low Income",AND(A2442&gt;40000,A2442&lt;=100000),"Middle Income",A2442&gt;100000,"High Income")</f>
        <v>Middle Income</v>
      </c>
      <c r="C2442">
        <v>75</v>
      </c>
      <c r="D2442" t="str" cm="1">
        <f t="array" ref="D2442">_xlfn.IFS(AND(C2442&gt;=17,C2442&lt;=30),"Young",AND(C2442&gt;30,C2442&lt;=45),"Middle",C2442&gt;45,"Old")</f>
        <v>Old</v>
      </c>
      <c r="E2442" t="s">
        <v>60</v>
      </c>
      <c r="F2442" t="s">
        <v>26</v>
      </c>
      <c r="G2442" t="s">
        <v>47</v>
      </c>
      <c r="H2442" t="s">
        <v>58</v>
      </c>
    </row>
    <row r="2443" spans="1:8" x14ac:dyDescent="0.25">
      <c r="A2443" s="5">
        <v>141481</v>
      </c>
      <c r="B2443" s="5" t="str" cm="1">
        <f t="array" ref="B2443">_xlfn.IFS(A2443&lt;=40000,"Low Income",AND(A2443&gt;40000,A2443&lt;=100000),"Middle Income",A2443&gt;100000,"High Income")</f>
        <v>High Income</v>
      </c>
      <c r="C2443">
        <v>57</v>
      </c>
      <c r="D2443" t="str" cm="1">
        <f t="array" ref="D2443">_xlfn.IFS(AND(C2443&gt;=17,C2443&lt;=30),"Young",AND(C2443&gt;30,C2443&lt;=45),"Middle",C2443&gt;45,"Old")</f>
        <v>Old</v>
      </c>
      <c r="E2443" t="s">
        <v>66</v>
      </c>
      <c r="F2443" t="s">
        <v>62</v>
      </c>
      <c r="G2443" t="s">
        <v>49</v>
      </c>
      <c r="H2443" t="s">
        <v>59</v>
      </c>
    </row>
    <row r="2444" spans="1:8" x14ac:dyDescent="0.25">
      <c r="A2444" s="5">
        <v>107251</v>
      </c>
      <c r="B2444" s="5" t="str" cm="1">
        <f t="array" ref="B2444">_xlfn.IFS(A2444&lt;=40000,"Low Income",AND(A2444&gt;40000,A2444&lt;=100000),"Middle Income",A2444&gt;100000,"High Income")</f>
        <v>High Income</v>
      </c>
      <c r="C2444">
        <v>42</v>
      </c>
      <c r="D2444" t="str" cm="1">
        <f t="array" ref="D2444">_xlfn.IFS(AND(C2444&gt;=17,C2444&lt;=30),"Young",AND(C2444&gt;30,C2444&lt;=45),"Middle",C2444&gt;45,"Old")</f>
        <v>Middle</v>
      </c>
      <c r="E2444" t="s">
        <v>16</v>
      </c>
      <c r="F2444" t="s">
        <v>36</v>
      </c>
      <c r="G2444" t="s">
        <v>53</v>
      </c>
      <c r="H2444" t="s">
        <v>58</v>
      </c>
    </row>
    <row r="2445" spans="1:8" x14ac:dyDescent="0.25">
      <c r="A2445" s="5">
        <v>55303</v>
      </c>
      <c r="B2445" s="5" t="str" cm="1">
        <f t="array" ref="B2445">_xlfn.IFS(A2445&lt;=40000,"Low Income",AND(A2445&gt;40000,A2445&lt;=100000),"Middle Income",A2445&gt;100000,"High Income")</f>
        <v>Middle Income</v>
      </c>
      <c r="C2445">
        <v>30</v>
      </c>
      <c r="D2445" t="str" cm="1">
        <f t="array" ref="D2445">_xlfn.IFS(AND(C2445&gt;=17,C2445&lt;=30),"Young",AND(C2445&gt;30,C2445&lt;=45),"Middle",C2445&gt;45,"Old")</f>
        <v>Young</v>
      </c>
      <c r="E2445" t="s">
        <v>60</v>
      </c>
      <c r="F2445" t="s">
        <v>31</v>
      </c>
      <c r="G2445" t="s">
        <v>50</v>
      </c>
      <c r="H2445" t="s">
        <v>58</v>
      </c>
    </row>
    <row r="2446" spans="1:8" x14ac:dyDescent="0.25">
      <c r="A2446" s="5">
        <v>103256</v>
      </c>
      <c r="B2446" s="5" t="str" cm="1">
        <f t="array" ref="B2446">_xlfn.IFS(A2446&lt;=40000,"Low Income",AND(A2446&gt;40000,A2446&lt;=100000),"Middle Income",A2446&gt;100000,"High Income")</f>
        <v>High Income</v>
      </c>
      <c r="C2446">
        <v>45</v>
      </c>
      <c r="D2446" t="str" cm="1">
        <f t="array" ref="D2446">_xlfn.IFS(AND(C2446&gt;=17,C2446&lt;=30),"Young",AND(C2446&gt;30,C2446&lt;=45),"Middle",C2446&gt;45,"Old")</f>
        <v>Middle</v>
      </c>
      <c r="E2446" t="s">
        <v>16</v>
      </c>
      <c r="F2446" t="s">
        <v>34</v>
      </c>
      <c r="G2446" t="s">
        <v>49</v>
      </c>
      <c r="H2446" t="s">
        <v>58</v>
      </c>
    </row>
    <row r="2447" spans="1:8" x14ac:dyDescent="0.25">
      <c r="A2447" s="5">
        <v>37861</v>
      </c>
      <c r="B2447" s="5" t="str" cm="1">
        <f t="array" ref="B2447">_xlfn.IFS(A2447&lt;=40000,"Low Income",AND(A2447&gt;40000,A2447&lt;=100000),"Middle Income",A2447&gt;100000,"High Income")</f>
        <v>Low Income</v>
      </c>
      <c r="C2447">
        <v>70</v>
      </c>
      <c r="D2447" t="str" cm="1">
        <f t="array" ref="D2447">_xlfn.IFS(AND(C2447&gt;=17,C2447&lt;=30),"Young",AND(C2447&gt;30,C2447&lt;=45),"Middle",C2447&gt;45,"Old")</f>
        <v>Old</v>
      </c>
      <c r="E2447" t="s">
        <v>66</v>
      </c>
      <c r="F2447" t="s">
        <v>62</v>
      </c>
      <c r="G2447" t="s">
        <v>51</v>
      </c>
      <c r="H2447" t="s">
        <v>58</v>
      </c>
    </row>
    <row r="2448" spans="1:8" x14ac:dyDescent="0.25">
      <c r="A2448" s="5">
        <v>97570</v>
      </c>
      <c r="B2448" s="5" t="str" cm="1">
        <f t="array" ref="B2448">_xlfn.IFS(A2448&lt;=40000,"Low Income",AND(A2448&gt;40000,A2448&lt;=100000),"Middle Income",A2448&gt;100000,"High Income")</f>
        <v>Middle Income</v>
      </c>
      <c r="C2448">
        <v>40</v>
      </c>
      <c r="D2448" t="str" cm="1">
        <f t="array" ref="D2448">_xlfn.IFS(AND(C2448&gt;=17,C2448&lt;=30),"Young",AND(C2448&gt;30,C2448&lt;=45),"Middle",C2448&gt;45,"Old")</f>
        <v>Middle</v>
      </c>
      <c r="E2448" t="s">
        <v>66</v>
      </c>
      <c r="F2448" t="s">
        <v>31</v>
      </c>
      <c r="G2448" t="s">
        <v>52</v>
      </c>
      <c r="H2448" t="s">
        <v>58</v>
      </c>
    </row>
    <row r="2449" spans="1:8" x14ac:dyDescent="0.25">
      <c r="A2449" s="5">
        <v>136441</v>
      </c>
      <c r="B2449" s="5" t="str" cm="1">
        <f t="array" ref="B2449">_xlfn.IFS(A2449&lt;=40000,"Low Income",AND(A2449&gt;40000,A2449&lt;=100000),"Middle Income",A2449&gt;100000,"High Income")</f>
        <v>High Income</v>
      </c>
      <c r="C2449">
        <v>25</v>
      </c>
      <c r="D2449" t="str" cm="1">
        <f t="array" ref="D2449">_xlfn.IFS(AND(C2449&gt;=17,C2449&lt;=30),"Young",AND(C2449&gt;30,C2449&lt;=45),"Middle",C2449&gt;45,"Old")</f>
        <v>Young</v>
      </c>
      <c r="E2449" t="s">
        <v>16</v>
      </c>
      <c r="F2449" t="s">
        <v>29</v>
      </c>
      <c r="G2449" t="s">
        <v>50</v>
      </c>
      <c r="H2449" t="s">
        <v>59</v>
      </c>
    </row>
    <row r="2450" spans="1:8" x14ac:dyDescent="0.25">
      <c r="A2450" s="5">
        <v>139699</v>
      </c>
      <c r="B2450" s="5" t="str" cm="1">
        <f t="array" ref="B2450">_xlfn.IFS(A2450&lt;=40000,"Low Income",AND(A2450&gt;40000,A2450&lt;=100000),"Middle Income",A2450&gt;100000,"High Income")</f>
        <v>High Income</v>
      </c>
      <c r="C2450">
        <v>52</v>
      </c>
      <c r="D2450" t="str" cm="1">
        <f t="array" ref="D2450">_xlfn.IFS(AND(C2450&gt;=17,C2450&lt;=30),"Young",AND(C2450&gt;30,C2450&lt;=45),"Middle",C2450&gt;45,"Old")</f>
        <v>Old</v>
      </c>
      <c r="E2450" t="s">
        <v>17</v>
      </c>
      <c r="F2450" t="s">
        <v>38</v>
      </c>
      <c r="G2450" t="s">
        <v>46</v>
      </c>
      <c r="H2450" t="s">
        <v>59</v>
      </c>
    </row>
    <row r="2451" spans="1:8" x14ac:dyDescent="0.25">
      <c r="A2451" s="5">
        <v>77325</v>
      </c>
      <c r="B2451" s="5" t="str" cm="1">
        <f t="array" ref="B2451">_xlfn.IFS(A2451&lt;=40000,"Low Income",AND(A2451&gt;40000,A2451&lt;=100000),"Middle Income",A2451&gt;100000,"High Income")</f>
        <v>Middle Income</v>
      </c>
      <c r="C2451">
        <v>33</v>
      </c>
      <c r="D2451" t="str" cm="1">
        <f t="array" ref="D2451">_xlfn.IFS(AND(C2451&gt;=17,C2451&lt;=30),"Young",AND(C2451&gt;30,C2451&lt;=45),"Middle",C2451&gt;45,"Old")</f>
        <v>Middle</v>
      </c>
      <c r="E2451" t="s">
        <v>66</v>
      </c>
      <c r="F2451" t="s">
        <v>37</v>
      </c>
      <c r="G2451" t="s">
        <v>51</v>
      </c>
      <c r="H2451" t="s">
        <v>58</v>
      </c>
    </row>
    <row r="2452" spans="1:8" x14ac:dyDescent="0.25">
      <c r="A2452" s="5">
        <v>105150</v>
      </c>
      <c r="B2452" s="5" t="str" cm="1">
        <f t="array" ref="B2452">_xlfn.IFS(A2452&lt;=40000,"Low Income",AND(A2452&gt;40000,A2452&lt;=100000),"Middle Income",A2452&gt;100000,"High Income")</f>
        <v>High Income</v>
      </c>
      <c r="C2452">
        <v>23</v>
      </c>
      <c r="D2452" t="str" cm="1">
        <f t="array" ref="D2452">_xlfn.IFS(AND(C2452&gt;=17,C2452&lt;=30),"Young",AND(C2452&gt;30,C2452&lt;=45),"Middle",C2452&gt;45,"Old")</f>
        <v>Young</v>
      </c>
      <c r="E2452" t="s">
        <v>66</v>
      </c>
      <c r="F2452" t="s">
        <v>27</v>
      </c>
      <c r="G2452" t="s">
        <v>52</v>
      </c>
      <c r="H2452" t="s">
        <v>59</v>
      </c>
    </row>
    <row r="2453" spans="1:8" x14ac:dyDescent="0.25">
      <c r="A2453" s="5">
        <v>115374</v>
      </c>
      <c r="B2453" s="5" t="str" cm="1">
        <f t="array" ref="B2453">_xlfn.IFS(A2453&lt;=40000,"Low Income",AND(A2453&gt;40000,A2453&lt;=100000),"Middle Income",A2453&gt;100000,"High Income")</f>
        <v>High Income</v>
      </c>
      <c r="C2453">
        <v>20</v>
      </c>
      <c r="D2453" t="str" cm="1">
        <f t="array" ref="D2453">_xlfn.IFS(AND(C2453&gt;=17,C2453&lt;=30),"Young",AND(C2453&gt;30,C2453&lt;=45),"Middle",C2453&gt;45,"Old")</f>
        <v>Young</v>
      </c>
      <c r="E2453" t="s">
        <v>16</v>
      </c>
      <c r="F2453" t="s">
        <v>62</v>
      </c>
      <c r="G2453" t="s">
        <v>52</v>
      </c>
      <c r="H2453" t="s">
        <v>59</v>
      </c>
    </row>
    <row r="2454" spans="1:8" x14ac:dyDescent="0.25">
      <c r="A2454" s="5">
        <v>117029</v>
      </c>
      <c r="B2454" s="5" t="str" cm="1">
        <f t="array" ref="B2454">_xlfn.IFS(A2454&lt;=40000,"Low Income",AND(A2454&gt;40000,A2454&lt;=100000),"Middle Income",A2454&gt;100000,"High Income")</f>
        <v>High Income</v>
      </c>
      <c r="C2454">
        <v>31</v>
      </c>
      <c r="D2454" t="str" cm="1">
        <f t="array" ref="D2454">_xlfn.IFS(AND(C2454&gt;=17,C2454&lt;=30),"Young",AND(C2454&gt;30,C2454&lt;=45),"Middle",C2454&gt;45,"Old")</f>
        <v>Middle</v>
      </c>
      <c r="E2454" t="s">
        <v>66</v>
      </c>
      <c r="F2454" t="s">
        <v>27</v>
      </c>
      <c r="G2454" t="s">
        <v>48</v>
      </c>
      <c r="H2454" t="s">
        <v>59</v>
      </c>
    </row>
    <row r="2455" spans="1:8" x14ac:dyDescent="0.25">
      <c r="A2455" s="5">
        <v>70883</v>
      </c>
      <c r="B2455" s="5" t="str" cm="1">
        <f t="array" ref="B2455">_xlfn.IFS(A2455&lt;=40000,"Low Income",AND(A2455&gt;40000,A2455&lt;=100000),"Middle Income",A2455&gt;100000,"High Income")</f>
        <v>Middle Income</v>
      </c>
      <c r="C2455">
        <v>49</v>
      </c>
      <c r="D2455" t="str" cm="1">
        <f t="array" ref="D2455">_xlfn.IFS(AND(C2455&gt;=17,C2455&lt;=30),"Young",AND(C2455&gt;30,C2455&lt;=45),"Middle",C2455&gt;45,"Old")</f>
        <v>Old</v>
      </c>
      <c r="E2455" t="s">
        <v>16</v>
      </c>
      <c r="F2455" t="s">
        <v>38</v>
      </c>
      <c r="G2455" t="s">
        <v>52</v>
      </c>
      <c r="H2455" t="s">
        <v>59</v>
      </c>
    </row>
    <row r="2456" spans="1:8" x14ac:dyDescent="0.25">
      <c r="A2456" s="5">
        <v>46176</v>
      </c>
      <c r="B2456" s="5" t="str" cm="1">
        <f t="array" ref="B2456">_xlfn.IFS(A2456&lt;=40000,"Low Income",AND(A2456&gt;40000,A2456&lt;=100000),"Middle Income",A2456&gt;100000,"High Income")</f>
        <v>Middle Income</v>
      </c>
      <c r="C2456">
        <v>42</v>
      </c>
      <c r="D2456" t="str" cm="1">
        <f t="array" ref="D2456">_xlfn.IFS(AND(C2456&gt;=17,C2456&lt;=30),"Young",AND(C2456&gt;30,C2456&lt;=45),"Middle",C2456&gt;45,"Old")</f>
        <v>Middle</v>
      </c>
      <c r="E2456" t="s">
        <v>60</v>
      </c>
      <c r="F2456" t="s">
        <v>40</v>
      </c>
      <c r="G2456" t="s">
        <v>50</v>
      </c>
      <c r="H2456" t="s">
        <v>59</v>
      </c>
    </row>
    <row r="2457" spans="1:8" x14ac:dyDescent="0.25">
      <c r="A2457" s="5">
        <v>78917</v>
      </c>
      <c r="B2457" s="5" t="str" cm="1">
        <f t="array" ref="B2457">_xlfn.IFS(A2457&lt;=40000,"Low Income",AND(A2457&gt;40000,A2457&lt;=100000),"Middle Income",A2457&gt;100000,"High Income")</f>
        <v>Middle Income</v>
      </c>
      <c r="C2457">
        <v>20</v>
      </c>
      <c r="D2457" t="str" cm="1">
        <f t="array" ref="D2457">_xlfn.IFS(AND(C2457&gt;=17,C2457&lt;=30),"Young",AND(C2457&gt;30,C2457&lt;=45),"Middle",C2457&gt;45,"Old")</f>
        <v>Young</v>
      </c>
      <c r="E2457" t="s">
        <v>16</v>
      </c>
      <c r="F2457" t="s">
        <v>27</v>
      </c>
      <c r="G2457" t="s">
        <v>51</v>
      </c>
      <c r="H2457" t="s">
        <v>58</v>
      </c>
    </row>
    <row r="2458" spans="1:8" x14ac:dyDescent="0.25">
      <c r="A2458" s="5">
        <v>97417</v>
      </c>
      <c r="B2458" s="5" t="str" cm="1">
        <f t="array" ref="B2458">_xlfn.IFS(A2458&lt;=40000,"Low Income",AND(A2458&gt;40000,A2458&lt;=100000),"Middle Income",A2458&gt;100000,"High Income")</f>
        <v>Middle Income</v>
      </c>
      <c r="C2458">
        <v>53</v>
      </c>
      <c r="D2458" t="str" cm="1">
        <f t="array" ref="D2458">_xlfn.IFS(AND(C2458&gt;=17,C2458&lt;=30),"Young",AND(C2458&gt;30,C2458&lt;=45),"Middle",C2458&gt;45,"Old")</f>
        <v>Old</v>
      </c>
      <c r="E2458" t="s">
        <v>17</v>
      </c>
      <c r="F2458" t="s">
        <v>27</v>
      </c>
      <c r="G2458" t="s">
        <v>46</v>
      </c>
      <c r="H2458" t="s">
        <v>58</v>
      </c>
    </row>
    <row r="2459" spans="1:8" x14ac:dyDescent="0.25">
      <c r="A2459" s="5">
        <v>133888</v>
      </c>
      <c r="B2459" s="5" t="str" cm="1">
        <f t="array" ref="B2459">_xlfn.IFS(A2459&lt;=40000,"Low Income",AND(A2459&gt;40000,A2459&lt;=100000),"Middle Income",A2459&gt;100000,"High Income")</f>
        <v>High Income</v>
      </c>
      <c r="C2459">
        <v>26</v>
      </c>
      <c r="D2459" t="str" cm="1">
        <f t="array" ref="D2459">_xlfn.IFS(AND(C2459&gt;=17,C2459&lt;=30),"Young",AND(C2459&gt;30,C2459&lt;=45),"Middle",C2459&gt;45,"Old")</f>
        <v>Young</v>
      </c>
      <c r="E2459" t="s">
        <v>17</v>
      </c>
      <c r="F2459" t="s">
        <v>34</v>
      </c>
      <c r="G2459" t="s">
        <v>49</v>
      </c>
      <c r="H2459" t="s">
        <v>59</v>
      </c>
    </row>
    <row r="2460" spans="1:8" x14ac:dyDescent="0.25">
      <c r="A2460" s="5">
        <v>141700</v>
      </c>
      <c r="B2460" s="5" t="str" cm="1">
        <f t="array" ref="B2460">_xlfn.IFS(A2460&lt;=40000,"Low Income",AND(A2460&gt;40000,A2460&lt;=100000),"Middle Income",A2460&gt;100000,"High Income")</f>
        <v>High Income</v>
      </c>
      <c r="C2460">
        <v>63</v>
      </c>
      <c r="D2460" t="str" cm="1">
        <f t="array" ref="D2460">_xlfn.IFS(AND(C2460&gt;=17,C2460&lt;=30),"Young",AND(C2460&gt;30,C2460&lt;=45),"Middle",C2460&gt;45,"Old")</f>
        <v>Old</v>
      </c>
      <c r="E2460" t="s">
        <v>16</v>
      </c>
      <c r="F2460" t="s">
        <v>62</v>
      </c>
      <c r="G2460" t="s">
        <v>49</v>
      </c>
      <c r="H2460" t="s">
        <v>59</v>
      </c>
    </row>
    <row r="2461" spans="1:8" x14ac:dyDescent="0.25">
      <c r="A2461" s="5">
        <v>108845</v>
      </c>
      <c r="B2461" s="5" t="str" cm="1">
        <f t="array" ref="B2461">_xlfn.IFS(A2461&lt;=40000,"Low Income",AND(A2461&gt;40000,A2461&lt;=100000),"Middle Income",A2461&gt;100000,"High Income")</f>
        <v>High Income</v>
      </c>
      <c r="C2461">
        <v>37</v>
      </c>
      <c r="D2461" t="str" cm="1">
        <f t="array" ref="D2461">_xlfn.IFS(AND(C2461&gt;=17,C2461&lt;=30),"Young",AND(C2461&gt;30,C2461&lt;=45),"Middle",C2461&gt;45,"Old")</f>
        <v>Middle</v>
      </c>
      <c r="E2461" t="s">
        <v>66</v>
      </c>
      <c r="F2461" t="s">
        <v>32</v>
      </c>
      <c r="G2461" t="s">
        <v>49</v>
      </c>
      <c r="H2461" t="s">
        <v>59</v>
      </c>
    </row>
    <row r="2462" spans="1:8" x14ac:dyDescent="0.25">
      <c r="A2462" s="5">
        <v>65626</v>
      </c>
      <c r="B2462" s="5" t="str" cm="1">
        <f t="array" ref="B2462">_xlfn.IFS(A2462&lt;=40000,"Low Income",AND(A2462&gt;40000,A2462&lt;=100000),"Middle Income",A2462&gt;100000,"High Income")</f>
        <v>Middle Income</v>
      </c>
      <c r="C2462">
        <v>25</v>
      </c>
      <c r="D2462" t="str" cm="1">
        <f t="array" ref="D2462">_xlfn.IFS(AND(C2462&gt;=17,C2462&lt;=30),"Young",AND(C2462&gt;30,C2462&lt;=45),"Middle",C2462&gt;45,"Old")</f>
        <v>Young</v>
      </c>
      <c r="E2462" t="s">
        <v>17</v>
      </c>
      <c r="F2462" t="s">
        <v>31</v>
      </c>
      <c r="G2462" t="s">
        <v>53</v>
      </c>
      <c r="H2462" t="s">
        <v>58</v>
      </c>
    </row>
    <row r="2463" spans="1:8" x14ac:dyDescent="0.25">
      <c r="A2463" s="5">
        <v>95934</v>
      </c>
      <c r="B2463" s="5" t="str" cm="1">
        <f t="array" ref="B2463">_xlfn.IFS(A2463&lt;=40000,"Low Income",AND(A2463&gt;40000,A2463&lt;=100000),"Middle Income",A2463&gt;100000,"High Income")</f>
        <v>Middle Income</v>
      </c>
      <c r="C2463">
        <v>54</v>
      </c>
      <c r="D2463" t="str" cm="1">
        <f t="array" ref="D2463">_xlfn.IFS(AND(C2463&gt;=17,C2463&lt;=30),"Young",AND(C2463&gt;30,C2463&lt;=45),"Middle",C2463&gt;45,"Old")</f>
        <v>Old</v>
      </c>
      <c r="E2463" t="s">
        <v>16</v>
      </c>
      <c r="F2463" t="s">
        <v>25</v>
      </c>
      <c r="G2463" t="s">
        <v>47</v>
      </c>
      <c r="H2463" t="s">
        <v>58</v>
      </c>
    </row>
    <row r="2464" spans="1:8" x14ac:dyDescent="0.25">
      <c r="A2464" s="5">
        <v>87445</v>
      </c>
      <c r="B2464" s="5" t="str" cm="1">
        <f t="array" ref="B2464">_xlfn.IFS(A2464&lt;=40000,"Low Income",AND(A2464&gt;40000,A2464&lt;=100000),"Middle Income",A2464&gt;100000,"High Income")</f>
        <v>Middle Income</v>
      </c>
      <c r="C2464">
        <v>24</v>
      </c>
      <c r="D2464" t="str" cm="1">
        <f t="array" ref="D2464">_xlfn.IFS(AND(C2464&gt;=17,C2464&lt;=30),"Young",AND(C2464&gt;30,C2464&lt;=45),"Middle",C2464&gt;45,"Old")</f>
        <v>Young</v>
      </c>
      <c r="E2464" t="s">
        <v>16</v>
      </c>
      <c r="F2464" t="s">
        <v>31</v>
      </c>
      <c r="G2464" t="s">
        <v>54</v>
      </c>
      <c r="H2464" t="s">
        <v>58</v>
      </c>
    </row>
    <row r="2465" spans="1:8" x14ac:dyDescent="0.25">
      <c r="A2465" s="5">
        <v>91600</v>
      </c>
      <c r="B2465" s="5" t="str" cm="1">
        <f t="array" ref="B2465">_xlfn.IFS(A2465&lt;=40000,"Low Income",AND(A2465&gt;40000,A2465&lt;=100000),"Middle Income",A2465&gt;100000,"High Income")</f>
        <v>Middle Income</v>
      </c>
      <c r="C2465">
        <v>23</v>
      </c>
      <c r="D2465" t="str" cm="1">
        <f t="array" ref="D2465">_xlfn.IFS(AND(C2465&gt;=17,C2465&lt;=30),"Young",AND(C2465&gt;30,C2465&lt;=45),"Middle",C2465&gt;45,"Old")</f>
        <v>Young</v>
      </c>
      <c r="E2465" t="s">
        <v>16</v>
      </c>
      <c r="F2465" t="s">
        <v>37</v>
      </c>
      <c r="G2465" t="s">
        <v>54</v>
      </c>
      <c r="H2465" t="s">
        <v>58</v>
      </c>
    </row>
    <row r="2466" spans="1:8" x14ac:dyDescent="0.25">
      <c r="A2466" s="5">
        <v>123885</v>
      </c>
      <c r="B2466" s="5" t="str" cm="1">
        <f t="array" ref="B2466">_xlfn.IFS(A2466&lt;=40000,"Low Income",AND(A2466&gt;40000,A2466&lt;=100000),"Middle Income",A2466&gt;100000,"High Income")</f>
        <v>High Income</v>
      </c>
      <c r="C2466">
        <v>56</v>
      </c>
      <c r="D2466" t="str" cm="1">
        <f t="array" ref="D2466">_xlfn.IFS(AND(C2466&gt;=17,C2466&lt;=30),"Young",AND(C2466&gt;30,C2466&lt;=45),"Middle",C2466&gt;45,"Old")</f>
        <v>Old</v>
      </c>
      <c r="E2466" t="s">
        <v>16</v>
      </c>
      <c r="F2466" t="s">
        <v>36</v>
      </c>
      <c r="G2466" t="s">
        <v>54</v>
      </c>
      <c r="H2466" t="s">
        <v>59</v>
      </c>
    </row>
    <row r="2467" spans="1:8" x14ac:dyDescent="0.25">
      <c r="A2467" s="5">
        <v>77175</v>
      </c>
      <c r="B2467" s="5" t="str" cm="1">
        <f t="array" ref="B2467">_xlfn.IFS(A2467&lt;=40000,"Low Income",AND(A2467&gt;40000,A2467&lt;=100000),"Middle Income",A2467&gt;100000,"High Income")</f>
        <v>Middle Income</v>
      </c>
      <c r="C2467">
        <v>70</v>
      </c>
      <c r="D2467" t="str" cm="1">
        <f t="array" ref="D2467">_xlfn.IFS(AND(C2467&gt;=17,C2467&lt;=30),"Young",AND(C2467&gt;30,C2467&lt;=45),"Middle",C2467&gt;45,"Old")</f>
        <v>Old</v>
      </c>
      <c r="E2467" t="s">
        <v>66</v>
      </c>
      <c r="F2467" t="s">
        <v>29</v>
      </c>
      <c r="G2467" t="s">
        <v>50</v>
      </c>
      <c r="H2467" t="s">
        <v>58</v>
      </c>
    </row>
    <row r="2468" spans="1:8" x14ac:dyDescent="0.25">
      <c r="A2468" s="5">
        <v>96227</v>
      </c>
      <c r="B2468" s="5" t="str" cm="1">
        <f t="array" ref="B2468">_xlfn.IFS(A2468&lt;=40000,"Low Income",AND(A2468&gt;40000,A2468&lt;=100000),"Middle Income",A2468&gt;100000,"High Income")</f>
        <v>Middle Income</v>
      </c>
      <c r="C2468">
        <v>26</v>
      </c>
      <c r="D2468" t="str" cm="1">
        <f t="array" ref="D2468">_xlfn.IFS(AND(C2468&gt;=17,C2468&lt;=30),"Young",AND(C2468&gt;30,C2468&lt;=45),"Middle",C2468&gt;45,"Old")</f>
        <v>Young</v>
      </c>
      <c r="E2468" t="s">
        <v>16</v>
      </c>
      <c r="F2468" t="s">
        <v>28</v>
      </c>
      <c r="G2468" t="s">
        <v>50</v>
      </c>
      <c r="H2468" t="s">
        <v>58</v>
      </c>
    </row>
    <row r="2469" spans="1:8" x14ac:dyDescent="0.25">
      <c r="A2469" s="5">
        <v>74667</v>
      </c>
      <c r="B2469" s="5" t="str" cm="1">
        <f t="array" ref="B2469">_xlfn.IFS(A2469&lt;=40000,"Low Income",AND(A2469&gt;40000,A2469&lt;=100000),"Middle Income",A2469&gt;100000,"High Income")</f>
        <v>Middle Income</v>
      </c>
      <c r="C2469">
        <v>34</v>
      </c>
      <c r="D2469" t="str" cm="1">
        <f t="array" ref="D2469">_xlfn.IFS(AND(C2469&gt;=17,C2469&lt;=30),"Young",AND(C2469&gt;30,C2469&lt;=45),"Middle",C2469&gt;45,"Old")</f>
        <v>Middle</v>
      </c>
      <c r="E2469" t="s">
        <v>66</v>
      </c>
      <c r="F2469" t="s">
        <v>26</v>
      </c>
      <c r="G2469" t="s">
        <v>52</v>
      </c>
      <c r="H2469" t="s">
        <v>58</v>
      </c>
    </row>
    <row r="2470" spans="1:8" x14ac:dyDescent="0.25">
      <c r="A2470" s="5">
        <v>132559</v>
      </c>
      <c r="B2470" s="5" t="str" cm="1">
        <f t="array" ref="B2470">_xlfn.IFS(A2470&lt;=40000,"Low Income",AND(A2470&gt;40000,A2470&lt;=100000),"Middle Income",A2470&gt;100000,"High Income")</f>
        <v>High Income</v>
      </c>
      <c r="C2470">
        <v>70</v>
      </c>
      <c r="D2470" t="str" cm="1">
        <f t="array" ref="D2470">_xlfn.IFS(AND(C2470&gt;=17,C2470&lt;=30),"Young",AND(C2470&gt;30,C2470&lt;=45),"Middle",C2470&gt;45,"Old")</f>
        <v>Old</v>
      </c>
      <c r="E2470" t="s">
        <v>16</v>
      </c>
      <c r="F2470" t="s">
        <v>38</v>
      </c>
      <c r="G2470" t="s">
        <v>47</v>
      </c>
      <c r="H2470" t="s">
        <v>59</v>
      </c>
    </row>
    <row r="2471" spans="1:8" x14ac:dyDescent="0.25">
      <c r="A2471" s="5">
        <v>108138</v>
      </c>
      <c r="B2471" s="5" t="str" cm="1">
        <f t="array" ref="B2471">_xlfn.IFS(A2471&lt;=40000,"Low Income",AND(A2471&gt;40000,A2471&lt;=100000),"Middle Income",A2471&gt;100000,"High Income")</f>
        <v>High Income</v>
      </c>
      <c r="C2471">
        <v>25</v>
      </c>
      <c r="D2471" t="str" cm="1">
        <f t="array" ref="D2471">_xlfn.IFS(AND(C2471&gt;=17,C2471&lt;=30),"Young",AND(C2471&gt;30,C2471&lt;=45),"Middle",C2471&gt;45,"Old")</f>
        <v>Young</v>
      </c>
      <c r="E2471" t="s">
        <v>16</v>
      </c>
      <c r="F2471" t="s">
        <v>40</v>
      </c>
      <c r="G2471" t="s">
        <v>47</v>
      </c>
      <c r="H2471" t="s">
        <v>59</v>
      </c>
    </row>
    <row r="2472" spans="1:8" x14ac:dyDescent="0.25">
      <c r="A2472" s="5">
        <v>75551</v>
      </c>
      <c r="B2472" s="5" t="str" cm="1">
        <f t="array" ref="B2472">_xlfn.IFS(A2472&lt;=40000,"Low Income",AND(A2472&gt;40000,A2472&lt;=100000),"Middle Income",A2472&gt;100000,"High Income")</f>
        <v>Middle Income</v>
      </c>
      <c r="C2472">
        <v>62</v>
      </c>
      <c r="D2472" t="str" cm="1">
        <f t="array" ref="D2472">_xlfn.IFS(AND(C2472&gt;=17,C2472&lt;=30),"Young",AND(C2472&gt;30,C2472&lt;=45),"Middle",C2472&gt;45,"Old")</f>
        <v>Old</v>
      </c>
      <c r="E2472" t="s">
        <v>16</v>
      </c>
      <c r="F2472" t="s">
        <v>26</v>
      </c>
      <c r="G2472" t="s">
        <v>49</v>
      </c>
      <c r="H2472" t="s">
        <v>59</v>
      </c>
    </row>
    <row r="2473" spans="1:8" x14ac:dyDescent="0.25">
      <c r="A2473" s="5">
        <v>63982</v>
      </c>
      <c r="B2473" s="5" t="str" cm="1">
        <f t="array" ref="B2473">_xlfn.IFS(A2473&lt;=40000,"Low Income",AND(A2473&gt;40000,A2473&lt;=100000),"Middle Income",A2473&gt;100000,"High Income")</f>
        <v>Middle Income</v>
      </c>
      <c r="C2473">
        <v>64</v>
      </c>
      <c r="D2473" t="str" cm="1">
        <f t="array" ref="D2473">_xlfn.IFS(AND(C2473&gt;=17,C2473&lt;=30),"Young",AND(C2473&gt;30,C2473&lt;=45),"Middle",C2473&gt;45,"Old")</f>
        <v>Old</v>
      </c>
      <c r="E2473" t="s">
        <v>16</v>
      </c>
      <c r="F2473" t="s">
        <v>39</v>
      </c>
      <c r="G2473" t="s">
        <v>49</v>
      </c>
      <c r="H2473" t="s">
        <v>58</v>
      </c>
    </row>
    <row r="2474" spans="1:8" x14ac:dyDescent="0.25">
      <c r="A2474" s="5">
        <v>40795</v>
      </c>
      <c r="B2474" s="5" t="str" cm="1">
        <f t="array" ref="B2474">_xlfn.IFS(A2474&lt;=40000,"Low Income",AND(A2474&gt;40000,A2474&lt;=100000),"Middle Income",A2474&gt;100000,"High Income")</f>
        <v>Middle Income</v>
      </c>
      <c r="C2474">
        <v>47</v>
      </c>
      <c r="D2474" t="str" cm="1">
        <f t="array" ref="D2474">_xlfn.IFS(AND(C2474&gt;=17,C2474&lt;=30),"Young",AND(C2474&gt;30,C2474&lt;=45),"Middle",C2474&gt;45,"Old")</f>
        <v>Old</v>
      </c>
      <c r="E2474" t="s">
        <v>60</v>
      </c>
      <c r="F2474" t="s">
        <v>37</v>
      </c>
      <c r="G2474" t="s">
        <v>54</v>
      </c>
      <c r="H2474" t="s">
        <v>59</v>
      </c>
    </row>
    <row r="2475" spans="1:8" x14ac:dyDescent="0.25">
      <c r="A2475" s="5">
        <v>114326</v>
      </c>
      <c r="B2475" s="5" t="str" cm="1">
        <f t="array" ref="B2475">_xlfn.IFS(A2475&lt;=40000,"Low Income",AND(A2475&gt;40000,A2475&lt;=100000),"Middle Income",A2475&gt;100000,"High Income")</f>
        <v>High Income</v>
      </c>
      <c r="C2475">
        <v>47</v>
      </c>
      <c r="D2475" t="str" cm="1">
        <f t="array" ref="D2475">_xlfn.IFS(AND(C2475&gt;=17,C2475&lt;=30),"Young",AND(C2475&gt;30,C2475&lt;=45),"Middle",C2475&gt;45,"Old")</f>
        <v>Old</v>
      </c>
      <c r="E2475" t="s">
        <v>17</v>
      </c>
      <c r="F2475" t="s">
        <v>37</v>
      </c>
      <c r="G2475" t="s">
        <v>51</v>
      </c>
      <c r="H2475" t="s">
        <v>58</v>
      </c>
    </row>
    <row r="2476" spans="1:8" x14ac:dyDescent="0.25">
      <c r="A2476" s="5">
        <v>82098</v>
      </c>
      <c r="B2476" s="5" t="str" cm="1">
        <f t="array" ref="B2476">_xlfn.IFS(A2476&lt;=40000,"Low Income",AND(A2476&gt;40000,A2476&lt;=100000),"Middle Income",A2476&gt;100000,"High Income")</f>
        <v>Middle Income</v>
      </c>
      <c r="C2476">
        <v>67</v>
      </c>
      <c r="D2476" t="str" cm="1">
        <f t="array" ref="D2476">_xlfn.IFS(AND(C2476&gt;=17,C2476&lt;=30),"Young",AND(C2476&gt;30,C2476&lt;=45),"Middle",C2476&gt;45,"Old")</f>
        <v>Old</v>
      </c>
      <c r="E2476" t="s">
        <v>16</v>
      </c>
      <c r="F2476" t="s">
        <v>23</v>
      </c>
      <c r="G2476" t="s">
        <v>48</v>
      </c>
      <c r="H2476" t="s">
        <v>59</v>
      </c>
    </row>
    <row r="2477" spans="1:8" x14ac:dyDescent="0.25">
      <c r="A2477" s="5">
        <v>124160</v>
      </c>
      <c r="B2477" s="5" t="str" cm="1">
        <f t="array" ref="B2477">_xlfn.IFS(A2477&lt;=40000,"Low Income",AND(A2477&gt;40000,A2477&lt;=100000),"Middle Income",A2477&gt;100000,"High Income")</f>
        <v>High Income</v>
      </c>
      <c r="C2477">
        <v>77</v>
      </c>
      <c r="D2477" t="str" cm="1">
        <f t="array" ref="D2477">_xlfn.IFS(AND(C2477&gt;=17,C2477&lt;=30),"Young",AND(C2477&gt;30,C2477&lt;=45),"Middle",C2477&gt;45,"Old")</f>
        <v>Old</v>
      </c>
      <c r="E2477" t="s">
        <v>66</v>
      </c>
      <c r="F2477" t="s">
        <v>22</v>
      </c>
      <c r="G2477" t="s">
        <v>50</v>
      </c>
      <c r="H2477" t="s">
        <v>59</v>
      </c>
    </row>
    <row r="2478" spans="1:8" x14ac:dyDescent="0.25">
      <c r="A2478" s="5">
        <v>121282</v>
      </c>
      <c r="B2478" s="5" t="str" cm="1">
        <f t="array" ref="B2478">_xlfn.IFS(A2478&lt;=40000,"Low Income",AND(A2478&gt;40000,A2478&lt;=100000),"Middle Income",A2478&gt;100000,"High Income")</f>
        <v>High Income</v>
      </c>
      <c r="C2478">
        <v>59</v>
      </c>
      <c r="D2478" t="str" cm="1">
        <f t="array" ref="D2478">_xlfn.IFS(AND(C2478&gt;=17,C2478&lt;=30),"Young",AND(C2478&gt;30,C2478&lt;=45),"Middle",C2478&gt;45,"Old")</f>
        <v>Old</v>
      </c>
      <c r="E2478" t="s">
        <v>17</v>
      </c>
      <c r="F2478" t="s">
        <v>35</v>
      </c>
      <c r="G2478" t="s">
        <v>49</v>
      </c>
      <c r="H2478" t="s">
        <v>59</v>
      </c>
    </row>
    <row r="2479" spans="1:8" x14ac:dyDescent="0.25">
      <c r="A2479" s="5">
        <v>89222</v>
      </c>
      <c r="B2479" s="5" t="str" cm="1">
        <f t="array" ref="B2479">_xlfn.IFS(A2479&lt;=40000,"Low Income",AND(A2479&gt;40000,A2479&lt;=100000),"Middle Income",A2479&gt;100000,"High Income")</f>
        <v>Middle Income</v>
      </c>
      <c r="C2479">
        <v>51</v>
      </c>
      <c r="D2479" t="str" cm="1">
        <f t="array" ref="D2479">_xlfn.IFS(AND(C2479&gt;=17,C2479&lt;=30),"Young",AND(C2479&gt;30,C2479&lt;=45),"Middle",C2479&gt;45,"Old")</f>
        <v>Old</v>
      </c>
      <c r="E2479" t="s">
        <v>16</v>
      </c>
      <c r="F2479" t="s">
        <v>62</v>
      </c>
      <c r="G2479" t="s">
        <v>54</v>
      </c>
      <c r="H2479" t="s">
        <v>58</v>
      </c>
    </row>
    <row r="2480" spans="1:8" x14ac:dyDescent="0.25">
      <c r="A2480" s="5">
        <v>110057</v>
      </c>
      <c r="B2480" s="5" t="str" cm="1">
        <f t="array" ref="B2480">_xlfn.IFS(A2480&lt;=40000,"Low Income",AND(A2480&gt;40000,A2480&lt;=100000),"Middle Income",A2480&gt;100000,"High Income")</f>
        <v>High Income</v>
      </c>
      <c r="C2480">
        <v>62</v>
      </c>
      <c r="D2480" t="str" cm="1">
        <f t="array" ref="D2480">_xlfn.IFS(AND(C2480&gt;=17,C2480&lt;=30),"Young",AND(C2480&gt;30,C2480&lt;=45),"Middle",C2480&gt;45,"Old")</f>
        <v>Old</v>
      </c>
      <c r="E2480" t="s">
        <v>17</v>
      </c>
      <c r="F2480" t="s">
        <v>39</v>
      </c>
      <c r="G2480" t="s">
        <v>51</v>
      </c>
      <c r="H2480" t="s">
        <v>59</v>
      </c>
    </row>
    <row r="2481" spans="1:8" x14ac:dyDescent="0.25">
      <c r="A2481" s="5">
        <v>119840</v>
      </c>
      <c r="B2481" s="5" t="str" cm="1">
        <f t="array" ref="B2481">_xlfn.IFS(A2481&lt;=40000,"Low Income",AND(A2481&gt;40000,A2481&lt;=100000),"Middle Income",A2481&gt;100000,"High Income")</f>
        <v>High Income</v>
      </c>
      <c r="C2481">
        <v>50</v>
      </c>
      <c r="D2481" t="str" cm="1">
        <f t="array" ref="D2481">_xlfn.IFS(AND(C2481&gt;=17,C2481&lt;=30),"Young",AND(C2481&gt;30,C2481&lt;=45),"Middle",C2481&gt;45,"Old")</f>
        <v>Old</v>
      </c>
      <c r="E2481" t="s">
        <v>66</v>
      </c>
      <c r="F2481" t="s">
        <v>37</v>
      </c>
      <c r="G2481" t="s">
        <v>53</v>
      </c>
      <c r="H2481" t="s">
        <v>58</v>
      </c>
    </row>
    <row r="2482" spans="1:8" x14ac:dyDescent="0.25">
      <c r="A2482" s="5">
        <v>53691</v>
      </c>
      <c r="B2482" s="5" t="str" cm="1">
        <f t="array" ref="B2482">_xlfn.IFS(A2482&lt;=40000,"Low Income",AND(A2482&gt;40000,A2482&lt;=100000),"Middle Income",A2482&gt;100000,"High Income")</f>
        <v>Middle Income</v>
      </c>
      <c r="C2482">
        <v>38</v>
      </c>
      <c r="D2482" t="str" cm="1">
        <f t="array" ref="D2482">_xlfn.IFS(AND(C2482&gt;=17,C2482&lt;=30),"Young",AND(C2482&gt;30,C2482&lt;=45),"Middle",C2482&gt;45,"Old")</f>
        <v>Middle</v>
      </c>
      <c r="E2482" t="s">
        <v>66</v>
      </c>
      <c r="F2482" t="s">
        <v>37</v>
      </c>
      <c r="G2482" t="s">
        <v>47</v>
      </c>
      <c r="H2482" t="s">
        <v>59</v>
      </c>
    </row>
    <row r="2483" spans="1:8" x14ac:dyDescent="0.25">
      <c r="A2483" s="5">
        <v>140670</v>
      </c>
      <c r="B2483" s="5" t="str" cm="1">
        <f t="array" ref="B2483">_xlfn.IFS(A2483&lt;=40000,"Low Income",AND(A2483&gt;40000,A2483&lt;=100000),"Middle Income",A2483&gt;100000,"High Income")</f>
        <v>High Income</v>
      </c>
      <c r="C2483">
        <v>64</v>
      </c>
      <c r="D2483" t="str" cm="1">
        <f t="array" ref="D2483">_xlfn.IFS(AND(C2483&gt;=17,C2483&lt;=30),"Young",AND(C2483&gt;30,C2483&lt;=45),"Middle",C2483&gt;45,"Old")</f>
        <v>Old</v>
      </c>
      <c r="E2483" t="s">
        <v>16</v>
      </c>
      <c r="F2483" t="s">
        <v>34</v>
      </c>
      <c r="G2483" t="s">
        <v>51</v>
      </c>
      <c r="H2483" t="s">
        <v>59</v>
      </c>
    </row>
    <row r="2484" spans="1:8" x14ac:dyDescent="0.25">
      <c r="A2484" s="5">
        <v>22456</v>
      </c>
      <c r="B2484" s="5" t="str" cm="1">
        <f t="array" ref="B2484">_xlfn.IFS(A2484&lt;=40000,"Low Income",AND(A2484&gt;40000,A2484&lt;=100000),"Middle Income",A2484&gt;100000,"High Income")</f>
        <v>Low Income</v>
      </c>
      <c r="C2484">
        <v>22</v>
      </c>
      <c r="D2484" t="str" cm="1">
        <f t="array" ref="D2484">_xlfn.IFS(AND(C2484&gt;=17,C2484&lt;=30),"Young",AND(C2484&gt;30,C2484&lt;=45),"Middle",C2484&gt;45,"Old")</f>
        <v>Young</v>
      </c>
      <c r="E2484" t="s">
        <v>16</v>
      </c>
      <c r="F2484" t="s">
        <v>25</v>
      </c>
      <c r="G2484" t="s">
        <v>46</v>
      </c>
      <c r="H2484" t="s">
        <v>59</v>
      </c>
    </row>
    <row r="2485" spans="1:8" x14ac:dyDescent="0.25">
      <c r="A2485" s="5">
        <v>150000</v>
      </c>
      <c r="B2485" s="5" t="str" cm="1">
        <f t="array" ref="B2485">_xlfn.IFS(A2485&lt;=40000,"Low Income",AND(A2485&gt;40000,A2485&lt;=100000),"Middle Income",A2485&gt;100000,"High Income")</f>
        <v>High Income</v>
      </c>
      <c r="C2485">
        <v>62</v>
      </c>
      <c r="D2485" t="str" cm="1">
        <f t="array" ref="D2485">_xlfn.IFS(AND(C2485&gt;=17,C2485&lt;=30),"Young",AND(C2485&gt;30,C2485&lt;=45),"Middle",C2485&gt;45,"Old")</f>
        <v>Old</v>
      </c>
      <c r="E2485" t="s">
        <v>16</v>
      </c>
      <c r="F2485" t="s">
        <v>29</v>
      </c>
      <c r="G2485" t="s">
        <v>52</v>
      </c>
      <c r="H2485" t="s">
        <v>59</v>
      </c>
    </row>
    <row r="2486" spans="1:8" x14ac:dyDescent="0.25">
      <c r="A2486" s="5">
        <v>96138</v>
      </c>
      <c r="B2486" s="5" t="str" cm="1">
        <f t="array" ref="B2486">_xlfn.IFS(A2486&lt;=40000,"Low Income",AND(A2486&gt;40000,A2486&lt;=100000),"Middle Income",A2486&gt;100000,"High Income")</f>
        <v>Middle Income</v>
      </c>
      <c r="C2486">
        <v>72</v>
      </c>
      <c r="D2486" t="str" cm="1">
        <f t="array" ref="D2486">_xlfn.IFS(AND(C2486&gt;=17,C2486&lt;=30),"Young",AND(C2486&gt;30,C2486&lt;=45),"Middle",C2486&gt;45,"Old")</f>
        <v>Old</v>
      </c>
      <c r="E2486" t="s">
        <v>16</v>
      </c>
      <c r="F2486" t="s">
        <v>34</v>
      </c>
      <c r="G2486" t="s">
        <v>46</v>
      </c>
      <c r="H2486" t="s">
        <v>59</v>
      </c>
    </row>
    <row r="2487" spans="1:8" x14ac:dyDescent="0.25">
      <c r="A2487" s="5">
        <v>130645</v>
      </c>
      <c r="B2487" s="5" t="str" cm="1">
        <f t="array" ref="B2487">_xlfn.IFS(A2487&lt;=40000,"Low Income",AND(A2487&gt;40000,A2487&lt;=100000),"Middle Income",A2487&gt;100000,"High Income")</f>
        <v>High Income</v>
      </c>
      <c r="C2487">
        <v>31</v>
      </c>
      <c r="D2487" t="str" cm="1">
        <f t="array" ref="D2487">_xlfn.IFS(AND(C2487&gt;=17,C2487&lt;=30),"Young",AND(C2487&gt;30,C2487&lt;=45),"Middle",C2487&gt;45,"Old")</f>
        <v>Middle</v>
      </c>
      <c r="E2487" t="s">
        <v>60</v>
      </c>
      <c r="F2487" t="s">
        <v>26</v>
      </c>
      <c r="G2487" t="s">
        <v>52</v>
      </c>
      <c r="H2487" t="s">
        <v>59</v>
      </c>
    </row>
    <row r="2488" spans="1:8" x14ac:dyDescent="0.25">
      <c r="A2488" s="5">
        <v>40423</v>
      </c>
      <c r="B2488" s="5" t="str" cm="1">
        <f t="array" ref="B2488">_xlfn.IFS(A2488&lt;=40000,"Low Income",AND(A2488&gt;40000,A2488&lt;=100000),"Middle Income",A2488&gt;100000,"High Income")</f>
        <v>Middle Income</v>
      </c>
      <c r="C2488">
        <v>78</v>
      </c>
      <c r="D2488" t="str" cm="1">
        <f t="array" ref="D2488">_xlfn.IFS(AND(C2488&gt;=17,C2488&lt;=30),"Young",AND(C2488&gt;30,C2488&lt;=45),"Middle",C2488&gt;45,"Old")</f>
        <v>Old</v>
      </c>
      <c r="E2488" t="s">
        <v>17</v>
      </c>
      <c r="F2488" t="s">
        <v>28</v>
      </c>
      <c r="G2488" t="s">
        <v>46</v>
      </c>
      <c r="H2488" t="s">
        <v>58</v>
      </c>
    </row>
    <row r="2489" spans="1:8" x14ac:dyDescent="0.25">
      <c r="A2489" s="5">
        <v>109363</v>
      </c>
      <c r="B2489" s="5" t="str" cm="1">
        <f t="array" ref="B2489">_xlfn.IFS(A2489&lt;=40000,"Low Income",AND(A2489&gt;40000,A2489&lt;=100000),"Middle Income",A2489&gt;100000,"High Income")</f>
        <v>High Income</v>
      </c>
      <c r="C2489">
        <v>51</v>
      </c>
      <c r="D2489" t="str" cm="1">
        <f t="array" ref="D2489">_xlfn.IFS(AND(C2489&gt;=17,C2489&lt;=30),"Young",AND(C2489&gt;30,C2489&lt;=45),"Middle",C2489&gt;45,"Old")</f>
        <v>Old</v>
      </c>
      <c r="E2489" t="s">
        <v>16</v>
      </c>
      <c r="F2489" t="s">
        <v>37</v>
      </c>
      <c r="G2489" t="s">
        <v>52</v>
      </c>
      <c r="H2489" t="s">
        <v>58</v>
      </c>
    </row>
    <row r="2490" spans="1:8" x14ac:dyDescent="0.25">
      <c r="A2490" s="5">
        <v>121172</v>
      </c>
      <c r="B2490" s="5" t="str" cm="1">
        <f t="array" ref="B2490">_xlfn.IFS(A2490&lt;=40000,"Low Income",AND(A2490&gt;40000,A2490&lt;=100000),"Middle Income",A2490&gt;100000,"High Income")</f>
        <v>High Income</v>
      </c>
      <c r="C2490">
        <v>74</v>
      </c>
      <c r="D2490" t="str" cm="1">
        <f t="array" ref="D2490">_xlfn.IFS(AND(C2490&gt;=17,C2490&lt;=30),"Young",AND(C2490&gt;30,C2490&lt;=45),"Middle",C2490&gt;45,"Old")</f>
        <v>Old</v>
      </c>
      <c r="E2490" t="s">
        <v>60</v>
      </c>
      <c r="F2490" t="s">
        <v>24</v>
      </c>
      <c r="G2490" t="s">
        <v>54</v>
      </c>
      <c r="H2490" t="s">
        <v>59</v>
      </c>
    </row>
    <row r="2491" spans="1:8" x14ac:dyDescent="0.25">
      <c r="A2491" s="5">
        <v>101624</v>
      </c>
      <c r="B2491" s="5" t="str" cm="1">
        <f t="array" ref="B2491">_xlfn.IFS(A2491&lt;=40000,"Low Income",AND(A2491&gt;40000,A2491&lt;=100000),"Middle Income",A2491&gt;100000,"High Income")</f>
        <v>High Income</v>
      </c>
      <c r="C2491">
        <v>66</v>
      </c>
      <c r="D2491" t="str" cm="1">
        <f t="array" ref="D2491">_xlfn.IFS(AND(C2491&gt;=17,C2491&lt;=30),"Young",AND(C2491&gt;30,C2491&lt;=45),"Middle",C2491&gt;45,"Old")</f>
        <v>Old</v>
      </c>
      <c r="E2491" t="s">
        <v>16</v>
      </c>
      <c r="F2491" t="s">
        <v>27</v>
      </c>
      <c r="G2491" t="s">
        <v>53</v>
      </c>
      <c r="H2491" t="s">
        <v>59</v>
      </c>
    </row>
    <row r="2492" spans="1:8" x14ac:dyDescent="0.25">
      <c r="A2492" s="5">
        <v>54111</v>
      </c>
      <c r="B2492" s="5" t="str" cm="1">
        <f t="array" ref="B2492">_xlfn.IFS(A2492&lt;=40000,"Low Income",AND(A2492&gt;40000,A2492&lt;=100000),"Middle Income",A2492&gt;100000,"High Income")</f>
        <v>Middle Income</v>
      </c>
      <c r="C2492">
        <v>27</v>
      </c>
      <c r="D2492" t="str" cm="1">
        <f t="array" ref="D2492">_xlfn.IFS(AND(C2492&gt;=17,C2492&lt;=30),"Young",AND(C2492&gt;30,C2492&lt;=45),"Middle",C2492&gt;45,"Old")</f>
        <v>Young</v>
      </c>
      <c r="E2492" t="s">
        <v>16</v>
      </c>
      <c r="F2492" t="s">
        <v>26</v>
      </c>
      <c r="G2492" t="s">
        <v>49</v>
      </c>
      <c r="H2492" t="s">
        <v>58</v>
      </c>
    </row>
    <row r="2493" spans="1:8" x14ac:dyDescent="0.25">
      <c r="A2493" s="5">
        <v>118102</v>
      </c>
      <c r="B2493" s="5" t="str" cm="1">
        <f t="array" ref="B2493">_xlfn.IFS(A2493&lt;=40000,"Low Income",AND(A2493&gt;40000,A2493&lt;=100000),"Middle Income",A2493&gt;100000,"High Income")</f>
        <v>High Income</v>
      </c>
      <c r="C2493">
        <v>36</v>
      </c>
      <c r="D2493" t="str" cm="1">
        <f t="array" ref="D2493">_xlfn.IFS(AND(C2493&gt;=17,C2493&lt;=30),"Young",AND(C2493&gt;30,C2493&lt;=45),"Middle",C2493&gt;45,"Old")</f>
        <v>Middle</v>
      </c>
      <c r="E2493" t="s">
        <v>16</v>
      </c>
      <c r="F2493" t="s">
        <v>36</v>
      </c>
      <c r="G2493" t="s">
        <v>46</v>
      </c>
      <c r="H2493" t="s">
        <v>59</v>
      </c>
    </row>
    <row r="2494" spans="1:8" x14ac:dyDescent="0.25">
      <c r="A2494" s="5">
        <v>125771</v>
      </c>
      <c r="B2494" s="5" t="str" cm="1">
        <f t="array" ref="B2494">_xlfn.IFS(A2494&lt;=40000,"Low Income",AND(A2494&gt;40000,A2494&lt;=100000),"Middle Income",A2494&gt;100000,"High Income")</f>
        <v>High Income</v>
      </c>
      <c r="C2494">
        <v>40</v>
      </c>
      <c r="D2494" t="str" cm="1">
        <f t="array" ref="D2494">_xlfn.IFS(AND(C2494&gt;=17,C2494&lt;=30),"Young",AND(C2494&gt;30,C2494&lt;=45),"Middle",C2494&gt;45,"Old")</f>
        <v>Middle</v>
      </c>
      <c r="E2494" t="s">
        <v>17</v>
      </c>
      <c r="F2494" t="s">
        <v>39</v>
      </c>
      <c r="G2494" t="s">
        <v>47</v>
      </c>
      <c r="H2494" t="s">
        <v>59</v>
      </c>
    </row>
    <row r="2495" spans="1:8" x14ac:dyDescent="0.25">
      <c r="A2495" s="5">
        <v>82186</v>
      </c>
      <c r="B2495" s="5" t="str" cm="1">
        <f t="array" ref="B2495">_xlfn.IFS(A2495&lt;=40000,"Low Income",AND(A2495&gt;40000,A2495&lt;=100000),"Middle Income",A2495&gt;100000,"High Income")</f>
        <v>Middle Income</v>
      </c>
      <c r="C2495">
        <v>33</v>
      </c>
      <c r="D2495" t="str" cm="1">
        <f t="array" ref="D2495">_xlfn.IFS(AND(C2495&gt;=17,C2495&lt;=30),"Young",AND(C2495&gt;30,C2495&lt;=45),"Middle",C2495&gt;45,"Old")</f>
        <v>Middle</v>
      </c>
      <c r="E2495" t="s">
        <v>16</v>
      </c>
      <c r="F2495" t="s">
        <v>36</v>
      </c>
      <c r="G2495" t="s">
        <v>52</v>
      </c>
      <c r="H2495" t="s">
        <v>58</v>
      </c>
    </row>
    <row r="2496" spans="1:8" x14ac:dyDescent="0.25">
      <c r="A2496" s="5">
        <v>131675</v>
      </c>
      <c r="B2496" s="5" t="str" cm="1">
        <f t="array" ref="B2496">_xlfn.IFS(A2496&lt;=40000,"Low Income",AND(A2496&gt;40000,A2496&lt;=100000),"Middle Income",A2496&gt;100000,"High Income")</f>
        <v>High Income</v>
      </c>
      <c r="C2496">
        <v>68</v>
      </c>
      <c r="D2496" t="str" cm="1">
        <f t="array" ref="D2496">_xlfn.IFS(AND(C2496&gt;=17,C2496&lt;=30),"Young",AND(C2496&gt;30,C2496&lt;=45),"Middle",C2496&gt;45,"Old")</f>
        <v>Old</v>
      </c>
      <c r="E2496" t="s">
        <v>17</v>
      </c>
      <c r="F2496" t="s">
        <v>40</v>
      </c>
      <c r="G2496" t="s">
        <v>53</v>
      </c>
      <c r="H2496" t="s">
        <v>59</v>
      </c>
    </row>
    <row r="2497" spans="1:8" x14ac:dyDescent="0.25">
      <c r="A2497" s="5">
        <v>115425</v>
      </c>
      <c r="B2497" s="5" t="str" cm="1">
        <f t="array" ref="B2497">_xlfn.IFS(A2497&lt;=40000,"Low Income",AND(A2497&gt;40000,A2497&lt;=100000),"Middle Income",A2497&gt;100000,"High Income")</f>
        <v>High Income</v>
      </c>
      <c r="C2497">
        <v>61</v>
      </c>
      <c r="D2497" t="str" cm="1">
        <f t="array" ref="D2497">_xlfn.IFS(AND(C2497&gt;=17,C2497&lt;=30),"Young",AND(C2497&gt;30,C2497&lt;=45),"Middle",C2497&gt;45,"Old")</f>
        <v>Old</v>
      </c>
      <c r="E2497" t="s">
        <v>16</v>
      </c>
      <c r="F2497" t="s">
        <v>40</v>
      </c>
      <c r="G2497" t="s">
        <v>46</v>
      </c>
      <c r="H2497" t="s">
        <v>59</v>
      </c>
    </row>
    <row r="2498" spans="1:8" x14ac:dyDescent="0.25">
      <c r="A2498" s="5">
        <v>118628</v>
      </c>
      <c r="B2498" s="5" t="str" cm="1">
        <f t="array" ref="B2498">_xlfn.IFS(A2498&lt;=40000,"Low Income",AND(A2498&gt;40000,A2498&lt;=100000),"Middle Income",A2498&gt;100000,"High Income")</f>
        <v>High Income</v>
      </c>
      <c r="C2498">
        <v>71</v>
      </c>
      <c r="D2498" t="str" cm="1">
        <f t="array" ref="D2498">_xlfn.IFS(AND(C2498&gt;=17,C2498&lt;=30),"Young",AND(C2498&gt;30,C2498&lt;=45),"Middle",C2498&gt;45,"Old")</f>
        <v>Old</v>
      </c>
      <c r="E2498" t="s">
        <v>16</v>
      </c>
      <c r="F2498" t="s">
        <v>39</v>
      </c>
      <c r="G2498" t="s">
        <v>51</v>
      </c>
      <c r="H2498" t="s">
        <v>59</v>
      </c>
    </row>
    <row r="2499" spans="1:8" x14ac:dyDescent="0.25">
      <c r="A2499" s="5">
        <v>71429</v>
      </c>
      <c r="B2499" s="5" t="str" cm="1">
        <f t="array" ref="B2499">_xlfn.IFS(A2499&lt;=40000,"Low Income",AND(A2499&gt;40000,A2499&lt;=100000),"Middle Income",A2499&gt;100000,"High Income")</f>
        <v>Middle Income</v>
      </c>
      <c r="C2499">
        <v>35</v>
      </c>
      <c r="D2499" t="str" cm="1">
        <f t="array" ref="D2499">_xlfn.IFS(AND(C2499&gt;=17,C2499&lt;=30),"Young",AND(C2499&gt;30,C2499&lt;=45),"Middle",C2499&gt;45,"Old")</f>
        <v>Middle</v>
      </c>
      <c r="E2499" t="s">
        <v>17</v>
      </c>
      <c r="F2499" t="s">
        <v>25</v>
      </c>
      <c r="G2499" t="s">
        <v>47</v>
      </c>
      <c r="H2499" t="s">
        <v>58</v>
      </c>
    </row>
    <row r="2500" spans="1:8" x14ac:dyDescent="0.25">
      <c r="A2500" s="5">
        <v>116589</v>
      </c>
      <c r="B2500" s="5" t="str" cm="1">
        <f t="array" ref="B2500">_xlfn.IFS(A2500&lt;=40000,"Low Income",AND(A2500&gt;40000,A2500&lt;=100000),"Middle Income",A2500&gt;100000,"High Income")</f>
        <v>High Income</v>
      </c>
      <c r="C2500">
        <v>52</v>
      </c>
      <c r="D2500" t="str" cm="1">
        <f t="array" ref="D2500">_xlfn.IFS(AND(C2500&gt;=17,C2500&lt;=30),"Young",AND(C2500&gt;30,C2500&lt;=45),"Middle",C2500&gt;45,"Old")</f>
        <v>Old</v>
      </c>
      <c r="E2500" t="s">
        <v>17</v>
      </c>
      <c r="F2500" t="s">
        <v>33</v>
      </c>
      <c r="G2500" t="s">
        <v>47</v>
      </c>
      <c r="H2500" t="s">
        <v>58</v>
      </c>
    </row>
    <row r="2501" spans="1:8" x14ac:dyDescent="0.25">
      <c r="A2501" s="5">
        <v>95675</v>
      </c>
      <c r="B2501" s="5" t="str" cm="1">
        <f t="array" ref="B2501">_xlfn.IFS(A2501&lt;=40000,"Low Income",AND(A2501&gt;40000,A2501&lt;=100000),"Middle Income",A2501&gt;100000,"High Income")</f>
        <v>Middle Income</v>
      </c>
      <c r="C2501">
        <v>59</v>
      </c>
      <c r="D2501" t="str" cm="1">
        <f t="array" ref="D2501">_xlfn.IFS(AND(C2501&gt;=17,C2501&lt;=30),"Young",AND(C2501&gt;30,C2501&lt;=45),"Middle",C2501&gt;45,"Old")</f>
        <v>Old</v>
      </c>
      <c r="E2501" t="s">
        <v>16</v>
      </c>
      <c r="F2501" t="s">
        <v>26</v>
      </c>
      <c r="G2501" t="s">
        <v>53</v>
      </c>
      <c r="H2501" t="s">
        <v>58</v>
      </c>
    </row>
    <row r="2502" spans="1:8" x14ac:dyDescent="0.25">
      <c r="A2502" s="5">
        <v>44393</v>
      </c>
      <c r="B2502" s="5" t="str" cm="1">
        <f t="array" ref="B2502">_xlfn.IFS(A2502&lt;=40000,"Low Income",AND(A2502&gt;40000,A2502&lt;=100000),"Middle Income",A2502&gt;100000,"High Income")</f>
        <v>Middle Income</v>
      </c>
      <c r="C2502">
        <v>50</v>
      </c>
      <c r="D2502" t="str" cm="1">
        <f t="array" ref="D2502">_xlfn.IFS(AND(C2502&gt;=17,C2502&lt;=30),"Young",AND(C2502&gt;30,C2502&lt;=45),"Middle",C2502&gt;45,"Old")</f>
        <v>Old</v>
      </c>
      <c r="E2502" t="s">
        <v>17</v>
      </c>
      <c r="F2502" t="s">
        <v>24</v>
      </c>
      <c r="G2502" t="s">
        <v>49</v>
      </c>
      <c r="H2502" t="s">
        <v>59</v>
      </c>
    </row>
    <row r="2503" spans="1:8" x14ac:dyDescent="0.25">
      <c r="A2503" s="5">
        <v>53115</v>
      </c>
      <c r="B2503" s="5" t="str" cm="1">
        <f t="array" ref="B2503">_xlfn.IFS(A2503&lt;=40000,"Low Income",AND(A2503&gt;40000,A2503&lt;=100000),"Middle Income",A2503&gt;100000,"High Income")</f>
        <v>Middle Income</v>
      </c>
      <c r="C2503">
        <v>23</v>
      </c>
      <c r="D2503" t="str" cm="1">
        <f t="array" ref="D2503">_xlfn.IFS(AND(C2503&gt;=17,C2503&lt;=30),"Young",AND(C2503&gt;30,C2503&lt;=45),"Middle",C2503&gt;45,"Old")</f>
        <v>Young</v>
      </c>
      <c r="E2503" t="s">
        <v>17</v>
      </c>
      <c r="F2503" t="s">
        <v>38</v>
      </c>
      <c r="G2503" t="s">
        <v>54</v>
      </c>
      <c r="H2503" t="s">
        <v>58</v>
      </c>
    </row>
    <row r="2504" spans="1:8" x14ac:dyDescent="0.25">
      <c r="A2504" s="5">
        <v>126530</v>
      </c>
      <c r="B2504" s="5" t="str" cm="1">
        <f t="array" ref="B2504">_xlfn.IFS(A2504&lt;=40000,"Low Income",AND(A2504&gt;40000,A2504&lt;=100000),"Middle Income",A2504&gt;100000,"High Income")</f>
        <v>High Income</v>
      </c>
      <c r="C2504">
        <v>41</v>
      </c>
      <c r="D2504" t="str" cm="1">
        <f t="array" ref="D2504">_xlfn.IFS(AND(C2504&gt;=17,C2504&lt;=30),"Young",AND(C2504&gt;30,C2504&lt;=45),"Middle",C2504&gt;45,"Old")</f>
        <v>Middle</v>
      </c>
      <c r="E2504" t="s">
        <v>17</v>
      </c>
      <c r="F2504" t="s">
        <v>38</v>
      </c>
      <c r="G2504" t="s">
        <v>53</v>
      </c>
      <c r="H2504" t="s">
        <v>59</v>
      </c>
    </row>
    <row r="2505" spans="1:8" x14ac:dyDescent="0.25">
      <c r="A2505" s="5">
        <v>129210</v>
      </c>
      <c r="B2505" s="5" t="str" cm="1">
        <f t="array" ref="B2505">_xlfn.IFS(A2505&lt;=40000,"Low Income",AND(A2505&gt;40000,A2505&lt;=100000),"Middle Income",A2505&gt;100000,"High Income")</f>
        <v>High Income</v>
      </c>
      <c r="C2505">
        <v>20</v>
      </c>
      <c r="D2505" t="str" cm="1">
        <f t="array" ref="D2505">_xlfn.IFS(AND(C2505&gt;=17,C2505&lt;=30),"Young",AND(C2505&gt;30,C2505&lt;=45),"Middle",C2505&gt;45,"Old")</f>
        <v>Young</v>
      </c>
      <c r="E2505" t="s">
        <v>66</v>
      </c>
      <c r="F2505" t="s">
        <v>27</v>
      </c>
      <c r="G2505" t="s">
        <v>48</v>
      </c>
      <c r="H2505" t="s">
        <v>59</v>
      </c>
    </row>
    <row r="2506" spans="1:8" x14ac:dyDescent="0.25">
      <c r="A2506" s="5">
        <v>53058</v>
      </c>
      <c r="B2506" s="5" t="str" cm="1">
        <f t="array" ref="B2506">_xlfn.IFS(A2506&lt;=40000,"Low Income",AND(A2506&gt;40000,A2506&lt;=100000),"Middle Income",A2506&gt;100000,"High Income")</f>
        <v>Middle Income</v>
      </c>
      <c r="C2506">
        <v>53</v>
      </c>
      <c r="D2506" t="str" cm="1">
        <f t="array" ref="D2506">_xlfn.IFS(AND(C2506&gt;=17,C2506&lt;=30),"Young",AND(C2506&gt;30,C2506&lt;=45),"Middle",C2506&gt;45,"Old")</f>
        <v>Old</v>
      </c>
      <c r="E2506" t="s">
        <v>60</v>
      </c>
      <c r="F2506" t="s">
        <v>62</v>
      </c>
      <c r="G2506" t="s">
        <v>46</v>
      </c>
      <c r="H2506" t="s">
        <v>59</v>
      </c>
    </row>
    <row r="2507" spans="1:8" x14ac:dyDescent="0.25">
      <c r="A2507" s="5">
        <v>36226</v>
      </c>
      <c r="B2507" s="5" t="str" cm="1">
        <f t="array" ref="B2507">_xlfn.IFS(A2507&lt;=40000,"Low Income",AND(A2507&gt;40000,A2507&lt;=100000),"Middle Income",A2507&gt;100000,"High Income")</f>
        <v>Low Income</v>
      </c>
      <c r="C2507">
        <v>35</v>
      </c>
      <c r="D2507" t="str" cm="1">
        <f t="array" ref="D2507">_xlfn.IFS(AND(C2507&gt;=17,C2507&lt;=30),"Young",AND(C2507&gt;30,C2507&lt;=45),"Middle",C2507&gt;45,"Old")</f>
        <v>Middle</v>
      </c>
      <c r="E2507" t="s">
        <v>66</v>
      </c>
      <c r="F2507" t="s">
        <v>32</v>
      </c>
      <c r="G2507" t="s">
        <v>54</v>
      </c>
      <c r="H2507" t="s">
        <v>59</v>
      </c>
    </row>
    <row r="2508" spans="1:8" x14ac:dyDescent="0.25">
      <c r="A2508" s="5">
        <v>111278</v>
      </c>
      <c r="B2508" s="5" t="str" cm="1">
        <f t="array" ref="B2508">_xlfn.IFS(A2508&lt;=40000,"Low Income",AND(A2508&gt;40000,A2508&lt;=100000),"Middle Income",A2508&gt;100000,"High Income")</f>
        <v>High Income</v>
      </c>
      <c r="C2508">
        <v>24</v>
      </c>
      <c r="D2508" t="str" cm="1">
        <f t="array" ref="D2508">_xlfn.IFS(AND(C2508&gt;=17,C2508&lt;=30),"Young",AND(C2508&gt;30,C2508&lt;=45),"Middle",C2508&gt;45,"Old")</f>
        <v>Young</v>
      </c>
      <c r="E2508" t="s">
        <v>66</v>
      </c>
      <c r="F2508" t="s">
        <v>34</v>
      </c>
      <c r="G2508" t="s">
        <v>54</v>
      </c>
      <c r="H2508" t="s">
        <v>59</v>
      </c>
    </row>
    <row r="2509" spans="1:8" x14ac:dyDescent="0.25">
      <c r="A2509" s="5">
        <v>34557</v>
      </c>
      <c r="B2509" s="5" t="str" cm="1">
        <f t="array" ref="B2509">_xlfn.IFS(A2509&lt;=40000,"Low Income",AND(A2509&gt;40000,A2509&lt;=100000),"Middle Income",A2509&gt;100000,"High Income")</f>
        <v>Low Income</v>
      </c>
      <c r="C2509">
        <v>23</v>
      </c>
      <c r="D2509" t="str" cm="1">
        <f t="array" ref="D2509">_xlfn.IFS(AND(C2509&gt;=17,C2509&lt;=30),"Young",AND(C2509&gt;30,C2509&lt;=45),"Middle",C2509&gt;45,"Old")</f>
        <v>Young</v>
      </c>
      <c r="E2509" t="s">
        <v>16</v>
      </c>
      <c r="F2509" t="s">
        <v>62</v>
      </c>
      <c r="G2509" t="s">
        <v>49</v>
      </c>
      <c r="H2509" t="s">
        <v>59</v>
      </c>
    </row>
    <row r="2510" spans="1:8" x14ac:dyDescent="0.25">
      <c r="A2510" s="5">
        <v>72544</v>
      </c>
      <c r="B2510" s="5" t="str" cm="1">
        <f t="array" ref="B2510">_xlfn.IFS(A2510&lt;=40000,"Low Income",AND(A2510&gt;40000,A2510&lt;=100000),"Middle Income",A2510&gt;100000,"High Income")</f>
        <v>Middle Income</v>
      </c>
      <c r="C2510">
        <v>52</v>
      </c>
      <c r="D2510" t="str" cm="1">
        <f t="array" ref="D2510">_xlfn.IFS(AND(C2510&gt;=17,C2510&lt;=30),"Young",AND(C2510&gt;30,C2510&lt;=45),"Middle",C2510&gt;45,"Old")</f>
        <v>Old</v>
      </c>
      <c r="E2510" t="s">
        <v>17</v>
      </c>
      <c r="F2510" t="s">
        <v>31</v>
      </c>
      <c r="G2510" t="s">
        <v>47</v>
      </c>
      <c r="H2510" t="s">
        <v>58</v>
      </c>
    </row>
    <row r="2511" spans="1:8" x14ac:dyDescent="0.25">
      <c r="A2511" s="5">
        <v>119984</v>
      </c>
      <c r="B2511" s="5" t="str" cm="1">
        <f t="array" ref="B2511">_xlfn.IFS(A2511&lt;=40000,"Low Income",AND(A2511&gt;40000,A2511&lt;=100000),"Middle Income",A2511&gt;100000,"High Income")</f>
        <v>High Income</v>
      </c>
      <c r="C2511">
        <v>42</v>
      </c>
      <c r="D2511" t="str" cm="1">
        <f t="array" ref="D2511">_xlfn.IFS(AND(C2511&gt;=17,C2511&lt;=30),"Young",AND(C2511&gt;30,C2511&lt;=45),"Middle",C2511&gt;45,"Old")</f>
        <v>Middle</v>
      </c>
      <c r="E2511" t="s">
        <v>16</v>
      </c>
      <c r="F2511" t="s">
        <v>22</v>
      </c>
      <c r="G2511" t="s">
        <v>50</v>
      </c>
      <c r="H2511" t="s">
        <v>58</v>
      </c>
    </row>
    <row r="2512" spans="1:8" x14ac:dyDescent="0.25">
      <c r="A2512" s="5">
        <v>23708</v>
      </c>
      <c r="B2512" s="5" t="str" cm="1">
        <f t="array" ref="B2512">_xlfn.IFS(A2512&lt;=40000,"Low Income",AND(A2512&gt;40000,A2512&lt;=100000),"Middle Income",A2512&gt;100000,"High Income")</f>
        <v>Low Income</v>
      </c>
      <c r="C2512">
        <v>45</v>
      </c>
      <c r="D2512" t="str" cm="1">
        <f t="array" ref="D2512">_xlfn.IFS(AND(C2512&gt;=17,C2512&lt;=30),"Young",AND(C2512&gt;30,C2512&lt;=45),"Middle",C2512&gt;45,"Old")</f>
        <v>Middle</v>
      </c>
      <c r="E2512" t="s">
        <v>16</v>
      </c>
      <c r="F2512" t="s">
        <v>23</v>
      </c>
      <c r="G2512" t="s">
        <v>47</v>
      </c>
      <c r="H2512" t="s">
        <v>59</v>
      </c>
    </row>
    <row r="2513" spans="1:8" x14ac:dyDescent="0.25">
      <c r="A2513" s="5">
        <v>43804</v>
      </c>
      <c r="B2513" s="5" t="str" cm="1">
        <f t="array" ref="B2513">_xlfn.IFS(A2513&lt;=40000,"Low Income",AND(A2513&gt;40000,A2513&lt;=100000),"Middle Income",A2513&gt;100000,"High Income")</f>
        <v>Middle Income</v>
      </c>
      <c r="C2513">
        <v>26</v>
      </c>
      <c r="D2513" t="str" cm="1">
        <f t="array" ref="D2513">_xlfn.IFS(AND(C2513&gt;=17,C2513&lt;=30),"Young",AND(C2513&gt;30,C2513&lt;=45),"Middle",C2513&gt;45,"Old")</f>
        <v>Young</v>
      </c>
      <c r="E2513" t="s">
        <v>16</v>
      </c>
      <c r="F2513" t="s">
        <v>31</v>
      </c>
      <c r="G2513" t="s">
        <v>53</v>
      </c>
      <c r="H2513" t="s">
        <v>59</v>
      </c>
    </row>
    <row r="2514" spans="1:8" x14ac:dyDescent="0.25">
      <c r="A2514" s="5">
        <v>69574</v>
      </c>
      <c r="B2514" s="5" t="str" cm="1">
        <f t="array" ref="B2514">_xlfn.IFS(A2514&lt;=40000,"Low Income",AND(A2514&gt;40000,A2514&lt;=100000),"Middle Income",A2514&gt;100000,"High Income")</f>
        <v>Middle Income</v>
      </c>
      <c r="C2514">
        <v>35</v>
      </c>
      <c r="D2514" t="str" cm="1">
        <f t="array" ref="D2514">_xlfn.IFS(AND(C2514&gt;=17,C2514&lt;=30),"Young",AND(C2514&gt;30,C2514&lt;=45),"Middle",C2514&gt;45,"Old")</f>
        <v>Middle</v>
      </c>
      <c r="E2514" t="s">
        <v>16</v>
      </c>
      <c r="F2514" t="s">
        <v>62</v>
      </c>
      <c r="G2514" t="s">
        <v>50</v>
      </c>
      <c r="H2514" t="s">
        <v>58</v>
      </c>
    </row>
    <row r="2515" spans="1:8" x14ac:dyDescent="0.25">
      <c r="A2515" s="5">
        <v>54962</v>
      </c>
      <c r="B2515" s="5" t="str" cm="1">
        <f t="array" ref="B2515">_xlfn.IFS(A2515&lt;=40000,"Low Income",AND(A2515&gt;40000,A2515&lt;=100000),"Middle Income",A2515&gt;100000,"High Income")</f>
        <v>Middle Income</v>
      </c>
      <c r="C2515">
        <v>35</v>
      </c>
      <c r="D2515" t="str" cm="1">
        <f t="array" ref="D2515">_xlfn.IFS(AND(C2515&gt;=17,C2515&lt;=30),"Young",AND(C2515&gt;30,C2515&lt;=45),"Middle",C2515&gt;45,"Old")</f>
        <v>Middle</v>
      </c>
      <c r="E2515" t="s">
        <v>16</v>
      </c>
      <c r="F2515" t="s">
        <v>27</v>
      </c>
      <c r="G2515" t="s">
        <v>50</v>
      </c>
      <c r="H2515" t="s">
        <v>58</v>
      </c>
    </row>
    <row r="2516" spans="1:8" x14ac:dyDescent="0.25">
      <c r="A2516" s="5">
        <v>80289</v>
      </c>
      <c r="B2516" s="5" t="str" cm="1">
        <f t="array" ref="B2516">_xlfn.IFS(A2516&lt;=40000,"Low Income",AND(A2516&gt;40000,A2516&lt;=100000),"Middle Income",A2516&gt;100000,"High Income")</f>
        <v>Middle Income</v>
      </c>
      <c r="C2516">
        <v>41</v>
      </c>
      <c r="D2516" t="str" cm="1">
        <f t="array" ref="D2516">_xlfn.IFS(AND(C2516&gt;=17,C2516&lt;=30),"Young",AND(C2516&gt;30,C2516&lt;=45),"Middle",C2516&gt;45,"Old")</f>
        <v>Middle</v>
      </c>
      <c r="E2516" t="s">
        <v>16</v>
      </c>
      <c r="F2516" t="s">
        <v>28</v>
      </c>
      <c r="G2516" t="s">
        <v>46</v>
      </c>
      <c r="H2516" t="s">
        <v>58</v>
      </c>
    </row>
    <row r="2517" spans="1:8" x14ac:dyDescent="0.25">
      <c r="A2517" s="5">
        <v>72494</v>
      </c>
      <c r="B2517" s="5" t="str" cm="1">
        <f t="array" ref="B2517">_xlfn.IFS(A2517&lt;=40000,"Low Income",AND(A2517&gt;40000,A2517&lt;=100000),"Middle Income",A2517&gt;100000,"High Income")</f>
        <v>Middle Income</v>
      </c>
      <c r="C2517">
        <v>34</v>
      </c>
      <c r="D2517" t="str" cm="1">
        <f t="array" ref="D2517">_xlfn.IFS(AND(C2517&gt;=17,C2517&lt;=30),"Young",AND(C2517&gt;30,C2517&lt;=45),"Middle",C2517&gt;45,"Old")</f>
        <v>Middle</v>
      </c>
      <c r="E2517" t="s">
        <v>66</v>
      </c>
      <c r="F2517" t="s">
        <v>31</v>
      </c>
      <c r="G2517" t="s">
        <v>48</v>
      </c>
      <c r="H2517" t="s">
        <v>58</v>
      </c>
    </row>
    <row r="2518" spans="1:8" x14ac:dyDescent="0.25">
      <c r="A2518" s="5">
        <v>44875</v>
      </c>
      <c r="B2518" s="5" t="str" cm="1">
        <f t="array" ref="B2518">_xlfn.IFS(A2518&lt;=40000,"Low Income",AND(A2518&gt;40000,A2518&lt;=100000),"Middle Income",A2518&gt;100000,"High Income")</f>
        <v>Middle Income</v>
      </c>
      <c r="C2518">
        <v>40</v>
      </c>
      <c r="D2518" t="str" cm="1">
        <f t="array" ref="D2518">_xlfn.IFS(AND(C2518&gt;=17,C2518&lt;=30),"Young",AND(C2518&gt;30,C2518&lt;=45),"Middle",C2518&gt;45,"Old")</f>
        <v>Middle</v>
      </c>
      <c r="E2518" t="s">
        <v>60</v>
      </c>
      <c r="F2518" t="s">
        <v>26</v>
      </c>
      <c r="G2518" t="s">
        <v>54</v>
      </c>
      <c r="H2518" t="s">
        <v>59</v>
      </c>
    </row>
    <row r="2519" spans="1:8" x14ac:dyDescent="0.25">
      <c r="A2519" s="5">
        <v>92998</v>
      </c>
      <c r="B2519" s="5" t="str" cm="1">
        <f t="array" ref="B2519">_xlfn.IFS(A2519&lt;=40000,"Low Income",AND(A2519&gt;40000,A2519&lt;=100000),"Middle Income",A2519&gt;100000,"High Income")</f>
        <v>Middle Income</v>
      </c>
      <c r="C2519">
        <v>58</v>
      </c>
      <c r="D2519" t="str" cm="1">
        <f t="array" ref="D2519">_xlfn.IFS(AND(C2519&gt;=17,C2519&lt;=30),"Young",AND(C2519&gt;30,C2519&lt;=45),"Middle",C2519&gt;45,"Old")</f>
        <v>Old</v>
      </c>
      <c r="E2519" t="s">
        <v>16</v>
      </c>
      <c r="F2519" t="s">
        <v>29</v>
      </c>
      <c r="G2519" t="s">
        <v>46</v>
      </c>
      <c r="H2519" t="s">
        <v>58</v>
      </c>
    </row>
    <row r="2520" spans="1:8" x14ac:dyDescent="0.25">
      <c r="A2520" s="5">
        <v>125069</v>
      </c>
      <c r="B2520" s="5" t="str" cm="1">
        <f t="array" ref="B2520">_xlfn.IFS(A2520&lt;=40000,"Low Income",AND(A2520&gt;40000,A2520&lt;=100000),"Middle Income",A2520&gt;100000,"High Income")</f>
        <v>High Income</v>
      </c>
      <c r="C2520">
        <v>67</v>
      </c>
      <c r="D2520" t="str" cm="1">
        <f t="array" ref="D2520">_xlfn.IFS(AND(C2520&gt;=17,C2520&lt;=30),"Young",AND(C2520&gt;30,C2520&lt;=45),"Middle",C2520&gt;45,"Old")</f>
        <v>Old</v>
      </c>
      <c r="E2520" t="s">
        <v>66</v>
      </c>
      <c r="F2520" t="s">
        <v>28</v>
      </c>
      <c r="G2520" t="s">
        <v>50</v>
      </c>
      <c r="H2520" t="s">
        <v>59</v>
      </c>
    </row>
    <row r="2521" spans="1:8" x14ac:dyDescent="0.25">
      <c r="A2521" s="5">
        <v>47045</v>
      </c>
      <c r="B2521" s="5" t="str" cm="1">
        <f t="array" ref="B2521">_xlfn.IFS(A2521&lt;=40000,"Low Income",AND(A2521&gt;40000,A2521&lt;=100000),"Middle Income",A2521&gt;100000,"High Income")</f>
        <v>Middle Income</v>
      </c>
      <c r="C2521">
        <v>60</v>
      </c>
      <c r="D2521" t="str" cm="1">
        <f t="array" ref="D2521">_xlfn.IFS(AND(C2521&gt;=17,C2521&lt;=30),"Young",AND(C2521&gt;30,C2521&lt;=45),"Middle",C2521&gt;45,"Old")</f>
        <v>Old</v>
      </c>
      <c r="E2521" t="s">
        <v>16</v>
      </c>
      <c r="F2521" t="s">
        <v>28</v>
      </c>
      <c r="G2521" t="s">
        <v>48</v>
      </c>
      <c r="H2521" t="s">
        <v>59</v>
      </c>
    </row>
    <row r="2522" spans="1:8" x14ac:dyDescent="0.25">
      <c r="A2522" s="5">
        <v>39477</v>
      </c>
      <c r="B2522" s="5" t="str" cm="1">
        <f t="array" ref="B2522">_xlfn.IFS(A2522&lt;=40000,"Low Income",AND(A2522&gt;40000,A2522&lt;=100000),"Middle Income",A2522&gt;100000,"High Income")</f>
        <v>Low Income</v>
      </c>
      <c r="C2522">
        <v>53</v>
      </c>
      <c r="D2522" t="str" cm="1">
        <f t="array" ref="D2522">_xlfn.IFS(AND(C2522&gt;=17,C2522&lt;=30),"Young",AND(C2522&gt;30,C2522&lt;=45),"Middle",C2522&gt;45,"Old")</f>
        <v>Old</v>
      </c>
      <c r="E2522" t="s">
        <v>66</v>
      </c>
      <c r="F2522" t="s">
        <v>25</v>
      </c>
      <c r="G2522" t="s">
        <v>54</v>
      </c>
      <c r="H2522" t="s">
        <v>59</v>
      </c>
    </row>
    <row r="2523" spans="1:8" x14ac:dyDescent="0.25">
      <c r="A2523" s="5">
        <v>56219</v>
      </c>
      <c r="B2523" s="5" t="str" cm="1">
        <f t="array" ref="B2523">_xlfn.IFS(A2523&lt;=40000,"Low Income",AND(A2523&gt;40000,A2523&lt;=100000),"Middle Income",A2523&gt;100000,"High Income")</f>
        <v>Middle Income</v>
      </c>
      <c r="C2523">
        <v>80</v>
      </c>
      <c r="D2523" t="str" cm="1">
        <f t="array" ref="D2523">_xlfn.IFS(AND(C2523&gt;=17,C2523&lt;=30),"Young",AND(C2523&gt;30,C2523&lt;=45),"Middle",C2523&gt;45,"Old")</f>
        <v>Old</v>
      </c>
      <c r="E2523" t="s">
        <v>16</v>
      </c>
      <c r="F2523" t="s">
        <v>32</v>
      </c>
      <c r="G2523" t="s">
        <v>52</v>
      </c>
      <c r="H2523" t="s">
        <v>58</v>
      </c>
    </row>
    <row r="2524" spans="1:8" x14ac:dyDescent="0.25">
      <c r="A2524" s="5">
        <v>79647</v>
      </c>
      <c r="B2524" s="5" t="str" cm="1">
        <f t="array" ref="B2524">_xlfn.IFS(A2524&lt;=40000,"Low Income",AND(A2524&gt;40000,A2524&lt;=100000),"Middle Income",A2524&gt;100000,"High Income")</f>
        <v>Middle Income</v>
      </c>
      <c r="C2524">
        <v>61</v>
      </c>
      <c r="D2524" t="str" cm="1">
        <f t="array" ref="D2524">_xlfn.IFS(AND(C2524&gt;=17,C2524&lt;=30),"Young",AND(C2524&gt;30,C2524&lt;=45),"Middle",C2524&gt;45,"Old")</f>
        <v>Old</v>
      </c>
      <c r="E2524" t="s">
        <v>16</v>
      </c>
      <c r="F2524" t="s">
        <v>26</v>
      </c>
      <c r="G2524" t="s">
        <v>48</v>
      </c>
      <c r="H2524" t="s">
        <v>59</v>
      </c>
    </row>
    <row r="2525" spans="1:8" x14ac:dyDescent="0.25">
      <c r="A2525" s="5">
        <v>127701</v>
      </c>
      <c r="B2525" s="5" t="str" cm="1">
        <f t="array" ref="B2525">_xlfn.IFS(A2525&lt;=40000,"Low Income",AND(A2525&gt;40000,A2525&lt;=100000),"Middle Income",A2525&gt;100000,"High Income")</f>
        <v>High Income</v>
      </c>
      <c r="C2525">
        <v>64</v>
      </c>
      <c r="D2525" t="str" cm="1">
        <f t="array" ref="D2525">_xlfn.IFS(AND(C2525&gt;=17,C2525&lt;=30),"Young",AND(C2525&gt;30,C2525&lt;=45),"Middle",C2525&gt;45,"Old")</f>
        <v>Old</v>
      </c>
      <c r="E2525" t="s">
        <v>60</v>
      </c>
      <c r="F2525" t="s">
        <v>26</v>
      </c>
      <c r="G2525" t="s">
        <v>46</v>
      </c>
      <c r="H2525" t="s">
        <v>59</v>
      </c>
    </row>
    <row r="2526" spans="1:8" x14ac:dyDescent="0.25">
      <c r="A2526" s="5">
        <v>26072</v>
      </c>
      <c r="B2526" s="5" t="str" cm="1">
        <f t="array" ref="B2526">_xlfn.IFS(A2526&lt;=40000,"Low Income",AND(A2526&gt;40000,A2526&lt;=100000),"Middle Income",A2526&gt;100000,"High Income")</f>
        <v>Low Income</v>
      </c>
      <c r="C2526">
        <v>73</v>
      </c>
      <c r="D2526" t="str" cm="1">
        <f t="array" ref="D2526">_xlfn.IFS(AND(C2526&gt;=17,C2526&lt;=30),"Young",AND(C2526&gt;30,C2526&lt;=45),"Middle",C2526&gt;45,"Old")</f>
        <v>Old</v>
      </c>
      <c r="E2526" t="s">
        <v>17</v>
      </c>
      <c r="F2526" t="s">
        <v>25</v>
      </c>
      <c r="G2526" t="s">
        <v>51</v>
      </c>
      <c r="H2526" t="s">
        <v>59</v>
      </c>
    </row>
    <row r="2527" spans="1:8" x14ac:dyDescent="0.25">
      <c r="A2527" s="5">
        <v>76274</v>
      </c>
      <c r="B2527" s="5" t="str" cm="1">
        <f t="array" ref="B2527">_xlfn.IFS(A2527&lt;=40000,"Low Income",AND(A2527&gt;40000,A2527&lt;=100000),"Middle Income",A2527&gt;100000,"High Income")</f>
        <v>Middle Income</v>
      </c>
      <c r="C2527">
        <v>47</v>
      </c>
      <c r="D2527" t="str" cm="1">
        <f t="array" ref="D2527">_xlfn.IFS(AND(C2527&gt;=17,C2527&lt;=30),"Young",AND(C2527&gt;30,C2527&lt;=45),"Middle",C2527&gt;45,"Old")</f>
        <v>Old</v>
      </c>
      <c r="E2527" t="s">
        <v>16</v>
      </c>
      <c r="F2527" t="s">
        <v>40</v>
      </c>
      <c r="G2527" t="s">
        <v>54</v>
      </c>
      <c r="H2527" t="s">
        <v>58</v>
      </c>
    </row>
    <row r="2528" spans="1:8" x14ac:dyDescent="0.25">
      <c r="A2528" s="5">
        <v>92892</v>
      </c>
      <c r="B2528" s="5" t="str" cm="1">
        <f t="array" ref="B2528">_xlfn.IFS(A2528&lt;=40000,"Low Income",AND(A2528&gt;40000,A2528&lt;=100000),"Middle Income",A2528&gt;100000,"High Income")</f>
        <v>Middle Income</v>
      </c>
      <c r="C2528">
        <v>28</v>
      </c>
      <c r="D2528" t="str" cm="1">
        <f t="array" ref="D2528">_xlfn.IFS(AND(C2528&gt;=17,C2528&lt;=30),"Young",AND(C2528&gt;30,C2528&lt;=45),"Middle",C2528&gt;45,"Old")</f>
        <v>Young</v>
      </c>
      <c r="E2528" t="s">
        <v>16</v>
      </c>
      <c r="F2528" t="s">
        <v>35</v>
      </c>
      <c r="G2528" t="s">
        <v>49</v>
      </c>
      <c r="H2528" t="s">
        <v>58</v>
      </c>
    </row>
    <row r="2529" spans="1:8" x14ac:dyDescent="0.25">
      <c r="A2529" s="5">
        <v>127280</v>
      </c>
      <c r="B2529" s="5" t="str" cm="1">
        <f t="array" ref="B2529">_xlfn.IFS(A2529&lt;=40000,"Low Income",AND(A2529&gt;40000,A2529&lt;=100000),"Middle Income",A2529&gt;100000,"High Income")</f>
        <v>High Income</v>
      </c>
      <c r="C2529">
        <v>31</v>
      </c>
      <c r="D2529" t="str" cm="1">
        <f t="array" ref="D2529">_xlfn.IFS(AND(C2529&gt;=17,C2529&lt;=30),"Young",AND(C2529&gt;30,C2529&lt;=45),"Middle",C2529&gt;45,"Old")</f>
        <v>Middle</v>
      </c>
      <c r="E2529" t="s">
        <v>66</v>
      </c>
      <c r="F2529" t="s">
        <v>29</v>
      </c>
      <c r="G2529" t="s">
        <v>50</v>
      </c>
      <c r="H2529" t="s">
        <v>59</v>
      </c>
    </row>
    <row r="2530" spans="1:8" x14ac:dyDescent="0.25">
      <c r="A2530" s="5">
        <v>34609</v>
      </c>
      <c r="B2530" s="5" t="str" cm="1">
        <f t="array" ref="B2530">_xlfn.IFS(A2530&lt;=40000,"Low Income",AND(A2530&gt;40000,A2530&lt;=100000),"Middle Income",A2530&gt;100000,"High Income")</f>
        <v>Low Income</v>
      </c>
      <c r="C2530">
        <v>74</v>
      </c>
      <c r="D2530" t="str" cm="1">
        <f t="array" ref="D2530">_xlfn.IFS(AND(C2530&gt;=17,C2530&lt;=30),"Young",AND(C2530&gt;30,C2530&lt;=45),"Middle",C2530&gt;45,"Old")</f>
        <v>Old</v>
      </c>
      <c r="E2530" t="s">
        <v>16</v>
      </c>
      <c r="F2530" t="s">
        <v>32</v>
      </c>
      <c r="G2530" t="s">
        <v>50</v>
      </c>
      <c r="H2530" t="s">
        <v>58</v>
      </c>
    </row>
    <row r="2531" spans="1:8" x14ac:dyDescent="0.25">
      <c r="A2531" s="5">
        <v>51037</v>
      </c>
      <c r="B2531" s="5" t="str" cm="1">
        <f t="array" ref="B2531">_xlfn.IFS(A2531&lt;=40000,"Low Income",AND(A2531&gt;40000,A2531&lt;=100000),"Middle Income",A2531&gt;100000,"High Income")</f>
        <v>Middle Income</v>
      </c>
      <c r="C2531">
        <v>43</v>
      </c>
      <c r="D2531" t="str" cm="1">
        <f t="array" ref="D2531">_xlfn.IFS(AND(C2531&gt;=17,C2531&lt;=30),"Young",AND(C2531&gt;30,C2531&lt;=45),"Middle",C2531&gt;45,"Old")</f>
        <v>Middle</v>
      </c>
      <c r="E2531" t="s">
        <v>66</v>
      </c>
      <c r="F2531" t="s">
        <v>34</v>
      </c>
      <c r="G2531" t="s">
        <v>46</v>
      </c>
      <c r="H2531" t="s">
        <v>59</v>
      </c>
    </row>
    <row r="2532" spans="1:8" x14ac:dyDescent="0.25">
      <c r="A2532" s="5">
        <v>83572</v>
      </c>
      <c r="B2532" s="5" t="str" cm="1">
        <f t="array" ref="B2532">_xlfn.IFS(A2532&lt;=40000,"Low Income",AND(A2532&gt;40000,A2532&lt;=100000),"Middle Income",A2532&gt;100000,"High Income")</f>
        <v>Middle Income</v>
      </c>
      <c r="C2532">
        <v>59</v>
      </c>
      <c r="D2532" t="str" cm="1">
        <f t="array" ref="D2532">_xlfn.IFS(AND(C2532&gt;=17,C2532&lt;=30),"Young",AND(C2532&gt;30,C2532&lt;=45),"Middle",C2532&gt;45,"Old")</f>
        <v>Old</v>
      </c>
      <c r="E2532" t="s">
        <v>60</v>
      </c>
      <c r="F2532" t="s">
        <v>35</v>
      </c>
      <c r="G2532" t="s">
        <v>52</v>
      </c>
      <c r="H2532" t="s">
        <v>59</v>
      </c>
    </row>
    <row r="2533" spans="1:8" x14ac:dyDescent="0.25">
      <c r="A2533" s="5">
        <v>53190</v>
      </c>
      <c r="B2533" s="5" t="str" cm="1">
        <f t="array" ref="B2533">_xlfn.IFS(A2533&lt;=40000,"Low Income",AND(A2533&gt;40000,A2533&lt;=100000),"Middle Income",A2533&gt;100000,"High Income")</f>
        <v>Middle Income</v>
      </c>
      <c r="C2533">
        <v>74</v>
      </c>
      <c r="D2533" t="str" cm="1">
        <f t="array" ref="D2533">_xlfn.IFS(AND(C2533&gt;=17,C2533&lt;=30),"Young",AND(C2533&gt;30,C2533&lt;=45),"Middle",C2533&gt;45,"Old")</f>
        <v>Old</v>
      </c>
      <c r="E2533" t="s">
        <v>60</v>
      </c>
      <c r="F2533" t="s">
        <v>34</v>
      </c>
      <c r="G2533" t="s">
        <v>50</v>
      </c>
      <c r="H2533" t="s">
        <v>58</v>
      </c>
    </row>
    <row r="2534" spans="1:8" x14ac:dyDescent="0.25">
      <c r="A2534" s="5">
        <v>70166</v>
      </c>
      <c r="B2534" s="5" t="str" cm="1">
        <f t="array" ref="B2534">_xlfn.IFS(A2534&lt;=40000,"Low Income",AND(A2534&gt;40000,A2534&lt;=100000),"Middle Income",A2534&gt;100000,"High Income")</f>
        <v>Middle Income</v>
      </c>
      <c r="C2534">
        <v>27</v>
      </c>
      <c r="D2534" t="str" cm="1">
        <f t="array" ref="D2534">_xlfn.IFS(AND(C2534&gt;=17,C2534&lt;=30),"Young",AND(C2534&gt;30,C2534&lt;=45),"Middle",C2534&gt;45,"Old")</f>
        <v>Young</v>
      </c>
      <c r="E2534" t="s">
        <v>16</v>
      </c>
      <c r="F2534" t="s">
        <v>29</v>
      </c>
      <c r="G2534" t="s">
        <v>54</v>
      </c>
      <c r="H2534" t="s">
        <v>58</v>
      </c>
    </row>
    <row r="2535" spans="1:8" x14ac:dyDescent="0.25">
      <c r="A2535" s="5">
        <v>30487</v>
      </c>
      <c r="B2535" s="5" t="str" cm="1">
        <f t="array" ref="B2535">_xlfn.IFS(A2535&lt;=40000,"Low Income",AND(A2535&gt;40000,A2535&lt;=100000),"Middle Income",A2535&gt;100000,"High Income")</f>
        <v>Low Income</v>
      </c>
      <c r="C2535">
        <v>75</v>
      </c>
      <c r="D2535" t="str" cm="1">
        <f t="array" ref="D2535">_xlfn.IFS(AND(C2535&gt;=17,C2535&lt;=30),"Young",AND(C2535&gt;30,C2535&lt;=45),"Middle",C2535&gt;45,"Old")</f>
        <v>Old</v>
      </c>
      <c r="E2535" t="s">
        <v>60</v>
      </c>
      <c r="F2535" t="s">
        <v>27</v>
      </c>
      <c r="G2535" t="s">
        <v>49</v>
      </c>
      <c r="H2535" t="s">
        <v>59</v>
      </c>
    </row>
    <row r="2536" spans="1:8" x14ac:dyDescent="0.25">
      <c r="A2536" s="5">
        <v>65205</v>
      </c>
      <c r="B2536" s="5" t="str" cm="1">
        <f t="array" ref="B2536">_xlfn.IFS(A2536&lt;=40000,"Low Income",AND(A2536&gt;40000,A2536&lt;=100000),"Middle Income",A2536&gt;100000,"High Income")</f>
        <v>Middle Income</v>
      </c>
      <c r="C2536">
        <v>38</v>
      </c>
      <c r="D2536" t="str" cm="1">
        <f t="array" ref="D2536">_xlfn.IFS(AND(C2536&gt;=17,C2536&lt;=30),"Young",AND(C2536&gt;30,C2536&lt;=45),"Middle",C2536&gt;45,"Old")</f>
        <v>Middle</v>
      </c>
      <c r="E2536" t="s">
        <v>16</v>
      </c>
      <c r="F2536" t="s">
        <v>35</v>
      </c>
      <c r="G2536" t="s">
        <v>54</v>
      </c>
      <c r="H2536" t="s">
        <v>58</v>
      </c>
    </row>
    <row r="2537" spans="1:8" x14ac:dyDescent="0.25">
      <c r="A2537" s="5">
        <v>150000</v>
      </c>
      <c r="B2537" s="5" t="str" cm="1">
        <f t="array" ref="B2537">_xlfn.IFS(A2537&lt;=40000,"Low Income",AND(A2537&gt;40000,A2537&lt;=100000),"Middle Income",A2537&gt;100000,"High Income")</f>
        <v>High Income</v>
      </c>
      <c r="C2537">
        <v>34</v>
      </c>
      <c r="D2537" t="str" cm="1">
        <f t="array" ref="D2537">_xlfn.IFS(AND(C2537&gt;=17,C2537&lt;=30),"Young",AND(C2537&gt;30,C2537&lt;=45),"Middle",C2537&gt;45,"Old")</f>
        <v>Middle</v>
      </c>
      <c r="E2537" t="s">
        <v>16</v>
      </c>
      <c r="F2537" t="s">
        <v>23</v>
      </c>
      <c r="G2537" t="s">
        <v>53</v>
      </c>
      <c r="H2537" t="s">
        <v>59</v>
      </c>
    </row>
    <row r="2538" spans="1:8" x14ac:dyDescent="0.25">
      <c r="A2538" s="5">
        <v>131554</v>
      </c>
      <c r="B2538" s="5" t="str" cm="1">
        <f t="array" ref="B2538">_xlfn.IFS(A2538&lt;=40000,"Low Income",AND(A2538&gt;40000,A2538&lt;=100000),"Middle Income",A2538&gt;100000,"High Income")</f>
        <v>High Income</v>
      </c>
      <c r="C2538">
        <v>61</v>
      </c>
      <c r="D2538" t="str" cm="1">
        <f t="array" ref="D2538">_xlfn.IFS(AND(C2538&gt;=17,C2538&lt;=30),"Young",AND(C2538&gt;30,C2538&lt;=45),"Middle",C2538&gt;45,"Old")</f>
        <v>Old</v>
      </c>
      <c r="E2538" t="s">
        <v>60</v>
      </c>
      <c r="F2538" t="s">
        <v>62</v>
      </c>
      <c r="G2538" t="s">
        <v>46</v>
      </c>
      <c r="H2538" t="s">
        <v>59</v>
      </c>
    </row>
    <row r="2539" spans="1:8" x14ac:dyDescent="0.25">
      <c r="A2539" s="5">
        <v>112273</v>
      </c>
      <c r="B2539" s="5" t="str" cm="1">
        <f t="array" ref="B2539">_xlfn.IFS(A2539&lt;=40000,"Low Income",AND(A2539&gt;40000,A2539&lt;=100000),"Middle Income",A2539&gt;100000,"High Income")</f>
        <v>High Income</v>
      </c>
      <c r="C2539">
        <v>73</v>
      </c>
      <c r="D2539" t="str" cm="1">
        <f t="array" ref="D2539">_xlfn.IFS(AND(C2539&gt;=17,C2539&lt;=30),"Young",AND(C2539&gt;30,C2539&lt;=45),"Middle",C2539&gt;45,"Old")</f>
        <v>Old</v>
      </c>
      <c r="E2539" t="s">
        <v>60</v>
      </c>
      <c r="F2539" t="s">
        <v>27</v>
      </c>
      <c r="G2539" t="s">
        <v>51</v>
      </c>
      <c r="H2539" t="s">
        <v>59</v>
      </c>
    </row>
    <row r="2540" spans="1:8" x14ac:dyDescent="0.25">
      <c r="A2540" s="5">
        <v>32847</v>
      </c>
      <c r="B2540" s="5" t="str" cm="1">
        <f t="array" ref="B2540">_xlfn.IFS(A2540&lt;=40000,"Low Income",AND(A2540&gt;40000,A2540&lt;=100000),"Middle Income",A2540&gt;100000,"High Income")</f>
        <v>Low Income</v>
      </c>
      <c r="C2540">
        <v>40</v>
      </c>
      <c r="D2540" t="str" cm="1">
        <f t="array" ref="D2540">_xlfn.IFS(AND(C2540&gt;=17,C2540&lt;=30),"Young",AND(C2540&gt;30,C2540&lt;=45),"Middle",C2540&gt;45,"Old")</f>
        <v>Middle</v>
      </c>
      <c r="E2540" t="s">
        <v>66</v>
      </c>
      <c r="F2540" t="s">
        <v>40</v>
      </c>
      <c r="G2540" t="s">
        <v>46</v>
      </c>
      <c r="H2540" t="s">
        <v>59</v>
      </c>
    </row>
    <row r="2541" spans="1:8" x14ac:dyDescent="0.25">
      <c r="A2541" s="5">
        <v>123029</v>
      </c>
      <c r="B2541" s="5" t="str" cm="1">
        <f t="array" ref="B2541">_xlfn.IFS(A2541&lt;=40000,"Low Income",AND(A2541&gt;40000,A2541&lt;=100000),"Middle Income",A2541&gt;100000,"High Income")</f>
        <v>High Income</v>
      </c>
      <c r="C2541">
        <v>25</v>
      </c>
      <c r="D2541" t="str" cm="1">
        <f t="array" ref="D2541">_xlfn.IFS(AND(C2541&gt;=17,C2541&lt;=30),"Young",AND(C2541&gt;30,C2541&lt;=45),"Middle",C2541&gt;45,"Old")</f>
        <v>Young</v>
      </c>
      <c r="E2541" t="s">
        <v>60</v>
      </c>
      <c r="F2541" t="s">
        <v>33</v>
      </c>
      <c r="G2541" t="s">
        <v>50</v>
      </c>
      <c r="H2541" t="s">
        <v>59</v>
      </c>
    </row>
    <row r="2542" spans="1:8" x14ac:dyDescent="0.25">
      <c r="A2542" s="5">
        <v>67212</v>
      </c>
      <c r="B2542" s="5" t="str" cm="1">
        <f t="array" ref="B2542">_xlfn.IFS(A2542&lt;=40000,"Low Income",AND(A2542&gt;40000,A2542&lt;=100000),"Middle Income",A2542&gt;100000,"High Income")</f>
        <v>Middle Income</v>
      </c>
      <c r="C2542">
        <v>20</v>
      </c>
      <c r="D2542" t="str" cm="1">
        <f t="array" ref="D2542">_xlfn.IFS(AND(C2542&gt;=17,C2542&lt;=30),"Young",AND(C2542&gt;30,C2542&lt;=45),"Middle",C2542&gt;45,"Old")</f>
        <v>Young</v>
      </c>
      <c r="E2542" t="s">
        <v>60</v>
      </c>
      <c r="F2542" t="s">
        <v>33</v>
      </c>
      <c r="G2542" t="s">
        <v>49</v>
      </c>
      <c r="H2542" t="s">
        <v>58</v>
      </c>
    </row>
    <row r="2543" spans="1:8" x14ac:dyDescent="0.25">
      <c r="A2543" s="5">
        <v>60527</v>
      </c>
      <c r="B2543" s="5" t="str" cm="1">
        <f t="array" ref="B2543">_xlfn.IFS(A2543&lt;=40000,"Low Income",AND(A2543&gt;40000,A2543&lt;=100000),"Middle Income",A2543&gt;100000,"High Income")</f>
        <v>Middle Income</v>
      </c>
      <c r="C2543">
        <v>61</v>
      </c>
      <c r="D2543" t="str" cm="1">
        <f t="array" ref="D2543">_xlfn.IFS(AND(C2543&gt;=17,C2543&lt;=30),"Young",AND(C2543&gt;30,C2543&lt;=45),"Middle",C2543&gt;45,"Old")</f>
        <v>Old</v>
      </c>
      <c r="E2543" t="s">
        <v>60</v>
      </c>
      <c r="F2543" t="s">
        <v>23</v>
      </c>
      <c r="G2543" t="s">
        <v>48</v>
      </c>
      <c r="H2543" t="s">
        <v>58</v>
      </c>
    </row>
    <row r="2544" spans="1:8" x14ac:dyDescent="0.25">
      <c r="A2544" s="5">
        <v>58432</v>
      </c>
      <c r="B2544" s="5" t="str" cm="1">
        <f t="array" ref="B2544">_xlfn.IFS(A2544&lt;=40000,"Low Income",AND(A2544&gt;40000,A2544&lt;=100000),"Middle Income",A2544&gt;100000,"High Income")</f>
        <v>Middle Income</v>
      </c>
      <c r="C2544">
        <v>22</v>
      </c>
      <c r="D2544" t="str" cm="1">
        <f t="array" ref="D2544">_xlfn.IFS(AND(C2544&gt;=17,C2544&lt;=30),"Young",AND(C2544&gt;30,C2544&lt;=45),"Middle",C2544&gt;45,"Old")</f>
        <v>Young</v>
      </c>
      <c r="E2544" t="s">
        <v>66</v>
      </c>
      <c r="F2544" t="s">
        <v>40</v>
      </c>
      <c r="G2544" t="s">
        <v>50</v>
      </c>
      <c r="H2544" t="s">
        <v>58</v>
      </c>
    </row>
    <row r="2545" spans="1:8" x14ac:dyDescent="0.25">
      <c r="A2545" s="5">
        <v>134322</v>
      </c>
      <c r="B2545" s="5" t="str" cm="1">
        <f t="array" ref="B2545">_xlfn.IFS(A2545&lt;=40000,"Low Income",AND(A2545&gt;40000,A2545&lt;=100000),"Middle Income",A2545&gt;100000,"High Income")</f>
        <v>High Income</v>
      </c>
      <c r="C2545">
        <v>52</v>
      </c>
      <c r="D2545" t="str" cm="1">
        <f t="array" ref="D2545">_xlfn.IFS(AND(C2545&gt;=17,C2545&lt;=30),"Young",AND(C2545&gt;30,C2545&lt;=45),"Middle",C2545&gt;45,"Old")</f>
        <v>Old</v>
      </c>
      <c r="E2545" t="s">
        <v>60</v>
      </c>
      <c r="F2545" t="s">
        <v>40</v>
      </c>
      <c r="G2545" t="s">
        <v>51</v>
      </c>
      <c r="H2545" t="s">
        <v>59</v>
      </c>
    </row>
    <row r="2546" spans="1:8" x14ac:dyDescent="0.25">
      <c r="A2546" s="5">
        <v>42682</v>
      </c>
      <c r="B2546" s="5" t="str" cm="1">
        <f t="array" ref="B2546">_xlfn.IFS(A2546&lt;=40000,"Low Income",AND(A2546&gt;40000,A2546&lt;=100000),"Middle Income",A2546&gt;100000,"High Income")</f>
        <v>Middle Income</v>
      </c>
      <c r="C2546">
        <v>66</v>
      </c>
      <c r="D2546" t="str" cm="1">
        <f t="array" ref="D2546">_xlfn.IFS(AND(C2546&gt;=17,C2546&lt;=30),"Young",AND(C2546&gt;30,C2546&lt;=45),"Middle",C2546&gt;45,"Old")</f>
        <v>Old</v>
      </c>
      <c r="E2546" t="s">
        <v>66</v>
      </c>
      <c r="F2546" t="s">
        <v>34</v>
      </c>
      <c r="G2546" t="s">
        <v>46</v>
      </c>
      <c r="H2546" t="s">
        <v>58</v>
      </c>
    </row>
    <row r="2547" spans="1:8" x14ac:dyDescent="0.25">
      <c r="A2547" s="5">
        <v>61279</v>
      </c>
      <c r="B2547" s="5" t="str" cm="1">
        <f t="array" ref="B2547">_xlfn.IFS(A2547&lt;=40000,"Low Income",AND(A2547&gt;40000,A2547&lt;=100000),"Middle Income",A2547&gt;100000,"High Income")</f>
        <v>Middle Income</v>
      </c>
      <c r="C2547">
        <v>38</v>
      </c>
      <c r="D2547" t="str" cm="1">
        <f t="array" ref="D2547">_xlfn.IFS(AND(C2547&gt;=17,C2547&lt;=30),"Young",AND(C2547&gt;30,C2547&lt;=45),"Middle",C2547&gt;45,"Old")</f>
        <v>Middle</v>
      </c>
      <c r="E2547" t="s">
        <v>16</v>
      </c>
      <c r="F2547" t="s">
        <v>39</v>
      </c>
      <c r="G2547" t="s">
        <v>53</v>
      </c>
      <c r="H2547" t="s">
        <v>58</v>
      </c>
    </row>
    <row r="2548" spans="1:8" x14ac:dyDescent="0.25">
      <c r="A2548" s="5">
        <v>101608</v>
      </c>
      <c r="B2548" s="5" t="str" cm="1">
        <f t="array" ref="B2548">_xlfn.IFS(A2548&lt;=40000,"Low Income",AND(A2548&gt;40000,A2548&lt;=100000),"Middle Income",A2548&gt;100000,"High Income")</f>
        <v>High Income</v>
      </c>
      <c r="C2548">
        <v>74</v>
      </c>
      <c r="D2548" t="str" cm="1">
        <f t="array" ref="D2548">_xlfn.IFS(AND(C2548&gt;=17,C2548&lt;=30),"Young",AND(C2548&gt;30,C2548&lt;=45),"Middle",C2548&gt;45,"Old")</f>
        <v>Old</v>
      </c>
      <c r="E2548" t="s">
        <v>16</v>
      </c>
      <c r="F2548" t="s">
        <v>25</v>
      </c>
      <c r="G2548" t="s">
        <v>49</v>
      </c>
      <c r="H2548" t="s">
        <v>59</v>
      </c>
    </row>
    <row r="2549" spans="1:8" x14ac:dyDescent="0.25">
      <c r="A2549" s="5">
        <v>70673</v>
      </c>
      <c r="B2549" s="5" t="str" cm="1">
        <f t="array" ref="B2549">_xlfn.IFS(A2549&lt;=40000,"Low Income",AND(A2549&gt;40000,A2549&lt;=100000),"Middle Income",A2549&gt;100000,"High Income")</f>
        <v>Middle Income</v>
      </c>
      <c r="C2549">
        <v>62</v>
      </c>
      <c r="D2549" t="str" cm="1">
        <f t="array" ref="D2549">_xlfn.IFS(AND(C2549&gt;=17,C2549&lt;=30),"Young",AND(C2549&gt;30,C2549&lt;=45),"Middle",C2549&gt;45,"Old")</f>
        <v>Old</v>
      </c>
      <c r="E2549" t="s">
        <v>60</v>
      </c>
      <c r="F2549" t="s">
        <v>40</v>
      </c>
      <c r="G2549" t="s">
        <v>52</v>
      </c>
      <c r="H2549" t="s">
        <v>58</v>
      </c>
    </row>
    <row r="2550" spans="1:8" x14ac:dyDescent="0.25">
      <c r="A2550" s="5">
        <v>123706</v>
      </c>
      <c r="B2550" s="5" t="str" cm="1">
        <f t="array" ref="B2550">_xlfn.IFS(A2550&lt;=40000,"Low Income",AND(A2550&gt;40000,A2550&lt;=100000),"Middle Income",A2550&gt;100000,"High Income")</f>
        <v>High Income</v>
      </c>
      <c r="C2550">
        <v>41</v>
      </c>
      <c r="D2550" t="str" cm="1">
        <f t="array" ref="D2550">_xlfn.IFS(AND(C2550&gt;=17,C2550&lt;=30),"Young",AND(C2550&gt;30,C2550&lt;=45),"Middle",C2550&gt;45,"Old")</f>
        <v>Middle</v>
      </c>
      <c r="E2550" t="s">
        <v>66</v>
      </c>
      <c r="F2550" t="s">
        <v>26</v>
      </c>
      <c r="G2550" t="s">
        <v>48</v>
      </c>
      <c r="H2550" t="s">
        <v>58</v>
      </c>
    </row>
    <row r="2551" spans="1:8" x14ac:dyDescent="0.25">
      <c r="A2551" s="5">
        <v>36670</v>
      </c>
      <c r="B2551" s="5" t="str" cm="1">
        <f t="array" ref="B2551">_xlfn.IFS(A2551&lt;=40000,"Low Income",AND(A2551&gt;40000,A2551&lt;=100000),"Middle Income",A2551&gt;100000,"High Income")</f>
        <v>Low Income</v>
      </c>
      <c r="C2551">
        <v>45</v>
      </c>
      <c r="D2551" t="str" cm="1">
        <f t="array" ref="D2551">_xlfn.IFS(AND(C2551&gt;=17,C2551&lt;=30),"Young",AND(C2551&gt;30,C2551&lt;=45),"Middle",C2551&gt;45,"Old")</f>
        <v>Middle</v>
      </c>
      <c r="E2551" t="s">
        <v>17</v>
      </c>
      <c r="F2551" t="s">
        <v>24</v>
      </c>
      <c r="G2551" t="s">
        <v>46</v>
      </c>
      <c r="H2551" t="s">
        <v>59</v>
      </c>
    </row>
    <row r="2552" spans="1:8" x14ac:dyDescent="0.25">
      <c r="A2552" s="5">
        <v>47923</v>
      </c>
      <c r="B2552" s="5" t="str" cm="1">
        <f t="array" ref="B2552">_xlfn.IFS(A2552&lt;=40000,"Low Income",AND(A2552&gt;40000,A2552&lt;=100000),"Middle Income",A2552&gt;100000,"High Income")</f>
        <v>Middle Income</v>
      </c>
      <c r="C2552">
        <v>66</v>
      </c>
      <c r="D2552" t="str" cm="1">
        <f t="array" ref="D2552">_xlfn.IFS(AND(C2552&gt;=17,C2552&lt;=30),"Young",AND(C2552&gt;30,C2552&lt;=45),"Middle",C2552&gt;45,"Old")</f>
        <v>Old</v>
      </c>
      <c r="E2552" t="s">
        <v>16</v>
      </c>
      <c r="F2552" t="s">
        <v>27</v>
      </c>
      <c r="G2552" t="s">
        <v>49</v>
      </c>
      <c r="H2552" t="s">
        <v>58</v>
      </c>
    </row>
    <row r="2553" spans="1:8" x14ac:dyDescent="0.25">
      <c r="A2553" s="5">
        <v>81219</v>
      </c>
      <c r="B2553" s="5" t="str" cm="1">
        <f t="array" ref="B2553">_xlfn.IFS(A2553&lt;=40000,"Low Income",AND(A2553&gt;40000,A2553&lt;=100000),"Middle Income",A2553&gt;100000,"High Income")</f>
        <v>Middle Income</v>
      </c>
      <c r="C2553">
        <v>23</v>
      </c>
      <c r="D2553" t="str" cm="1">
        <f t="array" ref="D2553">_xlfn.IFS(AND(C2553&gt;=17,C2553&lt;=30),"Young",AND(C2553&gt;30,C2553&lt;=45),"Middle",C2553&gt;45,"Old")</f>
        <v>Young</v>
      </c>
      <c r="E2553" t="s">
        <v>60</v>
      </c>
      <c r="F2553" t="s">
        <v>33</v>
      </c>
      <c r="G2553" t="s">
        <v>46</v>
      </c>
      <c r="H2553" t="s">
        <v>58</v>
      </c>
    </row>
    <row r="2554" spans="1:8" x14ac:dyDescent="0.25">
      <c r="A2554" s="5">
        <v>53077</v>
      </c>
      <c r="B2554" s="5" t="str" cm="1">
        <f t="array" ref="B2554">_xlfn.IFS(A2554&lt;=40000,"Low Income",AND(A2554&gt;40000,A2554&lt;=100000),"Middle Income",A2554&gt;100000,"High Income")</f>
        <v>Middle Income</v>
      </c>
      <c r="C2554">
        <v>47</v>
      </c>
      <c r="D2554" t="str" cm="1">
        <f t="array" ref="D2554">_xlfn.IFS(AND(C2554&gt;=17,C2554&lt;=30),"Young",AND(C2554&gt;30,C2554&lt;=45),"Middle",C2554&gt;45,"Old")</f>
        <v>Old</v>
      </c>
      <c r="E2554" t="s">
        <v>16</v>
      </c>
      <c r="F2554" t="s">
        <v>35</v>
      </c>
      <c r="G2554" t="s">
        <v>53</v>
      </c>
      <c r="H2554" t="s">
        <v>59</v>
      </c>
    </row>
    <row r="2555" spans="1:8" x14ac:dyDescent="0.25">
      <c r="A2555" s="5">
        <v>58387</v>
      </c>
      <c r="B2555" s="5" t="str" cm="1">
        <f t="array" ref="B2555">_xlfn.IFS(A2555&lt;=40000,"Low Income",AND(A2555&gt;40000,A2555&lt;=100000),"Middle Income",A2555&gt;100000,"High Income")</f>
        <v>Middle Income</v>
      </c>
      <c r="C2555">
        <v>37</v>
      </c>
      <c r="D2555" t="str" cm="1">
        <f t="array" ref="D2555">_xlfn.IFS(AND(C2555&gt;=17,C2555&lt;=30),"Young",AND(C2555&gt;30,C2555&lt;=45),"Middle",C2555&gt;45,"Old")</f>
        <v>Middle</v>
      </c>
      <c r="E2555" t="s">
        <v>16</v>
      </c>
      <c r="F2555" t="s">
        <v>31</v>
      </c>
      <c r="G2555" t="s">
        <v>49</v>
      </c>
      <c r="H2555" t="s">
        <v>59</v>
      </c>
    </row>
    <row r="2556" spans="1:8" x14ac:dyDescent="0.25">
      <c r="A2556" s="5">
        <v>39114</v>
      </c>
      <c r="B2556" s="5" t="str" cm="1">
        <f t="array" ref="B2556">_xlfn.IFS(A2556&lt;=40000,"Low Income",AND(A2556&gt;40000,A2556&lt;=100000),"Middle Income",A2556&gt;100000,"High Income")</f>
        <v>Low Income</v>
      </c>
      <c r="C2556">
        <v>40</v>
      </c>
      <c r="D2556" t="str" cm="1">
        <f t="array" ref="D2556">_xlfn.IFS(AND(C2556&gt;=17,C2556&lt;=30),"Young",AND(C2556&gt;30,C2556&lt;=45),"Middle",C2556&gt;45,"Old")</f>
        <v>Middle</v>
      </c>
      <c r="E2556" t="s">
        <v>17</v>
      </c>
      <c r="F2556" t="s">
        <v>37</v>
      </c>
      <c r="G2556" t="s">
        <v>53</v>
      </c>
      <c r="H2556" t="s">
        <v>59</v>
      </c>
    </row>
    <row r="2557" spans="1:8" x14ac:dyDescent="0.25">
      <c r="A2557" s="5">
        <v>98943</v>
      </c>
      <c r="B2557" s="5" t="str" cm="1">
        <f t="array" ref="B2557">_xlfn.IFS(A2557&lt;=40000,"Low Income",AND(A2557&gt;40000,A2557&lt;=100000),"Middle Income",A2557&gt;100000,"High Income")</f>
        <v>Middle Income</v>
      </c>
      <c r="C2557">
        <v>20</v>
      </c>
      <c r="D2557" t="str" cm="1">
        <f t="array" ref="D2557">_xlfn.IFS(AND(C2557&gt;=17,C2557&lt;=30),"Young",AND(C2557&gt;30,C2557&lt;=45),"Middle",C2557&gt;45,"Old")</f>
        <v>Young</v>
      </c>
      <c r="E2557" t="s">
        <v>16</v>
      </c>
      <c r="F2557" t="s">
        <v>25</v>
      </c>
      <c r="G2557" t="s">
        <v>53</v>
      </c>
      <c r="H2557" t="s">
        <v>59</v>
      </c>
    </row>
    <row r="2558" spans="1:8" x14ac:dyDescent="0.25">
      <c r="A2558" s="5">
        <v>146160</v>
      </c>
      <c r="B2558" s="5" t="str" cm="1">
        <f t="array" ref="B2558">_xlfn.IFS(A2558&lt;=40000,"Low Income",AND(A2558&gt;40000,A2558&lt;=100000),"Middle Income",A2558&gt;100000,"High Income")</f>
        <v>High Income</v>
      </c>
      <c r="C2558">
        <v>62</v>
      </c>
      <c r="D2558" t="str" cm="1">
        <f t="array" ref="D2558">_xlfn.IFS(AND(C2558&gt;=17,C2558&lt;=30),"Young",AND(C2558&gt;30,C2558&lt;=45),"Middle",C2558&gt;45,"Old")</f>
        <v>Old</v>
      </c>
      <c r="E2558" t="s">
        <v>66</v>
      </c>
      <c r="F2558" t="s">
        <v>26</v>
      </c>
      <c r="G2558" t="s">
        <v>48</v>
      </c>
      <c r="H2558" t="s">
        <v>59</v>
      </c>
    </row>
    <row r="2559" spans="1:8" x14ac:dyDescent="0.25">
      <c r="A2559" s="5">
        <v>113838</v>
      </c>
      <c r="B2559" s="5" t="str" cm="1">
        <f t="array" ref="B2559">_xlfn.IFS(A2559&lt;=40000,"Low Income",AND(A2559&gt;40000,A2559&lt;=100000),"Middle Income",A2559&gt;100000,"High Income")</f>
        <v>High Income</v>
      </c>
      <c r="C2559">
        <v>55</v>
      </c>
      <c r="D2559" t="str" cm="1">
        <f t="array" ref="D2559">_xlfn.IFS(AND(C2559&gt;=17,C2559&lt;=30),"Young",AND(C2559&gt;30,C2559&lt;=45),"Middle",C2559&gt;45,"Old")</f>
        <v>Old</v>
      </c>
      <c r="E2559" t="s">
        <v>17</v>
      </c>
      <c r="F2559" t="s">
        <v>30</v>
      </c>
      <c r="G2559" t="s">
        <v>48</v>
      </c>
      <c r="H2559" t="s">
        <v>58</v>
      </c>
    </row>
    <row r="2560" spans="1:8" x14ac:dyDescent="0.25">
      <c r="A2560" s="5">
        <v>123843</v>
      </c>
      <c r="B2560" s="5" t="str" cm="1">
        <f t="array" ref="B2560">_xlfn.IFS(A2560&lt;=40000,"Low Income",AND(A2560&gt;40000,A2560&lt;=100000),"Middle Income",A2560&gt;100000,"High Income")</f>
        <v>High Income</v>
      </c>
      <c r="C2560">
        <v>70</v>
      </c>
      <c r="D2560" t="str" cm="1">
        <f t="array" ref="D2560">_xlfn.IFS(AND(C2560&gt;=17,C2560&lt;=30),"Young",AND(C2560&gt;30,C2560&lt;=45),"Middle",C2560&gt;45,"Old")</f>
        <v>Old</v>
      </c>
      <c r="E2560" t="s">
        <v>16</v>
      </c>
      <c r="F2560" t="s">
        <v>31</v>
      </c>
      <c r="G2560" t="s">
        <v>54</v>
      </c>
      <c r="H2560" t="s">
        <v>59</v>
      </c>
    </row>
    <row r="2561" spans="1:8" x14ac:dyDescent="0.25">
      <c r="A2561" s="5">
        <v>47054</v>
      </c>
      <c r="B2561" s="5" t="str" cm="1">
        <f t="array" ref="B2561">_xlfn.IFS(A2561&lt;=40000,"Low Income",AND(A2561&gt;40000,A2561&lt;=100000),"Middle Income",A2561&gt;100000,"High Income")</f>
        <v>Middle Income</v>
      </c>
      <c r="C2561">
        <v>36</v>
      </c>
      <c r="D2561" t="str" cm="1">
        <f t="array" ref="D2561">_xlfn.IFS(AND(C2561&gt;=17,C2561&lt;=30),"Young",AND(C2561&gt;30,C2561&lt;=45),"Middle",C2561&gt;45,"Old")</f>
        <v>Middle</v>
      </c>
      <c r="E2561" t="s">
        <v>60</v>
      </c>
      <c r="F2561" t="s">
        <v>29</v>
      </c>
      <c r="G2561" t="s">
        <v>50</v>
      </c>
      <c r="H2561" t="s">
        <v>59</v>
      </c>
    </row>
    <row r="2562" spans="1:8" x14ac:dyDescent="0.25">
      <c r="A2562" s="5">
        <v>115375</v>
      </c>
      <c r="B2562" s="5" t="str" cm="1">
        <f t="array" ref="B2562">_xlfn.IFS(A2562&lt;=40000,"Low Income",AND(A2562&gt;40000,A2562&lt;=100000),"Middle Income",A2562&gt;100000,"High Income")</f>
        <v>High Income</v>
      </c>
      <c r="C2562">
        <v>53</v>
      </c>
      <c r="D2562" t="str" cm="1">
        <f t="array" ref="D2562">_xlfn.IFS(AND(C2562&gt;=17,C2562&lt;=30),"Young",AND(C2562&gt;30,C2562&lt;=45),"Middle",C2562&gt;45,"Old")</f>
        <v>Old</v>
      </c>
      <c r="E2562" t="s">
        <v>66</v>
      </c>
      <c r="F2562" t="s">
        <v>39</v>
      </c>
      <c r="G2562" t="s">
        <v>54</v>
      </c>
      <c r="H2562" t="s">
        <v>58</v>
      </c>
    </row>
    <row r="2563" spans="1:8" x14ac:dyDescent="0.25">
      <c r="A2563" s="5">
        <v>67817</v>
      </c>
      <c r="B2563" s="5" t="str" cm="1">
        <f t="array" ref="B2563">_xlfn.IFS(A2563&lt;=40000,"Low Income",AND(A2563&gt;40000,A2563&lt;=100000),"Middle Income",A2563&gt;100000,"High Income")</f>
        <v>Middle Income</v>
      </c>
      <c r="C2563">
        <v>42</v>
      </c>
      <c r="D2563" t="str" cm="1">
        <f t="array" ref="D2563">_xlfn.IFS(AND(C2563&gt;=17,C2563&lt;=30),"Young",AND(C2563&gt;30,C2563&lt;=45),"Middle",C2563&gt;45,"Old")</f>
        <v>Middle</v>
      </c>
      <c r="E2563" t="s">
        <v>16</v>
      </c>
      <c r="F2563" t="s">
        <v>26</v>
      </c>
      <c r="G2563" t="s">
        <v>48</v>
      </c>
      <c r="H2563" t="s">
        <v>59</v>
      </c>
    </row>
    <row r="2564" spans="1:8" x14ac:dyDescent="0.25">
      <c r="A2564" s="5">
        <v>74566</v>
      </c>
      <c r="B2564" s="5" t="str" cm="1">
        <f t="array" ref="B2564">_xlfn.IFS(A2564&lt;=40000,"Low Income",AND(A2564&gt;40000,A2564&lt;=100000),"Middle Income",A2564&gt;100000,"High Income")</f>
        <v>Middle Income</v>
      </c>
      <c r="C2564">
        <v>52</v>
      </c>
      <c r="D2564" t="str" cm="1">
        <f t="array" ref="D2564">_xlfn.IFS(AND(C2564&gt;=17,C2564&lt;=30),"Young",AND(C2564&gt;30,C2564&lt;=45),"Middle",C2564&gt;45,"Old")</f>
        <v>Old</v>
      </c>
      <c r="E2564" t="s">
        <v>66</v>
      </c>
      <c r="F2564" t="s">
        <v>25</v>
      </c>
      <c r="G2564" t="s">
        <v>48</v>
      </c>
      <c r="H2564" t="s">
        <v>58</v>
      </c>
    </row>
    <row r="2565" spans="1:8" x14ac:dyDescent="0.25">
      <c r="A2565" s="5">
        <v>81534</v>
      </c>
      <c r="B2565" s="5" t="str" cm="1">
        <f t="array" ref="B2565">_xlfn.IFS(A2565&lt;=40000,"Low Income",AND(A2565&gt;40000,A2565&lt;=100000),"Middle Income",A2565&gt;100000,"High Income")</f>
        <v>Middle Income</v>
      </c>
      <c r="C2565">
        <v>57</v>
      </c>
      <c r="D2565" t="str" cm="1">
        <f t="array" ref="D2565">_xlfn.IFS(AND(C2565&gt;=17,C2565&lt;=30),"Young",AND(C2565&gt;30,C2565&lt;=45),"Middle",C2565&gt;45,"Old")</f>
        <v>Old</v>
      </c>
      <c r="E2565" t="s">
        <v>60</v>
      </c>
      <c r="F2565" t="s">
        <v>28</v>
      </c>
      <c r="G2565" t="s">
        <v>46</v>
      </c>
      <c r="H2565" t="s">
        <v>58</v>
      </c>
    </row>
    <row r="2566" spans="1:8" x14ac:dyDescent="0.25">
      <c r="A2566" s="5">
        <v>118150</v>
      </c>
      <c r="B2566" s="5" t="str" cm="1">
        <f t="array" ref="B2566">_xlfn.IFS(A2566&lt;=40000,"Low Income",AND(A2566&gt;40000,A2566&lt;=100000),"Middle Income",A2566&gt;100000,"High Income")</f>
        <v>High Income</v>
      </c>
      <c r="C2566">
        <v>68</v>
      </c>
      <c r="D2566" t="str" cm="1">
        <f t="array" ref="D2566">_xlfn.IFS(AND(C2566&gt;=17,C2566&lt;=30),"Young",AND(C2566&gt;30,C2566&lt;=45),"Middle",C2566&gt;45,"Old")</f>
        <v>Old</v>
      </c>
      <c r="E2566" t="s">
        <v>60</v>
      </c>
      <c r="F2566" t="s">
        <v>25</v>
      </c>
      <c r="G2566" t="s">
        <v>48</v>
      </c>
      <c r="H2566" t="s">
        <v>59</v>
      </c>
    </row>
    <row r="2567" spans="1:8" x14ac:dyDescent="0.25">
      <c r="A2567" s="5">
        <v>55767</v>
      </c>
      <c r="B2567" s="5" t="str" cm="1">
        <f t="array" ref="B2567">_xlfn.IFS(A2567&lt;=40000,"Low Income",AND(A2567&gt;40000,A2567&lt;=100000),"Middle Income",A2567&gt;100000,"High Income")</f>
        <v>Middle Income</v>
      </c>
      <c r="C2567">
        <v>60</v>
      </c>
      <c r="D2567" t="str" cm="1">
        <f t="array" ref="D2567">_xlfn.IFS(AND(C2567&gt;=17,C2567&lt;=30),"Young",AND(C2567&gt;30,C2567&lt;=45),"Middle",C2567&gt;45,"Old")</f>
        <v>Old</v>
      </c>
      <c r="E2567" t="s">
        <v>16</v>
      </c>
      <c r="F2567" t="s">
        <v>24</v>
      </c>
      <c r="G2567" t="s">
        <v>50</v>
      </c>
      <c r="H2567" t="s">
        <v>58</v>
      </c>
    </row>
    <row r="2568" spans="1:8" x14ac:dyDescent="0.25">
      <c r="A2568" s="5">
        <v>75907</v>
      </c>
      <c r="B2568" s="5" t="str" cm="1">
        <f t="array" ref="B2568">_xlfn.IFS(A2568&lt;=40000,"Low Income",AND(A2568&gt;40000,A2568&lt;=100000),"Middle Income",A2568&gt;100000,"High Income")</f>
        <v>Middle Income</v>
      </c>
      <c r="C2568">
        <v>51</v>
      </c>
      <c r="D2568" t="str" cm="1">
        <f t="array" ref="D2568">_xlfn.IFS(AND(C2568&gt;=17,C2568&lt;=30),"Young",AND(C2568&gt;30,C2568&lt;=45),"Middle",C2568&gt;45,"Old")</f>
        <v>Old</v>
      </c>
      <c r="E2568" t="s">
        <v>16</v>
      </c>
      <c r="F2568" t="s">
        <v>39</v>
      </c>
      <c r="G2568" t="s">
        <v>53</v>
      </c>
      <c r="H2568" t="s">
        <v>59</v>
      </c>
    </row>
    <row r="2569" spans="1:8" x14ac:dyDescent="0.25">
      <c r="A2569" s="5">
        <v>63032</v>
      </c>
      <c r="B2569" s="5" t="str" cm="1">
        <f t="array" ref="B2569">_xlfn.IFS(A2569&lt;=40000,"Low Income",AND(A2569&gt;40000,A2569&lt;=100000),"Middle Income",A2569&gt;100000,"High Income")</f>
        <v>Middle Income</v>
      </c>
      <c r="C2569">
        <v>20</v>
      </c>
      <c r="D2569" t="str" cm="1">
        <f t="array" ref="D2569">_xlfn.IFS(AND(C2569&gt;=17,C2569&lt;=30),"Young",AND(C2569&gt;30,C2569&lt;=45),"Middle",C2569&gt;45,"Old")</f>
        <v>Young</v>
      </c>
      <c r="E2569" t="s">
        <v>60</v>
      </c>
      <c r="F2569" t="s">
        <v>31</v>
      </c>
      <c r="G2569" t="s">
        <v>53</v>
      </c>
      <c r="H2569" t="s">
        <v>58</v>
      </c>
    </row>
    <row r="2570" spans="1:8" x14ac:dyDescent="0.25">
      <c r="A2570" s="5">
        <v>141808</v>
      </c>
      <c r="B2570" s="5" t="str" cm="1">
        <f t="array" ref="B2570">_xlfn.IFS(A2570&lt;=40000,"Low Income",AND(A2570&gt;40000,A2570&lt;=100000),"Middle Income",A2570&gt;100000,"High Income")</f>
        <v>High Income</v>
      </c>
      <c r="C2570">
        <v>65</v>
      </c>
      <c r="D2570" t="str" cm="1">
        <f t="array" ref="D2570">_xlfn.IFS(AND(C2570&gt;=17,C2570&lt;=30),"Young",AND(C2570&gt;30,C2570&lt;=45),"Middle",C2570&gt;45,"Old")</f>
        <v>Old</v>
      </c>
      <c r="E2570" t="s">
        <v>17</v>
      </c>
      <c r="F2570" t="s">
        <v>37</v>
      </c>
      <c r="G2570" t="s">
        <v>48</v>
      </c>
      <c r="H2570" t="s">
        <v>59</v>
      </c>
    </row>
    <row r="2571" spans="1:8" x14ac:dyDescent="0.25">
      <c r="A2571" s="5">
        <v>90262</v>
      </c>
      <c r="B2571" s="5" t="str" cm="1">
        <f t="array" ref="B2571">_xlfn.IFS(A2571&lt;=40000,"Low Income",AND(A2571&gt;40000,A2571&lt;=100000),"Middle Income",A2571&gt;100000,"High Income")</f>
        <v>Middle Income</v>
      </c>
      <c r="C2571">
        <v>61</v>
      </c>
      <c r="D2571" t="str" cm="1">
        <f t="array" ref="D2571">_xlfn.IFS(AND(C2571&gt;=17,C2571&lt;=30),"Young",AND(C2571&gt;30,C2571&lt;=45),"Middle",C2571&gt;45,"Old")</f>
        <v>Old</v>
      </c>
      <c r="E2571" t="s">
        <v>66</v>
      </c>
      <c r="F2571" t="s">
        <v>28</v>
      </c>
      <c r="G2571" t="s">
        <v>52</v>
      </c>
      <c r="H2571" t="s">
        <v>59</v>
      </c>
    </row>
    <row r="2572" spans="1:8" x14ac:dyDescent="0.25">
      <c r="A2572" s="5">
        <v>86185</v>
      </c>
      <c r="B2572" s="5" t="str" cm="1">
        <f t="array" ref="B2572">_xlfn.IFS(A2572&lt;=40000,"Low Income",AND(A2572&gt;40000,A2572&lt;=100000),"Middle Income",A2572&gt;100000,"High Income")</f>
        <v>Middle Income</v>
      </c>
      <c r="C2572">
        <v>60</v>
      </c>
      <c r="D2572" t="str" cm="1">
        <f t="array" ref="D2572">_xlfn.IFS(AND(C2572&gt;=17,C2572&lt;=30),"Young",AND(C2572&gt;30,C2572&lt;=45),"Middle",C2572&gt;45,"Old")</f>
        <v>Old</v>
      </c>
      <c r="E2572" t="s">
        <v>60</v>
      </c>
      <c r="F2572" t="s">
        <v>40</v>
      </c>
      <c r="G2572" t="s">
        <v>46</v>
      </c>
      <c r="H2572" t="s">
        <v>59</v>
      </c>
    </row>
    <row r="2573" spans="1:8" x14ac:dyDescent="0.25">
      <c r="A2573" s="5">
        <v>56611</v>
      </c>
      <c r="B2573" s="5" t="str" cm="1">
        <f t="array" ref="B2573">_xlfn.IFS(A2573&lt;=40000,"Low Income",AND(A2573&gt;40000,A2573&lt;=100000),"Middle Income",A2573&gt;100000,"High Income")</f>
        <v>Middle Income</v>
      </c>
      <c r="C2573">
        <v>74</v>
      </c>
      <c r="D2573" t="str" cm="1">
        <f t="array" ref="D2573">_xlfn.IFS(AND(C2573&gt;=17,C2573&lt;=30),"Young",AND(C2573&gt;30,C2573&lt;=45),"Middle",C2573&gt;45,"Old")</f>
        <v>Old</v>
      </c>
      <c r="E2573" t="s">
        <v>16</v>
      </c>
      <c r="F2573" t="s">
        <v>37</v>
      </c>
      <c r="G2573" t="s">
        <v>48</v>
      </c>
      <c r="H2573" t="s">
        <v>58</v>
      </c>
    </row>
    <row r="2574" spans="1:8" x14ac:dyDescent="0.25">
      <c r="A2574" s="5">
        <v>132112</v>
      </c>
      <c r="B2574" s="5" t="str" cm="1">
        <f t="array" ref="B2574">_xlfn.IFS(A2574&lt;=40000,"Low Income",AND(A2574&gt;40000,A2574&lt;=100000),"Middle Income",A2574&gt;100000,"High Income")</f>
        <v>High Income</v>
      </c>
      <c r="C2574">
        <v>28</v>
      </c>
      <c r="D2574" t="str" cm="1">
        <f t="array" ref="D2574">_xlfn.IFS(AND(C2574&gt;=17,C2574&lt;=30),"Young",AND(C2574&gt;30,C2574&lt;=45),"Middle",C2574&gt;45,"Old")</f>
        <v>Young</v>
      </c>
      <c r="E2574" t="s">
        <v>17</v>
      </c>
      <c r="F2574" t="s">
        <v>32</v>
      </c>
      <c r="G2574" t="s">
        <v>49</v>
      </c>
      <c r="H2574" t="s">
        <v>59</v>
      </c>
    </row>
    <row r="2575" spans="1:8" x14ac:dyDescent="0.25">
      <c r="A2575" s="5">
        <v>141186</v>
      </c>
      <c r="B2575" s="5" t="str" cm="1">
        <f t="array" ref="B2575">_xlfn.IFS(A2575&lt;=40000,"Low Income",AND(A2575&gt;40000,A2575&lt;=100000),"Middle Income",A2575&gt;100000,"High Income")</f>
        <v>High Income</v>
      </c>
      <c r="C2575">
        <v>29</v>
      </c>
      <c r="D2575" t="str" cm="1">
        <f t="array" ref="D2575">_xlfn.IFS(AND(C2575&gt;=17,C2575&lt;=30),"Young",AND(C2575&gt;30,C2575&lt;=45),"Middle",C2575&gt;45,"Old")</f>
        <v>Young</v>
      </c>
      <c r="E2575" t="s">
        <v>66</v>
      </c>
      <c r="F2575" t="s">
        <v>36</v>
      </c>
      <c r="G2575" t="s">
        <v>50</v>
      </c>
      <c r="H2575" t="s">
        <v>59</v>
      </c>
    </row>
    <row r="2576" spans="1:8" x14ac:dyDescent="0.25">
      <c r="A2576" s="5">
        <v>150000</v>
      </c>
      <c r="B2576" s="5" t="str" cm="1">
        <f t="array" ref="B2576">_xlfn.IFS(A2576&lt;=40000,"Low Income",AND(A2576&gt;40000,A2576&lt;=100000),"Middle Income",A2576&gt;100000,"High Income")</f>
        <v>High Income</v>
      </c>
      <c r="C2576">
        <v>49</v>
      </c>
      <c r="D2576" t="str" cm="1">
        <f t="array" ref="D2576">_xlfn.IFS(AND(C2576&gt;=17,C2576&lt;=30),"Young",AND(C2576&gt;30,C2576&lt;=45),"Middle",C2576&gt;45,"Old")</f>
        <v>Old</v>
      </c>
      <c r="E2576" t="s">
        <v>16</v>
      </c>
      <c r="F2576" t="s">
        <v>35</v>
      </c>
      <c r="G2576" t="s">
        <v>47</v>
      </c>
      <c r="H2576" t="s">
        <v>59</v>
      </c>
    </row>
    <row r="2577" spans="1:8" x14ac:dyDescent="0.25">
      <c r="A2577" s="5">
        <v>54194</v>
      </c>
      <c r="B2577" s="5" t="str" cm="1">
        <f t="array" ref="B2577">_xlfn.IFS(A2577&lt;=40000,"Low Income",AND(A2577&gt;40000,A2577&lt;=100000),"Middle Income",A2577&gt;100000,"High Income")</f>
        <v>Middle Income</v>
      </c>
      <c r="C2577">
        <v>79</v>
      </c>
      <c r="D2577" t="str" cm="1">
        <f t="array" ref="D2577">_xlfn.IFS(AND(C2577&gt;=17,C2577&lt;=30),"Young",AND(C2577&gt;30,C2577&lt;=45),"Middle",C2577&gt;45,"Old")</f>
        <v>Old</v>
      </c>
      <c r="E2577" t="s">
        <v>16</v>
      </c>
      <c r="F2577" t="s">
        <v>23</v>
      </c>
      <c r="G2577" t="s">
        <v>48</v>
      </c>
      <c r="H2577" t="s">
        <v>58</v>
      </c>
    </row>
    <row r="2578" spans="1:8" x14ac:dyDescent="0.25">
      <c r="A2578" s="5">
        <v>62313</v>
      </c>
      <c r="B2578" s="5" t="str" cm="1">
        <f t="array" ref="B2578">_xlfn.IFS(A2578&lt;=40000,"Low Income",AND(A2578&gt;40000,A2578&lt;=100000),"Middle Income",A2578&gt;100000,"High Income")</f>
        <v>Middle Income</v>
      </c>
      <c r="C2578">
        <v>55</v>
      </c>
      <c r="D2578" t="str" cm="1">
        <f t="array" ref="D2578">_xlfn.IFS(AND(C2578&gt;=17,C2578&lt;=30),"Young",AND(C2578&gt;30,C2578&lt;=45),"Middle",C2578&gt;45,"Old")</f>
        <v>Old</v>
      </c>
      <c r="E2578" t="s">
        <v>66</v>
      </c>
      <c r="F2578" t="s">
        <v>26</v>
      </c>
      <c r="G2578" t="s">
        <v>54</v>
      </c>
      <c r="H2578" t="s">
        <v>59</v>
      </c>
    </row>
    <row r="2579" spans="1:8" x14ac:dyDescent="0.25">
      <c r="A2579" s="5">
        <v>72240</v>
      </c>
      <c r="B2579" s="5" t="str" cm="1">
        <f t="array" ref="B2579">_xlfn.IFS(A2579&lt;=40000,"Low Income",AND(A2579&gt;40000,A2579&lt;=100000),"Middle Income",A2579&gt;100000,"High Income")</f>
        <v>Middle Income</v>
      </c>
      <c r="C2579">
        <v>66</v>
      </c>
      <c r="D2579" t="str" cm="1">
        <f t="array" ref="D2579">_xlfn.IFS(AND(C2579&gt;=17,C2579&lt;=30),"Young",AND(C2579&gt;30,C2579&lt;=45),"Middle",C2579&gt;45,"Old")</f>
        <v>Old</v>
      </c>
      <c r="E2579" t="s">
        <v>66</v>
      </c>
      <c r="F2579" t="s">
        <v>28</v>
      </c>
      <c r="G2579" t="s">
        <v>52</v>
      </c>
      <c r="H2579" t="s">
        <v>59</v>
      </c>
    </row>
    <row r="2580" spans="1:8" x14ac:dyDescent="0.25">
      <c r="A2580" s="5">
        <v>112413</v>
      </c>
      <c r="B2580" s="5" t="str" cm="1">
        <f t="array" ref="B2580">_xlfn.IFS(A2580&lt;=40000,"Low Income",AND(A2580&gt;40000,A2580&lt;=100000),"Middle Income",A2580&gt;100000,"High Income")</f>
        <v>High Income</v>
      </c>
      <c r="C2580">
        <v>31</v>
      </c>
      <c r="D2580" t="str" cm="1">
        <f t="array" ref="D2580">_xlfn.IFS(AND(C2580&gt;=17,C2580&lt;=30),"Young",AND(C2580&gt;30,C2580&lt;=45),"Middle",C2580&gt;45,"Old")</f>
        <v>Middle</v>
      </c>
      <c r="E2580" t="s">
        <v>16</v>
      </c>
      <c r="F2580" t="s">
        <v>33</v>
      </c>
      <c r="G2580" t="s">
        <v>54</v>
      </c>
      <c r="H2580" t="s">
        <v>59</v>
      </c>
    </row>
    <row r="2581" spans="1:8" x14ac:dyDescent="0.25">
      <c r="A2581" s="5">
        <v>41086</v>
      </c>
      <c r="B2581" s="5" t="str" cm="1">
        <f t="array" ref="B2581">_xlfn.IFS(A2581&lt;=40000,"Low Income",AND(A2581&gt;40000,A2581&lt;=100000),"Middle Income",A2581&gt;100000,"High Income")</f>
        <v>Middle Income</v>
      </c>
      <c r="C2581">
        <v>41</v>
      </c>
      <c r="D2581" t="str" cm="1">
        <f t="array" ref="D2581">_xlfn.IFS(AND(C2581&gt;=17,C2581&lt;=30),"Young",AND(C2581&gt;30,C2581&lt;=45),"Middle",C2581&gt;45,"Old")</f>
        <v>Middle</v>
      </c>
      <c r="E2581" t="s">
        <v>17</v>
      </c>
      <c r="F2581" t="s">
        <v>35</v>
      </c>
      <c r="G2581" t="s">
        <v>47</v>
      </c>
      <c r="H2581" t="s">
        <v>59</v>
      </c>
    </row>
    <row r="2582" spans="1:8" x14ac:dyDescent="0.25">
      <c r="A2582" s="5">
        <v>30873</v>
      </c>
      <c r="B2582" s="5" t="str" cm="1">
        <f t="array" ref="B2582">_xlfn.IFS(A2582&lt;=40000,"Low Income",AND(A2582&gt;40000,A2582&lt;=100000),"Middle Income",A2582&gt;100000,"High Income")</f>
        <v>Low Income</v>
      </c>
      <c r="C2582">
        <v>50</v>
      </c>
      <c r="D2582" t="str" cm="1">
        <f t="array" ref="D2582">_xlfn.IFS(AND(C2582&gt;=17,C2582&lt;=30),"Young",AND(C2582&gt;30,C2582&lt;=45),"Middle",C2582&gt;45,"Old")</f>
        <v>Old</v>
      </c>
      <c r="E2582" t="s">
        <v>17</v>
      </c>
      <c r="F2582" t="s">
        <v>22</v>
      </c>
      <c r="G2582" t="s">
        <v>52</v>
      </c>
      <c r="H2582" t="s">
        <v>59</v>
      </c>
    </row>
    <row r="2583" spans="1:8" x14ac:dyDescent="0.25">
      <c r="A2583" s="5">
        <v>147549</v>
      </c>
      <c r="B2583" s="5" t="str" cm="1">
        <f t="array" ref="B2583">_xlfn.IFS(A2583&lt;=40000,"Low Income",AND(A2583&gt;40000,A2583&lt;=100000),"Middle Income",A2583&gt;100000,"High Income")</f>
        <v>High Income</v>
      </c>
      <c r="C2583">
        <v>40</v>
      </c>
      <c r="D2583" t="str" cm="1">
        <f t="array" ref="D2583">_xlfn.IFS(AND(C2583&gt;=17,C2583&lt;=30),"Young",AND(C2583&gt;30,C2583&lt;=45),"Middle",C2583&gt;45,"Old")</f>
        <v>Middle</v>
      </c>
      <c r="E2583" t="s">
        <v>16</v>
      </c>
      <c r="F2583" t="s">
        <v>26</v>
      </c>
      <c r="G2583" t="s">
        <v>50</v>
      </c>
      <c r="H2583" t="s">
        <v>59</v>
      </c>
    </row>
    <row r="2584" spans="1:8" x14ac:dyDescent="0.25">
      <c r="A2584" s="5">
        <v>56095</v>
      </c>
      <c r="B2584" s="5" t="str" cm="1">
        <f t="array" ref="B2584">_xlfn.IFS(A2584&lt;=40000,"Low Income",AND(A2584&gt;40000,A2584&lt;=100000),"Middle Income",A2584&gt;100000,"High Income")</f>
        <v>Middle Income</v>
      </c>
      <c r="C2584">
        <v>50</v>
      </c>
      <c r="D2584" t="str" cm="1">
        <f t="array" ref="D2584">_xlfn.IFS(AND(C2584&gt;=17,C2584&lt;=30),"Young",AND(C2584&gt;30,C2584&lt;=45),"Middle",C2584&gt;45,"Old")</f>
        <v>Old</v>
      </c>
      <c r="E2584" t="s">
        <v>60</v>
      </c>
      <c r="F2584" t="s">
        <v>31</v>
      </c>
      <c r="G2584" t="s">
        <v>49</v>
      </c>
      <c r="H2584" t="s">
        <v>59</v>
      </c>
    </row>
    <row r="2585" spans="1:8" x14ac:dyDescent="0.25">
      <c r="A2585" s="5">
        <v>66170</v>
      </c>
      <c r="B2585" s="5" t="str" cm="1">
        <f t="array" ref="B2585">_xlfn.IFS(A2585&lt;=40000,"Low Income",AND(A2585&gt;40000,A2585&lt;=100000),"Middle Income",A2585&gt;100000,"High Income")</f>
        <v>Middle Income</v>
      </c>
      <c r="C2585">
        <v>32</v>
      </c>
      <c r="D2585" t="str" cm="1">
        <f t="array" ref="D2585">_xlfn.IFS(AND(C2585&gt;=17,C2585&lt;=30),"Young",AND(C2585&gt;30,C2585&lt;=45),"Middle",C2585&gt;45,"Old")</f>
        <v>Middle</v>
      </c>
      <c r="E2585" t="s">
        <v>60</v>
      </c>
      <c r="F2585" t="s">
        <v>32</v>
      </c>
      <c r="G2585" t="s">
        <v>49</v>
      </c>
      <c r="H2585" t="s">
        <v>58</v>
      </c>
    </row>
    <row r="2586" spans="1:8" x14ac:dyDescent="0.25">
      <c r="A2586" s="5">
        <v>47028</v>
      </c>
      <c r="B2586" s="5" t="str" cm="1">
        <f t="array" ref="B2586">_xlfn.IFS(A2586&lt;=40000,"Low Income",AND(A2586&gt;40000,A2586&lt;=100000),"Middle Income",A2586&gt;100000,"High Income")</f>
        <v>Middle Income</v>
      </c>
      <c r="C2586">
        <v>62</v>
      </c>
      <c r="D2586" t="str" cm="1">
        <f t="array" ref="D2586">_xlfn.IFS(AND(C2586&gt;=17,C2586&lt;=30),"Young",AND(C2586&gt;30,C2586&lt;=45),"Middle",C2586&gt;45,"Old")</f>
        <v>Old</v>
      </c>
      <c r="E2586" t="s">
        <v>17</v>
      </c>
      <c r="F2586" t="s">
        <v>28</v>
      </c>
      <c r="G2586" t="s">
        <v>51</v>
      </c>
      <c r="H2586" t="s">
        <v>58</v>
      </c>
    </row>
    <row r="2587" spans="1:8" x14ac:dyDescent="0.25">
      <c r="A2587" s="5">
        <v>124649</v>
      </c>
      <c r="B2587" s="5" t="str" cm="1">
        <f t="array" ref="B2587">_xlfn.IFS(A2587&lt;=40000,"Low Income",AND(A2587&gt;40000,A2587&lt;=100000),"Middle Income",A2587&gt;100000,"High Income")</f>
        <v>High Income</v>
      </c>
      <c r="C2587">
        <v>33</v>
      </c>
      <c r="D2587" t="str" cm="1">
        <f t="array" ref="D2587">_xlfn.IFS(AND(C2587&gt;=17,C2587&lt;=30),"Young",AND(C2587&gt;30,C2587&lt;=45),"Middle",C2587&gt;45,"Old")</f>
        <v>Middle</v>
      </c>
      <c r="E2587" t="s">
        <v>60</v>
      </c>
      <c r="F2587" t="s">
        <v>28</v>
      </c>
      <c r="G2587" t="s">
        <v>52</v>
      </c>
      <c r="H2587" t="s">
        <v>59</v>
      </c>
    </row>
    <row r="2588" spans="1:8" x14ac:dyDescent="0.25">
      <c r="A2588" s="5">
        <v>132026</v>
      </c>
      <c r="B2588" s="5" t="str" cm="1">
        <f t="array" ref="B2588">_xlfn.IFS(A2588&lt;=40000,"Low Income",AND(A2588&gt;40000,A2588&lt;=100000),"Middle Income",A2588&gt;100000,"High Income")</f>
        <v>High Income</v>
      </c>
      <c r="C2588">
        <v>77</v>
      </c>
      <c r="D2588" t="str" cm="1">
        <f t="array" ref="D2588">_xlfn.IFS(AND(C2588&gt;=17,C2588&lt;=30),"Young",AND(C2588&gt;30,C2588&lt;=45),"Middle",C2588&gt;45,"Old")</f>
        <v>Old</v>
      </c>
      <c r="E2588" t="s">
        <v>66</v>
      </c>
      <c r="F2588" t="s">
        <v>26</v>
      </c>
      <c r="G2588" t="s">
        <v>54</v>
      </c>
      <c r="H2588" t="s">
        <v>59</v>
      </c>
    </row>
    <row r="2589" spans="1:8" x14ac:dyDescent="0.25">
      <c r="A2589" s="5">
        <v>56674</v>
      </c>
      <c r="B2589" s="5" t="str" cm="1">
        <f t="array" ref="B2589">_xlfn.IFS(A2589&lt;=40000,"Low Income",AND(A2589&gt;40000,A2589&lt;=100000),"Middle Income",A2589&gt;100000,"High Income")</f>
        <v>Middle Income</v>
      </c>
      <c r="C2589">
        <v>20</v>
      </c>
      <c r="D2589" t="str" cm="1">
        <f t="array" ref="D2589">_xlfn.IFS(AND(C2589&gt;=17,C2589&lt;=30),"Young",AND(C2589&gt;30,C2589&lt;=45),"Middle",C2589&gt;45,"Old")</f>
        <v>Young</v>
      </c>
      <c r="E2589" t="s">
        <v>17</v>
      </c>
      <c r="F2589" t="s">
        <v>25</v>
      </c>
      <c r="G2589" t="s">
        <v>53</v>
      </c>
      <c r="H2589" t="s">
        <v>58</v>
      </c>
    </row>
    <row r="2590" spans="1:8" x14ac:dyDescent="0.25">
      <c r="A2590" s="5">
        <v>139361</v>
      </c>
      <c r="B2590" s="5" t="str" cm="1">
        <f t="array" ref="B2590">_xlfn.IFS(A2590&lt;=40000,"Low Income",AND(A2590&gt;40000,A2590&lt;=100000),"Middle Income",A2590&gt;100000,"High Income")</f>
        <v>High Income</v>
      </c>
      <c r="C2590">
        <v>78</v>
      </c>
      <c r="D2590" t="str" cm="1">
        <f t="array" ref="D2590">_xlfn.IFS(AND(C2590&gt;=17,C2590&lt;=30),"Young",AND(C2590&gt;30,C2590&lt;=45),"Middle",C2590&gt;45,"Old")</f>
        <v>Old</v>
      </c>
      <c r="E2590" t="s">
        <v>17</v>
      </c>
      <c r="F2590" t="s">
        <v>38</v>
      </c>
      <c r="G2590" t="s">
        <v>50</v>
      </c>
      <c r="H2590" t="s">
        <v>59</v>
      </c>
    </row>
    <row r="2591" spans="1:8" x14ac:dyDescent="0.25">
      <c r="A2591" s="5">
        <v>58952</v>
      </c>
      <c r="B2591" s="5" t="str" cm="1">
        <f t="array" ref="B2591">_xlfn.IFS(A2591&lt;=40000,"Low Income",AND(A2591&gt;40000,A2591&lt;=100000),"Middle Income",A2591&gt;100000,"High Income")</f>
        <v>Middle Income</v>
      </c>
      <c r="C2591">
        <v>35</v>
      </c>
      <c r="D2591" t="str" cm="1">
        <f t="array" ref="D2591">_xlfn.IFS(AND(C2591&gt;=17,C2591&lt;=30),"Young",AND(C2591&gt;30,C2591&lt;=45),"Middle",C2591&gt;45,"Old")</f>
        <v>Middle</v>
      </c>
      <c r="E2591" t="s">
        <v>66</v>
      </c>
      <c r="F2591" t="s">
        <v>27</v>
      </c>
      <c r="G2591" t="s">
        <v>49</v>
      </c>
      <c r="H2591" t="s">
        <v>58</v>
      </c>
    </row>
    <row r="2592" spans="1:8" x14ac:dyDescent="0.25">
      <c r="A2592" s="5">
        <v>110942</v>
      </c>
      <c r="B2592" s="5" t="str" cm="1">
        <f t="array" ref="B2592">_xlfn.IFS(A2592&lt;=40000,"Low Income",AND(A2592&gt;40000,A2592&lt;=100000),"Middle Income",A2592&gt;100000,"High Income")</f>
        <v>High Income</v>
      </c>
      <c r="C2592">
        <v>76</v>
      </c>
      <c r="D2592" t="str" cm="1">
        <f t="array" ref="D2592">_xlfn.IFS(AND(C2592&gt;=17,C2592&lt;=30),"Young",AND(C2592&gt;30,C2592&lt;=45),"Middle",C2592&gt;45,"Old")</f>
        <v>Old</v>
      </c>
      <c r="E2592" t="s">
        <v>60</v>
      </c>
      <c r="F2592" t="s">
        <v>62</v>
      </c>
      <c r="G2592" t="s">
        <v>46</v>
      </c>
      <c r="H2592" t="s">
        <v>59</v>
      </c>
    </row>
    <row r="2593" spans="1:8" x14ac:dyDescent="0.25">
      <c r="A2593" s="5">
        <v>21902</v>
      </c>
      <c r="B2593" s="5" t="str" cm="1">
        <f t="array" ref="B2593">_xlfn.IFS(A2593&lt;=40000,"Low Income",AND(A2593&gt;40000,A2593&lt;=100000),"Middle Income",A2593&gt;100000,"High Income")</f>
        <v>Low Income</v>
      </c>
      <c r="C2593">
        <v>74</v>
      </c>
      <c r="D2593" t="str" cm="1">
        <f t="array" ref="D2593">_xlfn.IFS(AND(C2593&gt;=17,C2593&lt;=30),"Young",AND(C2593&gt;30,C2593&lt;=45),"Middle",C2593&gt;45,"Old")</f>
        <v>Old</v>
      </c>
      <c r="E2593" t="s">
        <v>60</v>
      </c>
      <c r="F2593" t="s">
        <v>22</v>
      </c>
      <c r="G2593" t="s">
        <v>49</v>
      </c>
      <c r="H2593" t="s">
        <v>58</v>
      </c>
    </row>
    <row r="2594" spans="1:8" x14ac:dyDescent="0.25">
      <c r="A2594" s="5">
        <v>107160</v>
      </c>
      <c r="B2594" s="5" t="str" cm="1">
        <f t="array" ref="B2594">_xlfn.IFS(A2594&lt;=40000,"Low Income",AND(A2594&gt;40000,A2594&lt;=100000),"Middle Income",A2594&gt;100000,"High Income")</f>
        <v>High Income</v>
      </c>
      <c r="C2594">
        <v>52</v>
      </c>
      <c r="D2594" t="str" cm="1">
        <f t="array" ref="D2594">_xlfn.IFS(AND(C2594&gt;=17,C2594&lt;=30),"Young",AND(C2594&gt;30,C2594&lt;=45),"Middle",C2594&gt;45,"Old")</f>
        <v>Old</v>
      </c>
      <c r="E2594" t="s">
        <v>66</v>
      </c>
      <c r="F2594" t="s">
        <v>36</v>
      </c>
      <c r="G2594" t="s">
        <v>54</v>
      </c>
      <c r="H2594" t="s">
        <v>58</v>
      </c>
    </row>
    <row r="2595" spans="1:8" x14ac:dyDescent="0.25">
      <c r="A2595" s="5">
        <v>116953</v>
      </c>
      <c r="B2595" s="5" t="str" cm="1">
        <f t="array" ref="B2595">_xlfn.IFS(A2595&lt;=40000,"Low Income",AND(A2595&gt;40000,A2595&lt;=100000),"Middle Income",A2595&gt;100000,"High Income")</f>
        <v>High Income</v>
      </c>
      <c r="C2595">
        <v>32</v>
      </c>
      <c r="D2595" t="str" cm="1">
        <f t="array" ref="D2595">_xlfn.IFS(AND(C2595&gt;=17,C2595&lt;=30),"Young",AND(C2595&gt;30,C2595&lt;=45),"Middle",C2595&gt;45,"Old")</f>
        <v>Middle</v>
      </c>
      <c r="E2595" t="s">
        <v>16</v>
      </c>
      <c r="F2595" t="s">
        <v>32</v>
      </c>
      <c r="G2595" t="s">
        <v>49</v>
      </c>
      <c r="H2595" t="s">
        <v>59</v>
      </c>
    </row>
    <row r="2596" spans="1:8" x14ac:dyDescent="0.25">
      <c r="A2596" s="5">
        <v>80295</v>
      </c>
      <c r="B2596" s="5" t="str" cm="1">
        <f t="array" ref="B2596">_xlfn.IFS(A2596&lt;=40000,"Low Income",AND(A2596&gt;40000,A2596&lt;=100000),"Middle Income",A2596&gt;100000,"High Income")</f>
        <v>Middle Income</v>
      </c>
      <c r="C2596">
        <v>34</v>
      </c>
      <c r="D2596" t="str" cm="1">
        <f t="array" ref="D2596">_xlfn.IFS(AND(C2596&gt;=17,C2596&lt;=30),"Young",AND(C2596&gt;30,C2596&lt;=45),"Middle",C2596&gt;45,"Old")</f>
        <v>Middle</v>
      </c>
      <c r="E2596" t="s">
        <v>66</v>
      </c>
      <c r="F2596" t="s">
        <v>31</v>
      </c>
      <c r="G2596" t="s">
        <v>52</v>
      </c>
      <c r="H2596" t="s">
        <v>58</v>
      </c>
    </row>
    <row r="2597" spans="1:8" x14ac:dyDescent="0.25">
      <c r="A2597" s="5">
        <v>124305</v>
      </c>
      <c r="B2597" s="5" t="str" cm="1">
        <f t="array" ref="B2597">_xlfn.IFS(A2597&lt;=40000,"Low Income",AND(A2597&gt;40000,A2597&lt;=100000),"Middle Income",A2597&gt;100000,"High Income")</f>
        <v>High Income</v>
      </c>
      <c r="C2597">
        <v>66</v>
      </c>
      <c r="D2597" t="str" cm="1">
        <f t="array" ref="D2597">_xlfn.IFS(AND(C2597&gt;=17,C2597&lt;=30),"Young",AND(C2597&gt;30,C2597&lt;=45),"Middle",C2597&gt;45,"Old")</f>
        <v>Old</v>
      </c>
      <c r="E2597" t="s">
        <v>16</v>
      </c>
      <c r="F2597" t="s">
        <v>29</v>
      </c>
      <c r="G2597" t="s">
        <v>47</v>
      </c>
      <c r="H2597" t="s">
        <v>59</v>
      </c>
    </row>
    <row r="2598" spans="1:8" x14ac:dyDescent="0.25">
      <c r="A2598" s="5">
        <v>127457</v>
      </c>
      <c r="B2598" s="5" t="str" cm="1">
        <f t="array" ref="B2598">_xlfn.IFS(A2598&lt;=40000,"Low Income",AND(A2598&gt;40000,A2598&lt;=100000),"Middle Income",A2598&gt;100000,"High Income")</f>
        <v>High Income</v>
      </c>
      <c r="C2598">
        <v>31</v>
      </c>
      <c r="D2598" t="str" cm="1">
        <f t="array" ref="D2598">_xlfn.IFS(AND(C2598&gt;=17,C2598&lt;=30),"Young",AND(C2598&gt;30,C2598&lt;=45),"Middle",C2598&gt;45,"Old")</f>
        <v>Middle</v>
      </c>
      <c r="E2598" t="s">
        <v>16</v>
      </c>
      <c r="F2598" t="s">
        <v>22</v>
      </c>
      <c r="G2598" t="s">
        <v>51</v>
      </c>
      <c r="H2598" t="s">
        <v>59</v>
      </c>
    </row>
    <row r="2599" spans="1:8" x14ac:dyDescent="0.25">
      <c r="A2599" s="5">
        <v>127133</v>
      </c>
      <c r="B2599" s="5" t="str" cm="1">
        <f t="array" ref="B2599">_xlfn.IFS(A2599&lt;=40000,"Low Income",AND(A2599&gt;40000,A2599&lt;=100000),"Middle Income",A2599&gt;100000,"High Income")</f>
        <v>High Income</v>
      </c>
      <c r="C2599">
        <v>55</v>
      </c>
      <c r="D2599" t="str" cm="1">
        <f t="array" ref="D2599">_xlfn.IFS(AND(C2599&gt;=17,C2599&lt;=30),"Young",AND(C2599&gt;30,C2599&lt;=45),"Middle",C2599&gt;45,"Old")</f>
        <v>Old</v>
      </c>
      <c r="E2599" t="s">
        <v>66</v>
      </c>
      <c r="F2599" t="s">
        <v>23</v>
      </c>
      <c r="G2599" t="s">
        <v>46</v>
      </c>
      <c r="H2599" t="s">
        <v>58</v>
      </c>
    </row>
    <row r="2600" spans="1:8" x14ac:dyDescent="0.25">
      <c r="A2600" s="5">
        <v>69132</v>
      </c>
      <c r="B2600" s="5" t="str" cm="1">
        <f t="array" ref="B2600">_xlfn.IFS(A2600&lt;=40000,"Low Income",AND(A2600&gt;40000,A2600&lt;=100000),"Middle Income",A2600&gt;100000,"High Income")</f>
        <v>Middle Income</v>
      </c>
      <c r="C2600">
        <v>35</v>
      </c>
      <c r="D2600" t="str" cm="1">
        <f t="array" ref="D2600">_xlfn.IFS(AND(C2600&gt;=17,C2600&lt;=30),"Young",AND(C2600&gt;30,C2600&lt;=45),"Middle",C2600&gt;45,"Old")</f>
        <v>Middle</v>
      </c>
      <c r="E2600" t="s">
        <v>17</v>
      </c>
      <c r="F2600" t="s">
        <v>34</v>
      </c>
      <c r="G2600" t="s">
        <v>53</v>
      </c>
      <c r="H2600" t="s">
        <v>58</v>
      </c>
    </row>
    <row r="2601" spans="1:8" x14ac:dyDescent="0.25">
      <c r="A2601" s="5">
        <v>140768</v>
      </c>
      <c r="B2601" s="5" t="str" cm="1">
        <f t="array" ref="B2601">_xlfn.IFS(A2601&lt;=40000,"Low Income",AND(A2601&gt;40000,A2601&lt;=100000),"Middle Income",A2601&gt;100000,"High Income")</f>
        <v>High Income</v>
      </c>
      <c r="C2601">
        <v>31</v>
      </c>
      <c r="D2601" t="str" cm="1">
        <f t="array" ref="D2601">_xlfn.IFS(AND(C2601&gt;=17,C2601&lt;=30),"Young",AND(C2601&gt;30,C2601&lt;=45),"Middle",C2601&gt;45,"Old")</f>
        <v>Middle</v>
      </c>
      <c r="E2601" t="s">
        <v>60</v>
      </c>
      <c r="F2601" t="s">
        <v>39</v>
      </c>
      <c r="G2601" t="s">
        <v>51</v>
      </c>
      <c r="H2601" t="s">
        <v>59</v>
      </c>
    </row>
    <row r="2602" spans="1:8" x14ac:dyDescent="0.25">
      <c r="A2602" s="5">
        <v>59542</v>
      </c>
      <c r="B2602" s="5" t="str" cm="1">
        <f t="array" ref="B2602">_xlfn.IFS(A2602&lt;=40000,"Low Income",AND(A2602&gt;40000,A2602&lt;=100000),"Middle Income",A2602&gt;100000,"High Income")</f>
        <v>Middle Income</v>
      </c>
      <c r="C2602">
        <v>42</v>
      </c>
      <c r="D2602" t="str" cm="1">
        <f t="array" ref="D2602">_xlfn.IFS(AND(C2602&gt;=17,C2602&lt;=30),"Young",AND(C2602&gt;30,C2602&lt;=45),"Middle",C2602&gt;45,"Old")</f>
        <v>Middle</v>
      </c>
      <c r="E2602" t="s">
        <v>16</v>
      </c>
      <c r="F2602" t="s">
        <v>29</v>
      </c>
      <c r="G2602" t="s">
        <v>51</v>
      </c>
      <c r="H2602" t="s">
        <v>59</v>
      </c>
    </row>
    <row r="2603" spans="1:8" x14ac:dyDescent="0.25">
      <c r="A2603" s="5">
        <v>90040</v>
      </c>
      <c r="B2603" s="5" t="str" cm="1">
        <f t="array" ref="B2603">_xlfn.IFS(A2603&lt;=40000,"Low Income",AND(A2603&gt;40000,A2603&lt;=100000),"Middle Income",A2603&gt;100000,"High Income")</f>
        <v>Middle Income</v>
      </c>
      <c r="C2603">
        <v>43</v>
      </c>
      <c r="D2603" t="str" cm="1">
        <f t="array" ref="D2603">_xlfn.IFS(AND(C2603&gt;=17,C2603&lt;=30),"Young",AND(C2603&gt;30,C2603&lt;=45),"Middle",C2603&gt;45,"Old")</f>
        <v>Middle</v>
      </c>
      <c r="E2603" t="s">
        <v>16</v>
      </c>
      <c r="F2603" t="s">
        <v>31</v>
      </c>
      <c r="G2603" t="s">
        <v>49</v>
      </c>
      <c r="H2603" t="s">
        <v>58</v>
      </c>
    </row>
    <row r="2604" spans="1:8" x14ac:dyDescent="0.25">
      <c r="A2604" s="5">
        <v>72084</v>
      </c>
      <c r="B2604" s="5" t="str" cm="1">
        <f t="array" ref="B2604">_xlfn.IFS(A2604&lt;=40000,"Low Income",AND(A2604&gt;40000,A2604&lt;=100000),"Middle Income",A2604&gt;100000,"High Income")</f>
        <v>Middle Income</v>
      </c>
      <c r="C2604">
        <v>66</v>
      </c>
      <c r="D2604" t="str" cm="1">
        <f t="array" ref="D2604">_xlfn.IFS(AND(C2604&gt;=17,C2604&lt;=30),"Young",AND(C2604&gt;30,C2604&lt;=45),"Middle",C2604&gt;45,"Old")</f>
        <v>Old</v>
      </c>
      <c r="E2604" t="s">
        <v>17</v>
      </c>
      <c r="F2604" t="s">
        <v>37</v>
      </c>
      <c r="G2604" t="s">
        <v>51</v>
      </c>
      <c r="H2604" t="s">
        <v>58</v>
      </c>
    </row>
    <row r="2605" spans="1:8" x14ac:dyDescent="0.25">
      <c r="A2605" s="5">
        <v>25235</v>
      </c>
      <c r="B2605" s="5" t="str" cm="1">
        <f t="array" ref="B2605">_xlfn.IFS(A2605&lt;=40000,"Low Income",AND(A2605&gt;40000,A2605&lt;=100000),"Middle Income",A2605&gt;100000,"High Income")</f>
        <v>Low Income</v>
      </c>
      <c r="C2605">
        <v>20</v>
      </c>
      <c r="D2605" t="str" cm="1">
        <f t="array" ref="D2605">_xlfn.IFS(AND(C2605&gt;=17,C2605&lt;=30),"Young",AND(C2605&gt;30,C2605&lt;=45),"Middle",C2605&gt;45,"Old")</f>
        <v>Young</v>
      </c>
      <c r="E2605" t="s">
        <v>60</v>
      </c>
      <c r="F2605" t="s">
        <v>25</v>
      </c>
      <c r="G2605" t="s">
        <v>49</v>
      </c>
      <c r="H2605" t="s">
        <v>59</v>
      </c>
    </row>
    <row r="2606" spans="1:8" x14ac:dyDescent="0.25">
      <c r="A2606" s="5">
        <v>29877</v>
      </c>
      <c r="B2606" s="5" t="str" cm="1">
        <f t="array" ref="B2606">_xlfn.IFS(A2606&lt;=40000,"Low Income",AND(A2606&gt;40000,A2606&lt;=100000),"Middle Income",A2606&gt;100000,"High Income")</f>
        <v>Low Income</v>
      </c>
      <c r="C2606">
        <v>62</v>
      </c>
      <c r="D2606" t="str" cm="1">
        <f t="array" ref="D2606">_xlfn.IFS(AND(C2606&gt;=17,C2606&lt;=30),"Young",AND(C2606&gt;30,C2606&lt;=45),"Middle",C2606&gt;45,"Old")</f>
        <v>Old</v>
      </c>
      <c r="E2606" t="s">
        <v>16</v>
      </c>
      <c r="F2606" t="s">
        <v>36</v>
      </c>
      <c r="G2606" t="s">
        <v>54</v>
      </c>
      <c r="H2606" t="s">
        <v>59</v>
      </c>
    </row>
    <row r="2607" spans="1:8" x14ac:dyDescent="0.25">
      <c r="A2607" s="5">
        <v>49032</v>
      </c>
      <c r="B2607" s="5" t="str" cm="1">
        <f t="array" ref="B2607">_xlfn.IFS(A2607&lt;=40000,"Low Income",AND(A2607&gt;40000,A2607&lt;=100000),"Middle Income",A2607&gt;100000,"High Income")</f>
        <v>Middle Income</v>
      </c>
      <c r="C2607">
        <v>51</v>
      </c>
      <c r="D2607" t="str" cm="1">
        <f t="array" ref="D2607">_xlfn.IFS(AND(C2607&gt;=17,C2607&lt;=30),"Young",AND(C2607&gt;30,C2607&lt;=45),"Middle",C2607&gt;45,"Old")</f>
        <v>Old</v>
      </c>
      <c r="E2607" t="s">
        <v>16</v>
      </c>
      <c r="F2607" t="s">
        <v>62</v>
      </c>
      <c r="G2607" t="s">
        <v>52</v>
      </c>
      <c r="H2607" t="s">
        <v>59</v>
      </c>
    </row>
    <row r="2608" spans="1:8" x14ac:dyDescent="0.25">
      <c r="A2608" s="5">
        <v>56901</v>
      </c>
      <c r="B2608" s="5" t="str" cm="1">
        <f t="array" ref="B2608">_xlfn.IFS(A2608&lt;=40000,"Low Income",AND(A2608&gt;40000,A2608&lt;=100000),"Middle Income",A2608&gt;100000,"High Income")</f>
        <v>Middle Income</v>
      </c>
      <c r="C2608">
        <v>53</v>
      </c>
      <c r="D2608" t="str" cm="1">
        <f t="array" ref="D2608">_xlfn.IFS(AND(C2608&gt;=17,C2608&lt;=30),"Young",AND(C2608&gt;30,C2608&lt;=45),"Middle",C2608&gt;45,"Old")</f>
        <v>Old</v>
      </c>
      <c r="E2608" t="s">
        <v>17</v>
      </c>
      <c r="F2608" t="s">
        <v>31</v>
      </c>
      <c r="G2608" t="s">
        <v>48</v>
      </c>
      <c r="H2608" t="s">
        <v>59</v>
      </c>
    </row>
    <row r="2609" spans="1:8" x14ac:dyDescent="0.25">
      <c r="A2609" s="5">
        <v>109982</v>
      </c>
      <c r="B2609" s="5" t="str" cm="1">
        <f t="array" ref="B2609">_xlfn.IFS(A2609&lt;=40000,"Low Income",AND(A2609&gt;40000,A2609&lt;=100000),"Middle Income",A2609&gt;100000,"High Income")</f>
        <v>High Income</v>
      </c>
      <c r="C2609">
        <v>60</v>
      </c>
      <c r="D2609" t="str" cm="1">
        <f t="array" ref="D2609">_xlfn.IFS(AND(C2609&gt;=17,C2609&lt;=30),"Young",AND(C2609&gt;30,C2609&lt;=45),"Middle",C2609&gt;45,"Old")</f>
        <v>Old</v>
      </c>
      <c r="E2609" t="s">
        <v>17</v>
      </c>
      <c r="F2609" t="s">
        <v>24</v>
      </c>
      <c r="G2609" t="s">
        <v>54</v>
      </c>
      <c r="H2609" t="s">
        <v>58</v>
      </c>
    </row>
    <row r="2610" spans="1:8" x14ac:dyDescent="0.25">
      <c r="A2610" s="5">
        <v>73034</v>
      </c>
      <c r="B2610" s="5" t="str" cm="1">
        <f t="array" ref="B2610">_xlfn.IFS(A2610&lt;=40000,"Low Income",AND(A2610&gt;40000,A2610&lt;=100000),"Middle Income",A2610&gt;100000,"High Income")</f>
        <v>Middle Income</v>
      </c>
      <c r="C2610">
        <v>79</v>
      </c>
      <c r="D2610" t="str" cm="1">
        <f t="array" ref="D2610">_xlfn.IFS(AND(C2610&gt;=17,C2610&lt;=30),"Young",AND(C2610&gt;30,C2610&lt;=45),"Middle",C2610&gt;45,"Old")</f>
        <v>Old</v>
      </c>
      <c r="E2610" t="s">
        <v>16</v>
      </c>
      <c r="F2610" t="s">
        <v>29</v>
      </c>
      <c r="G2610" t="s">
        <v>47</v>
      </c>
      <c r="H2610" t="s">
        <v>58</v>
      </c>
    </row>
    <row r="2611" spans="1:8" x14ac:dyDescent="0.25">
      <c r="A2611" s="5">
        <v>70994</v>
      </c>
      <c r="B2611" s="5" t="str" cm="1">
        <f t="array" ref="B2611">_xlfn.IFS(A2611&lt;=40000,"Low Income",AND(A2611&gt;40000,A2611&lt;=100000),"Middle Income",A2611&gt;100000,"High Income")</f>
        <v>Middle Income</v>
      </c>
      <c r="C2611">
        <v>55</v>
      </c>
      <c r="D2611" t="str" cm="1">
        <f t="array" ref="D2611">_xlfn.IFS(AND(C2611&gt;=17,C2611&lt;=30),"Young",AND(C2611&gt;30,C2611&lt;=45),"Middle",C2611&gt;45,"Old")</f>
        <v>Old</v>
      </c>
      <c r="E2611" t="s">
        <v>16</v>
      </c>
      <c r="F2611" t="s">
        <v>23</v>
      </c>
      <c r="G2611" t="s">
        <v>49</v>
      </c>
      <c r="H2611" t="s">
        <v>59</v>
      </c>
    </row>
    <row r="2612" spans="1:8" x14ac:dyDescent="0.25">
      <c r="A2612" s="5">
        <v>107229</v>
      </c>
      <c r="B2612" s="5" t="str" cm="1">
        <f t="array" ref="B2612">_xlfn.IFS(A2612&lt;=40000,"Low Income",AND(A2612&gt;40000,A2612&lt;=100000),"Middle Income",A2612&gt;100000,"High Income")</f>
        <v>High Income</v>
      </c>
      <c r="C2612">
        <v>53</v>
      </c>
      <c r="D2612" t="str" cm="1">
        <f t="array" ref="D2612">_xlfn.IFS(AND(C2612&gt;=17,C2612&lt;=30),"Young",AND(C2612&gt;30,C2612&lt;=45),"Middle",C2612&gt;45,"Old")</f>
        <v>Old</v>
      </c>
      <c r="E2612" t="s">
        <v>60</v>
      </c>
      <c r="F2612" t="s">
        <v>26</v>
      </c>
      <c r="G2612" t="s">
        <v>53</v>
      </c>
      <c r="H2612" t="s">
        <v>58</v>
      </c>
    </row>
    <row r="2613" spans="1:8" x14ac:dyDescent="0.25">
      <c r="A2613" s="5">
        <v>112577</v>
      </c>
      <c r="B2613" s="5" t="str" cm="1">
        <f t="array" ref="B2613">_xlfn.IFS(A2613&lt;=40000,"Low Income",AND(A2613&gt;40000,A2613&lt;=100000),"Middle Income",A2613&gt;100000,"High Income")</f>
        <v>High Income</v>
      </c>
      <c r="C2613">
        <v>25</v>
      </c>
      <c r="D2613" t="str" cm="1">
        <f t="array" ref="D2613">_xlfn.IFS(AND(C2613&gt;=17,C2613&lt;=30),"Young",AND(C2613&gt;30,C2613&lt;=45),"Middle",C2613&gt;45,"Old")</f>
        <v>Young</v>
      </c>
      <c r="E2613" t="s">
        <v>60</v>
      </c>
      <c r="F2613" t="s">
        <v>22</v>
      </c>
      <c r="G2613" t="s">
        <v>49</v>
      </c>
      <c r="H2613" t="s">
        <v>59</v>
      </c>
    </row>
    <row r="2614" spans="1:8" x14ac:dyDescent="0.25">
      <c r="A2614" s="5">
        <v>134127</v>
      </c>
      <c r="B2614" s="5" t="str" cm="1">
        <f t="array" ref="B2614">_xlfn.IFS(A2614&lt;=40000,"Low Income",AND(A2614&gt;40000,A2614&lt;=100000),"Middle Income",A2614&gt;100000,"High Income")</f>
        <v>High Income</v>
      </c>
      <c r="C2614">
        <v>28</v>
      </c>
      <c r="D2614" t="str" cm="1">
        <f t="array" ref="D2614">_xlfn.IFS(AND(C2614&gt;=17,C2614&lt;=30),"Young",AND(C2614&gt;30,C2614&lt;=45),"Middle",C2614&gt;45,"Old")</f>
        <v>Young</v>
      </c>
      <c r="E2614" t="s">
        <v>17</v>
      </c>
      <c r="F2614" t="s">
        <v>31</v>
      </c>
      <c r="G2614" t="s">
        <v>50</v>
      </c>
      <c r="H2614" t="s">
        <v>59</v>
      </c>
    </row>
    <row r="2615" spans="1:8" x14ac:dyDescent="0.25">
      <c r="A2615" s="5">
        <v>144176</v>
      </c>
      <c r="B2615" s="5" t="str" cm="1">
        <f t="array" ref="B2615">_xlfn.IFS(A2615&lt;=40000,"Low Income",AND(A2615&gt;40000,A2615&lt;=100000),"Middle Income",A2615&gt;100000,"High Income")</f>
        <v>High Income</v>
      </c>
      <c r="C2615">
        <v>47</v>
      </c>
      <c r="D2615" t="str" cm="1">
        <f t="array" ref="D2615">_xlfn.IFS(AND(C2615&gt;=17,C2615&lt;=30),"Young",AND(C2615&gt;30,C2615&lt;=45),"Middle",C2615&gt;45,"Old")</f>
        <v>Old</v>
      </c>
      <c r="E2615" t="s">
        <v>16</v>
      </c>
      <c r="F2615" t="s">
        <v>27</v>
      </c>
      <c r="G2615" t="s">
        <v>52</v>
      </c>
      <c r="H2615" t="s">
        <v>59</v>
      </c>
    </row>
    <row r="2616" spans="1:8" x14ac:dyDescent="0.25">
      <c r="A2616" s="5">
        <v>49759</v>
      </c>
      <c r="B2616" s="5" t="str" cm="1">
        <f t="array" ref="B2616">_xlfn.IFS(A2616&lt;=40000,"Low Income",AND(A2616&gt;40000,A2616&lt;=100000),"Middle Income",A2616&gt;100000,"High Income")</f>
        <v>Middle Income</v>
      </c>
      <c r="C2616">
        <v>74</v>
      </c>
      <c r="D2616" t="str" cm="1">
        <f t="array" ref="D2616">_xlfn.IFS(AND(C2616&gt;=17,C2616&lt;=30),"Young",AND(C2616&gt;30,C2616&lt;=45),"Middle",C2616&gt;45,"Old")</f>
        <v>Old</v>
      </c>
      <c r="E2616" t="s">
        <v>16</v>
      </c>
      <c r="F2616" t="s">
        <v>39</v>
      </c>
      <c r="G2616" t="s">
        <v>51</v>
      </c>
      <c r="H2616" t="s">
        <v>58</v>
      </c>
    </row>
    <row r="2617" spans="1:8" x14ac:dyDescent="0.25">
      <c r="A2617" s="5">
        <v>55087</v>
      </c>
      <c r="B2617" s="5" t="str" cm="1">
        <f t="array" ref="B2617">_xlfn.IFS(A2617&lt;=40000,"Low Income",AND(A2617&gt;40000,A2617&lt;=100000),"Middle Income",A2617&gt;100000,"High Income")</f>
        <v>Middle Income</v>
      </c>
      <c r="C2617">
        <v>56</v>
      </c>
      <c r="D2617" t="str" cm="1">
        <f t="array" ref="D2617">_xlfn.IFS(AND(C2617&gt;=17,C2617&lt;=30),"Young",AND(C2617&gt;30,C2617&lt;=45),"Middle",C2617&gt;45,"Old")</f>
        <v>Old</v>
      </c>
      <c r="E2617" t="s">
        <v>16</v>
      </c>
      <c r="F2617" t="s">
        <v>36</v>
      </c>
      <c r="G2617" t="s">
        <v>52</v>
      </c>
      <c r="H2617" t="s">
        <v>59</v>
      </c>
    </row>
    <row r="2618" spans="1:8" x14ac:dyDescent="0.25">
      <c r="A2618" s="5">
        <v>90760</v>
      </c>
      <c r="B2618" s="5" t="str" cm="1">
        <f t="array" ref="B2618">_xlfn.IFS(A2618&lt;=40000,"Low Income",AND(A2618&gt;40000,A2618&lt;=100000),"Middle Income",A2618&gt;100000,"High Income")</f>
        <v>Middle Income</v>
      </c>
      <c r="C2618">
        <v>67</v>
      </c>
      <c r="D2618" t="str" cm="1">
        <f t="array" ref="D2618">_xlfn.IFS(AND(C2618&gt;=17,C2618&lt;=30),"Young",AND(C2618&gt;30,C2618&lt;=45),"Middle",C2618&gt;45,"Old")</f>
        <v>Old</v>
      </c>
      <c r="E2618" t="s">
        <v>60</v>
      </c>
      <c r="F2618" t="s">
        <v>34</v>
      </c>
      <c r="G2618" t="s">
        <v>51</v>
      </c>
      <c r="H2618" t="s">
        <v>59</v>
      </c>
    </row>
    <row r="2619" spans="1:8" x14ac:dyDescent="0.25">
      <c r="A2619" s="5">
        <v>32084</v>
      </c>
      <c r="B2619" s="5" t="str" cm="1">
        <f t="array" ref="B2619">_xlfn.IFS(A2619&lt;=40000,"Low Income",AND(A2619&gt;40000,A2619&lt;=100000),"Middle Income",A2619&gt;100000,"High Income")</f>
        <v>Low Income</v>
      </c>
      <c r="C2619">
        <v>61</v>
      </c>
      <c r="D2619" t="str" cm="1">
        <f t="array" ref="D2619">_xlfn.IFS(AND(C2619&gt;=17,C2619&lt;=30),"Young",AND(C2619&gt;30,C2619&lt;=45),"Middle",C2619&gt;45,"Old")</f>
        <v>Old</v>
      </c>
      <c r="E2619" t="s">
        <v>66</v>
      </c>
      <c r="F2619" t="s">
        <v>34</v>
      </c>
      <c r="G2619" t="s">
        <v>54</v>
      </c>
      <c r="H2619" t="s">
        <v>58</v>
      </c>
    </row>
    <row r="2620" spans="1:8" x14ac:dyDescent="0.25">
      <c r="A2620" s="5">
        <v>150000</v>
      </c>
      <c r="B2620" s="5" t="str" cm="1">
        <f t="array" ref="B2620">_xlfn.IFS(A2620&lt;=40000,"Low Income",AND(A2620&gt;40000,A2620&lt;=100000),"Middle Income",A2620&gt;100000,"High Income")</f>
        <v>High Income</v>
      </c>
      <c r="C2620">
        <v>69</v>
      </c>
      <c r="D2620" t="str" cm="1">
        <f t="array" ref="D2620">_xlfn.IFS(AND(C2620&gt;=17,C2620&lt;=30),"Young",AND(C2620&gt;30,C2620&lt;=45),"Middle",C2620&gt;45,"Old")</f>
        <v>Old</v>
      </c>
      <c r="E2620" t="s">
        <v>16</v>
      </c>
      <c r="F2620" t="s">
        <v>38</v>
      </c>
      <c r="G2620" t="s">
        <v>51</v>
      </c>
      <c r="H2620" t="s">
        <v>59</v>
      </c>
    </row>
    <row r="2621" spans="1:8" x14ac:dyDescent="0.25">
      <c r="A2621" s="5">
        <v>33546</v>
      </c>
      <c r="B2621" s="5" t="str" cm="1">
        <f t="array" ref="B2621">_xlfn.IFS(A2621&lt;=40000,"Low Income",AND(A2621&gt;40000,A2621&lt;=100000),"Middle Income",A2621&gt;100000,"High Income")</f>
        <v>Low Income</v>
      </c>
      <c r="C2621">
        <v>33</v>
      </c>
      <c r="D2621" t="str" cm="1">
        <f t="array" ref="D2621">_xlfn.IFS(AND(C2621&gt;=17,C2621&lt;=30),"Young",AND(C2621&gt;30,C2621&lt;=45),"Middle",C2621&gt;45,"Old")</f>
        <v>Middle</v>
      </c>
      <c r="E2621" t="s">
        <v>60</v>
      </c>
      <c r="F2621" t="s">
        <v>22</v>
      </c>
      <c r="G2621" t="s">
        <v>52</v>
      </c>
      <c r="H2621" t="s">
        <v>59</v>
      </c>
    </row>
    <row r="2622" spans="1:8" x14ac:dyDescent="0.25">
      <c r="A2622" s="5">
        <v>131932</v>
      </c>
      <c r="B2622" s="5" t="str" cm="1">
        <f t="array" ref="B2622">_xlfn.IFS(A2622&lt;=40000,"Low Income",AND(A2622&gt;40000,A2622&lt;=100000),"Middle Income",A2622&gt;100000,"High Income")</f>
        <v>High Income</v>
      </c>
      <c r="C2622">
        <v>58</v>
      </c>
      <c r="D2622" t="str" cm="1">
        <f t="array" ref="D2622">_xlfn.IFS(AND(C2622&gt;=17,C2622&lt;=30),"Young",AND(C2622&gt;30,C2622&lt;=45),"Middle",C2622&gt;45,"Old")</f>
        <v>Old</v>
      </c>
      <c r="E2622" t="s">
        <v>17</v>
      </c>
      <c r="F2622" t="s">
        <v>27</v>
      </c>
      <c r="G2622" t="s">
        <v>51</v>
      </c>
      <c r="H2622" t="s">
        <v>59</v>
      </c>
    </row>
    <row r="2623" spans="1:8" x14ac:dyDescent="0.25">
      <c r="A2623" s="5">
        <v>137594</v>
      </c>
      <c r="B2623" s="5" t="str" cm="1">
        <f t="array" ref="B2623">_xlfn.IFS(A2623&lt;=40000,"Low Income",AND(A2623&gt;40000,A2623&lt;=100000),"Middle Income",A2623&gt;100000,"High Income")</f>
        <v>High Income</v>
      </c>
      <c r="C2623">
        <v>39</v>
      </c>
      <c r="D2623" t="str" cm="1">
        <f t="array" ref="D2623">_xlfn.IFS(AND(C2623&gt;=17,C2623&lt;=30),"Young",AND(C2623&gt;30,C2623&lt;=45),"Middle",C2623&gt;45,"Old")</f>
        <v>Middle</v>
      </c>
      <c r="E2623" t="s">
        <v>16</v>
      </c>
      <c r="F2623" t="s">
        <v>35</v>
      </c>
      <c r="G2623" t="s">
        <v>49</v>
      </c>
      <c r="H2623" t="s">
        <v>59</v>
      </c>
    </row>
    <row r="2624" spans="1:8" x14ac:dyDescent="0.25">
      <c r="A2624" s="5">
        <v>69528</v>
      </c>
      <c r="B2624" s="5" t="str" cm="1">
        <f t="array" ref="B2624">_xlfn.IFS(A2624&lt;=40000,"Low Income",AND(A2624&gt;40000,A2624&lt;=100000),"Middle Income",A2624&gt;100000,"High Income")</f>
        <v>Middle Income</v>
      </c>
      <c r="C2624">
        <v>71</v>
      </c>
      <c r="D2624" t="str" cm="1">
        <f t="array" ref="D2624">_xlfn.IFS(AND(C2624&gt;=17,C2624&lt;=30),"Young",AND(C2624&gt;30,C2624&lt;=45),"Middle",C2624&gt;45,"Old")</f>
        <v>Old</v>
      </c>
      <c r="E2624" t="s">
        <v>60</v>
      </c>
      <c r="F2624" t="s">
        <v>33</v>
      </c>
      <c r="G2624" t="s">
        <v>53</v>
      </c>
      <c r="H2624" t="s">
        <v>58</v>
      </c>
    </row>
    <row r="2625" spans="1:8" x14ac:dyDescent="0.25">
      <c r="A2625" s="5">
        <v>110654</v>
      </c>
      <c r="B2625" s="5" t="str" cm="1">
        <f t="array" ref="B2625">_xlfn.IFS(A2625&lt;=40000,"Low Income",AND(A2625&gt;40000,A2625&lt;=100000),"Middle Income",A2625&gt;100000,"High Income")</f>
        <v>High Income</v>
      </c>
      <c r="C2625">
        <v>21</v>
      </c>
      <c r="D2625" t="str" cm="1">
        <f t="array" ref="D2625">_xlfn.IFS(AND(C2625&gt;=17,C2625&lt;=30),"Young",AND(C2625&gt;30,C2625&lt;=45),"Middle",C2625&gt;45,"Old")</f>
        <v>Young</v>
      </c>
      <c r="E2625" t="s">
        <v>16</v>
      </c>
      <c r="F2625" t="s">
        <v>40</v>
      </c>
      <c r="G2625" t="s">
        <v>52</v>
      </c>
      <c r="H2625" t="s">
        <v>59</v>
      </c>
    </row>
    <row r="2626" spans="1:8" x14ac:dyDescent="0.25">
      <c r="A2626" s="5">
        <v>34125</v>
      </c>
      <c r="B2626" s="5" t="str" cm="1">
        <f t="array" ref="B2626">_xlfn.IFS(A2626&lt;=40000,"Low Income",AND(A2626&gt;40000,A2626&lt;=100000),"Middle Income",A2626&gt;100000,"High Income")</f>
        <v>Low Income</v>
      </c>
      <c r="C2626">
        <v>23</v>
      </c>
      <c r="D2626" t="str" cm="1">
        <f t="array" ref="D2626">_xlfn.IFS(AND(C2626&gt;=17,C2626&lt;=30),"Young",AND(C2626&gt;30,C2626&lt;=45),"Middle",C2626&gt;45,"Old")</f>
        <v>Young</v>
      </c>
      <c r="E2626" t="s">
        <v>66</v>
      </c>
      <c r="F2626" t="s">
        <v>38</v>
      </c>
      <c r="G2626" t="s">
        <v>46</v>
      </c>
      <c r="H2626" t="s">
        <v>59</v>
      </c>
    </row>
    <row r="2627" spans="1:8" x14ac:dyDescent="0.25">
      <c r="A2627" s="5">
        <v>92102</v>
      </c>
      <c r="B2627" s="5" t="str" cm="1">
        <f t="array" ref="B2627">_xlfn.IFS(A2627&lt;=40000,"Low Income",AND(A2627&gt;40000,A2627&lt;=100000),"Middle Income",A2627&gt;100000,"High Income")</f>
        <v>Middle Income</v>
      </c>
      <c r="C2627">
        <v>37</v>
      </c>
      <c r="D2627" t="str" cm="1">
        <f t="array" ref="D2627">_xlfn.IFS(AND(C2627&gt;=17,C2627&lt;=30),"Young",AND(C2627&gt;30,C2627&lt;=45),"Middle",C2627&gt;45,"Old")</f>
        <v>Middle</v>
      </c>
      <c r="E2627" t="s">
        <v>16</v>
      </c>
      <c r="F2627" t="s">
        <v>39</v>
      </c>
      <c r="G2627" t="s">
        <v>49</v>
      </c>
      <c r="H2627" t="s">
        <v>58</v>
      </c>
    </row>
    <row r="2628" spans="1:8" x14ac:dyDescent="0.25">
      <c r="A2628" s="5">
        <v>125822</v>
      </c>
      <c r="B2628" s="5" t="str" cm="1">
        <f t="array" ref="B2628">_xlfn.IFS(A2628&lt;=40000,"Low Income",AND(A2628&gt;40000,A2628&lt;=100000),"Middle Income",A2628&gt;100000,"High Income")</f>
        <v>High Income</v>
      </c>
      <c r="C2628">
        <v>26</v>
      </c>
      <c r="D2628" t="str" cm="1">
        <f t="array" ref="D2628">_xlfn.IFS(AND(C2628&gt;=17,C2628&lt;=30),"Young",AND(C2628&gt;30,C2628&lt;=45),"Middle",C2628&gt;45,"Old")</f>
        <v>Young</v>
      </c>
      <c r="E2628" t="s">
        <v>66</v>
      </c>
      <c r="F2628" t="s">
        <v>27</v>
      </c>
      <c r="G2628" t="s">
        <v>46</v>
      </c>
      <c r="H2628" t="s">
        <v>59</v>
      </c>
    </row>
    <row r="2629" spans="1:8" x14ac:dyDescent="0.25">
      <c r="A2629" s="5">
        <v>105006</v>
      </c>
      <c r="B2629" s="5" t="str" cm="1">
        <f t="array" ref="B2629">_xlfn.IFS(A2629&lt;=40000,"Low Income",AND(A2629&gt;40000,A2629&lt;=100000),"Middle Income",A2629&gt;100000,"High Income")</f>
        <v>High Income</v>
      </c>
      <c r="C2629">
        <v>66</v>
      </c>
      <c r="D2629" t="str" cm="1">
        <f t="array" ref="D2629">_xlfn.IFS(AND(C2629&gt;=17,C2629&lt;=30),"Young",AND(C2629&gt;30,C2629&lt;=45),"Middle",C2629&gt;45,"Old")</f>
        <v>Old</v>
      </c>
      <c r="E2629" t="s">
        <v>66</v>
      </c>
      <c r="F2629" t="s">
        <v>32</v>
      </c>
      <c r="G2629" t="s">
        <v>52</v>
      </c>
      <c r="H2629" t="s">
        <v>59</v>
      </c>
    </row>
    <row r="2630" spans="1:8" x14ac:dyDescent="0.25">
      <c r="A2630" s="5">
        <v>59031</v>
      </c>
      <c r="B2630" s="5" t="str" cm="1">
        <f t="array" ref="B2630">_xlfn.IFS(A2630&lt;=40000,"Low Income",AND(A2630&gt;40000,A2630&lt;=100000),"Middle Income",A2630&gt;100000,"High Income")</f>
        <v>Middle Income</v>
      </c>
      <c r="C2630">
        <v>32</v>
      </c>
      <c r="D2630" t="str" cm="1">
        <f t="array" ref="D2630">_xlfn.IFS(AND(C2630&gt;=17,C2630&lt;=30),"Young",AND(C2630&gt;30,C2630&lt;=45),"Middle",C2630&gt;45,"Old")</f>
        <v>Middle</v>
      </c>
      <c r="E2630" t="s">
        <v>17</v>
      </c>
      <c r="F2630" t="s">
        <v>32</v>
      </c>
      <c r="G2630" t="s">
        <v>50</v>
      </c>
      <c r="H2630" t="s">
        <v>58</v>
      </c>
    </row>
    <row r="2631" spans="1:8" x14ac:dyDescent="0.25">
      <c r="A2631" s="5">
        <v>104014</v>
      </c>
      <c r="B2631" s="5" t="str" cm="1">
        <f t="array" ref="B2631">_xlfn.IFS(A2631&lt;=40000,"Low Income",AND(A2631&gt;40000,A2631&lt;=100000),"Middle Income",A2631&gt;100000,"High Income")</f>
        <v>High Income</v>
      </c>
      <c r="C2631">
        <v>73</v>
      </c>
      <c r="D2631" t="str" cm="1">
        <f t="array" ref="D2631">_xlfn.IFS(AND(C2631&gt;=17,C2631&lt;=30),"Young",AND(C2631&gt;30,C2631&lt;=45),"Middle",C2631&gt;45,"Old")</f>
        <v>Old</v>
      </c>
      <c r="E2631" t="s">
        <v>66</v>
      </c>
      <c r="F2631" t="s">
        <v>27</v>
      </c>
      <c r="G2631" t="s">
        <v>52</v>
      </c>
      <c r="H2631" t="s">
        <v>59</v>
      </c>
    </row>
    <row r="2632" spans="1:8" x14ac:dyDescent="0.25">
      <c r="A2632" s="5">
        <v>35139</v>
      </c>
      <c r="B2632" s="5" t="str" cm="1">
        <f t="array" ref="B2632">_xlfn.IFS(A2632&lt;=40000,"Low Income",AND(A2632&gt;40000,A2632&lt;=100000),"Middle Income",A2632&gt;100000,"High Income")</f>
        <v>Low Income</v>
      </c>
      <c r="C2632">
        <v>57</v>
      </c>
      <c r="D2632" t="str" cm="1">
        <f t="array" ref="D2632">_xlfn.IFS(AND(C2632&gt;=17,C2632&lt;=30),"Young",AND(C2632&gt;30,C2632&lt;=45),"Middle",C2632&gt;45,"Old")</f>
        <v>Old</v>
      </c>
      <c r="E2632" t="s">
        <v>16</v>
      </c>
      <c r="F2632" t="s">
        <v>33</v>
      </c>
      <c r="G2632" t="s">
        <v>53</v>
      </c>
      <c r="H2632" t="s">
        <v>59</v>
      </c>
    </row>
    <row r="2633" spans="1:8" x14ac:dyDescent="0.25">
      <c r="A2633" s="5">
        <v>58225</v>
      </c>
      <c r="B2633" s="5" t="str" cm="1">
        <f t="array" ref="B2633">_xlfn.IFS(A2633&lt;=40000,"Low Income",AND(A2633&gt;40000,A2633&lt;=100000),"Middle Income",A2633&gt;100000,"High Income")</f>
        <v>Middle Income</v>
      </c>
      <c r="C2633">
        <v>47</v>
      </c>
      <c r="D2633" t="str" cm="1">
        <f t="array" ref="D2633">_xlfn.IFS(AND(C2633&gt;=17,C2633&lt;=30),"Young",AND(C2633&gt;30,C2633&lt;=45),"Middle",C2633&gt;45,"Old")</f>
        <v>Old</v>
      </c>
      <c r="E2633" t="s">
        <v>16</v>
      </c>
      <c r="F2633" t="s">
        <v>35</v>
      </c>
      <c r="G2633" t="s">
        <v>47</v>
      </c>
      <c r="H2633" t="s">
        <v>59</v>
      </c>
    </row>
    <row r="2634" spans="1:8" x14ac:dyDescent="0.25">
      <c r="A2634" s="5">
        <v>133732</v>
      </c>
      <c r="B2634" s="5" t="str" cm="1">
        <f t="array" ref="B2634">_xlfn.IFS(A2634&lt;=40000,"Low Income",AND(A2634&gt;40000,A2634&lt;=100000),"Middle Income",A2634&gt;100000,"High Income")</f>
        <v>High Income</v>
      </c>
      <c r="C2634">
        <v>80</v>
      </c>
      <c r="D2634" t="str" cm="1">
        <f t="array" ref="D2634">_xlfn.IFS(AND(C2634&gt;=17,C2634&lt;=30),"Young",AND(C2634&gt;30,C2634&lt;=45),"Middle",C2634&gt;45,"Old")</f>
        <v>Old</v>
      </c>
      <c r="E2634" t="s">
        <v>17</v>
      </c>
      <c r="F2634" t="s">
        <v>39</v>
      </c>
      <c r="G2634" t="s">
        <v>53</v>
      </c>
      <c r="H2634" t="s">
        <v>59</v>
      </c>
    </row>
    <row r="2635" spans="1:8" x14ac:dyDescent="0.25">
      <c r="A2635" s="5">
        <v>111938</v>
      </c>
      <c r="B2635" s="5" t="str" cm="1">
        <f t="array" ref="B2635">_xlfn.IFS(A2635&lt;=40000,"Low Income",AND(A2635&gt;40000,A2635&lt;=100000),"Middle Income",A2635&gt;100000,"High Income")</f>
        <v>High Income</v>
      </c>
      <c r="C2635">
        <v>23</v>
      </c>
      <c r="D2635" t="str" cm="1">
        <f t="array" ref="D2635">_xlfn.IFS(AND(C2635&gt;=17,C2635&lt;=30),"Young",AND(C2635&gt;30,C2635&lt;=45),"Middle",C2635&gt;45,"Old")</f>
        <v>Young</v>
      </c>
      <c r="E2635" t="s">
        <v>66</v>
      </c>
      <c r="F2635" t="s">
        <v>35</v>
      </c>
      <c r="G2635" t="s">
        <v>49</v>
      </c>
      <c r="H2635" t="s">
        <v>59</v>
      </c>
    </row>
    <row r="2636" spans="1:8" x14ac:dyDescent="0.25">
      <c r="A2636" s="5">
        <v>135005</v>
      </c>
      <c r="B2636" s="5" t="str" cm="1">
        <f t="array" ref="B2636">_xlfn.IFS(A2636&lt;=40000,"Low Income",AND(A2636&gt;40000,A2636&lt;=100000),"Middle Income",A2636&gt;100000,"High Income")</f>
        <v>High Income</v>
      </c>
      <c r="C2636">
        <v>37</v>
      </c>
      <c r="D2636" t="str" cm="1">
        <f t="array" ref="D2636">_xlfn.IFS(AND(C2636&gt;=17,C2636&lt;=30),"Young",AND(C2636&gt;30,C2636&lt;=45),"Middle",C2636&gt;45,"Old")</f>
        <v>Middle</v>
      </c>
      <c r="E2636" t="s">
        <v>16</v>
      </c>
      <c r="F2636" t="s">
        <v>31</v>
      </c>
      <c r="G2636" t="s">
        <v>54</v>
      </c>
      <c r="H2636" t="s">
        <v>59</v>
      </c>
    </row>
    <row r="2637" spans="1:8" x14ac:dyDescent="0.25">
      <c r="A2637" s="5">
        <v>98612</v>
      </c>
      <c r="B2637" s="5" t="str" cm="1">
        <f t="array" ref="B2637">_xlfn.IFS(A2637&lt;=40000,"Low Income",AND(A2637&gt;40000,A2637&lt;=100000),"Middle Income",A2637&gt;100000,"High Income")</f>
        <v>Middle Income</v>
      </c>
      <c r="C2637">
        <v>40</v>
      </c>
      <c r="D2637" t="str" cm="1">
        <f t="array" ref="D2637">_xlfn.IFS(AND(C2637&gt;=17,C2637&lt;=30),"Young",AND(C2637&gt;30,C2637&lt;=45),"Middle",C2637&gt;45,"Old")</f>
        <v>Middle</v>
      </c>
      <c r="E2637" t="s">
        <v>16</v>
      </c>
      <c r="F2637" t="s">
        <v>26</v>
      </c>
      <c r="G2637" t="s">
        <v>46</v>
      </c>
      <c r="H2637" t="s">
        <v>58</v>
      </c>
    </row>
    <row r="2638" spans="1:8" x14ac:dyDescent="0.25">
      <c r="A2638" s="5">
        <v>111474</v>
      </c>
      <c r="B2638" s="5" t="str" cm="1">
        <f t="array" ref="B2638">_xlfn.IFS(A2638&lt;=40000,"Low Income",AND(A2638&gt;40000,A2638&lt;=100000),"Middle Income",A2638&gt;100000,"High Income")</f>
        <v>High Income</v>
      </c>
      <c r="C2638">
        <v>49</v>
      </c>
      <c r="D2638" t="str" cm="1">
        <f t="array" ref="D2638">_xlfn.IFS(AND(C2638&gt;=17,C2638&lt;=30),"Young",AND(C2638&gt;30,C2638&lt;=45),"Middle",C2638&gt;45,"Old")</f>
        <v>Old</v>
      </c>
      <c r="E2638" t="s">
        <v>16</v>
      </c>
      <c r="F2638" t="s">
        <v>36</v>
      </c>
      <c r="G2638" t="s">
        <v>49</v>
      </c>
      <c r="H2638" t="s">
        <v>58</v>
      </c>
    </row>
    <row r="2639" spans="1:8" x14ac:dyDescent="0.25">
      <c r="A2639" s="5">
        <v>54387</v>
      </c>
      <c r="B2639" s="5" t="str" cm="1">
        <f t="array" ref="B2639">_xlfn.IFS(A2639&lt;=40000,"Low Income",AND(A2639&gt;40000,A2639&lt;=100000),"Middle Income",A2639&gt;100000,"High Income")</f>
        <v>Middle Income</v>
      </c>
      <c r="C2639">
        <v>70</v>
      </c>
      <c r="D2639" t="str" cm="1">
        <f t="array" ref="D2639">_xlfn.IFS(AND(C2639&gt;=17,C2639&lt;=30),"Young",AND(C2639&gt;30,C2639&lt;=45),"Middle",C2639&gt;45,"Old")</f>
        <v>Old</v>
      </c>
      <c r="E2639" t="s">
        <v>16</v>
      </c>
      <c r="F2639" t="s">
        <v>36</v>
      </c>
      <c r="G2639" t="s">
        <v>49</v>
      </c>
      <c r="H2639" t="s">
        <v>58</v>
      </c>
    </row>
    <row r="2640" spans="1:8" x14ac:dyDescent="0.25">
      <c r="A2640" s="5">
        <v>111006</v>
      </c>
      <c r="B2640" s="5" t="str" cm="1">
        <f t="array" ref="B2640">_xlfn.IFS(A2640&lt;=40000,"Low Income",AND(A2640&gt;40000,A2640&lt;=100000),"Middle Income",A2640&gt;100000,"High Income")</f>
        <v>High Income</v>
      </c>
      <c r="C2640">
        <v>20</v>
      </c>
      <c r="D2640" t="str" cm="1">
        <f t="array" ref="D2640">_xlfn.IFS(AND(C2640&gt;=17,C2640&lt;=30),"Young",AND(C2640&gt;30,C2640&lt;=45),"Middle",C2640&gt;45,"Old")</f>
        <v>Young</v>
      </c>
      <c r="E2640" t="s">
        <v>17</v>
      </c>
      <c r="F2640" t="s">
        <v>25</v>
      </c>
      <c r="G2640" t="s">
        <v>47</v>
      </c>
      <c r="H2640" t="s">
        <v>59</v>
      </c>
    </row>
    <row r="2641" spans="1:8" x14ac:dyDescent="0.25">
      <c r="A2641" s="5">
        <v>37413</v>
      </c>
      <c r="B2641" s="5" t="str" cm="1">
        <f t="array" ref="B2641">_xlfn.IFS(A2641&lt;=40000,"Low Income",AND(A2641&gt;40000,A2641&lt;=100000),"Middle Income",A2641&gt;100000,"High Income")</f>
        <v>Low Income</v>
      </c>
      <c r="C2641">
        <v>73</v>
      </c>
      <c r="D2641" t="str" cm="1">
        <f t="array" ref="D2641">_xlfn.IFS(AND(C2641&gt;=17,C2641&lt;=30),"Young",AND(C2641&gt;30,C2641&lt;=45),"Middle",C2641&gt;45,"Old")</f>
        <v>Old</v>
      </c>
      <c r="E2641" t="s">
        <v>16</v>
      </c>
      <c r="F2641" t="s">
        <v>24</v>
      </c>
      <c r="G2641" t="s">
        <v>46</v>
      </c>
      <c r="H2641" t="s">
        <v>58</v>
      </c>
    </row>
    <row r="2642" spans="1:8" x14ac:dyDescent="0.25">
      <c r="A2642" s="5">
        <v>55031</v>
      </c>
      <c r="B2642" s="5" t="str" cm="1">
        <f t="array" ref="B2642">_xlfn.IFS(A2642&lt;=40000,"Low Income",AND(A2642&gt;40000,A2642&lt;=100000),"Middle Income",A2642&gt;100000,"High Income")</f>
        <v>Middle Income</v>
      </c>
      <c r="C2642">
        <v>36</v>
      </c>
      <c r="D2642" t="str" cm="1">
        <f t="array" ref="D2642">_xlfn.IFS(AND(C2642&gt;=17,C2642&lt;=30),"Young",AND(C2642&gt;30,C2642&lt;=45),"Middle",C2642&gt;45,"Old")</f>
        <v>Middle</v>
      </c>
      <c r="E2642" t="s">
        <v>66</v>
      </c>
      <c r="F2642" t="s">
        <v>32</v>
      </c>
      <c r="G2642" t="s">
        <v>50</v>
      </c>
      <c r="H2642" t="s">
        <v>59</v>
      </c>
    </row>
    <row r="2643" spans="1:8" x14ac:dyDescent="0.25">
      <c r="A2643" s="5">
        <v>104110</v>
      </c>
      <c r="B2643" s="5" t="str" cm="1">
        <f t="array" ref="B2643">_xlfn.IFS(A2643&lt;=40000,"Low Income",AND(A2643&gt;40000,A2643&lt;=100000),"Middle Income",A2643&gt;100000,"High Income")</f>
        <v>High Income</v>
      </c>
      <c r="C2643">
        <v>69</v>
      </c>
      <c r="D2643" t="str" cm="1">
        <f t="array" ref="D2643">_xlfn.IFS(AND(C2643&gt;=17,C2643&lt;=30),"Young",AND(C2643&gt;30,C2643&lt;=45),"Middle",C2643&gt;45,"Old")</f>
        <v>Old</v>
      </c>
      <c r="E2643" t="s">
        <v>16</v>
      </c>
      <c r="F2643" t="s">
        <v>27</v>
      </c>
      <c r="G2643" t="s">
        <v>47</v>
      </c>
      <c r="H2643" t="s">
        <v>59</v>
      </c>
    </row>
    <row r="2644" spans="1:8" x14ac:dyDescent="0.25">
      <c r="A2644" s="5">
        <v>81216</v>
      </c>
      <c r="B2644" s="5" t="str" cm="1">
        <f t="array" ref="B2644">_xlfn.IFS(A2644&lt;=40000,"Low Income",AND(A2644&gt;40000,A2644&lt;=100000),"Middle Income",A2644&gt;100000,"High Income")</f>
        <v>Middle Income</v>
      </c>
      <c r="C2644">
        <v>64</v>
      </c>
      <c r="D2644" t="str" cm="1">
        <f t="array" ref="D2644">_xlfn.IFS(AND(C2644&gt;=17,C2644&lt;=30),"Young",AND(C2644&gt;30,C2644&lt;=45),"Middle",C2644&gt;45,"Old")</f>
        <v>Old</v>
      </c>
      <c r="E2644" t="s">
        <v>66</v>
      </c>
      <c r="F2644" t="s">
        <v>30</v>
      </c>
      <c r="G2644" t="s">
        <v>49</v>
      </c>
      <c r="H2644" t="s">
        <v>59</v>
      </c>
    </row>
    <row r="2645" spans="1:8" x14ac:dyDescent="0.25">
      <c r="A2645" s="5">
        <v>141244</v>
      </c>
      <c r="B2645" s="5" t="str" cm="1">
        <f t="array" ref="B2645">_xlfn.IFS(A2645&lt;=40000,"Low Income",AND(A2645&gt;40000,A2645&lt;=100000),"Middle Income",A2645&gt;100000,"High Income")</f>
        <v>High Income</v>
      </c>
      <c r="C2645">
        <v>63</v>
      </c>
      <c r="D2645" t="str" cm="1">
        <f t="array" ref="D2645">_xlfn.IFS(AND(C2645&gt;=17,C2645&lt;=30),"Young",AND(C2645&gt;30,C2645&lt;=45),"Middle",C2645&gt;45,"Old")</f>
        <v>Old</v>
      </c>
      <c r="E2645" t="s">
        <v>17</v>
      </c>
      <c r="F2645" t="s">
        <v>26</v>
      </c>
      <c r="G2645" t="s">
        <v>48</v>
      </c>
      <c r="H2645" t="s">
        <v>59</v>
      </c>
    </row>
    <row r="2646" spans="1:8" x14ac:dyDescent="0.25">
      <c r="A2646" s="5">
        <v>128330</v>
      </c>
      <c r="B2646" s="5" t="str" cm="1">
        <f t="array" ref="B2646">_xlfn.IFS(A2646&lt;=40000,"Low Income",AND(A2646&gt;40000,A2646&lt;=100000),"Middle Income",A2646&gt;100000,"High Income")</f>
        <v>High Income</v>
      </c>
      <c r="C2646">
        <v>28</v>
      </c>
      <c r="D2646" t="str" cm="1">
        <f t="array" ref="D2646">_xlfn.IFS(AND(C2646&gt;=17,C2646&lt;=30),"Young",AND(C2646&gt;30,C2646&lt;=45),"Middle",C2646&gt;45,"Old")</f>
        <v>Young</v>
      </c>
      <c r="E2646" t="s">
        <v>16</v>
      </c>
      <c r="F2646" t="s">
        <v>28</v>
      </c>
      <c r="G2646" t="s">
        <v>52</v>
      </c>
      <c r="H2646" t="s">
        <v>59</v>
      </c>
    </row>
    <row r="2647" spans="1:8" x14ac:dyDescent="0.25">
      <c r="A2647" s="5">
        <v>30333</v>
      </c>
      <c r="B2647" s="5" t="str" cm="1">
        <f t="array" ref="B2647">_xlfn.IFS(A2647&lt;=40000,"Low Income",AND(A2647&gt;40000,A2647&lt;=100000),"Middle Income",A2647&gt;100000,"High Income")</f>
        <v>Low Income</v>
      </c>
      <c r="C2647">
        <v>41</v>
      </c>
      <c r="D2647" t="str" cm="1">
        <f t="array" ref="D2647">_xlfn.IFS(AND(C2647&gt;=17,C2647&lt;=30),"Young",AND(C2647&gt;30,C2647&lt;=45),"Middle",C2647&gt;45,"Old")</f>
        <v>Middle</v>
      </c>
      <c r="E2647" t="s">
        <v>16</v>
      </c>
      <c r="F2647" t="s">
        <v>29</v>
      </c>
      <c r="G2647" t="s">
        <v>48</v>
      </c>
      <c r="H2647" t="s">
        <v>59</v>
      </c>
    </row>
    <row r="2648" spans="1:8" x14ac:dyDescent="0.25">
      <c r="A2648" s="5">
        <v>71914</v>
      </c>
      <c r="B2648" s="5" t="str" cm="1">
        <f t="array" ref="B2648">_xlfn.IFS(A2648&lt;=40000,"Low Income",AND(A2648&gt;40000,A2648&lt;=100000),"Middle Income",A2648&gt;100000,"High Income")</f>
        <v>Middle Income</v>
      </c>
      <c r="C2648">
        <v>65</v>
      </c>
      <c r="D2648" t="str" cm="1">
        <f t="array" ref="D2648">_xlfn.IFS(AND(C2648&gt;=17,C2648&lt;=30),"Young",AND(C2648&gt;30,C2648&lt;=45),"Middle",C2648&gt;45,"Old")</f>
        <v>Old</v>
      </c>
      <c r="E2648" t="s">
        <v>16</v>
      </c>
      <c r="F2648" t="s">
        <v>32</v>
      </c>
      <c r="G2648" t="s">
        <v>46</v>
      </c>
      <c r="H2648" t="s">
        <v>59</v>
      </c>
    </row>
    <row r="2649" spans="1:8" x14ac:dyDescent="0.25">
      <c r="A2649" s="5">
        <v>97947</v>
      </c>
      <c r="B2649" s="5" t="str" cm="1">
        <f t="array" ref="B2649">_xlfn.IFS(A2649&lt;=40000,"Low Income",AND(A2649&gt;40000,A2649&lt;=100000),"Middle Income",A2649&gt;100000,"High Income")</f>
        <v>Middle Income</v>
      </c>
      <c r="C2649">
        <v>39</v>
      </c>
      <c r="D2649" t="str" cm="1">
        <f t="array" ref="D2649">_xlfn.IFS(AND(C2649&gt;=17,C2649&lt;=30),"Young",AND(C2649&gt;30,C2649&lt;=45),"Middle",C2649&gt;45,"Old")</f>
        <v>Middle</v>
      </c>
      <c r="E2649" t="s">
        <v>60</v>
      </c>
      <c r="F2649" t="s">
        <v>29</v>
      </c>
      <c r="G2649" t="s">
        <v>49</v>
      </c>
      <c r="H2649" t="s">
        <v>58</v>
      </c>
    </row>
    <row r="2650" spans="1:8" x14ac:dyDescent="0.25">
      <c r="A2650" s="5">
        <v>44569</v>
      </c>
      <c r="B2650" s="5" t="str" cm="1">
        <f t="array" ref="B2650">_xlfn.IFS(A2650&lt;=40000,"Low Income",AND(A2650&gt;40000,A2650&lt;=100000),"Middle Income",A2650&gt;100000,"High Income")</f>
        <v>Middle Income</v>
      </c>
      <c r="C2650">
        <v>45</v>
      </c>
      <c r="D2650" t="str" cm="1">
        <f t="array" ref="D2650">_xlfn.IFS(AND(C2650&gt;=17,C2650&lt;=30),"Young",AND(C2650&gt;30,C2650&lt;=45),"Middle",C2650&gt;45,"Old")</f>
        <v>Middle</v>
      </c>
      <c r="E2650" t="s">
        <v>17</v>
      </c>
      <c r="F2650" t="s">
        <v>35</v>
      </c>
      <c r="G2650" t="s">
        <v>47</v>
      </c>
      <c r="H2650" t="s">
        <v>59</v>
      </c>
    </row>
    <row r="2651" spans="1:8" x14ac:dyDescent="0.25">
      <c r="A2651" s="5">
        <v>79292</v>
      </c>
      <c r="B2651" s="5" t="str" cm="1">
        <f t="array" ref="B2651">_xlfn.IFS(A2651&lt;=40000,"Low Income",AND(A2651&gt;40000,A2651&lt;=100000),"Middle Income",A2651&gt;100000,"High Income")</f>
        <v>Middle Income</v>
      </c>
      <c r="C2651">
        <v>74</v>
      </c>
      <c r="D2651" t="str" cm="1">
        <f t="array" ref="D2651">_xlfn.IFS(AND(C2651&gt;=17,C2651&lt;=30),"Young",AND(C2651&gt;30,C2651&lt;=45),"Middle",C2651&gt;45,"Old")</f>
        <v>Old</v>
      </c>
      <c r="E2651" t="s">
        <v>66</v>
      </c>
      <c r="F2651" t="s">
        <v>28</v>
      </c>
      <c r="G2651" t="s">
        <v>46</v>
      </c>
      <c r="H2651" t="s">
        <v>59</v>
      </c>
    </row>
    <row r="2652" spans="1:8" x14ac:dyDescent="0.25">
      <c r="A2652" s="5">
        <v>88684</v>
      </c>
      <c r="B2652" s="5" t="str" cm="1">
        <f t="array" ref="B2652">_xlfn.IFS(A2652&lt;=40000,"Low Income",AND(A2652&gt;40000,A2652&lt;=100000),"Middle Income",A2652&gt;100000,"High Income")</f>
        <v>Middle Income</v>
      </c>
      <c r="C2652">
        <v>47</v>
      </c>
      <c r="D2652" t="str" cm="1">
        <f t="array" ref="D2652">_xlfn.IFS(AND(C2652&gt;=17,C2652&lt;=30),"Young",AND(C2652&gt;30,C2652&lt;=45),"Middle",C2652&gt;45,"Old")</f>
        <v>Old</v>
      </c>
      <c r="E2652" t="s">
        <v>60</v>
      </c>
      <c r="F2652" t="s">
        <v>27</v>
      </c>
      <c r="G2652" t="s">
        <v>49</v>
      </c>
      <c r="H2652" t="s">
        <v>58</v>
      </c>
    </row>
    <row r="2653" spans="1:8" x14ac:dyDescent="0.25">
      <c r="A2653" s="5">
        <v>59149</v>
      </c>
      <c r="B2653" s="5" t="str" cm="1">
        <f t="array" ref="B2653">_xlfn.IFS(A2653&lt;=40000,"Low Income",AND(A2653&gt;40000,A2653&lt;=100000),"Middle Income",A2653&gt;100000,"High Income")</f>
        <v>Middle Income</v>
      </c>
      <c r="C2653">
        <v>65</v>
      </c>
      <c r="D2653" t="str" cm="1">
        <f t="array" ref="D2653">_xlfn.IFS(AND(C2653&gt;=17,C2653&lt;=30),"Young",AND(C2653&gt;30,C2653&lt;=45),"Middle",C2653&gt;45,"Old")</f>
        <v>Old</v>
      </c>
      <c r="E2653" t="s">
        <v>16</v>
      </c>
      <c r="F2653" t="s">
        <v>34</v>
      </c>
      <c r="G2653" t="s">
        <v>53</v>
      </c>
      <c r="H2653" t="s">
        <v>58</v>
      </c>
    </row>
    <row r="2654" spans="1:8" x14ac:dyDescent="0.25">
      <c r="A2654" s="5">
        <v>89066</v>
      </c>
      <c r="B2654" s="5" t="str" cm="1">
        <f t="array" ref="B2654">_xlfn.IFS(A2654&lt;=40000,"Low Income",AND(A2654&gt;40000,A2654&lt;=100000),"Middle Income",A2654&gt;100000,"High Income")</f>
        <v>Middle Income</v>
      </c>
      <c r="C2654">
        <v>36</v>
      </c>
      <c r="D2654" t="str" cm="1">
        <f t="array" ref="D2654">_xlfn.IFS(AND(C2654&gt;=17,C2654&lt;=30),"Young",AND(C2654&gt;30,C2654&lt;=45),"Middle",C2654&gt;45,"Old")</f>
        <v>Middle</v>
      </c>
      <c r="E2654" t="s">
        <v>60</v>
      </c>
      <c r="F2654" t="s">
        <v>24</v>
      </c>
      <c r="G2654" t="s">
        <v>54</v>
      </c>
      <c r="H2654" t="s">
        <v>58</v>
      </c>
    </row>
    <row r="2655" spans="1:8" x14ac:dyDescent="0.25">
      <c r="A2655" s="5">
        <v>71791</v>
      </c>
      <c r="B2655" s="5" t="str" cm="1">
        <f t="array" ref="B2655">_xlfn.IFS(A2655&lt;=40000,"Low Income",AND(A2655&gt;40000,A2655&lt;=100000),"Middle Income",A2655&gt;100000,"High Income")</f>
        <v>Middle Income</v>
      </c>
      <c r="C2655">
        <v>48</v>
      </c>
      <c r="D2655" t="str" cm="1">
        <f t="array" ref="D2655">_xlfn.IFS(AND(C2655&gt;=17,C2655&lt;=30),"Young",AND(C2655&gt;30,C2655&lt;=45),"Middle",C2655&gt;45,"Old")</f>
        <v>Old</v>
      </c>
      <c r="E2655" t="s">
        <v>16</v>
      </c>
      <c r="F2655" t="s">
        <v>31</v>
      </c>
      <c r="G2655" t="s">
        <v>52</v>
      </c>
      <c r="H2655" t="s">
        <v>59</v>
      </c>
    </row>
    <row r="2656" spans="1:8" x14ac:dyDescent="0.25">
      <c r="A2656" s="5">
        <v>98860</v>
      </c>
      <c r="B2656" s="5" t="str" cm="1">
        <f t="array" ref="B2656">_xlfn.IFS(A2656&lt;=40000,"Low Income",AND(A2656&gt;40000,A2656&lt;=100000),"Middle Income",A2656&gt;100000,"High Income")</f>
        <v>Middle Income</v>
      </c>
      <c r="C2656">
        <v>70</v>
      </c>
      <c r="D2656" t="str" cm="1">
        <f t="array" ref="D2656">_xlfn.IFS(AND(C2656&gt;=17,C2656&lt;=30),"Young",AND(C2656&gt;30,C2656&lt;=45),"Middle",C2656&gt;45,"Old")</f>
        <v>Old</v>
      </c>
      <c r="E2656" t="s">
        <v>17</v>
      </c>
      <c r="F2656" t="s">
        <v>36</v>
      </c>
      <c r="G2656" t="s">
        <v>47</v>
      </c>
      <c r="H2656" t="s">
        <v>59</v>
      </c>
    </row>
    <row r="2657" spans="1:8" x14ac:dyDescent="0.25">
      <c r="A2657" s="5">
        <v>45246</v>
      </c>
      <c r="B2657" s="5" t="str" cm="1">
        <f t="array" ref="B2657">_xlfn.IFS(A2657&lt;=40000,"Low Income",AND(A2657&gt;40000,A2657&lt;=100000),"Middle Income",A2657&gt;100000,"High Income")</f>
        <v>Middle Income</v>
      </c>
      <c r="C2657">
        <v>54</v>
      </c>
      <c r="D2657" t="str" cm="1">
        <f t="array" ref="D2657">_xlfn.IFS(AND(C2657&gt;=17,C2657&lt;=30),"Young",AND(C2657&gt;30,C2657&lt;=45),"Middle",C2657&gt;45,"Old")</f>
        <v>Old</v>
      </c>
      <c r="E2657" t="s">
        <v>16</v>
      </c>
      <c r="F2657" t="s">
        <v>29</v>
      </c>
      <c r="G2657" t="s">
        <v>54</v>
      </c>
      <c r="H2657" t="s">
        <v>59</v>
      </c>
    </row>
    <row r="2658" spans="1:8" x14ac:dyDescent="0.25">
      <c r="A2658" s="5">
        <v>51946</v>
      </c>
      <c r="B2658" s="5" t="str" cm="1">
        <f t="array" ref="B2658">_xlfn.IFS(A2658&lt;=40000,"Low Income",AND(A2658&gt;40000,A2658&lt;=100000),"Middle Income",A2658&gt;100000,"High Income")</f>
        <v>Middle Income</v>
      </c>
      <c r="C2658">
        <v>23</v>
      </c>
      <c r="D2658" t="str" cm="1">
        <f t="array" ref="D2658">_xlfn.IFS(AND(C2658&gt;=17,C2658&lt;=30),"Young",AND(C2658&gt;30,C2658&lt;=45),"Middle",C2658&gt;45,"Old")</f>
        <v>Young</v>
      </c>
      <c r="E2658" t="s">
        <v>66</v>
      </c>
      <c r="F2658" t="s">
        <v>34</v>
      </c>
      <c r="G2658" t="s">
        <v>52</v>
      </c>
      <c r="H2658" t="s">
        <v>58</v>
      </c>
    </row>
    <row r="2659" spans="1:8" x14ac:dyDescent="0.25">
      <c r="A2659" s="5">
        <v>144768</v>
      </c>
      <c r="B2659" s="5" t="str" cm="1">
        <f t="array" ref="B2659">_xlfn.IFS(A2659&lt;=40000,"Low Income",AND(A2659&gt;40000,A2659&lt;=100000),"Middle Income",A2659&gt;100000,"High Income")</f>
        <v>High Income</v>
      </c>
      <c r="C2659">
        <v>51</v>
      </c>
      <c r="D2659" t="str" cm="1">
        <f t="array" ref="D2659">_xlfn.IFS(AND(C2659&gt;=17,C2659&lt;=30),"Young",AND(C2659&gt;30,C2659&lt;=45),"Middle",C2659&gt;45,"Old")</f>
        <v>Old</v>
      </c>
      <c r="E2659" t="s">
        <v>60</v>
      </c>
      <c r="F2659" t="s">
        <v>24</v>
      </c>
      <c r="G2659" t="s">
        <v>50</v>
      </c>
      <c r="H2659" t="s">
        <v>59</v>
      </c>
    </row>
    <row r="2660" spans="1:8" x14ac:dyDescent="0.25">
      <c r="A2660" s="5">
        <v>26835</v>
      </c>
      <c r="B2660" s="5" t="str" cm="1">
        <f t="array" ref="B2660">_xlfn.IFS(A2660&lt;=40000,"Low Income",AND(A2660&gt;40000,A2660&lt;=100000),"Middle Income",A2660&gt;100000,"High Income")</f>
        <v>Low Income</v>
      </c>
      <c r="C2660">
        <v>77</v>
      </c>
      <c r="D2660" t="str" cm="1">
        <f t="array" ref="D2660">_xlfn.IFS(AND(C2660&gt;=17,C2660&lt;=30),"Young",AND(C2660&gt;30,C2660&lt;=45),"Middle",C2660&gt;45,"Old")</f>
        <v>Old</v>
      </c>
      <c r="E2660" t="s">
        <v>66</v>
      </c>
      <c r="F2660" t="s">
        <v>23</v>
      </c>
      <c r="G2660" t="s">
        <v>49</v>
      </c>
      <c r="H2660" t="s">
        <v>59</v>
      </c>
    </row>
    <row r="2661" spans="1:8" x14ac:dyDescent="0.25">
      <c r="A2661" s="5">
        <v>43575</v>
      </c>
      <c r="B2661" s="5" t="str" cm="1">
        <f t="array" ref="B2661">_xlfn.IFS(A2661&lt;=40000,"Low Income",AND(A2661&gt;40000,A2661&lt;=100000),"Middle Income",A2661&gt;100000,"High Income")</f>
        <v>Middle Income</v>
      </c>
      <c r="C2661">
        <v>59</v>
      </c>
      <c r="D2661" t="str" cm="1">
        <f t="array" ref="D2661">_xlfn.IFS(AND(C2661&gt;=17,C2661&lt;=30),"Young",AND(C2661&gt;30,C2661&lt;=45),"Middle",C2661&gt;45,"Old")</f>
        <v>Old</v>
      </c>
      <c r="E2661" t="s">
        <v>17</v>
      </c>
      <c r="F2661" t="s">
        <v>29</v>
      </c>
      <c r="G2661" t="s">
        <v>47</v>
      </c>
      <c r="H2661" t="s">
        <v>58</v>
      </c>
    </row>
    <row r="2662" spans="1:8" x14ac:dyDescent="0.25">
      <c r="A2662" s="5">
        <v>144408</v>
      </c>
      <c r="B2662" s="5" t="str" cm="1">
        <f t="array" ref="B2662">_xlfn.IFS(A2662&lt;=40000,"Low Income",AND(A2662&gt;40000,A2662&lt;=100000),"Middle Income",A2662&gt;100000,"High Income")</f>
        <v>High Income</v>
      </c>
      <c r="C2662">
        <v>78</v>
      </c>
      <c r="D2662" t="str" cm="1">
        <f t="array" ref="D2662">_xlfn.IFS(AND(C2662&gt;=17,C2662&lt;=30),"Young",AND(C2662&gt;30,C2662&lt;=45),"Middle",C2662&gt;45,"Old")</f>
        <v>Old</v>
      </c>
      <c r="E2662" t="s">
        <v>66</v>
      </c>
      <c r="F2662" t="s">
        <v>40</v>
      </c>
      <c r="G2662" t="s">
        <v>54</v>
      </c>
      <c r="H2662" t="s">
        <v>59</v>
      </c>
    </row>
    <row r="2663" spans="1:8" x14ac:dyDescent="0.25">
      <c r="A2663" s="5">
        <v>142995</v>
      </c>
      <c r="B2663" s="5" t="str" cm="1">
        <f t="array" ref="B2663">_xlfn.IFS(A2663&lt;=40000,"Low Income",AND(A2663&gt;40000,A2663&lt;=100000),"Middle Income",A2663&gt;100000,"High Income")</f>
        <v>High Income</v>
      </c>
      <c r="C2663">
        <v>33</v>
      </c>
      <c r="D2663" t="str" cm="1">
        <f t="array" ref="D2663">_xlfn.IFS(AND(C2663&gt;=17,C2663&lt;=30),"Young",AND(C2663&gt;30,C2663&lt;=45),"Middle",C2663&gt;45,"Old")</f>
        <v>Middle</v>
      </c>
      <c r="E2663" t="s">
        <v>66</v>
      </c>
      <c r="F2663" t="s">
        <v>31</v>
      </c>
      <c r="G2663" t="s">
        <v>53</v>
      </c>
      <c r="H2663" t="s">
        <v>59</v>
      </c>
    </row>
    <row r="2664" spans="1:8" x14ac:dyDescent="0.25">
      <c r="A2664" s="5">
        <v>148814</v>
      </c>
      <c r="B2664" s="5" t="str" cm="1">
        <f t="array" ref="B2664">_xlfn.IFS(A2664&lt;=40000,"Low Income",AND(A2664&gt;40000,A2664&lt;=100000),"Middle Income",A2664&gt;100000,"High Income")</f>
        <v>High Income</v>
      </c>
      <c r="C2664">
        <v>28</v>
      </c>
      <c r="D2664" t="str" cm="1">
        <f t="array" ref="D2664">_xlfn.IFS(AND(C2664&gt;=17,C2664&lt;=30),"Young",AND(C2664&gt;30,C2664&lt;=45),"Middle",C2664&gt;45,"Old")</f>
        <v>Young</v>
      </c>
      <c r="E2664" t="s">
        <v>17</v>
      </c>
      <c r="F2664" t="s">
        <v>31</v>
      </c>
      <c r="G2664" t="s">
        <v>48</v>
      </c>
      <c r="H2664" t="s">
        <v>59</v>
      </c>
    </row>
    <row r="2665" spans="1:8" x14ac:dyDescent="0.25">
      <c r="A2665" s="5">
        <v>146528</v>
      </c>
      <c r="B2665" s="5" t="str" cm="1">
        <f t="array" ref="B2665">_xlfn.IFS(A2665&lt;=40000,"Low Income",AND(A2665&gt;40000,A2665&lt;=100000),"Middle Income",A2665&gt;100000,"High Income")</f>
        <v>High Income</v>
      </c>
      <c r="C2665">
        <v>33</v>
      </c>
      <c r="D2665" t="str" cm="1">
        <f t="array" ref="D2665">_xlfn.IFS(AND(C2665&gt;=17,C2665&lt;=30),"Young",AND(C2665&gt;30,C2665&lt;=45),"Middle",C2665&gt;45,"Old")</f>
        <v>Middle</v>
      </c>
      <c r="E2665" t="s">
        <v>17</v>
      </c>
      <c r="F2665" t="s">
        <v>30</v>
      </c>
      <c r="G2665" t="s">
        <v>53</v>
      </c>
      <c r="H2665" t="s">
        <v>59</v>
      </c>
    </row>
    <row r="2666" spans="1:8" x14ac:dyDescent="0.25">
      <c r="A2666" s="5">
        <v>114797</v>
      </c>
      <c r="B2666" s="5" t="str" cm="1">
        <f t="array" ref="B2666">_xlfn.IFS(A2666&lt;=40000,"Low Income",AND(A2666&gt;40000,A2666&lt;=100000),"Middle Income",A2666&gt;100000,"High Income")</f>
        <v>High Income</v>
      </c>
      <c r="C2666">
        <v>49</v>
      </c>
      <c r="D2666" t="str" cm="1">
        <f t="array" ref="D2666">_xlfn.IFS(AND(C2666&gt;=17,C2666&lt;=30),"Young",AND(C2666&gt;30,C2666&lt;=45),"Middle",C2666&gt;45,"Old")</f>
        <v>Old</v>
      </c>
      <c r="E2666" t="s">
        <v>60</v>
      </c>
      <c r="F2666" t="s">
        <v>33</v>
      </c>
      <c r="G2666" t="s">
        <v>53</v>
      </c>
      <c r="H2666" t="s">
        <v>58</v>
      </c>
    </row>
    <row r="2667" spans="1:8" x14ac:dyDescent="0.25">
      <c r="A2667" s="5">
        <v>35710</v>
      </c>
      <c r="B2667" s="5" t="str" cm="1">
        <f t="array" ref="B2667">_xlfn.IFS(A2667&lt;=40000,"Low Income",AND(A2667&gt;40000,A2667&lt;=100000),"Middle Income",A2667&gt;100000,"High Income")</f>
        <v>Low Income</v>
      </c>
      <c r="C2667">
        <v>54</v>
      </c>
      <c r="D2667" t="str" cm="1">
        <f t="array" ref="D2667">_xlfn.IFS(AND(C2667&gt;=17,C2667&lt;=30),"Young",AND(C2667&gt;30,C2667&lt;=45),"Middle",C2667&gt;45,"Old")</f>
        <v>Old</v>
      </c>
      <c r="E2667" t="s">
        <v>16</v>
      </c>
      <c r="F2667" t="s">
        <v>30</v>
      </c>
      <c r="G2667" t="s">
        <v>46</v>
      </c>
      <c r="H2667" t="s">
        <v>59</v>
      </c>
    </row>
    <row r="2668" spans="1:8" x14ac:dyDescent="0.25">
      <c r="A2668" s="5">
        <v>110521</v>
      </c>
      <c r="B2668" s="5" t="str" cm="1">
        <f t="array" ref="B2668">_xlfn.IFS(A2668&lt;=40000,"Low Income",AND(A2668&gt;40000,A2668&lt;=100000),"Middle Income",A2668&gt;100000,"High Income")</f>
        <v>High Income</v>
      </c>
      <c r="C2668">
        <v>34</v>
      </c>
      <c r="D2668" t="str" cm="1">
        <f t="array" ref="D2668">_xlfn.IFS(AND(C2668&gt;=17,C2668&lt;=30),"Young",AND(C2668&gt;30,C2668&lt;=45),"Middle",C2668&gt;45,"Old")</f>
        <v>Middle</v>
      </c>
      <c r="E2668" t="s">
        <v>60</v>
      </c>
      <c r="F2668" t="s">
        <v>37</v>
      </c>
      <c r="G2668" t="s">
        <v>46</v>
      </c>
      <c r="H2668" t="s">
        <v>59</v>
      </c>
    </row>
    <row r="2669" spans="1:8" x14ac:dyDescent="0.25">
      <c r="A2669" s="5">
        <v>145624</v>
      </c>
      <c r="B2669" s="5" t="str" cm="1">
        <f t="array" ref="B2669">_xlfn.IFS(A2669&lt;=40000,"Low Income",AND(A2669&gt;40000,A2669&lt;=100000),"Middle Income",A2669&gt;100000,"High Income")</f>
        <v>High Income</v>
      </c>
      <c r="C2669">
        <v>74</v>
      </c>
      <c r="D2669" t="str" cm="1">
        <f t="array" ref="D2669">_xlfn.IFS(AND(C2669&gt;=17,C2669&lt;=30),"Young",AND(C2669&gt;30,C2669&lt;=45),"Middle",C2669&gt;45,"Old")</f>
        <v>Old</v>
      </c>
      <c r="E2669" t="s">
        <v>66</v>
      </c>
      <c r="F2669" t="s">
        <v>38</v>
      </c>
      <c r="G2669" t="s">
        <v>48</v>
      </c>
      <c r="H2669" t="s">
        <v>59</v>
      </c>
    </row>
    <row r="2670" spans="1:8" x14ac:dyDescent="0.25">
      <c r="A2670" s="5">
        <v>148813</v>
      </c>
      <c r="B2670" s="5" t="str" cm="1">
        <f t="array" ref="B2670">_xlfn.IFS(A2670&lt;=40000,"Low Income",AND(A2670&gt;40000,A2670&lt;=100000),"Middle Income",A2670&gt;100000,"High Income")</f>
        <v>High Income</v>
      </c>
      <c r="C2670">
        <v>43</v>
      </c>
      <c r="D2670" t="str" cm="1">
        <f t="array" ref="D2670">_xlfn.IFS(AND(C2670&gt;=17,C2670&lt;=30),"Young",AND(C2670&gt;30,C2670&lt;=45),"Middle",C2670&gt;45,"Old")</f>
        <v>Middle</v>
      </c>
      <c r="E2670" t="s">
        <v>66</v>
      </c>
      <c r="F2670" t="s">
        <v>30</v>
      </c>
      <c r="G2670" t="s">
        <v>47</v>
      </c>
      <c r="H2670" t="s">
        <v>59</v>
      </c>
    </row>
    <row r="2671" spans="1:8" x14ac:dyDescent="0.25">
      <c r="A2671" s="5">
        <v>131744</v>
      </c>
      <c r="B2671" s="5" t="str" cm="1">
        <f t="array" ref="B2671">_xlfn.IFS(A2671&lt;=40000,"Low Income",AND(A2671&gt;40000,A2671&lt;=100000),"Middle Income",A2671&gt;100000,"High Income")</f>
        <v>High Income</v>
      </c>
      <c r="C2671">
        <v>54</v>
      </c>
      <c r="D2671" t="str" cm="1">
        <f t="array" ref="D2671">_xlfn.IFS(AND(C2671&gt;=17,C2671&lt;=30),"Young",AND(C2671&gt;30,C2671&lt;=45),"Middle",C2671&gt;45,"Old")</f>
        <v>Old</v>
      </c>
      <c r="E2671" t="s">
        <v>16</v>
      </c>
      <c r="F2671" t="s">
        <v>62</v>
      </c>
      <c r="G2671" t="s">
        <v>54</v>
      </c>
      <c r="H2671" t="s">
        <v>59</v>
      </c>
    </row>
    <row r="2672" spans="1:8" x14ac:dyDescent="0.25">
      <c r="A2672" s="5">
        <v>78849</v>
      </c>
      <c r="B2672" s="5" t="str" cm="1">
        <f t="array" ref="B2672">_xlfn.IFS(A2672&lt;=40000,"Low Income",AND(A2672&gt;40000,A2672&lt;=100000),"Middle Income",A2672&gt;100000,"High Income")</f>
        <v>Middle Income</v>
      </c>
      <c r="C2672">
        <v>74</v>
      </c>
      <c r="D2672" t="str" cm="1">
        <f t="array" ref="D2672">_xlfn.IFS(AND(C2672&gt;=17,C2672&lt;=30),"Young",AND(C2672&gt;30,C2672&lt;=45),"Middle",C2672&gt;45,"Old")</f>
        <v>Old</v>
      </c>
      <c r="E2672" t="s">
        <v>16</v>
      </c>
      <c r="F2672" t="s">
        <v>31</v>
      </c>
      <c r="G2672" t="s">
        <v>51</v>
      </c>
      <c r="H2672" t="s">
        <v>59</v>
      </c>
    </row>
    <row r="2673" spans="1:8" x14ac:dyDescent="0.25">
      <c r="A2673" s="5">
        <v>68553</v>
      </c>
      <c r="B2673" s="5" t="str" cm="1">
        <f t="array" ref="B2673">_xlfn.IFS(A2673&lt;=40000,"Low Income",AND(A2673&gt;40000,A2673&lt;=100000),"Middle Income",A2673&gt;100000,"High Income")</f>
        <v>Middle Income</v>
      </c>
      <c r="C2673">
        <v>44</v>
      </c>
      <c r="D2673" t="str" cm="1">
        <f t="array" ref="D2673">_xlfn.IFS(AND(C2673&gt;=17,C2673&lt;=30),"Young",AND(C2673&gt;30,C2673&lt;=45),"Middle",C2673&gt;45,"Old")</f>
        <v>Middle</v>
      </c>
      <c r="E2673" t="s">
        <v>60</v>
      </c>
      <c r="F2673" t="s">
        <v>27</v>
      </c>
      <c r="G2673" t="s">
        <v>54</v>
      </c>
      <c r="H2673" t="s">
        <v>59</v>
      </c>
    </row>
    <row r="2674" spans="1:8" x14ac:dyDescent="0.25">
      <c r="A2674" s="5">
        <v>58774</v>
      </c>
      <c r="B2674" s="5" t="str" cm="1">
        <f t="array" ref="B2674">_xlfn.IFS(A2674&lt;=40000,"Low Income",AND(A2674&gt;40000,A2674&lt;=100000),"Middle Income",A2674&gt;100000,"High Income")</f>
        <v>Middle Income</v>
      </c>
      <c r="C2674">
        <v>44</v>
      </c>
      <c r="D2674" t="str" cm="1">
        <f t="array" ref="D2674">_xlfn.IFS(AND(C2674&gt;=17,C2674&lt;=30),"Young",AND(C2674&gt;30,C2674&lt;=45),"Middle",C2674&gt;45,"Old")</f>
        <v>Middle</v>
      </c>
      <c r="E2674" t="s">
        <v>16</v>
      </c>
      <c r="F2674" t="s">
        <v>37</v>
      </c>
      <c r="G2674" t="s">
        <v>48</v>
      </c>
      <c r="H2674" t="s">
        <v>59</v>
      </c>
    </row>
    <row r="2675" spans="1:8" x14ac:dyDescent="0.25">
      <c r="A2675" s="5">
        <v>146646</v>
      </c>
      <c r="B2675" s="5" t="str" cm="1">
        <f t="array" ref="B2675">_xlfn.IFS(A2675&lt;=40000,"Low Income",AND(A2675&gt;40000,A2675&lt;=100000),"Middle Income",A2675&gt;100000,"High Income")</f>
        <v>High Income</v>
      </c>
      <c r="C2675">
        <v>42</v>
      </c>
      <c r="D2675" t="str" cm="1">
        <f t="array" ref="D2675">_xlfn.IFS(AND(C2675&gt;=17,C2675&lt;=30),"Young",AND(C2675&gt;30,C2675&lt;=45),"Middle",C2675&gt;45,"Old")</f>
        <v>Middle</v>
      </c>
      <c r="E2675" t="s">
        <v>16</v>
      </c>
      <c r="F2675" t="s">
        <v>33</v>
      </c>
      <c r="G2675" t="s">
        <v>54</v>
      </c>
      <c r="H2675" t="s">
        <v>59</v>
      </c>
    </row>
    <row r="2676" spans="1:8" x14ac:dyDescent="0.25">
      <c r="A2676" s="5">
        <v>126637</v>
      </c>
      <c r="B2676" s="5" t="str" cm="1">
        <f t="array" ref="B2676">_xlfn.IFS(A2676&lt;=40000,"Low Income",AND(A2676&gt;40000,A2676&lt;=100000),"Middle Income",A2676&gt;100000,"High Income")</f>
        <v>High Income</v>
      </c>
      <c r="C2676">
        <v>77</v>
      </c>
      <c r="D2676" t="str" cm="1">
        <f t="array" ref="D2676">_xlfn.IFS(AND(C2676&gt;=17,C2676&lt;=30),"Young",AND(C2676&gt;30,C2676&lt;=45),"Middle",C2676&gt;45,"Old")</f>
        <v>Old</v>
      </c>
      <c r="E2676" t="s">
        <v>66</v>
      </c>
      <c r="F2676" t="s">
        <v>22</v>
      </c>
      <c r="G2676" t="s">
        <v>53</v>
      </c>
      <c r="H2676" t="s">
        <v>59</v>
      </c>
    </row>
    <row r="2677" spans="1:8" x14ac:dyDescent="0.25">
      <c r="A2677" s="5">
        <v>90414</v>
      </c>
      <c r="B2677" s="5" t="str" cm="1">
        <f t="array" ref="B2677">_xlfn.IFS(A2677&lt;=40000,"Low Income",AND(A2677&gt;40000,A2677&lt;=100000),"Middle Income",A2677&gt;100000,"High Income")</f>
        <v>Middle Income</v>
      </c>
      <c r="C2677">
        <v>68</v>
      </c>
      <c r="D2677" t="str" cm="1">
        <f t="array" ref="D2677">_xlfn.IFS(AND(C2677&gt;=17,C2677&lt;=30),"Young",AND(C2677&gt;30,C2677&lt;=45),"Middle",C2677&gt;45,"Old")</f>
        <v>Old</v>
      </c>
      <c r="E2677" t="s">
        <v>17</v>
      </c>
      <c r="F2677" t="s">
        <v>40</v>
      </c>
      <c r="G2677" t="s">
        <v>53</v>
      </c>
      <c r="H2677" t="s">
        <v>59</v>
      </c>
    </row>
    <row r="2678" spans="1:8" x14ac:dyDescent="0.25">
      <c r="A2678" s="5">
        <v>74838</v>
      </c>
      <c r="B2678" s="5" t="str" cm="1">
        <f t="array" ref="B2678">_xlfn.IFS(A2678&lt;=40000,"Low Income",AND(A2678&gt;40000,A2678&lt;=100000),"Middle Income",A2678&gt;100000,"High Income")</f>
        <v>Middle Income</v>
      </c>
      <c r="C2678">
        <v>49</v>
      </c>
      <c r="D2678" t="str" cm="1">
        <f t="array" ref="D2678">_xlfn.IFS(AND(C2678&gt;=17,C2678&lt;=30),"Young",AND(C2678&gt;30,C2678&lt;=45),"Middle",C2678&gt;45,"Old")</f>
        <v>Old</v>
      </c>
      <c r="E2678" t="s">
        <v>16</v>
      </c>
      <c r="F2678" t="s">
        <v>26</v>
      </c>
      <c r="G2678" t="s">
        <v>49</v>
      </c>
      <c r="H2678" t="s">
        <v>58</v>
      </c>
    </row>
    <row r="2679" spans="1:8" x14ac:dyDescent="0.25">
      <c r="A2679" s="5">
        <v>87235</v>
      </c>
      <c r="B2679" s="5" t="str" cm="1">
        <f t="array" ref="B2679">_xlfn.IFS(A2679&lt;=40000,"Low Income",AND(A2679&gt;40000,A2679&lt;=100000),"Middle Income",A2679&gt;100000,"High Income")</f>
        <v>Middle Income</v>
      </c>
      <c r="C2679">
        <v>57</v>
      </c>
      <c r="D2679" t="str" cm="1">
        <f t="array" ref="D2679">_xlfn.IFS(AND(C2679&gt;=17,C2679&lt;=30),"Young",AND(C2679&gt;30,C2679&lt;=45),"Middle",C2679&gt;45,"Old")</f>
        <v>Old</v>
      </c>
      <c r="E2679" t="s">
        <v>16</v>
      </c>
      <c r="F2679" t="s">
        <v>33</v>
      </c>
      <c r="G2679" t="s">
        <v>47</v>
      </c>
      <c r="H2679" t="s">
        <v>58</v>
      </c>
    </row>
    <row r="2680" spans="1:8" x14ac:dyDescent="0.25">
      <c r="A2680" s="5">
        <v>81730</v>
      </c>
      <c r="B2680" s="5" t="str" cm="1">
        <f t="array" ref="B2680">_xlfn.IFS(A2680&lt;=40000,"Low Income",AND(A2680&gt;40000,A2680&lt;=100000),"Middle Income",A2680&gt;100000,"High Income")</f>
        <v>Middle Income</v>
      </c>
      <c r="C2680">
        <v>76</v>
      </c>
      <c r="D2680" t="str" cm="1">
        <f t="array" ref="D2680">_xlfn.IFS(AND(C2680&gt;=17,C2680&lt;=30),"Young",AND(C2680&gt;30,C2680&lt;=45),"Middle",C2680&gt;45,"Old")</f>
        <v>Old</v>
      </c>
      <c r="E2680" t="s">
        <v>16</v>
      </c>
      <c r="F2680" t="s">
        <v>34</v>
      </c>
      <c r="G2680" t="s">
        <v>47</v>
      </c>
      <c r="H2680" t="s">
        <v>59</v>
      </c>
    </row>
    <row r="2681" spans="1:8" x14ac:dyDescent="0.25">
      <c r="A2681" s="5">
        <v>125345</v>
      </c>
      <c r="B2681" s="5" t="str" cm="1">
        <f t="array" ref="B2681">_xlfn.IFS(A2681&lt;=40000,"Low Income",AND(A2681&gt;40000,A2681&lt;=100000),"Middle Income",A2681&gt;100000,"High Income")</f>
        <v>High Income</v>
      </c>
      <c r="C2681">
        <v>42</v>
      </c>
      <c r="D2681" t="str" cm="1">
        <f t="array" ref="D2681">_xlfn.IFS(AND(C2681&gt;=17,C2681&lt;=30),"Young",AND(C2681&gt;30,C2681&lt;=45),"Middle",C2681&gt;45,"Old")</f>
        <v>Middle</v>
      </c>
      <c r="E2681" t="s">
        <v>16</v>
      </c>
      <c r="F2681" t="s">
        <v>31</v>
      </c>
      <c r="G2681" t="s">
        <v>47</v>
      </c>
      <c r="H2681" t="s">
        <v>59</v>
      </c>
    </row>
    <row r="2682" spans="1:8" x14ac:dyDescent="0.25">
      <c r="A2682" s="5">
        <v>68660</v>
      </c>
      <c r="B2682" s="5" t="str" cm="1">
        <f t="array" ref="B2682">_xlfn.IFS(A2682&lt;=40000,"Low Income",AND(A2682&gt;40000,A2682&lt;=100000),"Middle Income",A2682&gt;100000,"High Income")</f>
        <v>Middle Income</v>
      </c>
      <c r="C2682">
        <v>21</v>
      </c>
      <c r="D2682" t="str" cm="1">
        <f t="array" ref="D2682">_xlfn.IFS(AND(C2682&gt;=17,C2682&lt;=30),"Young",AND(C2682&gt;30,C2682&lt;=45),"Middle",C2682&gt;45,"Old")</f>
        <v>Young</v>
      </c>
      <c r="E2682" t="s">
        <v>16</v>
      </c>
      <c r="F2682" t="s">
        <v>27</v>
      </c>
      <c r="G2682" t="s">
        <v>47</v>
      </c>
      <c r="H2682" t="s">
        <v>58</v>
      </c>
    </row>
    <row r="2683" spans="1:8" x14ac:dyDescent="0.25">
      <c r="A2683" s="5">
        <v>124734</v>
      </c>
      <c r="B2683" s="5" t="str" cm="1">
        <f t="array" ref="B2683">_xlfn.IFS(A2683&lt;=40000,"Low Income",AND(A2683&gt;40000,A2683&lt;=100000),"Middle Income",A2683&gt;100000,"High Income")</f>
        <v>High Income</v>
      </c>
      <c r="C2683">
        <v>42</v>
      </c>
      <c r="D2683" t="str" cm="1">
        <f t="array" ref="D2683">_xlfn.IFS(AND(C2683&gt;=17,C2683&lt;=30),"Young",AND(C2683&gt;30,C2683&lt;=45),"Middle",C2683&gt;45,"Old")</f>
        <v>Middle</v>
      </c>
      <c r="E2683" t="s">
        <v>16</v>
      </c>
      <c r="F2683" t="s">
        <v>28</v>
      </c>
      <c r="G2683" t="s">
        <v>46</v>
      </c>
      <c r="H2683" t="s">
        <v>58</v>
      </c>
    </row>
    <row r="2684" spans="1:8" x14ac:dyDescent="0.25">
      <c r="A2684" s="5">
        <v>52668</v>
      </c>
      <c r="B2684" s="5" t="str" cm="1">
        <f t="array" ref="B2684">_xlfn.IFS(A2684&lt;=40000,"Low Income",AND(A2684&gt;40000,A2684&lt;=100000),"Middle Income",A2684&gt;100000,"High Income")</f>
        <v>Middle Income</v>
      </c>
      <c r="C2684">
        <v>73</v>
      </c>
      <c r="D2684" t="str" cm="1">
        <f t="array" ref="D2684">_xlfn.IFS(AND(C2684&gt;=17,C2684&lt;=30),"Young",AND(C2684&gt;30,C2684&lt;=45),"Middle",C2684&gt;45,"Old")</f>
        <v>Old</v>
      </c>
      <c r="E2684" t="s">
        <v>16</v>
      </c>
      <c r="F2684" t="s">
        <v>22</v>
      </c>
      <c r="G2684" t="s">
        <v>47</v>
      </c>
      <c r="H2684" t="s">
        <v>58</v>
      </c>
    </row>
    <row r="2685" spans="1:8" x14ac:dyDescent="0.25">
      <c r="A2685" s="5">
        <v>136941</v>
      </c>
      <c r="B2685" s="5" t="str" cm="1">
        <f t="array" ref="B2685">_xlfn.IFS(A2685&lt;=40000,"Low Income",AND(A2685&gt;40000,A2685&lt;=100000),"Middle Income",A2685&gt;100000,"High Income")</f>
        <v>High Income</v>
      </c>
      <c r="C2685">
        <v>69</v>
      </c>
      <c r="D2685" t="str" cm="1">
        <f t="array" ref="D2685">_xlfn.IFS(AND(C2685&gt;=17,C2685&lt;=30),"Young",AND(C2685&gt;30,C2685&lt;=45),"Middle",C2685&gt;45,"Old")</f>
        <v>Old</v>
      </c>
      <c r="E2685" t="s">
        <v>16</v>
      </c>
      <c r="F2685" t="s">
        <v>34</v>
      </c>
      <c r="G2685" t="s">
        <v>52</v>
      </c>
      <c r="H2685" t="s">
        <v>59</v>
      </c>
    </row>
    <row r="2686" spans="1:8" x14ac:dyDescent="0.25">
      <c r="A2686" s="5">
        <v>124505</v>
      </c>
      <c r="B2686" s="5" t="str" cm="1">
        <f t="array" ref="B2686">_xlfn.IFS(A2686&lt;=40000,"Low Income",AND(A2686&gt;40000,A2686&lt;=100000),"Middle Income",A2686&gt;100000,"High Income")</f>
        <v>High Income</v>
      </c>
      <c r="C2686">
        <v>61</v>
      </c>
      <c r="D2686" t="str" cm="1">
        <f t="array" ref="D2686">_xlfn.IFS(AND(C2686&gt;=17,C2686&lt;=30),"Young",AND(C2686&gt;30,C2686&lt;=45),"Middle",C2686&gt;45,"Old")</f>
        <v>Old</v>
      </c>
      <c r="E2686" t="s">
        <v>16</v>
      </c>
      <c r="F2686" t="s">
        <v>26</v>
      </c>
      <c r="G2686" t="s">
        <v>48</v>
      </c>
      <c r="H2686" t="s">
        <v>59</v>
      </c>
    </row>
    <row r="2687" spans="1:8" x14ac:dyDescent="0.25">
      <c r="A2687" s="5">
        <v>124123</v>
      </c>
      <c r="B2687" s="5" t="str" cm="1">
        <f t="array" ref="B2687">_xlfn.IFS(A2687&lt;=40000,"Low Income",AND(A2687&gt;40000,A2687&lt;=100000),"Middle Income",A2687&gt;100000,"High Income")</f>
        <v>High Income</v>
      </c>
      <c r="C2687">
        <v>35</v>
      </c>
      <c r="D2687" t="str" cm="1">
        <f t="array" ref="D2687">_xlfn.IFS(AND(C2687&gt;=17,C2687&lt;=30),"Young",AND(C2687&gt;30,C2687&lt;=45),"Middle",C2687&gt;45,"Old")</f>
        <v>Middle</v>
      </c>
      <c r="E2687" t="s">
        <v>17</v>
      </c>
      <c r="F2687" t="s">
        <v>25</v>
      </c>
      <c r="G2687" t="s">
        <v>53</v>
      </c>
      <c r="H2687" t="s">
        <v>59</v>
      </c>
    </row>
    <row r="2688" spans="1:8" x14ac:dyDescent="0.25">
      <c r="A2688" s="5">
        <v>86263</v>
      </c>
      <c r="B2688" s="5" t="str" cm="1">
        <f t="array" ref="B2688">_xlfn.IFS(A2688&lt;=40000,"Low Income",AND(A2688&gt;40000,A2688&lt;=100000),"Middle Income",A2688&gt;100000,"High Income")</f>
        <v>Middle Income</v>
      </c>
      <c r="C2688">
        <v>63</v>
      </c>
      <c r="D2688" t="str" cm="1">
        <f t="array" ref="D2688">_xlfn.IFS(AND(C2688&gt;=17,C2688&lt;=30),"Young",AND(C2688&gt;30,C2688&lt;=45),"Middle",C2688&gt;45,"Old")</f>
        <v>Old</v>
      </c>
      <c r="E2688" t="s">
        <v>17</v>
      </c>
      <c r="F2688" t="s">
        <v>27</v>
      </c>
      <c r="G2688" t="s">
        <v>49</v>
      </c>
      <c r="H2688" t="s">
        <v>59</v>
      </c>
    </row>
    <row r="2689" spans="1:8" x14ac:dyDescent="0.25">
      <c r="A2689" s="5">
        <v>28760</v>
      </c>
      <c r="B2689" s="5" t="str" cm="1">
        <f t="array" ref="B2689">_xlfn.IFS(A2689&lt;=40000,"Low Income",AND(A2689&gt;40000,A2689&lt;=100000),"Middle Income",A2689&gt;100000,"High Income")</f>
        <v>Low Income</v>
      </c>
      <c r="C2689">
        <v>75</v>
      </c>
      <c r="D2689" t="str" cm="1">
        <f t="array" ref="D2689">_xlfn.IFS(AND(C2689&gt;=17,C2689&lt;=30),"Young",AND(C2689&gt;30,C2689&lt;=45),"Middle",C2689&gt;45,"Old")</f>
        <v>Old</v>
      </c>
      <c r="E2689" t="s">
        <v>16</v>
      </c>
      <c r="F2689" t="s">
        <v>28</v>
      </c>
      <c r="G2689" t="s">
        <v>54</v>
      </c>
      <c r="H2689" t="s">
        <v>58</v>
      </c>
    </row>
    <row r="2690" spans="1:8" x14ac:dyDescent="0.25">
      <c r="A2690" s="5">
        <v>140024</v>
      </c>
      <c r="B2690" s="5" t="str" cm="1">
        <f t="array" ref="B2690">_xlfn.IFS(A2690&lt;=40000,"Low Income",AND(A2690&gt;40000,A2690&lt;=100000),"Middle Income",A2690&gt;100000,"High Income")</f>
        <v>High Income</v>
      </c>
      <c r="C2690">
        <v>74</v>
      </c>
      <c r="D2690" t="str" cm="1">
        <f t="array" ref="D2690">_xlfn.IFS(AND(C2690&gt;=17,C2690&lt;=30),"Young",AND(C2690&gt;30,C2690&lt;=45),"Middle",C2690&gt;45,"Old")</f>
        <v>Old</v>
      </c>
      <c r="E2690" t="s">
        <v>16</v>
      </c>
      <c r="F2690" t="s">
        <v>28</v>
      </c>
      <c r="G2690" t="s">
        <v>50</v>
      </c>
      <c r="H2690" t="s">
        <v>59</v>
      </c>
    </row>
    <row r="2691" spans="1:8" x14ac:dyDescent="0.25">
      <c r="A2691" s="5">
        <v>68720</v>
      </c>
      <c r="B2691" s="5" t="str" cm="1">
        <f t="array" ref="B2691">_xlfn.IFS(A2691&lt;=40000,"Low Income",AND(A2691&gt;40000,A2691&lt;=100000),"Middle Income",A2691&gt;100000,"High Income")</f>
        <v>Middle Income</v>
      </c>
      <c r="C2691">
        <v>65</v>
      </c>
      <c r="D2691" t="str" cm="1">
        <f t="array" ref="D2691">_xlfn.IFS(AND(C2691&gt;=17,C2691&lt;=30),"Young",AND(C2691&gt;30,C2691&lt;=45),"Middle",C2691&gt;45,"Old")</f>
        <v>Old</v>
      </c>
      <c r="E2691" t="s">
        <v>66</v>
      </c>
      <c r="F2691" t="s">
        <v>31</v>
      </c>
      <c r="G2691" t="s">
        <v>53</v>
      </c>
      <c r="H2691" t="s">
        <v>58</v>
      </c>
    </row>
    <row r="2692" spans="1:8" x14ac:dyDescent="0.25">
      <c r="A2692" s="5">
        <v>69013</v>
      </c>
      <c r="B2692" s="5" t="str" cm="1">
        <f t="array" ref="B2692">_xlfn.IFS(A2692&lt;=40000,"Low Income",AND(A2692&gt;40000,A2692&lt;=100000),"Middle Income",A2692&gt;100000,"High Income")</f>
        <v>Middle Income</v>
      </c>
      <c r="C2692">
        <v>66</v>
      </c>
      <c r="D2692" t="str" cm="1">
        <f t="array" ref="D2692">_xlfn.IFS(AND(C2692&gt;=17,C2692&lt;=30),"Young",AND(C2692&gt;30,C2692&lt;=45),"Middle",C2692&gt;45,"Old")</f>
        <v>Old</v>
      </c>
      <c r="E2692" t="s">
        <v>16</v>
      </c>
      <c r="F2692" t="s">
        <v>33</v>
      </c>
      <c r="G2692" t="s">
        <v>46</v>
      </c>
      <c r="H2692" t="s">
        <v>58</v>
      </c>
    </row>
    <row r="2693" spans="1:8" x14ac:dyDescent="0.25">
      <c r="A2693" s="5">
        <v>87203</v>
      </c>
      <c r="B2693" s="5" t="str" cm="1">
        <f t="array" ref="B2693">_xlfn.IFS(A2693&lt;=40000,"Low Income",AND(A2693&gt;40000,A2693&lt;=100000),"Middle Income",A2693&gt;100000,"High Income")</f>
        <v>Middle Income</v>
      </c>
      <c r="C2693">
        <v>29</v>
      </c>
      <c r="D2693" t="str" cm="1">
        <f t="array" ref="D2693">_xlfn.IFS(AND(C2693&gt;=17,C2693&lt;=30),"Young",AND(C2693&gt;30,C2693&lt;=45),"Middle",C2693&gt;45,"Old")</f>
        <v>Young</v>
      </c>
      <c r="E2693" t="s">
        <v>17</v>
      </c>
      <c r="F2693" t="s">
        <v>39</v>
      </c>
      <c r="G2693" t="s">
        <v>46</v>
      </c>
      <c r="H2693" t="s">
        <v>58</v>
      </c>
    </row>
    <row r="2694" spans="1:8" x14ac:dyDescent="0.25">
      <c r="A2694" s="5">
        <v>73182</v>
      </c>
      <c r="B2694" s="5" t="str" cm="1">
        <f t="array" ref="B2694">_xlfn.IFS(A2694&lt;=40000,"Low Income",AND(A2694&gt;40000,A2694&lt;=100000),"Middle Income",A2694&gt;100000,"High Income")</f>
        <v>Middle Income</v>
      </c>
      <c r="C2694">
        <v>56</v>
      </c>
      <c r="D2694" t="str" cm="1">
        <f t="array" ref="D2694">_xlfn.IFS(AND(C2694&gt;=17,C2694&lt;=30),"Young",AND(C2694&gt;30,C2694&lt;=45),"Middle",C2694&gt;45,"Old")</f>
        <v>Old</v>
      </c>
      <c r="E2694" t="s">
        <v>16</v>
      </c>
      <c r="F2694" t="s">
        <v>24</v>
      </c>
      <c r="G2694" t="s">
        <v>48</v>
      </c>
      <c r="H2694" t="s">
        <v>59</v>
      </c>
    </row>
    <row r="2695" spans="1:8" x14ac:dyDescent="0.25">
      <c r="A2695" s="5">
        <v>40473</v>
      </c>
      <c r="B2695" s="5" t="str" cm="1">
        <f t="array" ref="B2695">_xlfn.IFS(A2695&lt;=40000,"Low Income",AND(A2695&gt;40000,A2695&lt;=100000),"Middle Income",A2695&gt;100000,"High Income")</f>
        <v>Middle Income</v>
      </c>
      <c r="C2695">
        <v>36</v>
      </c>
      <c r="D2695" t="str" cm="1">
        <f t="array" ref="D2695">_xlfn.IFS(AND(C2695&gt;=17,C2695&lt;=30),"Young",AND(C2695&gt;30,C2695&lt;=45),"Middle",C2695&gt;45,"Old")</f>
        <v>Middle</v>
      </c>
      <c r="E2695" t="s">
        <v>66</v>
      </c>
      <c r="F2695" t="s">
        <v>30</v>
      </c>
      <c r="G2695" t="s">
        <v>50</v>
      </c>
      <c r="H2695" t="s">
        <v>59</v>
      </c>
    </row>
    <row r="2696" spans="1:8" x14ac:dyDescent="0.25">
      <c r="A2696" s="5">
        <v>99678</v>
      </c>
      <c r="B2696" s="5" t="str" cm="1">
        <f t="array" ref="B2696">_xlfn.IFS(A2696&lt;=40000,"Low Income",AND(A2696&gt;40000,A2696&lt;=100000),"Middle Income",A2696&gt;100000,"High Income")</f>
        <v>Middle Income</v>
      </c>
      <c r="C2696">
        <v>70</v>
      </c>
      <c r="D2696" t="str" cm="1">
        <f t="array" ref="D2696">_xlfn.IFS(AND(C2696&gt;=17,C2696&lt;=30),"Young",AND(C2696&gt;30,C2696&lt;=45),"Middle",C2696&gt;45,"Old")</f>
        <v>Old</v>
      </c>
      <c r="E2696" t="s">
        <v>16</v>
      </c>
      <c r="F2696" t="s">
        <v>29</v>
      </c>
      <c r="G2696" t="s">
        <v>47</v>
      </c>
      <c r="H2696" t="s">
        <v>59</v>
      </c>
    </row>
    <row r="2697" spans="1:8" x14ac:dyDescent="0.25">
      <c r="A2697" s="5">
        <v>68681</v>
      </c>
      <c r="B2697" s="5" t="str" cm="1">
        <f t="array" ref="B2697">_xlfn.IFS(A2697&lt;=40000,"Low Income",AND(A2697&gt;40000,A2697&lt;=100000),"Middle Income",A2697&gt;100000,"High Income")</f>
        <v>Middle Income</v>
      </c>
      <c r="C2697">
        <v>61</v>
      </c>
      <c r="D2697" t="str" cm="1">
        <f t="array" ref="D2697">_xlfn.IFS(AND(C2697&gt;=17,C2697&lt;=30),"Young",AND(C2697&gt;30,C2697&lt;=45),"Middle",C2697&gt;45,"Old")</f>
        <v>Old</v>
      </c>
      <c r="E2697" t="s">
        <v>16</v>
      </c>
      <c r="F2697" t="s">
        <v>32</v>
      </c>
      <c r="G2697" t="s">
        <v>50</v>
      </c>
      <c r="H2697" t="s">
        <v>59</v>
      </c>
    </row>
    <row r="2698" spans="1:8" x14ac:dyDescent="0.25">
      <c r="A2698" s="5">
        <v>53929</v>
      </c>
      <c r="B2698" s="5" t="str" cm="1">
        <f t="array" ref="B2698">_xlfn.IFS(A2698&lt;=40000,"Low Income",AND(A2698&gt;40000,A2698&lt;=100000),"Middle Income",A2698&gt;100000,"High Income")</f>
        <v>Middle Income</v>
      </c>
      <c r="C2698">
        <v>23</v>
      </c>
      <c r="D2698" t="str" cm="1">
        <f t="array" ref="D2698">_xlfn.IFS(AND(C2698&gt;=17,C2698&lt;=30),"Young",AND(C2698&gt;30,C2698&lt;=45),"Middle",C2698&gt;45,"Old")</f>
        <v>Young</v>
      </c>
      <c r="E2698" t="s">
        <v>16</v>
      </c>
      <c r="F2698" t="s">
        <v>36</v>
      </c>
      <c r="G2698" t="s">
        <v>49</v>
      </c>
      <c r="H2698" t="s">
        <v>58</v>
      </c>
    </row>
    <row r="2699" spans="1:8" x14ac:dyDescent="0.25">
      <c r="A2699" s="5">
        <v>65763</v>
      </c>
      <c r="B2699" s="5" t="str" cm="1">
        <f t="array" ref="B2699">_xlfn.IFS(A2699&lt;=40000,"Low Income",AND(A2699&gt;40000,A2699&lt;=100000),"Middle Income",A2699&gt;100000,"High Income")</f>
        <v>Middle Income</v>
      </c>
      <c r="C2699">
        <v>50</v>
      </c>
      <c r="D2699" t="str" cm="1">
        <f t="array" ref="D2699">_xlfn.IFS(AND(C2699&gt;=17,C2699&lt;=30),"Young",AND(C2699&gt;30,C2699&lt;=45),"Middle",C2699&gt;45,"Old")</f>
        <v>Old</v>
      </c>
      <c r="E2699" t="s">
        <v>16</v>
      </c>
      <c r="F2699" t="s">
        <v>31</v>
      </c>
      <c r="G2699" t="s">
        <v>47</v>
      </c>
      <c r="H2699" t="s">
        <v>59</v>
      </c>
    </row>
    <row r="2700" spans="1:8" x14ac:dyDescent="0.25">
      <c r="A2700" s="5">
        <v>123637</v>
      </c>
      <c r="B2700" s="5" t="str" cm="1">
        <f t="array" ref="B2700">_xlfn.IFS(A2700&lt;=40000,"Low Income",AND(A2700&gt;40000,A2700&lt;=100000),"Middle Income",A2700&gt;100000,"High Income")</f>
        <v>High Income</v>
      </c>
      <c r="C2700">
        <v>47</v>
      </c>
      <c r="D2700" t="str" cm="1">
        <f t="array" ref="D2700">_xlfn.IFS(AND(C2700&gt;=17,C2700&lt;=30),"Young",AND(C2700&gt;30,C2700&lt;=45),"Middle",C2700&gt;45,"Old")</f>
        <v>Old</v>
      </c>
      <c r="E2700" t="s">
        <v>66</v>
      </c>
      <c r="F2700" t="s">
        <v>28</v>
      </c>
      <c r="G2700" t="s">
        <v>48</v>
      </c>
      <c r="H2700" t="s">
        <v>59</v>
      </c>
    </row>
    <row r="2701" spans="1:8" x14ac:dyDescent="0.25">
      <c r="A2701" s="5">
        <v>130064</v>
      </c>
      <c r="B2701" s="5" t="str" cm="1">
        <f t="array" ref="B2701">_xlfn.IFS(A2701&lt;=40000,"Low Income",AND(A2701&gt;40000,A2701&lt;=100000),"Middle Income",A2701&gt;100000,"High Income")</f>
        <v>High Income</v>
      </c>
      <c r="C2701">
        <v>59</v>
      </c>
      <c r="D2701" t="str" cm="1">
        <f t="array" ref="D2701">_xlfn.IFS(AND(C2701&gt;=17,C2701&lt;=30),"Young",AND(C2701&gt;30,C2701&lt;=45),"Middle",C2701&gt;45,"Old")</f>
        <v>Old</v>
      </c>
      <c r="E2701" t="s">
        <v>60</v>
      </c>
      <c r="F2701" t="s">
        <v>39</v>
      </c>
      <c r="G2701" t="s">
        <v>46</v>
      </c>
      <c r="H2701" t="s">
        <v>59</v>
      </c>
    </row>
    <row r="2702" spans="1:8" x14ac:dyDescent="0.25">
      <c r="A2702" s="5">
        <v>146934</v>
      </c>
      <c r="B2702" s="5" t="str" cm="1">
        <f t="array" ref="B2702">_xlfn.IFS(A2702&lt;=40000,"Low Income",AND(A2702&gt;40000,A2702&lt;=100000),"Middle Income",A2702&gt;100000,"High Income")</f>
        <v>High Income</v>
      </c>
      <c r="C2702">
        <v>77</v>
      </c>
      <c r="D2702" t="str" cm="1">
        <f t="array" ref="D2702">_xlfn.IFS(AND(C2702&gt;=17,C2702&lt;=30),"Young",AND(C2702&gt;30,C2702&lt;=45),"Middle",C2702&gt;45,"Old")</f>
        <v>Old</v>
      </c>
      <c r="E2702" t="s">
        <v>16</v>
      </c>
      <c r="F2702" t="s">
        <v>40</v>
      </c>
      <c r="G2702" t="s">
        <v>54</v>
      </c>
      <c r="H2702" t="s">
        <v>59</v>
      </c>
    </row>
    <row r="2703" spans="1:8" x14ac:dyDescent="0.25">
      <c r="A2703" s="5">
        <v>36454</v>
      </c>
      <c r="B2703" s="5" t="str" cm="1">
        <f t="array" ref="B2703">_xlfn.IFS(A2703&lt;=40000,"Low Income",AND(A2703&gt;40000,A2703&lt;=100000),"Middle Income",A2703&gt;100000,"High Income")</f>
        <v>Low Income</v>
      </c>
      <c r="C2703">
        <v>32</v>
      </c>
      <c r="D2703" t="str" cm="1">
        <f t="array" ref="D2703">_xlfn.IFS(AND(C2703&gt;=17,C2703&lt;=30),"Young",AND(C2703&gt;30,C2703&lt;=45),"Middle",C2703&gt;45,"Old")</f>
        <v>Middle</v>
      </c>
      <c r="E2703" t="s">
        <v>16</v>
      </c>
      <c r="F2703" t="s">
        <v>62</v>
      </c>
      <c r="G2703" t="s">
        <v>52</v>
      </c>
      <c r="H2703" t="s">
        <v>59</v>
      </c>
    </row>
    <row r="2704" spans="1:8" x14ac:dyDescent="0.25">
      <c r="A2704" s="5">
        <v>23020</v>
      </c>
      <c r="B2704" s="5" t="str" cm="1">
        <f t="array" ref="B2704">_xlfn.IFS(A2704&lt;=40000,"Low Income",AND(A2704&gt;40000,A2704&lt;=100000),"Middle Income",A2704&gt;100000,"High Income")</f>
        <v>Low Income</v>
      </c>
      <c r="C2704">
        <v>57</v>
      </c>
      <c r="D2704" t="str" cm="1">
        <f t="array" ref="D2704">_xlfn.IFS(AND(C2704&gt;=17,C2704&lt;=30),"Young",AND(C2704&gt;30,C2704&lt;=45),"Middle",C2704&gt;45,"Old")</f>
        <v>Old</v>
      </c>
      <c r="E2704" t="s">
        <v>60</v>
      </c>
      <c r="F2704" t="s">
        <v>40</v>
      </c>
      <c r="G2704" t="s">
        <v>49</v>
      </c>
      <c r="H2704" t="s">
        <v>59</v>
      </c>
    </row>
    <row r="2705" spans="1:8" x14ac:dyDescent="0.25">
      <c r="A2705" s="5">
        <v>40611</v>
      </c>
      <c r="B2705" s="5" t="str" cm="1">
        <f t="array" ref="B2705">_xlfn.IFS(A2705&lt;=40000,"Low Income",AND(A2705&gt;40000,A2705&lt;=100000),"Middle Income",A2705&gt;100000,"High Income")</f>
        <v>Middle Income</v>
      </c>
      <c r="C2705">
        <v>60</v>
      </c>
      <c r="D2705" t="str" cm="1">
        <f t="array" ref="D2705">_xlfn.IFS(AND(C2705&gt;=17,C2705&lt;=30),"Young",AND(C2705&gt;30,C2705&lt;=45),"Middle",C2705&gt;45,"Old")</f>
        <v>Old</v>
      </c>
      <c r="E2705" t="s">
        <v>17</v>
      </c>
      <c r="F2705" t="s">
        <v>27</v>
      </c>
      <c r="G2705" t="s">
        <v>49</v>
      </c>
      <c r="H2705" t="s">
        <v>59</v>
      </c>
    </row>
    <row r="2706" spans="1:8" x14ac:dyDescent="0.25">
      <c r="A2706" s="5">
        <v>22501</v>
      </c>
      <c r="B2706" s="5" t="str" cm="1">
        <f t="array" ref="B2706">_xlfn.IFS(A2706&lt;=40000,"Low Income",AND(A2706&gt;40000,A2706&lt;=100000),"Middle Income",A2706&gt;100000,"High Income")</f>
        <v>Low Income</v>
      </c>
      <c r="C2706">
        <v>70</v>
      </c>
      <c r="D2706" t="str" cm="1">
        <f t="array" ref="D2706">_xlfn.IFS(AND(C2706&gt;=17,C2706&lt;=30),"Young",AND(C2706&gt;30,C2706&lt;=45),"Middle",C2706&gt;45,"Old")</f>
        <v>Old</v>
      </c>
      <c r="E2706" t="s">
        <v>60</v>
      </c>
      <c r="F2706" t="s">
        <v>25</v>
      </c>
      <c r="G2706" t="s">
        <v>49</v>
      </c>
      <c r="H2706" t="s">
        <v>59</v>
      </c>
    </row>
    <row r="2707" spans="1:8" x14ac:dyDescent="0.25">
      <c r="A2707" s="5">
        <v>105470</v>
      </c>
      <c r="B2707" s="5" t="str" cm="1">
        <f t="array" ref="B2707">_xlfn.IFS(A2707&lt;=40000,"Low Income",AND(A2707&gt;40000,A2707&lt;=100000),"Middle Income",A2707&gt;100000,"High Income")</f>
        <v>High Income</v>
      </c>
      <c r="C2707">
        <v>33</v>
      </c>
      <c r="D2707" t="str" cm="1">
        <f t="array" ref="D2707">_xlfn.IFS(AND(C2707&gt;=17,C2707&lt;=30),"Young",AND(C2707&gt;30,C2707&lt;=45),"Middle",C2707&gt;45,"Old")</f>
        <v>Middle</v>
      </c>
      <c r="E2707" t="s">
        <v>17</v>
      </c>
      <c r="F2707" t="s">
        <v>23</v>
      </c>
      <c r="G2707" t="s">
        <v>46</v>
      </c>
      <c r="H2707" t="s">
        <v>59</v>
      </c>
    </row>
    <row r="2708" spans="1:8" x14ac:dyDescent="0.25">
      <c r="A2708" s="5">
        <v>108282</v>
      </c>
      <c r="B2708" s="5" t="str" cm="1">
        <f t="array" ref="B2708">_xlfn.IFS(A2708&lt;=40000,"Low Income",AND(A2708&gt;40000,A2708&lt;=100000),"Middle Income",A2708&gt;100000,"High Income")</f>
        <v>High Income</v>
      </c>
      <c r="C2708">
        <v>25</v>
      </c>
      <c r="D2708" t="str" cm="1">
        <f t="array" ref="D2708">_xlfn.IFS(AND(C2708&gt;=17,C2708&lt;=30),"Young",AND(C2708&gt;30,C2708&lt;=45),"Middle",C2708&gt;45,"Old")</f>
        <v>Young</v>
      </c>
      <c r="E2708" t="s">
        <v>17</v>
      </c>
      <c r="F2708" t="s">
        <v>25</v>
      </c>
      <c r="G2708" t="s">
        <v>48</v>
      </c>
      <c r="H2708" t="s">
        <v>59</v>
      </c>
    </row>
    <row r="2709" spans="1:8" x14ac:dyDescent="0.25">
      <c r="A2709" s="5">
        <v>89512</v>
      </c>
      <c r="B2709" s="5" t="str" cm="1">
        <f t="array" ref="B2709">_xlfn.IFS(A2709&lt;=40000,"Low Income",AND(A2709&gt;40000,A2709&lt;=100000),"Middle Income",A2709&gt;100000,"High Income")</f>
        <v>Middle Income</v>
      </c>
      <c r="C2709">
        <v>25</v>
      </c>
      <c r="D2709" t="str" cm="1">
        <f t="array" ref="D2709">_xlfn.IFS(AND(C2709&gt;=17,C2709&lt;=30),"Young",AND(C2709&gt;30,C2709&lt;=45),"Middle",C2709&gt;45,"Old")</f>
        <v>Young</v>
      </c>
      <c r="E2709" t="s">
        <v>60</v>
      </c>
      <c r="F2709" t="s">
        <v>32</v>
      </c>
      <c r="G2709" t="s">
        <v>50</v>
      </c>
      <c r="H2709" t="s">
        <v>58</v>
      </c>
    </row>
    <row r="2710" spans="1:8" x14ac:dyDescent="0.25">
      <c r="A2710" s="5">
        <v>75362</v>
      </c>
      <c r="B2710" s="5" t="str" cm="1">
        <f t="array" ref="B2710">_xlfn.IFS(A2710&lt;=40000,"Low Income",AND(A2710&gt;40000,A2710&lt;=100000),"Middle Income",A2710&gt;100000,"High Income")</f>
        <v>Middle Income</v>
      </c>
      <c r="C2710">
        <v>47</v>
      </c>
      <c r="D2710" t="str" cm="1">
        <f t="array" ref="D2710">_xlfn.IFS(AND(C2710&gt;=17,C2710&lt;=30),"Young",AND(C2710&gt;30,C2710&lt;=45),"Middle",C2710&gt;45,"Old")</f>
        <v>Old</v>
      </c>
      <c r="E2710" t="s">
        <v>16</v>
      </c>
      <c r="F2710" t="s">
        <v>28</v>
      </c>
      <c r="G2710" t="s">
        <v>50</v>
      </c>
      <c r="H2710" t="s">
        <v>58</v>
      </c>
    </row>
    <row r="2711" spans="1:8" x14ac:dyDescent="0.25">
      <c r="A2711" s="5">
        <v>35141</v>
      </c>
      <c r="B2711" s="5" t="str" cm="1">
        <f t="array" ref="B2711">_xlfn.IFS(A2711&lt;=40000,"Low Income",AND(A2711&gt;40000,A2711&lt;=100000),"Middle Income",A2711&gt;100000,"High Income")</f>
        <v>Low Income</v>
      </c>
      <c r="C2711">
        <v>67</v>
      </c>
      <c r="D2711" t="str" cm="1">
        <f t="array" ref="D2711">_xlfn.IFS(AND(C2711&gt;=17,C2711&lt;=30),"Young",AND(C2711&gt;30,C2711&lt;=45),"Middle",C2711&gt;45,"Old")</f>
        <v>Old</v>
      </c>
      <c r="E2711" t="s">
        <v>60</v>
      </c>
      <c r="F2711" t="s">
        <v>35</v>
      </c>
      <c r="G2711" t="s">
        <v>51</v>
      </c>
      <c r="H2711" t="s">
        <v>58</v>
      </c>
    </row>
    <row r="2712" spans="1:8" x14ac:dyDescent="0.25">
      <c r="A2712" s="5">
        <v>117679</v>
      </c>
      <c r="B2712" s="5" t="str" cm="1">
        <f t="array" ref="B2712">_xlfn.IFS(A2712&lt;=40000,"Low Income",AND(A2712&gt;40000,A2712&lt;=100000),"Middle Income",A2712&gt;100000,"High Income")</f>
        <v>High Income</v>
      </c>
      <c r="C2712">
        <v>47</v>
      </c>
      <c r="D2712" t="str" cm="1">
        <f t="array" ref="D2712">_xlfn.IFS(AND(C2712&gt;=17,C2712&lt;=30),"Young",AND(C2712&gt;30,C2712&lt;=45),"Middle",C2712&gt;45,"Old")</f>
        <v>Old</v>
      </c>
      <c r="E2712" t="s">
        <v>16</v>
      </c>
      <c r="F2712" t="s">
        <v>22</v>
      </c>
      <c r="G2712" t="s">
        <v>53</v>
      </c>
      <c r="H2712" t="s">
        <v>58</v>
      </c>
    </row>
    <row r="2713" spans="1:8" x14ac:dyDescent="0.25">
      <c r="A2713" s="5">
        <v>85771</v>
      </c>
      <c r="B2713" s="5" t="str" cm="1">
        <f t="array" ref="B2713">_xlfn.IFS(A2713&lt;=40000,"Low Income",AND(A2713&gt;40000,A2713&lt;=100000),"Middle Income",A2713&gt;100000,"High Income")</f>
        <v>Middle Income</v>
      </c>
      <c r="C2713">
        <v>58</v>
      </c>
      <c r="D2713" t="str" cm="1">
        <f t="array" ref="D2713">_xlfn.IFS(AND(C2713&gt;=17,C2713&lt;=30),"Young",AND(C2713&gt;30,C2713&lt;=45),"Middle",C2713&gt;45,"Old")</f>
        <v>Old</v>
      </c>
      <c r="E2713" t="s">
        <v>16</v>
      </c>
      <c r="F2713" t="s">
        <v>24</v>
      </c>
      <c r="G2713" t="s">
        <v>53</v>
      </c>
      <c r="H2713" t="s">
        <v>58</v>
      </c>
    </row>
    <row r="2714" spans="1:8" x14ac:dyDescent="0.25">
      <c r="A2714" s="5">
        <v>140590</v>
      </c>
      <c r="B2714" s="5" t="str" cm="1">
        <f t="array" ref="B2714">_xlfn.IFS(A2714&lt;=40000,"Low Income",AND(A2714&gt;40000,A2714&lt;=100000),"Middle Income",A2714&gt;100000,"High Income")</f>
        <v>High Income</v>
      </c>
      <c r="C2714">
        <v>47</v>
      </c>
      <c r="D2714" t="str" cm="1">
        <f t="array" ref="D2714">_xlfn.IFS(AND(C2714&gt;=17,C2714&lt;=30),"Young",AND(C2714&gt;30,C2714&lt;=45),"Middle",C2714&gt;45,"Old")</f>
        <v>Old</v>
      </c>
      <c r="E2714" t="s">
        <v>17</v>
      </c>
      <c r="F2714" t="s">
        <v>22</v>
      </c>
      <c r="G2714" t="s">
        <v>46</v>
      </c>
      <c r="H2714" t="s">
        <v>59</v>
      </c>
    </row>
    <row r="2715" spans="1:8" x14ac:dyDescent="0.25">
      <c r="A2715" s="5">
        <v>136790</v>
      </c>
      <c r="B2715" s="5" t="str" cm="1">
        <f t="array" ref="B2715">_xlfn.IFS(A2715&lt;=40000,"Low Income",AND(A2715&gt;40000,A2715&lt;=100000),"Middle Income",A2715&gt;100000,"High Income")</f>
        <v>High Income</v>
      </c>
      <c r="C2715">
        <v>55</v>
      </c>
      <c r="D2715" t="str" cm="1">
        <f t="array" ref="D2715">_xlfn.IFS(AND(C2715&gt;=17,C2715&lt;=30),"Young",AND(C2715&gt;30,C2715&lt;=45),"Middle",C2715&gt;45,"Old")</f>
        <v>Old</v>
      </c>
      <c r="E2715" t="s">
        <v>60</v>
      </c>
      <c r="F2715" t="s">
        <v>37</v>
      </c>
      <c r="G2715" t="s">
        <v>53</v>
      </c>
      <c r="H2715" t="s">
        <v>59</v>
      </c>
    </row>
    <row r="2716" spans="1:8" x14ac:dyDescent="0.25">
      <c r="A2716" s="5">
        <v>20000</v>
      </c>
      <c r="B2716" s="5" t="str" cm="1">
        <f t="array" ref="B2716">_xlfn.IFS(A2716&lt;=40000,"Low Income",AND(A2716&gt;40000,A2716&lt;=100000),"Middle Income",A2716&gt;100000,"High Income")</f>
        <v>Low Income</v>
      </c>
      <c r="C2716">
        <v>63</v>
      </c>
      <c r="D2716" t="str" cm="1">
        <f t="array" ref="D2716">_xlfn.IFS(AND(C2716&gt;=17,C2716&lt;=30),"Young",AND(C2716&gt;30,C2716&lt;=45),"Middle",C2716&gt;45,"Old")</f>
        <v>Old</v>
      </c>
      <c r="E2716" t="s">
        <v>60</v>
      </c>
      <c r="F2716" t="s">
        <v>36</v>
      </c>
      <c r="G2716" t="s">
        <v>53</v>
      </c>
      <c r="H2716" t="s">
        <v>59</v>
      </c>
    </row>
    <row r="2717" spans="1:8" x14ac:dyDescent="0.25">
      <c r="A2717" s="5">
        <v>106288</v>
      </c>
      <c r="B2717" s="5" t="str" cm="1">
        <f t="array" ref="B2717">_xlfn.IFS(A2717&lt;=40000,"Low Income",AND(A2717&gt;40000,A2717&lt;=100000),"Middle Income",A2717&gt;100000,"High Income")</f>
        <v>High Income</v>
      </c>
      <c r="C2717">
        <v>50</v>
      </c>
      <c r="D2717" t="str" cm="1">
        <f t="array" ref="D2717">_xlfn.IFS(AND(C2717&gt;=17,C2717&lt;=30),"Young",AND(C2717&gt;30,C2717&lt;=45),"Middle",C2717&gt;45,"Old")</f>
        <v>Old</v>
      </c>
      <c r="E2717" t="s">
        <v>60</v>
      </c>
      <c r="F2717" t="s">
        <v>25</v>
      </c>
      <c r="G2717" t="s">
        <v>47</v>
      </c>
      <c r="H2717" t="s">
        <v>58</v>
      </c>
    </row>
    <row r="2718" spans="1:8" x14ac:dyDescent="0.25">
      <c r="A2718" s="5">
        <v>130707</v>
      </c>
      <c r="B2718" s="5" t="str" cm="1">
        <f t="array" ref="B2718">_xlfn.IFS(A2718&lt;=40000,"Low Income",AND(A2718&gt;40000,A2718&lt;=100000),"Middle Income",A2718&gt;100000,"High Income")</f>
        <v>High Income</v>
      </c>
      <c r="C2718">
        <v>61</v>
      </c>
      <c r="D2718" t="str" cm="1">
        <f t="array" ref="D2718">_xlfn.IFS(AND(C2718&gt;=17,C2718&lt;=30),"Young",AND(C2718&gt;30,C2718&lt;=45),"Middle",C2718&gt;45,"Old")</f>
        <v>Old</v>
      </c>
      <c r="E2718" t="s">
        <v>17</v>
      </c>
      <c r="F2718" t="s">
        <v>62</v>
      </c>
      <c r="G2718" t="s">
        <v>48</v>
      </c>
      <c r="H2718" t="s">
        <v>59</v>
      </c>
    </row>
    <row r="2719" spans="1:8" x14ac:dyDescent="0.25">
      <c r="A2719" s="5">
        <v>107601</v>
      </c>
      <c r="B2719" s="5" t="str" cm="1">
        <f t="array" ref="B2719">_xlfn.IFS(A2719&lt;=40000,"Low Income",AND(A2719&gt;40000,A2719&lt;=100000),"Middle Income",A2719&gt;100000,"High Income")</f>
        <v>High Income</v>
      </c>
      <c r="C2719">
        <v>52</v>
      </c>
      <c r="D2719" t="str" cm="1">
        <f t="array" ref="D2719">_xlfn.IFS(AND(C2719&gt;=17,C2719&lt;=30),"Young",AND(C2719&gt;30,C2719&lt;=45),"Middle",C2719&gt;45,"Old")</f>
        <v>Old</v>
      </c>
      <c r="E2719" t="s">
        <v>17</v>
      </c>
      <c r="F2719" t="s">
        <v>28</v>
      </c>
      <c r="G2719" t="s">
        <v>52</v>
      </c>
      <c r="H2719" t="s">
        <v>58</v>
      </c>
    </row>
    <row r="2720" spans="1:8" x14ac:dyDescent="0.25">
      <c r="A2720" s="5">
        <v>74734</v>
      </c>
      <c r="B2720" s="5" t="str" cm="1">
        <f t="array" ref="B2720">_xlfn.IFS(A2720&lt;=40000,"Low Income",AND(A2720&gt;40000,A2720&lt;=100000),"Middle Income",A2720&gt;100000,"High Income")</f>
        <v>Middle Income</v>
      </c>
      <c r="C2720">
        <v>51</v>
      </c>
      <c r="D2720" t="str" cm="1">
        <f t="array" ref="D2720">_xlfn.IFS(AND(C2720&gt;=17,C2720&lt;=30),"Young",AND(C2720&gt;30,C2720&lt;=45),"Middle",C2720&gt;45,"Old")</f>
        <v>Old</v>
      </c>
      <c r="E2720" t="s">
        <v>66</v>
      </c>
      <c r="F2720" t="s">
        <v>29</v>
      </c>
      <c r="G2720" t="s">
        <v>50</v>
      </c>
      <c r="H2720" t="s">
        <v>58</v>
      </c>
    </row>
    <row r="2721" spans="1:8" x14ac:dyDescent="0.25">
      <c r="A2721" s="5">
        <v>57204</v>
      </c>
      <c r="B2721" s="5" t="str" cm="1">
        <f t="array" ref="B2721">_xlfn.IFS(A2721&lt;=40000,"Low Income",AND(A2721&gt;40000,A2721&lt;=100000),"Middle Income",A2721&gt;100000,"High Income")</f>
        <v>Middle Income</v>
      </c>
      <c r="C2721">
        <v>65</v>
      </c>
      <c r="D2721" t="str" cm="1">
        <f t="array" ref="D2721">_xlfn.IFS(AND(C2721&gt;=17,C2721&lt;=30),"Young",AND(C2721&gt;30,C2721&lt;=45),"Middle",C2721&gt;45,"Old")</f>
        <v>Old</v>
      </c>
      <c r="E2721" t="s">
        <v>66</v>
      </c>
      <c r="F2721" t="s">
        <v>62</v>
      </c>
      <c r="G2721" t="s">
        <v>54</v>
      </c>
      <c r="H2721" t="s">
        <v>58</v>
      </c>
    </row>
    <row r="2722" spans="1:8" x14ac:dyDescent="0.25">
      <c r="A2722" s="5">
        <v>48608</v>
      </c>
      <c r="B2722" s="5" t="str" cm="1">
        <f t="array" ref="B2722">_xlfn.IFS(A2722&lt;=40000,"Low Income",AND(A2722&gt;40000,A2722&lt;=100000),"Middle Income",A2722&gt;100000,"High Income")</f>
        <v>Middle Income</v>
      </c>
      <c r="C2722">
        <v>56</v>
      </c>
      <c r="D2722" t="str" cm="1">
        <f t="array" ref="D2722">_xlfn.IFS(AND(C2722&gt;=17,C2722&lt;=30),"Young",AND(C2722&gt;30,C2722&lt;=45),"Middle",C2722&gt;45,"Old")</f>
        <v>Old</v>
      </c>
      <c r="E2722" t="s">
        <v>16</v>
      </c>
      <c r="F2722" t="s">
        <v>29</v>
      </c>
      <c r="G2722" t="s">
        <v>52</v>
      </c>
      <c r="H2722" t="s">
        <v>59</v>
      </c>
    </row>
    <row r="2723" spans="1:8" x14ac:dyDescent="0.25">
      <c r="A2723" s="5">
        <v>78336</v>
      </c>
      <c r="B2723" s="5" t="str" cm="1">
        <f t="array" ref="B2723">_xlfn.IFS(A2723&lt;=40000,"Low Income",AND(A2723&gt;40000,A2723&lt;=100000),"Middle Income",A2723&gt;100000,"High Income")</f>
        <v>Middle Income</v>
      </c>
      <c r="C2723">
        <v>25</v>
      </c>
      <c r="D2723" t="str" cm="1">
        <f t="array" ref="D2723">_xlfn.IFS(AND(C2723&gt;=17,C2723&lt;=30),"Young",AND(C2723&gt;30,C2723&lt;=45),"Middle",C2723&gt;45,"Old")</f>
        <v>Young</v>
      </c>
      <c r="E2723" t="s">
        <v>16</v>
      </c>
      <c r="F2723" t="s">
        <v>33</v>
      </c>
      <c r="G2723" t="s">
        <v>48</v>
      </c>
      <c r="H2723" t="s">
        <v>58</v>
      </c>
    </row>
    <row r="2724" spans="1:8" x14ac:dyDescent="0.25">
      <c r="A2724" s="5">
        <v>107692</v>
      </c>
      <c r="B2724" s="5" t="str" cm="1">
        <f t="array" ref="B2724">_xlfn.IFS(A2724&lt;=40000,"Low Income",AND(A2724&gt;40000,A2724&lt;=100000),"Middle Income",A2724&gt;100000,"High Income")</f>
        <v>High Income</v>
      </c>
      <c r="C2724">
        <v>56</v>
      </c>
      <c r="D2724" t="str" cm="1">
        <f t="array" ref="D2724">_xlfn.IFS(AND(C2724&gt;=17,C2724&lt;=30),"Young",AND(C2724&gt;30,C2724&lt;=45),"Middle",C2724&gt;45,"Old")</f>
        <v>Old</v>
      </c>
      <c r="E2724" t="s">
        <v>17</v>
      </c>
      <c r="F2724" t="s">
        <v>33</v>
      </c>
      <c r="G2724" t="s">
        <v>53</v>
      </c>
      <c r="H2724" t="s">
        <v>58</v>
      </c>
    </row>
    <row r="2725" spans="1:8" x14ac:dyDescent="0.25">
      <c r="A2725" s="5">
        <v>37895</v>
      </c>
      <c r="B2725" s="5" t="str" cm="1">
        <f t="array" ref="B2725">_xlfn.IFS(A2725&lt;=40000,"Low Income",AND(A2725&gt;40000,A2725&lt;=100000),"Middle Income",A2725&gt;100000,"High Income")</f>
        <v>Low Income</v>
      </c>
      <c r="C2725">
        <v>60</v>
      </c>
      <c r="D2725" t="str" cm="1">
        <f t="array" ref="D2725">_xlfn.IFS(AND(C2725&gt;=17,C2725&lt;=30),"Young",AND(C2725&gt;30,C2725&lt;=45),"Middle",C2725&gt;45,"Old")</f>
        <v>Old</v>
      </c>
      <c r="E2725" t="s">
        <v>66</v>
      </c>
      <c r="F2725" t="s">
        <v>39</v>
      </c>
      <c r="G2725" t="s">
        <v>51</v>
      </c>
      <c r="H2725" t="s">
        <v>58</v>
      </c>
    </row>
    <row r="2726" spans="1:8" x14ac:dyDescent="0.25">
      <c r="A2726" s="5">
        <v>141914</v>
      </c>
      <c r="B2726" s="5" t="str" cm="1">
        <f t="array" ref="B2726">_xlfn.IFS(A2726&lt;=40000,"Low Income",AND(A2726&gt;40000,A2726&lt;=100000),"Middle Income",A2726&gt;100000,"High Income")</f>
        <v>High Income</v>
      </c>
      <c r="C2726">
        <v>62</v>
      </c>
      <c r="D2726" t="str" cm="1">
        <f t="array" ref="D2726">_xlfn.IFS(AND(C2726&gt;=17,C2726&lt;=30),"Young",AND(C2726&gt;30,C2726&lt;=45),"Middle",C2726&gt;45,"Old")</f>
        <v>Old</v>
      </c>
      <c r="E2726" t="s">
        <v>16</v>
      </c>
      <c r="F2726" t="s">
        <v>29</v>
      </c>
      <c r="G2726" t="s">
        <v>54</v>
      </c>
      <c r="H2726" t="s">
        <v>59</v>
      </c>
    </row>
    <row r="2727" spans="1:8" x14ac:dyDescent="0.25">
      <c r="A2727" s="5">
        <v>44544</v>
      </c>
      <c r="B2727" s="5" t="str" cm="1">
        <f t="array" ref="B2727">_xlfn.IFS(A2727&lt;=40000,"Low Income",AND(A2727&gt;40000,A2727&lt;=100000),"Middle Income",A2727&gt;100000,"High Income")</f>
        <v>Middle Income</v>
      </c>
      <c r="C2727">
        <v>31</v>
      </c>
      <c r="D2727" t="str" cm="1">
        <f t="array" ref="D2727">_xlfn.IFS(AND(C2727&gt;=17,C2727&lt;=30),"Young",AND(C2727&gt;30,C2727&lt;=45),"Middle",C2727&gt;45,"Old")</f>
        <v>Middle</v>
      </c>
      <c r="E2727" t="s">
        <v>16</v>
      </c>
      <c r="F2727" t="s">
        <v>34</v>
      </c>
      <c r="G2727" t="s">
        <v>51</v>
      </c>
      <c r="H2727" t="s">
        <v>59</v>
      </c>
    </row>
    <row r="2728" spans="1:8" x14ac:dyDescent="0.25">
      <c r="A2728" s="5">
        <v>101632</v>
      </c>
      <c r="B2728" s="5" t="str" cm="1">
        <f t="array" ref="B2728">_xlfn.IFS(A2728&lt;=40000,"Low Income",AND(A2728&gt;40000,A2728&lt;=100000),"Middle Income",A2728&gt;100000,"High Income")</f>
        <v>High Income</v>
      </c>
      <c r="C2728">
        <v>47</v>
      </c>
      <c r="D2728" t="str" cm="1">
        <f t="array" ref="D2728">_xlfn.IFS(AND(C2728&gt;=17,C2728&lt;=30),"Young",AND(C2728&gt;30,C2728&lt;=45),"Middle",C2728&gt;45,"Old")</f>
        <v>Old</v>
      </c>
      <c r="E2728" t="s">
        <v>17</v>
      </c>
      <c r="F2728" t="s">
        <v>23</v>
      </c>
      <c r="G2728" t="s">
        <v>48</v>
      </c>
      <c r="H2728" t="s">
        <v>58</v>
      </c>
    </row>
    <row r="2729" spans="1:8" x14ac:dyDescent="0.25">
      <c r="A2729" s="5">
        <v>104588</v>
      </c>
      <c r="B2729" s="5" t="str" cm="1">
        <f t="array" ref="B2729">_xlfn.IFS(A2729&lt;=40000,"Low Income",AND(A2729&gt;40000,A2729&lt;=100000),"Middle Income",A2729&gt;100000,"High Income")</f>
        <v>High Income</v>
      </c>
      <c r="C2729">
        <v>52</v>
      </c>
      <c r="D2729" t="str" cm="1">
        <f t="array" ref="D2729">_xlfn.IFS(AND(C2729&gt;=17,C2729&lt;=30),"Young",AND(C2729&gt;30,C2729&lt;=45),"Middle",C2729&gt;45,"Old")</f>
        <v>Old</v>
      </c>
      <c r="E2729" t="s">
        <v>16</v>
      </c>
      <c r="F2729" t="s">
        <v>62</v>
      </c>
      <c r="G2729" t="s">
        <v>53</v>
      </c>
      <c r="H2729" t="s">
        <v>58</v>
      </c>
    </row>
    <row r="2730" spans="1:8" x14ac:dyDescent="0.25">
      <c r="A2730" s="5">
        <v>120770</v>
      </c>
      <c r="B2730" s="5" t="str" cm="1">
        <f t="array" ref="B2730">_xlfn.IFS(A2730&lt;=40000,"Low Income",AND(A2730&gt;40000,A2730&lt;=100000),"Middle Income",A2730&gt;100000,"High Income")</f>
        <v>High Income</v>
      </c>
      <c r="C2730">
        <v>43</v>
      </c>
      <c r="D2730" t="str" cm="1">
        <f t="array" ref="D2730">_xlfn.IFS(AND(C2730&gt;=17,C2730&lt;=30),"Young",AND(C2730&gt;30,C2730&lt;=45),"Middle",C2730&gt;45,"Old")</f>
        <v>Middle</v>
      </c>
      <c r="E2730" t="s">
        <v>60</v>
      </c>
      <c r="F2730" t="s">
        <v>62</v>
      </c>
      <c r="G2730" t="s">
        <v>47</v>
      </c>
      <c r="H2730" t="s">
        <v>59</v>
      </c>
    </row>
    <row r="2731" spans="1:8" x14ac:dyDescent="0.25">
      <c r="A2731" s="5">
        <v>131050</v>
      </c>
      <c r="B2731" s="5" t="str" cm="1">
        <f t="array" ref="B2731">_xlfn.IFS(A2731&lt;=40000,"Low Income",AND(A2731&gt;40000,A2731&lt;=100000),"Middle Income",A2731&gt;100000,"High Income")</f>
        <v>High Income</v>
      </c>
      <c r="C2731">
        <v>24</v>
      </c>
      <c r="D2731" t="str" cm="1">
        <f t="array" ref="D2731">_xlfn.IFS(AND(C2731&gt;=17,C2731&lt;=30),"Young",AND(C2731&gt;30,C2731&lt;=45),"Middle",C2731&gt;45,"Old")</f>
        <v>Young</v>
      </c>
      <c r="E2731" t="s">
        <v>16</v>
      </c>
      <c r="F2731" t="s">
        <v>35</v>
      </c>
      <c r="G2731" t="s">
        <v>48</v>
      </c>
      <c r="H2731" t="s">
        <v>59</v>
      </c>
    </row>
    <row r="2732" spans="1:8" x14ac:dyDescent="0.25">
      <c r="A2732" s="5">
        <v>79597</v>
      </c>
      <c r="B2732" s="5" t="str" cm="1">
        <f t="array" ref="B2732">_xlfn.IFS(A2732&lt;=40000,"Low Income",AND(A2732&gt;40000,A2732&lt;=100000),"Middle Income",A2732&gt;100000,"High Income")</f>
        <v>Middle Income</v>
      </c>
      <c r="C2732">
        <v>70</v>
      </c>
      <c r="D2732" t="str" cm="1">
        <f t="array" ref="D2732">_xlfn.IFS(AND(C2732&gt;=17,C2732&lt;=30),"Young",AND(C2732&gt;30,C2732&lt;=45),"Middle",C2732&gt;45,"Old")</f>
        <v>Old</v>
      </c>
      <c r="E2732" t="s">
        <v>66</v>
      </c>
      <c r="F2732" t="s">
        <v>39</v>
      </c>
      <c r="G2732" t="s">
        <v>50</v>
      </c>
      <c r="H2732" t="s">
        <v>59</v>
      </c>
    </row>
    <row r="2733" spans="1:8" x14ac:dyDescent="0.25">
      <c r="A2733" s="5">
        <v>134619</v>
      </c>
      <c r="B2733" s="5" t="str" cm="1">
        <f t="array" ref="B2733">_xlfn.IFS(A2733&lt;=40000,"Low Income",AND(A2733&gt;40000,A2733&lt;=100000),"Middle Income",A2733&gt;100000,"High Income")</f>
        <v>High Income</v>
      </c>
      <c r="C2733">
        <v>63</v>
      </c>
      <c r="D2733" t="str" cm="1">
        <f t="array" ref="D2733">_xlfn.IFS(AND(C2733&gt;=17,C2733&lt;=30),"Young",AND(C2733&gt;30,C2733&lt;=45),"Middle",C2733&gt;45,"Old")</f>
        <v>Old</v>
      </c>
      <c r="E2733" t="s">
        <v>16</v>
      </c>
      <c r="F2733" t="s">
        <v>26</v>
      </c>
      <c r="G2733" t="s">
        <v>53</v>
      </c>
      <c r="H2733" t="s">
        <v>59</v>
      </c>
    </row>
    <row r="2734" spans="1:8" x14ac:dyDescent="0.25">
      <c r="A2734" s="5">
        <v>65820</v>
      </c>
      <c r="B2734" s="5" t="str" cm="1">
        <f t="array" ref="B2734">_xlfn.IFS(A2734&lt;=40000,"Low Income",AND(A2734&gt;40000,A2734&lt;=100000),"Middle Income",A2734&gt;100000,"High Income")</f>
        <v>Middle Income</v>
      </c>
      <c r="C2734">
        <v>55</v>
      </c>
      <c r="D2734" t="str" cm="1">
        <f t="array" ref="D2734">_xlfn.IFS(AND(C2734&gt;=17,C2734&lt;=30),"Young",AND(C2734&gt;30,C2734&lt;=45),"Middle",C2734&gt;45,"Old")</f>
        <v>Old</v>
      </c>
      <c r="E2734" t="s">
        <v>66</v>
      </c>
      <c r="F2734" t="s">
        <v>32</v>
      </c>
      <c r="G2734" t="s">
        <v>47</v>
      </c>
      <c r="H2734" t="s">
        <v>59</v>
      </c>
    </row>
    <row r="2735" spans="1:8" x14ac:dyDescent="0.25">
      <c r="A2735" s="5">
        <v>106050</v>
      </c>
      <c r="B2735" s="5" t="str" cm="1">
        <f t="array" ref="B2735">_xlfn.IFS(A2735&lt;=40000,"Low Income",AND(A2735&gt;40000,A2735&lt;=100000),"Middle Income",A2735&gt;100000,"High Income")</f>
        <v>High Income</v>
      </c>
      <c r="C2735">
        <v>41</v>
      </c>
      <c r="D2735" t="str" cm="1">
        <f t="array" ref="D2735">_xlfn.IFS(AND(C2735&gt;=17,C2735&lt;=30),"Young",AND(C2735&gt;30,C2735&lt;=45),"Middle",C2735&gt;45,"Old")</f>
        <v>Middle</v>
      </c>
      <c r="E2735" t="s">
        <v>60</v>
      </c>
      <c r="F2735" t="s">
        <v>25</v>
      </c>
      <c r="G2735" t="s">
        <v>49</v>
      </c>
      <c r="H2735" t="s">
        <v>58</v>
      </c>
    </row>
    <row r="2736" spans="1:8" x14ac:dyDescent="0.25">
      <c r="A2736" s="5">
        <v>111372</v>
      </c>
      <c r="B2736" s="5" t="str" cm="1">
        <f t="array" ref="B2736">_xlfn.IFS(A2736&lt;=40000,"Low Income",AND(A2736&gt;40000,A2736&lt;=100000),"Middle Income",A2736&gt;100000,"High Income")</f>
        <v>High Income</v>
      </c>
      <c r="C2736">
        <v>44</v>
      </c>
      <c r="D2736" t="str" cm="1">
        <f t="array" ref="D2736">_xlfn.IFS(AND(C2736&gt;=17,C2736&lt;=30),"Young",AND(C2736&gt;30,C2736&lt;=45),"Middle",C2736&gt;45,"Old")</f>
        <v>Middle</v>
      </c>
      <c r="E2736" t="s">
        <v>17</v>
      </c>
      <c r="F2736" t="s">
        <v>30</v>
      </c>
      <c r="G2736" t="s">
        <v>46</v>
      </c>
      <c r="H2736" t="s">
        <v>58</v>
      </c>
    </row>
    <row r="2737" spans="1:8" x14ac:dyDescent="0.25">
      <c r="A2737" s="5">
        <v>108615</v>
      </c>
      <c r="B2737" s="5" t="str" cm="1">
        <f t="array" ref="B2737">_xlfn.IFS(A2737&lt;=40000,"Low Income",AND(A2737&gt;40000,A2737&lt;=100000),"Middle Income",A2737&gt;100000,"High Income")</f>
        <v>High Income</v>
      </c>
      <c r="C2737">
        <v>40</v>
      </c>
      <c r="D2737" t="str" cm="1">
        <f t="array" ref="D2737">_xlfn.IFS(AND(C2737&gt;=17,C2737&lt;=30),"Young",AND(C2737&gt;30,C2737&lt;=45),"Middle",C2737&gt;45,"Old")</f>
        <v>Middle</v>
      </c>
      <c r="E2737" t="s">
        <v>17</v>
      </c>
      <c r="F2737" t="s">
        <v>30</v>
      </c>
      <c r="G2737" t="s">
        <v>50</v>
      </c>
      <c r="H2737" t="s">
        <v>59</v>
      </c>
    </row>
    <row r="2738" spans="1:8" x14ac:dyDescent="0.25">
      <c r="A2738" s="5">
        <v>97973</v>
      </c>
      <c r="B2738" s="5" t="str" cm="1">
        <f t="array" ref="B2738">_xlfn.IFS(A2738&lt;=40000,"Low Income",AND(A2738&gt;40000,A2738&lt;=100000),"Middle Income",A2738&gt;100000,"High Income")</f>
        <v>Middle Income</v>
      </c>
      <c r="C2738">
        <v>63</v>
      </c>
      <c r="D2738" t="str" cm="1">
        <f t="array" ref="D2738">_xlfn.IFS(AND(C2738&gt;=17,C2738&lt;=30),"Young",AND(C2738&gt;30,C2738&lt;=45),"Middle",C2738&gt;45,"Old")</f>
        <v>Old</v>
      </c>
      <c r="E2738" t="s">
        <v>17</v>
      </c>
      <c r="F2738" t="s">
        <v>37</v>
      </c>
      <c r="G2738" t="s">
        <v>48</v>
      </c>
      <c r="H2738" t="s">
        <v>59</v>
      </c>
    </row>
    <row r="2739" spans="1:8" x14ac:dyDescent="0.25">
      <c r="A2739" s="5">
        <v>106225</v>
      </c>
      <c r="B2739" s="5" t="str" cm="1">
        <f t="array" ref="B2739">_xlfn.IFS(A2739&lt;=40000,"Low Income",AND(A2739&gt;40000,A2739&lt;=100000),"Middle Income",A2739&gt;100000,"High Income")</f>
        <v>High Income</v>
      </c>
      <c r="C2739">
        <v>62</v>
      </c>
      <c r="D2739" t="str" cm="1">
        <f t="array" ref="D2739">_xlfn.IFS(AND(C2739&gt;=17,C2739&lt;=30),"Young",AND(C2739&gt;30,C2739&lt;=45),"Middle",C2739&gt;45,"Old")</f>
        <v>Old</v>
      </c>
      <c r="E2739" t="s">
        <v>66</v>
      </c>
      <c r="F2739" t="s">
        <v>23</v>
      </c>
      <c r="G2739" t="s">
        <v>51</v>
      </c>
      <c r="H2739" t="s">
        <v>59</v>
      </c>
    </row>
    <row r="2740" spans="1:8" x14ac:dyDescent="0.25">
      <c r="A2740" s="5">
        <v>45007</v>
      </c>
      <c r="B2740" s="5" t="str" cm="1">
        <f t="array" ref="B2740">_xlfn.IFS(A2740&lt;=40000,"Low Income",AND(A2740&gt;40000,A2740&lt;=100000),"Middle Income",A2740&gt;100000,"High Income")</f>
        <v>Middle Income</v>
      </c>
      <c r="C2740">
        <v>66</v>
      </c>
      <c r="D2740" t="str" cm="1">
        <f t="array" ref="D2740">_xlfn.IFS(AND(C2740&gt;=17,C2740&lt;=30),"Young",AND(C2740&gt;30,C2740&lt;=45),"Middle",C2740&gt;45,"Old")</f>
        <v>Old</v>
      </c>
      <c r="E2740" t="s">
        <v>60</v>
      </c>
      <c r="F2740" t="s">
        <v>26</v>
      </c>
      <c r="G2740" t="s">
        <v>53</v>
      </c>
      <c r="H2740" t="s">
        <v>58</v>
      </c>
    </row>
    <row r="2741" spans="1:8" x14ac:dyDescent="0.25">
      <c r="A2741" s="5">
        <v>109015</v>
      </c>
      <c r="B2741" s="5" t="str" cm="1">
        <f t="array" ref="B2741">_xlfn.IFS(A2741&lt;=40000,"Low Income",AND(A2741&gt;40000,A2741&lt;=100000),"Middle Income",A2741&gt;100000,"High Income")</f>
        <v>High Income</v>
      </c>
      <c r="C2741">
        <v>26</v>
      </c>
      <c r="D2741" t="str" cm="1">
        <f t="array" ref="D2741">_xlfn.IFS(AND(C2741&gt;=17,C2741&lt;=30),"Young",AND(C2741&gt;30,C2741&lt;=45),"Middle",C2741&gt;45,"Old")</f>
        <v>Young</v>
      </c>
      <c r="E2741" t="s">
        <v>17</v>
      </c>
      <c r="F2741" t="s">
        <v>33</v>
      </c>
      <c r="G2741" t="s">
        <v>50</v>
      </c>
      <c r="H2741" t="s">
        <v>59</v>
      </c>
    </row>
    <row r="2742" spans="1:8" x14ac:dyDescent="0.25">
      <c r="A2742" s="5">
        <v>103062</v>
      </c>
      <c r="B2742" s="5" t="str" cm="1">
        <f t="array" ref="B2742">_xlfn.IFS(A2742&lt;=40000,"Low Income",AND(A2742&gt;40000,A2742&lt;=100000),"Middle Income",A2742&gt;100000,"High Income")</f>
        <v>High Income</v>
      </c>
      <c r="C2742">
        <v>79</v>
      </c>
      <c r="D2742" t="str" cm="1">
        <f t="array" ref="D2742">_xlfn.IFS(AND(C2742&gt;=17,C2742&lt;=30),"Young",AND(C2742&gt;30,C2742&lt;=45),"Middle",C2742&gt;45,"Old")</f>
        <v>Old</v>
      </c>
      <c r="E2742" t="s">
        <v>60</v>
      </c>
      <c r="F2742" t="s">
        <v>24</v>
      </c>
      <c r="G2742" t="s">
        <v>49</v>
      </c>
      <c r="H2742" t="s">
        <v>59</v>
      </c>
    </row>
    <row r="2743" spans="1:8" x14ac:dyDescent="0.25">
      <c r="A2743" s="5">
        <v>79197</v>
      </c>
      <c r="B2743" s="5" t="str" cm="1">
        <f t="array" ref="B2743">_xlfn.IFS(A2743&lt;=40000,"Low Income",AND(A2743&gt;40000,A2743&lt;=100000),"Middle Income",A2743&gt;100000,"High Income")</f>
        <v>Middle Income</v>
      </c>
      <c r="C2743">
        <v>66</v>
      </c>
      <c r="D2743" t="str" cm="1">
        <f t="array" ref="D2743">_xlfn.IFS(AND(C2743&gt;=17,C2743&lt;=30),"Young",AND(C2743&gt;30,C2743&lt;=45),"Middle",C2743&gt;45,"Old")</f>
        <v>Old</v>
      </c>
      <c r="E2743" t="s">
        <v>17</v>
      </c>
      <c r="F2743" t="s">
        <v>35</v>
      </c>
      <c r="G2743" t="s">
        <v>48</v>
      </c>
      <c r="H2743" t="s">
        <v>59</v>
      </c>
    </row>
    <row r="2744" spans="1:8" x14ac:dyDescent="0.25">
      <c r="A2744" s="5">
        <v>133686</v>
      </c>
      <c r="B2744" s="5" t="str" cm="1">
        <f t="array" ref="B2744">_xlfn.IFS(A2744&lt;=40000,"Low Income",AND(A2744&gt;40000,A2744&lt;=100000),"Middle Income",A2744&gt;100000,"High Income")</f>
        <v>High Income</v>
      </c>
      <c r="C2744">
        <v>63</v>
      </c>
      <c r="D2744" t="str" cm="1">
        <f t="array" ref="D2744">_xlfn.IFS(AND(C2744&gt;=17,C2744&lt;=30),"Young",AND(C2744&gt;30,C2744&lt;=45),"Middle",C2744&gt;45,"Old")</f>
        <v>Old</v>
      </c>
      <c r="E2744" t="s">
        <v>17</v>
      </c>
      <c r="F2744" t="s">
        <v>23</v>
      </c>
      <c r="G2744" t="s">
        <v>51</v>
      </c>
      <c r="H2744" t="s">
        <v>59</v>
      </c>
    </row>
    <row r="2745" spans="1:8" x14ac:dyDescent="0.25">
      <c r="A2745" s="5">
        <v>31163</v>
      </c>
      <c r="B2745" s="5" t="str" cm="1">
        <f t="array" ref="B2745">_xlfn.IFS(A2745&lt;=40000,"Low Income",AND(A2745&gt;40000,A2745&lt;=100000),"Middle Income",A2745&gt;100000,"High Income")</f>
        <v>Low Income</v>
      </c>
      <c r="C2745">
        <v>44</v>
      </c>
      <c r="D2745" t="str" cm="1">
        <f t="array" ref="D2745">_xlfn.IFS(AND(C2745&gt;=17,C2745&lt;=30),"Young",AND(C2745&gt;30,C2745&lt;=45),"Middle",C2745&gt;45,"Old")</f>
        <v>Middle</v>
      </c>
      <c r="E2745" t="s">
        <v>16</v>
      </c>
      <c r="F2745" t="s">
        <v>34</v>
      </c>
      <c r="G2745" t="s">
        <v>49</v>
      </c>
      <c r="H2745" t="s">
        <v>59</v>
      </c>
    </row>
    <row r="2746" spans="1:8" x14ac:dyDescent="0.25">
      <c r="A2746" s="5">
        <v>103899</v>
      </c>
      <c r="B2746" s="5" t="str" cm="1">
        <f t="array" ref="B2746">_xlfn.IFS(A2746&lt;=40000,"Low Income",AND(A2746&gt;40000,A2746&lt;=100000),"Middle Income",A2746&gt;100000,"High Income")</f>
        <v>High Income</v>
      </c>
      <c r="C2746">
        <v>66</v>
      </c>
      <c r="D2746" t="str" cm="1">
        <f t="array" ref="D2746">_xlfn.IFS(AND(C2746&gt;=17,C2746&lt;=30),"Young",AND(C2746&gt;30,C2746&lt;=45),"Middle",C2746&gt;45,"Old")</f>
        <v>Old</v>
      </c>
      <c r="E2746" t="s">
        <v>17</v>
      </c>
      <c r="F2746" t="s">
        <v>31</v>
      </c>
      <c r="G2746" t="s">
        <v>54</v>
      </c>
      <c r="H2746" t="s">
        <v>59</v>
      </c>
    </row>
    <row r="2747" spans="1:8" x14ac:dyDescent="0.25">
      <c r="A2747" s="5">
        <v>100434</v>
      </c>
      <c r="B2747" s="5" t="str" cm="1">
        <f t="array" ref="B2747">_xlfn.IFS(A2747&lt;=40000,"Low Income",AND(A2747&gt;40000,A2747&lt;=100000),"Middle Income",A2747&gt;100000,"High Income")</f>
        <v>High Income</v>
      </c>
      <c r="C2747">
        <v>38</v>
      </c>
      <c r="D2747" t="str" cm="1">
        <f t="array" ref="D2747">_xlfn.IFS(AND(C2747&gt;=17,C2747&lt;=30),"Young",AND(C2747&gt;30,C2747&lt;=45),"Middle",C2747&gt;45,"Old")</f>
        <v>Middle</v>
      </c>
      <c r="E2747" t="s">
        <v>60</v>
      </c>
      <c r="F2747" t="s">
        <v>40</v>
      </c>
      <c r="G2747" t="s">
        <v>48</v>
      </c>
      <c r="H2747" t="s">
        <v>58</v>
      </c>
    </row>
    <row r="2748" spans="1:8" x14ac:dyDescent="0.25">
      <c r="A2748" s="5">
        <v>84210</v>
      </c>
      <c r="B2748" s="5" t="str" cm="1">
        <f t="array" ref="B2748">_xlfn.IFS(A2748&lt;=40000,"Low Income",AND(A2748&gt;40000,A2748&lt;=100000),"Middle Income",A2748&gt;100000,"High Income")</f>
        <v>Middle Income</v>
      </c>
      <c r="C2748">
        <v>39</v>
      </c>
      <c r="D2748" t="str" cm="1">
        <f t="array" ref="D2748">_xlfn.IFS(AND(C2748&gt;=17,C2748&lt;=30),"Young",AND(C2748&gt;30,C2748&lt;=45),"Middle",C2748&gt;45,"Old")</f>
        <v>Middle</v>
      </c>
      <c r="E2748" t="s">
        <v>17</v>
      </c>
      <c r="F2748" t="s">
        <v>33</v>
      </c>
      <c r="G2748" t="s">
        <v>47</v>
      </c>
      <c r="H2748" t="s">
        <v>58</v>
      </c>
    </row>
    <row r="2749" spans="1:8" x14ac:dyDescent="0.25">
      <c r="A2749" s="5">
        <v>76105</v>
      </c>
      <c r="B2749" s="5" t="str" cm="1">
        <f t="array" ref="B2749">_xlfn.IFS(A2749&lt;=40000,"Low Income",AND(A2749&gt;40000,A2749&lt;=100000),"Middle Income",A2749&gt;100000,"High Income")</f>
        <v>Middle Income</v>
      </c>
      <c r="C2749">
        <v>52</v>
      </c>
      <c r="D2749" t="str" cm="1">
        <f t="array" ref="D2749">_xlfn.IFS(AND(C2749&gt;=17,C2749&lt;=30),"Young",AND(C2749&gt;30,C2749&lt;=45),"Middle",C2749&gt;45,"Old")</f>
        <v>Old</v>
      </c>
      <c r="E2749" t="s">
        <v>60</v>
      </c>
      <c r="F2749" t="s">
        <v>34</v>
      </c>
      <c r="G2749" t="s">
        <v>52</v>
      </c>
      <c r="H2749" t="s">
        <v>59</v>
      </c>
    </row>
    <row r="2750" spans="1:8" x14ac:dyDescent="0.25">
      <c r="A2750" s="5">
        <v>107691</v>
      </c>
      <c r="B2750" s="5" t="str" cm="1">
        <f t="array" ref="B2750">_xlfn.IFS(A2750&lt;=40000,"Low Income",AND(A2750&gt;40000,A2750&lt;=100000),"Middle Income",A2750&gt;100000,"High Income")</f>
        <v>High Income</v>
      </c>
      <c r="C2750">
        <v>51</v>
      </c>
      <c r="D2750" t="str" cm="1">
        <f t="array" ref="D2750">_xlfn.IFS(AND(C2750&gt;=17,C2750&lt;=30),"Young",AND(C2750&gt;30,C2750&lt;=45),"Middle",C2750&gt;45,"Old")</f>
        <v>Old</v>
      </c>
      <c r="E2750" t="s">
        <v>66</v>
      </c>
      <c r="F2750" t="s">
        <v>29</v>
      </c>
      <c r="G2750" t="s">
        <v>47</v>
      </c>
      <c r="H2750" t="s">
        <v>58</v>
      </c>
    </row>
    <row r="2751" spans="1:8" x14ac:dyDescent="0.25">
      <c r="A2751" s="5">
        <v>132525</v>
      </c>
      <c r="B2751" s="5" t="str" cm="1">
        <f t="array" ref="B2751">_xlfn.IFS(A2751&lt;=40000,"Low Income",AND(A2751&gt;40000,A2751&lt;=100000),"Middle Income",A2751&gt;100000,"High Income")</f>
        <v>High Income</v>
      </c>
      <c r="C2751">
        <v>34</v>
      </c>
      <c r="D2751" t="str" cm="1">
        <f t="array" ref="D2751">_xlfn.IFS(AND(C2751&gt;=17,C2751&lt;=30),"Young",AND(C2751&gt;30,C2751&lt;=45),"Middle",C2751&gt;45,"Old")</f>
        <v>Middle</v>
      </c>
      <c r="E2751" t="s">
        <v>17</v>
      </c>
      <c r="F2751" t="s">
        <v>38</v>
      </c>
      <c r="G2751" t="s">
        <v>48</v>
      </c>
      <c r="H2751" t="s">
        <v>59</v>
      </c>
    </row>
    <row r="2752" spans="1:8" x14ac:dyDescent="0.25">
      <c r="A2752" s="5">
        <v>40241</v>
      </c>
      <c r="B2752" s="5" t="str" cm="1">
        <f t="array" ref="B2752">_xlfn.IFS(A2752&lt;=40000,"Low Income",AND(A2752&gt;40000,A2752&lt;=100000),"Middle Income",A2752&gt;100000,"High Income")</f>
        <v>Middle Income</v>
      </c>
      <c r="C2752">
        <v>62</v>
      </c>
      <c r="D2752" t="str" cm="1">
        <f t="array" ref="D2752">_xlfn.IFS(AND(C2752&gt;=17,C2752&lt;=30),"Young",AND(C2752&gt;30,C2752&lt;=45),"Middle",C2752&gt;45,"Old")</f>
        <v>Old</v>
      </c>
      <c r="E2752" t="s">
        <v>17</v>
      </c>
      <c r="F2752" t="s">
        <v>31</v>
      </c>
      <c r="G2752" t="s">
        <v>53</v>
      </c>
      <c r="H2752" t="s">
        <v>58</v>
      </c>
    </row>
    <row r="2753" spans="1:8" x14ac:dyDescent="0.25">
      <c r="A2753" s="5">
        <v>43310</v>
      </c>
      <c r="B2753" s="5" t="str" cm="1">
        <f t="array" ref="B2753">_xlfn.IFS(A2753&lt;=40000,"Low Income",AND(A2753&gt;40000,A2753&lt;=100000),"Middle Income",A2753&gt;100000,"High Income")</f>
        <v>Middle Income</v>
      </c>
      <c r="C2753">
        <v>72</v>
      </c>
      <c r="D2753" t="str" cm="1">
        <f t="array" ref="D2753">_xlfn.IFS(AND(C2753&gt;=17,C2753&lt;=30),"Young",AND(C2753&gt;30,C2753&lt;=45),"Middle",C2753&gt;45,"Old")</f>
        <v>Old</v>
      </c>
      <c r="E2753" t="s">
        <v>16</v>
      </c>
      <c r="F2753" t="s">
        <v>37</v>
      </c>
      <c r="G2753" t="s">
        <v>48</v>
      </c>
      <c r="H2753" t="s">
        <v>58</v>
      </c>
    </row>
    <row r="2754" spans="1:8" x14ac:dyDescent="0.25">
      <c r="A2754" s="5">
        <v>88860</v>
      </c>
      <c r="B2754" s="5" t="str" cm="1">
        <f t="array" ref="B2754">_xlfn.IFS(A2754&lt;=40000,"Low Income",AND(A2754&gt;40000,A2754&lt;=100000),"Middle Income",A2754&gt;100000,"High Income")</f>
        <v>Middle Income</v>
      </c>
      <c r="C2754">
        <v>29</v>
      </c>
      <c r="D2754" t="str" cm="1">
        <f t="array" ref="D2754">_xlfn.IFS(AND(C2754&gt;=17,C2754&lt;=30),"Young",AND(C2754&gt;30,C2754&lt;=45),"Middle",C2754&gt;45,"Old")</f>
        <v>Young</v>
      </c>
      <c r="E2754" t="s">
        <v>16</v>
      </c>
      <c r="F2754" t="s">
        <v>35</v>
      </c>
      <c r="G2754" t="s">
        <v>49</v>
      </c>
      <c r="H2754" t="s">
        <v>58</v>
      </c>
    </row>
    <row r="2755" spans="1:8" x14ac:dyDescent="0.25">
      <c r="A2755" s="5">
        <v>133141</v>
      </c>
      <c r="B2755" s="5" t="str" cm="1">
        <f t="array" ref="B2755">_xlfn.IFS(A2755&lt;=40000,"Low Income",AND(A2755&gt;40000,A2755&lt;=100000),"Middle Income",A2755&gt;100000,"High Income")</f>
        <v>High Income</v>
      </c>
      <c r="C2755">
        <v>59</v>
      </c>
      <c r="D2755" t="str" cm="1">
        <f t="array" ref="D2755">_xlfn.IFS(AND(C2755&gt;=17,C2755&lt;=30),"Young",AND(C2755&gt;30,C2755&lt;=45),"Middle",C2755&gt;45,"Old")</f>
        <v>Old</v>
      </c>
      <c r="E2755" t="s">
        <v>16</v>
      </c>
      <c r="F2755" t="s">
        <v>37</v>
      </c>
      <c r="G2755" t="s">
        <v>46</v>
      </c>
      <c r="H2755" t="s">
        <v>59</v>
      </c>
    </row>
    <row r="2756" spans="1:8" x14ac:dyDescent="0.25">
      <c r="A2756" s="5">
        <v>95574</v>
      </c>
      <c r="B2756" s="5" t="str" cm="1">
        <f t="array" ref="B2756">_xlfn.IFS(A2756&lt;=40000,"Low Income",AND(A2756&gt;40000,A2756&lt;=100000),"Middle Income",A2756&gt;100000,"High Income")</f>
        <v>Middle Income</v>
      </c>
      <c r="C2756">
        <v>72</v>
      </c>
      <c r="D2756" t="str" cm="1">
        <f t="array" ref="D2756">_xlfn.IFS(AND(C2756&gt;=17,C2756&lt;=30),"Young",AND(C2756&gt;30,C2756&lt;=45),"Middle",C2756&gt;45,"Old")</f>
        <v>Old</v>
      </c>
      <c r="E2756" t="s">
        <v>66</v>
      </c>
      <c r="F2756" t="s">
        <v>31</v>
      </c>
      <c r="G2756" t="s">
        <v>50</v>
      </c>
      <c r="H2756" t="s">
        <v>59</v>
      </c>
    </row>
    <row r="2757" spans="1:8" x14ac:dyDescent="0.25">
      <c r="A2757" s="5">
        <v>64609</v>
      </c>
      <c r="B2757" s="5" t="str" cm="1">
        <f t="array" ref="B2757">_xlfn.IFS(A2757&lt;=40000,"Low Income",AND(A2757&gt;40000,A2757&lt;=100000),"Middle Income",A2757&gt;100000,"High Income")</f>
        <v>Middle Income</v>
      </c>
      <c r="C2757">
        <v>74</v>
      </c>
      <c r="D2757" t="str" cm="1">
        <f t="array" ref="D2757">_xlfn.IFS(AND(C2757&gt;=17,C2757&lt;=30),"Young",AND(C2757&gt;30,C2757&lt;=45),"Middle",C2757&gt;45,"Old")</f>
        <v>Old</v>
      </c>
      <c r="E2757" t="s">
        <v>60</v>
      </c>
      <c r="F2757" t="s">
        <v>36</v>
      </c>
      <c r="G2757" t="s">
        <v>49</v>
      </c>
      <c r="H2757" t="s">
        <v>58</v>
      </c>
    </row>
    <row r="2758" spans="1:8" x14ac:dyDescent="0.25">
      <c r="A2758" s="5">
        <v>107865</v>
      </c>
      <c r="B2758" s="5" t="str" cm="1">
        <f t="array" ref="B2758">_xlfn.IFS(A2758&lt;=40000,"Low Income",AND(A2758&gt;40000,A2758&lt;=100000),"Middle Income",A2758&gt;100000,"High Income")</f>
        <v>High Income</v>
      </c>
      <c r="C2758">
        <v>20</v>
      </c>
      <c r="D2758" t="str" cm="1">
        <f t="array" ref="D2758">_xlfn.IFS(AND(C2758&gt;=17,C2758&lt;=30),"Young",AND(C2758&gt;30,C2758&lt;=45),"Middle",C2758&gt;45,"Old")</f>
        <v>Young</v>
      </c>
      <c r="E2758" t="s">
        <v>60</v>
      </c>
      <c r="F2758" t="s">
        <v>28</v>
      </c>
      <c r="G2758" t="s">
        <v>46</v>
      </c>
      <c r="H2758" t="s">
        <v>59</v>
      </c>
    </row>
    <row r="2759" spans="1:8" x14ac:dyDescent="0.25">
      <c r="A2759" s="5">
        <v>120431</v>
      </c>
      <c r="B2759" s="5" t="str" cm="1">
        <f t="array" ref="B2759">_xlfn.IFS(A2759&lt;=40000,"Low Income",AND(A2759&gt;40000,A2759&lt;=100000),"Middle Income",A2759&gt;100000,"High Income")</f>
        <v>High Income</v>
      </c>
      <c r="C2759">
        <v>54</v>
      </c>
      <c r="D2759" t="str" cm="1">
        <f t="array" ref="D2759">_xlfn.IFS(AND(C2759&gt;=17,C2759&lt;=30),"Young",AND(C2759&gt;30,C2759&lt;=45),"Middle",C2759&gt;45,"Old")</f>
        <v>Old</v>
      </c>
      <c r="E2759" t="s">
        <v>66</v>
      </c>
      <c r="F2759" t="s">
        <v>22</v>
      </c>
      <c r="G2759" t="s">
        <v>51</v>
      </c>
      <c r="H2759" t="s">
        <v>58</v>
      </c>
    </row>
    <row r="2760" spans="1:8" x14ac:dyDescent="0.25">
      <c r="A2760" s="5">
        <v>149025</v>
      </c>
      <c r="B2760" s="5" t="str" cm="1">
        <f t="array" ref="B2760">_xlfn.IFS(A2760&lt;=40000,"Low Income",AND(A2760&gt;40000,A2760&lt;=100000),"Middle Income",A2760&gt;100000,"High Income")</f>
        <v>High Income</v>
      </c>
      <c r="C2760">
        <v>22</v>
      </c>
      <c r="D2760" t="str" cm="1">
        <f t="array" ref="D2760">_xlfn.IFS(AND(C2760&gt;=17,C2760&lt;=30),"Young",AND(C2760&gt;30,C2760&lt;=45),"Middle",C2760&gt;45,"Old")</f>
        <v>Young</v>
      </c>
      <c r="E2760" t="s">
        <v>16</v>
      </c>
      <c r="F2760" t="s">
        <v>26</v>
      </c>
      <c r="G2760" t="s">
        <v>48</v>
      </c>
      <c r="H2760" t="s">
        <v>59</v>
      </c>
    </row>
    <row r="2761" spans="1:8" x14ac:dyDescent="0.25">
      <c r="A2761" s="5">
        <v>105193</v>
      </c>
      <c r="B2761" s="5" t="str" cm="1">
        <f t="array" ref="B2761">_xlfn.IFS(A2761&lt;=40000,"Low Income",AND(A2761&gt;40000,A2761&lt;=100000),"Middle Income",A2761&gt;100000,"High Income")</f>
        <v>High Income</v>
      </c>
      <c r="C2761">
        <v>32</v>
      </c>
      <c r="D2761" t="str" cm="1">
        <f t="array" ref="D2761">_xlfn.IFS(AND(C2761&gt;=17,C2761&lt;=30),"Young",AND(C2761&gt;30,C2761&lt;=45),"Middle",C2761&gt;45,"Old")</f>
        <v>Middle</v>
      </c>
      <c r="E2761" t="s">
        <v>17</v>
      </c>
      <c r="F2761" t="s">
        <v>32</v>
      </c>
      <c r="G2761" t="s">
        <v>46</v>
      </c>
      <c r="H2761" t="s">
        <v>59</v>
      </c>
    </row>
    <row r="2762" spans="1:8" x14ac:dyDescent="0.25">
      <c r="A2762" s="5">
        <v>113897</v>
      </c>
      <c r="B2762" s="5" t="str" cm="1">
        <f t="array" ref="B2762">_xlfn.IFS(A2762&lt;=40000,"Low Income",AND(A2762&gt;40000,A2762&lt;=100000),"Middle Income",A2762&gt;100000,"High Income")</f>
        <v>High Income</v>
      </c>
      <c r="C2762">
        <v>65</v>
      </c>
      <c r="D2762" t="str" cm="1">
        <f t="array" ref="D2762">_xlfn.IFS(AND(C2762&gt;=17,C2762&lt;=30),"Young",AND(C2762&gt;30,C2762&lt;=45),"Middle",C2762&gt;45,"Old")</f>
        <v>Old</v>
      </c>
      <c r="E2762" t="s">
        <v>17</v>
      </c>
      <c r="F2762" t="s">
        <v>29</v>
      </c>
      <c r="G2762" t="s">
        <v>52</v>
      </c>
      <c r="H2762" t="s">
        <v>59</v>
      </c>
    </row>
    <row r="2763" spans="1:8" x14ac:dyDescent="0.25">
      <c r="A2763" s="5">
        <v>98015</v>
      </c>
      <c r="B2763" s="5" t="str" cm="1">
        <f t="array" ref="B2763">_xlfn.IFS(A2763&lt;=40000,"Low Income",AND(A2763&gt;40000,A2763&lt;=100000),"Middle Income",A2763&gt;100000,"High Income")</f>
        <v>Middle Income</v>
      </c>
      <c r="C2763">
        <v>74</v>
      </c>
      <c r="D2763" t="str" cm="1">
        <f t="array" ref="D2763">_xlfn.IFS(AND(C2763&gt;=17,C2763&lt;=30),"Young",AND(C2763&gt;30,C2763&lt;=45),"Middle",C2763&gt;45,"Old")</f>
        <v>Old</v>
      </c>
      <c r="E2763" t="s">
        <v>60</v>
      </c>
      <c r="F2763" t="s">
        <v>62</v>
      </c>
      <c r="G2763" t="s">
        <v>46</v>
      </c>
      <c r="H2763" t="s">
        <v>59</v>
      </c>
    </row>
    <row r="2764" spans="1:8" x14ac:dyDescent="0.25">
      <c r="A2764" s="5">
        <v>139667</v>
      </c>
      <c r="B2764" s="5" t="str" cm="1">
        <f t="array" ref="B2764">_xlfn.IFS(A2764&lt;=40000,"Low Income",AND(A2764&gt;40000,A2764&lt;=100000),"Middle Income",A2764&gt;100000,"High Income")</f>
        <v>High Income</v>
      </c>
      <c r="C2764">
        <v>73</v>
      </c>
      <c r="D2764" t="str" cm="1">
        <f t="array" ref="D2764">_xlfn.IFS(AND(C2764&gt;=17,C2764&lt;=30),"Young",AND(C2764&gt;30,C2764&lt;=45),"Middle",C2764&gt;45,"Old")</f>
        <v>Old</v>
      </c>
      <c r="E2764" t="s">
        <v>17</v>
      </c>
      <c r="F2764" t="s">
        <v>62</v>
      </c>
      <c r="G2764" t="s">
        <v>50</v>
      </c>
      <c r="H2764" t="s">
        <v>59</v>
      </c>
    </row>
    <row r="2765" spans="1:8" x14ac:dyDescent="0.25">
      <c r="A2765" s="5">
        <v>98565</v>
      </c>
      <c r="B2765" s="5" t="str" cm="1">
        <f t="array" ref="B2765">_xlfn.IFS(A2765&lt;=40000,"Low Income",AND(A2765&gt;40000,A2765&lt;=100000),"Middle Income",A2765&gt;100000,"High Income")</f>
        <v>Middle Income</v>
      </c>
      <c r="C2765">
        <v>68</v>
      </c>
      <c r="D2765" t="str" cm="1">
        <f t="array" ref="D2765">_xlfn.IFS(AND(C2765&gt;=17,C2765&lt;=30),"Young",AND(C2765&gt;30,C2765&lt;=45),"Middle",C2765&gt;45,"Old")</f>
        <v>Old</v>
      </c>
      <c r="E2765" t="s">
        <v>16</v>
      </c>
      <c r="F2765" t="s">
        <v>27</v>
      </c>
      <c r="G2765" t="s">
        <v>53</v>
      </c>
      <c r="H2765" t="s">
        <v>59</v>
      </c>
    </row>
    <row r="2766" spans="1:8" x14ac:dyDescent="0.25">
      <c r="A2766" s="5">
        <v>51319</v>
      </c>
      <c r="B2766" s="5" t="str" cm="1">
        <f t="array" ref="B2766">_xlfn.IFS(A2766&lt;=40000,"Low Income",AND(A2766&gt;40000,A2766&lt;=100000),"Middle Income",A2766&gt;100000,"High Income")</f>
        <v>Middle Income</v>
      </c>
      <c r="C2766">
        <v>80</v>
      </c>
      <c r="D2766" t="str" cm="1">
        <f t="array" ref="D2766">_xlfn.IFS(AND(C2766&gt;=17,C2766&lt;=30),"Young",AND(C2766&gt;30,C2766&lt;=45),"Middle",C2766&gt;45,"Old")</f>
        <v>Old</v>
      </c>
      <c r="E2766" t="s">
        <v>17</v>
      </c>
      <c r="F2766" t="s">
        <v>34</v>
      </c>
      <c r="G2766" t="s">
        <v>46</v>
      </c>
      <c r="H2766" t="s">
        <v>58</v>
      </c>
    </row>
    <row r="2767" spans="1:8" x14ac:dyDescent="0.25">
      <c r="A2767" s="5">
        <v>91361</v>
      </c>
      <c r="B2767" s="5" t="str" cm="1">
        <f t="array" ref="B2767">_xlfn.IFS(A2767&lt;=40000,"Low Income",AND(A2767&gt;40000,A2767&lt;=100000),"Middle Income",A2767&gt;100000,"High Income")</f>
        <v>Middle Income</v>
      </c>
      <c r="C2767">
        <v>51</v>
      </c>
      <c r="D2767" t="str" cm="1">
        <f t="array" ref="D2767">_xlfn.IFS(AND(C2767&gt;=17,C2767&lt;=30),"Young",AND(C2767&gt;30,C2767&lt;=45),"Middle",C2767&gt;45,"Old")</f>
        <v>Old</v>
      </c>
      <c r="E2767" t="s">
        <v>16</v>
      </c>
      <c r="F2767" t="s">
        <v>24</v>
      </c>
      <c r="G2767" t="s">
        <v>49</v>
      </c>
      <c r="H2767" t="s">
        <v>58</v>
      </c>
    </row>
    <row r="2768" spans="1:8" x14ac:dyDescent="0.25">
      <c r="A2768" s="5">
        <v>148226</v>
      </c>
      <c r="B2768" s="5" t="str" cm="1">
        <f t="array" ref="B2768">_xlfn.IFS(A2768&lt;=40000,"Low Income",AND(A2768&gt;40000,A2768&lt;=100000),"Middle Income",A2768&gt;100000,"High Income")</f>
        <v>High Income</v>
      </c>
      <c r="C2768">
        <v>74</v>
      </c>
      <c r="D2768" t="str" cm="1">
        <f t="array" ref="D2768">_xlfn.IFS(AND(C2768&gt;=17,C2768&lt;=30),"Young",AND(C2768&gt;30,C2768&lt;=45),"Middle",C2768&gt;45,"Old")</f>
        <v>Old</v>
      </c>
      <c r="E2768" t="s">
        <v>60</v>
      </c>
      <c r="F2768" t="s">
        <v>34</v>
      </c>
      <c r="G2768" t="s">
        <v>47</v>
      </c>
      <c r="H2768" t="s">
        <v>59</v>
      </c>
    </row>
    <row r="2769" spans="1:8" x14ac:dyDescent="0.25">
      <c r="A2769" s="5">
        <v>91603</v>
      </c>
      <c r="B2769" s="5" t="str" cm="1">
        <f t="array" ref="B2769">_xlfn.IFS(A2769&lt;=40000,"Low Income",AND(A2769&gt;40000,A2769&lt;=100000),"Middle Income",A2769&gt;100000,"High Income")</f>
        <v>Middle Income</v>
      </c>
      <c r="C2769">
        <v>72</v>
      </c>
      <c r="D2769" t="str" cm="1">
        <f t="array" ref="D2769">_xlfn.IFS(AND(C2769&gt;=17,C2769&lt;=30),"Young",AND(C2769&gt;30,C2769&lt;=45),"Middle",C2769&gt;45,"Old")</f>
        <v>Old</v>
      </c>
      <c r="E2769" t="s">
        <v>66</v>
      </c>
      <c r="F2769" t="s">
        <v>26</v>
      </c>
      <c r="G2769" t="s">
        <v>50</v>
      </c>
      <c r="H2769" t="s">
        <v>59</v>
      </c>
    </row>
    <row r="2770" spans="1:8" x14ac:dyDescent="0.25">
      <c r="A2770" s="5">
        <v>133921</v>
      </c>
      <c r="B2770" s="5" t="str" cm="1">
        <f t="array" ref="B2770">_xlfn.IFS(A2770&lt;=40000,"Low Income",AND(A2770&gt;40000,A2770&lt;=100000),"Middle Income",A2770&gt;100000,"High Income")</f>
        <v>High Income</v>
      </c>
      <c r="C2770">
        <v>72</v>
      </c>
      <c r="D2770" t="str" cm="1">
        <f t="array" ref="D2770">_xlfn.IFS(AND(C2770&gt;=17,C2770&lt;=30),"Young",AND(C2770&gt;30,C2770&lt;=45),"Middle",C2770&gt;45,"Old")</f>
        <v>Old</v>
      </c>
      <c r="E2770" t="s">
        <v>17</v>
      </c>
      <c r="F2770" t="s">
        <v>33</v>
      </c>
      <c r="G2770" t="s">
        <v>46</v>
      </c>
      <c r="H2770" t="s">
        <v>59</v>
      </c>
    </row>
    <row r="2771" spans="1:8" x14ac:dyDescent="0.25">
      <c r="A2771" s="5">
        <v>100350</v>
      </c>
      <c r="B2771" s="5" t="str" cm="1">
        <f t="array" ref="B2771">_xlfn.IFS(A2771&lt;=40000,"Low Income",AND(A2771&gt;40000,A2771&lt;=100000),"Middle Income",A2771&gt;100000,"High Income")</f>
        <v>High Income</v>
      </c>
      <c r="C2771">
        <v>26</v>
      </c>
      <c r="D2771" t="str" cm="1">
        <f t="array" ref="D2771">_xlfn.IFS(AND(C2771&gt;=17,C2771&lt;=30),"Young",AND(C2771&gt;30,C2771&lt;=45),"Middle",C2771&gt;45,"Old")</f>
        <v>Young</v>
      </c>
      <c r="E2771" t="s">
        <v>17</v>
      </c>
      <c r="F2771" t="s">
        <v>34</v>
      </c>
      <c r="G2771" t="s">
        <v>49</v>
      </c>
      <c r="H2771" t="s">
        <v>59</v>
      </c>
    </row>
    <row r="2772" spans="1:8" x14ac:dyDescent="0.25">
      <c r="A2772" s="5">
        <v>44903</v>
      </c>
      <c r="B2772" s="5" t="str" cm="1">
        <f t="array" ref="B2772">_xlfn.IFS(A2772&lt;=40000,"Low Income",AND(A2772&gt;40000,A2772&lt;=100000),"Middle Income",A2772&gt;100000,"High Income")</f>
        <v>Middle Income</v>
      </c>
      <c r="C2772">
        <v>38</v>
      </c>
      <c r="D2772" t="str" cm="1">
        <f t="array" ref="D2772">_xlfn.IFS(AND(C2772&gt;=17,C2772&lt;=30),"Young",AND(C2772&gt;30,C2772&lt;=45),"Middle",C2772&gt;45,"Old")</f>
        <v>Middle</v>
      </c>
      <c r="E2772" t="s">
        <v>60</v>
      </c>
      <c r="F2772" t="s">
        <v>28</v>
      </c>
      <c r="G2772" t="s">
        <v>49</v>
      </c>
      <c r="H2772" t="s">
        <v>59</v>
      </c>
    </row>
    <row r="2773" spans="1:8" x14ac:dyDescent="0.25">
      <c r="A2773" s="5">
        <v>39818</v>
      </c>
      <c r="B2773" s="5" t="str" cm="1">
        <f t="array" ref="B2773">_xlfn.IFS(A2773&lt;=40000,"Low Income",AND(A2773&gt;40000,A2773&lt;=100000),"Middle Income",A2773&gt;100000,"High Income")</f>
        <v>Low Income</v>
      </c>
      <c r="C2773">
        <v>23</v>
      </c>
      <c r="D2773" t="str" cm="1">
        <f t="array" ref="D2773">_xlfn.IFS(AND(C2773&gt;=17,C2773&lt;=30),"Young",AND(C2773&gt;30,C2773&lt;=45),"Middle",C2773&gt;45,"Old")</f>
        <v>Young</v>
      </c>
      <c r="E2773" t="s">
        <v>16</v>
      </c>
      <c r="F2773" t="s">
        <v>62</v>
      </c>
      <c r="G2773" t="s">
        <v>51</v>
      </c>
      <c r="H2773" t="s">
        <v>59</v>
      </c>
    </row>
    <row r="2774" spans="1:8" x14ac:dyDescent="0.25">
      <c r="A2774" s="5">
        <v>40333</v>
      </c>
      <c r="B2774" s="5" t="str" cm="1">
        <f t="array" ref="B2774">_xlfn.IFS(A2774&lt;=40000,"Low Income",AND(A2774&gt;40000,A2774&lt;=100000),"Middle Income",A2774&gt;100000,"High Income")</f>
        <v>Middle Income</v>
      </c>
      <c r="C2774">
        <v>59</v>
      </c>
      <c r="D2774" t="str" cm="1">
        <f t="array" ref="D2774">_xlfn.IFS(AND(C2774&gt;=17,C2774&lt;=30),"Young",AND(C2774&gt;30,C2774&lt;=45),"Middle",C2774&gt;45,"Old")</f>
        <v>Old</v>
      </c>
      <c r="E2774" t="s">
        <v>60</v>
      </c>
      <c r="F2774" t="s">
        <v>33</v>
      </c>
      <c r="G2774" t="s">
        <v>54</v>
      </c>
      <c r="H2774" t="s">
        <v>59</v>
      </c>
    </row>
    <row r="2775" spans="1:8" x14ac:dyDescent="0.25">
      <c r="A2775" s="5">
        <v>69564</v>
      </c>
      <c r="B2775" s="5" t="str" cm="1">
        <f t="array" ref="B2775">_xlfn.IFS(A2775&lt;=40000,"Low Income",AND(A2775&gt;40000,A2775&lt;=100000),"Middle Income",A2775&gt;100000,"High Income")</f>
        <v>Middle Income</v>
      </c>
      <c r="C2775">
        <v>67</v>
      </c>
      <c r="D2775" t="str" cm="1">
        <f t="array" ref="D2775">_xlfn.IFS(AND(C2775&gt;=17,C2775&lt;=30),"Young",AND(C2775&gt;30,C2775&lt;=45),"Middle",C2775&gt;45,"Old")</f>
        <v>Old</v>
      </c>
      <c r="E2775" t="s">
        <v>16</v>
      </c>
      <c r="F2775" t="s">
        <v>26</v>
      </c>
      <c r="G2775" t="s">
        <v>46</v>
      </c>
      <c r="H2775" t="s">
        <v>58</v>
      </c>
    </row>
    <row r="2776" spans="1:8" x14ac:dyDescent="0.25">
      <c r="A2776" s="5">
        <v>30320</v>
      </c>
      <c r="B2776" s="5" t="str" cm="1">
        <f t="array" ref="B2776">_xlfn.IFS(A2776&lt;=40000,"Low Income",AND(A2776&gt;40000,A2776&lt;=100000),"Middle Income",A2776&gt;100000,"High Income")</f>
        <v>Low Income</v>
      </c>
      <c r="C2776">
        <v>79</v>
      </c>
      <c r="D2776" t="str" cm="1">
        <f t="array" ref="D2776">_xlfn.IFS(AND(C2776&gt;=17,C2776&lt;=30),"Young",AND(C2776&gt;30,C2776&lt;=45),"Middle",C2776&gt;45,"Old")</f>
        <v>Old</v>
      </c>
      <c r="E2776" t="s">
        <v>60</v>
      </c>
      <c r="F2776" t="s">
        <v>27</v>
      </c>
      <c r="G2776" t="s">
        <v>51</v>
      </c>
      <c r="H2776" t="s">
        <v>58</v>
      </c>
    </row>
    <row r="2777" spans="1:8" x14ac:dyDescent="0.25">
      <c r="A2777" s="5">
        <v>94582</v>
      </c>
      <c r="B2777" s="5" t="str" cm="1">
        <f t="array" ref="B2777">_xlfn.IFS(A2777&lt;=40000,"Low Income",AND(A2777&gt;40000,A2777&lt;=100000),"Middle Income",A2777&gt;100000,"High Income")</f>
        <v>Middle Income</v>
      </c>
      <c r="C2777">
        <v>77</v>
      </c>
      <c r="D2777" t="str" cm="1">
        <f t="array" ref="D2777">_xlfn.IFS(AND(C2777&gt;=17,C2777&lt;=30),"Young",AND(C2777&gt;30,C2777&lt;=45),"Middle",C2777&gt;45,"Old")</f>
        <v>Old</v>
      </c>
      <c r="E2777" t="s">
        <v>16</v>
      </c>
      <c r="F2777" t="s">
        <v>30</v>
      </c>
      <c r="G2777" t="s">
        <v>50</v>
      </c>
      <c r="H2777" t="s">
        <v>59</v>
      </c>
    </row>
    <row r="2778" spans="1:8" x14ac:dyDescent="0.25">
      <c r="A2778" s="5">
        <v>91850</v>
      </c>
      <c r="B2778" s="5" t="str" cm="1">
        <f t="array" ref="B2778">_xlfn.IFS(A2778&lt;=40000,"Low Income",AND(A2778&gt;40000,A2778&lt;=100000),"Middle Income",A2778&gt;100000,"High Income")</f>
        <v>Middle Income</v>
      </c>
      <c r="C2778">
        <v>76</v>
      </c>
      <c r="D2778" t="str" cm="1">
        <f t="array" ref="D2778">_xlfn.IFS(AND(C2778&gt;=17,C2778&lt;=30),"Young",AND(C2778&gt;30,C2778&lt;=45),"Middle",C2778&gt;45,"Old")</f>
        <v>Old</v>
      </c>
      <c r="E2778" t="s">
        <v>16</v>
      </c>
      <c r="F2778" t="s">
        <v>22</v>
      </c>
      <c r="G2778" t="s">
        <v>49</v>
      </c>
      <c r="H2778" t="s">
        <v>59</v>
      </c>
    </row>
    <row r="2779" spans="1:8" x14ac:dyDescent="0.25">
      <c r="A2779" s="5">
        <v>96532</v>
      </c>
      <c r="B2779" s="5" t="str" cm="1">
        <f t="array" ref="B2779">_xlfn.IFS(A2779&lt;=40000,"Low Income",AND(A2779&gt;40000,A2779&lt;=100000),"Middle Income",A2779&gt;100000,"High Income")</f>
        <v>Middle Income</v>
      </c>
      <c r="C2779">
        <v>63</v>
      </c>
      <c r="D2779" t="str" cm="1">
        <f t="array" ref="D2779">_xlfn.IFS(AND(C2779&gt;=17,C2779&lt;=30),"Young",AND(C2779&gt;30,C2779&lt;=45),"Middle",C2779&gt;45,"Old")</f>
        <v>Old</v>
      </c>
      <c r="E2779" t="s">
        <v>16</v>
      </c>
      <c r="F2779" t="s">
        <v>30</v>
      </c>
      <c r="G2779" t="s">
        <v>49</v>
      </c>
      <c r="H2779" t="s">
        <v>59</v>
      </c>
    </row>
    <row r="2780" spans="1:8" x14ac:dyDescent="0.25">
      <c r="A2780" s="5">
        <v>129163</v>
      </c>
      <c r="B2780" s="5" t="str" cm="1">
        <f t="array" ref="B2780">_xlfn.IFS(A2780&lt;=40000,"Low Income",AND(A2780&gt;40000,A2780&lt;=100000),"Middle Income",A2780&gt;100000,"High Income")</f>
        <v>High Income</v>
      </c>
      <c r="C2780">
        <v>40</v>
      </c>
      <c r="D2780" t="str" cm="1">
        <f t="array" ref="D2780">_xlfn.IFS(AND(C2780&gt;=17,C2780&lt;=30),"Young",AND(C2780&gt;30,C2780&lt;=45),"Middle",C2780&gt;45,"Old")</f>
        <v>Middle</v>
      </c>
      <c r="E2780" t="s">
        <v>17</v>
      </c>
      <c r="F2780" t="s">
        <v>36</v>
      </c>
      <c r="G2780" t="s">
        <v>47</v>
      </c>
      <c r="H2780" t="s">
        <v>59</v>
      </c>
    </row>
    <row r="2781" spans="1:8" x14ac:dyDescent="0.25">
      <c r="A2781" s="5">
        <v>75237</v>
      </c>
      <c r="B2781" s="5" t="str" cm="1">
        <f t="array" ref="B2781">_xlfn.IFS(A2781&lt;=40000,"Low Income",AND(A2781&gt;40000,A2781&lt;=100000),"Middle Income",A2781&gt;100000,"High Income")</f>
        <v>Middle Income</v>
      </c>
      <c r="C2781">
        <v>26</v>
      </c>
      <c r="D2781" t="str" cm="1">
        <f t="array" ref="D2781">_xlfn.IFS(AND(C2781&gt;=17,C2781&lt;=30),"Young",AND(C2781&gt;30,C2781&lt;=45),"Middle",C2781&gt;45,"Old")</f>
        <v>Young</v>
      </c>
      <c r="E2781" t="s">
        <v>16</v>
      </c>
      <c r="F2781" t="s">
        <v>26</v>
      </c>
      <c r="G2781" t="s">
        <v>53</v>
      </c>
      <c r="H2781" t="s">
        <v>58</v>
      </c>
    </row>
    <row r="2782" spans="1:8" x14ac:dyDescent="0.25">
      <c r="A2782" s="5">
        <v>125869</v>
      </c>
      <c r="B2782" s="5" t="str" cm="1">
        <f t="array" ref="B2782">_xlfn.IFS(A2782&lt;=40000,"Low Income",AND(A2782&gt;40000,A2782&lt;=100000),"Middle Income",A2782&gt;100000,"High Income")</f>
        <v>High Income</v>
      </c>
      <c r="C2782">
        <v>43</v>
      </c>
      <c r="D2782" t="str" cm="1">
        <f t="array" ref="D2782">_xlfn.IFS(AND(C2782&gt;=17,C2782&lt;=30),"Young",AND(C2782&gt;30,C2782&lt;=45),"Middle",C2782&gt;45,"Old")</f>
        <v>Middle</v>
      </c>
      <c r="E2782" t="s">
        <v>16</v>
      </c>
      <c r="F2782" t="s">
        <v>28</v>
      </c>
      <c r="G2782" t="s">
        <v>52</v>
      </c>
      <c r="H2782" t="s">
        <v>58</v>
      </c>
    </row>
    <row r="2783" spans="1:8" x14ac:dyDescent="0.25">
      <c r="A2783" s="5">
        <v>41016</v>
      </c>
      <c r="B2783" s="5" t="str" cm="1">
        <f t="array" ref="B2783">_xlfn.IFS(A2783&lt;=40000,"Low Income",AND(A2783&gt;40000,A2783&lt;=100000),"Middle Income",A2783&gt;100000,"High Income")</f>
        <v>Middle Income</v>
      </c>
      <c r="C2783">
        <v>66</v>
      </c>
      <c r="D2783" t="str" cm="1">
        <f t="array" ref="D2783">_xlfn.IFS(AND(C2783&gt;=17,C2783&lt;=30),"Young",AND(C2783&gt;30,C2783&lt;=45),"Middle",C2783&gt;45,"Old")</f>
        <v>Old</v>
      </c>
      <c r="E2783" t="s">
        <v>16</v>
      </c>
      <c r="F2783" t="s">
        <v>36</v>
      </c>
      <c r="G2783" t="s">
        <v>50</v>
      </c>
      <c r="H2783" t="s">
        <v>58</v>
      </c>
    </row>
    <row r="2784" spans="1:8" x14ac:dyDescent="0.25">
      <c r="A2784" s="5">
        <v>68336</v>
      </c>
      <c r="B2784" s="5" t="str" cm="1">
        <f t="array" ref="B2784">_xlfn.IFS(A2784&lt;=40000,"Low Income",AND(A2784&gt;40000,A2784&lt;=100000),"Middle Income",A2784&gt;100000,"High Income")</f>
        <v>Middle Income</v>
      </c>
      <c r="C2784">
        <v>75</v>
      </c>
      <c r="D2784" t="str" cm="1">
        <f t="array" ref="D2784">_xlfn.IFS(AND(C2784&gt;=17,C2784&lt;=30),"Young",AND(C2784&gt;30,C2784&lt;=45),"Middle",C2784&gt;45,"Old")</f>
        <v>Old</v>
      </c>
      <c r="E2784" t="s">
        <v>16</v>
      </c>
      <c r="F2784" t="s">
        <v>39</v>
      </c>
      <c r="G2784" t="s">
        <v>49</v>
      </c>
      <c r="H2784" t="s">
        <v>58</v>
      </c>
    </row>
    <row r="2785" spans="1:8" x14ac:dyDescent="0.25">
      <c r="A2785" s="5">
        <v>129666</v>
      </c>
      <c r="B2785" s="5" t="str" cm="1">
        <f t="array" ref="B2785">_xlfn.IFS(A2785&lt;=40000,"Low Income",AND(A2785&gt;40000,A2785&lt;=100000),"Middle Income",A2785&gt;100000,"High Income")</f>
        <v>High Income</v>
      </c>
      <c r="C2785">
        <v>53</v>
      </c>
      <c r="D2785" t="str" cm="1">
        <f t="array" ref="D2785">_xlfn.IFS(AND(C2785&gt;=17,C2785&lt;=30),"Young",AND(C2785&gt;30,C2785&lt;=45),"Middle",C2785&gt;45,"Old")</f>
        <v>Old</v>
      </c>
      <c r="E2785" t="s">
        <v>16</v>
      </c>
      <c r="F2785" t="s">
        <v>31</v>
      </c>
      <c r="G2785" t="s">
        <v>54</v>
      </c>
      <c r="H2785" t="s">
        <v>59</v>
      </c>
    </row>
    <row r="2786" spans="1:8" x14ac:dyDescent="0.25">
      <c r="A2786" s="5">
        <v>53874</v>
      </c>
      <c r="B2786" s="5" t="str" cm="1">
        <f t="array" ref="B2786">_xlfn.IFS(A2786&lt;=40000,"Low Income",AND(A2786&gt;40000,A2786&lt;=100000),"Middle Income",A2786&gt;100000,"High Income")</f>
        <v>Middle Income</v>
      </c>
      <c r="C2786">
        <v>61</v>
      </c>
      <c r="D2786" t="str" cm="1">
        <f t="array" ref="D2786">_xlfn.IFS(AND(C2786&gt;=17,C2786&lt;=30),"Young",AND(C2786&gt;30,C2786&lt;=45),"Middle",C2786&gt;45,"Old")</f>
        <v>Old</v>
      </c>
      <c r="E2786" t="s">
        <v>66</v>
      </c>
      <c r="F2786" t="s">
        <v>29</v>
      </c>
      <c r="G2786" t="s">
        <v>50</v>
      </c>
      <c r="H2786" t="s">
        <v>58</v>
      </c>
    </row>
    <row r="2787" spans="1:8" x14ac:dyDescent="0.25">
      <c r="A2787" s="5">
        <v>82548</v>
      </c>
      <c r="B2787" s="5" t="str" cm="1">
        <f t="array" ref="B2787">_xlfn.IFS(A2787&lt;=40000,"Low Income",AND(A2787&gt;40000,A2787&lt;=100000),"Middle Income",A2787&gt;100000,"High Income")</f>
        <v>Middle Income</v>
      </c>
      <c r="C2787">
        <v>35</v>
      </c>
      <c r="D2787" t="str" cm="1">
        <f t="array" ref="D2787">_xlfn.IFS(AND(C2787&gt;=17,C2787&lt;=30),"Young",AND(C2787&gt;30,C2787&lt;=45),"Middle",C2787&gt;45,"Old")</f>
        <v>Middle</v>
      </c>
      <c r="E2787" t="s">
        <v>60</v>
      </c>
      <c r="F2787" t="s">
        <v>62</v>
      </c>
      <c r="G2787" t="s">
        <v>53</v>
      </c>
      <c r="H2787" t="s">
        <v>58</v>
      </c>
    </row>
    <row r="2788" spans="1:8" x14ac:dyDescent="0.25">
      <c r="A2788" s="5">
        <v>58741</v>
      </c>
      <c r="B2788" s="5" t="str" cm="1">
        <f t="array" ref="B2788">_xlfn.IFS(A2788&lt;=40000,"Low Income",AND(A2788&gt;40000,A2788&lt;=100000),"Middle Income",A2788&gt;100000,"High Income")</f>
        <v>Middle Income</v>
      </c>
      <c r="C2788">
        <v>35</v>
      </c>
      <c r="D2788" t="str" cm="1">
        <f t="array" ref="D2788">_xlfn.IFS(AND(C2788&gt;=17,C2788&lt;=30),"Young",AND(C2788&gt;30,C2788&lt;=45),"Middle",C2788&gt;45,"Old")</f>
        <v>Middle</v>
      </c>
      <c r="E2788" t="s">
        <v>66</v>
      </c>
      <c r="F2788" t="s">
        <v>28</v>
      </c>
      <c r="G2788" t="s">
        <v>48</v>
      </c>
      <c r="H2788" t="s">
        <v>58</v>
      </c>
    </row>
    <row r="2789" spans="1:8" x14ac:dyDescent="0.25">
      <c r="A2789" s="5">
        <v>137408</v>
      </c>
      <c r="B2789" s="5" t="str" cm="1">
        <f t="array" ref="B2789">_xlfn.IFS(A2789&lt;=40000,"Low Income",AND(A2789&gt;40000,A2789&lt;=100000),"Middle Income",A2789&gt;100000,"High Income")</f>
        <v>High Income</v>
      </c>
      <c r="C2789">
        <v>27</v>
      </c>
      <c r="D2789" t="str" cm="1">
        <f t="array" ref="D2789">_xlfn.IFS(AND(C2789&gt;=17,C2789&lt;=30),"Young",AND(C2789&gt;30,C2789&lt;=45),"Middle",C2789&gt;45,"Old")</f>
        <v>Young</v>
      </c>
      <c r="E2789" t="s">
        <v>60</v>
      </c>
      <c r="F2789" t="s">
        <v>26</v>
      </c>
      <c r="G2789" t="s">
        <v>50</v>
      </c>
      <c r="H2789" t="s">
        <v>59</v>
      </c>
    </row>
    <row r="2790" spans="1:8" x14ac:dyDescent="0.25">
      <c r="A2790" s="5">
        <v>49912</v>
      </c>
      <c r="B2790" s="5" t="str" cm="1">
        <f t="array" ref="B2790">_xlfn.IFS(A2790&lt;=40000,"Low Income",AND(A2790&gt;40000,A2790&lt;=100000),"Middle Income",A2790&gt;100000,"High Income")</f>
        <v>Middle Income</v>
      </c>
      <c r="C2790">
        <v>41</v>
      </c>
      <c r="D2790" t="str" cm="1">
        <f t="array" ref="D2790">_xlfn.IFS(AND(C2790&gt;=17,C2790&lt;=30),"Young",AND(C2790&gt;30,C2790&lt;=45),"Middle",C2790&gt;45,"Old")</f>
        <v>Middle</v>
      </c>
      <c r="E2790" t="s">
        <v>16</v>
      </c>
      <c r="F2790" t="s">
        <v>35</v>
      </c>
      <c r="G2790" t="s">
        <v>51</v>
      </c>
      <c r="H2790" t="s">
        <v>59</v>
      </c>
    </row>
    <row r="2791" spans="1:8" x14ac:dyDescent="0.25">
      <c r="A2791" s="5">
        <v>118430</v>
      </c>
      <c r="B2791" s="5" t="str" cm="1">
        <f t="array" ref="B2791">_xlfn.IFS(A2791&lt;=40000,"Low Income",AND(A2791&gt;40000,A2791&lt;=100000),"Middle Income",A2791&gt;100000,"High Income")</f>
        <v>High Income</v>
      </c>
      <c r="C2791">
        <v>78</v>
      </c>
      <c r="D2791" t="str" cm="1">
        <f t="array" ref="D2791">_xlfn.IFS(AND(C2791&gt;=17,C2791&lt;=30),"Young",AND(C2791&gt;30,C2791&lt;=45),"Middle",C2791&gt;45,"Old")</f>
        <v>Old</v>
      </c>
      <c r="E2791" t="s">
        <v>16</v>
      </c>
      <c r="F2791" t="s">
        <v>25</v>
      </c>
      <c r="G2791" t="s">
        <v>53</v>
      </c>
      <c r="H2791" t="s">
        <v>59</v>
      </c>
    </row>
    <row r="2792" spans="1:8" x14ac:dyDescent="0.25">
      <c r="A2792" s="5">
        <v>136146</v>
      </c>
      <c r="B2792" s="5" t="str" cm="1">
        <f t="array" ref="B2792">_xlfn.IFS(A2792&lt;=40000,"Low Income",AND(A2792&gt;40000,A2792&lt;=100000),"Middle Income",A2792&gt;100000,"High Income")</f>
        <v>High Income</v>
      </c>
      <c r="C2792">
        <v>79</v>
      </c>
      <c r="D2792" t="str" cm="1">
        <f t="array" ref="D2792">_xlfn.IFS(AND(C2792&gt;=17,C2792&lt;=30),"Young",AND(C2792&gt;30,C2792&lt;=45),"Middle",C2792&gt;45,"Old")</f>
        <v>Old</v>
      </c>
      <c r="E2792" t="s">
        <v>17</v>
      </c>
      <c r="F2792" t="s">
        <v>26</v>
      </c>
      <c r="G2792" t="s">
        <v>51</v>
      </c>
      <c r="H2792" t="s">
        <v>59</v>
      </c>
    </row>
    <row r="2793" spans="1:8" x14ac:dyDescent="0.25">
      <c r="A2793" s="5">
        <v>85196</v>
      </c>
      <c r="B2793" s="5" t="str" cm="1">
        <f t="array" ref="B2793">_xlfn.IFS(A2793&lt;=40000,"Low Income",AND(A2793&gt;40000,A2793&lt;=100000),"Middle Income",A2793&gt;100000,"High Income")</f>
        <v>Middle Income</v>
      </c>
      <c r="C2793">
        <v>69</v>
      </c>
      <c r="D2793" t="str" cm="1">
        <f t="array" ref="D2793">_xlfn.IFS(AND(C2793&gt;=17,C2793&lt;=30),"Young",AND(C2793&gt;30,C2793&lt;=45),"Middle",C2793&gt;45,"Old")</f>
        <v>Old</v>
      </c>
      <c r="E2793" t="s">
        <v>16</v>
      </c>
      <c r="F2793" t="s">
        <v>34</v>
      </c>
      <c r="G2793" t="s">
        <v>49</v>
      </c>
      <c r="H2793" t="s">
        <v>59</v>
      </c>
    </row>
    <row r="2794" spans="1:8" x14ac:dyDescent="0.25">
      <c r="A2794" s="5">
        <v>142471</v>
      </c>
      <c r="B2794" s="5" t="str" cm="1">
        <f t="array" ref="B2794">_xlfn.IFS(A2794&lt;=40000,"Low Income",AND(A2794&gt;40000,A2794&lt;=100000),"Middle Income",A2794&gt;100000,"High Income")</f>
        <v>High Income</v>
      </c>
      <c r="C2794">
        <v>30</v>
      </c>
      <c r="D2794" t="str" cm="1">
        <f t="array" ref="D2794">_xlfn.IFS(AND(C2794&gt;=17,C2794&lt;=30),"Young",AND(C2794&gt;30,C2794&lt;=45),"Middle",C2794&gt;45,"Old")</f>
        <v>Young</v>
      </c>
      <c r="E2794" t="s">
        <v>17</v>
      </c>
      <c r="F2794" t="s">
        <v>28</v>
      </c>
      <c r="G2794" t="s">
        <v>48</v>
      </c>
      <c r="H2794" t="s">
        <v>59</v>
      </c>
    </row>
    <row r="2795" spans="1:8" x14ac:dyDescent="0.25">
      <c r="A2795" s="5">
        <v>131095</v>
      </c>
      <c r="B2795" s="5" t="str" cm="1">
        <f t="array" ref="B2795">_xlfn.IFS(A2795&lt;=40000,"Low Income",AND(A2795&gt;40000,A2795&lt;=100000),"Middle Income",A2795&gt;100000,"High Income")</f>
        <v>High Income</v>
      </c>
      <c r="C2795">
        <v>31</v>
      </c>
      <c r="D2795" t="str" cm="1">
        <f t="array" ref="D2795">_xlfn.IFS(AND(C2795&gt;=17,C2795&lt;=30),"Young",AND(C2795&gt;30,C2795&lt;=45),"Middle",C2795&gt;45,"Old")</f>
        <v>Middle</v>
      </c>
      <c r="E2795" t="s">
        <v>17</v>
      </c>
      <c r="F2795" t="s">
        <v>33</v>
      </c>
      <c r="G2795" t="s">
        <v>48</v>
      </c>
      <c r="H2795" t="s">
        <v>59</v>
      </c>
    </row>
    <row r="2796" spans="1:8" x14ac:dyDescent="0.25">
      <c r="A2796" s="5">
        <v>78299</v>
      </c>
      <c r="B2796" s="5" t="str" cm="1">
        <f t="array" ref="B2796">_xlfn.IFS(A2796&lt;=40000,"Low Income",AND(A2796&gt;40000,A2796&lt;=100000),"Middle Income",A2796&gt;100000,"High Income")</f>
        <v>Middle Income</v>
      </c>
      <c r="C2796">
        <v>67</v>
      </c>
      <c r="D2796" t="str" cm="1">
        <f t="array" ref="D2796">_xlfn.IFS(AND(C2796&gt;=17,C2796&lt;=30),"Young",AND(C2796&gt;30,C2796&lt;=45),"Middle",C2796&gt;45,"Old")</f>
        <v>Old</v>
      </c>
      <c r="E2796" t="s">
        <v>17</v>
      </c>
      <c r="F2796" t="s">
        <v>33</v>
      </c>
      <c r="G2796" t="s">
        <v>51</v>
      </c>
      <c r="H2796" t="s">
        <v>59</v>
      </c>
    </row>
    <row r="2797" spans="1:8" x14ac:dyDescent="0.25">
      <c r="A2797" s="5">
        <v>43284</v>
      </c>
      <c r="B2797" s="5" t="str" cm="1">
        <f t="array" ref="B2797">_xlfn.IFS(A2797&lt;=40000,"Low Income",AND(A2797&gt;40000,A2797&lt;=100000),"Middle Income",A2797&gt;100000,"High Income")</f>
        <v>Middle Income</v>
      </c>
      <c r="C2797">
        <v>69</v>
      </c>
      <c r="D2797" t="str" cm="1">
        <f t="array" ref="D2797">_xlfn.IFS(AND(C2797&gt;=17,C2797&lt;=30),"Young",AND(C2797&gt;30,C2797&lt;=45),"Middle",C2797&gt;45,"Old")</f>
        <v>Old</v>
      </c>
      <c r="E2797" t="s">
        <v>17</v>
      </c>
      <c r="F2797" t="s">
        <v>24</v>
      </c>
      <c r="G2797" t="s">
        <v>46</v>
      </c>
      <c r="H2797" t="s">
        <v>58</v>
      </c>
    </row>
    <row r="2798" spans="1:8" x14ac:dyDescent="0.25">
      <c r="A2798" s="5">
        <v>39137</v>
      </c>
      <c r="B2798" s="5" t="str" cm="1">
        <f t="array" ref="B2798">_xlfn.IFS(A2798&lt;=40000,"Low Income",AND(A2798&gt;40000,A2798&lt;=100000),"Middle Income",A2798&gt;100000,"High Income")</f>
        <v>Low Income</v>
      </c>
      <c r="C2798">
        <v>35</v>
      </c>
      <c r="D2798" t="str" cm="1">
        <f t="array" ref="D2798">_xlfn.IFS(AND(C2798&gt;=17,C2798&lt;=30),"Young",AND(C2798&gt;30,C2798&lt;=45),"Middle",C2798&gt;45,"Old")</f>
        <v>Middle</v>
      </c>
      <c r="E2798" t="s">
        <v>60</v>
      </c>
      <c r="F2798" t="s">
        <v>24</v>
      </c>
      <c r="G2798" t="s">
        <v>52</v>
      </c>
      <c r="H2798" t="s">
        <v>59</v>
      </c>
    </row>
    <row r="2799" spans="1:8" x14ac:dyDescent="0.25">
      <c r="A2799" s="5">
        <v>22029</v>
      </c>
      <c r="B2799" s="5" t="str" cm="1">
        <f t="array" ref="B2799">_xlfn.IFS(A2799&lt;=40000,"Low Income",AND(A2799&gt;40000,A2799&lt;=100000),"Middle Income",A2799&gt;100000,"High Income")</f>
        <v>Low Income</v>
      </c>
      <c r="C2799">
        <v>74</v>
      </c>
      <c r="D2799" t="str" cm="1">
        <f t="array" ref="D2799">_xlfn.IFS(AND(C2799&gt;=17,C2799&lt;=30),"Young",AND(C2799&gt;30,C2799&lt;=45),"Middle",C2799&gt;45,"Old")</f>
        <v>Old</v>
      </c>
      <c r="E2799" t="s">
        <v>16</v>
      </c>
      <c r="F2799" t="s">
        <v>28</v>
      </c>
      <c r="G2799" t="s">
        <v>50</v>
      </c>
      <c r="H2799" t="s">
        <v>59</v>
      </c>
    </row>
    <row r="2800" spans="1:8" x14ac:dyDescent="0.25">
      <c r="A2800" s="5">
        <v>145390</v>
      </c>
      <c r="B2800" s="5" t="str" cm="1">
        <f t="array" ref="B2800">_xlfn.IFS(A2800&lt;=40000,"Low Income",AND(A2800&gt;40000,A2800&lt;=100000),"Middle Income",A2800&gt;100000,"High Income")</f>
        <v>High Income</v>
      </c>
      <c r="C2800">
        <v>36</v>
      </c>
      <c r="D2800" t="str" cm="1">
        <f t="array" ref="D2800">_xlfn.IFS(AND(C2800&gt;=17,C2800&lt;=30),"Young",AND(C2800&gt;30,C2800&lt;=45),"Middle",C2800&gt;45,"Old")</f>
        <v>Middle</v>
      </c>
      <c r="E2800" t="s">
        <v>66</v>
      </c>
      <c r="F2800" t="s">
        <v>33</v>
      </c>
      <c r="G2800" t="s">
        <v>46</v>
      </c>
      <c r="H2800" t="s">
        <v>59</v>
      </c>
    </row>
    <row r="2801" spans="1:8" x14ac:dyDescent="0.25">
      <c r="A2801" s="5">
        <v>43193</v>
      </c>
      <c r="B2801" s="5" t="str" cm="1">
        <f t="array" ref="B2801">_xlfn.IFS(A2801&lt;=40000,"Low Income",AND(A2801&gt;40000,A2801&lt;=100000),"Middle Income",A2801&gt;100000,"High Income")</f>
        <v>Middle Income</v>
      </c>
      <c r="C2801">
        <v>69</v>
      </c>
      <c r="D2801" t="str" cm="1">
        <f t="array" ref="D2801">_xlfn.IFS(AND(C2801&gt;=17,C2801&lt;=30),"Young",AND(C2801&gt;30,C2801&lt;=45),"Middle",C2801&gt;45,"Old")</f>
        <v>Old</v>
      </c>
      <c r="E2801" t="s">
        <v>17</v>
      </c>
      <c r="F2801" t="s">
        <v>30</v>
      </c>
      <c r="G2801" t="s">
        <v>49</v>
      </c>
      <c r="H2801" t="s">
        <v>58</v>
      </c>
    </row>
    <row r="2802" spans="1:8" x14ac:dyDescent="0.25">
      <c r="A2802" s="5">
        <v>71837</v>
      </c>
      <c r="B2802" s="5" t="str" cm="1">
        <f t="array" ref="B2802">_xlfn.IFS(A2802&lt;=40000,"Low Income",AND(A2802&gt;40000,A2802&lt;=100000),"Middle Income",A2802&gt;100000,"High Income")</f>
        <v>Middle Income</v>
      </c>
      <c r="C2802">
        <v>48</v>
      </c>
      <c r="D2802" t="str" cm="1">
        <f t="array" ref="D2802">_xlfn.IFS(AND(C2802&gt;=17,C2802&lt;=30),"Young",AND(C2802&gt;30,C2802&lt;=45),"Middle",C2802&gt;45,"Old")</f>
        <v>Old</v>
      </c>
      <c r="E2802" t="s">
        <v>17</v>
      </c>
      <c r="F2802" t="s">
        <v>33</v>
      </c>
      <c r="G2802" t="s">
        <v>52</v>
      </c>
      <c r="H2802" t="s">
        <v>59</v>
      </c>
    </row>
    <row r="2803" spans="1:8" x14ac:dyDescent="0.25">
      <c r="A2803" s="5">
        <v>109629</v>
      </c>
      <c r="B2803" s="5" t="str" cm="1">
        <f t="array" ref="B2803">_xlfn.IFS(A2803&lt;=40000,"Low Income",AND(A2803&gt;40000,A2803&lt;=100000),"Middle Income",A2803&gt;100000,"High Income")</f>
        <v>High Income</v>
      </c>
      <c r="C2803">
        <v>52</v>
      </c>
      <c r="D2803" t="str" cm="1">
        <f t="array" ref="D2803">_xlfn.IFS(AND(C2803&gt;=17,C2803&lt;=30),"Young",AND(C2803&gt;30,C2803&lt;=45),"Middle",C2803&gt;45,"Old")</f>
        <v>Old</v>
      </c>
      <c r="E2803" t="s">
        <v>16</v>
      </c>
      <c r="F2803" t="s">
        <v>33</v>
      </c>
      <c r="G2803" t="s">
        <v>50</v>
      </c>
      <c r="H2803" t="s">
        <v>58</v>
      </c>
    </row>
    <row r="2804" spans="1:8" x14ac:dyDescent="0.25">
      <c r="A2804" s="5">
        <v>120819</v>
      </c>
      <c r="B2804" s="5" t="str" cm="1">
        <f t="array" ref="B2804">_xlfn.IFS(A2804&lt;=40000,"Low Income",AND(A2804&gt;40000,A2804&lt;=100000),"Middle Income",A2804&gt;100000,"High Income")</f>
        <v>High Income</v>
      </c>
      <c r="C2804">
        <v>20</v>
      </c>
      <c r="D2804" t="str" cm="1">
        <f t="array" ref="D2804">_xlfn.IFS(AND(C2804&gt;=17,C2804&lt;=30),"Young",AND(C2804&gt;30,C2804&lt;=45),"Middle",C2804&gt;45,"Old")</f>
        <v>Young</v>
      </c>
      <c r="E2804" t="s">
        <v>66</v>
      </c>
      <c r="F2804" t="s">
        <v>34</v>
      </c>
      <c r="G2804" t="s">
        <v>53</v>
      </c>
      <c r="H2804" t="s">
        <v>59</v>
      </c>
    </row>
    <row r="2805" spans="1:8" x14ac:dyDescent="0.25">
      <c r="A2805" s="5">
        <v>43121</v>
      </c>
      <c r="B2805" s="5" t="str" cm="1">
        <f t="array" ref="B2805">_xlfn.IFS(A2805&lt;=40000,"Low Income",AND(A2805&gt;40000,A2805&lt;=100000),"Middle Income",A2805&gt;100000,"High Income")</f>
        <v>Middle Income</v>
      </c>
      <c r="C2805">
        <v>54</v>
      </c>
      <c r="D2805" t="str" cm="1">
        <f t="array" ref="D2805">_xlfn.IFS(AND(C2805&gt;=17,C2805&lt;=30),"Young",AND(C2805&gt;30,C2805&lt;=45),"Middle",C2805&gt;45,"Old")</f>
        <v>Old</v>
      </c>
      <c r="E2805" t="s">
        <v>66</v>
      </c>
      <c r="F2805" t="s">
        <v>33</v>
      </c>
      <c r="G2805" t="s">
        <v>52</v>
      </c>
      <c r="H2805" t="s">
        <v>59</v>
      </c>
    </row>
    <row r="2806" spans="1:8" x14ac:dyDescent="0.25">
      <c r="A2806" s="5">
        <v>114901</v>
      </c>
      <c r="B2806" s="5" t="str" cm="1">
        <f t="array" ref="B2806">_xlfn.IFS(A2806&lt;=40000,"Low Income",AND(A2806&gt;40000,A2806&lt;=100000),"Middle Income",A2806&gt;100000,"High Income")</f>
        <v>High Income</v>
      </c>
      <c r="C2806">
        <v>79</v>
      </c>
      <c r="D2806" t="str" cm="1">
        <f t="array" ref="D2806">_xlfn.IFS(AND(C2806&gt;=17,C2806&lt;=30),"Young",AND(C2806&gt;30,C2806&lt;=45),"Middle",C2806&gt;45,"Old")</f>
        <v>Old</v>
      </c>
      <c r="E2806" t="s">
        <v>16</v>
      </c>
      <c r="F2806" t="s">
        <v>23</v>
      </c>
      <c r="G2806" t="s">
        <v>54</v>
      </c>
      <c r="H2806" t="s">
        <v>59</v>
      </c>
    </row>
    <row r="2807" spans="1:8" x14ac:dyDescent="0.25">
      <c r="A2807" s="5">
        <v>93602</v>
      </c>
      <c r="B2807" s="5" t="str" cm="1">
        <f t="array" ref="B2807">_xlfn.IFS(A2807&lt;=40000,"Low Income",AND(A2807&gt;40000,A2807&lt;=100000),"Middle Income",A2807&gt;100000,"High Income")</f>
        <v>Middle Income</v>
      </c>
      <c r="C2807">
        <v>41</v>
      </c>
      <c r="D2807" t="str" cm="1">
        <f t="array" ref="D2807">_xlfn.IFS(AND(C2807&gt;=17,C2807&lt;=30),"Young",AND(C2807&gt;30,C2807&lt;=45),"Middle",C2807&gt;45,"Old")</f>
        <v>Middle</v>
      </c>
      <c r="E2807" t="s">
        <v>16</v>
      </c>
      <c r="F2807" t="s">
        <v>35</v>
      </c>
      <c r="G2807" t="s">
        <v>54</v>
      </c>
      <c r="H2807" t="s">
        <v>58</v>
      </c>
    </row>
    <row r="2808" spans="1:8" x14ac:dyDescent="0.25">
      <c r="A2808" s="5">
        <v>108163</v>
      </c>
      <c r="B2808" s="5" t="str" cm="1">
        <f t="array" ref="B2808">_xlfn.IFS(A2808&lt;=40000,"Low Income",AND(A2808&gt;40000,A2808&lt;=100000),"Middle Income",A2808&gt;100000,"High Income")</f>
        <v>High Income</v>
      </c>
      <c r="C2808">
        <v>69</v>
      </c>
      <c r="D2808" t="str" cm="1">
        <f t="array" ref="D2808">_xlfn.IFS(AND(C2808&gt;=17,C2808&lt;=30),"Young",AND(C2808&gt;30,C2808&lt;=45),"Middle",C2808&gt;45,"Old")</f>
        <v>Old</v>
      </c>
      <c r="E2808" t="s">
        <v>60</v>
      </c>
      <c r="F2808" t="s">
        <v>24</v>
      </c>
      <c r="G2808" t="s">
        <v>47</v>
      </c>
      <c r="H2808" t="s">
        <v>59</v>
      </c>
    </row>
    <row r="2809" spans="1:8" x14ac:dyDescent="0.25">
      <c r="A2809" s="5">
        <v>46981</v>
      </c>
      <c r="B2809" s="5" t="str" cm="1">
        <f t="array" ref="B2809">_xlfn.IFS(A2809&lt;=40000,"Low Income",AND(A2809&gt;40000,A2809&lt;=100000),"Middle Income",A2809&gt;100000,"High Income")</f>
        <v>Middle Income</v>
      </c>
      <c r="C2809">
        <v>55</v>
      </c>
      <c r="D2809" t="str" cm="1">
        <f t="array" ref="D2809">_xlfn.IFS(AND(C2809&gt;=17,C2809&lt;=30),"Young",AND(C2809&gt;30,C2809&lt;=45),"Middle",C2809&gt;45,"Old")</f>
        <v>Old</v>
      </c>
      <c r="E2809" t="s">
        <v>16</v>
      </c>
      <c r="F2809" t="s">
        <v>32</v>
      </c>
      <c r="G2809" t="s">
        <v>53</v>
      </c>
      <c r="H2809" t="s">
        <v>59</v>
      </c>
    </row>
    <row r="2810" spans="1:8" x14ac:dyDescent="0.25">
      <c r="A2810" s="5">
        <v>77555</v>
      </c>
      <c r="B2810" s="5" t="str" cm="1">
        <f t="array" ref="B2810">_xlfn.IFS(A2810&lt;=40000,"Low Income",AND(A2810&gt;40000,A2810&lt;=100000),"Middle Income",A2810&gt;100000,"High Income")</f>
        <v>Middle Income</v>
      </c>
      <c r="C2810">
        <v>46</v>
      </c>
      <c r="D2810" t="str" cm="1">
        <f t="array" ref="D2810">_xlfn.IFS(AND(C2810&gt;=17,C2810&lt;=30),"Young",AND(C2810&gt;30,C2810&lt;=45),"Middle",C2810&gt;45,"Old")</f>
        <v>Old</v>
      </c>
      <c r="E2810" t="s">
        <v>60</v>
      </c>
      <c r="F2810" t="s">
        <v>36</v>
      </c>
      <c r="G2810" t="s">
        <v>54</v>
      </c>
      <c r="H2810" t="s">
        <v>58</v>
      </c>
    </row>
    <row r="2811" spans="1:8" x14ac:dyDescent="0.25">
      <c r="A2811" s="5">
        <v>86844</v>
      </c>
      <c r="B2811" s="5" t="str" cm="1">
        <f t="array" ref="B2811">_xlfn.IFS(A2811&lt;=40000,"Low Income",AND(A2811&gt;40000,A2811&lt;=100000),"Middle Income",A2811&gt;100000,"High Income")</f>
        <v>Middle Income</v>
      </c>
      <c r="C2811">
        <v>59</v>
      </c>
      <c r="D2811" t="str" cm="1">
        <f t="array" ref="D2811">_xlfn.IFS(AND(C2811&gt;=17,C2811&lt;=30),"Young",AND(C2811&gt;30,C2811&lt;=45),"Middle",C2811&gt;45,"Old")</f>
        <v>Old</v>
      </c>
      <c r="E2811" t="s">
        <v>66</v>
      </c>
      <c r="F2811" t="s">
        <v>30</v>
      </c>
      <c r="G2811" t="s">
        <v>50</v>
      </c>
      <c r="H2811" t="s">
        <v>58</v>
      </c>
    </row>
    <row r="2812" spans="1:8" x14ac:dyDescent="0.25">
      <c r="A2812" s="5">
        <v>23758</v>
      </c>
      <c r="B2812" s="5" t="str" cm="1">
        <f t="array" ref="B2812">_xlfn.IFS(A2812&lt;=40000,"Low Income",AND(A2812&gt;40000,A2812&lt;=100000),"Middle Income",A2812&gt;100000,"High Income")</f>
        <v>Low Income</v>
      </c>
      <c r="C2812">
        <v>46</v>
      </c>
      <c r="D2812" t="str" cm="1">
        <f t="array" ref="D2812">_xlfn.IFS(AND(C2812&gt;=17,C2812&lt;=30),"Young",AND(C2812&gt;30,C2812&lt;=45),"Middle",C2812&gt;45,"Old")</f>
        <v>Old</v>
      </c>
      <c r="E2812" t="s">
        <v>66</v>
      </c>
      <c r="F2812" t="s">
        <v>24</v>
      </c>
      <c r="G2812" t="s">
        <v>48</v>
      </c>
      <c r="H2812" t="s">
        <v>59</v>
      </c>
    </row>
    <row r="2813" spans="1:8" x14ac:dyDescent="0.25">
      <c r="A2813" s="5">
        <v>20000</v>
      </c>
      <c r="B2813" s="5" t="str" cm="1">
        <f t="array" ref="B2813">_xlfn.IFS(A2813&lt;=40000,"Low Income",AND(A2813&gt;40000,A2813&lt;=100000),"Middle Income",A2813&gt;100000,"High Income")</f>
        <v>Low Income</v>
      </c>
      <c r="C2813">
        <v>45</v>
      </c>
      <c r="D2813" t="str" cm="1">
        <f t="array" ref="D2813">_xlfn.IFS(AND(C2813&gt;=17,C2813&lt;=30),"Young",AND(C2813&gt;30,C2813&lt;=45),"Middle",C2813&gt;45,"Old")</f>
        <v>Middle</v>
      </c>
      <c r="E2813" t="s">
        <v>16</v>
      </c>
      <c r="F2813" t="s">
        <v>37</v>
      </c>
      <c r="G2813" t="s">
        <v>49</v>
      </c>
      <c r="H2813" t="s">
        <v>59</v>
      </c>
    </row>
    <row r="2814" spans="1:8" x14ac:dyDescent="0.25">
      <c r="A2814" s="5">
        <v>24663</v>
      </c>
      <c r="B2814" s="5" t="str" cm="1">
        <f t="array" ref="B2814">_xlfn.IFS(A2814&lt;=40000,"Low Income",AND(A2814&gt;40000,A2814&lt;=100000),"Middle Income",A2814&gt;100000,"High Income")</f>
        <v>Low Income</v>
      </c>
      <c r="C2814">
        <v>20</v>
      </c>
      <c r="D2814" t="str" cm="1">
        <f t="array" ref="D2814">_xlfn.IFS(AND(C2814&gt;=17,C2814&lt;=30),"Young",AND(C2814&gt;30,C2814&lt;=45),"Middle",C2814&gt;45,"Old")</f>
        <v>Young</v>
      </c>
      <c r="E2814" t="s">
        <v>16</v>
      </c>
      <c r="F2814" t="s">
        <v>28</v>
      </c>
      <c r="G2814" t="s">
        <v>47</v>
      </c>
      <c r="H2814" t="s">
        <v>59</v>
      </c>
    </row>
    <row r="2815" spans="1:8" x14ac:dyDescent="0.25">
      <c r="A2815" s="5">
        <v>90581</v>
      </c>
      <c r="B2815" s="5" t="str" cm="1">
        <f t="array" ref="B2815">_xlfn.IFS(A2815&lt;=40000,"Low Income",AND(A2815&gt;40000,A2815&lt;=100000),"Middle Income",A2815&gt;100000,"High Income")</f>
        <v>Middle Income</v>
      </c>
      <c r="C2815">
        <v>62</v>
      </c>
      <c r="D2815" t="str" cm="1">
        <f t="array" ref="D2815">_xlfn.IFS(AND(C2815&gt;=17,C2815&lt;=30),"Young",AND(C2815&gt;30,C2815&lt;=45),"Middle",C2815&gt;45,"Old")</f>
        <v>Old</v>
      </c>
      <c r="E2815" t="s">
        <v>66</v>
      </c>
      <c r="F2815" t="s">
        <v>39</v>
      </c>
      <c r="G2815" t="s">
        <v>48</v>
      </c>
      <c r="H2815" t="s">
        <v>59</v>
      </c>
    </row>
    <row r="2816" spans="1:8" x14ac:dyDescent="0.25">
      <c r="A2816" s="5">
        <v>108526</v>
      </c>
      <c r="B2816" s="5" t="str" cm="1">
        <f t="array" ref="B2816">_xlfn.IFS(A2816&lt;=40000,"Low Income",AND(A2816&gt;40000,A2816&lt;=100000),"Middle Income",A2816&gt;100000,"High Income")</f>
        <v>High Income</v>
      </c>
      <c r="C2816">
        <v>53</v>
      </c>
      <c r="D2816" t="str" cm="1">
        <f t="array" ref="D2816">_xlfn.IFS(AND(C2816&gt;=17,C2816&lt;=30),"Young",AND(C2816&gt;30,C2816&lt;=45),"Middle",C2816&gt;45,"Old")</f>
        <v>Old</v>
      </c>
      <c r="E2816" t="s">
        <v>60</v>
      </c>
      <c r="F2816" t="s">
        <v>26</v>
      </c>
      <c r="G2816" t="s">
        <v>46</v>
      </c>
      <c r="H2816" t="s">
        <v>58</v>
      </c>
    </row>
    <row r="2817" spans="1:8" x14ac:dyDescent="0.25">
      <c r="A2817" s="5">
        <v>124784</v>
      </c>
      <c r="B2817" s="5" t="str" cm="1">
        <f t="array" ref="B2817">_xlfn.IFS(A2817&lt;=40000,"Low Income",AND(A2817&gt;40000,A2817&lt;=100000),"Middle Income",A2817&gt;100000,"High Income")</f>
        <v>High Income</v>
      </c>
      <c r="C2817">
        <v>57</v>
      </c>
      <c r="D2817" t="str" cm="1">
        <f t="array" ref="D2817">_xlfn.IFS(AND(C2817&gt;=17,C2817&lt;=30),"Young",AND(C2817&gt;30,C2817&lt;=45),"Middle",C2817&gt;45,"Old")</f>
        <v>Old</v>
      </c>
      <c r="E2817" t="s">
        <v>16</v>
      </c>
      <c r="F2817" t="s">
        <v>29</v>
      </c>
      <c r="G2817" t="s">
        <v>54</v>
      </c>
      <c r="H2817" t="s">
        <v>59</v>
      </c>
    </row>
    <row r="2818" spans="1:8" x14ac:dyDescent="0.25">
      <c r="A2818" s="5">
        <v>20000</v>
      </c>
      <c r="B2818" s="5" t="str" cm="1">
        <f t="array" ref="B2818">_xlfn.IFS(A2818&lt;=40000,"Low Income",AND(A2818&gt;40000,A2818&lt;=100000),"Middle Income",A2818&gt;100000,"High Income")</f>
        <v>Low Income</v>
      </c>
      <c r="C2818">
        <v>48</v>
      </c>
      <c r="D2818" t="str" cm="1">
        <f t="array" ref="D2818">_xlfn.IFS(AND(C2818&gt;=17,C2818&lt;=30),"Young",AND(C2818&gt;30,C2818&lt;=45),"Middle",C2818&gt;45,"Old")</f>
        <v>Old</v>
      </c>
      <c r="E2818" t="s">
        <v>60</v>
      </c>
      <c r="F2818" t="s">
        <v>35</v>
      </c>
      <c r="G2818" t="s">
        <v>52</v>
      </c>
      <c r="H2818" t="s">
        <v>59</v>
      </c>
    </row>
    <row r="2819" spans="1:8" x14ac:dyDescent="0.25">
      <c r="A2819" s="5">
        <v>148390</v>
      </c>
      <c r="B2819" s="5" t="str" cm="1">
        <f t="array" ref="B2819">_xlfn.IFS(A2819&lt;=40000,"Low Income",AND(A2819&gt;40000,A2819&lt;=100000),"Middle Income",A2819&gt;100000,"High Income")</f>
        <v>High Income</v>
      </c>
      <c r="C2819">
        <v>62</v>
      </c>
      <c r="D2819" t="str" cm="1">
        <f t="array" ref="D2819">_xlfn.IFS(AND(C2819&gt;=17,C2819&lt;=30),"Young",AND(C2819&gt;30,C2819&lt;=45),"Middle",C2819&gt;45,"Old")</f>
        <v>Old</v>
      </c>
      <c r="E2819" t="s">
        <v>60</v>
      </c>
      <c r="F2819" t="s">
        <v>29</v>
      </c>
      <c r="G2819" t="s">
        <v>46</v>
      </c>
      <c r="H2819" t="s">
        <v>59</v>
      </c>
    </row>
    <row r="2820" spans="1:8" x14ac:dyDescent="0.25">
      <c r="A2820" s="5">
        <v>137660</v>
      </c>
      <c r="B2820" s="5" t="str" cm="1">
        <f t="array" ref="B2820">_xlfn.IFS(A2820&lt;=40000,"Low Income",AND(A2820&gt;40000,A2820&lt;=100000),"Middle Income",A2820&gt;100000,"High Income")</f>
        <v>High Income</v>
      </c>
      <c r="C2820">
        <v>79</v>
      </c>
      <c r="D2820" t="str" cm="1">
        <f t="array" ref="D2820">_xlfn.IFS(AND(C2820&gt;=17,C2820&lt;=30),"Young",AND(C2820&gt;30,C2820&lt;=45),"Middle",C2820&gt;45,"Old")</f>
        <v>Old</v>
      </c>
      <c r="E2820" t="s">
        <v>16</v>
      </c>
      <c r="F2820" t="s">
        <v>29</v>
      </c>
      <c r="G2820" t="s">
        <v>54</v>
      </c>
      <c r="H2820" t="s">
        <v>59</v>
      </c>
    </row>
    <row r="2821" spans="1:8" x14ac:dyDescent="0.25">
      <c r="A2821" s="5">
        <v>107250</v>
      </c>
      <c r="B2821" s="5" t="str" cm="1">
        <f t="array" ref="B2821">_xlfn.IFS(A2821&lt;=40000,"Low Income",AND(A2821&gt;40000,A2821&lt;=100000),"Middle Income",A2821&gt;100000,"High Income")</f>
        <v>High Income</v>
      </c>
      <c r="C2821">
        <v>73</v>
      </c>
      <c r="D2821" t="str" cm="1">
        <f t="array" ref="D2821">_xlfn.IFS(AND(C2821&gt;=17,C2821&lt;=30),"Young",AND(C2821&gt;30,C2821&lt;=45),"Middle",C2821&gt;45,"Old")</f>
        <v>Old</v>
      </c>
      <c r="E2821" t="s">
        <v>16</v>
      </c>
      <c r="F2821" t="s">
        <v>35</v>
      </c>
      <c r="G2821" t="s">
        <v>54</v>
      </c>
      <c r="H2821" t="s">
        <v>59</v>
      </c>
    </row>
    <row r="2822" spans="1:8" x14ac:dyDescent="0.25">
      <c r="A2822" s="5">
        <v>71410</v>
      </c>
      <c r="B2822" s="5" t="str" cm="1">
        <f t="array" ref="B2822">_xlfn.IFS(A2822&lt;=40000,"Low Income",AND(A2822&gt;40000,A2822&lt;=100000),"Middle Income",A2822&gt;100000,"High Income")</f>
        <v>Middle Income</v>
      </c>
      <c r="C2822">
        <v>26</v>
      </c>
      <c r="D2822" t="str" cm="1">
        <f t="array" ref="D2822">_xlfn.IFS(AND(C2822&gt;=17,C2822&lt;=30),"Young",AND(C2822&gt;30,C2822&lt;=45),"Middle",C2822&gt;45,"Old")</f>
        <v>Young</v>
      </c>
      <c r="E2822" t="s">
        <v>66</v>
      </c>
      <c r="F2822" t="s">
        <v>39</v>
      </c>
      <c r="G2822" t="s">
        <v>53</v>
      </c>
      <c r="H2822" t="s">
        <v>58</v>
      </c>
    </row>
    <row r="2823" spans="1:8" x14ac:dyDescent="0.25">
      <c r="A2823" s="5">
        <v>70475</v>
      </c>
      <c r="B2823" s="5" t="str" cm="1">
        <f t="array" ref="B2823">_xlfn.IFS(A2823&lt;=40000,"Low Income",AND(A2823&gt;40000,A2823&lt;=100000),"Middle Income",A2823&gt;100000,"High Income")</f>
        <v>Middle Income</v>
      </c>
      <c r="C2823">
        <v>65</v>
      </c>
      <c r="D2823" t="str" cm="1">
        <f t="array" ref="D2823">_xlfn.IFS(AND(C2823&gt;=17,C2823&lt;=30),"Young",AND(C2823&gt;30,C2823&lt;=45),"Middle",C2823&gt;45,"Old")</f>
        <v>Old</v>
      </c>
      <c r="E2823" t="s">
        <v>66</v>
      </c>
      <c r="F2823" t="s">
        <v>35</v>
      </c>
      <c r="G2823" t="s">
        <v>53</v>
      </c>
      <c r="H2823" t="s">
        <v>58</v>
      </c>
    </row>
    <row r="2824" spans="1:8" x14ac:dyDescent="0.25">
      <c r="A2824" s="5">
        <v>94096</v>
      </c>
      <c r="B2824" s="5" t="str" cm="1">
        <f t="array" ref="B2824">_xlfn.IFS(A2824&lt;=40000,"Low Income",AND(A2824&gt;40000,A2824&lt;=100000),"Middle Income",A2824&gt;100000,"High Income")</f>
        <v>Middle Income</v>
      </c>
      <c r="C2824">
        <v>74</v>
      </c>
      <c r="D2824" t="str" cm="1">
        <f t="array" ref="D2824">_xlfn.IFS(AND(C2824&gt;=17,C2824&lt;=30),"Young",AND(C2824&gt;30,C2824&lt;=45),"Middle",C2824&gt;45,"Old")</f>
        <v>Old</v>
      </c>
      <c r="E2824" t="s">
        <v>60</v>
      </c>
      <c r="F2824" t="s">
        <v>37</v>
      </c>
      <c r="G2824" t="s">
        <v>46</v>
      </c>
      <c r="H2824" t="s">
        <v>59</v>
      </c>
    </row>
    <row r="2825" spans="1:8" x14ac:dyDescent="0.25">
      <c r="A2825" s="5">
        <v>118139</v>
      </c>
      <c r="B2825" s="5" t="str" cm="1">
        <f t="array" ref="B2825">_xlfn.IFS(A2825&lt;=40000,"Low Income",AND(A2825&gt;40000,A2825&lt;=100000),"Middle Income",A2825&gt;100000,"High Income")</f>
        <v>High Income</v>
      </c>
      <c r="C2825">
        <v>56</v>
      </c>
      <c r="D2825" t="str" cm="1">
        <f t="array" ref="D2825">_xlfn.IFS(AND(C2825&gt;=17,C2825&lt;=30),"Young",AND(C2825&gt;30,C2825&lt;=45),"Middle",C2825&gt;45,"Old")</f>
        <v>Old</v>
      </c>
      <c r="E2825" t="s">
        <v>17</v>
      </c>
      <c r="F2825" t="s">
        <v>33</v>
      </c>
      <c r="G2825" t="s">
        <v>50</v>
      </c>
      <c r="H2825" t="s">
        <v>58</v>
      </c>
    </row>
    <row r="2826" spans="1:8" x14ac:dyDescent="0.25">
      <c r="A2826" s="5">
        <v>150000</v>
      </c>
      <c r="B2826" s="5" t="str" cm="1">
        <f t="array" ref="B2826">_xlfn.IFS(A2826&lt;=40000,"Low Income",AND(A2826&gt;40000,A2826&lt;=100000),"Middle Income",A2826&gt;100000,"High Income")</f>
        <v>High Income</v>
      </c>
      <c r="C2826">
        <v>66</v>
      </c>
      <c r="D2826" t="str" cm="1">
        <f t="array" ref="D2826">_xlfn.IFS(AND(C2826&gt;=17,C2826&lt;=30),"Young",AND(C2826&gt;30,C2826&lt;=45),"Middle",C2826&gt;45,"Old")</f>
        <v>Old</v>
      </c>
      <c r="E2826" t="s">
        <v>17</v>
      </c>
      <c r="F2826" t="s">
        <v>24</v>
      </c>
      <c r="G2826" t="s">
        <v>49</v>
      </c>
      <c r="H2826" t="s">
        <v>59</v>
      </c>
    </row>
    <row r="2827" spans="1:8" x14ac:dyDescent="0.25">
      <c r="A2827" s="5">
        <v>120788</v>
      </c>
      <c r="B2827" s="5" t="str" cm="1">
        <f t="array" ref="B2827">_xlfn.IFS(A2827&lt;=40000,"Low Income",AND(A2827&gt;40000,A2827&lt;=100000),"Middle Income",A2827&gt;100000,"High Income")</f>
        <v>High Income</v>
      </c>
      <c r="C2827">
        <v>72</v>
      </c>
      <c r="D2827" t="str" cm="1">
        <f t="array" ref="D2827">_xlfn.IFS(AND(C2827&gt;=17,C2827&lt;=30),"Young",AND(C2827&gt;30,C2827&lt;=45),"Middle",C2827&gt;45,"Old")</f>
        <v>Old</v>
      </c>
      <c r="E2827" t="s">
        <v>16</v>
      </c>
      <c r="F2827" t="s">
        <v>22</v>
      </c>
      <c r="G2827" t="s">
        <v>54</v>
      </c>
      <c r="H2827" t="s">
        <v>59</v>
      </c>
    </row>
    <row r="2828" spans="1:8" x14ac:dyDescent="0.25">
      <c r="A2828" s="5">
        <v>29544</v>
      </c>
      <c r="B2828" s="5" t="str" cm="1">
        <f t="array" ref="B2828">_xlfn.IFS(A2828&lt;=40000,"Low Income",AND(A2828&gt;40000,A2828&lt;=100000),"Middle Income",A2828&gt;100000,"High Income")</f>
        <v>Low Income</v>
      </c>
      <c r="C2828">
        <v>77</v>
      </c>
      <c r="D2828" t="str" cm="1">
        <f t="array" ref="D2828">_xlfn.IFS(AND(C2828&gt;=17,C2828&lt;=30),"Young",AND(C2828&gt;30,C2828&lt;=45),"Middle",C2828&gt;45,"Old")</f>
        <v>Old</v>
      </c>
      <c r="E2828" t="s">
        <v>60</v>
      </c>
      <c r="F2828" t="s">
        <v>40</v>
      </c>
      <c r="G2828" t="s">
        <v>46</v>
      </c>
      <c r="H2828" t="s">
        <v>58</v>
      </c>
    </row>
    <row r="2829" spans="1:8" x14ac:dyDescent="0.25">
      <c r="A2829" s="5">
        <v>60980</v>
      </c>
      <c r="B2829" s="5" t="str" cm="1">
        <f t="array" ref="B2829">_xlfn.IFS(A2829&lt;=40000,"Low Income",AND(A2829&gt;40000,A2829&lt;=100000),"Middle Income",A2829&gt;100000,"High Income")</f>
        <v>Middle Income</v>
      </c>
      <c r="C2829">
        <v>23</v>
      </c>
      <c r="D2829" t="str" cm="1">
        <f t="array" ref="D2829">_xlfn.IFS(AND(C2829&gt;=17,C2829&lt;=30),"Young",AND(C2829&gt;30,C2829&lt;=45),"Middle",C2829&gt;45,"Old")</f>
        <v>Young</v>
      </c>
      <c r="E2829" t="s">
        <v>17</v>
      </c>
      <c r="F2829" t="s">
        <v>32</v>
      </c>
      <c r="G2829" t="s">
        <v>47</v>
      </c>
      <c r="H2829" t="s">
        <v>58</v>
      </c>
    </row>
    <row r="2830" spans="1:8" x14ac:dyDescent="0.25">
      <c r="A2830" s="5">
        <v>85275</v>
      </c>
      <c r="B2830" s="5" t="str" cm="1">
        <f t="array" ref="B2830">_xlfn.IFS(A2830&lt;=40000,"Low Income",AND(A2830&gt;40000,A2830&lt;=100000),"Middle Income",A2830&gt;100000,"High Income")</f>
        <v>Middle Income</v>
      </c>
      <c r="C2830">
        <v>66</v>
      </c>
      <c r="D2830" t="str" cm="1">
        <f t="array" ref="D2830">_xlfn.IFS(AND(C2830&gt;=17,C2830&lt;=30),"Young",AND(C2830&gt;30,C2830&lt;=45),"Middle",C2830&gt;45,"Old")</f>
        <v>Old</v>
      </c>
      <c r="E2830" t="s">
        <v>17</v>
      </c>
      <c r="F2830" t="s">
        <v>32</v>
      </c>
      <c r="G2830" t="s">
        <v>54</v>
      </c>
      <c r="H2830" t="s">
        <v>59</v>
      </c>
    </row>
    <row r="2831" spans="1:8" x14ac:dyDescent="0.25">
      <c r="A2831" s="5">
        <v>130192</v>
      </c>
      <c r="B2831" s="5" t="str" cm="1">
        <f t="array" ref="B2831">_xlfn.IFS(A2831&lt;=40000,"Low Income",AND(A2831&gt;40000,A2831&lt;=100000),"Middle Income",A2831&gt;100000,"High Income")</f>
        <v>High Income</v>
      </c>
      <c r="C2831">
        <v>41</v>
      </c>
      <c r="D2831" t="str" cm="1">
        <f t="array" ref="D2831">_xlfn.IFS(AND(C2831&gt;=17,C2831&lt;=30),"Young",AND(C2831&gt;30,C2831&lt;=45),"Middle",C2831&gt;45,"Old")</f>
        <v>Middle</v>
      </c>
      <c r="E2831" t="s">
        <v>60</v>
      </c>
      <c r="F2831" t="s">
        <v>31</v>
      </c>
      <c r="G2831" t="s">
        <v>54</v>
      </c>
      <c r="H2831" t="s">
        <v>59</v>
      </c>
    </row>
    <row r="2832" spans="1:8" x14ac:dyDescent="0.25">
      <c r="A2832" s="5">
        <v>70432</v>
      </c>
      <c r="B2832" s="5" t="str" cm="1">
        <f t="array" ref="B2832">_xlfn.IFS(A2832&lt;=40000,"Low Income",AND(A2832&gt;40000,A2832&lt;=100000),"Middle Income",A2832&gt;100000,"High Income")</f>
        <v>Middle Income</v>
      </c>
      <c r="C2832">
        <v>58</v>
      </c>
      <c r="D2832" t="str" cm="1">
        <f t="array" ref="D2832">_xlfn.IFS(AND(C2832&gt;=17,C2832&lt;=30),"Young",AND(C2832&gt;30,C2832&lt;=45),"Middle",C2832&gt;45,"Old")</f>
        <v>Old</v>
      </c>
      <c r="E2832" t="s">
        <v>16</v>
      </c>
      <c r="F2832" t="s">
        <v>28</v>
      </c>
      <c r="G2832" t="s">
        <v>52</v>
      </c>
      <c r="H2832" t="s">
        <v>58</v>
      </c>
    </row>
    <row r="2833" spans="1:8" x14ac:dyDescent="0.25">
      <c r="A2833" s="5">
        <v>130870</v>
      </c>
      <c r="B2833" s="5" t="str" cm="1">
        <f t="array" ref="B2833">_xlfn.IFS(A2833&lt;=40000,"Low Income",AND(A2833&gt;40000,A2833&lt;=100000),"Middle Income",A2833&gt;100000,"High Income")</f>
        <v>High Income</v>
      </c>
      <c r="C2833">
        <v>34</v>
      </c>
      <c r="D2833" t="str" cm="1">
        <f t="array" ref="D2833">_xlfn.IFS(AND(C2833&gt;=17,C2833&lt;=30),"Young",AND(C2833&gt;30,C2833&lt;=45),"Middle",C2833&gt;45,"Old")</f>
        <v>Middle</v>
      </c>
      <c r="E2833" t="s">
        <v>66</v>
      </c>
      <c r="F2833" t="s">
        <v>28</v>
      </c>
      <c r="G2833" t="s">
        <v>51</v>
      </c>
      <c r="H2833" t="s">
        <v>59</v>
      </c>
    </row>
    <row r="2834" spans="1:8" x14ac:dyDescent="0.25">
      <c r="A2834" s="5">
        <v>24888</v>
      </c>
      <c r="B2834" s="5" t="str" cm="1">
        <f t="array" ref="B2834">_xlfn.IFS(A2834&lt;=40000,"Low Income",AND(A2834&gt;40000,A2834&lt;=100000),"Middle Income",A2834&gt;100000,"High Income")</f>
        <v>Low Income</v>
      </c>
      <c r="C2834">
        <v>62</v>
      </c>
      <c r="D2834" t="str" cm="1">
        <f t="array" ref="D2834">_xlfn.IFS(AND(C2834&gt;=17,C2834&lt;=30),"Young",AND(C2834&gt;30,C2834&lt;=45),"Middle",C2834&gt;45,"Old")</f>
        <v>Old</v>
      </c>
      <c r="E2834" t="s">
        <v>16</v>
      </c>
      <c r="F2834" t="s">
        <v>30</v>
      </c>
      <c r="G2834" t="s">
        <v>50</v>
      </c>
      <c r="H2834" t="s">
        <v>59</v>
      </c>
    </row>
    <row r="2835" spans="1:8" x14ac:dyDescent="0.25">
      <c r="A2835" s="5">
        <v>122308</v>
      </c>
      <c r="B2835" s="5" t="str" cm="1">
        <f t="array" ref="B2835">_xlfn.IFS(A2835&lt;=40000,"Low Income",AND(A2835&gt;40000,A2835&lt;=100000),"Middle Income",A2835&gt;100000,"High Income")</f>
        <v>High Income</v>
      </c>
      <c r="C2835">
        <v>76</v>
      </c>
      <c r="D2835" t="str" cm="1">
        <f t="array" ref="D2835">_xlfn.IFS(AND(C2835&gt;=17,C2835&lt;=30),"Young",AND(C2835&gt;30,C2835&lt;=45),"Middle",C2835&gt;45,"Old")</f>
        <v>Old</v>
      </c>
      <c r="E2835" t="s">
        <v>60</v>
      </c>
      <c r="F2835" t="s">
        <v>34</v>
      </c>
      <c r="G2835" t="s">
        <v>52</v>
      </c>
      <c r="H2835" t="s">
        <v>59</v>
      </c>
    </row>
    <row r="2836" spans="1:8" x14ac:dyDescent="0.25">
      <c r="A2836" s="5">
        <v>128803</v>
      </c>
      <c r="B2836" s="5" t="str" cm="1">
        <f t="array" ref="B2836">_xlfn.IFS(A2836&lt;=40000,"Low Income",AND(A2836&gt;40000,A2836&lt;=100000),"Middle Income",A2836&gt;100000,"High Income")</f>
        <v>High Income</v>
      </c>
      <c r="C2836">
        <v>50</v>
      </c>
      <c r="D2836" t="str" cm="1">
        <f t="array" ref="D2836">_xlfn.IFS(AND(C2836&gt;=17,C2836&lt;=30),"Young",AND(C2836&gt;30,C2836&lt;=45),"Middle",C2836&gt;45,"Old")</f>
        <v>Old</v>
      </c>
      <c r="E2836" t="s">
        <v>16</v>
      </c>
      <c r="F2836" t="s">
        <v>37</v>
      </c>
      <c r="G2836" t="s">
        <v>52</v>
      </c>
      <c r="H2836" t="s">
        <v>59</v>
      </c>
    </row>
    <row r="2837" spans="1:8" x14ac:dyDescent="0.25">
      <c r="A2837" s="5">
        <v>48131</v>
      </c>
      <c r="B2837" s="5" t="str" cm="1">
        <f t="array" ref="B2837">_xlfn.IFS(A2837&lt;=40000,"Low Income",AND(A2837&gt;40000,A2837&lt;=100000),"Middle Income",A2837&gt;100000,"High Income")</f>
        <v>Middle Income</v>
      </c>
      <c r="C2837">
        <v>28</v>
      </c>
      <c r="D2837" t="str" cm="1">
        <f t="array" ref="D2837">_xlfn.IFS(AND(C2837&gt;=17,C2837&lt;=30),"Young",AND(C2837&gt;30,C2837&lt;=45),"Middle",C2837&gt;45,"Old")</f>
        <v>Young</v>
      </c>
      <c r="E2837" t="s">
        <v>17</v>
      </c>
      <c r="F2837" t="s">
        <v>27</v>
      </c>
      <c r="G2837" t="s">
        <v>54</v>
      </c>
      <c r="H2837" t="s">
        <v>59</v>
      </c>
    </row>
    <row r="2838" spans="1:8" x14ac:dyDescent="0.25">
      <c r="A2838" s="5">
        <v>70079</v>
      </c>
      <c r="B2838" s="5" t="str" cm="1">
        <f t="array" ref="B2838">_xlfn.IFS(A2838&lt;=40000,"Low Income",AND(A2838&gt;40000,A2838&lt;=100000),"Middle Income",A2838&gt;100000,"High Income")</f>
        <v>Middle Income</v>
      </c>
      <c r="C2838">
        <v>27</v>
      </c>
      <c r="D2838" t="str" cm="1">
        <f t="array" ref="D2838">_xlfn.IFS(AND(C2838&gt;=17,C2838&lt;=30),"Young",AND(C2838&gt;30,C2838&lt;=45),"Middle",C2838&gt;45,"Old")</f>
        <v>Young</v>
      </c>
      <c r="E2838" t="s">
        <v>17</v>
      </c>
      <c r="F2838" t="s">
        <v>35</v>
      </c>
      <c r="G2838" t="s">
        <v>49</v>
      </c>
      <c r="H2838" t="s">
        <v>58</v>
      </c>
    </row>
    <row r="2839" spans="1:8" x14ac:dyDescent="0.25">
      <c r="A2839" s="5">
        <v>95872</v>
      </c>
      <c r="B2839" s="5" t="str" cm="1">
        <f t="array" ref="B2839">_xlfn.IFS(A2839&lt;=40000,"Low Income",AND(A2839&gt;40000,A2839&lt;=100000),"Middle Income",A2839&gt;100000,"High Income")</f>
        <v>Middle Income</v>
      </c>
      <c r="C2839">
        <v>38</v>
      </c>
      <c r="D2839" t="str" cm="1">
        <f t="array" ref="D2839">_xlfn.IFS(AND(C2839&gt;=17,C2839&lt;=30),"Young",AND(C2839&gt;30,C2839&lt;=45),"Middle",C2839&gt;45,"Old")</f>
        <v>Middle</v>
      </c>
      <c r="E2839" t="s">
        <v>16</v>
      </c>
      <c r="F2839" t="s">
        <v>26</v>
      </c>
      <c r="G2839" t="s">
        <v>49</v>
      </c>
      <c r="H2839" t="s">
        <v>58</v>
      </c>
    </row>
    <row r="2840" spans="1:8" x14ac:dyDescent="0.25">
      <c r="A2840" s="5">
        <v>141056</v>
      </c>
      <c r="B2840" s="5" t="str" cm="1">
        <f t="array" ref="B2840">_xlfn.IFS(A2840&lt;=40000,"Low Income",AND(A2840&gt;40000,A2840&lt;=100000),"Middle Income",A2840&gt;100000,"High Income")</f>
        <v>High Income</v>
      </c>
      <c r="C2840">
        <v>53</v>
      </c>
      <c r="D2840" t="str" cm="1">
        <f t="array" ref="D2840">_xlfn.IFS(AND(C2840&gt;=17,C2840&lt;=30),"Young",AND(C2840&gt;30,C2840&lt;=45),"Middle",C2840&gt;45,"Old")</f>
        <v>Old</v>
      </c>
      <c r="E2840" t="s">
        <v>16</v>
      </c>
      <c r="F2840" t="s">
        <v>38</v>
      </c>
      <c r="G2840" t="s">
        <v>49</v>
      </c>
      <c r="H2840" t="s">
        <v>59</v>
      </c>
    </row>
    <row r="2841" spans="1:8" x14ac:dyDescent="0.25">
      <c r="A2841" s="5">
        <v>104936</v>
      </c>
      <c r="B2841" s="5" t="str" cm="1">
        <f t="array" ref="B2841">_xlfn.IFS(A2841&lt;=40000,"Low Income",AND(A2841&gt;40000,A2841&lt;=100000),"Middle Income",A2841&gt;100000,"High Income")</f>
        <v>High Income</v>
      </c>
      <c r="C2841">
        <v>70</v>
      </c>
      <c r="D2841" t="str" cm="1">
        <f t="array" ref="D2841">_xlfn.IFS(AND(C2841&gt;=17,C2841&lt;=30),"Young",AND(C2841&gt;30,C2841&lt;=45),"Middle",C2841&gt;45,"Old")</f>
        <v>Old</v>
      </c>
      <c r="E2841" t="s">
        <v>16</v>
      </c>
      <c r="F2841" t="s">
        <v>36</v>
      </c>
      <c r="G2841" t="s">
        <v>46</v>
      </c>
      <c r="H2841" t="s">
        <v>59</v>
      </c>
    </row>
    <row r="2842" spans="1:8" x14ac:dyDescent="0.25">
      <c r="A2842" s="5">
        <v>96123</v>
      </c>
      <c r="B2842" s="5" t="str" cm="1">
        <f t="array" ref="B2842">_xlfn.IFS(A2842&lt;=40000,"Low Income",AND(A2842&gt;40000,A2842&lt;=100000),"Middle Income",A2842&gt;100000,"High Income")</f>
        <v>Middle Income</v>
      </c>
      <c r="C2842">
        <v>54</v>
      </c>
      <c r="D2842" t="str" cm="1">
        <f t="array" ref="D2842">_xlfn.IFS(AND(C2842&gt;=17,C2842&lt;=30),"Young",AND(C2842&gt;30,C2842&lt;=45),"Middle",C2842&gt;45,"Old")</f>
        <v>Old</v>
      </c>
      <c r="E2842" t="s">
        <v>17</v>
      </c>
      <c r="F2842" t="s">
        <v>28</v>
      </c>
      <c r="G2842" t="s">
        <v>53</v>
      </c>
      <c r="H2842" t="s">
        <v>58</v>
      </c>
    </row>
    <row r="2843" spans="1:8" x14ac:dyDescent="0.25">
      <c r="A2843" s="5">
        <v>105278</v>
      </c>
      <c r="B2843" s="5" t="str" cm="1">
        <f t="array" ref="B2843">_xlfn.IFS(A2843&lt;=40000,"Low Income",AND(A2843&gt;40000,A2843&lt;=100000),"Middle Income",A2843&gt;100000,"High Income")</f>
        <v>High Income</v>
      </c>
      <c r="C2843">
        <v>75</v>
      </c>
      <c r="D2843" t="str" cm="1">
        <f t="array" ref="D2843">_xlfn.IFS(AND(C2843&gt;=17,C2843&lt;=30),"Young",AND(C2843&gt;30,C2843&lt;=45),"Middle",C2843&gt;45,"Old")</f>
        <v>Old</v>
      </c>
      <c r="E2843" t="s">
        <v>16</v>
      </c>
      <c r="F2843" t="s">
        <v>28</v>
      </c>
      <c r="G2843" t="s">
        <v>47</v>
      </c>
      <c r="H2843" t="s">
        <v>59</v>
      </c>
    </row>
    <row r="2844" spans="1:8" x14ac:dyDescent="0.25">
      <c r="A2844" s="5">
        <v>30356</v>
      </c>
      <c r="B2844" s="5" t="str" cm="1">
        <f t="array" ref="B2844">_xlfn.IFS(A2844&lt;=40000,"Low Income",AND(A2844&gt;40000,A2844&lt;=100000),"Middle Income",A2844&gt;100000,"High Income")</f>
        <v>Low Income</v>
      </c>
      <c r="C2844">
        <v>56</v>
      </c>
      <c r="D2844" t="str" cm="1">
        <f t="array" ref="D2844">_xlfn.IFS(AND(C2844&gt;=17,C2844&lt;=30),"Young",AND(C2844&gt;30,C2844&lt;=45),"Middle",C2844&gt;45,"Old")</f>
        <v>Old</v>
      </c>
      <c r="E2844" t="s">
        <v>17</v>
      </c>
      <c r="F2844" t="s">
        <v>29</v>
      </c>
      <c r="G2844" t="s">
        <v>51</v>
      </c>
      <c r="H2844" t="s">
        <v>59</v>
      </c>
    </row>
    <row r="2845" spans="1:8" x14ac:dyDescent="0.25">
      <c r="A2845" s="5">
        <v>75043</v>
      </c>
      <c r="B2845" s="5" t="str" cm="1">
        <f t="array" ref="B2845">_xlfn.IFS(A2845&lt;=40000,"Low Income",AND(A2845&gt;40000,A2845&lt;=100000),"Middle Income",A2845&gt;100000,"High Income")</f>
        <v>Middle Income</v>
      </c>
      <c r="C2845">
        <v>61</v>
      </c>
      <c r="D2845" t="str" cm="1">
        <f t="array" ref="D2845">_xlfn.IFS(AND(C2845&gt;=17,C2845&lt;=30),"Young",AND(C2845&gt;30,C2845&lt;=45),"Middle",C2845&gt;45,"Old")</f>
        <v>Old</v>
      </c>
      <c r="E2845" t="s">
        <v>17</v>
      </c>
      <c r="F2845" t="s">
        <v>22</v>
      </c>
      <c r="G2845" t="s">
        <v>46</v>
      </c>
      <c r="H2845" t="s">
        <v>58</v>
      </c>
    </row>
    <row r="2846" spans="1:8" x14ac:dyDescent="0.25">
      <c r="A2846" s="5">
        <v>150000</v>
      </c>
      <c r="B2846" s="5" t="str" cm="1">
        <f t="array" ref="B2846">_xlfn.IFS(A2846&lt;=40000,"Low Income",AND(A2846&gt;40000,A2846&lt;=100000),"Middle Income",A2846&gt;100000,"High Income")</f>
        <v>High Income</v>
      </c>
      <c r="C2846">
        <v>75</v>
      </c>
      <c r="D2846" t="str" cm="1">
        <f t="array" ref="D2846">_xlfn.IFS(AND(C2846&gt;=17,C2846&lt;=30),"Young",AND(C2846&gt;30,C2846&lt;=45),"Middle",C2846&gt;45,"Old")</f>
        <v>Old</v>
      </c>
      <c r="E2846" t="s">
        <v>16</v>
      </c>
      <c r="F2846" t="s">
        <v>24</v>
      </c>
      <c r="G2846" t="s">
        <v>50</v>
      </c>
      <c r="H2846" t="s">
        <v>59</v>
      </c>
    </row>
    <row r="2847" spans="1:8" x14ac:dyDescent="0.25">
      <c r="A2847" s="5">
        <v>77217</v>
      </c>
      <c r="B2847" s="5" t="str" cm="1">
        <f t="array" ref="B2847">_xlfn.IFS(A2847&lt;=40000,"Low Income",AND(A2847&gt;40000,A2847&lt;=100000),"Middle Income",A2847&gt;100000,"High Income")</f>
        <v>Middle Income</v>
      </c>
      <c r="C2847">
        <v>49</v>
      </c>
      <c r="D2847" t="str" cm="1">
        <f t="array" ref="D2847">_xlfn.IFS(AND(C2847&gt;=17,C2847&lt;=30),"Young",AND(C2847&gt;30,C2847&lt;=45),"Middle",C2847&gt;45,"Old")</f>
        <v>Old</v>
      </c>
      <c r="E2847" t="s">
        <v>16</v>
      </c>
      <c r="F2847" t="s">
        <v>36</v>
      </c>
      <c r="G2847" t="s">
        <v>48</v>
      </c>
      <c r="H2847" t="s">
        <v>59</v>
      </c>
    </row>
    <row r="2848" spans="1:8" x14ac:dyDescent="0.25">
      <c r="A2848" s="5">
        <v>61908</v>
      </c>
      <c r="B2848" s="5" t="str" cm="1">
        <f t="array" ref="B2848">_xlfn.IFS(A2848&lt;=40000,"Low Income",AND(A2848&gt;40000,A2848&lt;=100000),"Middle Income",A2848&gt;100000,"High Income")</f>
        <v>Middle Income</v>
      </c>
      <c r="C2848">
        <v>27</v>
      </c>
      <c r="D2848" t="str" cm="1">
        <f t="array" ref="D2848">_xlfn.IFS(AND(C2848&gt;=17,C2848&lt;=30),"Young",AND(C2848&gt;30,C2848&lt;=45),"Middle",C2848&gt;45,"Old")</f>
        <v>Young</v>
      </c>
      <c r="E2848" t="s">
        <v>16</v>
      </c>
      <c r="F2848" t="s">
        <v>62</v>
      </c>
      <c r="G2848" t="s">
        <v>51</v>
      </c>
      <c r="H2848" t="s">
        <v>58</v>
      </c>
    </row>
    <row r="2849" spans="1:8" x14ac:dyDescent="0.25">
      <c r="A2849" s="5">
        <v>23923</v>
      </c>
      <c r="B2849" s="5" t="str" cm="1">
        <f t="array" ref="B2849">_xlfn.IFS(A2849&lt;=40000,"Low Income",AND(A2849&gt;40000,A2849&lt;=100000),"Middle Income",A2849&gt;100000,"High Income")</f>
        <v>Low Income</v>
      </c>
      <c r="C2849">
        <v>73</v>
      </c>
      <c r="D2849" t="str" cm="1">
        <f t="array" ref="D2849">_xlfn.IFS(AND(C2849&gt;=17,C2849&lt;=30),"Young",AND(C2849&gt;30,C2849&lt;=45),"Middle",C2849&gt;45,"Old")</f>
        <v>Old</v>
      </c>
      <c r="E2849" t="s">
        <v>60</v>
      </c>
      <c r="F2849" t="s">
        <v>32</v>
      </c>
      <c r="G2849" t="s">
        <v>46</v>
      </c>
      <c r="H2849" t="s">
        <v>58</v>
      </c>
    </row>
    <row r="2850" spans="1:8" x14ac:dyDescent="0.25">
      <c r="A2850" s="5">
        <v>25763</v>
      </c>
      <c r="B2850" s="5" t="str" cm="1">
        <f t="array" ref="B2850">_xlfn.IFS(A2850&lt;=40000,"Low Income",AND(A2850&gt;40000,A2850&lt;=100000),"Middle Income",A2850&gt;100000,"High Income")</f>
        <v>Low Income</v>
      </c>
      <c r="C2850">
        <v>75</v>
      </c>
      <c r="D2850" t="str" cm="1">
        <f t="array" ref="D2850">_xlfn.IFS(AND(C2850&gt;=17,C2850&lt;=30),"Young",AND(C2850&gt;30,C2850&lt;=45),"Middle",C2850&gt;45,"Old")</f>
        <v>Old</v>
      </c>
      <c r="E2850" t="s">
        <v>60</v>
      </c>
      <c r="F2850" t="s">
        <v>24</v>
      </c>
      <c r="G2850" t="s">
        <v>53</v>
      </c>
      <c r="H2850" t="s">
        <v>58</v>
      </c>
    </row>
    <row r="2851" spans="1:8" x14ac:dyDescent="0.25">
      <c r="A2851" s="5">
        <v>99244</v>
      </c>
      <c r="B2851" s="5" t="str" cm="1">
        <f t="array" ref="B2851">_xlfn.IFS(A2851&lt;=40000,"Low Income",AND(A2851&gt;40000,A2851&lt;=100000),"Middle Income",A2851&gt;100000,"High Income")</f>
        <v>Middle Income</v>
      </c>
      <c r="C2851">
        <v>69</v>
      </c>
      <c r="D2851" t="str" cm="1">
        <f t="array" ref="D2851">_xlfn.IFS(AND(C2851&gt;=17,C2851&lt;=30),"Young",AND(C2851&gt;30,C2851&lt;=45),"Middle",C2851&gt;45,"Old")</f>
        <v>Old</v>
      </c>
      <c r="E2851" t="s">
        <v>60</v>
      </c>
      <c r="F2851" t="s">
        <v>40</v>
      </c>
      <c r="G2851" t="s">
        <v>52</v>
      </c>
      <c r="H2851" t="s">
        <v>59</v>
      </c>
    </row>
    <row r="2852" spans="1:8" x14ac:dyDescent="0.25">
      <c r="A2852" s="5">
        <v>150000</v>
      </c>
      <c r="B2852" s="5" t="str" cm="1">
        <f t="array" ref="B2852">_xlfn.IFS(A2852&lt;=40000,"Low Income",AND(A2852&gt;40000,A2852&lt;=100000),"Middle Income",A2852&gt;100000,"High Income")</f>
        <v>High Income</v>
      </c>
      <c r="C2852">
        <v>28</v>
      </c>
      <c r="D2852" t="str" cm="1">
        <f t="array" ref="D2852">_xlfn.IFS(AND(C2852&gt;=17,C2852&lt;=30),"Young",AND(C2852&gt;30,C2852&lt;=45),"Middle",C2852&gt;45,"Old")</f>
        <v>Young</v>
      </c>
      <c r="E2852" t="s">
        <v>16</v>
      </c>
      <c r="F2852" t="s">
        <v>32</v>
      </c>
      <c r="G2852" t="s">
        <v>53</v>
      </c>
      <c r="H2852" t="s">
        <v>59</v>
      </c>
    </row>
    <row r="2853" spans="1:8" x14ac:dyDescent="0.25">
      <c r="A2853" s="5">
        <v>26400</v>
      </c>
      <c r="B2853" s="5" t="str" cm="1">
        <f t="array" ref="B2853">_xlfn.IFS(A2853&lt;=40000,"Low Income",AND(A2853&gt;40000,A2853&lt;=100000),"Middle Income",A2853&gt;100000,"High Income")</f>
        <v>Low Income</v>
      </c>
      <c r="C2853">
        <v>59</v>
      </c>
      <c r="D2853" t="str" cm="1">
        <f t="array" ref="D2853">_xlfn.IFS(AND(C2853&gt;=17,C2853&lt;=30),"Young",AND(C2853&gt;30,C2853&lt;=45),"Middle",C2853&gt;45,"Old")</f>
        <v>Old</v>
      </c>
      <c r="E2853" t="s">
        <v>16</v>
      </c>
      <c r="F2853" t="s">
        <v>23</v>
      </c>
      <c r="G2853" t="s">
        <v>51</v>
      </c>
      <c r="H2853" t="s">
        <v>59</v>
      </c>
    </row>
    <row r="2854" spans="1:8" x14ac:dyDescent="0.25">
      <c r="A2854" s="5">
        <v>46971</v>
      </c>
      <c r="B2854" s="5" t="str" cm="1">
        <f t="array" ref="B2854">_xlfn.IFS(A2854&lt;=40000,"Low Income",AND(A2854&gt;40000,A2854&lt;=100000),"Middle Income",A2854&gt;100000,"High Income")</f>
        <v>Middle Income</v>
      </c>
      <c r="C2854">
        <v>42</v>
      </c>
      <c r="D2854" t="str" cm="1">
        <f t="array" ref="D2854">_xlfn.IFS(AND(C2854&gt;=17,C2854&lt;=30),"Young",AND(C2854&gt;30,C2854&lt;=45),"Middle",C2854&gt;45,"Old")</f>
        <v>Middle</v>
      </c>
      <c r="E2854" t="s">
        <v>16</v>
      </c>
      <c r="F2854" t="s">
        <v>40</v>
      </c>
      <c r="G2854" t="s">
        <v>48</v>
      </c>
      <c r="H2854" t="s">
        <v>59</v>
      </c>
    </row>
    <row r="2855" spans="1:8" x14ac:dyDescent="0.25">
      <c r="A2855" s="5">
        <v>142202</v>
      </c>
      <c r="B2855" s="5" t="str" cm="1">
        <f t="array" ref="B2855">_xlfn.IFS(A2855&lt;=40000,"Low Income",AND(A2855&gt;40000,A2855&lt;=100000),"Middle Income",A2855&gt;100000,"High Income")</f>
        <v>High Income</v>
      </c>
      <c r="C2855">
        <v>29</v>
      </c>
      <c r="D2855" t="str" cm="1">
        <f t="array" ref="D2855">_xlfn.IFS(AND(C2855&gt;=17,C2855&lt;=30),"Young",AND(C2855&gt;30,C2855&lt;=45),"Middle",C2855&gt;45,"Old")</f>
        <v>Young</v>
      </c>
      <c r="E2855" t="s">
        <v>60</v>
      </c>
      <c r="F2855" t="s">
        <v>22</v>
      </c>
      <c r="G2855" t="s">
        <v>48</v>
      </c>
      <c r="H2855" t="s">
        <v>59</v>
      </c>
    </row>
    <row r="2856" spans="1:8" x14ac:dyDescent="0.25">
      <c r="A2856" s="5">
        <v>89161</v>
      </c>
      <c r="B2856" s="5" t="str" cm="1">
        <f t="array" ref="B2856">_xlfn.IFS(A2856&lt;=40000,"Low Income",AND(A2856&gt;40000,A2856&lt;=100000),"Middle Income",A2856&gt;100000,"High Income")</f>
        <v>Middle Income</v>
      </c>
      <c r="C2856">
        <v>28</v>
      </c>
      <c r="D2856" t="str" cm="1">
        <f t="array" ref="D2856">_xlfn.IFS(AND(C2856&gt;=17,C2856&lt;=30),"Young",AND(C2856&gt;30,C2856&lt;=45),"Middle",C2856&gt;45,"Old")</f>
        <v>Young</v>
      </c>
      <c r="E2856" t="s">
        <v>66</v>
      </c>
      <c r="F2856" t="s">
        <v>29</v>
      </c>
      <c r="G2856" t="s">
        <v>49</v>
      </c>
      <c r="H2856" t="s">
        <v>58</v>
      </c>
    </row>
    <row r="2857" spans="1:8" x14ac:dyDescent="0.25">
      <c r="A2857" s="5">
        <v>142000</v>
      </c>
      <c r="B2857" s="5" t="str" cm="1">
        <f t="array" ref="B2857">_xlfn.IFS(A2857&lt;=40000,"Low Income",AND(A2857&gt;40000,A2857&lt;=100000),"Middle Income",A2857&gt;100000,"High Income")</f>
        <v>High Income</v>
      </c>
      <c r="C2857">
        <v>54</v>
      </c>
      <c r="D2857" t="str" cm="1">
        <f t="array" ref="D2857">_xlfn.IFS(AND(C2857&gt;=17,C2857&lt;=30),"Young",AND(C2857&gt;30,C2857&lt;=45),"Middle",C2857&gt;45,"Old")</f>
        <v>Old</v>
      </c>
      <c r="E2857" t="s">
        <v>17</v>
      </c>
      <c r="F2857" t="s">
        <v>32</v>
      </c>
      <c r="G2857" t="s">
        <v>46</v>
      </c>
      <c r="H2857" t="s">
        <v>59</v>
      </c>
    </row>
    <row r="2858" spans="1:8" x14ac:dyDescent="0.25">
      <c r="A2858" s="5">
        <v>39683</v>
      </c>
      <c r="B2858" s="5" t="str" cm="1">
        <f t="array" ref="B2858">_xlfn.IFS(A2858&lt;=40000,"Low Income",AND(A2858&gt;40000,A2858&lt;=100000),"Middle Income",A2858&gt;100000,"High Income")</f>
        <v>Low Income</v>
      </c>
      <c r="C2858">
        <v>38</v>
      </c>
      <c r="D2858" t="str" cm="1">
        <f t="array" ref="D2858">_xlfn.IFS(AND(C2858&gt;=17,C2858&lt;=30),"Young",AND(C2858&gt;30,C2858&lt;=45),"Middle",C2858&gt;45,"Old")</f>
        <v>Middle</v>
      </c>
      <c r="E2858" t="s">
        <v>66</v>
      </c>
      <c r="F2858" t="s">
        <v>34</v>
      </c>
      <c r="G2858" t="s">
        <v>53</v>
      </c>
      <c r="H2858" t="s">
        <v>59</v>
      </c>
    </row>
    <row r="2859" spans="1:8" x14ac:dyDescent="0.25">
      <c r="A2859" s="5">
        <v>58510</v>
      </c>
      <c r="B2859" s="5" t="str" cm="1">
        <f t="array" ref="B2859">_xlfn.IFS(A2859&lt;=40000,"Low Income",AND(A2859&gt;40000,A2859&lt;=100000),"Middle Income",A2859&gt;100000,"High Income")</f>
        <v>Middle Income</v>
      </c>
      <c r="C2859">
        <v>80</v>
      </c>
      <c r="D2859" t="str" cm="1">
        <f t="array" ref="D2859">_xlfn.IFS(AND(C2859&gt;=17,C2859&lt;=30),"Young",AND(C2859&gt;30,C2859&lt;=45),"Middle",C2859&gt;45,"Old")</f>
        <v>Old</v>
      </c>
      <c r="E2859" t="s">
        <v>16</v>
      </c>
      <c r="F2859" t="s">
        <v>25</v>
      </c>
      <c r="G2859" t="s">
        <v>52</v>
      </c>
      <c r="H2859" t="s">
        <v>58</v>
      </c>
    </row>
    <row r="2860" spans="1:8" x14ac:dyDescent="0.25">
      <c r="A2860" s="5">
        <v>93462</v>
      </c>
      <c r="B2860" s="5" t="str" cm="1">
        <f t="array" ref="B2860">_xlfn.IFS(A2860&lt;=40000,"Low Income",AND(A2860&gt;40000,A2860&lt;=100000),"Middle Income",A2860&gt;100000,"High Income")</f>
        <v>Middle Income</v>
      </c>
      <c r="C2860">
        <v>24</v>
      </c>
      <c r="D2860" t="str" cm="1">
        <f t="array" ref="D2860">_xlfn.IFS(AND(C2860&gt;=17,C2860&lt;=30),"Young",AND(C2860&gt;30,C2860&lt;=45),"Middle",C2860&gt;45,"Old")</f>
        <v>Young</v>
      </c>
      <c r="E2860" t="s">
        <v>66</v>
      </c>
      <c r="F2860" t="s">
        <v>22</v>
      </c>
      <c r="G2860" t="s">
        <v>49</v>
      </c>
      <c r="H2860" t="s">
        <v>58</v>
      </c>
    </row>
    <row r="2861" spans="1:8" x14ac:dyDescent="0.25">
      <c r="A2861" s="5">
        <v>143183</v>
      </c>
      <c r="B2861" s="5" t="str" cm="1">
        <f t="array" ref="B2861">_xlfn.IFS(A2861&lt;=40000,"Low Income",AND(A2861&gt;40000,A2861&lt;=100000),"Middle Income",A2861&gt;100000,"High Income")</f>
        <v>High Income</v>
      </c>
      <c r="C2861">
        <v>71</v>
      </c>
      <c r="D2861" t="str" cm="1">
        <f t="array" ref="D2861">_xlfn.IFS(AND(C2861&gt;=17,C2861&lt;=30),"Young",AND(C2861&gt;30,C2861&lt;=45),"Middle",C2861&gt;45,"Old")</f>
        <v>Old</v>
      </c>
      <c r="E2861" t="s">
        <v>16</v>
      </c>
      <c r="F2861" t="s">
        <v>26</v>
      </c>
      <c r="G2861" t="s">
        <v>54</v>
      </c>
      <c r="H2861" t="s">
        <v>59</v>
      </c>
    </row>
    <row r="2862" spans="1:8" x14ac:dyDescent="0.25">
      <c r="A2862" s="5">
        <v>84352</v>
      </c>
      <c r="B2862" s="5" t="str" cm="1">
        <f t="array" ref="B2862">_xlfn.IFS(A2862&lt;=40000,"Low Income",AND(A2862&gt;40000,A2862&lt;=100000),"Middle Income",A2862&gt;100000,"High Income")</f>
        <v>Middle Income</v>
      </c>
      <c r="C2862">
        <v>61</v>
      </c>
      <c r="D2862" t="str" cm="1">
        <f t="array" ref="D2862">_xlfn.IFS(AND(C2862&gt;=17,C2862&lt;=30),"Young",AND(C2862&gt;30,C2862&lt;=45),"Middle",C2862&gt;45,"Old")</f>
        <v>Old</v>
      </c>
      <c r="E2862" t="s">
        <v>16</v>
      </c>
      <c r="F2862" t="s">
        <v>33</v>
      </c>
      <c r="G2862" t="s">
        <v>53</v>
      </c>
      <c r="H2862" t="s">
        <v>59</v>
      </c>
    </row>
    <row r="2863" spans="1:8" x14ac:dyDescent="0.25">
      <c r="A2863" s="5">
        <v>136123</v>
      </c>
      <c r="B2863" s="5" t="str" cm="1">
        <f t="array" ref="B2863">_xlfn.IFS(A2863&lt;=40000,"Low Income",AND(A2863&gt;40000,A2863&lt;=100000),"Middle Income",A2863&gt;100000,"High Income")</f>
        <v>High Income</v>
      </c>
      <c r="C2863">
        <v>77</v>
      </c>
      <c r="D2863" t="str" cm="1">
        <f t="array" ref="D2863">_xlfn.IFS(AND(C2863&gt;=17,C2863&lt;=30),"Young",AND(C2863&gt;30,C2863&lt;=45),"Middle",C2863&gt;45,"Old")</f>
        <v>Old</v>
      </c>
      <c r="E2863" t="s">
        <v>16</v>
      </c>
      <c r="F2863" t="s">
        <v>38</v>
      </c>
      <c r="G2863" t="s">
        <v>47</v>
      </c>
      <c r="H2863" t="s">
        <v>59</v>
      </c>
    </row>
    <row r="2864" spans="1:8" x14ac:dyDescent="0.25">
      <c r="A2864" s="5">
        <v>55849</v>
      </c>
      <c r="B2864" s="5" t="str" cm="1">
        <f t="array" ref="B2864">_xlfn.IFS(A2864&lt;=40000,"Low Income",AND(A2864&gt;40000,A2864&lt;=100000),"Middle Income",A2864&gt;100000,"High Income")</f>
        <v>Middle Income</v>
      </c>
      <c r="C2864">
        <v>62</v>
      </c>
      <c r="D2864" t="str" cm="1">
        <f t="array" ref="D2864">_xlfn.IFS(AND(C2864&gt;=17,C2864&lt;=30),"Young",AND(C2864&gt;30,C2864&lt;=45),"Middle",C2864&gt;45,"Old")</f>
        <v>Old</v>
      </c>
      <c r="E2864" t="s">
        <v>60</v>
      </c>
      <c r="F2864" t="s">
        <v>22</v>
      </c>
      <c r="G2864" t="s">
        <v>48</v>
      </c>
      <c r="H2864" t="s">
        <v>58</v>
      </c>
    </row>
    <row r="2865" spans="1:8" x14ac:dyDescent="0.25">
      <c r="A2865" s="5">
        <v>140380</v>
      </c>
      <c r="B2865" s="5" t="str" cm="1">
        <f t="array" ref="B2865">_xlfn.IFS(A2865&lt;=40000,"Low Income",AND(A2865&gt;40000,A2865&lt;=100000),"Middle Income",A2865&gt;100000,"High Income")</f>
        <v>High Income</v>
      </c>
      <c r="C2865">
        <v>57</v>
      </c>
      <c r="D2865" t="str" cm="1">
        <f t="array" ref="D2865">_xlfn.IFS(AND(C2865&gt;=17,C2865&lt;=30),"Young",AND(C2865&gt;30,C2865&lt;=45),"Middle",C2865&gt;45,"Old")</f>
        <v>Old</v>
      </c>
      <c r="E2865" t="s">
        <v>60</v>
      </c>
      <c r="F2865" t="s">
        <v>29</v>
      </c>
      <c r="G2865" t="s">
        <v>46</v>
      </c>
      <c r="H2865" t="s">
        <v>59</v>
      </c>
    </row>
    <row r="2866" spans="1:8" x14ac:dyDescent="0.25">
      <c r="A2866" s="5">
        <v>43924</v>
      </c>
      <c r="B2866" s="5" t="str" cm="1">
        <f t="array" ref="B2866">_xlfn.IFS(A2866&lt;=40000,"Low Income",AND(A2866&gt;40000,A2866&lt;=100000),"Middle Income",A2866&gt;100000,"High Income")</f>
        <v>Middle Income</v>
      </c>
      <c r="C2866">
        <v>65</v>
      </c>
      <c r="D2866" t="str" cm="1">
        <f t="array" ref="D2866">_xlfn.IFS(AND(C2866&gt;=17,C2866&lt;=30),"Young",AND(C2866&gt;30,C2866&lt;=45),"Middle",C2866&gt;45,"Old")</f>
        <v>Old</v>
      </c>
      <c r="E2866" t="s">
        <v>60</v>
      </c>
      <c r="F2866" t="s">
        <v>37</v>
      </c>
      <c r="G2866" t="s">
        <v>54</v>
      </c>
      <c r="H2866" t="s">
        <v>58</v>
      </c>
    </row>
    <row r="2867" spans="1:8" x14ac:dyDescent="0.25">
      <c r="A2867" s="5">
        <v>148737</v>
      </c>
      <c r="B2867" s="5" t="str" cm="1">
        <f t="array" ref="B2867">_xlfn.IFS(A2867&lt;=40000,"Low Income",AND(A2867&gt;40000,A2867&lt;=100000),"Middle Income",A2867&gt;100000,"High Income")</f>
        <v>High Income</v>
      </c>
      <c r="C2867">
        <v>58</v>
      </c>
      <c r="D2867" t="str" cm="1">
        <f t="array" ref="D2867">_xlfn.IFS(AND(C2867&gt;=17,C2867&lt;=30),"Young",AND(C2867&gt;30,C2867&lt;=45),"Middle",C2867&gt;45,"Old")</f>
        <v>Old</v>
      </c>
      <c r="E2867" t="s">
        <v>16</v>
      </c>
      <c r="F2867" t="s">
        <v>22</v>
      </c>
      <c r="G2867" t="s">
        <v>46</v>
      </c>
      <c r="H2867" t="s">
        <v>59</v>
      </c>
    </row>
    <row r="2868" spans="1:8" x14ac:dyDescent="0.25">
      <c r="A2868" s="5">
        <v>81718</v>
      </c>
      <c r="B2868" s="5" t="str" cm="1">
        <f t="array" ref="B2868">_xlfn.IFS(A2868&lt;=40000,"Low Income",AND(A2868&gt;40000,A2868&lt;=100000),"Middle Income",A2868&gt;100000,"High Income")</f>
        <v>Middle Income</v>
      </c>
      <c r="C2868">
        <v>73</v>
      </c>
      <c r="D2868" t="str" cm="1">
        <f t="array" ref="D2868">_xlfn.IFS(AND(C2868&gt;=17,C2868&lt;=30),"Young",AND(C2868&gt;30,C2868&lt;=45),"Middle",C2868&gt;45,"Old")</f>
        <v>Old</v>
      </c>
      <c r="E2868" t="s">
        <v>16</v>
      </c>
      <c r="F2868" t="s">
        <v>39</v>
      </c>
      <c r="G2868" t="s">
        <v>46</v>
      </c>
      <c r="H2868" t="s">
        <v>59</v>
      </c>
    </row>
    <row r="2869" spans="1:8" x14ac:dyDescent="0.25">
      <c r="A2869" s="5">
        <v>62530</v>
      </c>
      <c r="B2869" s="5" t="str" cm="1">
        <f t="array" ref="B2869">_xlfn.IFS(A2869&lt;=40000,"Low Income",AND(A2869&gt;40000,A2869&lt;=100000),"Middle Income",A2869&gt;100000,"High Income")</f>
        <v>Middle Income</v>
      </c>
      <c r="C2869">
        <v>33</v>
      </c>
      <c r="D2869" t="str" cm="1">
        <f t="array" ref="D2869">_xlfn.IFS(AND(C2869&gt;=17,C2869&lt;=30),"Young",AND(C2869&gt;30,C2869&lt;=45),"Middle",C2869&gt;45,"Old")</f>
        <v>Middle</v>
      </c>
      <c r="E2869" t="s">
        <v>16</v>
      </c>
      <c r="F2869" t="s">
        <v>40</v>
      </c>
      <c r="G2869" t="s">
        <v>49</v>
      </c>
      <c r="H2869" t="s">
        <v>58</v>
      </c>
    </row>
    <row r="2870" spans="1:8" x14ac:dyDescent="0.25">
      <c r="A2870" s="5">
        <v>30407</v>
      </c>
      <c r="B2870" s="5" t="str" cm="1">
        <f t="array" ref="B2870">_xlfn.IFS(A2870&lt;=40000,"Low Income",AND(A2870&gt;40000,A2870&lt;=100000),"Middle Income",A2870&gt;100000,"High Income")</f>
        <v>Low Income</v>
      </c>
      <c r="C2870">
        <v>56</v>
      </c>
      <c r="D2870" t="str" cm="1">
        <f t="array" ref="D2870">_xlfn.IFS(AND(C2870&gt;=17,C2870&lt;=30),"Young",AND(C2870&gt;30,C2870&lt;=45),"Middle",C2870&gt;45,"Old")</f>
        <v>Old</v>
      </c>
      <c r="E2870" t="s">
        <v>17</v>
      </c>
      <c r="F2870" t="s">
        <v>40</v>
      </c>
      <c r="G2870" t="s">
        <v>47</v>
      </c>
      <c r="H2870" t="s">
        <v>59</v>
      </c>
    </row>
    <row r="2871" spans="1:8" x14ac:dyDescent="0.25">
      <c r="A2871" s="5">
        <v>103307</v>
      </c>
      <c r="B2871" s="5" t="str" cm="1">
        <f t="array" ref="B2871">_xlfn.IFS(A2871&lt;=40000,"Low Income",AND(A2871&gt;40000,A2871&lt;=100000),"Middle Income",A2871&gt;100000,"High Income")</f>
        <v>High Income</v>
      </c>
      <c r="C2871">
        <v>78</v>
      </c>
      <c r="D2871" t="str" cm="1">
        <f t="array" ref="D2871">_xlfn.IFS(AND(C2871&gt;=17,C2871&lt;=30),"Young",AND(C2871&gt;30,C2871&lt;=45),"Middle",C2871&gt;45,"Old")</f>
        <v>Old</v>
      </c>
      <c r="E2871" t="s">
        <v>66</v>
      </c>
      <c r="F2871" t="s">
        <v>23</v>
      </c>
      <c r="G2871" t="s">
        <v>50</v>
      </c>
      <c r="H2871" t="s">
        <v>59</v>
      </c>
    </row>
    <row r="2872" spans="1:8" x14ac:dyDescent="0.25">
      <c r="A2872" s="5">
        <v>58139</v>
      </c>
      <c r="B2872" s="5" t="str" cm="1">
        <f t="array" ref="B2872">_xlfn.IFS(A2872&lt;=40000,"Low Income",AND(A2872&gt;40000,A2872&lt;=100000),"Middle Income",A2872&gt;100000,"High Income")</f>
        <v>Middle Income</v>
      </c>
      <c r="C2872">
        <v>63</v>
      </c>
      <c r="D2872" t="str" cm="1">
        <f t="array" ref="D2872">_xlfn.IFS(AND(C2872&gt;=17,C2872&lt;=30),"Young",AND(C2872&gt;30,C2872&lt;=45),"Middle",C2872&gt;45,"Old")</f>
        <v>Old</v>
      </c>
      <c r="E2872" t="s">
        <v>16</v>
      </c>
      <c r="F2872" t="s">
        <v>34</v>
      </c>
      <c r="G2872" t="s">
        <v>53</v>
      </c>
      <c r="H2872" t="s">
        <v>58</v>
      </c>
    </row>
    <row r="2873" spans="1:8" x14ac:dyDescent="0.25">
      <c r="A2873" s="5">
        <v>74186</v>
      </c>
      <c r="B2873" s="5" t="str" cm="1">
        <f t="array" ref="B2873">_xlfn.IFS(A2873&lt;=40000,"Low Income",AND(A2873&gt;40000,A2873&lt;=100000),"Middle Income",A2873&gt;100000,"High Income")</f>
        <v>Middle Income</v>
      </c>
      <c r="C2873">
        <v>37</v>
      </c>
      <c r="D2873" t="str" cm="1">
        <f t="array" ref="D2873">_xlfn.IFS(AND(C2873&gt;=17,C2873&lt;=30),"Young",AND(C2873&gt;30,C2873&lt;=45),"Middle",C2873&gt;45,"Old")</f>
        <v>Middle</v>
      </c>
      <c r="E2873" t="s">
        <v>16</v>
      </c>
      <c r="F2873" t="s">
        <v>40</v>
      </c>
      <c r="G2873" t="s">
        <v>52</v>
      </c>
      <c r="H2873" t="s">
        <v>58</v>
      </c>
    </row>
    <row r="2874" spans="1:8" x14ac:dyDescent="0.25">
      <c r="A2874" s="5">
        <v>108705</v>
      </c>
      <c r="B2874" s="5" t="str" cm="1">
        <f t="array" ref="B2874">_xlfn.IFS(A2874&lt;=40000,"Low Income",AND(A2874&gt;40000,A2874&lt;=100000),"Middle Income",A2874&gt;100000,"High Income")</f>
        <v>High Income</v>
      </c>
      <c r="C2874">
        <v>39</v>
      </c>
      <c r="D2874" t="str" cm="1">
        <f t="array" ref="D2874">_xlfn.IFS(AND(C2874&gt;=17,C2874&lt;=30),"Young",AND(C2874&gt;30,C2874&lt;=45),"Middle",C2874&gt;45,"Old")</f>
        <v>Middle</v>
      </c>
      <c r="E2874" t="s">
        <v>60</v>
      </c>
      <c r="F2874" t="s">
        <v>29</v>
      </c>
      <c r="G2874" t="s">
        <v>46</v>
      </c>
      <c r="H2874" t="s">
        <v>58</v>
      </c>
    </row>
    <row r="2875" spans="1:8" x14ac:dyDescent="0.25">
      <c r="A2875" s="5">
        <v>122006</v>
      </c>
      <c r="B2875" s="5" t="str" cm="1">
        <f t="array" ref="B2875">_xlfn.IFS(A2875&lt;=40000,"Low Income",AND(A2875&gt;40000,A2875&lt;=100000),"Middle Income",A2875&gt;100000,"High Income")</f>
        <v>High Income</v>
      </c>
      <c r="C2875">
        <v>63</v>
      </c>
      <c r="D2875" t="str" cm="1">
        <f t="array" ref="D2875">_xlfn.IFS(AND(C2875&gt;=17,C2875&lt;=30),"Young",AND(C2875&gt;30,C2875&lt;=45),"Middle",C2875&gt;45,"Old")</f>
        <v>Old</v>
      </c>
      <c r="E2875" t="s">
        <v>66</v>
      </c>
      <c r="F2875" t="s">
        <v>25</v>
      </c>
      <c r="G2875" t="s">
        <v>51</v>
      </c>
      <c r="H2875" t="s">
        <v>59</v>
      </c>
    </row>
    <row r="2876" spans="1:8" x14ac:dyDescent="0.25">
      <c r="A2876" s="5">
        <v>137048</v>
      </c>
      <c r="B2876" s="5" t="str" cm="1">
        <f t="array" ref="B2876">_xlfn.IFS(A2876&lt;=40000,"Low Income",AND(A2876&gt;40000,A2876&lt;=100000),"Middle Income",A2876&gt;100000,"High Income")</f>
        <v>High Income</v>
      </c>
      <c r="C2876">
        <v>24</v>
      </c>
      <c r="D2876" t="str" cm="1">
        <f t="array" ref="D2876">_xlfn.IFS(AND(C2876&gt;=17,C2876&lt;=30),"Young",AND(C2876&gt;30,C2876&lt;=45),"Middle",C2876&gt;45,"Old")</f>
        <v>Young</v>
      </c>
      <c r="E2876" t="s">
        <v>16</v>
      </c>
      <c r="F2876" t="s">
        <v>24</v>
      </c>
      <c r="G2876" t="s">
        <v>54</v>
      </c>
      <c r="H2876" t="s">
        <v>59</v>
      </c>
    </row>
    <row r="2877" spans="1:8" x14ac:dyDescent="0.25">
      <c r="A2877" s="5">
        <v>66512</v>
      </c>
      <c r="B2877" s="5" t="str" cm="1">
        <f t="array" ref="B2877">_xlfn.IFS(A2877&lt;=40000,"Low Income",AND(A2877&gt;40000,A2877&lt;=100000),"Middle Income",A2877&gt;100000,"High Income")</f>
        <v>Middle Income</v>
      </c>
      <c r="C2877">
        <v>33</v>
      </c>
      <c r="D2877" t="str" cm="1">
        <f t="array" ref="D2877">_xlfn.IFS(AND(C2877&gt;=17,C2877&lt;=30),"Young",AND(C2877&gt;30,C2877&lt;=45),"Middle",C2877&gt;45,"Old")</f>
        <v>Middle</v>
      </c>
      <c r="E2877" t="s">
        <v>16</v>
      </c>
      <c r="F2877" t="s">
        <v>24</v>
      </c>
      <c r="G2877" t="s">
        <v>49</v>
      </c>
      <c r="H2877" t="s">
        <v>58</v>
      </c>
    </row>
    <row r="2878" spans="1:8" x14ac:dyDescent="0.25">
      <c r="A2878" s="5">
        <v>29461</v>
      </c>
      <c r="B2878" s="5" t="str" cm="1">
        <f t="array" ref="B2878">_xlfn.IFS(A2878&lt;=40000,"Low Income",AND(A2878&gt;40000,A2878&lt;=100000),"Middle Income",A2878&gt;100000,"High Income")</f>
        <v>Low Income</v>
      </c>
      <c r="C2878">
        <v>51</v>
      </c>
      <c r="D2878" t="str" cm="1">
        <f t="array" ref="D2878">_xlfn.IFS(AND(C2878&gt;=17,C2878&lt;=30),"Young",AND(C2878&gt;30,C2878&lt;=45),"Middle",C2878&gt;45,"Old")</f>
        <v>Old</v>
      </c>
      <c r="E2878" t="s">
        <v>66</v>
      </c>
      <c r="F2878" t="s">
        <v>31</v>
      </c>
      <c r="G2878" t="s">
        <v>51</v>
      </c>
      <c r="H2878" t="s">
        <v>59</v>
      </c>
    </row>
    <row r="2879" spans="1:8" x14ac:dyDescent="0.25">
      <c r="A2879" s="5">
        <v>108877</v>
      </c>
      <c r="B2879" s="5" t="str" cm="1">
        <f t="array" ref="B2879">_xlfn.IFS(A2879&lt;=40000,"Low Income",AND(A2879&gt;40000,A2879&lt;=100000),"Middle Income",A2879&gt;100000,"High Income")</f>
        <v>High Income</v>
      </c>
      <c r="C2879">
        <v>54</v>
      </c>
      <c r="D2879" t="str" cm="1">
        <f t="array" ref="D2879">_xlfn.IFS(AND(C2879&gt;=17,C2879&lt;=30),"Young",AND(C2879&gt;30,C2879&lt;=45),"Middle",C2879&gt;45,"Old")</f>
        <v>Old</v>
      </c>
      <c r="E2879" t="s">
        <v>60</v>
      </c>
      <c r="F2879" t="s">
        <v>25</v>
      </c>
      <c r="G2879" t="s">
        <v>48</v>
      </c>
      <c r="H2879" t="s">
        <v>58</v>
      </c>
    </row>
    <row r="2880" spans="1:8" x14ac:dyDescent="0.25">
      <c r="A2880" s="5">
        <v>33823</v>
      </c>
      <c r="B2880" s="5" t="str" cm="1">
        <f t="array" ref="B2880">_xlfn.IFS(A2880&lt;=40000,"Low Income",AND(A2880&gt;40000,A2880&lt;=100000),"Middle Income",A2880&gt;100000,"High Income")</f>
        <v>Low Income</v>
      </c>
      <c r="C2880">
        <v>73</v>
      </c>
      <c r="D2880" t="str" cm="1">
        <f t="array" ref="D2880">_xlfn.IFS(AND(C2880&gt;=17,C2880&lt;=30),"Young",AND(C2880&gt;30,C2880&lt;=45),"Middle",C2880&gt;45,"Old")</f>
        <v>Old</v>
      </c>
      <c r="E2880" t="s">
        <v>66</v>
      </c>
      <c r="F2880" t="s">
        <v>27</v>
      </c>
      <c r="G2880" t="s">
        <v>50</v>
      </c>
      <c r="H2880" t="s">
        <v>58</v>
      </c>
    </row>
    <row r="2881" spans="1:8" x14ac:dyDescent="0.25">
      <c r="A2881" s="5">
        <v>52696</v>
      </c>
      <c r="B2881" s="5" t="str" cm="1">
        <f t="array" ref="B2881">_xlfn.IFS(A2881&lt;=40000,"Low Income",AND(A2881&gt;40000,A2881&lt;=100000),"Middle Income",A2881&gt;100000,"High Income")</f>
        <v>Middle Income</v>
      </c>
      <c r="C2881">
        <v>57</v>
      </c>
      <c r="D2881" t="str" cm="1">
        <f t="array" ref="D2881">_xlfn.IFS(AND(C2881&gt;=17,C2881&lt;=30),"Young",AND(C2881&gt;30,C2881&lt;=45),"Middle",C2881&gt;45,"Old")</f>
        <v>Old</v>
      </c>
      <c r="E2881" t="s">
        <v>16</v>
      </c>
      <c r="F2881" t="s">
        <v>31</v>
      </c>
      <c r="G2881" t="s">
        <v>51</v>
      </c>
      <c r="H2881" t="s">
        <v>59</v>
      </c>
    </row>
    <row r="2882" spans="1:8" x14ac:dyDescent="0.25">
      <c r="A2882" s="5">
        <v>135383</v>
      </c>
      <c r="B2882" s="5" t="str" cm="1">
        <f t="array" ref="B2882">_xlfn.IFS(A2882&lt;=40000,"Low Income",AND(A2882&gt;40000,A2882&lt;=100000),"Middle Income",A2882&gt;100000,"High Income")</f>
        <v>High Income</v>
      </c>
      <c r="C2882">
        <v>60</v>
      </c>
      <c r="D2882" t="str" cm="1">
        <f t="array" ref="D2882">_xlfn.IFS(AND(C2882&gt;=17,C2882&lt;=30),"Young",AND(C2882&gt;30,C2882&lt;=45),"Middle",C2882&gt;45,"Old")</f>
        <v>Old</v>
      </c>
      <c r="E2882" t="s">
        <v>17</v>
      </c>
      <c r="F2882" t="s">
        <v>31</v>
      </c>
      <c r="G2882" t="s">
        <v>49</v>
      </c>
      <c r="H2882" t="s">
        <v>59</v>
      </c>
    </row>
    <row r="2883" spans="1:8" x14ac:dyDescent="0.25">
      <c r="A2883" s="5">
        <v>60997</v>
      </c>
      <c r="B2883" s="5" t="str" cm="1">
        <f t="array" ref="B2883">_xlfn.IFS(A2883&lt;=40000,"Low Income",AND(A2883&gt;40000,A2883&lt;=100000),"Middle Income",A2883&gt;100000,"High Income")</f>
        <v>Middle Income</v>
      </c>
      <c r="C2883">
        <v>46</v>
      </c>
      <c r="D2883" t="str" cm="1">
        <f t="array" ref="D2883">_xlfn.IFS(AND(C2883&gt;=17,C2883&lt;=30),"Young",AND(C2883&gt;30,C2883&lt;=45),"Middle",C2883&gt;45,"Old")</f>
        <v>Old</v>
      </c>
      <c r="E2883" t="s">
        <v>17</v>
      </c>
      <c r="F2883" t="s">
        <v>22</v>
      </c>
      <c r="G2883" t="s">
        <v>50</v>
      </c>
      <c r="H2883" t="s">
        <v>59</v>
      </c>
    </row>
    <row r="2884" spans="1:8" x14ac:dyDescent="0.25">
      <c r="A2884" s="5">
        <v>29986</v>
      </c>
      <c r="B2884" s="5" t="str" cm="1">
        <f t="array" ref="B2884">_xlfn.IFS(A2884&lt;=40000,"Low Income",AND(A2884&gt;40000,A2884&lt;=100000),"Middle Income",A2884&gt;100000,"High Income")</f>
        <v>Low Income</v>
      </c>
      <c r="C2884">
        <v>31</v>
      </c>
      <c r="D2884" t="str" cm="1">
        <f t="array" ref="D2884">_xlfn.IFS(AND(C2884&gt;=17,C2884&lt;=30),"Young",AND(C2884&gt;30,C2884&lt;=45),"Middle",C2884&gt;45,"Old")</f>
        <v>Middle</v>
      </c>
      <c r="E2884" t="s">
        <v>66</v>
      </c>
      <c r="F2884" t="s">
        <v>25</v>
      </c>
      <c r="G2884" t="s">
        <v>48</v>
      </c>
      <c r="H2884" t="s">
        <v>59</v>
      </c>
    </row>
    <row r="2885" spans="1:8" x14ac:dyDescent="0.25">
      <c r="A2885" s="5">
        <v>131236</v>
      </c>
      <c r="B2885" s="5" t="str" cm="1">
        <f t="array" ref="B2885">_xlfn.IFS(A2885&lt;=40000,"Low Income",AND(A2885&gt;40000,A2885&lt;=100000),"Middle Income",A2885&gt;100000,"High Income")</f>
        <v>High Income</v>
      </c>
      <c r="C2885">
        <v>77</v>
      </c>
      <c r="D2885" t="str" cm="1">
        <f t="array" ref="D2885">_xlfn.IFS(AND(C2885&gt;=17,C2885&lt;=30),"Young",AND(C2885&gt;30,C2885&lt;=45),"Middle",C2885&gt;45,"Old")</f>
        <v>Old</v>
      </c>
      <c r="E2885" t="s">
        <v>16</v>
      </c>
      <c r="F2885" t="s">
        <v>27</v>
      </c>
      <c r="G2885" t="s">
        <v>50</v>
      </c>
      <c r="H2885" t="s">
        <v>59</v>
      </c>
    </row>
    <row r="2886" spans="1:8" x14ac:dyDescent="0.25">
      <c r="A2886" s="5">
        <v>61176</v>
      </c>
      <c r="B2886" s="5" t="str" cm="1">
        <f t="array" ref="B2886">_xlfn.IFS(A2886&lt;=40000,"Low Income",AND(A2886&gt;40000,A2886&lt;=100000),"Middle Income",A2886&gt;100000,"High Income")</f>
        <v>Middle Income</v>
      </c>
      <c r="C2886">
        <v>65</v>
      </c>
      <c r="D2886" t="str" cm="1">
        <f t="array" ref="D2886">_xlfn.IFS(AND(C2886&gt;=17,C2886&lt;=30),"Young",AND(C2886&gt;30,C2886&lt;=45),"Middle",C2886&gt;45,"Old")</f>
        <v>Old</v>
      </c>
      <c r="E2886" t="s">
        <v>16</v>
      </c>
      <c r="F2886" t="s">
        <v>36</v>
      </c>
      <c r="G2886" t="s">
        <v>50</v>
      </c>
      <c r="H2886" t="s">
        <v>58</v>
      </c>
    </row>
    <row r="2887" spans="1:8" x14ac:dyDescent="0.25">
      <c r="A2887" s="5">
        <v>93607</v>
      </c>
      <c r="B2887" s="5" t="str" cm="1">
        <f t="array" ref="B2887">_xlfn.IFS(A2887&lt;=40000,"Low Income",AND(A2887&gt;40000,A2887&lt;=100000),"Middle Income",A2887&gt;100000,"High Income")</f>
        <v>Middle Income</v>
      </c>
      <c r="C2887">
        <v>60</v>
      </c>
      <c r="D2887" t="str" cm="1">
        <f t="array" ref="D2887">_xlfn.IFS(AND(C2887&gt;=17,C2887&lt;=30),"Young",AND(C2887&gt;30,C2887&lt;=45),"Middle",C2887&gt;45,"Old")</f>
        <v>Old</v>
      </c>
      <c r="E2887" t="s">
        <v>66</v>
      </c>
      <c r="F2887" t="s">
        <v>34</v>
      </c>
      <c r="G2887" t="s">
        <v>52</v>
      </c>
      <c r="H2887" t="s">
        <v>59</v>
      </c>
    </row>
    <row r="2888" spans="1:8" x14ac:dyDescent="0.25">
      <c r="A2888" s="5">
        <v>133101</v>
      </c>
      <c r="B2888" s="5" t="str" cm="1">
        <f t="array" ref="B2888">_xlfn.IFS(A2888&lt;=40000,"Low Income",AND(A2888&gt;40000,A2888&lt;=100000),"Middle Income",A2888&gt;100000,"High Income")</f>
        <v>High Income</v>
      </c>
      <c r="C2888">
        <v>23</v>
      </c>
      <c r="D2888" t="str" cm="1">
        <f t="array" ref="D2888">_xlfn.IFS(AND(C2888&gt;=17,C2888&lt;=30),"Young",AND(C2888&gt;30,C2888&lt;=45),"Middle",C2888&gt;45,"Old")</f>
        <v>Young</v>
      </c>
      <c r="E2888" t="s">
        <v>60</v>
      </c>
      <c r="F2888" t="s">
        <v>35</v>
      </c>
      <c r="G2888" t="s">
        <v>48</v>
      </c>
      <c r="H2888" t="s">
        <v>59</v>
      </c>
    </row>
    <row r="2889" spans="1:8" x14ac:dyDescent="0.25">
      <c r="A2889" s="5">
        <v>65179</v>
      </c>
      <c r="B2889" s="5" t="str" cm="1">
        <f t="array" ref="B2889">_xlfn.IFS(A2889&lt;=40000,"Low Income",AND(A2889&gt;40000,A2889&lt;=100000),"Middle Income",A2889&gt;100000,"High Income")</f>
        <v>Middle Income</v>
      </c>
      <c r="C2889">
        <v>24</v>
      </c>
      <c r="D2889" t="str" cm="1">
        <f t="array" ref="D2889">_xlfn.IFS(AND(C2889&gt;=17,C2889&lt;=30),"Young",AND(C2889&gt;30,C2889&lt;=45),"Middle",C2889&gt;45,"Old")</f>
        <v>Young</v>
      </c>
      <c r="E2889" t="s">
        <v>16</v>
      </c>
      <c r="F2889" t="s">
        <v>22</v>
      </c>
      <c r="G2889" t="s">
        <v>53</v>
      </c>
      <c r="H2889" t="s">
        <v>58</v>
      </c>
    </row>
    <row r="2890" spans="1:8" x14ac:dyDescent="0.25">
      <c r="A2890" s="5">
        <v>94852</v>
      </c>
      <c r="B2890" s="5" t="str" cm="1">
        <f t="array" ref="B2890">_xlfn.IFS(A2890&lt;=40000,"Low Income",AND(A2890&gt;40000,A2890&lt;=100000),"Middle Income",A2890&gt;100000,"High Income")</f>
        <v>Middle Income</v>
      </c>
      <c r="C2890">
        <v>24</v>
      </c>
      <c r="D2890" t="str" cm="1">
        <f t="array" ref="D2890">_xlfn.IFS(AND(C2890&gt;=17,C2890&lt;=30),"Young",AND(C2890&gt;30,C2890&lt;=45),"Middle",C2890&gt;45,"Old")</f>
        <v>Young</v>
      </c>
      <c r="E2890" t="s">
        <v>16</v>
      </c>
      <c r="F2890" t="s">
        <v>33</v>
      </c>
      <c r="G2890" t="s">
        <v>51</v>
      </c>
      <c r="H2890" t="s">
        <v>58</v>
      </c>
    </row>
    <row r="2891" spans="1:8" x14ac:dyDescent="0.25">
      <c r="A2891" s="5">
        <v>74937</v>
      </c>
      <c r="B2891" s="5" t="str" cm="1">
        <f t="array" ref="B2891">_xlfn.IFS(A2891&lt;=40000,"Low Income",AND(A2891&gt;40000,A2891&lt;=100000),"Middle Income",A2891&gt;100000,"High Income")</f>
        <v>Middle Income</v>
      </c>
      <c r="C2891">
        <v>38</v>
      </c>
      <c r="D2891" t="str" cm="1">
        <f t="array" ref="D2891">_xlfn.IFS(AND(C2891&gt;=17,C2891&lt;=30),"Young",AND(C2891&gt;30,C2891&lt;=45),"Middle",C2891&gt;45,"Old")</f>
        <v>Middle</v>
      </c>
      <c r="E2891" t="s">
        <v>66</v>
      </c>
      <c r="F2891" t="s">
        <v>23</v>
      </c>
      <c r="G2891" t="s">
        <v>53</v>
      </c>
      <c r="H2891" t="s">
        <v>59</v>
      </c>
    </row>
    <row r="2892" spans="1:8" x14ac:dyDescent="0.25">
      <c r="A2892" s="5">
        <v>63498</v>
      </c>
      <c r="B2892" s="5" t="str" cm="1">
        <f t="array" ref="B2892">_xlfn.IFS(A2892&lt;=40000,"Low Income",AND(A2892&gt;40000,A2892&lt;=100000),"Middle Income",A2892&gt;100000,"High Income")</f>
        <v>Middle Income</v>
      </c>
      <c r="C2892">
        <v>20</v>
      </c>
      <c r="D2892" t="str" cm="1">
        <f t="array" ref="D2892">_xlfn.IFS(AND(C2892&gt;=17,C2892&lt;=30),"Young",AND(C2892&gt;30,C2892&lt;=45),"Middle",C2892&gt;45,"Old")</f>
        <v>Young</v>
      </c>
      <c r="E2892" t="s">
        <v>66</v>
      </c>
      <c r="F2892" t="s">
        <v>40</v>
      </c>
      <c r="G2892" t="s">
        <v>48</v>
      </c>
      <c r="H2892" t="s">
        <v>58</v>
      </c>
    </row>
    <row r="2893" spans="1:8" x14ac:dyDescent="0.25">
      <c r="A2893" s="5">
        <v>52574</v>
      </c>
      <c r="B2893" s="5" t="str" cm="1">
        <f t="array" ref="B2893">_xlfn.IFS(A2893&lt;=40000,"Low Income",AND(A2893&gt;40000,A2893&lt;=100000),"Middle Income",A2893&gt;100000,"High Income")</f>
        <v>Middle Income</v>
      </c>
      <c r="C2893">
        <v>40</v>
      </c>
      <c r="D2893" t="str" cm="1">
        <f t="array" ref="D2893">_xlfn.IFS(AND(C2893&gt;=17,C2893&lt;=30),"Young",AND(C2893&gt;30,C2893&lt;=45),"Middle",C2893&gt;45,"Old")</f>
        <v>Middle</v>
      </c>
      <c r="E2893" t="s">
        <v>60</v>
      </c>
      <c r="F2893" t="s">
        <v>26</v>
      </c>
      <c r="G2893" t="s">
        <v>54</v>
      </c>
      <c r="H2893" t="s">
        <v>58</v>
      </c>
    </row>
    <row r="2894" spans="1:8" x14ac:dyDescent="0.25">
      <c r="A2894" s="5">
        <v>129629</v>
      </c>
      <c r="B2894" s="5" t="str" cm="1">
        <f t="array" ref="B2894">_xlfn.IFS(A2894&lt;=40000,"Low Income",AND(A2894&gt;40000,A2894&lt;=100000),"Middle Income",A2894&gt;100000,"High Income")</f>
        <v>High Income</v>
      </c>
      <c r="C2894">
        <v>25</v>
      </c>
      <c r="D2894" t="str" cm="1">
        <f t="array" ref="D2894">_xlfn.IFS(AND(C2894&gt;=17,C2894&lt;=30),"Young",AND(C2894&gt;30,C2894&lt;=45),"Middle",C2894&gt;45,"Old")</f>
        <v>Young</v>
      </c>
      <c r="E2894" t="s">
        <v>17</v>
      </c>
      <c r="F2894" t="s">
        <v>24</v>
      </c>
      <c r="G2894" t="s">
        <v>54</v>
      </c>
      <c r="H2894" t="s">
        <v>59</v>
      </c>
    </row>
    <row r="2895" spans="1:8" x14ac:dyDescent="0.25">
      <c r="A2895" s="5">
        <v>59945</v>
      </c>
      <c r="B2895" s="5" t="str" cm="1">
        <f t="array" ref="B2895">_xlfn.IFS(A2895&lt;=40000,"Low Income",AND(A2895&gt;40000,A2895&lt;=100000),"Middle Income",A2895&gt;100000,"High Income")</f>
        <v>Middle Income</v>
      </c>
      <c r="C2895">
        <v>43</v>
      </c>
      <c r="D2895" t="str" cm="1">
        <f t="array" ref="D2895">_xlfn.IFS(AND(C2895&gt;=17,C2895&lt;=30),"Young",AND(C2895&gt;30,C2895&lt;=45),"Middle",C2895&gt;45,"Old")</f>
        <v>Middle</v>
      </c>
      <c r="E2895" t="s">
        <v>66</v>
      </c>
      <c r="F2895" t="s">
        <v>27</v>
      </c>
      <c r="G2895" t="s">
        <v>50</v>
      </c>
      <c r="H2895" t="s">
        <v>59</v>
      </c>
    </row>
    <row r="2896" spans="1:8" x14ac:dyDescent="0.25">
      <c r="A2896" s="5">
        <v>81035</v>
      </c>
      <c r="B2896" s="5" t="str" cm="1">
        <f t="array" ref="B2896">_xlfn.IFS(A2896&lt;=40000,"Low Income",AND(A2896&gt;40000,A2896&lt;=100000),"Middle Income",A2896&gt;100000,"High Income")</f>
        <v>Middle Income</v>
      </c>
      <c r="C2896">
        <v>56</v>
      </c>
      <c r="D2896" t="str" cm="1">
        <f t="array" ref="D2896">_xlfn.IFS(AND(C2896&gt;=17,C2896&lt;=30),"Young",AND(C2896&gt;30,C2896&lt;=45),"Middle",C2896&gt;45,"Old")</f>
        <v>Old</v>
      </c>
      <c r="E2896" t="s">
        <v>66</v>
      </c>
      <c r="F2896" t="s">
        <v>30</v>
      </c>
      <c r="G2896" t="s">
        <v>49</v>
      </c>
      <c r="H2896" t="s">
        <v>58</v>
      </c>
    </row>
    <row r="2897" spans="1:8" x14ac:dyDescent="0.25">
      <c r="A2897" s="5">
        <v>146476</v>
      </c>
      <c r="B2897" s="5" t="str" cm="1">
        <f t="array" ref="B2897">_xlfn.IFS(A2897&lt;=40000,"Low Income",AND(A2897&gt;40000,A2897&lt;=100000),"Middle Income",A2897&gt;100000,"High Income")</f>
        <v>High Income</v>
      </c>
      <c r="C2897">
        <v>75</v>
      </c>
      <c r="D2897" t="str" cm="1">
        <f t="array" ref="D2897">_xlfn.IFS(AND(C2897&gt;=17,C2897&lt;=30),"Young",AND(C2897&gt;30,C2897&lt;=45),"Middle",C2897&gt;45,"Old")</f>
        <v>Old</v>
      </c>
      <c r="E2897" t="s">
        <v>60</v>
      </c>
      <c r="F2897" t="s">
        <v>30</v>
      </c>
      <c r="G2897" t="s">
        <v>54</v>
      </c>
      <c r="H2897" t="s">
        <v>59</v>
      </c>
    </row>
    <row r="2898" spans="1:8" x14ac:dyDescent="0.25">
      <c r="A2898" s="5">
        <v>38903</v>
      </c>
      <c r="B2898" s="5" t="str" cm="1">
        <f t="array" ref="B2898">_xlfn.IFS(A2898&lt;=40000,"Low Income",AND(A2898&gt;40000,A2898&lt;=100000),"Middle Income",A2898&gt;100000,"High Income")</f>
        <v>Low Income</v>
      </c>
      <c r="C2898">
        <v>25</v>
      </c>
      <c r="D2898" t="str" cm="1">
        <f t="array" ref="D2898">_xlfn.IFS(AND(C2898&gt;=17,C2898&lt;=30),"Young",AND(C2898&gt;30,C2898&lt;=45),"Middle",C2898&gt;45,"Old")</f>
        <v>Young</v>
      </c>
      <c r="E2898" t="s">
        <v>60</v>
      </c>
      <c r="F2898" t="s">
        <v>34</v>
      </c>
      <c r="G2898" t="s">
        <v>52</v>
      </c>
      <c r="H2898" t="s">
        <v>59</v>
      </c>
    </row>
    <row r="2899" spans="1:8" x14ac:dyDescent="0.25">
      <c r="A2899" s="5">
        <v>81518</v>
      </c>
      <c r="B2899" s="5" t="str" cm="1">
        <f t="array" ref="B2899">_xlfn.IFS(A2899&lt;=40000,"Low Income",AND(A2899&gt;40000,A2899&lt;=100000),"Middle Income",A2899&gt;100000,"High Income")</f>
        <v>Middle Income</v>
      </c>
      <c r="C2899">
        <v>60</v>
      </c>
      <c r="D2899" t="str" cm="1">
        <f t="array" ref="D2899">_xlfn.IFS(AND(C2899&gt;=17,C2899&lt;=30),"Young",AND(C2899&gt;30,C2899&lt;=45),"Middle",C2899&gt;45,"Old")</f>
        <v>Old</v>
      </c>
      <c r="E2899" t="s">
        <v>16</v>
      </c>
      <c r="F2899" t="s">
        <v>32</v>
      </c>
      <c r="G2899" t="s">
        <v>50</v>
      </c>
      <c r="H2899" t="s">
        <v>59</v>
      </c>
    </row>
    <row r="2900" spans="1:8" x14ac:dyDescent="0.25">
      <c r="A2900" s="5">
        <v>135028</v>
      </c>
      <c r="B2900" s="5" t="str" cm="1">
        <f t="array" ref="B2900">_xlfn.IFS(A2900&lt;=40000,"Low Income",AND(A2900&gt;40000,A2900&lt;=100000),"Middle Income",A2900&gt;100000,"High Income")</f>
        <v>High Income</v>
      </c>
      <c r="C2900">
        <v>70</v>
      </c>
      <c r="D2900" t="str" cm="1">
        <f t="array" ref="D2900">_xlfn.IFS(AND(C2900&gt;=17,C2900&lt;=30),"Young",AND(C2900&gt;30,C2900&lt;=45),"Middle",C2900&gt;45,"Old")</f>
        <v>Old</v>
      </c>
      <c r="E2900" t="s">
        <v>16</v>
      </c>
      <c r="F2900" t="s">
        <v>29</v>
      </c>
      <c r="G2900" t="s">
        <v>48</v>
      </c>
      <c r="H2900" t="s">
        <v>59</v>
      </c>
    </row>
    <row r="2901" spans="1:8" x14ac:dyDescent="0.25">
      <c r="A2901" s="5">
        <v>131285</v>
      </c>
      <c r="B2901" s="5" t="str" cm="1">
        <f t="array" ref="B2901">_xlfn.IFS(A2901&lt;=40000,"Low Income",AND(A2901&gt;40000,A2901&lt;=100000),"Middle Income",A2901&gt;100000,"High Income")</f>
        <v>High Income</v>
      </c>
      <c r="C2901">
        <v>67</v>
      </c>
      <c r="D2901" t="str" cm="1">
        <f t="array" ref="D2901">_xlfn.IFS(AND(C2901&gt;=17,C2901&lt;=30),"Young",AND(C2901&gt;30,C2901&lt;=45),"Middle",C2901&gt;45,"Old")</f>
        <v>Old</v>
      </c>
      <c r="E2901" t="s">
        <v>17</v>
      </c>
      <c r="F2901" t="s">
        <v>35</v>
      </c>
      <c r="G2901" t="s">
        <v>46</v>
      </c>
      <c r="H2901" t="s">
        <v>59</v>
      </c>
    </row>
    <row r="2902" spans="1:8" x14ac:dyDescent="0.25">
      <c r="A2902" s="5">
        <v>32748</v>
      </c>
      <c r="B2902" s="5" t="str" cm="1">
        <f t="array" ref="B2902">_xlfn.IFS(A2902&lt;=40000,"Low Income",AND(A2902&gt;40000,A2902&lt;=100000),"Middle Income",A2902&gt;100000,"High Income")</f>
        <v>Low Income</v>
      </c>
      <c r="C2902">
        <v>67</v>
      </c>
      <c r="D2902" t="str" cm="1">
        <f t="array" ref="D2902">_xlfn.IFS(AND(C2902&gt;=17,C2902&lt;=30),"Young",AND(C2902&gt;30,C2902&lt;=45),"Middle",C2902&gt;45,"Old")</f>
        <v>Old</v>
      </c>
      <c r="E2902" t="s">
        <v>16</v>
      </c>
      <c r="F2902" t="s">
        <v>31</v>
      </c>
      <c r="G2902" t="s">
        <v>51</v>
      </c>
      <c r="H2902" t="s">
        <v>58</v>
      </c>
    </row>
    <row r="2903" spans="1:8" x14ac:dyDescent="0.25">
      <c r="A2903" s="5">
        <v>134754</v>
      </c>
      <c r="B2903" s="5" t="str" cm="1">
        <f t="array" ref="B2903">_xlfn.IFS(A2903&lt;=40000,"Low Income",AND(A2903&gt;40000,A2903&lt;=100000),"Middle Income",A2903&gt;100000,"High Income")</f>
        <v>High Income</v>
      </c>
      <c r="C2903">
        <v>60</v>
      </c>
      <c r="D2903" t="str" cm="1">
        <f t="array" ref="D2903">_xlfn.IFS(AND(C2903&gt;=17,C2903&lt;=30),"Young",AND(C2903&gt;30,C2903&lt;=45),"Middle",C2903&gt;45,"Old")</f>
        <v>Old</v>
      </c>
      <c r="E2903" t="s">
        <v>16</v>
      </c>
      <c r="F2903" t="s">
        <v>23</v>
      </c>
      <c r="G2903" t="s">
        <v>50</v>
      </c>
      <c r="H2903" t="s">
        <v>59</v>
      </c>
    </row>
    <row r="2904" spans="1:8" x14ac:dyDescent="0.25">
      <c r="A2904" s="5">
        <v>143284</v>
      </c>
      <c r="B2904" s="5" t="str" cm="1">
        <f t="array" ref="B2904">_xlfn.IFS(A2904&lt;=40000,"Low Income",AND(A2904&gt;40000,A2904&lt;=100000),"Middle Income",A2904&gt;100000,"High Income")</f>
        <v>High Income</v>
      </c>
      <c r="C2904">
        <v>79</v>
      </c>
      <c r="D2904" t="str" cm="1">
        <f t="array" ref="D2904">_xlfn.IFS(AND(C2904&gt;=17,C2904&lt;=30),"Young",AND(C2904&gt;30,C2904&lt;=45),"Middle",C2904&gt;45,"Old")</f>
        <v>Old</v>
      </c>
      <c r="E2904" t="s">
        <v>60</v>
      </c>
      <c r="F2904" t="s">
        <v>29</v>
      </c>
      <c r="G2904" t="s">
        <v>47</v>
      </c>
      <c r="H2904" t="s">
        <v>59</v>
      </c>
    </row>
    <row r="2905" spans="1:8" x14ac:dyDescent="0.25">
      <c r="A2905" s="5">
        <v>78037</v>
      </c>
      <c r="B2905" s="5" t="str" cm="1">
        <f t="array" ref="B2905">_xlfn.IFS(A2905&lt;=40000,"Low Income",AND(A2905&gt;40000,A2905&lt;=100000),"Middle Income",A2905&gt;100000,"High Income")</f>
        <v>Middle Income</v>
      </c>
      <c r="C2905">
        <v>23</v>
      </c>
      <c r="D2905" t="str" cm="1">
        <f t="array" ref="D2905">_xlfn.IFS(AND(C2905&gt;=17,C2905&lt;=30),"Young",AND(C2905&gt;30,C2905&lt;=45),"Middle",C2905&gt;45,"Old")</f>
        <v>Young</v>
      </c>
      <c r="E2905" t="s">
        <v>16</v>
      </c>
      <c r="F2905" t="s">
        <v>30</v>
      </c>
      <c r="G2905" t="s">
        <v>50</v>
      </c>
      <c r="H2905" t="s">
        <v>58</v>
      </c>
    </row>
    <row r="2906" spans="1:8" x14ac:dyDescent="0.25">
      <c r="A2906" s="5">
        <v>131557</v>
      </c>
      <c r="B2906" s="5" t="str" cm="1">
        <f t="array" ref="B2906">_xlfn.IFS(A2906&lt;=40000,"Low Income",AND(A2906&gt;40000,A2906&lt;=100000),"Middle Income",A2906&gt;100000,"High Income")</f>
        <v>High Income</v>
      </c>
      <c r="C2906">
        <v>20</v>
      </c>
      <c r="D2906" t="str" cm="1">
        <f t="array" ref="D2906">_xlfn.IFS(AND(C2906&gt;=17,C2906&lt;=30),"Young",AND(C2906&gt;30,C2906&lt;=45),"Middle",C2906&gt;45,"Old")</f>
        <v>Young</v>
      </c>
      <c r="E2906" t="s">
        <v>16</v>
      </c>
      <c r="F2906" t="s">
        <v>32</v>
      </c>
      <c r="G2906" t="s">
        <v>54</v>
      </c>
      <c r="H2906" t="s">
        <v>59</v>
      </c>
    </row>
    <row r="2907" spans="1:8" x14ac:dyDescent="0.25">
      <c r="A2907" s="5">
        <v>80431</v>
      </c>
      <c r="B2907" s="5" t="str" cm="1">
        <f t="array" ref="B2907">_xlfn.IFS(A2907&lt;=40000,"Low Income",AND(A2907&gt;40000,A2907&lt;=100000),"Middle Income",A2907&gt;100000,"High Income")</f>
        <v>Middle Income</v>
      </c>
      <c r="C2907">
        <v>68</v>
      </c>
      <c r="D2907" t="str" cm="1">
        <f t="array" ref="D2907">_xlfn.IFS(AND(C2907&gt;=17,C2907&lt;=30),"Young",AND(C2907&gt;30,C2907&lt;=45),"Middle",C2907&gt;45,"Old")</f>
        <v>Old</v>
      </c>
      <c r="E2907" t="s">
        <v>60</v>
      </c>
      <c r="F2907" t="s">
        <v>33</v>
      </c>
      <c r="G2907" t="s">
        <v>49</v>
      </c>
      <c r="H2907" t="s">
        <v>59</v>
      </c>
    </row>
    <row r="2908" spans="1:8" x14ac:dyDescent="0.25">
      <c r="A2908" s="5">
        <v>79009</v>
      </c>
      <c r="B2908" s="5" t="str" cm="1">
        <f t="array" ref="B2908">_xlfn.IFS(A2908&lt;=40000,"Low Income",AND(A2908&gt;40000,A2908&lt;=100000),"Middle Income",A2908&gt;100000,"High Income")</f>
        <v>Middle Income</v>
      </c>
      <c r="C2908">
        <v>62</v>
      </c>
      <c r="D2908" t="str" cm="1">
        <f t="array" ref="D2908">_xlfn.IFS(AND(C2908&gt;=17,C2908&lt;=30),"Young",AND(C2908&gt;30,C2908&lt;=45),"Middle",C2908&gt;45,"Old")</f>
        <v>Old</v>
      </c>
      <c r="E2908" t="s">
        <v>17</v>
      </c>
      <c r="F2908" t="s">
        <v>30</v>
      </c>
      <c r="G2908" t="s">
        <v>52</v>
      </c>
      <c r="H2908" t="s">
        <v>59</v>
      </c>
    </row>
    <row r="2909" spans="1:8" x14ac:dyDescent="0.25">
      <c r="A2909" s="5">
        <v>102303</v>
      </c>
      <c r="B2909" s="5" t="str" cm="1">
        <f t="array" ref="B2909">_xlfn.IFS(A2909&lt;=40000,"Low Income",AND(A2909&gt;40000,A2909&lt;=100000),"Middle Income",A2909&gt;100000,"High Income")</f>
        <v>High Income</v>
      </c>
      <c r="C2909">
        <v>54</v>
      </c>
      <c r="D2909" t="str" cm="1">
        <f t="array" ref="D2909">_xlfn.IFS(AND(C2909&gt;=17,C2909&lt;=30),"Young",AND(C2909&gt;30,C2909&lt;=45),"Middle",C2909&gt;45,"Old")</f>
        <v>Old</v>
      </c>
      <c r="E2909" t="s">
        <v>16</v>
      </c>
      <c r="F2909" t="s">
        <v>34</v>
      </c>
      <c r="G2909" t="s">
        <v>54</v>
      </c>
      <c r="H2909" t="s">
        <v>58</v>
      </c>
    </row>
    <row r="2910" spans="1:8" x14ac:dyDescent="0.25">
      <c r="A2910" s="5">
        <v>50752</v>
      </c>
      <c r="B2910" s="5" t="str" cm="1">
        <f t="array" ref="B2910">_xlfn.IFS(A2910&lt;=40000,"Low Income",AND(A2910&gt;40000,A2910&lt;=100000),"Middle Income",A2910&gt;100000,"High Income")</f>
        <v>Middle Income</v>
      </c>
      <c r="C2910">
        <v>28</v>
      </c>
      <c r="D2910" t="str" cm="1">
        <f t="array" ref="D2910">_xlfn.IFS(AND(C2910&gt;=17,C2910&lt;=30),"Young",AND(C2910&gt;30,C2910&lt;=45),"Middle",C2910&gt;45,"Old")</f>
        <v>Young</v>
      </c>
      <c r="E2910" t="s">
        <v>66</v>
      </c>
      <c r="F2910" t="s">
        <v>26</v>
      </c>
      <c r="G2910" t="s">
        <v>54</v>
      </c>
      <c r="H2910" t="s">
        <v>59</v>
      </c>
    </row>
    <row r="2911" spans="1:8" x14ac:dyDescent="0.25">
      <c r="A2911" s="5">
        <v>148226</v>
      </c>
      <c r="B2911" s="5" t="str" cm="1">
        <f t="array" ref="B2911">_xlfn.IFS(A2911&lt;=40000,"Low Income",AND(A2911&gt;40000,A2911&lt;=100000),"Middle Income",A2911&gt;100000,"High Income")</f>
        <v>High Income</v>
      </c>
      <c r="C2911">
        <v>65</v>
      </c>
      <c r="D2911" t="str" cm="1">
        <f t="array" ref="D2911">_xlfn.IFS(AND(C2911&gt;=17,C2911&lt;=30),"Young",AND(C2911&gt;30,C2911&lt;=45),"Middle",C2911&gt;45,"Old")</f>
        <v>Old</v>
      </c>
      <c r="E2911" t="s">
        <v>17</v>
      </c>
      <c r="F2911" t="s">
        <v>37</v>
      </c>
      <c r="G2911" t="s">
        <v>51</v>
      </c>
      <c r="H2911" t="s">
        <v>59</v>
      </c>
    </row>
    <row r="2912" spans="1:8" x14ac:dyDescent="0.25">
      <c r="A2912" s="5">
        <v>62677</v>
      </c>
      <c r="B2912" s="5" t="str" cm="1">
        <f t="array" ref="B2912">_xlfn.IFS(A2912&lt;=40000,"Low Income",AND(A2912&gt;40000,A2912&lt;=100000),"Middle Income",A2912&gt;100000,"High Income")</f>
        <v>Middle Income</v>
      </c>
      <c r="C2912">
        <v>69</v>
      </c>
      <c r="D2912" t="str" cm="1">
        <f t="array" ref="D2912">_xlfn.IFS(AND(C2912&gt;=17,C2912&lt;=30),"Young",AND(C2912&gt;30,C2912&lt;=45),"Middle",C2912&gt;45,"Old")</f>
        <v>Old</v>
      </c>
      <c r="E2912" t="s">
        <v>16</v>
      </c>
      <c r="F2912" t="s">
        <v>39</v>
      </c>
      <c r="G2912" t="s">
        <v>50</v>
      </c>
      <c r="H2912" t="s">
        <v>58</v>
      </c>
    </row>
    <row r="2913" spans="1:8" x14ac:dyDescent="0.25">
      <c r="A2913" s="5">
        <v>118499</v>
      </c>
      <c r="B2913" s="5" t="str" cm="1">
        <f t="array" ref="B2913">_xlfn.IFS(A2913&lt;=40000,"Low Income",AND(A2913&gt;40000,A2913&lt;=100000),"Middle Income",A2913&gt;100000,"High Income")</f>
        <v>High Income</v>
      </c>
      <c r="C2913">
        <v>60</v>
      </c>
      <c r="D2913" t="str" cm="1">
        <f t="array" ref="D2913">_xlfn.IFS(AND(C2913&gt;=17,C2913&lt;=30),"Young",AND(C2913&gt;30,C2913&lt;=45),"Middle",C2913&gt;45,"Old")</f>
        <v>Old</v>
      </c>
      <c r="E2913" t="s">
        <v>66</v>
      </c>
      <c r="F2913" t="s">
        <v>32</v>
      </c>
      <c r="G2913" t="s">
        <v>51</v>
      </c>
      <c r="H2913" t="s">
        <v>59</v>
      </c>
    </row>
    <row r="2914" spans="1:8" x14ac:dyDescent="0.25">
      <c r="A2914" s="5">
        <v>143821</v>
      </c>
      <c r="B2914" s="5" t="str" cm="1">
        <f t="array" ref="B2914">_xlfn.IFS(A2914&lt;=40000,"Low Income",AND(A2914&gt;40000,A2914&lt;=100000),"Middle Income",A2914&gt;100000,"High Income")</f>
        <v>High Income</v>
      </c>
      <c r="C2914">
        <v>33</v>
      </c>
      <c r="D2914" t="str" cm="1">
        <f t="array" ref="D2914">_xlfn.IFS(AND(C2914&gt;=17,C2914&lt;=30),"Young",AND(C2914&gt;30,C2914&lt;=45),"Middle",C2914&gt;45,"Old")</f>
        <v>Middle</v>
      </c>
      <c r="E2914" t="s">
        <v>66</v>
      </c>
      <c r="F2914" t="s">
        <v>62</v>
      </c>
      <c r="G2914" t="s">
        <v>53</v>
      </c>
      <c r="H2914" t="s">
        <v>59</v>
      </c>
    </row>
    <row r="2915" spans="1:8" x14ac:dyDescent="0.25">
      <c r="A2915" s="5">
        <v>87160</v>
      </c>
      <c r="B2915" s="5" t="str" cm="1">
        <f t="array" ref="B2915">_xlfn.IFS(A2915&lt;=40000,"Low Income",AND(A2915&gt;40000,A2915&lt;=100000),"Middle Income",A2915&gt;100000,"High Income")</f>
        <v>Middle Income</v>
      </c>
      <c r="C2915">
        <v>39</v>
      </c>
      <c r="D2915" t="str" cm="1">
        <f t="array" ref="D2915">_xlfn.IFS(AND(C2915&gt;=17,C2915&lt;=30),"Young",AND(C2915&gt;30,C2915&lt;=45),"Middle",C2915&gt;45,"Old")</f>
        <v>Middle</v>
      </c>
      <c r="E2915" t="s">
        <v>17</v>
      </c>
      <c r="F2915" t="s">
        <v>30</v>
      </c>
      <c r="G2915" t="s">
        <v>52</v>
      </c>
      <c r="H2915" t="s">
        <v>58</v>
      </c>
    </row>
    <row r="2916" spans="1:8" x14ac:dyDescent="0.25">
      <c r="A2916" s="5">
        <v>105650</v>
      </c>
      <c r="B2916" s="5" t="str" cm="1">
        <f t="array" ref="B2916">_xlfn.IFS(A2916&lt;=40000,"Low Income",AND(A2916&gt;40000,A2916&lt;=100000),"Middle Income",A2916&gt;100000,"High Income")</f>
        <v>High Income</v>
      </c>
      <c r="C2916">
        <v>70</v>
      </c>
      <c r="D2916" t="str" cm="1">
        <f t="array" ref="D2916">_xlfn.IFS(AND(C2916&gt;=17,C2916&lt;=30),"Young",AND(C2916&gt;30,C2916&lt;=45),"Middle",C2916&gt;45,"Old")</f>
        <v>Old</v>
      </c>
      <c r="E2916" t="s">
        <v>66</v>
      </c>
      <c r="F2916" t="s">
        <v>23</v>
      </c>
      <c r="G2916" t="s">
        <v>49</v>
      </c>
      <c r="H2916" t="s">
        <v>59</v>
      </c>
    </row>
    <row r="2917" spans="1:8" x14ac:dyDescent="0.25">
      <c r="A2917" s="5">
        <v>90367</v>
      </c>
      <c r="B2917" s="5" t="str" cm="1">
        <f t="array" ref="B2917">_xlfn.IFS(A2917&lt;=40000,"Low Income",AND(A2917&gt;40000,A2917&lt;=100000),"Middle Income",A2917&gt;100000,"High Income")</f>
        <v>Middle Income</v>
      </c>
      <c r="C2917">
        <v>34</v>
      </c>
      <c r="D2917" t="str" cm="1">
        <f t="array" ref="D2917">_xlfn.IFS(AND(C2917&gt;=17,C2917&lt;=30),"Young",AND(C2917&gt;30,C2917&lt;=45),"Middle",C2917&gt;45,"Old")</f>
        <v>Middle</v>
      </c>
      <c r="E2917" t="s">
        <v>16</v>
      </c>
      <c r="F2917" t="s">
        <v>36</v>
      </c>
      <c r="G2917" t="s">
        <v>48</v>
      </c>
      <c r="H2917" t="s">
        <v>58</v>
      </c>
    </row>
    <row r="2918" spans="1:8" x14ac:dyDescent="0.25">
      <c r="A2918" s="5">
        <v>104237</v>
      </c>
      <c r="B2918" s="5" t="str" cm="1">
        <f t="array" ref="B2918">_xlfn.IFS(A2918&lt;=40000,"Low Income",AND(A2918&gt;40000,A2918&lt;=100000),"Middle Income",A2918&gt;100000,"High Income")</f>
        <v>High Income</v>
      </c>
      <c r="C2918">
        <v>29</v>
      </c>
      <c r="D2918" t="str" cm="1">
        <f t="array" ref="D2918">_xlfn.IFS(AND(C2918&gt;=17,C2918&lt;=30),"Young",AND(C2918&gt;30,C2918&lt;=45),"Middle",C2918&gt;45,"Old")</f>
        <v>Young</v>
      </c>
      <c r="E2918" t="s">
        <v>16</v>
      </c>
      <c r="F2918" t="s">
        <v>27</v>
      </c>
      <c r="G2918" t="s">
        <v>49</v>
      </c>
      <c r="H2918" t="s">
        <v>58</v>
      </c>
    </row>
    <row r="2919" spans="1:8" x14ac:dyDescent="0.25">
      <c r="A2919" s="5">
        <v>121358</v>
      </c>
      <c r="B2919" s="5" t="str" cm="1">
        <f t="array" ref="B2919">_xlfn.IFS(A2919&lt;=40000,"Low Income",AND(A2919&gt;40000,A2919&lt;=100000),"Middle Income",A2919&gt;100000,"High Income")</f>
        <v>High Income</v>
      </c>
      <c r="C2919">
        <v>80</v>
      </c>
      <c r="D2919" t="str" cm="1">
        <f t="array" ref="D2919">_xlfn.IFS(AND(C2919&gt;=17,C2919&lt;=30),"Young",AND(C2919&gt;30,C2919&lt;=45),"Middle",C2919&gt;45,"Old")</f>
        <v>Old</v>
      </c>
      <c r="E2919" t="s">
        <v>60</v>
      </c>
      <c r="F2919" t="s">
        <v>23</v>
      </c>
      <c r="G2919" t="s">
        <v>48</v>
      </c>
      <c r="H2919" t="s">
        <v>59</v>
      </c>
    </row>
    <row r="2920" spans="1:8" x14ac:dyDescent="0.25">
      <c r="A2920" s="5">
        <v>111257</v>
      </c>
      <c r="B2920" s="5" t="str" cm="1">
        <f t="array" ref="B2920">_xlfn.IFS(A2920&lt;=40000,"Low Income",AND(A2920&gt;40000,A2920&lt;=100000),"Middle Income",A2920&gt;100000,"High Income")</f>
        <v>High Income</v>
      </c>
      <c r="C2920">
        <v>48</v>
      </c>
      <c r="D2920" t="str" cm="1">
        <f t="array" ref="D2920">_xlfn.IFS(AND(C2920&gt;=17,C2920&lt;=30),"Young",AND(C2920&gt;30,C2920&lt;=45),"Middle",C2920&gt;45,"Old")</f>
        <v>Old</v>
      </c>
      <c r="E2920" t="s">
        <v>60</v>
      </c>
      <c r="F2920" t="s">
        <v>26</v>
      </c>
      <c r="G2920" t="s">
        <v>46</v>
      </c>
      <c r="H2920" t="s">
        <v>58</v>
      </c>
    </row>
    <row r="2921" spans="1:8" x14ac:dyDescent="0.25">
      <c r="A2921" s="5">
        <v>68721</v>
      </c>
      <c r="B2921" s="5" t="str" cm="1">
        <f t="array" ref="B2921">_xlfn.IFS(A2921&lt;=40000,"Low Income",AND(A2921&gt;40000,A2921&lt;=100000),"Middle Income",A2921&gt;100000,"High Income")</f>
        <v>Middle Income</v>
      </c>
      <c r="C2921">
        <v>34</v>
      </c>
      <c r="D2921" t="str" cm="1">
        <f t="array" ref="D2921">_xlfn.IFS(AND(C2921&gt;=17,C2921&lt;=30),"Young",AND(C2921&gt;30,C2921&lt;=45),"Middle",C2921&gt;45,"Old")</f>
        <v>Middle</v>
      </c>
      <c r="E2921" t="s">
        <v>66</v>
      </c>
      <c r="F2921" t="s">
        <v>33</v>
      </c>
      <c r="G2921" t="s">
        <v>46</v>
      </c>
      <c r="H2921" t="s">
        <v>58</v>
      </c>
    </row>
    <row r="2922" spans="1:8" x14ac:dyDescent="0.25">
      <c r="A2922" s="5">
        <v>54003</v>
      </c>
      <c r="B2922" s="5" t="str" cm="1">
        <f t="array" ref="B2922">_xlfn.IFS(A2922&lt;=40000,"Low Income",AND(A2922&gt;40000,A2922&lt;=100000),"Middle Income",A2922&gt;100000,"High Income")</f>
        <v>Middle Income</v>
      </c>
      <c r="C2922">
        <v>42</v>
      </c>
      <c r="D2922" t="str" cm="1">
        <f t="array" ref="D2922">_xlfn.IFS(AND(C2922&gt;=17,C2922&lt;=30),"Young",AND(C2922&gt;30,C2922&lt;=45),"Middle",C2922&gt;45,"Old")</f>
        <v>Middle</v>
      </c>
      <c r="E2922" t="s">
        <v>16</v>
      </c>
      <c r="F2922" t="s">
        <v>34</v>
      </c>
      <c r="G2922" t="s">
        <v>49</v>
      </c>
      <c r="H2922" t="s">
        <v>59</v>
      </c>
    </row>
    <row r="2923" spans="1:8" x14ac:dyDescent="0.25">
      <c r="A2923" s="5">
        <v>30443</v>
      </c>
      <c r="B2923" s="5" t="str" cm="1">
        <f t="array" ref="B2923">_xlfn.IFS(A2923&lt;=40000,"Low Income",AND(A2923&gt;40000,A2923&lt;=100000),"Middle Income",A2923&gt;100000,"High Income")</f>
        <v>Low Income</v>
      </c>
      <c r="C2923">
        <v>65</v>
      </c>
      <c r="D2923" t="str" cm="1">
        <f t="array" ref="D2923">_xlfn.IFS(AND(C2923&gt;=17,C2923&lt;=30),"Young",AND(C2923&gt;30,C2923&lt;=45),"Middle",C2923&gt;45,"Old")</f>
        <v>Old</v>
      </c>
      <c r="E2923" t="s">
        <v>16</v>
      </c>
      <c r="F2923" t="s">
        <v>34</v>
      </c>
      <c r="G2923" t="s">
        <v>51</v>
      </c>
      <c r="H2923" t="s">
        <v>58</v>
      </c>
    </row>
    <row r="2924" spans="1:8" x14ac:dyDescent="0.25">
      <c r="A2924" s="5">
        <v>61509</v>
      </c>
      <c r="B2924" s="5" t="str" cm="1">
        <f t="array" ref="B2924">_xlfn.IFS(A2924&lt;=40000,"Low Income",AND(A2924&gt;40000,A2924&lt;=100000),"Middle Income",A2924&gt;100000,"High Income")</f>
        <v>Middle Income</v>
      </c>
      <c r="C2924">
        <v>42</v>
      </c>
      <c r="D2924" t="str" cm="1">
        <f t="array" ref="D2924">_xlfn.IFS(AND(C2924&gt;=17,C2924&lt;=30),"Young",AND(C2924&gt;30,C2924&lt;=45),"Middle",C2924&gt;45,"Old")</f>
        <v>Middle</v>
      </c>
      <c r="E2924" t="s">
        <v>66</v>
      </c>
      <c r="F2924" t="s">
        <v>38</v>
      </c>
      <c r="G2924" t="s">
        <v>46</v>
      </c>
      <c r="H2924" t="s">
        <v>59</v>
      </c>
    </row>
    <row r="2925" spans="1:8" x14ac:dyDescent="0.25">
      <c r="A2925" s="5">
        <v>52122</v>
      </c>
      <c r="B2925" s="5" t="str" cm="1">
        <f t="array" ref="B2925">_xlfn.IFS(A2925&lt;=40000,"Low Income",AND(A2925&gt;40000,A2925&lt;=100000),"Middle Income",A2925&gt;100000,"High Income")</f>
        <v>Middle Income</v>
      </c>
      <c r="C2925">
        <v>79</v>
      </c>
      <c r="D2925" t="str" cm="1">
        <f t="array" ref="D2925">_xlfn.IFS(AND(C2925&gt;=17,C2925&lt;=30),"Young",AND(C2925&gt;30,C2925&lt;=45),"Middle",C2925&gt;45,"Old")</f>
        <v>Old</v>
      </c>
      <c r="E2925" t="s">
        <v>66</v>
      </c>
      <c r="F2925" t="s">
        <v>26</v>
      </c>
      <c r="G2925" t="s">
        <v>49</v>
      </c>
      <c r="H2925" t="s">
        <v>58</v>
      </c>
    </row>
    <row r="2926" spans="1:8" x14ac:dyDescent="0.25">
      <c r="A2926" s="5">
        <v>126213</v>
      </c>
      <c r="B2926" s="5" t="str" cm="1">
        <f t="array" ref="B2926">_xlfn.IFS(A2926&lt;=40000,"Low Income",AND(A2926&gt;40000,A2926&lt;=100000),"Middle Income",A2926&gt;100000,"High Income")</f>
        <v>High Income</v>
      </c>
      <c r="C2926">
        <v>80</v>
      </c>
      <c r="D2926" t="str" cm="1">
        <f t="array" ref="D2926">_xlfn.IFS(AND(C2926&gt;=17,C2926&lt;=30),"Young",AND(C2926&gt;30,C2926&lt;=45),"Middle",C2926&gt;45,"Old")</f>
        <v>Old</v>
      </c>
      <c r="E2926" t="s">
        <v>17</v>
      </c>
      <c r="F2926" t="s">
        <v>40</v>
      </c>
      <c r="G2926" t="s">
        <v>46</v>
      </c>
      <c r="H2926" t="s">
        <v>59</v>
      </c>
    </row>
    <row r="2927" spans="1:8" x14ac:dyDescent="0.25">
      <c r="A2927" s="5">
        <v>20000</v>
      </c>
      <c r="B2927" s="5" t="str" cm="1">
        <f t="array" ref="B2927">_xlfn.IFS(A2927&lt;=40000,"Low Income",AND(A2927&gt;40000,A2927&lt;=100000),"Middle Income",A2927&gt;100000,"High Income")</f>
        <v>Low Income</v>
      </c>
      <c r="C2927">
        <v>24</v>
      </c>
      <c r="D2927" t="str" cm="1">
        <f t="array" ref="D2927">_xlfn.IFS(AND(C2927&gt;=17,C2927&lt;=30),"Young",AND(C2927&gt;30,C2927&lt;=45),"Middle",C2927&gt;45,"Old")</f>
        <v>Young</v>
      </c>
      <c r="E2927" t="s">
        <v>17</v>
      </c>
      <c r="F2927" t="s">
        <v>26</v>
      </c>
      <c r="G2927" t="s">
        <v>51</v>
      </c>
      <c r="H2927" t="s">
        <v>59</v>
      </c>
    </row>
    <row r="2928" spans="1:8" x14ac:dyDescent="0.25">
      <c r="A2928" s="5">
        <v>134587</v>
      </c>
      <c r="B2928" s="5" t="str" cm="1">
        <f t="array" ref="B2928">_xlfn.IFS(A2928&lt;=40000,"Low Income",AND(A2928&gt;40000,A2928&lt;=100000),"Middle Income",A2928&gt;100000,"High Income")</f>
        <v>High Income</v>
      </c>
      <c r="C2928">
        <v>36</v>
      </c>
      <c r="D2928" t="str" cm="1">
        <f t="array" ref="D2928">_xlfn.IFS(AND(C2928&gt;=17,C2928&lt;=30),"Young",AND(C2928&gt;30,C2928&lt;=45),"Middle",C2928&gt;45,"Old")</f>
        <v>Middle</v>
      </c>
      <c r="E2928" t="s">
        <v>16</v>
      </c>
      <c r="F2928" t="s">
        <v>34</v>
      </c>
      <c r="G2928" t="s">
        <v>50</v>
      </c>
      <c r="H2928" t="s">
        <v>59</v>
      </c>
    </row>
    <row r="2929" spans="1:8" x14ac:dyDescent="0.25">
      <c r="A2929" s="5">
        <v>132969</v>
      </c>
      <c r="B2929" s="5" t="str" cm="1">
        <f t="array" ref="B2929">_xlfn.IFS(A2929&lt;=40000,"Low Income",AND(A2929&gt;40000,A2929&lt;=100000),"Middle Income",A2929&gt;100000,"High Income")</f>
        <v>High Income</v>
      </c>
      <c r="C2929">
        <v>73</v>
      </c>
      <c r="D2929" t="str" cm="1">
        <f t="array" ref="D2929">_xlfn.IFS(AND(C2929&gt;=17,C2929&lt;=30),"Young",AND(C2929&gt;30,C2929&lt;=45),"Middle",C2929&gt;45,"Old")</f>
        <v>Old</v>
      </c>
      <c r="E2929" t="s">
        <v>16</v>
      </c>
      <c r="F2929" t="s">
        <v>25</v>
      </c>
      <c r="G2929" t="s">
        <v>50</v>
      </c>
      <c r="H2929" t="s">
        <v>59</v>
      </c>
    </row>
    <row r="2930" spans="1:8" x14ac:dyDescent="0.25">
      <c r="A2930" s="5">
        <v>80675</v>
      </c>
      <c r="B2930" s="5" t="str" cm="1">
        <f t="array" ref="B2930">_xlfn.IFS(A2930&lt;=40000,"Low Income",AND(A2930&gt;40000,A2930&lt;=100000),"Middle Income",A2930&gt;100000,"High Income")</f>
        <v>Middle Income</v>
      </c>
      <c r="C2930">
        <v>23</v>
      </c>
      <c r="D2930" t="str" cm="1">
        <f t="array" ref="D2930">_xlfn.IFS(AND(C2930&gt;=17,C2930&lt;=30),"Young",AND(C2930&gt;30,C2930&lt;=45),"Middle",C2930&gt;45,"Old")</f>
        <v>Young</v>
      </c>
      <c r="E2930" t="s">
        <v>66</v>
      </c>
      <c r="F2930" t="s">
        <v>29</v>
      </c>
      <c r="G2930" t="s">
        <v>51</v>
      </c>
      <c r="H2930" t="s">
        <v>58</v>
      </c>
    </row>
    <row r="2931" spans="1:8" x14ac:dyDescent="0.25">
      <c r="A2931" s="5">
        <v>110934</v>
      </c>
      <c r="B2931" s="5" t="str" cm="1">
        <f t="array" ref="B2931">_xlfn.IFS(A2931&lt;=40000,"Low Income",AND(A2931&gt;40000,A2931&lt;=100000),"Middle Income",A2931&gt;100000,"High Income")</f>
        <v>High Income</v>
      </c>
      <c r="C2931">
        <v>76</v>
      </c>
      <c r="D2931" t="str" cm="1">
        <f t="array" ref="D2931">_xlfn.IFS(AND(C2931&gt;=17,C2931&lt;=30),"Young",AND(C2931&gt;30,C2931&lt;=45),"Middle",C2931&gt;45,"Old")</f>
        <v>Old</v>
      </c>
      <c r="E2931" t="s">
        <v>16</v>
      </c>
      <c r="F2931" t="s">
        <v>23</v>
      </c>
      <c r="G2931" t="s">
        <v>47</v>
      </c>
      <c r="H2931" t="s">
        <v>59</v>
      </c>
    </row>
    <row r="2932" spans="1:8" x14ac:dyDescent="0.25">
      <c r="A2932" s="5">
        <v>80480</v>
      </c>
      <c r="B2932" s="5" t="str" cm="1">
        <f t="array" ref="B2932">_xlfn.IFS(A2932&lt;=40000,"Low Income",AND(A2932&gt;40000,A2932&lt;=100000),"Middle Income",A2932&gt;100000,"High Income")</f>
        <v>Middle Income</v>
      </c>
      <c r="C2932">
        <v>73</v>
      </c>
      <c r="D2932" t="str" cm="1">
        <f t="array" ref="D2932">_xlfn.IFS(AND(C2932&gt;=17,C2932&lt;=30),"Young",AND(C2932&gt;30,C2932&lt;=45),"Middle",C2932&gt;45,"Old")</f>
        <v>Old</v>
      </c>
      <c r="E2932" t="s">
        <v>60</v>
      </c>
      <c r="F2932" t="s">
        <v>34</v>
      </c>
      <c r="G2932" t="s">
        <v>53</v>
      </c>
      <c r="H2932" t="s">
        <v>59</v>
      </c>
    </row>
    <row r="2933" spans="1:8" x14ac:dyDescent="0.25">
      <c r="A2933" s="5">
        <v>30449</v>
      </c>
      <c r="B2933" s="5" t="str" cm="1">
        <f t="array" ref="B2933">_xlfn.IFS(A2933&lt;=40000,"Low Income",AND(A2933&gt;40000,A2933&lt;=100000),"Middle Income",A2933&gt;100000,"High Income")</f>
        <v>Low Income</v>
      </c>
      <c r="C2933">
        <v>41</v>
      </c>
      <c r="D2933" t="str" cm="1">
        <f t="array" ref="D2933">_xlfn.IFS(AND(C2933&gt;=17,C2933&lt;=30),"Young",AND(C2933&gt;30,C2933&lt;=45),"Middle",C2933&gt;45,"Old")</f>
        <v>Middle</v>
      </c>
      <c r="E2933" t="s">
        <v>17</v>
      </c>
      <c r="F2933" t="s">
        <v>35</v>
      </c>
      <c r="G2933" t="s">
        <v>54</v>
      </c>
      <c r="H2933" t="s">
        <v>59</v>
      </c>
    </row>
    <row r="2934" spans="1:8" x14ac:dyDescent="0.25">
      <c r="A2934" s="5">
        <v>143236</v>
      </c>
      <c r="B2934" s="5" t="str" cm="1">
        <f t="array" ref="B2934">_xlfn.IFS(A2934&lt;=40000,"Low Income",AND(A2934&gt;40000,A2934&lt;=100000),"Middle Income",A2934&gt;100000,"High Income")</f>
        <v>High Income</v>
      </c>
      <c r="C2934">
        <v>20</v>
      </c>
      <c r="D2934" t="str" cm="1">
        <f t="array" ref="D2934">_xlfn.IFS(AND(C2934&gt;=17,C2934&lt;=30),"Young",AND(C2934&gt;30,C2934&lt;=45),"Middle",C2934&gt;45,"Old")</f>
        <v>Young</v>
      </c>
      <c r="E2934" t="s">
        <v>17</v>
      </c>
      <c r="F2934" t="s">
        <v>38</v>
      </c>
      <c r="G2934" t="s">
        <v>48</v>
      </c>
      <c r="H2934" t="s">
        <v>59</v>
      </c>
    </row>
    <row r="2935" spans="1:8" x14ac:dyDescent="0.25">
      <c r="A2935" s="5">
        <v>95700</v>
      </c>
      <c r="B2935" s="5" t="str" cm="1">
        <f t="array" ref="B2935">_xlfn.IFS(A2935&lt;=40000,"Low Income",AND(A2935&gt;40000,A2935&lt;=100000),"Middle Income",A2935&gt;100000,"High Income")</f>
        <v>Middle Income</v>
      </c>
      <c r="C2935">
        <v>74</v>
      </c>
      <c r="D2935" t="str" cm="1">
        <f t="array" ref="D2935">_xlfn.IFS(AND(C2935&gt;=17,C2935&lt;=30),"Young",AND(C2935&gt;30,C2935&lt;=45),"Middle",C2935&gt;45,"Old")</f>
        <v>Old</v>
      </c>
      <c r="E2935" t="s">
        <v>66</v>
      </c>
      <c r="F2935" t="s">
        <v>33</v>
      </c>
      <c r="G2935" t="s">
        <v>46</v>
      </c>
      <c r="H2935" t="s">
        <v>59</v>
      </c>
    </row>
    <row r="2936" spans="1:8" x14ac:dyDescent="0.25">
      <c r="A2936" s="5">
        <v>150000</v>
      </c>
      <c r="B2936" s="5" t="str" cm="1">
        <f t="array" ref="B2936">_xlfn.IFS(A2936&lt;=40000,"Low Income",AND(A2936&gt;40000,A2936&lt;=100000),"Middle Income",A2936&gt;100000,"High Income")</f>
        <v>High Income</v>
      </c>
      <c r="C2936">
        <v>79</v>
      </c>
      <c r="D2936" t="str" cm="1">
        <f t="array" ref="D2936">_xlfn.IFS(AND(C2936&gt;=17,C2936&lt;=30),"Young",AND(C2936&gt;30,C2936&lt;=45),"Middle",C2936&gt;45,"Old")</f>
        <v>Old</v>
      </c>
      <c r="E2936" t="s">
        <v>17</v>
      </c>
      <c r="F2936" t="s">
        <v>33</v>
      </c>
      <c r="G2936" t="s">
        <v>51</v>
      </c>
      <c r="H2936" t="s">
        <v>59</v>
      </c>
    </row>
    <row r="2937" spans="1:8" x14ac:dyDescent="0.25">
      <c r="A2937" s="5">
        <v>143579</v>
      </c>
      <c r="B2937" s="5" t="str" cm="1">
        <f t="array" ref="B2937">_xlfn.IFS(A2937&lt;=40000,"Low Income",AND(A2937&gt;40000,A2937&lt;=100000),"Middle Income",A2937&gt;100000,"High Income")</f>
        <v>High Income</v>
      </c>
      <c r="C2937">
        <v>71</v>
      </c>
      <c r="D2937" t="str" cm="1">
        <f t="array" ref="D2937">_xlfn.IFS(AND(C2937&gt;=17,C2937&lt;=30),"Young",AND(C2937&gt;30,C2937&lt;=45),"Middle",C2937&gt;45,"Old")</f>
        <v>Old</v>
      </c>
      <c r="E2937" t="s">
        <v>66</v>
      </c>
      <c r="F2937" t="s">
        <v>37</v>
      </c>
      <c r="G2937" t="s">
        <v>48</v>
      </c>
      <c r="H2937" t="s">
        <v>59</v>
      </c>
    </row>
    <row r="2938" spans="1:8" x14ac:dyDescent="0.25">
      <c r="A2938" s="5">
        <v>108151</v>
      </c>
      <c r="B2938" s="5" t="str" cm="1">
        <f t="array" ref="B2938">_xlfn.IFS(A2938&lt;=40000,"Low Income",AND(A2938&gt;40000,A2938&lt;=100000),"Middle Income",A2938&gt;100000,"High Income")</f>
        <v>High Income</v>
      </c>
      <c r="C2938">
        <v>41</v>
      </c>
      <c r="D2938" t="str" cm="1">
        <f t="array" ref="D2938">_xlfn.IFS(AND(C2938&gt;=17,C2938&lt;=30),"Young",AND(C2938&gt;30,C2938&lt;=45),"Middle",C2938&gt;45,"Old")</f>
        <v>Middle</v>
      </c>
      <c r="E2938" t="s">
        <v>66</v>
      </c>
      <c r="F2938" t="s">
        <v>34</v>
      </c>
      <c r="G2938" t="s">
        <v>53</v>
      </c>
      <c r="H2938" t="s">
        <v>58</v>
      </c>
    </row>
    <row r="2939" spans="1:8" x14ac:dyDescent="0.25">
      <c r="A2939" s="5">
        <v>33020</v>
      </c>
      <c r="B2939" s="5" t="str" cm="1">
        <f t="array" ref="B2939">_xlfn.IFS(A2939&lt;=40000,"Low Income",AND(A2939&gt;40000,A2939&lt;=100000),"Middle Income",A2939&gt;100000,"High Income")</f>
        <v>Low Income</v>
      </c>
      <c r="C2939">
        <v>26</v>
      </c>
      <c r="D2939" t="str" cm="1">
        <f t="array" ref="D2939">_xlfn.IFS(AND(C2939&gt;=17,C2939&lt;=30),"Young",AND(C2939&gt;30,C2939&lt;=45),"Middle",C2939&gt;45,"Old")</f>
        <v>Young</v>
      </c>
      <c r="E2939" t="s">
        <v>16</v>
      </c>
      <c r="F2939" t="s">
        <v>30</v>
      </c>
      <c r="G2939" t="s">
        <v>46</v>
      </c>
      <c r="H2939" t="s">
        <v>59</v>
      </c>
    </row>
    <row r="2940" spans="1:8" x14ac:dyDescent="0.25">
      <c r="A2940" s="5">
        <v>99229</v>
      </c>
      <c r="B2940" s="5" t="str" cm="1">
        <f t="array" ref="B2940">_xlfn.IFS(A2940&lt;=40000,"Low Income",AND(A2940&gt;40000,A2940&lt;=100000),"Middle Income",A2940&gt;100000,"High Income")</f>
        <v>Middle Income</v>
      </c>
      <c r="C2940">
        <v>80</v>
      </c>
      <c r="D2940" t="str" cm="1">
        <f t="array" ref="D2940">_xlfn.IFS(AND(C2940&gt;=17,C2940&lt;=30),"Young",AND(C2940&gt;30,C2940&lt;=45),"Middle",C2940&gt;45,"Old")</f>
        <v>Old</v>
      </c>
      <c r="E2940" t="s">
        <v>66</v>
      </c>
      <c r="F2940" t="s">
        <v>22</v>
      </c>
      <c r="G2940" t="s">
        <v>49</v>
      </c>
      <c r="H2940" t="s">
        <v>59</v>
      </c>
    </row>
    <row r="2941" spans="1:8" x14ac:dyDescent="0.25">
      <c r="A2941" s="5">
        <v>41975</v>
      </c>
      <c r="B2941" s="5" t="str" cm="1">
        <f t="array" ref="B2941">_xlfn.IFS(A2941&lt;=40000,"Low Income",AND(A2941&gt;40000,A2941&lt;=100000),"Middle Income",A2941&gt;100000,"High Income")</f>
        <v>Middle Income</v>
      </c>
      <c r="C2941">
        <v>55</v>
      </c>
      <c r="D2941" t="str" cm="1">
        <f t="array" ref="D2941">_xlfn.IFS(AND(C2941&gt;=17,C2941&lt;=30),"Young",AND(C2941&gt;30,C2941&lt;=45),"Middle",C2941&gt;45,"Old")</f>
        <v>Old</v>
      </c>
      <c r="E2941" t="s">
        <v>60</v>
      </c>
      <c r="F2941" t="s">
        <v>32</v>
      </c>
      <c r="G2941" t="s">
        <v>51</v>
      </c>
      <c r="H2941" t="s">
        <v>59</v>
      </c>
    </row>
    <row r="2942" spans="1:8" x14ac:dyDescent="0.25">
      <c r="A2942" s="5">
        <v>108189</v>
      </c>
      <c r="B2942" s="5" t="str" cm="1">
        <f t="array" ref="B2942">_xlfn.IFS(A2942&lt;=40000,"Low Income",AND(A2942&gt;40000,A2942&lt;=100000),"Middle Income",A2942&gt;100000,"High Income")</f>
        <v>High Income</v>
      </c>
      <c r="C2942">
        <v>67</v>
      </c>
      <c r="D2942" t="str" cm="1">
        <f t="array" ref="D2942">_xlfn.IFS(AND(C2942&gt;=17,C2942&lt;=30),"Young",AND(C2942&gt;30,C2942&lt;=45),"Middle",C2942&gt;45,"Old")</f>
        <v>Old</v>
      </c>
      <c r="E2942" t="s">
        <v>60</v>
      </c>
      <c r="F2942" t="s">
        <v>36</v>
      </c>
      <c r="G2942" t="s">
        <v>52</v>
      </c>
      <c r="H2942" t="s">
        <v>59</v>
      </c>
    </row>
    <row r="2943" spans="1:8" x14ac:dyDescent="0.25">
      <c r="A2943" s="5">
        <v>88010</v>
      </c>
      <c r="B2943" s="5" t="str" cm="1">
        <f t="array" ref="B2943">_xlfn.IFS(A2943&lt;=40000,"Low Income",AND(A2943&gt;40000,A2943&lt;=100000),"Middle Income",A2943&gt;100000,"High Income")</f>
        <v>Middle Income</v>
      </c>
      <c r="C2943">
        <v>76</v>
      </c>
      <c r="D2943" t="str" cm="1">
        <f t="array" ref="D2943">_xlfn.IFS(AND(C2943&gt;=17,C2943&lt;=30),"Young",AND(C2943&gt;30,C2943&lt;=45),"Middle",C2943&gt;45,"Old")</f>
        <v>Old</v>
      </c>
      <c r="E2943" t="s">
        <v>60</v>
      </c>
      <c r="F2943" t="s">
        <v>32</v>
      </c>
      <c r="G2943" t="s">
        <v>46</v>
      </c>
      <c r="H2943" t="s">
        <v>59</v>
      </c>
    </row>
    <row r="2944" spans="1:8" x14ac:dyDescent="0.25">
      <c r="A2944" s="5">
        <v>23943</v>
      </c>
      <c r="B2944" s="5" t="str" cm="1">
        <f t="array" ref="B2944">_xlfn.IFS(A2944&lt;=40000,"Low Income",AND(A2944&gt;40000,A2944&lt;=100000),"Middle Income",A2944&gt;100000,"High Income")</f>
        <v>Low Income</v>
      </c>
      <c r="C2944">
        <v>20</v>
      </c>
      <c r="D2944" t="str" cm="1">
        <f t="array" ref="D2944">_xlfn.IFS(AND(C2944&gt;=17,C2944&lt;=30),"Young",AND(C2944&gt;30,C2944&lt;=45),"Middle",C2944&gt;45,"Old")</f>
        <v>Young</v>
      </c>
      <c r="E2944" t="s">
        <v>66</v>
      </c>
      <c r="F2944" t="s">
        <v>23</v>
      </c>
      <c r="G2944" t="s">
        <v>54</v>
      </c>
      <c r="H2944" t="s">
        <v>59</v>
      </c>
    </row>
    <row r="2945" spans="1:8" x14ac:dyDescent="0.25">
      <c r="A2945" s="5">
        <v>121257</v>
      </c>
      <c r="B2945" s="5" t="str" cm="1">
        <f t="array" ref="B2945">_xlfn.IFS(A2945&lt;=40000,"Low Income",AND(A2945&gt;40000,A2945&lt;=100000),"Middle Income",A2945&gt;100000,"High Income")</f>
        <v>High Income</v>
      </c>
      <c r="C2945">
        <v>63</v>
      </c>
      <c r="D2945" t="str" cm="1">
        <f t="array" ref="D2945">_xlfn.IFS(AND(C2945&gt;=17,C2945&lt;=30),"Young",AND(C2945&gt;30,C2945&lt;=45),"Middle",C2945&gt;45,"Old")</f>
        <v>Old</v>
      </c>
      <c r="E2945" t="s">
        <v>66</v>
      </c>
      <c r="F2945" t="s">
        <v>23</v>
      </c>
      <c r="G2945" t="s">
        <v>46</v>
      </c>
      <c r="H2945" t="s">
        <v>59</v>
      </c>
    </row>
    <row r="2946" spans="1:8" x14ac:dyDescent="0.25">
      <c r="A2946" s="5">
        <v>64871</v>
      </c>
      <c r="B2946" s="5" t="str" cm="1">
        <f t="array" ref="B2946">_xlfn.IFS(A2946&lt;=40000,"Low Income",AND(A2946&gt;40000,A2946&lt;=100000),"Middle Income",A2946&gt;100000,"High Income")</f>
        <v>Middle Income</v>
      </c>
      <c r="C2946">
        <v>28</v>
      </c>
      <c r="D2946" t="str" cm="1">
        <f t="array" ref="D2946">_xlfn.IFS(AND(C2946&gt;=17,C2946&lt;=30),"Young",AND(C2946&gt;30,C2946&lt;=45),"Middle",C2946&gt;45,"Old")</f>
        <v>Young</v>
      </c>
      <c r="E2946" t="s">
        <v>17</v>
      </c>
      <c r="F2946" t="s">
        <v>37</v>
      </c>
      <c r="G2946" t="s">
        <v>50</v>
      </c>
      <c r="H2946" t="s">
        <v>58</v>
      </c>
    </row>
    <row r="2947" spans="1:8" x14ac:dyDescent="0.25">
      <c r="A2947" s="5">
        <v>25203</v>
      </c>
      <c r="B2947" s="5" t="str" cm="1">
        <f t="array" ref="B2947">_xlfn.IFS(A2947&lt;=40000,"Low Income",AND(A2947&gt;40000,A2947&lt;=100000),"Middle Income",A2947&gt;100000,"High Income")</f>
        <v>Low Income</v>
      </c>
      <c r="C2947">
        <v>73</v>
      </c>
      <c r="D2947" t="str" cm="1">
        <f t="array" ref="D2947">_xlfn.IFS(AND(C2947&gt;=17,C2947&lt;=30),"Young",AND(C2947&gt;30,C2947&lt;=45),"Middle",C2947&gt;45,"Old")</f>
        <v>Old</v>
      </c>
      <c r="E2947" t="s">
        <v>16</v>
      </c>
      <c r="F2947" t="s">
        <v>33</v>
      </c>
      <c r="G2947" t="s">
        <v>50</v>
      </c>
      <c r="H2947" t="s">
        <v>58</v>
      </c>
    </row>
    <row r="2948" spans="1:8" x14ac:dyDescent="0.25">
      <c r="A2948" s="5">
        <v>49928</v>
      </c>
      <c r="B2948" s="5" t="str" cm="1">
        <f t="array" ref="B2948">_xlfn.IFS(A2948&lt;=40000,"Low Income",AND(A2948&gt;40000,A2948&lt;=100000),"Middle Income",A2948&gt;100000,"High Income")</f>
        <v>Middle Income</v>
      </c>
      <c r="C2948">
        <v>62</v>
      </c>
      <c r="D2948" t="str" cm="1">
        <f t="array" ref="D2948">_xlfn.IFS(AND(C2948&gt;=17,C2948&lt;=30),"Young",AND(C2948&gt;30,C2948&lt;=45),"Middle",C2948&gt;45,"Old")</f>
        <v>Old</v>
      </c>
      <c r="E2948" t="s">
        <v>16</v>
      </c>
      <c r="F2948" t="s">
        <v>35</v>
      </c>
      <c r="G2948" t="s">
        <v>54</v>
      </c>
      <c r="H2948" t="s">
        <v>58</v>
      </c>
    </row>
    <row r="2949" spans="1:8" x14ac:dyDescent="0.25">
      <c r="A2949" s="5">
        <v>149053</v>
      </c>
      <c r="B2949" s="5" t="str" cm="1">
        <f t="array" ref="B2949">_xlfn.IFS(A2949&lt;=40000,"Low Income",AND(A2949&gt;40000,A2949&lt;=100000),"Middle Income",A2949&gt;100000,"High Income")</f>
        <v>High Income</v>
      </c>
      <c r="C2949">
        <v>71</v>
      </c>
      <c r="D2949" t="str" cm="1">
        <f t="array" ref="D2949">_xlfn.IFS(AND(C2949&gt;=17,C2949&lt;=30),"Young",AND(C2949&gt;30,C2949&lt;=45),"Middle",C2949&gt;45,"Old")</f>
        <v>Old</v>
      </c>
      <c r="E2949" t="s">
        <v>16</v>
      </c>
      <c r="F2949" t="s">
        <v>27</v>
      </c>
      <c r="G2949" t="s">
        <v>50</v>
      </c>
      <c r="H2949" t="s">
        <v>59</v>
      </c>
    </row>
    <row r="2950" spans="1:8" x14ac:dyDescent="0.25">
      <c r="A2950" s="5">
        <v>119950</v>
      </c>
      <c r="B2950" s="5" t="str" cm="1">
        <f t="array" ref="B2950">_xlfn.IFS(A2950&lt;=40000,"Low Income",AND(A2950&gt;40000,A2950&lt;=100000),"Middle Income",A2950&gt;100000,"High Income")</f>
        <v>High Income</v>
      </c>
      <c r="C2950">
        <v>47</v>
      </c>
      <c r="D2950" t="str" cm="1">
        <f t="array" ref="D2950">_xlfn.IFS(AND(C2950&gt;=17,C2950&lt;=30),"Young",AND(C2950&gt;30,C2950&lt;=45),"Middle",C2950&gt;45,"Old")</f>
        <v>Old</v>
      </c>
      <c r="E2950" t="s">
        <v>16</v>
      </c>
      <c r="F2950" t="s">
        <v>40</v>
      </c>
      <c r="G2950" t="s">
        <v>48</v>
      </c>
      <c r="H2950" t="s">
        <v>58</v>
      </c>
    </row>
    <row r="2951" spans="1:8" x14ac:dyDescent="0.25">
      <c r="A2951" s="5">
        <v>42753</v>
      </c>
      <c r="B2951" s="5" t="str" cm="1">
        <f t="array" ref="B2951">_xlfn.IFS(A2951&lt;=40000,"Low Income",AND(A2951&gt;40000,A2951&lt;=100000),"Middle Income",A2951&gt;100000,"High Income")</f>
        <v>Middle Income</v>
      </c>
      <c r="C2951">
        <v>69</v>
      </c>
      <c r="D2951" t="str" cm="1">
        <f t="array" ref="D2951">_xlfn.IFS(AND(C2951&gt;=17,C2951&lt;=30),"Young",AND(C2951&gt;30,C2951&lt;=45),"Middle",C2951&gt;45,"Old")</f>
        <v>Old</v>
      </c>
      <c r="E2951" t="s">
        <v>66</v>
      </c>
      <c r="F2951" t="s">
        <v>26</v>
      </c>
      <c r="G2951" t="s">
        <v>50</v>
      </c>
      <c r="H2951" t="s">
        <v>58</v>
      </c>
    </row>
    <row r="2952" spans="1:8" x14ac:dyDescent="0.25">
      <c r="A2952" s="5">
        <v>88133</v>
      </c>
      <c r="B2952" s="5" t="str" cm="1">
        <f t="array" ref="B2952">_xlfn.IFS(A2952&lt;=40000,"Low Income",AND(A2952&gt;40000,A2952&lt;=100000),"Middle Income",A2952&gt;100000,"High Income")</f>
        <v>Middle Income</v>
      </c>
      <c r="C2952">
        <v>71</v>
      </c>
      <c r="D2952" t="str" cm="1">
        <f t="array" ref="D2952">_xlfn.IFS(AND(C2952&gt;=17,C2952&lt;=30),"Young",AND(C2952&gt;30,C2952&lt;=45),"Middle",C2952&gt;45,"Old")</f>
        <v>Old</v>
      </c>
      <c r="E2952" t="s">
        <v>17</v>
      </c>
      <c r="F2952" t="s">
        <v>35</v>
      </c>
      <c r="G2952" t="s">
        <v>46</v>
      </c>
      <c r="H2952" t="s">
        <v>59</v>
      </c>
    </row>
    <row r="2953" spans="1:8" x14ac:dyDescent="0.25">
      <c r="A2953" s="5">
        <v>47381</v>
      </c>
      <c r="B2953" s="5" t="str" cm="1">
        <f t="array" ref="B2953">_xlfn.IFS(A2953&lt;=40000,"Low Income",AND(A2953&gt;40000,A2953&lt;=100000),"Middle Income",A2953&gt;100000,"High Income")</f>
        <v>Middle Income</v>
      </c>
      <c r="C2953">
        <v>20</v>
      </c>
      <c r="D2953" t="str" cm="1">
        <f t="array" ref="D2953">_xlfn.IFS(AND(C2953&gt;=17,C2953&lt;=30),"Young",AND(C2953&gt;30,C2953&lt;=45),"Middle",C2953&gt;45,"Old")</f>
        <v>Young</v>
      </c>
      <c r="E2953" t="s">
        <v>17</v>
      </c>
      <c r="F2953" t="s">
        <v>29</v>
      </c>
      <c r="G2953" t="s">
        <v>52</v>
      </c>
      <c r="H2953" t="s">
        <v>59</v>
      </c>
    </row>
    <row r="2954" spans="1:8" x14ac:dyDescent="0.25">
      <c r="A2954" s="5">
        <v>109985</v>
      </c>
      <c r="B2954" s="5" t="str" cm="1">
        <f t="array" ref="B2954">_xlfn.IFS(A2954&lt;=40000,"Low Income",AND(A2954&gt;40000,A2954&lt;=100000),"Middle Income",A2954&gt;100000,"High Income")</f>
        <v>High Income</v>
      </c>
      <c r="C2954">
        <v>51</v>
      </c>
      <c r="D2954" t="str" cm="1">
        <f t="array" ref="D2954">_xlfn.IFS(AND(C2954&gt;=17,C2954&lt;=30),"Young",AND(C2954&gt;30,C2954&lt;=45),"Middle",C2954&gt;45,"Old")</f>
        <v>Old</v>
      </c>
      <c r="E2954" t="s">
        <v>60</v>
      </c>
      <c r="F2954" t="s">
        <v>33</v>
      </c>
      <c r="G2954" t="s">
        <v>48</v>
      </c>
      <c r="H2954" t="s">
        <v>58</v>
      </c>
    </row>
    <row r="2955" spans="1:8" x14ac:dyDescent="0.25">
      <c r="A2955" s="5">
        <v>53517</v>
      </c>
      <c r="B2955" s="5" t="str" cm="1">
        <f t="array" ref="B2955">_xlfn.IFS(A2955&lt;=40000,"Low Income",AND(A2955&gt;40000,A2955&lt;=100000),"Middle Income",A2955&gt;100000,"High Income")</f>
        <v>Middle Income</v>
      </c>
      <c r="C2955">
        <v>28</v>
      </c>
      <c r="D2955" t="str" cm="1">
        <f t="array" ref="D2955">_xlfn.IFS(AND(C2955&gt;=17,C2955&lt;=30),"Young",AND(C2955&gt;30,C2955&lt;=45),"Middle",C2955&gt;45,"Old")</f>
        <v>Young</v>
      </c>
      <c r="E2955" t="s">
        <v>16</v>
      </c>
      <c r="F2955" t="s">
        <v>40</v>
      </c>
      <c r="G2955" t="s">
        <v>48</v>
      </c>
      <c r="H2955" t="s">
        <v>58</v>
      </c>
    </row>
    <row r="2956" spans="1:8" x14ac:dyDescent="0.25">
      <c r="A2956" s="5">
        <v>28521</v>
      </c>
      <c r="B2956" s="5" t="str" cm="1">
        <f t="array" ref="B2956">_xlfn.IFS(A2956&lt;=40000,"Low Income",AND(A2956&gt;40000,A2956&lt;=100000),"Middle Income",A2956&gt;100000,"High Income")</f>
        <v>Low Income</v>
      </c>
      <c r="C2956">
        <v>74</v>
      </c>
      <c r="D2956" t="str" cm="1">
        <f t="array" ref="D2956">_xlfn.IFS(AND(C2956&gt;=17,C2956&lt;=30),"Young",AND(C2956&gt;30,C2956&lt;=45),"Middle",C2956&gt;45,"Old")</f>
        <v>Old</v>
      </c>
      <c r="E2956" t="s">
        <v>16</v>
      </c>
      <c r="F2956" t="s">
        <v>28</v>
      </c>
      <c r="G2956" t="s">
        <v>54</v>
      </c>
      <c r="H2956" t="s">
        <v>59</v>
      </c>
    </row>
    <row r="2957" spans="1:8" x14ac:dyDescent="0.25">
      <c r="A2957" s="5">
        <v>35279</v>
      </c>
      <c r="B2957" s="5" t="str" cm="1">
        <f t="array" ref="B2957">_xlfn.IFS(A2957&lt;=40000,"Low Income",AND(A2957&gt;40000,A2957&lt;=100000),"Middle Income",A2957&gt;100000,"High Income")</f>
        <v>Low Income</v>
      </c>
      <c r="C2957">
        <v>43</v>
      </c>
      <c r="D2957" t="str" cm="1">
        <f t="array" ref="D2957">_xlfn.IFS(AND(C2957&gt;=17,C2957&lt;=30),"Young",AND(C2957&gt;30,C2957&lt;=45),"Middle",C2957&gt;45,"Old")</f>
        <v>Middle</v>
      </c>
      <c r="E2957" t="s">
        <v>66</v>
      </c>
      <c r="F2957" t="s">
        <v>29</v>
      </c>
      <c r="G2957" t="s">
        <v>52</v>
      </c>
      <c r="H2957" t="s">
        <v>59</v>
      </c>
    </row>
    <row r="2958" spans="1:8" x14ac:dyDescent="0.25">
      <c r="A2958" s="5">
        <v>49094</v>
      </c>
      <c r="B2958" s="5" t="str" cm="1">
        <f t="array" ref="B2958">_xlfn.IFS(A2958&lt;=40000,"Low Income",AND(A2958&gt;40000,A2958&lt;=100000),"Middle Income",A2958&gt;100000,"High Income")</f>
        <v>Middle Income</v>
      </c>
      <c r="C2958">
        <v>68</v>
      </c>
      <c r="D2958" t="str" cm="1">
        <f t="array" ref="D2958">_xlfn.IFS(AND(C2958&gt;=17,C2958&lt;=30),"Young",AND(C2958&gt;30,C2958&lt;=45),"Middle",C2958&gt;45,"Old")</f>
        <v>Old</v>
      </c>
      <c r="E2958" t="s">
        <v>60</v>
      </c>
      <c r="F2958" t="s">
        <v>25</v>
      </c>
      <c r="G2958" t="s">
        <v>53</v>
      </c>
      <c r="H2958" t="s">
        <v>58</v>
      </c>
    </row>
    <row r="2959" spans="1:8" x14ac:dyDescent="0.25">
      <c r="A2959" s="5">
        <v>78509</v>
      </c>
      <c r="B2959" s="5" t="str" cm="1">
        <f t="array" ref="B2959">_xlfn.IFS(A2959&lt;=40000,"Low Income",AND(A2959&gt;40000,A2959&lt;=100000),"Middle Income",A2959&gt;100000,"High Income")</f>
        <v>Middle Income</v>
      </c>
      <c r="C2959">
        <v>56</v>
      </c>
      <c r="D2959" t="str" cm="1">
        <f t="array" ref="D2959">_xlfn.IFS(AND(C2959&gt;=17,C2959&lt;=30),"Young",AND(C2959&gt;30,C2959&lt;=45),"Middle",C2959&gt;45,"Old")</f>
        <v>Old</v>
      </c>
      <c r="E2959" t="s">
        <v>16</v>
      </c>
      <c r="F2959" t="s">
        <v>62</v>
      </c>
      <c r="G2959" t="s">
        <v>46</v>
      </c>
      <c r="H2959" t="s">
        <v>58</v>
      </c>
    </row>
    <row r="2960" spans="1:8" x14ac:dyDescent="0.25">
      <c r="A2960" s="5">
        <v>59391</v>
      </c>
      <c r="B2960" s="5" t="str" cm="1">
        <f t="array" ref="B2960">_xlfn.IFS(A2960&lt;=40000,"Low Income",AND(A2960&gt;40000,A2960&lt;=100000),"Middle Income",A2960&gt;100000,"High Income")</f>
        <v>Middle Income</v>
      </c>
      <c r="C2960">
        <v>31</v>
      </c>
      <c r="D2960" t="str" cm="1">
        <f t="array" ref="D2960">_xlfn.IFS(AND(C2960&gt;=17,C2960&lt;=30),"Young",AND(C2960&gt;30,C2960&lt;=45),"Middle",C2960&gt;45,"Old")</f>
        <v>Middle</v>
      </c>
      <c r="E2960" t="s">
        <v>16</v>
      </c>
      <c r="F2960" t="s">
        <v>27</v>
      </c>
      <c r="G2960" t="s">
        <v>47</v>
      </c>
      <c r="H2960" t="s">
        <v>58</v>
      </c>
    </row>
    <row r="2961" spans="1:8" x14ac:dyDescent="0.25">
      <c r="A2961" s="5">
        <v>66401</v>
      </c>
      <c r="B2961" s="5" t="str" cm="1">
        <f t="array" ref="B2961">_xlfn.IFS(A2961&lt;=40000,"Low Income",AND(A2961&gt;40000,A2961&lt;=100000),"Middle Income",A2961&gt;100000,"High Income")</f>
        <v>Middle Income</v>
      </c>
      <c r="C2961">
        <v>25</v>
      </c>
      <c r="D2961" t="str" cm="1">
        <f t="array" ref="D2961">_xlfn.IFS(AND(C2961&gt;=17,C2961&lt;=30),"Young",AND(C2961&gt;30,C2961&lt;=45),"Middle",C2961&gt;45,"Old")</f>
        <v>Young</v>
      </c>
      <c r="E2961" t="s">
        <v>16</v>
      </c>
      <c r="F2961" t="s">
        <v>31</v>
      </c>
      <c r="G2961" t="s">
        <v>47</v>
      </c>
      <c r="H2961" t="s">
        <v>58</v>
      </c>
    </row>
    <row r="2962" spans="1:8" x14ac:dyDescent="0.25">
      <c r="A2962" s="5">
        <v>85317</v>
      </c>
      <c r="B2962" s="5" t="str" cm="1">
        <f t="array" ref="B2962">_xlfn.IFS(A2962&lt;=40000,"Low Income",AND(A2962&gt;40000,A2962&lt;=100000),"Middle Income",A2962&gt;100000,"High Income")</f>
        <v>Middle Income</v>
      </c>
      <c r="C2962">
        <v>50</v>
      </c>
      <c r="D2962" t="str" cm="1">
        <f t="array" ref="D2962">_xlfn.IFS(AND(C2962&gt;=17,C2962&lt;=30),"Young",AND(C2962&gt;30,C2962&lt;=45),"Middle",C2962&gt;45,"Old")</f>
        <v>Old</v>
      </c>
      <c r="E2962" t="s">
        <v>60</v>
      </c>
      <c r="F2962" t="s">
        <v>62</v>
      </c>
      <c r="G2962" t="s">
        <v>46</v>
      </c>
      <c r="H2962" t="s">
        <v>58</v>
      </c>
    </row>
    <row r="2963" spans="1:8" x14ac:dyDescent="0.25">
      <c r="A2963" s="5">
        <v>29412</v>
      </c>
      <c r="B2963" s="5" t="str" cm="1">
        <f t="array" ref="B2963">_xlfn.IFS(A2963&lt;=40000,"Low Income",AND(A2963&gt;40000,A2963&lt;=100000),"Middle Income",A2963&gt;100000,"High Income")</f>
        <v>Low Income</v>
      </c>
      <c r="C2963">
        <v>20</v>
      </c>
      <c r="D2963" t="str" cm="1">
        <f t="array" ref="D2963">_xlfn.IFS(AND(C2963&gt;=17,C2963&lt;=30),"Young",AND(C2963&gt;30,C2963&lt;=45),"Middle",C2963&gt;45,"Old")</f>
        <v>Young</v>
      </c>
      <c r="E2963" t="s">
        <v>60</v>
      </c>
      <c r="F2963" t="s">
        <v>30</v>
      </c>
      <c r="G2963" t="s">
        <v>48</v>
      </c>
      <c r="H2963" t="s">
        <v>59</v>
      </c>
    </row>
    <row r="2964" spans="1:8" x14ac:dyDescent="0.25">
      <c r="A2964" s="5">
        <v>137441</v>
      </c>
      <c r="B2964" s="5" t="str" cm="1">
        <f t="array" ref="B2964">_xlfn.IFS(A2964&lt;=40000,"Low Income",AND(A2964&gt;40000,A2964&lt;=100000),"Middle Income",A2964&gt;100000,"High Income")</f>
        <v>High Income</v>
      </c>
      <c r="C2964">
        <v>50</v>
      </c>
      <c r="D2964" t="str" cm="1">
        <f t="array" ref="D2964">_xlfn.IFS(AND(C2964&gt;=17,C2964&lt;=30),"Young",AND(C2964&gt;30,C2964&lt;=45),"Middle",C2964&gt;45,"Old")</f>
        <v>Old</v>
      </c>
      <c r="E2964" t="s">
        <v>16</v>
      </c>
      <c r="F2964" t="s">
        <v>26</v>
      </c>
      <c r="G2964" t="s">
        <v>47</v>
      </c>
      <c r="H2964" t="s">
        <v>59</v>
      </c>
    </row>
    <row r="2965" spans="1:8" x14ac:dyDescent="0.25">
      <c r="A2965" s="5">
        <v>96216</v>
      </c>
      <c r="B2965" s="5" t="str" cm="1">
        <f t="array" ref="B2965">_xlfn.IFS(A2965&lt;=40000,"Low Income",AND(A2965&gt;40000,A2965&lt;=100000),"Middle Income",A2965&gt;100000,"High Income")</f>
        <v>Middle Income</v>
      </c>
      <c r="C2965">
        <v>78</v>
      </c>
      <c r="D2965" t="str" cm="1">
        <f t="array" ref="D2965">_xlfn.IFS(AND(C2965&gt;=17,C2965&lt;=30),"Young",AND(C2965&gt;30,C2965&lt;=45),"Middle",C2965&gt;45,"Old")</f>
        <v>Old</v>
      </c>
      <c r="E2965" t="s">
        <v>60</v>
      </c>
      <c r="F2965" t="s">
        <v>62</v>
      </c>
      <c r="G2965" t="s">
        <v>47</v>
      </c>
      <c r="H2965" t="s">
        <v>59</v>
      </c>
    </row>
    <row r="2966" spans="1:8" x14ac:dyDescent="0.25">
      <c r="A2966" s="5">
        <v>149382</v>
      </c>
      <c r="B2966" s="5" t="str" cm="1">
        <f t="array" ref="B2966">_xlfn.IFS(A2966&lt;=40000,"Low Income",AND(A2966&gt;40000,A2966&lt;=100000),"Middle Income",A2966&gt;100000,"High Income")</f>
        <v>High Income</v>
      </c>
      <c r="C2966">
        <v>56</v>
      </c>
      <c r="D2966" t="str" cm="1">
        <f t="array" ref="D2966">_xlfn.IFS(AND(C2966&gt;=17,C2966&lt;=30),"Young",AND(C2966&gt;30,C2966&lt;=45),"Middle",C2966&gt;45,"Old")</f>
        <v>Old</v>
      </c>
      <c r="E2966" t="s">
        <v>17</v>
      </c>
      <c r="F2966" t="s">
        <v>40</v>
      </c>
      <c r="G2966" t="s">
        <v>50</v>
      </c>
      <c r="H2966" t="s">
        <v>59</v>
      </c>
    </row>
    <row r="2967" spans="1:8" x14ac:dyDescent="0.25">
      <c r="A2967" s="5">
        <v>41311</v>
      </c>
      <c r="B2967" s="5" t="str" cm="1">
        <f t="array" ref="B2967">_xlfn.IFS(A2967&lt;=40000,"Low Income",AND(A2967&gt;40000,A2967&lt;=100000),"Middle Income",A2967&gt;100000,"High Income")</f>
        <v>Middle Income</v>
      </c>
      <c r="C2967">
        <v>70</v>
      </c>
      <c r="D2967" t="str" cm="1">
        <f t="array" ref="D2967">_xlfn.IFS(AND(C2967&gt;=17,C2967&lt;=30),"Young",AND(C2967&gt;30,C2967&lt;=45),"Middle",C2967&gt;45,"Old")</f>
        <v>Old</v>
      </c>
      <c r="E2967" t="s">
        <v>17</v>
      </c>
      <c r="F2967" t="s">
        <v>37</v>
      </c>
      <c r="G2967" t="s">
        <v>48</v>
      </c>
      <c r="H2967" t="s">
        <v>58</v>
      </c>
    </row>
    <row r="2968" spans="1:8" x14ac:dyDescent="0.25">
      <c r="A2968" s="5">
        <v>117491</v>
      </c>
      <c r="B2968" s="5" t="str" cm="1">
        <f t="array" ref="B2968">_xlfn.IFS(A2968&lt;=40000,"Low Income",AND(A2968&gt;40000,A2968&lt;=100000),"Middle Income",A2968&gt;100000,"High Income")</f>
        <v>High Income</v>
      </c>
      <c r="C2968">
        <v>39</v>
      </c>
      <c r="D2968" t="str" cm="1">
        <f t="array" ref="D2968">_xlfn.IFS(AND(C2968&gt;=17,C2968&lt;=30),"Young",AND(C2968&gt;30,C2968&lt;=45),"Middle",C2968&gt;45,"Old")</f>
        <v>Middle</v>
      </c>
      <c r="E2968" t="s">
        <v>16</v>
      </c>
      <c r="F2968" t="s">
        <v>31</v>
      </c>
      <c r="G2968" t="s">
        <v>50</v>
      </c>
      <c r="H2968" t="s">
        <v>59</v>
      </c>
    </row>
    <row r="2969" spans="1:8" x14ac:dyDescent="0.25">
      <c r="A2969" s="5">
        <v>52287</v>
      </c>
      <c r="B2969" s="5" t="str" cm="1">
        <f t="array" ref="B2969">_xlfn.IFS(A2969&lt;=40000,"Low Income",AND(A2969&gt;40000,A2969&lt;=100000),"Middle Income",A2969&gt;100000,"High Income")</f>
        <v>Middle Income</v>
      </c>
      <c r="C2969">
        <v>64</v>
      </c>
      <c r="D2969" t="str" cm="1">
        <f t="array" ref="D2969">_xlfn.IFS(AND(C2969&gt;=17,C2969&lt;=30),"Young",AND(C2969&gt;30,C2969&lt;=45),"Middle",C2969&gt;45,"Old")</f>
        <v>Old</v>
      </c>
      <c r="E2969" t="s">
        <v>66</v>
      </c>
      <c r="F2969" t="s">
        <v>39</v>
      </c>
      <c r="G2969" t="s">
        <v>50</v>
      </c>
      <c r="H2969" t="s">
        <v>58</v>
      </c>
    </row>
    <row r="2970" spans="1:8" x14ac:dyDescent="0.25">
      <c r="A2970" s="5">
        <v>46009</v>
      </c>
      <c r="B2970" s="5" t="str" cm="1">
        <f t="array" ref="B2970">_xlfn.IFS(A2970&lt;=40000,"Low Income",AND(A2970&gt;40000,A2970&lt;=100000),"Middle Income",A2970&gt;100000,"High Income")</f>
        <v>Middle Income</v>
      </c>
      <c r="C2970">
        <v>57</v>
      </c>
      <c r="D2970" t="str" cm="1">
        <f t="array" ref="D2970">_xlfn.IFS(AND(C2970&gt;=17,C2970&lt;=30),"Young",AND(C2970&gt;30,C2970&lt;=45),"Middle",C2970&gt;45,"Old")</f>
        <v>Old</v>
      </c>
      <c r="E2970" t="s">
        <v>17</v>
      </c>
      <c r="F2970" t="s">
        <v>22</v>
      </c>
      <c r="G2970" t="s">
        <v>52</v>
      </c>
      <c r="H2970" t="s">
        <v>59</v>
      </c>
    </row>
    <row r="2971" spans="1:8" x14ac:dyDescent="0.25">
      <c r="A2971" s="5">
        <v>97098</v>
      </c>
      <c r="B2971" s="5" t="str" cm="1">
        <f t="array" ref="B2971">_xlfn.IFS(A2971&lt;=40000,"Low Income",AND(A2971&gt;40000,A2971&lt;=100000),"Middle Income",A2971&gt;100000,"High Income")</f>
        <v>Middle Income</v>
      </c>
      <c r="C2971">
        <v>76</v>
      </c>
      <c r="D2971" t="str" cm="1">
        <f t="array" ref="D2971">_xlfn.IFS(AND(C2971&gt;=17,C2971&lt;=30),"Young",AND(C2971&gt;30,C2971&lt;=45),"Middle",C2971&gt;45,"Old")</f>
        <v>Old</v>
      </c>
      <c r="E2971" t="s">
        <v>16</v>
      </c>
      <c r="F2971" t="s">
        <v>40</v>
      </c>
      <c r="G2971" t="s">
        <v>52</v>
      </c>
      <c r="H2971" t="s">
        <v>59</v>
      </c>
    </row>
    <row r="2972" spans="1:8" x14ac:dyDescent="0.25">
      <c r="A2972" s="5">
        <v>46896</v>
      </c>
      <c r="B2972" s="5" t="str" cm="1">
        <f t="array" ref="B2972">_xlfn.IFS(A2972&lt;=40000,"Low Income",AND(A2972&gt;40000,A2972&lt;=100000),"Middle Income",A2972&gt;100000,"High Income")</f>
        <v>Middle Income</v>
      </c>
      <c r="C2972">
        <v>20</v>
      </c>
      <c r="D2972" t="str" cm="1">
        <f t="array" ref="D2972">_xlfn.IFS(AND(C2972&gt;=17,C2972&lt;=30),"Young",AND(C2972&gt;30,C2972&lt;=45),"Middle",C2972&gt;45,"Old")</f>
        <v>Young</v>
      </c>
      <c r="E2972" t="s">
        <v>16</v>
      </c>
      <c r="F2972" t="s">
        <v>35</v>
      </c>
      <c r="G2972" t="s">
        <v>54</v>
      </c>
      <c r="H2972" t="s">
        <v>59</v>
      </c>
    </row>
    <row r="2973" spans="1:8" x14ac:dyDescent="0.25">
      <c r="A2973" s="5">
        <v>107168</v>
      </c>
      <c r="B2973" s="5" t="str" cm="1">
        <f t="array" ref="B2973">_xlfn.IFS(A2973&lt;=40000,"Low Income",AND(A2973&gt;40000,A2973&lt;=100000),"Middle Income",A2973&gt;100000,"High Income")</f>
        <v>High Income</v>
      </c>
      <c r="C2973">
        <v>64</v>
      </c>
      <c r="D2973" t="str" cm="1">
        <f t="array" ref="D2973">_xlfn.IFS(AND(C2973&gt;=17,C2973&lt;=30),"Young",AND(C2973&gt;30,C2973&lt;=45),"Middle",C2973&gt;45,"Old")</f>
        <v>Old</v>
      </c>
      <c r="E2973" t="s">
        <v>16</v>
      </c>
      <c r="F2973" t="s">
        <v>29</v>
      </c>
      <c r="G2973" t="s">
        <v>50</v>
      </c>
      <c r="H2973" t="s">
        <v>59</v>
      </c>
    </row>
    <row r="2974" spans="1:8" x14ac:dyDescent="0.25">
      <c r="A2974" s="5">
        <v>40918</v>
      </c>
      <c r="B2974" s="5" t="str" cm="1">
        <f t="array" ref="B2974">_xlfn.IFS(A2974&lt;=40000,"Low Income",AND(A2974&gt;40000,A2974&lt;=100000),"Middle Income",A2974&gt;100000,"High Income")</f>
        <v>Middle Income</v>
      </c>
      <c r="C2974">
        <v>75</v>
      </c>
      <c r="D2974" t="str" cm="1">
        <f t="array" ref="D2974">_xlfn.IFS(AND(C2974&gt;=17,C2974&lt;=30),"Young",AND(C2974&gt;30,C2974&lt;=45),"Middle",C2974&gt;45,"Old")</f>
        <v>Old</v>
      </c>
      <c r="E2974" t="s">
        <v>60</v>
      </c>
      <c r="F2974" t="s">
        <v>32</v>
      </c>
      <c r="G2974" t="s">
        <v>53</v>
      </c>
      <c r="H2974" t="s">
        <v>58</v>
      </c>
    </row>
    <row r="2975" spans="1:8" x14ac:dyDescent="0.25">
      <c r="A2975" s="5">
        <v>144761</v>
      </c>
      <c r="B2975" s="5" t="str" cm="1">
        <f t="array" ref="B2975">_xlfn.IFS(A2975&lt;=40000,"Low Income",AND(A2975&gt;40000,A2975&lt;=100000),"Middle Income",A2975&gt;100000,"High Income")</f>
        <v>High Income</v>
      </c>
      <c r="C2975">
        <v>24</v>
      </c>
      <c r="D2975" t="str" cm="1">
        <f t="array" ref="D2975">_xlfn.IFS(AND(C2975&gt;=17,C2975&lt;=30),"Young",AND(C2975&gt;30,C2975&lt;=45),"Middle",C2975&gt;45,"Old")</f>
        <v>Young</v>
      </c>
      <c r="E2975" t="s">
        <v>16</v>
      </c>
      <c r="F2975" t="s">
        <v>33</v>
      </c>
      <c r="G2975" t="s">
        <v>53</v>
      </c>
      <c r="H2975" t="s">
        <v>59</v>
      </c>
    </row>
    <row r="2976" spans="1:8" x14ac:dyDescent="0.25">
      <c r="A2976" s="5">
        <v>73989</v>
      </c>
      <c r="B2976" s="5" t="str" cm="1">
        <f t="array" ref="B2976">_xlfn.IFS(A2976&lt;=40000,"Low Income",AND(A2976&gt;40000,A2976&lt;=100000),"Middle Income",A2976&gt;100000,"High Income")</f>
        <v>Middle Income</v>
      </c>
      <c r="C2976">
        <v>78</v>
      </c>
      <c r="D2976" t="str" cm="1">
        <f t="array" ref="D2976">_xlfn.IFS(AND(C2976&gt;=17,C2976&lt;=30),"Young",AND(C2976&gt;30,C2976&lt;=45),"Middle",C2976&gt;45,"Old")</f>
        <v>Old</v>
      </c>
      <c r="E2976" t="s">
        <v>17</v>
      </c>
      <c r="F2976" t="s">
        <v>36</v>
      </c>
      <c r="G2976" t="s">
        <v>51</v>
      </c>
      <c r="H2976" t="s">
        <v>59</v>
      </c>
    </row>
    <row r="2977" spans="1:8" x14ac:dyDescent="0.25">
      <c r="A2977" s="5">
        <v>92451</v>
      </c>
      <c r="B2977" s="5" t="str" cm="1">
        <f t="array" ref="B2977">_xlfn.IFS(A2977&lt;=40000,"Low Income",AND(A2977&gt;40000,A2977&lt;=100000),"Middle Income",A2977&gt;100000,"High Income")</f>
        <v>Middle Income</v>
      </c>
      <c r="C2977">
        <v>80</v>
      </c>
      <c r="D2977" t="str" cm="1">
        <f t="array" ref="D2977">_xlfn.IFS(AND(C2977&gt;=17,C2977&lt;=30),"Young",AND(C2977&gt;30,C2977&lt;=45),"Middle",C2977&gt;45,"Old")</f>
        <v>Old</v>
      </c>
      <c r="E2977" t="s">
        <v>17</v>
      </c>
      <c r="F2977" t="s">
        <v>28</v>
      </c>
      <c r="G2977" t="s">
        <v>51</v>
      </c>
      <c r="H2977" t="s">
        <v>59</v>
      </c>
    </row>
    <row r="2978" spans="1:8" x14ac:dyDescent="0.25">
      <c r="A2978" s="5">
        <v>96016</v>
      </c>
      <c r="B2978" s="5" t="str" cm="1">
        <f t="array" ref="B2978">_xlfn.IFS(A2978&lt;=40000,"Low Income",AND(A2978&gt;40000,A2978&lt;=100000),"Middle Income",A2978&gt;100000,"High Income")</f>
        <v>Middle Income</v>
      </c>
      <c r="C2978">
        <v>56</v>
      </c>
      <c r="D2978" t="str" cm="1">
        <f t="array" ref="D2978">_xlfn.IFS(AND(C2978&gt;=17,C2978&lt;=30),"Young",AND(C2978&gt;30,C2978&lt;=45),"Middle",C2978&gt;45,"Old")</f>
        <v>Old</v>
      </c>
      <c r="E2978" t="s">
        <v>60</v>
      </c>
      <c r="F2978" t="s">
        <v>30</v>
      </c>
      <c r="G2978" t="s">
        <v>48</v>
      </c>
      <c r="H2978" t="s">
        <v>58</v>
      </c>
    </row>
    <row r="2979" spans="1:8" x14ac:dyDescent="0.25">
      <c r="A2979" s="5">
        <v>32417</v>
      </c>
      <c r="B2979" s="5" t="str" cm="1">
        <f t="array" ref="B2979">_xlfn.IFS(A2979&lt;=40000,"Low Income",AND(A2979&gt;40000,A2979&lt;=100000),"Middle Income",A2979&gt;100000,"High Income")</f>
        <v>Low Income</v>
      </c>
      <c r="C2979">
        <v>75</v>
      </c>
      <c r="D2979" t="str" cm="1">
        <f t="array" ref="D2979">_xlfn.IFS(AND(C2979&gt;=17,C2979&lt;=30),"Young",AND(C2979&gt;30,C2979&lt;=45),"Middle",C2979&gt;45,"Old")</f>
        <v>Old</v>
      </c>
      <c r="E2979" t="s">
        <v>16</v>
      </c>
      <c r="F2979" t="s">
        <v>34</v>
      </c>
      <c r="G2979" t="s">
        <v>49</v>
      </c>
      <c r="H2979" t="s">
        <v>58</v>
      </c>
    </row>
    <row r="2980" spans="1:8" x14ac:dyDescent="0.25">
      <c r="A2980" s="5">
        <v>20000</v>
      </c>
      <c r="B2980" s="5" t="str" cm="1">
        <f t="array" ref="B2980">_xlfn.IFS(A2980&lt;=40000,"Low Income",AND(A2980&gt;40000,A2980&lt;=100000),"Middle Income",A2980&gt;100000,"High Income")</f>
        <v>Low Income</v>
      </c>
      <c r="C2980">
        <v>49</v>
      </c>
      <c r="D2980" t="str" cm="1">
        <f t="array" ref="D2980">_xlfn.IFS(AND(C2980&gt;=17,C2980&lt;=30),"Young",AND(C2980&gt;30,C2980&lt;=45),"Middle",C2980&gt;45,"Old")</f>
        <v>Old</v>
      </c>
      <c r="E2980" t="s">
        <v>17</v>
      </c>
      <c r="F2980" t="s">
        <v>25</v>
      </c>
      <c r="G2980" t="s">
        <v>47</v>
      </c>
      <c r="H2980" t="s">
        <v>59</v>
      </c>
    </row>
    <row r="2981" spans="1:8" x14ac:dyDescent="0.25">
      <c r="A2981" s="5">
        <v>28131</v>
      </c>
      <c r="B2981" s="5" t="str" cm="1">
        <f t="array" ref="B2981">_xlfn.IFS(A2981&lt;=40000,"Low Income",AND(A2981&gt;40000,A2981&lt;=100000),"Middle Income",A2981&gt;100000,"High Income")</f>
        <v>Low Income</v>
      </c>
      <c r="C2981">
        <v>65</v>
      </c>
      <c r="D2981" t="str" cm="1">
        <f t="array" ref="D2981">_xlfn.IFS(AND(C2981&gt;=17,C2981&lt;=30),"Young",AND(C2981&gt;30,C2981&lt;=45),"Middle",C2981&gt;45,"Old")</f>
        <v>Old</v>
      </c>
      <c r="E2981" t="s">
        <v>60</v>
      </c>
      <c r="F2981" t="s">
        <v>32</v>
      </c>
      <c r="G2981" t="s">
        <v>47</v>
      </c>
      <c r="H2981" t="s">
        <v>58</v>
      </c>
    </row>
    <row r="2982" spans="1:8" x14ac:dyDescent="0.25">
      <c r="A2982" s="5">
        <v>137681</v>
      </c>
      <c r="B2982" s="5" t="str" cm="1">
        <f t="array" ref="B2982">_xlfn.IFS(A2982&lt;=40000,"Low Income",AND(A2982&gt;40000,A2982&lt;=100000),"Middle Income",A2982&gt;100000,"High Income")</f>
        <v>High Income</v>
      </c>
      <c r="C2982">
        <v>64</v>
      </c>
      <c r="D2982" t="str" cm="1">
        <f t="array" ref="D2982">_xlfn.IFS(AND(C2982&gt;=17,C2982&lt;=30),"Young",AND(C2982&gt;30,C2982&lt;=45),"Middle",C2982&gt;45,"Old")</f>
        <v>Old</v>
      </c>
      <c r="E2982" t="s">
        <v>60</v>
      </c>
      <c r="F2982" t="s">
        <v>40</v>
      </c>
      <c r="G2982" t="s">
        <v>49</v>
      </c>
      <c r="H2982" t="s">
        <v>59</v>
      </c>
    </row>
    <row r="2983" spans="1:8" x14ac:dyDescent="0.25">
      <c r="A2983" s="5">
        <v>64535</v>
      </c>
      <c r="B2983" s="5" t="str" cm="1">
        <f t="array" ref="B2983">_xlfn.IFS(A2983&lt;=40000,"Low Income",AND(A2983&gt;40000,A2983&lt;=100000),"Middle Income",A2983&gt;100000,"High Income")</f>
        <v>Middle Income</v>
      </c>
      <c r="C2983">
        <v>50</v>
      </c>
      <c r="D2983" t="str" cm="1">
        <f t="array" ref="D2983">_xlfn.IFS(AND(C2983&gt;=17,C2983&lt;=30),"Young",AND(C2983&gt;30,C2983&lt;=45),"Middle",C2983&gt;45,"Old")</f>
        <v>Old</v>
      </c>
      <c r="E2983" t="s">
        <v>16</v>
      </c>
      <c r="F2983" t="s">
        <v>30</v>
      </c>
      <c r="G2983" t="s">
        <v>48</v>
      </c>
      <c r="H2983" t="s">
        <v>59</v>
      </c>
    </row>
    <row r="2984" spans="1:8" x14ac:dyDescent="0.25">
      <c r="A2984" s="5">
        <v>132373</v>
      </c>
      <c r="B2984" s="5" t="str" cm="1">
        <f t="array" ref="B2984">_xlfn.IFS(A2984&lt;=40000,"Low Income",AND(A2984&gt;40000,A2984&lt;=100000),"Middle Income",A2984&gt;100000,"High Income")</f>
        <v>High Income</v>
      </c>
      <c r="C2984">
        <v>67</v>
      </c>
      <c r="D2984" t="str" cm="1">
        <f t="array" ref="D2984">_xlfn.IFS(AND(C2984&gt;=17,C2984&lt;=30),"Young",AND(C2984&gt;30,C2984&lt;=45),"Middle",C2984&gt;45,"Old")</f>
        <v>Old</v>
      </c>
      <c r="E2984" t="s">
        <v>66</v>
      </c>
      <c r="F2984" t="s">
        <v>30</v>
      </c>
      <c r="G2984" t="s">
        <v>49</v>
      </c>
      <c r="H2984" t="s">
        <v>59</v>
      </c>
    </row>
    <row r="2985" spans="1:8" x14ac:dyDescent="0.25">
      <c r="A2985" s="5">
        <v>77001</v>
      </c>
      <c r="B2985" s="5" t="str" cm="1">
        <f t="array" ref="B2985">_xlfn.IFS(A2985&lt;=40000,"Low Income",AND(A2985&gt;40000,A2985&lt;=100000),"Middle Income",A2985&gt;100000,"High Income")</f>
        <v>Middle Income</v>
      </c>
      <c r="C2985">
        <v>26</v>
      </c>
      <c r="D2985" t="str" cm="1">
        <f t="array" ref="D2985">_xlfn.IFS(AND(C2985&gt;=17,C2985&lt;=30),"Young",AND(C2985&gt;30,C2985&lt;=45),"Middle",C2985&gt;45,"Old")</f>
        <v>Young</v>
      </c>
      <c r="E2985" t="s">
        <v>17</v>
      </c>
      <c r="F2985" t="s">
        <v>32</v>
      </c>
      <c r="G2985" t="s">
        <v>50</v>
      </c>
      <c r="H2985" t="s">
        <v>58</v>
      </c>
    </row>
    <row r="2986" spans="1:8" x14ac:dyDescent="0.25">
      <c r="A2986" s="5">
        <v>49609</v>
      </c>
      <c r="B2986" s="5" t="str" cm="1">
        <f t="array" ref="B2986">_xlfn.IFS(A2986&lt;=40000,"Low Income",AND(A2986&gt;40000,A2986&lt;=100000),"Middle Income",A2986&gt;100000,"High Income")</f>
        <v>Middle Income</v>
      </c>
      <c r="C2986">
        <v>41</v>
      </c>
      <c r="D2986" t="str" cm="1">
        <f t="array" ref="D2986">_xlfn.IFS(AND(C2986&gt;=17,C2986&lt;=30),"Young",AND(C2986&gt;30,C2986&lt;=45),"Middle",C2986&gt;45,"Old")</f>
        <v>Middle</v>
      </c>
      <c r="E2986" t="s">
        <v>66</v>
      </c>
      <c r="F2986" t="s">
        <v>31</v>
      </c>
      <c r="G2986" t="s">
        <v>53</v>
      </c>
      <c r="H2986" t="s">
        <v>59</v>
      </c>
    </row>
    <row r="2987" spans="1:8" x14ac:dyDescent="0.25">
      <c r="A2987" s="5">
        <v>97568</v>
      </c>
      <c r="B2987" s="5" t="str" cm="1">
        <f t="array" ref="B2987">_xlfn.IFS(A2987&lt;=40000,"Low Income",AND(A2987&gt;40000,A2987&lt;=100000),"Middle Income",A2987&gt;100000,"High Income")</f>
        <v>Middle Income</v>
      </c>
      <c r="C2987">
        <v>25</v>
      </c>
      <c r="D2987" t="str" cm="1">
        <f t="array" ref="D2987">_xlfn.IFS(AND(C2987&gt;=17,C2987&lt;=30),"Young",AND(C2987&gt;30,C2987&lt;=45),"Middle",C2987&gt;45,"Old")</f>
        <v>Young</v>
      </c>
      <c r="E2987" t="s">
        <v>16</v>
      </c>
      <c r="F2987" t="s">
        <v>32</v>
      </c>
      <c r="G2987" t="s">
        <v>52</v>
      </c>
      <c r="H2987" t="s">
        <v>58</v>
      </c>
    </row>
    <row r="2988" spans="1:8" x14ac:dyDescent="0.25">
      <c r="A2988" s="5">
        <v>102546</v>
      </c>
      <c r="B2988" s="5" t="str" cm="1">
        <f t="array" ref="B2988">_xlfn.IFS(A2988&lt;=40000,"Low Income",AND(A2988&gt;40000,A2988&lt;=100000),"Middle Income",A2988&gt;100000,"High Income")</f>
        <v>High Income</v>
      </c>
      <c r="C2988">
        <v>70</v>
      </c>
      <c r="D2988" t="str" cm="1">
        <f t="array" ref="D2988">_xlfn.IFS(AND(C2988&gt;=17,C2988&lt;=30),"Young",AND(C2988&gt;30,C2988&lt;=45),"Middle",C2988&gt;45,"Old")</f>
        <v>Old</v>
      </c>
      <c r="E2988" t="s">
        <v>16</v>
      </c>
      <c r="F2988" t="s">
        <v>38</v>
      </c>
      <c r="G2988" t="s">
        <v>46</v>
      </c>
      <c r="H2988" t="s">
        <v>59</v>
      </c>
    </row>
    <row r="2989" spans="1:8" x14ac:dyDescent="0.25">
      <c r="A2989" s="5">
        <v>39893</v>
      </c>
      <c r="B2989" s="5" t="str" cm="1">
        <f t="array" ref="B2989">_xlfn.IFS(A2989&lt;=40000,"Low Income",AND(A2989&gt;40000,A2989&lt;=100000),"Middle Income",A2989&gt;100000,"High Income")</f>
        <v>Low Income</v>
      </c>
      <c r="C2989">
        <v>67</v>
      </c>
      <c r="D2989" t="str" cm="1">
        <f t="array" ref="D2989">_xlfn.IFS(AND(C2989&gt;=17,C2989&lt;=30),"Young",AND(C2989&gt;30,C2989&lt;=45),"Middle",C2989&gt;45,"Old")</f>
        <v>Old</v>
      </c>
      <c r="E2989" t="s">
        <v>60</v>
      </c>
      <c r="F2989" t="s">
        <v>62</v>
      </c>
      <c r="G2989" t="s">
        <v>54</v>
      </c>
      <c r="H2989" t="s">
        <v>58</v>
      </c>
    </row>
    <row r="2990" spans="1:8" x14ac:dyDescent="0.25">
      <c r="A2990" s="5">
        <v>78327</v>
      </c>
      <c r="B2990" s="5" t="str" cm="1">
        <f t="array" ref="B2990">_xlfn.IFS(A2990&lt;=40000,"Low Income",AND(A2990&gt;40000,A2990&lt;=100000),"Middle Income",A2990&gt;100000,"High Income")</f>
        <v>Middle Income</v>
      </c>
      <c r="C2990">
        <v>70</v>
      </c>
      <c r="D2990" t="str" cm="1">
        <f t="array" ref="D2990">_xlfn.IFS(AND(C2990&gt;=17,C2990&lt;=30),"Young",AND(C2990&gt;30,C2990&lt;=45),"Middle",C2990&gt;45,"Old")</f>
        <v>Old</v>
      </c>
      <c r="E2990" t="s">
        <v>60</v>
      </c>
      <c r="F2990" t="s">
        <v>25</v>
      </c>
      <c r="G2990" t="s">
        <v>51</v>
      </c>
      <c r="H2990" t="s">
        <v>58</v>
      </c>
    </row>
    <row r="2991" spans="1:8" x14ac:dyDescent="0.25">
      <c r="A2991" s="5">
        <v>97849</v>
      </c>
      <c r="B2991" s="5" t="str" cm="1">
        <f t="array" ref="B2991">_xlfn.IFS(A2991&lt;=40000,"Low Income",AND(A2991&gt;40000,A2991&lt;=100000),"Middle Income",A2991&gt;100000,"High Income")</f>
        <v>Middle Income</v>
      </c>
      <c r="C2991">
        <v>80</v>
      </c>
      <c r="D2991" t="str" cm="1">
        <f t="array" ref="D2991">_xlfn.IFS(AND(C2991&gt;=17,C2991&lt;=30),"Young",AND(C2991&gt;30,C2991&lt;=45),"Middle",C2991&gt;45,"Old")</f>
        <v>Old</v>
      </c>
      <c r="E2991" t="s">
        <v>60</v>
      </c>
      <c r="F2991" t="s">
        <v>28</v>
      </c>
      <c r="G2991" t="s">
        <v>53</v>
      </c>
      <c r="H2991" t="s">
        <v>59</v>
      </c>
    </row>
    <row r="2992" spans="1:8" x14ac:dyDescent="0.25">
      <c r="A2992" s="5">
        <v>136139</v>
      </c>
      <c r="B2992" s="5" t="str" cm="1">
        <f t="array" ref="B2992">_xlfn.IFS(A2992&lt;=40000,"Low Income",AND(A2992&gt;40000,A2992&lt;=100000),"Middle Income",A2992&gt;100000,"High Income")</f>
        <v>High Income</v>
      </c>
      <c r="C2992">
        <v>49</v>
      </c>
      <c r="D2992" t="str" cm="1">
        <f t="array" ref="D2992">_xlfn.IFS(AND(C2992&gt;=17,C2992&lt;=30),"Young",AND(C2992&gt;30,C2992&lt;=45),"Middle",C2992&gt;45,"Old")</f>
        <v>Old</v>
      </c>
      <c r="E2992" t="s">
        <v>17</v>
      </c>
      <c r="F2992" t="s">
        <v>39</v>
      </c>
      <c r="G2992" t="s">
        <v>50</v>
      </c>
      <c r="H2992" t="s">
        <v>59</v>
      </c>
    </row>
    <row r="2993" spans="1:8" x14ac:dyDescent="0.25">
      <c r="A2993" s="5">
        <v>37594</v>
      </c>
      <c r="B2993" s="5" t="str" cm="1">
        <f t="array" ref="B2993">_xlfn.IFS(A2993&lt;=40000,"Low Income",AND(A2993&gt;40000,A2993&lt;=100000),"Middle Income",A2993&gt;100000,"High Income")</f>
        <v>Low Income</v>
      </c>
      <c r="C2993">
        <v>68</v>
      </c>
      <c r="D2993" t="str" cm="1">
        <f t="array" ref="D2993">_xlfn.IFS(AND(C2993&gt;=17,C2993&lt;=30),"Young",AND(C2993&gt;30,C2993&lt;=45),"Middle",C2993&gt;45,"Old")</f>
        <v>Old</v>
      </c>
      <c r="E2993" t="s">
        <v>60</v>
      </c>
      <c r="F2993" t="s">
        <v>30</v>
      </c>
      <c r="G2993" t="s">
        <v>46</v>
      </c>
      <c r="H2993" t="s">
        <v>58</v>
      </c>
    </row>
    <row r="2994" spans="1:8" x14ac:dyDescent="0.25">
      <c r="A2994" s="5">
        <v>115246</v>
      </c>
      <c r="B2994" s="5" t="str" cm="1">
        <f t="array" ref="B2994">_xlfn.IFS(A2994&lt;=40000,"Low Income",AND(A2994&gt;40000,A2994&lt;=100000),"Middle Income",A2994&gt;100000,"High Income")</f>
        <v>High Income</v>
      </c>
      <c r="C2994">
        <v>50</v>
      </c>
      <c r="D2994" t="str" cm="1">
        <f t="array" ref="D2994">_xlfn.IFS(AND(C2994&gt;=17,C2994&lt;=30),"Young",AND(C2994&gt;30,C2994&lt;=45),"Middle",C2994&gt;45,"Old")</f>
        <v>Old</v>
      </c>
      <c r="E2994" t="s">
        <v>60</v>
      </c>
      <c r="F2994" t="s">
        <v>37</v>
      </c>
      <c r="G2994" t="s">
        <v>53</v>
      </c>
      <c r="H2994" t="s">
        <v>58</v>
      </c>
    </row>
    <row r="2995" spans="1:8" x14ac:dyDescent="0.25">
      <c r="A2995" s="5">
        <v>78289</v>
      </c>
      <c r="B2995" s="5" t="str" cm="1">
        <f t="array" ref="B2995">_xlfn.IFS(A2995&lt;=40000,"Low Income",AND(A2995&gt;40000,A2995&lt;=100000),"Middle Income",A2995&gt;100000,"High Income")</f>
        <v>Middle Income</v>
      </c>
      <c r="C2995">
        <v>39</v>
      </c>
      <c r="D2995" t="str" cm="1">
        <f t="array" ref="D2995">_xlfn.IFS(AND(C2995&gt;=17,C2995&lt;=30),"Young",AND(C2995&gt;30,C2995&lt;=45),"Middle",C2995&gt;45,"Old")</f>
        <v>Middle</v>
      </c>
      <c r="E2995" t="s">
        <v>66</v>
      </c>
      <c r="F2995" t="s">
        <v>39</v>
      </c>
      <c r="G2995" t="s">
        <v>51</v>
      </c>
      <c r="H2995" t="s">
        <v>58</v>
      </c>
    </row>
    <row r="2996" spans="1:8" x14ac:dyDescent="0.25">
      <c r="A2996" s="5">
        <v>83900</v>
      </c>
      <c r="B2996" s="5" t="str" cm="1">
        <f t="array" ref="B2996">_xlfn.IFS(A2996&lt;=40000,"Low Income",AND(A2996&gt;40000,A2996&lt;=100000),"Middle Income",A2996&gt;100000,"High Income")</f>
        <v>Middle Income</v>
      </c>
      <c r="C2996">
        <v>49</v>
      </c>
      <c r="D2996" t="str" cm="1">
        <f t="array" ref="D2996">_xlfn.IFS(AND(C2996&gt;=17,C2996&lt;=30),"Young",AND(C2996&gt;30,C2996&lt;=45),"Middle",C2996&gt;45,"Old")</f>
        <v>Old</v>
      </c>
      <c r="E2996" t="s">
        <v>17</v>
      </c>
      <c r="F2996" t="s">
        <v>34</v>
      </c>
      <c r="G2996" t="s">
        <v>48</v>
      </c>
      <c r="H2996" t="s">
        <v>58</v>
      </c>
    </row>
    <row r="2997" spans="1:8" x14ac:dyDescent="0.25">
      <c r="A2997" s="5">
        <v>140984</v>
      </c>
      <c r="B2997" s="5" t="str" cm="1">
        <f t="array" ref="B2997">_xlfn.IFS(A2997&lt;=40000,"Low Income",AND(A2997&gt;40000,A2997&lt;=100000),"Middle Income",A2997&gt;100000,"High Income")</f>
        <v>High Income</v>
      </c>
      <c r="C2997">
        <v>26</v>
      </c>
      <c r="D2997" t="str" cm="1">
        <f t="array" ref="D2997">_xlfn.IFS(AND(C2997&gt;=17,C2997&lt;=30),"Young",AND(C2997&gt;30,C2997&lt;=45),"Middle",C2997&gt;45,"Old")</f>
        <v>Young</v>
      </c>
      <c r="E2997" t="s">
        <v>17</v>
      </c>
      <c r="F2997" t="s">
        <v>34</v>
      </c>
      <c r="G2997" t="s">
        <v>54</v>
      </c>
      <c r="H2997" t="s">
        <v>59</v>
      </c>
    </row>
    <row r="2998" spans="1:8" x14ac:dyDescent="0.25">
      <c r="A2998" s="5">
        <v>118120</v>
      </c>
      <c r="B2998" s="5" t="str" cm="1">
        <f t="array" ref="B2998">_xlfn.IFS(A2998&lt;=40000,"Low Income",AND(A2998&gt;40000,A2998&lt;=100000),"Middle Income",A2998&gt;100000,"High Income")</f>
        <v>High Income</v>
      </c>
      <c r="C2998">
        <v>27</v>
      </c>
      <c r="D2998" t="str" cm="1">
        <f t="array" ref="D2998">_xlfn.IFS(AND(C2998&gt;=17,C2998&lt;=30),"Young",AND(C2998&gt;30,C2998&lt;=45),"Middle",C2998&gt;45,"Old")</f>
        <v>Young</v>
      </c>
      <c r="E2998" t="s">
        <v>17</v>
      </c>
      <c r="F2998" t="s">
        <v>30</v>
      </c>
      <c r="G2998" t="s">
        <v>51</v>
      </c>
      <c r="H2998" t="s">
        <v>59</v>
      </c>
    </row>
    <row r="2999" spans="1:8" x14ac:dyDescent="0.25">
      <c r="A2999" s="5">
        <v>33960</v>
      </c>
      <c r="B2999" s="5" t="str" cm="1">
        <f t="array" ref="B2999">_xlfn.IFS(A2999&lt;=40000,"Low Income",AND(A2999&gt;40000,A2999&lt;=100000),"Middle Income",A2999&gt;100000,"High Income")</f>
        <v>Low Income</v>
      </c>
      <c r="C2999">
        <v>48</v>
      </c>
      <c r="D2999" t="str" cm="1">
        <f t="array" ref="D2999">_xlfn.IFS(AND(C2999&gt;=17,C2999&lt;=30),"Young",AND(C2999&gt;30,C2999&lt;=45),"Middle",C2999&gt;45,"Old")</f>
        <v>Old</v>
      </c>
      <c r="E2999" t="s">
        <v>66</v>
      </c>
      <c r="F2999" t="s">
        <v>23</v>
      </c>
      <c r="G2999" t="s">
        <v>46</v>
      </c>
      <c r="H2999" t="s">
        <v>59</v>
      </c>
    </row>
    <row r="3000" spans="1:8" x14ac:dyDescent="0.25">
      <c r="A3000" s="5">
        <v>79534</v>
      </c>
      <c r="B3000" s="5" t="str" cm="1">
        <f t="array" ref="B3000">_xlfn.IFS(A3000&lt;=40000,"Low Income",AND(A3000&gt;40000,A3000&lt;=100000),"Middle Income",A3000&gt;100000,"High Income")</f>
        <v>Middle Income</v>
      </c>
      <c r="C3000">
        <v>34</v>
      </c>
      <c r="D3000" t="str" cm="1">
        <f t="array" ref="D3000">_xlfn.IFS(AND(C3000&gt;=17,C3000&lt;=30),"Young",AND(C3000&gt;30,C3000&lt;=45),"Middle",C3000&gt;45,"Old")</f>
        <v>Middle</v>
      </c>
      <c r="E3000" t="s">
        <v>60</v>
      </c>
      <c r="F3000" t="s">
        <v>34</v>
      </c>
      <c r="G3000" t="s">
        <v>51</v>
      </c>
      <c r="H3000" t="s">
        <v>58</v>
      </c>
    </row>
    <row r="3001" spans="1:8" x14ac:dyDescent="0.25">
      <c r="A3001" s="5">
        <v>63448</v>
      </c>
      <c r="B3001" s="5" t="str" cm="1">
        <f t="array" ref="B3001">_xlfn.IFS(A3001&lt;=40000,"Low Income",AND(A3001&gt;40000,A3001&lt;=100000),"Middle Income",A3001&gt;100000,"High Income")</f>
        <v>Middle Income</v>
      </c>
      <c r="C3001">
        <v>70</v>
      </c>
      <c r="D3001" t="str" cm="1">
        <f t="array" ref="D3001">_xlfn.IFS(AND(C3001&gt;=17,C3001&lt;=30),"Young",AND(C3001&gt;30,C3001&lt;=45),"Middle",C3001&gt;45,"Old")</f>
        <v>Old</v>
      </c>
      <c r="E3001" t="s">
        <v>66</v>
      </c>
      <c r="F3001" t="s">
        <v>39</v>
      </c>
      <c r="G3001" t="s">
        <v>46</v>
      </c>
      <c r="H3001" t="s">
        <v>58</v>
      </c>
    </row>
    <row r="3002" spans="1:8" x14ac:dyDescent="0.25">
      <c r="A3002" s="5">
        <v>130479</v>
      </c>
      <c r="B3002" s="5" t="str" cm="1">
        <f t="array" ref="B3002">_xlfn.IFS(A3002&lt;=40000,"Low Income",AND(A3002&gt;40000,A3002&lt;=100000),"Middle Income",A3002&gt;100000,"High Income")</f>
        <v>High Income</v>
      </c>
      <c r="C3002">
        <v>59</v>
      </c>
      <c r="D3002" t="str" cm="1">
        <f t="array" ref="D3002">_xlfn.IFS(AND(C3002&gt;=17,C3002&lt;=30),"Young",AND(C3002&gt;30,C3002&lt;=45),"Middle",C3002&gt;45,"Old")</f>
        <v>Old</v>
      </c>
      <c r="E3002" t="s">
        <v>16</v>
      </c>
      <c r="F3002" t="s">
        <v>39</v>
      </c>
      <c r="G3002" t="s">
        <v>51</v>
      </c>
      <c r="H3002" t="s">
        <v>59</v>
      </c>
    </row>
    <row r="3003" spans="1:8" x14ac:dyDescent="0.25">
      <c r="A3003" s="5">
        <v>59735</v>
      </c>
      <c r="B3003" s="5" t="str" cm="1">
        <f t="array" ref="B3003">_xlfn.IFS(A3003&lt;=40000,"Low Income",AND(A3003&gt;40000,A3003&lt;=100000),"Middle Income",A3003&gt;100000,"High Income")</f>
        <v>Middle Income</v>
      </c>
      <c r="C3003">
        <v>21</v>
      </c>
      <c r="D3003" t="str" cm="1">
        <f t="array" ref="D3003">_xlfn.IFS(AND(C3003&gt;=17,C3003&lt;=30),"Young",AND(C3003&gt;30,C3003&lt;=45),"Middle",C3003&gt;45,"Old")</f>
        <v>Young</v>
      </c>
      <c r="E3003" t="s">
        <v>16</v>
      </c>
      <c r="F3003" t="s">
        <v>32</v>
      </c>
      <c r="G3003" t="s">
        <v>49</v>
      </c>
      <c r="H3003" t="s">
        <v>58</v>
      </c>
    </row>
    <row r="3004" spans="1:8" x14ac:dyDescent="0.25">
      <c r="A3004" s="5">
        <v>50244</v>
      </c>
      <c r="B3004" s="5" t="str" cm="1">
        <f t="array" ref="B3004">_xlfn.IFS(A3004&lt;=40000,"Low Income",AND(A3004&gt;40000,A3004&lt;=100000),"Middle Income",A3004&gt;100000,"High Income")</f>
        <v>Middle Income</v>
      </c>
      <c r="C3004">
        <v>62</v>
      </c>
      <c r="D3004" t="str" cm="1">
        <f t="array" ref="D3004">_xlfn.IFS(AND(C3004&gt;=17,C3004&lt;=30),"Young",AND(C3004&gt;30,C3004&lt;=45),"Middle",C3004&gt;45,"Old")</f>
        <v>Old</v>
      </c>
      <c r="E3004" t="s">
        <v>16</v>
      </c>
      <c r="F3004" t="s">
        <v>26</v>
      </c>
      <c r="G3004" t="s">
        <v>53</v>
      </c>
      <c r="H3004" t="s">
        <v>58</v>
      </c>
    </row>
    <row r="3005" spans="1:8" x14ac:dyDescent="0.25">
      <c r="A3005" s="5">
        <v>109986</v>
      </c>
      <c r="B3005" s="5" t="str" cm="1">
        <f t="array" ref="B3005">_xlfn.IFS(A3005&lt;=40000,"Low Income",AND(A3005&gt;40000,A3005&lt;=100000),"Middle Income",A3005&gt;100000,"High Income")</f>
        <v>High Income</v>
      </c>
      <c r="C3005">
        <v>80</v>
      </c>
      <c r="D3005" t="str" cm="1">
        <f t="array" ref="D3005">_xlfn.IFS(AND(C3005&gt;=17,C3005&lt;=30),"Young",AND(C3005&gt;30,C3005&lt;=45),"Middle",C3005&gt;45,"Old")</f>
        <v>Old</v>
      </c>
      <c r="E3005" t="s">
        <v>17</v>
      </c>
      <c r="F3005" t="s">
        <v>39</v>
      </c>
      <c r="G3005" t="s">
        <v>49</v>
      </c>
      <c r="H3005" t="s">
        <v>59</v>
      </c>
    </row>
    <row r="3006" spans="1:8" x14ac:dyDescent="0.25">
      <c r="A3006" s="5">
        <v>60430</v>
      </c>
      <c r="B3006" s="5" t="str" cm="1">
        <f t="array" ref="B3006">_xlfn.IFS(A3006&lt;=40000,"Low Income",AND(A3006&gt;40000,A3006&lt;=100000),"Middle Income",A3006&gt;100000,"High Income")</f>
        <v>Middle Income</v>
      </c>
      <c r="C3006">
        <v>55</v>
      </c>
      <c r="D3006" t="str" cm="1">
        <f t="array" ref="D3006">_xlfn.IFS(AND(C3006&gt;=17,C3006&lt;=30),"Young",AND(C3006&gt;30,C3006&lt;=45),"Middle",C3006&gt;45,"Old")</f>
        <v>Old</v>
      </c>
      <c r="E3006" t="s">
        <v>66</v>
      </c>
      <c r="F3006" t="s">
        <v>37</v>
      </c>
      <c r="G3006" t="s">
        <v>52</v>
      </c>
      <c r="H3006" t="s">
        <v>59</v>
      </c>
    </row>
    <row r="3007" spans="1:8" x14ac:dyDescent="0.25">
      <c r="A3007" s="5">
        <v>126163</v>
      </c>
      <c r="B3007" s="5" t="str" cm="1">
        <f t="array" ref="B3007">_xlfn.IFS(A3007&lt;=40000,"Low Income",AND(A3007&gt;40000,A3007&lt;=100000),"Middle Income",A3007&gt;100000,"High Income")</f>
        <v>High Income</v>
      </c>
      <c r="C3007">
        <v>20</v>
      </c>
      <c r="D3007" t="str" cm="1">
        <f t="array" ref="D3007">_xlfn.IFS(AND(C3007&gt;=17,C3007&lt;=30),"Young",AND(C3007&gt;30,C3007&lt;=45),"Middle",C3007&gt;45,"Old")</f>
        <v>Young</v>
      </c>
      <c r="E3007" t="s">
        <v>16</v>
      </c>
      <c r="F3007" t="s">
        <v>25</v>
      </c>
      <c r="G3007" t="s">
        <v>48</v>
      </c>
      <c r="H3007" t="s">
        <v>59</v>
      </c>
    </row>
    <row r="3008" spans="1:8" x14ac:dyDescent="0.25">
      <c r="A3008" s="5">
        <v>93655</v>
      </c>
      <c r="B3008" s="5" t="str" cm="1">
        <f t="array" ref="B3008">_xlfn.IFS(A3008&lt;=40000,"Low Income",AND(A3008&gt;40000,A3008&lt;=100000),"Middle Income",A3008&gt;100000,"High Income")</f>
        <v>Middle Income</v>
      </c>
      <c r="C3008">
        <v>75</v>
      </c>
      <c r="D3008" t="str" cm="1">
        <f t="array" ref="D3008">_xlfn.IFS(AND(C3008&gt;=17,C3008&lt;=30),"Young",AND(C3008&gt;30,C3008&lt;=45),"Middle",C3008&gt;45,"Old")</f>
        <v>Old</v>
      </c>
      <c r="E3008" t="s">
        <v>60</v>
      </c>
      <c r="F3008" t="s">
        <v>25</v>
      </c>
      <c r="G3008" t="s">
        <v>52</v>
      </c>
      <c r="H3008" t="s">
        <v>59</v>
      </c>
    </row>
    <row r="3009" spans="1:8" x14ac:dyDescent="0.25">
      <c r="A3009" s="5">
        <v>47226</v>
      </c>
      <c r="B3009" s="5" t="str" cm="1">
        <f t="array" ref="B3009">_xlfn.IFS(A3009&lt;=40000,"Low Income",AND(A3009&gt;40000,A3009&lt;=100000),"Middle Income",A3009&gt;100000,"High Income")</f>
        <v>Middle Income</v>
      </c>
      <c r="C3009">
        <v>50</v>
      </c>
      <c r="D3009" t="str" cm="1">
        <f t="array" ref="D3009">_xlfn.IFS(AND(C3009&gt;=17,C3009&lt;=30),"Young",AND(C3009&gt;30,C3009&lt;=45),"Middle",C3009&gt;45,"Old")</f>
        <v>Old</v>
      </c>
      <c r="E3009" t="s">
        <v>16</v>
      </c>
      <c r="F3009" t="s">
        <v>37</v>
      </c>
      <c r="G3009" t="s">
        <v>48</v>
      </c>
      <c r="H3009" t="s">
        <v>59</v>
      </c>
    </row>
    <row r="3010" spans="1:8" x14ac:dyDescent="0.25">
      <c r="A3010" s="5">
        <v>133292</v>
      </c>
      <c r="B3010" s="5" t="str" cm="1">
        <f t="array" ref="B3010">_xlfn.IFS(A3010&lt;=40000,"Low Income",AND(A3010&gt;40000,A3010&lt;=100000),"Middle Income",A3010&gt;100000,"High Income")</f>
        <v>High Income</v>
      </c>
      <c r="C3010">
        <v>80</v>
      </c>
      <c r="D3010" t="str" cm="1">
        <f t="array" ref="D3010">_xlfn.IFS(AND(C3010&gt;=17,C3010&lt;=30),"Young",AND(C3010&gt;30,C3010&lt;=45),"Middle",C3010&gt;45,"Old")</f>
        <v>Old</v>
      </c>
      <c r="E3010" t="s">
        <v>16</v>
      </c>
      <c r="F3010" t="s">
        <v>23</v>
      </c>
      <c r="G3010" t="s">
        <v>48</v>
      </c>
      <c r="H3010" t="s">
        <v>59</v>
      </c>
    </row>
    <row r="3011" spans="1:8" x14ac:dyDescent="0.25">
      <c r="A3011" s="5">
        <v>92852</v>
      </c>
      <c r="B3011" s="5" t="str" cm="1">
        <f t="array" ref="B3011">_xlfn.IFS(A3011&lt;=40000,"Low Income",AND(A3011&gt;40000,A3011&lt;=100000),"Middle Income",A3011&gt;100000,"High Income")</f>
        <v>Middle Income</v>
      </c>
      <c r="C3011">
        <v>61</v>
      </c>
      <c r="D3011" t="str" cm="1">
        <f t="array" ref="D3011">_xlfn.IFS(AND(C3011&gt;=17,C3011&lt;=30),"Young",AND(C3011&gt;30,C3011&lt;=45),"Middle",C3011&gt;45,"Old")</f>
        <v>Old</v>
      </c>
      <c r="E3011" t="s">
        <v>17</v>
      </c>
      <c r="F3011" t="s">
        <v>26</v>
      </c>
      <c r="G3011" t="s">
        <v>52</v>
      </c>
      <c r="H3011" t="s">
        <v>58</v>
      </c>
    </row>
    <row r="3012" spans="1:8" x14ac:dyDescent="0.25">
      <c r="A3012" s="5">
        <v>87994</v>
      </c>
      <c r="B3012" s="5" t="str" cm="1">
        <f t="array" ref="B3012">_xlfn.IFS(A3012&lt;=40000,"Low Income",AND(A3012&gt;40000,A3012&lt;=100000),"Middle Income",A3012&gt;100000,"High Income")</f>
        <v>Middle Income</v>
      </c>
      <c r="C3012">
        <v>59</v>
      </c>
      <c r="D3012" t="str" cm="1">
        <f t="array" ref="D3012">_xlfn.IFS(AND(C3012&gt;=17,C3012&lt;=30),"Young",AND(C3012&gt;30,C3012&lt;=45),"Middle",C3012&gt;45,"Old")</f>
        <v>Old</v>
      </c>
      <c r="E3012" t="s">
        <v>60</v>
      </c>
      <c r="F3012" t="s">
        <v>40</v>
      </c>
      <c r="G3012" t="s">
        <v>54</v>
      </c>
      <c r="H3012" t="s">
        <v>59</v>
      </c>
    </row>
    <row r="3013" spans="1:8" x14ac:dyDescent="0.25">
      <c r="A3013" s="5">
        <v>38977</v>
      </c>
      <c r="B3013" s="5" t="str" cm="1">
        <f t="array" ref="B3013">_xlfn.IFS(A3013&lt;=40000,"Low Income",AND(A3013&gt;40000,A3013&lt;=100000),"Middle Income",A3013&gt;100000,"High Income")</f>
        <v>Low Income</v>
      </c>
      <c r="C3013">
        <v>38</v>
      </c>
      <c r="D3013" t="str" cm="1">
        <f t="array" ref="D3013">_xlfn.IFS(AND(C3013&gt;=17,C3013&lt;=30),"Young",AND(C3013&gt;30,C3013&lt;=45),"Middle",C3013&gt;45,"Old")</f>
        <v>Middle</v>
      </c>
      <c r="E3013" t="s">
        <v>66</v>
      </c>
      <c r="F3013" t="s">
        <v>37</v>
      </c>
      <c r="G3013" t="s">
        <v>50</v>
      </c>
      <c r="H3013" t="s">
        <v>59</v>
      </c>
    </row>
    <row r="3014" spans="1:8" x14ac:dyDescent="0.25">
      <c r="A3014" s="5">
        <v>28013</v>
      </c>
      <c r="B3014" s="5" t="str" cm="1">
        <f t="array" ref="B3014">_xlfn.IFS(A3014&lt;=40000,"Low Income",AND(A3014&gt;40000,A3014&lt;=100000),"Middle Income",A3014&gt;100000,"High Income")</f>
        <v>Low Income</v>
      </c>
      <c r="C3014">
        <v>38</v>
      </c>
      <c r="D3014" t="str" cm="1">
        <f t="array" ref="D3014">_xlfn.IFS(AND(C3014&gt;=17,C3014&lt;=30),"Young",AND(C3014&gt;30,C3014&lt;=45),"Middle",C3014&gt;45,"Old")</f>
        <v>Middle</v>
      </c>
      <c r="E3014" t="s">
        <v>17</v>
      </c>
      <c r="F3014" t="s">
        <v>33</v>
      </c>
      <c r="G3014" t="s">
        <v>49</v>
      </c>
      <c r="H3014" t="s">
        <v>59</v>
      </c>
    </row>
    <row r="3015" spans="1:8" x14ac:dyDescent="0.25">
      <c r="A3015" s="5">
        <v>21591</v>
      </c>
      <c r="B3015" s="5" t="str" cm="1">
        <f t="array" ref="B3015">_xlfn.IFS(A3015&lt;=40000,"Low Income",AND(A3015&gt;40000,A3015&lt;=100000),"Middle Income",A3015&gt;100000,"High Income")</f>
        <v>Low Income</v>
      </c>
      <c r="C3015">
        <v>27</v>
      </c>
      <c r="D3015" t="str" cm="1">
        <f t="array" ref="D3015">_xlfn.IFS(AND(C3015&gt;=17,C3015&lt;=30),"Young",AND(C3015&gt;30,C3015&lt;=45),"Middle",C3015&gt;45,"Old")</f>
        <v>Young</v>
      </c>
      <c r="E3015" t="s">
        <v>17</v>
      </c>
      <c r="F3015" t="s">
        <v>38</v>
      </c>
      <c r="G3015" t="s">
        <v>52</v>
      </c>
      <c r="H3015" t="s">
        <v>59</v>
      </c>
    </row>
    <row r="3016" spans="1:8" x14ac:dyDescent="0.25">
      <c r="A3016" s="5">
        <v>113277</v>
      </c>
      <c r="B3016" s="5" t="str" cm="1">
        <f t="array" ref="B3016">_xlfn.IFS(A3016&lt;=40000,"Low Income",AND(A3016&gt;40000,A3016&lt;=100000),"Middle Income",A3016&gt;100000,"High Income")</f>
        <v>High Income</v>
      </c>
      <c r="C3016">
        <v>31</v>
      </c>
      <c r="D3016" t="str" cm="1">
        <f t="array" ref="D3016">_xlfn.IFS(AND(C3016&gt;=17,C3016&lt;=30),"Young",AND(C3016&gt;30,C3016&lt;=45),"Middle",C3016&gt;45,"Old")</f>
        <v>Middle</v>
      </c>
      <c r="E3016" t="s">
        <v>60</v>
      </c>
      <c r="F3016" t="s">
        <v>25</v>
      </c>
      <c r="G3016" t="s">
        <v>54</v>
      </c>
      <c r="H3016" t="s">
        <v>59</v>
      </c>
    </row>
    <row r="3017" spans="1:8" x14ac:dyDescent="0.25">
      <c r="A3017" s="5">
        <v>47024</v>
      </c>
      <c r="B3017" s="5" t="str" cm="1">
        <f t="array" ref="B3017">_xlfn.IFS(A3017&lt;=40000,"Low Income",AND(A3017&gt;40000,A3017&lt;=100000),"Middle Income",A3017&gt;100000,"High Income")</f>
        <v>Middle Income</v>
      </c>
      <c r="C3017">
        <v>71</v>
      </c>
      <c r="D3017" t="str" cm="1">
        <f t="array" ref="D3017">_xlfn.IFS(AND(C3017&gt;=17,C3017&lt;=30),"Young",AND(C3017&gt;30,C3017&lt;=45),"Middle",C3017&gt;45,"Old")</f>
        <v>Old</v>
      </c>
      <c r="E3017" t="s">
        <v>17</v>
      </c>
      <c r="F3017" t="s">
        <v>22</v>
      </c>
      <c r="G3017" t="s">
        <v>50</v>
      </c>
      <c r="H3017" t="s">
        <v>58</v>
      </c>
    </row>
    <row r="3018" spans="1:8" x14ac:dyDescent="0.25">
      <c r="A3018" s="5">
        <v>37957</v>
      </c>
      <c r="B3018" s="5" t="str" cm="1">
        <f t="array" ref="B3018">_xlfn.IFS(A3018&lt;=40000,"Low Income",AND(A3018&gt;40000,A3018&lt;=100000),"Middle Income",A3018&gt;100000,"High Income")</f>
        <v>Low Income</v>
      </c>
      <c r="C3018">
        <v>20</v>
      </c>
      <c r="D3018" t="str" cm="1">
        <f t="array" ref="D3018">_xlfn.IFS(AND(C3018&gt;=17,C3018&lt;=30),"Young",AND(C3018&gt;30,C3018&lt;=45),"Middle",C3018&gt;45,"Old")</f>
        <v>Young</v>
      </c>
      <c r="E3018" t="s">
        <v>60</v>
      </c>
      <c r="F3018" t="s">
        <v>25</v>
      </c>
      <c r="G3018" t="s">
        <v>52</v>
      </c>
      <c r="H3018" t="s">
        <v>59</v>
      </c>
    </row>
    <row r="3019" spans="1:8" x14ac:dyDescent="0.25">
      <c r="A3019" s="5">
        <v>29750</v>
      </c>
      <c r="B3019" s="5" t="str" cm="1">
        <f t="array" ref="B3019">_xlfn.IFS(A3019&lt;=40000,"Low Income",AND(A3019&gt;40000,A3019&lt;=100000),"Middle Income",A3019&gt;100000,"High Income")</f>
        <v>Low Income</v>
      </c>
      <c r="C3019">
        <v>75</v>
      </c>
      <c r="D3019" t="str" cm="1">
        <f t="array" ref="D3019">_xlfn.IFS(AND(C3019&gt;=17,C3019&lt;=30),"Young",AND(C3019&gt;30,C3019&lt;=45),"Middle",C3019&gt;45,"Old")</f>
        <v>Old</v>
      </c>
      <c r="E3019" t="s">
        <v>60</v>
      </c>
      <c r="F3019" t="s">
        <v>31</v>
      </c>
      <c r="G3019" t="s">
        <v>53</v>
      </c>
      <c r="H3019" t="s">
        <v>58</v>
      </c>
    </row>
    <row r="3020" spans="1:8" x14ac:dyDescent="0.25">
      <c r="A3020" s="5">
        <v>133271</v>
      </c>
      <c r="B3020" s="5" t="str" cm="1">
        <f t="array" ref="B3020">_xlfn.IFS(A3020&lt;=40000,"Low Income",AND(A3020&gt;40000,A3020&lt;=100000),"Middle Income",A3020&gt;100000,"High Income")</f>
        <v>High Income</v>
      </c>
      <c r="C3020">
        <v>71</v>
      </c>
      <c r="D3020" t="str" cm="1">
        <f t="array" ref="D3020">_xlfn.IFS(AND(C3020&gt;=17,C3020&lt;=30),"Young",AND(C3020&gt;30,C3020&lt;=45),"Middle",C3020&gt;45,"Old")</f>
        <v>Old</v>
      </c>
      <c r="E3020" t="s">
        <v>66</v>
      </c>
      <c r="F3020" t="s">
        <v>34</v>
      </c>
      <c r="G3020" t="s">
        <v>50</v>
      </c>
      <c r="H3020" t="s">
        <v>59</v>
      </c>
    </row>
    <row r="3021" spans="1:8" x14ac:dyDescent="0.25">
      <c r="A3021" s="5">
        <v>129730</v>
      </c>
      <c r="B3021" s="5" t="str" cm="1">
        <f t="array" ref="B3021">_xlfn.IFS(A3021&lt;=40000,"Low Income",AND(A3021&gt;40000,A3021&lt;=100000),"Middle Income",A3021&gt;100000,"High Income")</f>
        <v>High Income</v>
      </c>
      <c r="C3021">
        <v>48</v>
      </c>
      <c r="D3021" t="str" cm="1">
        <f t="array" ref="D3021">_xlfn.IFS(AND(C3021&gt;=17,C3021&lt;=30),"Young",AND(C3021&gt;30,C3021&lt;=45),"Middle",C3021&gt;45,"Old")</f>
        <v>Old</v>
      </c>
      <c r="E3021" t="s">
        <v>16</v>
      </c>
      <c r="F3021" t="s">
        <v>36</v>
      </c>
      <c r="G3021" t="s">
        <v>51</v>
      </c>
      <c r="H3021" t="s">
        <v>59</v>
      </c>
    </row>
    <row r="3022" spans="1:8" x14ac:dyDescent="0.25">
      <c r="A3022" s="5">
        <v>38711</v>
      </c>
      <c r="B3022" s="5" t="str" cm="1">
        <f t="array" ref="B3022">_xlfn.IFS(A3022&lt;=40000,"Low Income",AND(A3022&gt;40000,A3022&lt;=100000),"Middle Income",A3022&gt;100000,"High Income")</f>
        <v>Low Income</v>
      </c>
      <c r="C3022">
        <v>43</v>
      </c>
      <c r="D3022" t="str" cm="1">
        <f t="array" ref="D3022">_xlfn.IFS(AND(C3022&gt;=17,C3022&lt;=30),"Young",AND(C3022&gt;30,C3022&lt;=45),"Middle",C3022&gt;45,"Old")</f>
        <v>Middle</v>
      </c>
      <c r="E3022" t="s">
        <v>16</v>
      </c>
      <c r="F3022" t="s">
        <v>37</v>
      </c>
      <c r="G3022" t="s">
        <v>47</v>
      </c>
      <c r="H3022" t="s">
        <v>59</v>
      </c>
    </row>
    <row r="3023" spans="1:8" x14ac:dyDescent="0.25">
      <c r="A3023" s="5">
        <v>127919</v>
      </c>
      <c r="B3023" s="5" t="str" cm="1">
        <f t="array" ref="B3023">_xlfn.IFS(A3023&lt;=40000,"Low Income",AND(A3023&gt;40000,A3023&lt;=100000),"Middle Income",A3023&gt;100000,"High Income")</f>
        <v>High Income</v>
      </c>
      <c r="C3023">
        <v>56</v>
      </c>
      <c r="D3023" t="str" cm="1">
        <f t="array" ref="D3023">_xlfn.IFS(AND(C3023&gt;=17,C3023&lt;=30),"Young",AND(C3023&gt;30,C3023&lt;=45),"Middle",C3023&gt;45,"Old")</f>
        <v>Old</v>
      </c>
      <c r="E3023" t="s">
        <v>16</v>
      </c>
      <c r="F3023" t="s">
        <v>30</v>
      </c>
      <c r="G3023" t="s">
        <v>46</v>
      </c>
      <c r="H3023" t="s">
        <v>58</v>
      </c>
    </row>
    <row r="3024" spans="1:8" x14ac:dyDescent="0.25">
      <c r="A3024" s="5">
        <v>114751</v>
      </c>
      <c r="B3024" s="5" t="str" cm="1">
        <f t="array" ref="B3024">_xlfn.IFS(A3024&lt;=40000,"Low Income",AND(A3024&gt;40000,A3024&lt;=100000),"Middle Income",A3024&gt;100000,"High Income")</f>
        <v>High Income</v>
      </c>
      <c r="C3024">
        <v>38</v>
      </c>
      <c r="D3024" t="str" cm="1">
        <f t="array" ref="D3024">_xlfn.IFS(AND(C3024&gt;=17,C3024&lt;=30),"Young",AND(C3024&gt;30,C3024&lt;=45),"Middle",C3024&gt;45,"Old")</f>
        <v>Middle</v>
      </c>
      <c r="E3024" t="s">
        <v>17</v>
      </c>
      <c r="F3024" t="s">
        <v>39</v>
      </c>
      <c r="G3024" t="s">
        <v>47</v>
      </c>
      <c r="H3024" t="s">
        <v>59</v>
      </c>
    </row>
    <row r="3025" spans="1:8" x14ac:dyDescent="0.25">
      <c r="A3025" s="5">
        <v>131348</v>
      </c>
      <c r="B3025" s="5" t="str" cm="1">
        <f t="array" ref="B3025">_xlfn.IFS(A3025&lt;=40000,"Low Income",AND(A3025&gt;40000,A3025&lt;=100000),"Middle Income",A3025&gt;100000,"High Income")</f>
        <v>High Income</v>
      </c>
      <c r="C3025">
        <v>54</v>
      </c>
      <c r="D3025" t="str" cm="1">
        <f t="array" ref="D3025">_xlfn.IFS(AND(C3025&gt;=17,C3025&lt;=30),"Young",AND(C3025&gt;30,C3025&lt;=45),"Middle",C3025&gt;45,"Old")</f>
        <v>Old</v>
      </c>
      <c r="E3025" t="s">
        <v>60</v>
      </c>
      <c r="F3025" t="s">
        <v>28</v>
      </c>
      <c r="G3025" t="s">
        <v>51</v>
      </c>
      <c r="H3025" t="s">
        <v>59</v>
      </c>
    </row>
    <row r="3026" spans="1:8" x14ac:dyDescent="0.25">
      <c r="A3026" s="5">
        <v>130607</v>
      </c>
      <c r="B3026" s="5" t="str" cm="1">
        <f t="array" ref="B3026">_xlfn.IFS(A3026&lt;=40000,"Low Income",AND(A3026&gt;40000,A3026&lt;=100000),"Middle Income",A3026&gt;100000,"High Income")</f>
        <v>High Income</v>
      </c>
      <c r="C3026">
        <v>34</v>
      </c>
      <c r="D3026" t="str" cm="1">
        <f t="array" ref="D3026">_xlfn.IFS(AND(C3026&gt;=17,C3026&lt;=30),"Young",AND(C3026&gt;30,C3026&lt;=45),"Middle",C3026&gt;45,"Old")</f>
        <v>Middle</v>
      </c>
      <c r="E3026" t="s">
        <v>16</v>
      </c>
      <c r="F3026" t="s">
        <v>35</v>
      </c>
      <c r="G3026" t="s">
        <v>53</v>
      </c>
      <c r="H3026" t="s">
        <v>59</v>
      </c>
    </row>
    <row r="3027" spans="1:8" x14ac:dyDescent="0.25">
      <c r="A3027" s="5">
        <v>127108</v>
      </c>
      <c r="B3027" s="5" t="str" cm="1">
        <f t="array" ref="B3027">_xlfn.IFS(A3027&lt;=40000,"Low Income",AND(A3027&gt;40000,A3027&lt;=100000),"Middle Income",A3027&gt;100000,"High Income")</f>
        <v>High Income</v>
      </c>
      <c r="C3027">
        <v>46</v>
      </c>
      <c r="D3027" t="str" cm="1">
        <f t="array" ref="D3027">_xlfn.IFS(AND(C3027&gt;=17,C3027&lt;=30),"Young",AND(C3027&gt;30,C3027&lt;=45),"Middle",C3027&gt;45,"Old")</f>
        <v>Old</v>
      </c>
      <c r="E3027" t="s">
        <v>60</v>
      </c>
      <c r="F3027" t="s">
        <v>40</v>
      </c>
      <c r="G3027" t="s">
        <v>52</v>
      </c>
      <c r="H3027" t="s">
        <v>59</v>
      </c>
    </row>
    <row r="3028" spans="1:8" x14ac:dyDescent="0.25">
      <c r="A3028" s="5">
        <v>125835</v>
      </c>
      <c r="B3028" s="5" t="str" cm="1">
        <f t="array" ref="B3028">_xlfn.IFS(A3028&lt;=40000,"Low Income",AND(A3028&gt;40000,A3028&lt;=100000),"Middle Income",A3028&gt;100000,"High Income")</f>
        <v>High Income</v>
      </c>
      <c r="C3028">
        <v>77</v>
      </c>
      <c r="D3028" t="str" cm="1">
        <f t="array" ref="D3028">_xlfn.IFS(AND(C3028&gt;=17,C3028&lt;=30),"Young",AND(C3028&gt;30,C3028&lt;=45),"Middle",C3028&gt;45,"Old")</f>
        <v>Old</v>
      </c>
      <c r="E3028" t="s">
        <v>66</v>
      </c>
      <c r="F3028" t="s">
        <v>33</v>
      </c>
      <c r="G3028" t="s">
        <v>49</v>
      </c>
      <c r="H3028" t="s">
        <v>59</v>
      </c>
    </row>
    <row r="3029" spans="1:8" x14ac:dyDescent="0.25">
      <c r="A3029" s="5">
        <v>121215</v>
      </c>
      <c r="B3029" s="5" t="str" cm="1">
        <f t="array" ref="B3029">_xlfn.IFS(A3029&lt;=40000,"Low Income",AND(A3029&gt;40000,A3029&lt;=100000),"Middle Income",A3029&gt;100000,"High Income")</f>
        <v>High Income</v>
      </c>
      <c r="C3029">
        <v>36</v>
      </c>
      <c r="D3029" t="str" cm="1">
        <f t="array" ref="D3029">_xlfn.IFS(AND(C3029&gt;=17,C3029&lt;=30),"Young",AND(C3029&gt;30,C3029&lt;=45),"Middle",C3029&gt;45,"Old")</f>
        <v>Middle</v>
      </c>
      <c r="E3029" t="s">
        <v>17</v>
      </c>
      <c r="F3029" t="s">
        <v>37</v>
      </c>
      <c r="G3029" t="s">
        <v>48</v>
      </c>
      <c r="H3029" t="s">
        <v>59</v>
      </c>
    </row>
    <row r="3030" spans="1:8" x14ac:dyDescent="0.25">
      <c r="A3030" s="5">
        <v>82991</v>
      </c>
      <c r="B3030" s="5" t="str" cm="1">
        <f t="array" ref="B3030">_xlfn.IFS(A3030&lt;=40000,"Low Income",AND(A3030&gt;40000,A3030&lt;=100000),"Middle Income",A3030&gt;100000,"High Income")</f>
        <v>Middle Income</v>
      </c>
      <c r="C3030">
        <v>54</v>
      </c>
      <c r="D3030" t="str" cm="1">
        <f t="array" ref="D3030">_xlfn.IFS(AND(C3030&gt;=17,C3030&lt;=30),"Young",AND(C3030&gt;30,C3030&lt;=45),"Middle",C3030&gt;45,"Old")</f>
        <v>Old</v>
      </c>
      <c r="E3030" t="s">
        <v>16</v>
      </c>
      <c r="F3030" t="s">
        <v>26</v>
      </c>
      <c r="G3030" t="s">
        <v>51</v>
      </c>
      <c r="H3030" t="s">
        <v>58</v>
      </c>
    </row>
    <row r="3031" spans="1:8" x14ac:dyDescent="0.25">
      <c r="A3031" s="5">
        <v>42723</v>
      </c>
      <c r="B3031" s="5" t="str" cm="1">
        <f t="array" ref="B3031">_xlfn.IFS(A3031&lt;=40000,"Low Income",AND(A3031&gt;40000,A3031&lt;=100000),"Middle Income",A3031&gt;100000,"High Income")</f>
        <v>Middle Income</v>
      </c>
      <c r="C3031">
        <v>29</v>
      </c>
      <c r="D3031" t="str" cm="1">
        <f t="array" ref="D3031">_xlfn.IFS(AND(C3031&gt;=17,C3031&lt;=30),"Young",AND(C3031&gt;30,C3031&lt;=45),"Middle",C3031&gt;45,"Old")</f>
        <v>Young</v>
      </c>
      <c r="E3031" t="s">
        <v>16</v>
      </c>
      <c r="F3031" t="s">
        <v>28</v>
      </c>
      <c r="G3031" t="s">
        <v>49</v>
      </c>
      <c r="H3031" t="s">
        <v>59</v>
      </c>
    </row>
    <row r="3032" spans="1:8" x14ac:dyDescent="0.25">
      <c r="A3032" s="5">
        <v>38897</v>
      </c>
      <c r="B3032" s="5" t="str" cm="1">
        <f t="array" ref="B3032">_xlfn.IFS(A3032&lt;=40000,"Low Income",AND(A3032&gt;40000,A3032&lt;=100000),"Middle Income",A3032&gt;100000,"High Income")</f>
        <v>Low Income</v>
      </c>
      <c r="C3032">
        <v>74</v>
      </c>
      <c r="D3032" t="str" cm="1">
        <f t="array" ref="D3032">_xlfn.IFS(AND(C3032&gt;=17,C3032&lt;=30),"Young",AND(C3032&gt;30,C3032&lt;=45),"Middle",C3032&gt;45,"Old")</f>
        <v>Old</v>
      </c>
      <c r="E3032" t="s">
        <v>60</v>
      </c>
      <c r="F3032" t="s">
        <v>38</v>
      </c>
      <c r="G3032" t="s">
        <v>51</v>
      </c>
      <c r="H3032" t="s">
        <v>58</v>
      </c>
    </row>
    <row r="3033" spans="1:8" x14ac:dyDescent="0.25">
      <c r="A3033" s="5">
        <v>124096</v>
      </c>
      <c r="B3033" s="5" t="str" cm="1">
        <f t="array" ref="B3033">_xlfn.IFS(A3033&lt;=40000,"Low Income",AND(A3033&gt;40000,A3033&lt;=100000),"Middle Income",A3033&gt;100000,"High Income")</f>
        <v>High Income</v>
      </c>
      <c r="C3033">
        <v>52</v>
      </c>
      <c r="D3033" t="str" cm="1">
        <f t="array" ref="D3033">_xlfn.IFS(AND(C3033&gt;=17,C3033&lt;=30),"Young",AND(C3033&gt;30,C3033&lt;=45),"Middle",C3033&gt;45,"Old")</f>
        <v>Old</v>
      </c>
      <c r="E3033" t="s">
        <v>60</v>
      </c>
      <c r="F3033" t="s">
        <v>25</v>
      </c>
      <c r="G3033" t="s">
        <v>52</v>
      </c>
      <c r="H3033" t="s">
        <v>59</v>
      </c>
    </row>
    <row r="3034" spans="1:8" x14ac:dyDescent="0.25">
      <c r="A3034" s="5">
        <v>32758</v>
      </c>
      <c r="B3034" s="5" t="str" cm="1">
        <f t="array" ref="B3034">_xlfn.IFS(A3034&lt;=40000,"Low Income",AND(A3034&gt;40000,A3034&lt;=100000),"Middle Income",A3034&gt;100000,"High Income")</f>
        <v>Low Income</v>
      </c>
      <c r="C3034">
        <v>59</v>
      </c>
      <c r="D3034" t="str" cm="1">
        <f t="array" ref="D3034">_xlfn.IFS(AND(C3034&gt;=17,C3034&lt;=30),"Young",AND(C3034&gt;30,C3034&lt;=45),"Middle",C3034&gt;45,"Old")</f>
        <v>Old</v>
      </c>
      <c r="E3034" t="s">
        <v>60</v>
      </c>
      <c r="F3034" t="s">
        <v>36</v>
      </c>
      <c r="G3034" t="s">
        <v>48</v>
      </c>
      <c r="H3034" t="s">
        <v>59</v>
      </c>
    </row>
    <row r="3035" spans="1:8" x14ac:dyDescent="0.25">
      <c r="A3035" s="5">
        <v>104121</v>
      </c>
      <c r="B3035" s="5" t="str" cm="1">
        <f t="array" ref="B3035">_xlfn.IFS(A3035&lt;=40000,"Low Income",AND(A3035&gt;40000,A3035&lt;=100000),"Middle Income",A3035&gt;100000,"High Income")</f>
        <v>High Income</v>
      </c>
      <c r="C3035">
        <v>62</v>
      </c>
      <c r="D3035" t="str" cm="1">
        <f t="array" ref="D3035">_xlfn.IFS(AND(C3035&gt;=17,C3035&lt;=30),"Young",AND(C3035&gt;30,C3035&lt;=45),"Middle",C3035&gt;45,"Old")</f>
        <v>Old</v>
      </c>
      <c r="E3035" t="s">
        <v>60</v>
      </c>
      <c r="F3035" t="s">
        <v>39</v>
      </c>
      <c r="G3035" t="s">
        <v>50</v>
      </c>
      <c r="H3035" t="s">
        <v>59</v>
      </c>
    </row>
    <row r="3036" spans="1:8" x14ac:dyDescent="0.25">
      <c r="A3036" s="5">
        <v>39191</v>
      </c>
      <c r="B3036" s="5" t="str" cm="1">
        <f t="array" ref="B3036">_xlfn.IFS(A3036&lt;=40000,"Low Income",AND(A3036&gt;40000,A3036&lt;=100000),"Middle Income",A3036&gt;100000,"High Income")</f>
        <v>Low Income</v>
      </c>
      <c r="C3036">
        <v>78</v>
      </c>
      <c r="D3036" t="str" cm="1">
        <f t="array" ref="D3036">_xlfn.IFS(AND(C3036&gt;=17,C3036&lt;=30),"Young",AND(C3036&gt;30,C3036&lt;=45),"Middle",C3036&gt;45,"Old")</f>
        <v>Old</v>
      </c>
      <c r="E3036" t="s">
        <v>16</v>
      </c>
      <c r="F3036" t="s">
        <v>22</v>
      </c>
      <c r="G3036" t="s">
        <v>52</v>
      </c>
      <c r="H3036" t="s">
        <v>58</v>
      </c>
    </row>
    <row r="3037" spans="1:8" x14ac:dyDescent="0.25">
      <c r="A3037" s="5">
        <v>34806</v>
      </c>
      <c r="B3037" s="5" t="str" cm="1">
        <f t="array" ref="B3037">_xlfn.IFS(A3037&lt;=40000,"Low Income",AND(A3037&gt;40000,A3037&lt;=100000),"Middle Income",A3037&gt;100000,"High Income")</f>
        <v>Low Income</v>
      </c>
      <c r="C3037">
        <v>28</v>
      </c>
      <c r="D3037" t="str" cm="1">
        <f t="array" ref="D3037">_xlfn.IFS(AND(C3037&gt;=17,C3037&lt;=30),"Young",AND(C3037&gt;30,C3037&lt;=45),"Middle",C3037&gt;45,"Old")</f>
        <v>Young</v>
      </c>
      <c r="E3037" t="s">
        <v>66</v>
      </c>
      <c r="F3037" t="s">
        <v>32</v>
      </c>
      <c r="G3037" t="s">
        <v>51</v>
      </c>
      <c r="H3037" t="s">
        <v>59</v>
      </c>
    </row>
    <row r="3038" spans="1:8" x14ac:dyDescent="0.25">
      <c r="A3038" s="5">
        <v>34095</v>
      </c>
      <c r="B3038" s="5" t="str" cm="1">
        <f t="array" ref="B3038">_xlfn.IFS(A3038&lt;=40000,"Low Income",AND(A3038&gt;40000,A3038&lt;=100000),"Middle Income",A3038&gt;100000,"High Income")</f>
        <v>Low Income</v>
      </c>
      <c r="C3038">
        <v>26</v>
      </c>
      <c r="D3038" t="str" cm="1">
        <f t="array" ref="D3038">_xlfn.IFS(AND(C3038&gt;=17,C3038&lt;=30),"Young",AND(C3038&gt;30,C3038&lt;=45),"Middle",C3038&gt;45,"Old")</f>
        <v>Young</v>
      </c>
      <c r="E3038" t="s">
        <v>17</v>
      </c>
      <c r="F3038" t="s">
        <v>39</v>
      </c>
      <c r="G3038" t="s">
        <v>50</v>
      </c>
      <c r="H3038" t="s">
        <v>59</v>
      </c>
    </row>
    <row r="3039" spans="1:8" x14ac:dyDescent="0.25">
      <c r="A3039" s="5">
        <v>95496</v>
      </c>
      <c r="B3039" s="5" t="str" cm="1">
        <f t="array" ref="B3039">_xlfn.IFS(A3039&lt;=40000,"Low Income",AND(A3039&gt;40000,A3039&lt;=100000),"Middle Income",A3039&gt;100000,"High Income")</f>
        <v>Middle Income</v>
      </c>
      <c r="C3039">
        <v>41</v>
      </c>
      <c r="D3039" t="str" cm="1">
        <f t="array" ref="D3039">_xlfn.IFS(AND(C3039&gt;=17,C3039&lt;=30),"Young",AND(C3039&gt;30,C3039&lt;=45),"Middle",C3039&gt;45,"Old")</f>
        <v>Middle</v>
      </c>
      <c r="E3039" t="s">
        <v>17</v>
      </c>
      <c r="F3039" t="s">
        <v>22</v>
      </c>
      <c r="G3039" t="s">
        <v>50</v>
      </c>
      <c r="H3039" t="s">
        <v>58</v>
      </c>
    </row>
    <row r="3040" spans="1:8" x14ac:dyDescent="0.25">
      <c r="A3040" s="5">
        <v>76880</v>
      </c>
      <c r="B3040" s="5" t="str" cm="1">
        <f t="array" ref="B3040">_xlfn.IFS(A3040&lt;=40000,"Low Income",AND(A3040&gt;40000,A3040&lt;=100000),"Middle Income",A3040&gt;100000,"High Income")</f>
        <v>Middle Income</v>
      </c>
      <c r="C3040">
        <v>51</v>
      </c>
      <c r="D3040" t="str" cm="1">
        <f t="array" ref="D3040">_xlfn.IFS(AND(C3040&gt;=17,C3040&lt;=30),"Young",AND(C3040&gt;30,C3040&lt;=45),"Middle",C3040&gt;45,"Old")</f>
        <v>Old</v>
      </c>
      <c r="E3040" t="s">
        <v>17</v>
      </c>
      <c r="F3040" t="s">
        <v>34</v>
      </c>
      <c r="G3040" t="s">
        <v>49</v>
      </c>
      <c r="H3040" t="s">
        <v>58</v>
      </c>
    </row>
    <row r="3041" spans="1:8" x14ac:dyDescent="0.25">
      <c r="A3041" s="5">
        <v>70303</v>
      </c>
      <c r="B3041" s="5" t="str" cm="1">
        <f t="array" ref="B3041">_xlfn.IFS(A3041&lt;=40000,"Low Income",AND(A3041&gt;40000,A3041&lt;=100000),"Middle Income",A3041&gt;100000,"High Income")</f>
        <v>Middle Income</v>
      </c>
      <c r="C3041">
        <v>59</v>
      </c>
      <c r="D3041" t="str" cm="1">
        <f t="array" ref="D3041">_xlfn.IFS(AND(C3041&gt;=17,C3041&lt;=30),"Young",AND(C3041&gt;30,C3041&lt;=45),"Middle",C3041&gt;45,"Old")</f>
        <v>Old</v>
      </c>
      <c r="E3041" t="s">
        <v>60</v>
      </c>
      <c r="F3041" t="s">
        <v>32</v>
      </c>
      <c r="G3041" t="s">
        <v>46</v>
      </c>
      <c r="H3041" t="s">
        <v>59</v>
      </c>
    </row>
    <row r="3042" spans="1:8" x14ac:dyDescent="0.25">
      <c r="A3042" s="5">
        <v>65596</v>
      </c>
      <c r="B3042" s="5" t="str" cm="1">
        <f t="array" ref="B3042">_xlfn.IFS(A3042&lt;=40000,"Low Income",AND(A3042&gt;40000,A3042&lt;=100000),"Middle Income",A3042&gt;100000,"High Income")</f>
        <v>Middle Income</v>
      </c>
      <c r="C3042">
        <v>58</v>
      </c>
      <c r="D3042" t="str" cm="1">
        <f t="array" ref="D3042">_xlfn.IFS(AND(C3042&gt;=17,C3042&lt;=30),"Young",AND(C3042&gt;30,C3042&lt;=45),"Middle",C3042&gt;45,"Old")</f>
        <v>Old</v>
      </c>
      <c r="E3042" t="s">
        <v>16</v>
      </c>
      <c r="F3042" t="s">
        <v>39</v>
      </c>
      <c r="G3042" t="s">
        <v>51</v>
      </c>
      <c r="H3042" t="s">
        <v>58</v>
      </c>
    </row>
    <row r="3043" spans="1:8" x14ac:dyDescent="0.25">
      <c r="A3043" s="5">
        <v>24037</v>
      </c>
      <c r="B3043" s="5" t="str" cm="1">
        <f t="array" ref="B3043">_xlfn.IFS(A3043&lt;=40000,"Low Income",AND(A3043&gt;40000,A3043&lt;=100000),"Middle Income",A3043&gt;100000,"High Income")</f>
        <v>Low Income</v>
      </c>
      <c r="C3043">
        <v>25</v>
      </c>
      <c r="D3043" t="str" cm="1">
        <f t="array" ref="D3043">_xlfn.IFS(AND(C3043&gt;=17,C3043&lt;=30),"Young",AND(C3043&gt;30,C3043&lt;=45),"Middle",C3043&gt;45,"Old")</f>
        <v>Young</v>
      </c>
      <c r="E3043" t="s">
        <v>66</v>
      </c>
      <c r="F3043" t="s">
        <v>30</v>
      </c>
      <c r="G3043" t="s">
        <v>49</v>
      </c>
      <c r="H3043" t="s">
        <v>59</v>
      </c>
    </row>
    <row r="3044" spans="1:8" x14ac:dyDescent="0.25">
      <c r="A3044" s="5">
        <v>120053</v>
      </c>
      <c r="B3044" s="5" t="str" cm="1">
        <f t="array" ref="B3044">_xlfn.IFS(A3044&lt;=40000,"Low Income",AND(A3044&gt;40000,A3044&lt;=100000),"Middle Income",A3044&gt;100000,"High Income")</f>
        <v>High Income</v>
      </c>
      <c r="C3044">
        <v>62</v>
      </c>
      <c r="D3044" t="str" cm="1">
        <f t="array" ref="D3044">_xlfn.IFS(AND(C3044&gt;=17,C3044&lt;=30),"Young",AND(C3044&gt;30,C3044&lt;=45),"Middle",C3044&gt;45,"Old")</f>
        <v>Old</v>
      </c>
      <c r="E3044" t="s">
        <v>16</v>
      </c>
      <c r="F3044" t="s">
        <v>23</v>
      </c>
      <c r="G3044" t="s">
        <v>53</v>
      </c>
      <c r="H3044" t="s">
        <v>59</v>
      </c>
    </row>
    <row r="3045" spans="1:8" x14ac:dyDescent="0.25">
      <c r="A3045" s="5">
        <v>140162</v>
      </c>
      <c r="B3045" s="5" t="str" cm="1">
        <f t="array" ref="B3045">_xlfn.IFS(A3045&lt;=40000,"Low Income",AND(A3045&gt;40000,A3045&lt;=100000),"Middle Income",A3045&gt;100000,"High Income")</f>
        <v>High Income</v>
      </c>
      <c r="C3045">
        <v>65</v>
      </c>
      <c r="D3045" t="str" cm="1">
        <f t="array" ref="D3045">_xlfn.IFS(AND(C3045&gt;=17,C3045&lt;=30),"Young",AND(C3045&gt;30,C3045&lt;=45),"Middle",C3045&gt;45,"Old")</f>
        <v>Old</v>
      </c>
      <c r="E3045" t="s">
        <v>60</v>
      </c>
      <c r="F3045" t="s">
        <v>62</v>
      </c>
      <c r="G3045" t="s">
        <v>53</v>
      </c>
      <c r="H3045" t="s">
        <v>59</v>
      </c>
    </row>
    <row r="3046" spans="1:8" x14ac:dyDescent="0.25">
      <c r="A3046" s="5">
        <v>102330</v>
      </c>
      <c r="B3046" s="5" t="str" cm="1">
        <f t="array" ref="B3046">_xlfn.IFS(A3046&lt;=40000,"Low Income",AND(A3046&gt;40000,A3046&lt;=100000),"Middle Income",A3046&gt;100000,"High Income")</f>
        <v>High Income</v>
      </c>
      <c r="C3046">
        <v>43</v>
      </c>
      <c r="D3046" t="str" cm="1">
        <f t="array" ref="D3046">_xlfn.IFS(AND(C3046&gt;=17,C3046&lt;=30),"Young",AND(C3046&gt;30,C3046&lt;=45),"Middle",C3046&gt;45,"Old")</f>
        <v>Middle</v>
      </c>
      <c r="E3046" t="s">
        <v>16</v>
      </c>
      <c r="F3046" t="s">
        <v>25</v>
      </c>
      <c r="G3046" t="s">
        <v>54</v>
      </c>
      <c r="H3046" t="s">
        <v>58</v>
      </c>
    </row>
    <row r="3047" spans="1:8" x14ac:dyDescent="0.25">
      <c r="A3047" s="5">
        <v>122704</v>
      </c>
      <c r="B3047" s="5" t="str" cm="1">
        <f t="array" ref="B3047">_xlfn.IFS(A3047&lt;=40000,"Low Income",AND(A3047&gt;40000,A3047&lt;=100000),"Middle Income",A3047&gt;100000,"High Income")</f>
        <v>High Income</v>
      </c>
      <c r="C3047">
        <v>32</v>
      </c>
      <c r="D3047" t="str" cm="1">
        <f t="array" ref="D3047">_xlfn.IFS(AND(C3047&gt;=17,C3047&lt;=30),"Young",AND(C3047&gt;30,C3047&lt;=45),"Middle",C3047&gt;45,"Old")</f>
        <v>Middle</v>
      </c>
      <c r="E3047" t="s">
        <v>16</v>
      </c>
      <c r="F3047" t="s">
        <v>38</v>
      </c>
      <c r="G3047" t="s">
        <v>52</v>
      </c>
      <c r="H3047" t="s">
        <v>59</v>
      </c>
    </row>
    <row r="3048" spans="1:8" x14ac:dyDescent="0.25">
      <c r="A3048" s="5">
        <v>65751</v>
      </c>
      <c r="B3048" s="5" t="str" cm="1">
        <f t="array" ref="B3048">_xlfn.IFS(A3048&lt;=40000,"Low Income",AND(A3048&gt;40000,A3048&lt;=100000),"Middle Income",A3048&gt;100000,"High Income")</f>
        <v>Middle Income</v>
      </c>
      <c r="C3048">
        <v>20</v>
      </c>
      <c r="D3048" t="str" cm="1">
        <f t="array" ref="D3048">_xlfn.IFS(AND(C3048&gt;=17,C3048&lt;=30),"Young",AND(C3048&gt;30,C3048&lt;=45),"Middle",C3048&gt;45,"Old")</f>
        <v>Young</v>
      </c>
      <c r="E3048" t="s">
        <v>16</v>
      </c>
      <c r="F3048" t="s">
        <v>22</v>
      </c>
      <c r="G3048" t="s">
        <v>53</v>
      </c>
      <c r="H3048" t="s">
        <v>58</v>
      </c>
    </row>
    <row r="3049" spans="1:8" x14ac:dyDescent="0.25">
      <c r="A3049" s="5">
        <v>113986</v>
      </c>
      <c r="B3049" s="5" t="str" cm="1">
        <f t="array" ref="B3049">_xlfn.IFS(A3049&lt;=40000,"Low Income",AND(A3049&gt;40000,A3049&lt;=100000),"Middle Income",A3049&gt;100000,"High Income")</f>
        <v>High Income</v>
      </c>
      <c r="C3049">
        <v>70</v>
      </c>
      <c r="D3049" t="str" cm="1">
        <f t="array" ref="D3049">_xlfn.IFS(AND(C3049&gt;=17,C3049&lt;=30),"Young",AND(C3049&gt;30,C3049&lt;=45),"Middle",C3049&gt;45,"Old")</f>
        <v>Old</v>
      </c>
      <c r="E3049" t="s">
        <v>17</v>
      </c>
      <c r="F3049" t="s">
        <v>25</v>
      </c>
      <c r="G3049" t="s">
        <v>49</v>
      </c>
      <c r="H3049" t="s">
        <v>59</v>
      </c>
    </row>
    <row r="3050" spans="1:8" x14ac:dyDescent="0.25">
      <c r="A3050" s="5">
        <v>39785</v>
      </c>
      <c r="B3050" s="5" t="str" cm="1">
        <f t="array" ref="B3050">_xlfn.IFS(A3050&lt;=40000,"Low Income",AND(A3050&gt;40000,A3050&lt;=100000),"Middle Income",A3050&gt;100000,"High Income")</f>
        <v>Low Income</v>
      </c>
      <c r="C3050">
        <v>53</v>
      </c>
      <c r="D3050" t="str" cm="1">
        <f t="array" ref="D3050">_xlfn.IFS(AND(C3050&gt;=17,C3050&lt;=30),"Young",AND(C3050&gt;30,C3050&lt;=45),"Middle",C3050&gt;45,"Old")</f>
        <v>Old</v>
      </c>
      <c r="E3050" t="s">
        <v>16</v>
      </c>
      <c r="F3050" t="s">
        <v>30</v>
      </c>
      <c r="G3050" t="s">
        <v>46</v>
      </c>
      <c r="H3050" t="s">
        <v>59</v>
      </c>
    </row>
    <row r="3051" spans="1:8" x14ac:dyDescent="0.25">
      <c r="A3051" s="5">
        <v>146824</v>
      </c>
      <c r="B3051" s="5" t="str" cm="1">
        <f t="array" ref="B3051">_xlfn.IFS(A3051&lt;=40000,"Low Income",AND(A3051&gt;40000,A3051&lt;=100000),"Middle Income",A3051&gt;100000,"High Income")</f>
        <v>High Income</v>
      </c>
      <c r="C3051">
        <v>59</v>
      </c>
      <c r="D3051" t="str" cm="1">
        <f t="array" ref="D3051">_xlfn.IFS(AND(C3051&gt;=17,C3051&lt;=30),"Young",AND(C3051&gt;30,C3051&lt;=45),"Middle",C3051&gt;45,"Old")</f>
        <v>Old</v>
      </c>
      <c r="E3051" t="s">
        <v>16</v>
      </c>
      <c r="F3051" t="s">
        <v>37</v>
      </c>
      <c r="G3051" t="s">
        <v>50</v>
      </c>
      <c r="H3051" t="s">
        <v>59</v>
      </c>
    </row>
    <row r="3052" spans="1:8" x14ac:dyDescent="0.25">
      <c r="A3052" s="5">
        <v>90912</v>
      </c>
      <c r="B3052" s="5" t="str" cm="1">
        <f t="array" ref="B3052">_xlfn.IFS(A3052&lt;=40000,"Low Income",AND(A3052&gt;40000,A3052&lt;=100000),"Middle Income",A3052&gt;100000,"High Income")</f>
        <v>Middle Income</v>
      </c>
      <c r="C3052">
        <v>37</v>
      </c>
      <c r="D3052" t="str" cm="1">
        <f t="array" ref="D3052">_xlfn.IFS(AND(C3052&gt;=17,C3052&lt;=30),"Young",AND(C3052&gt;30,C3052&lt;=45),"Middle",C3052&gt;45,"Old")</f>
        <v>Middle</v>
      </c>
      <c r="E3052" t="s">
        <v>60</v>
      </c>
      <c r="F3052" t="s">
        <v>39</v>
      </c>
      <c r="G3052" t="s">
        <v>51</v>
      </c>
      <c r="H3052" t="s">
        <v>58</v>
      </c>
    </row>
    <row r="3053" spans="1:8" x14ac:dyDescent="0.25">
      <c r="A3053" s="5">
        <v>78583</v>
      </c>
      <c r="B3053" s="5" t="str" cm="1">
        <f t="array" ref="B3053">_xlfn.IFS(A3053&lt;=40000,"Low Income",AND(A3053&gt;40000,A3053&lt;=100000),"Middle Income",A3053&gt;100000,"High Income")</f>
        <v>Middle Income</v>
      </c>
      <c r="C3053">
        <v>41</v>
      </c>
      <c r="D3053" t="str" cm="1">
        <f t="array" ref="D3053">_xlfn.IFS(AND(C3053&gt;=17,C3053&lt;=30),"Young",AND(C3053&gt;30,C3053&lt;=45),"Middle",C3053&gt;45,"Old")</f>
        <v>Middle</v>
      </c>
      <c r="E3053" t="s">
        <v>60</v>
      </c>
      <c r="F3053" t="s">
        <v>28</v>
      </c>
      <c r="G3053" t="s">
        <v>47</v>
      </c>
      <c r="H3053" t="s">
        <v>58</v>
      </c>
    </row>
    <row r="3054" spans="1:8" x14ac:dyDescent="0.25">
      <c r="A3054" s="5">
        <v>87416</v>
      </c>
      <c r="B3054" s="5" t="str" cm="1">
        <f t="array" ref="B3054">_xlfn.IFS(A3054&lt;=40000,"Low Income",AND(A3054&gt;40000,A3054&lt;=100000),"Middle Income",A3054&gt;100000,"High Income")</f>
        <v>Middle Income</v>
      </c>
      <c r="C3054">
        <v>66</v>
      </c>
      <c r="D3054" t="str" cm="1">
        <f t="array" ref="D3054">_xlfn.IFS(AND(C3054&gt;=17,C3054&lt;=30),"Young",AND(C3054&gt;30,C3054&lt;=45),"Middle",C3054&gt;45,"Old")</f>
        <v>Old</v>
      </c>
      <c r="E3054" t="s">
        <v>16</v>
      </c>
      <c r="F3054" t="s">
        <v>22</v>
      </c>
      <c r="G3054" t="s">
        <v>47</v>
      </c>
      <c r="H3054" t="s">
        <v>59</v>
      </c>
    </row>
    <row r="3055" spans="1:8" x14ac:dyDescent="0.25">
      <c r="A3055" s="5">
        <v>149476</v>
      </c>
      <c r="B3055" s="5" t="str" cm="1">
        <f t="array" ref="B3055">_xlfn.IFS(A3055&lt;=40000,"Low Income",AND(A3055&gt;40000,A3055&lt;=100000),"Middle Income",A3055&gt;100000,"High Income")</f>
        <v>High Income</v>
      </c>
      <c r="C3055">
        <v>36</v>
      </c>
      <c r="D3055" t="str" cm="1">
        <f t="array" ref="D3055">_xlfn.IFS(AND(C3055&gt;=17,C3055&lt;=30),"Young",AND(C3055&gt;30,C3055&lt;=45),"Middle",C3055&gt;45,"Old")</f>
        <v>Middle</v>
      </c>
      <c r="E3055" t="s">
        <v>16</v>
      </c>
      <c r="F3055" t="s">
        <v>34</v>
      </c>
      <c r="G3055" t="s">
        <v>50</v>
      </c>
      <c r="H3055" t="s">
        <v>59</v>
      </c>
    </row>
    <row r="3056" spans="1:8" x14ac:dyDescent="0.25">
      <c r="A3056" s="5">
        <v>40145</v>
      </c>
      <c r="B3056" s="5" t="str" cm="1">
        <f t="array" ref="B3056">_xlfn.IFS(A3056&lt;=40000,"Low Income",AND(A3056&gt;40000,A3056&lt;=100000),"Middle Income",A3056&gt;100000,"High Income")</f>
        <v>Middle Income</v>
      </c>
      <c r="C3056">
        <v>26</v>
      </c>
      <c r="D3056" t="str" cm="1">
        <f t="array" ref="D3056">_xlfn.IFS(AND(C3056&gt;=17,C3056&lt;=30),"Young",AND(C3056&gt;30,C3056&lt;=45),"Middle",C3056&gt;45,"Old")</f>
        <v>Young</v>
      </c>
      <c r="E3056" t="s">
        <v>16</v>
      </c>
      <c r="F3056" t="s">
        <v>35</v>
      </c>
      <c r="G3056" t="s">
        <v>46</v>
      </c>
      <c r="H3056" t="s">
        <v>59</v>
      </c>
    </row>
    <row r="3057" spans="1:8" x14ac:dyDescent="0.25">
      <c r="A3057" s="5">
        <v>43608</v>
      </c>
      <c r="B3057" s="5" t="str" cm="1">
        <f t="array" ref="B3057">_xlfn.IFS(A3057&lt;=40000,"Low Income",AND(A3057&gt;40000,A3057&lt;=100000),"Middle Income",A3057&gt;100000,"High Income")</f>
        <v>Middle Income</v>
      </c>
      <c r="C3057">
        <v>38</v>
      </c>
      <c r="D3057" t="str" cm="1">
        <f t="array" ref="D3057">_xlfn.IFS(AND(C3057&gt;=17,C3057&lt;=30),"Young",AND(C3057&gt;30,C3057&lt;=45),"Middle",C3057&gt;45,"Old")</f>
        <v>Middle</v>
      </c>
      <c r="E3057" t="s">
        <v>16</v>
      </c>
      <c r="F3057" t="s">
        <v>26</v>
      </c>
      <c r="G3057" t="s">
        <v>48</v>
      </c>
      <c r="H3057" t="s">
        <v>59</v>
      </c>
    </row>
    <row r="3058" spans="1:8" x14ac:dyDescent="0.25">
      <c r="A3058" s="5">
        <v>77566</v>
      </c>
      <c r="B3058" s="5" t="str" cm="1">
        <f t="array" ref="B3058">_xlfn.IFS(A3058&lt;=40000,"Low Income",AND(A3058&gt;40000,A3058&lt;=100000),"Middle Income",A3058&gt;100000,"High Income")</f>
        <v>Middle Income</v>
      </c>
      <c r="C3058">
        <v>77</v>
      </c>
      <c r="D3058" t="str" cm="1">
        <f t="array" ref="D3058">_xlfn.IFS(AND(C3058&gt;=17,C3058&lt;=30),"Young",AND(C3058&gt;30,C3058&lt;=45),"Middle",C3058&gt;45,"Old")</f>
        <v>Old</v>
      </c>
      <c r="E3058" t="s">
        <v>60</v>
      </c>
      <c r="F3058" t="s">
        <v>24</v>
      </c>
      <c r="G3058" t="s">
        <v>50</v>
      </c>
      <c r="H3058" t="s">
        <v>58</v>
      </c>
    </row>
    <row r="3059" spans="1:8" x14ac:dyDescent="0.25">
      <c r="A3059" s="5">
        <v>43648</v>
      </c>
      <c r="B3059" s="5" t="str" cm="1">
        <f t="array" ref="B3059">_xlfn.IFS(A3059&lt;=40000,"Low Income",AND(A3059&gt;40000,A3059&lt;=100000),"Middle Income",A3059&gt;100000,"High Income")</f>
        <v>Middle Income</v>
      </c>
      <c r="C3059">
        <v>59</v>
      </c>
      <c r="D3059" t="str" cm="1">
        <f t="array" ref="D3059">_xlfn.IFS(AND(C3059&gt;=17,C3059&lt;=30),"Young",AND(C3059&gt;30,C3059&lt;=45),"Middle",C3059&gt;45,"Old")</f>
        <v>Old</v>
      </c>
      <c r="E3059" t="s">
        <v>66</v>
      </c>
      <c r="F3059" t="s">
        <v>29</v>
      </c>
      <c r="G3059" t="s">
        <v>54</v>
      </c>
      <c r="H3059" t="s">
        <v>59</v>
      </c>
    </row>
    <row r="3060" spans="1:8" x14ac:dyDescent="0.25">
      <c r="A3060" s="5">
        <v>84567</v>
      </c>
      <c r="B3060" s="5" t="str" cm="1">
        <f t="array" ref="B3060">_xlfn.IFS(A3060&lt;=40000,"Low Income",AND(A3060&gt;40000,A3060&lt;=100000),"Middle Income",A3060&gt;100000,"High Income")</f>
        <v>Middle Income</v>
      </c>
      <c r="C3060">
        <v>26</v>
      </c>
      <c r="D3060" t="str" cm="1">
        <f t="array" ref="D3060">_xlfn.IFS(AND(C3060&gt;=17,C3060&lt;=30),"Young",AND(C3060&gt;30,C3060&lt;=45),"Middle",C3060&gt;45,"Old")</f>
        <v>Young</v>
      </c>
      <c r="E3060" t="s">
        <v>66</v>
      </c>
      <c r="F3060" t="s">
        <v>29</v>
      </c>
      <c r="G3060" t="s">
        <v>47</v>
      </c>
      <c r="H3060" t="s">
        <v>58</v>
      </c>
    </row>
    <row r="3061" spans="1:8" x14ac:dyDescent="0.25">
      <c r="A3061" s="5">
        <v>22259</v>
      </c>
      <c r="B3061" s="5" t="str" cm="1">
        <f t="array" ref="B3061">_xlfn.IFS(A3061&lt;=40000,"Low Income",AND(A3061&gt;40000,A3061&lt;=100000),"Middle Income",A3061&gt;100000,"High Income")</f>
        <v>Low Income</v>
      </c>
      <c r="C3061">
        <v>53</v>
      </c>
      <c r="D3061" t="str" cm="1">
        <f t="array" ref="D3061">_xlfn.IFS(AND(C3061&gt;=17,C3061&lt;=30),"Young",AND(C3061&gt;30,C3061&lt;=45),"Middle",C3061&gt;45,"Old")</f>
        <v>Old</v>
      </c>
      <c r="E3061" t="s">
        <v>17</v>
      </c>
      <c r="F3061" t="s">
        <v>34</v>
      </c>
      <c r="G3061" t="s">
        <v>46</v>
      </c>
      <c r="H3061" t="s">
        <v>59</v>
      </c>
    </row>
    <row r="3062" spans="1:8" x14ac:dyDescent="0.25">
      <c r="A3062" s="5">
        <v>40521</v>
      </c>
      <c r="B3062" s="5" t="str" cm="1">
        <f t="array" ref="B3062">_xlfn.IFS(A3062&lt;=40000,"Low Income",AND(A3062&gt;40000,A3062&lt;=100000),"Middle Income",A3062&gt;100000,"High Income")</f>
        <v>Middle Income</v>
      </c>
      <c r="C3062">
        <v>35</v>
      </c>
      <c r="D3062" t="str" cm="1">
        <f t="array" ref="D3062">_xlfn.IFS(AND(C3062&gt;=17,C3062&lt;=30),"Young",AND(C3062&gt;30,C3062&lt;=45),"Middle",C3062&gt;45,"Old")</f>
        <v>Middle</v>
      </c>
      <c r="E3062" t="s">
        <v>16</v>
      </c>
      <c r="F3062" t="s">
        <v>27</v>
      </c>
      <c r="G3062" t="s">
        <v>47</v>
      </c>
      <c r="H3062" t="s">
        <v>59</v>
      </c>
    </row>
    <row r="3063" spans="1:8" x14ac:dyDescent="0.25">
      <c r="A3063" s="5">
        <v>42266</v>
      </c>
      <c r="B3063" s="5" t="str" cm="1">
        <f t="array" ref="B3063">_xlfn.IFS(A3063&lt;=40000,"Low Income",AND(A3063&gt;40000,A3063&lt;=100000),"Middle Income",A3063&gt;100000,"High Income")</f>
        <v>Middle Income</v>
      </c>
      <c r="C3063">
        <v>20</v>
      </c>
      <c r="D3063" t="str" cm="1">
        <f t="array" ref="D3063">_xlfn.IFS(AND(C3063&gt;=17,C3063&lt;=30),"Young",AND(C3063&gt;30,C3063&lt;=45),"Middle",C3063&gt;45,"Old")</f>
        <v>Young</v>
      </c>
      <c r="E3063" t="s">
        <v>16</v>
      </c>
      <c r="F3063" t="s">
        <v>26</v>
      </c>
      <c r="G3063" t="s">
        <v>52</v>
      </c>
      <c r="H3063" t="s">
        <v>59</v>
      </c>
    </row>
    <row r="3064" spans="1:8" x14ac:dyDescent="0.25">
      <c r="A3064" s="5">
        <v>70145</v>
      </c>
      <c r="B3064" s="5" t="str" cm="1">
        <f t="array" ref="B3064">_xlfn.IFS(A3064&lt;=40000,"Low Income",AND(A3064&gt;40000,A3064&lt;=100000),"Middle Income",A3064&gt;100000,"High Income")</f>
        <v>Middle Income</v>
      </c>
      <c r="C3064">
        <v>51</v>
      </c>
      <c r="D3064" t="str" cm="1">
        <f t="array" ref="D3064">_xlfn.IFS(AND(C3064&gt;=17,C3064&lt;=30),"Young",AND(C3064&gt;30,C3064&lt;=45),"Middle",C3064&gt;45,"Old")</f>
        <v>Old</v>
      </c>
      <c r="E3064" t="s">
        <v>16</v>
      </c>
      <c r="F3064" t="s">
        <v>30</v>
      </c>
      <c r="G3064" t="s">
        <v>49</v>
      </c>
      <c r="H3064" t="s">
        <v>59</v>
      </c>
    </row>
    <row r="3065" spans="1:8" x14ac:dyDescent="0.25">
      <c r="A3065" s="5">
        <v>85662</v>
      </c>
      <c r="B3065" s="5" t="str" cm="1">
        <f t="array" ref="B3065">_xlfn.IFS(A3065&lt;=40000,"Low Income",AND(A3065&gt;40000,A3065&lt;=100000),"Middle Income",A3065&gt;100000,"High Income")</f>
        <v>Middle Income</v>
      </c>
      <c r="C3065">
        <v>43</v>
      </c>
      <c r="D3065" t="str" cm="1">
        <f t="array" ref="D3065">_xlfn.IFS(AND(C3065&gt;=17,C3065&lt;=30),"Young",AND(C3065&gt;30,C3065&lt;=45),"Middle",C3065&gt;45,"Old")</f>
        <v>Middle</v>
      </c>
      <c r="E3065" t="s">
        <v>16</v>
      </c>
      <c r="F3065" t="s">
        <v>28</v>
      </c>
      <c r="G3065" t="s">
        <v>49</v>
      </c>
      <c r="H3065" t="s">
        <v>58</v>
      </c>
    </row>
    <row r="3066" spans="1:8" x14ac:dyDescent="0.25">
      <c r="A3066" s="5">
        <v>61418</v>
      </c>
      <c r="B3066" s="5" t="str" cm="1">
        <f t="array" ref="B3066">_xlfn.IFS(A3066&lt;=40000,"Low Income",AND(A3066&gt;40000,A3066&lt;=100000),"Middle Income",A3066&gt;100000,"High Income")</f>
        <v>Middle Income</v>
      </c>
      <c r="C3066">
        <v>44</v>
      </c>
      <c r="D3066" t="str" cm="1">
        <f t="array" ref="D3066">_xlfn.IFS(AND(C3066&gt;=17,C3066&lt;=30),"Young",AND(C3066&gt;30,C3066&lt;=45),"Middle",C3066&gt;45,"Old")</f>
        <v>Middle</v>
      </c>
      <c r="E3066" t="s">
        <v>60</v>
      </c>
      <c r="F3066" t="s">
        <v>31</v>
      </c>
      <c r="G3066" t="s">
        <v>53</v>
      </c>
      <c r="H3066" t="s">
        <v>59</v>
      </c>
    </row>
    <row r="3067" spans="1:8" x14ac:dyDescent="0.25">
      <c r="A3067" s="5">
        <v>51936</v>
      </c>
      <c r="B3067" s="5" t="str" cm="1">
        <f t="array" ref="B3067">_xlfn.IFS(A3067&lt;=40000,"Low Income",AND(A3067&gt;40000,A3067&lt;=100000),"Middle Income",A3067&gt;100000,"High Income")</f>
        <v>Middle Income</v>
      </c>
      <c r="C3067">
        <v>26</v>
      </c>
      <c r="D3067" t="str" cm="1">
        <f t="array" ref="D3067">_xlfn.IFS(AND(C3067&gt;=17,C3067&lt;=30),"Young",AND(C3067&gt;30,C3067&lt;=45),"Middle",C3067&gt;45,"Old")</f>
        <v>Young</v>
      </c>
      <c r="E3067" t="s">
        <v>16</v>
      </c>
      <c r="F3067" t="s">
        <v>28</v>
      </c>
      <c r="G3067" t="s">
        <v>46</v>
      </c>
      <c r="H3067" t="s">
        <v>58</v>
      </c>
    </row>
    <row r="3068" spans="1:8" x14ac:dyDescent="0.25">
      <c r="A3068" s="5">
        <v>72836</v>
      </c>
      <c r="B3068" s="5" t="str" cm="1">
        <f t="array" ref="B3068">_xlfn.IFS(A3068&lt;=40000,"Low Income",AND(A3068&gt;40000,A3068&lt;=100000),"Middle Income",A3068&gt;100000,"High Income")</f>
        <v>Middle Income</v>
      </c>
      <c r="C3068">
        <v>37</v>
      </c>
      <c r="D3068" t="str" cm="1">
        <f t="array" ref="D3068">_xlfn.IFS(AND(C3068&gt;=17,C3068&lt;=30),"Young",AND(C3068&gt;30,C3068&lt;=45),"Middle",C3068&gt;45,"Old")</f>
        <v>Middle</v>
      </c>
      <c r="E3068" t="s">
        <v>16</v>
      </c>
      <c r="F3068" t="s">
        <v>32</v>
      </c>
      <c r="G3068" t="s">
        <v>52</v>
      </c>
      <c r="H3068" t="s">
        <v>58</v>
      </c>
    </row>
    <row r="3069" spans="1:8" x14ac:dyDescent="0.25">
      <c r="A3069" s="5">
        <v>58910</v>
      </c>
      <c r="B3069" s="5" t="str" cm="1">
        <f t="array" ref="B3069">_xlfn.IFS(A3069&lt;=40000,"Low Income",AND(A3069&gt;40000,A3069&lt;=100000),"Middle Income",A3069&gt;100000,"High Income")</f>
        <v>Middle Income</v>
      </c>
      <c r="C3069">
        <v>48</v>
      </c>
      <c r="D3069" t="str" cm="1">
        <f t="array" ref="D3069">_xlfn.IFS(AND(C3069&gt;=17,C3069&lt;=30),"Young",AND(C3069&gt;30,C3069&lt;=45),"Middle",C3069&gt;45,"Old")</f>
        <v>Old</v>
      </c>
      <c r="E3069" t="s">
        <v>17</v>
      </c>
      <c r="F3069" t="s">
        <v>25</v>
      </c>
      <c r="G3069" t="s">
        <v>46</v>
      </c>
      <c r="H3069" t="s">
        <v>59</v>
      </c>
    </row>
    <row r="3070" spans="1:8" x14ac:dyDescent="0.25">
      <c r="A3070" s="5">
        <v>49003</v>
      </c>
      <c r="B3070" s="5" t="str" cm="1">
        <f t="array" ref="B3070">_xlfn.IFS(A3070&lt;=40000,"Low Income",AND(A3070&gt;40000,A3070&lt;=100000),"Middle Income",A3070&gt;100000,"High Income")</f>
        <v>Middle Income</v>
      </c>
      <c r="C3070">
        <v>23</v>
      </c>
      <c r="D3070" t="str" cm="1">
        <f t="array" ref="D3070">_xlfn.IFS(AND(C3070&gt;=17,C3070&lt;=30),"Young",AND(C3070&gt;30,C3070&lt;=45),"Middle",C3070&gt;45,"Old")</f>
        <v>Young</v>
      </c>
      <c r="E3070" t="s">
        <v>17</v>
      </c>
      <c r="F3070" t="s">
        <v>36</v>
      </c>
      <c r="G3070" t="s">
        <v>51</v>
      </c>
      <c r="H3070" t="s">
        <v>59</v>
      </c>
    </row>
    <row r="3071" spans="1:8" x14ac:dyDescent="0.25">
      <c r="A3071" s="5">
        <v>57150</v>
      </c>
      <c r="B3071" s="5" t="str" cm="1">
        <f t="array" ref="B3071">_xlfn.IFS(A3071&lt;=40000,"Low Income",AND(A3071&gt;40000,A3071&lt;=100000),"Middle Income",A3071&gt;100000,"High Income")</f>
        <v>Middle Income</v>
      </c>
      <c r="C3071">
        <v>40</v>
      </c>
      <c r="D3071" t="str" cm="1">
        <f t="array" ref="D3071">_xlfn.IFS(AND(C3071&gt;=17,C3071&lt;=30),"Young",AND(C3071&gt;30,C3071&lt;=45),"Middle",C3071&gt;45,"Old")</f>
        <v>Middle</v>
      </c>
      <c r="E3071" t="s">
        <v>17</v>
      </c>
      <c r="F3071" t="s">
        <v>30</v>
      </c>
      <c r="G3071" t="s">
        <v>49</v>
      </c>
      <c r="H3071" t="s">
        <v>58</v>
      </c>
    </row>
    <row r="3072" spans="1:8" x14ac:dyDescent="0.25">
      <c r="A3072" s="5">
        <v>44338</v>
      </c>
      <c r="B3072" s="5" t="str" cm="1">
        <f t="array" ref="B3072">_xlfn.IFS(A3072&lt;=40000,"Low Income",AND(A3072&gt;40000,A3072&lt;=100000),"Middle Income",A3072&gt;100000,"High Income")</f>
        <v>Middle Income</v>
      </c>
      <c r="C3072">
        <v>70</v>
      </c>
      <c r="D3072" t="str" cm="1">
        <f t="array" ref="D3072">_xlfn.IFS(AND(C3072&gt;=17,C3072&lt;=30),"Young",AND(C3072&gt;30,C3072&lt;=45),"Middle",C3072&gt;45,"Old")</f>
        <v>Old</v>
      </c>
      <c r="E3072" t="s">
        <v>60</v>
      </c>
      <c r="F3072" t="s">
        <v>29</v>
      </c>
      <c r="G3072" t="s">
        <v>47</v>
      </c>
      <c r="H3072" t="s">
        <v>58</v>
      </c>
    </row>
    <row r="3073" spans="1:8" x14ac:dyDescent="0.25">
      <c r="A3073" s="5">
        <v>129085</v>
      </c>
      <c r="B3073" s="5" t="str" cm="1">
        <f t="array" ref="B3073">_xlfn.IFS(A3073&lt;=40000,"Low Income",AND(A3073&gt;40000,A3073&lt;=100000),"Middle Income",A3073&gt;100000,"High Income")</f>
        <v>High Income</v>
      </c>
      <c r="C3073">
        <v>25</v>
      </c>
      <c r="D3073" t="str" cm="1">
        <f t="array" ref="D3073">_xlfn.IFS(AND(C3073&gt;=17,C3073&lt;=30),"Young",AND(C3073&gt;30,C3073&lt;=45),"Middle",C3073&gt;45,"Old")</f>
        <v>Young</v>
      </c>
      <c r="E3073" t="s">
        <v>16</v>
      </c>
      <c r="F3073" t="s">
        <v>62</v>
      </c>
      <c r="G3073" t="s">
        <v>53</v>
      </c>
      <c r="H3073" t="s">
        <v>59</v>
      </c>
    </row>
    <row r="3074" spans="1:8" x14ac:dyDescent="0.25">
      <c r="A3074" s="5">
        <v>58209</v>
      </c>
      <c r="B3074" s="5" t="str" cm="1">
        <f t="array" ref="B3074">_xlfn.IFS(A3074&lt;=40000,"Low Income",AND(A3074&gt;40000,A3074&lt;=100000),"Middle Income",A3074&gt;100000,"High Income")</f>
        <v>Middle Income</v>
      </c>
      <c r="C3074">
        <v>58</v>
      </c>
      <c r="D3074" t="str" cm="1">
        <f t="array" ref="D3074">_xlfn.IFS(AND(C3074&gt;=17,C3074&lt;=30),"Young",AND(C3074&gt;30,C3074&lt;=45),"Middle",C3074&gt;45,"Old")</f>
        <v>Old</v>
      </c>
      <c r="E3074" t="s">
        <v>16</v>
      </c>
      <c r="F3074" t="s">
        <v>62</v>
      </c>
      <c r="G3074" t="s">
        <v>49</v>
      </c>
      <c r="H3074" t="s">
        <v>59</v>
      </c>
    </row>
    <row r="3075" spans="1:8" x14ac:dyDescent="0.25">
      <c r="A3075" s="5">
        <v>76220</v>
      </c>
      <c r="B3075" s="5" t="str" cm="1">
        <f t="array" ref="B3075">_xlfn.IFS(A3075&lt;=40000,"Low Income",AND(A3075&gt;40000,A3075&lt;=100000),"Middle Income",A3075&gt;100000,"High Income")</f>
        <v>Middle Income</v>
      </c>
      <c r="C3075">
        <v>49</v>
      </c>
      <c r="D3075" t="str" cm="1">
        <f t="array" ref="D3075">_xlfn.IFS(AND(C3075&gt;=17,C3075&lt;=30),"Young",AND(C3075&gt;30,C3075&lt;=45),"Middle",C3075&gt;45,"Old")</f>
        <v>Old</v>
      </c>
      <c r="E3075" t="s">
        <v>66</v>
      </c>
      <c r="F3075" t="s">
        <v>26</v>
      </c>
      <c r="G3075" t="s">
        <v>52</v>
      </c>
      <c r="H3075" t="s">
        <v>58</v>
      </c>
    </row>
    <row r="3076" spans="1:8" x14ac:dyDescent="0.25">
      <c r="A3076" s="5">
        <v>118020</v>
      </c>
      <c r="B3076" s="5" t="str" cm="1">
        <f t="array" ref="B3076">_xlfn.IFS(A3076&lt;=40000,"Low Income",AND(A3076&gt;40000,A3076&lt;=100000),"Middle Income",A3076&gt;100000,"High Income")</f>
        <v>High Income</v>
      </c>
      <c r="C3076">
        <v>66</v>
      </c>
      <c r="D3076" t="str" cm="1">
        <f t="array" ref="D3076">_xlfn.IFS(AND(C3076&gt;=17,C3076&lt;=30),"Young",AND(C3076&gt;30,C3076&lt;=45),"Middle",C3076&gt;45,"Old")</f>
        <v>Old</v>
      </c>
      <c r="E3076" t="s">
        <v>17</v>
      </c>
      <c r="F3076" t="s">
        <v>26</v>
      </c>
      <c r="G3076" t="s">
        <v>53</v>
      </c>
      <c r="H3076" t="s">
        <v>59</v>
      </c>
    </row>
    <row r="3077" spans="1:8" x14ac:dyDescent="0.25">
      <c r="A3077" s="5">
        <v>138846</v>
      </c>
      <c r="B3077" s="5" t="str" cm="1">
        <f t="array" ref="B3077">_xlfn.IFS(A3077&lt;=40000,"Low Income",AND(A3077&gt;40000,A3077&lt;=100000),"Middle Income",A3077&gt;100000,"High Income")</f>
        <v>High Income</v>
      </c>
      <c r="C3077">
        <v>64</v>
      </c>
      <c r="D3077" t="str" cm="1">
        <f t="array" ref="D3077">_xlfn.IFS(AND(C3077&gt;=17,C3077&lt;=30),"Young",AND(C3077&gt;30,C3077&lt;=45),"Middle",C3077&gt;45,"Old")</f>
        <v>Old</v>
      </c>
      <c r="E3077" t="s">
        <v>66</v>
      </c>
      <c r="F3077" t="s">
        <v>33</v>
      </c>
      <c r="G3077" t="s">
        <v>52</v>
      </c>
      <c r="H3077" t="s">
        <v>59</v>
      </c>
    </row>
    <row r="3078" spans="1:8" x14ac:dyDescent="0.25">
      <c r="A3078" s="5">
        <v>68431</v>
      </c>
      <c r="B3078" s="5" t="str" cm="1">
        <f t="array" ref="B3078">_xlfn.IFS(A3078&lt;=40000,"Low Income",AND(A3078&gt;40000,A3078&lt;=100000),"Middle Income",A3078&gt;100000,"High Income")</f>
        <v>Middle Income</v>
      </c>
      <c r="C3078">
        <v>53</v>
      </c>
      <c r="D3078" t="str" cm="1">
        <f t="array" ref="D3078">_xlfn.IFS(AND(C3078&gt;=17,C3078&lt;=30),"Young",AND(C3078&gt;30,C3078&lt;=45),"Middle",C3078&gt;45,"Old")</f>
        <v>Old</v>
      </c>
      <c r="E3078" t="s">
        <v>66</v>
      </c>
      <c r="F3078" t="s">
        <v>32</v>
      </c>
      <c r="G3078" t="s">
        <v>50</v>
      </c>
      <c r="H3078" t="s">
        <v>59</v>
      </c>
    </row>
    <row r="3079" spans="1:8" x14ac:dyDescent="0.25">
      <c r="A3079" s="5">
        <v>99416</v>
      </c>
      <c r="B3079" s="5" t="str" cm="1">
        <f t="array" ref="B3079">_xlfn.IFS(A3079&lt;=40000,"Low Income",AND(A3079&gt;40000,A3079&lt;=100000),"Middle Income",A3079&gt;100000,"High Income")</f>
        <v>Middle Income</v>
      </c>
      <c r="C3079">
        <v>28</v>
      </c>
      <c r="D3079" t="str" cm="1">
        <f t="array" ref="D3079">_xlfn.IFS(AND(C3079&gt;=17,C3079&lt;=30),"Young",AND(C3079&gt;30,C3079&lt;=45),"Middle",C3079&gt;45,"Old")</f>
        <v>Young</v>
      </c>
      <c r="E3079" t="s">
        <v>60</v>
      </c>
      <c r="F3079" t="s">
        <v>40</v>
      </c>
      <c r="G3079" t="s">
        <v>49</v>
      </c>
      <c r="H3079" t="s">
        <v>59</v>
      </c>
    </row>
    <row r="3080" spans="1:8" x14ac:dyDescent="0.25">
      <c r="A3080" s="5">
        <v>90274</v>
      </c>
      <c r="B3080" s="5" t="str" cm="1">
        <f t="array" ref="B3080">_xlfn.IFS(A3080&lt;=40000,"Low Income",AND(A3080&gt;40000,A3080&lt;=100000),"Middle Income",A3080&gt;100000,"High Income")</f>
        <v>Middle Income</v>
      </c>
      <c r="C3080">
        <v>42</v>
      </c>
      <c r="D3080" t="str" cm="1">
        <f t="array" ref="D3080">_xlfn.IFS(AND(C3080&gt;=17,C3080&lt;=30),"Young",AND(C3080&gt;30,C3080&lt;=45),"Middle",C3080&gt;45,"Old")</f>
        <v>Middle</v>
      </c>
      <c r="E3080" t="s">
        <v>17</v>
      </c>
      <c r="F3080" t="s">
        <v>24</v>
      </c>
      <c r="G3080" t="s">
        <v>48</v>
      </c>
      <c r="H3080" t="s">
        <v>58</v>
      </c>
    </row>
    <row r="3081" spans="1:8" x14ac:dyDescent="0.25">
      <c r="A3081" s="5">
        <v>75760</v>
      </c>
      <c r="B3081" s="5" t="str" cm="1">
        <f t="array" ref="B3081">_xlfn.IFS(A3081&lt;=40000,"Low Income",AND(A3081&gt;40000,A3081&lt;=100000),"Middle Income",A3081&gt;100000,"High Income")</f>
        <v>Middle Income</v>
      </c>
      <c r="C3081">
        <v>22</v>
      </c>
      <c r="D3081" t="str" cm="1">
        <f t="array" ref="D3081">_xlfn.IFS(AND(C3081&gt;=17,C3081&lt;=30),"Young",AND(C3081&gt;30,C3081&lt;=45),"Middle",C3081&gt;45,"Old")</f>
        <v>Young</v>
      </c>
      <c r="E3081" t="s">
        <v>17</v>
      </c>
      <c r="F3081" t="s">
        <v>35</v>
      </c>
      <c r="G3081" t="s">
        <v>52</v>
      </c>
      <c r="H3081" t="s">
        <v>58</v>
      </c>
    </row>
    <row r="3082" spans="1:8" x14ac:dyDescent="0.25">
      <c r="A3082" s="5">
        <v>125122</v>
      </c>
      <c r="B3082" s="5" t="str" cm="1">
        <f t="array" ref="B3082">_xlfn.IFS(A3082&lt;=40000,"Low Income",AND(A3082&gt;40000,A3082&lt;=100000),"Middle Income",A3082&gt;100000,"High Income")</f>
        <v>High Income</v>
      </c>
      <c r="C3082">
        <v>56</v>
      </c>
      <c r="D3082" t="str" cm="1">
        <f t="array" ref="D3082">_xlfn.IFS(AND(C3082&gt;=17,C3082&lt;=30),"Young",AND(C3082&gt;30,C3082&lt;=45),"Middle",C3082&gt;45,"Old")</f>
        <v>Old</v>
      </c>
      <c r="E3082" t="s">
        <v>16</v>
      </c>
      <c r="F3082" t="s">
        <v>23</v>
      </c>
      <c r="G3082" t="s">
        <v>46</v>
      </c>
      <c r="H3082" t="s">
        <v>59</v>
      </c>
    </row>
    <row r="3083" spans="1:8" x14ac:dyDescent="0.25">
      <c r="A3083" s="5">
        <v>31228</v>
      </c>
      <c r="B3083" s="5" t="str" cm="1">
        <f t="array" ref="B3083">_xlfn.IFS(A3083&lt;=40000,"Low Income",AND(A3083&gt;40000,A3083&lt;=100000),"Middle Income",A3083&gt;100000,"High Income")</f>
        <v>Low Income</v>
      </c>
      <c r="C3083">
        <v>61</v>
      </c>
      <c r="D3083" t="str" cm="1">
        <f t="array" ref="D3083">_xlfn.IFS(AND(C3083&gt;=17,C3083&lt;=30),"Young",AND(C3083&gt;30,C3083&lt;=45),"Middle",C3083&gt;45,"Old")</f>
        <v>Old</v>
      </c>
      <c r="E3083" t="s">
        <v>17</v>
      </c>
      <c r="F3083" t="s">
        <v>40</v>
      </c>
      <c r="G3083" t="s">
        <v>46</v>
      </c>
      <c r="H3083" t="s">
        <v>58</v>
      </c>
    </row>
    <row r="3084" spans="1:8" x14ac:dyDescent="0.25">
      <c r="A3084" s="5">
        <v>112134</v>
      </c>
      <c r="B3084" s="5" t="str" cm="1">
        <f t="array" ref="B3084">_xlfn.IFS(A3084&lt;=40000,"Low Income",AND(A3084&gt;40000,A3084&lt;=100000),"Middle Income",A3084&gt;100000,"High Income")</f>
        <v>High Income</v>
      </c>
      <c r="C3084">
        <v>41</v>
      </c>
      <c r="D3084" t="str" cm="1">
        <f t="array" ref="D3084">_xlfn.IFS(AND(C3084&gt;=17,C3084&lt;=30),"Young",AND(C3084&gt;30,C3084&lt;=45),"Middle",C3084&gt;45,"Old")</f>
        <v>Middle</v>
      </c>
      <c r="E3084" t="s">
        <v>17</v>
      </c>
      <c r="F3084" t="s">
        <v>30</v>
      </c>
      <c r="G3084" t="s">
        <v>47</v>
      </c>
      <c r="H3084" t="s">
        <v>59</v>
      </c>
    </row>
    <row r="3085" spans="1:8" x14ac:dyDescent="0.25">
      <c r="A3085" s="5">
        <v>20278</v>
      </c>
      <c r="B3085" s="5" t="str" cm="1">
        <f t="array" ref="B3085">_xlfn.IFS(A3085&lt;=40000,"Low Income",AND(A3085&gt;40000,A3085&lt;=100000),"Middle Income",A3085&gt;100000,"High Income")</f>
        <v>Low Income</v>
      </c>
      <c r="C3085">
        <v>20</v>
      </c>
      <c r="D3085" t="str" cm="1">
        <f t="array" ref="D3085">_xlfn.IFS(AND(C3085&gt;=17,C3085&lt;=30),"Young",AND(C3085&gt;30,C3085&lt;=45),"Middle",C3085&gt;45,"Old")</f>
        <v>Young</v>
      </c>
      <c r="E3085" t="s">
        <v>66</v>
      </c>
      <c r="F3085" t="s">
        <v>39</v>
      </c>
      <c r="G3085" t="s">
        <v>53</v>
      </c>
      <c r="H3085" t="s">
        <v>59</v>
      </c>
    </row>
    <row r="3086" spans="1:8" x14ac:dyDescent="0.25">
      <c r="A3086" s="5">
        <v>34776</v>
      </c>
      <c r="B3086" s="5" t="str" cm="1">
        <f t="array" ref="B3086">_xlfn.IFS(A3086&lt;=40000,"Low Income",AND(A3086&gt;40000,A3086&lt;=100000),"Middle Income",A3086&gt;100000,"High Income")</f>
        <v>Low Income</v>
      </c>
      <c r="C3086">
        <v>53</v>
      </c>
      <c r="D3086" t="str" cm="1">
        <f t="array" ref="D3086">_xlfn.IFS(AND(C3086&gt;=17,C3086&lt;=30),"Young",AND(C3086&gt;30,C3086&lt;=45),"Middle",C3086&gt;45,"Old")</f>
        <v>Old</v>
      </c>
      <c r="E3086" t="s">
        <v>16</v>
      </c>
      <c r="F3086" t="s">
        <v>22</v>
      </c>
      <c r="G3086" t="s">
        <v>49</v>
      </c>
      <c r="H3086" t="s">
        <v>59</v>
      </c>
    </row>
    <row r="3087" spans="1:8" x14ac:dyDescent="0.25">
      <c r="A3087" s="5">
        <v>140568</v>
      </c>
      <c r="B3087" s="5" t="str" cm="1">
        <f t="array" ref="B3087">_xlfn.IFS(A3087&lt;=40000,"Low Income",AND(A3087&gt;40000,A3087&lt;=100000),"Middle Income",A3087&gt;100000,"High Income")</f>
        <v>High Income</v>
      </c>
      <c r="C3087">
        <v>63</v>
      </c>
      <c r="D3087" t="str" cm="1">
        <f t="array" ref="D3087">_xlfn.IFS(AND(C3087&gt;=17,C3087&lt;=30),"Young",AND(C3087&gt;30,C3087&lt;=45),"Middle",C3087&gt;45,"Old")</f>
        <v>Old</v>
      </c>
      <c r="E3087" t="s">
        <v>66</v>
      </c>
      <c r="F3087" t="s">
        <v>24</v>
      </c>
      <c r="G3087" t="s">
        <v>53</v>
      </c>
      <c r="H3087" t="s">
        <v>59</v>
      </c>
    </row>
    <row r="3088" spans="1:8" x14ac:dyDescent="0.25">
      <c r="A3088" s="5">
        <v>63380</v>
      </c>
      <c r="B3088" s="5" t="str" cm="1">
        <f t="array" ref="B3088">_xlfn.IFS(A3088&lt;=40000,"Low Income",AND(A3088&gt;40000,A3088&lt;=100000),"Middle Income",A3088&gt;100000,"High Income")</f>
        <v>Middle Income</v>
      </c>
      <c r="C3088">
        <v>38</v>
      </c>
      <c r="D3088" t="str" cm="1">
        <f t="array" ref="D3088">_xlfn.IFS(AND(C3088&gt;=17,C3088&lt;=30),"Young",AND(C3088&gt;30,C3088&lt;=45),"Middle",C3088&gt;45,"Old")</f>
        <v>Middle</v>
      </c>
      <c r="E3088" t="s">
        <v>17</v>
      </c>
      <c r="F3088" t="s">
        <v>62</v>
      </c>
      <c r="G3088" t="s">
        <v>52</v>
      </c>
      <c r="H3088" t="s">
        <v>58</v>
      </c>
    </row>
    <row r="3089" spans="1:8" x14ac:dyDescent="0.25">
      <c r="A3089" s="5">
        <v>60549</v>
      </c>
      <c r="B3089" s="5" t="str" cm="1">
        <f t="array" ref="B3089">_xlfn.IFS(A3089&lt;=40000,"Low Income",AND(A3089&gt;40000,A3089&lt;=100000),"Middle Income",A3089&gt;100000,"High Income")</f>
        <v>Middle Income</v>
      </c>
      <c r="C3089">
        <v>33</v>
      </c>
      <c r="D3089" t="str" cm="1">
        <f t="array" ref="D3089">_xlfn.IFS(AND(C3089&gt;=17,C3089&lt;=30),"Young",AND(C3089&gt;30,C3089&lt;=45),"Middle",C3089&gt;45,"Old")</f>
        <v>Middle</v>
      </c>
      <c r="E3089" t="s">
        <v>17</v>
      </c>
      <c r="F3089" t="s">
        <v>37</v>
      </c>
      <c r="G3089" t="s">
        <v>47</v>
      </c>
      <c r="H3089" t="s">
        <v>58</v>
      </c>
    </row>
    <row r="3090" spans="1:8" x14ac:dyDescent="0.25">
      <c r="A3090" s="5">
        <v>81355</v>
      </c>
      <c r="B3090" s="5" t="str" cm="1">
        <f t="array" ref="B3090">_xlfn.IFS(A3090&lt;=40000,"Low Income",AND(A3090&gt;40000,A3090&lt;=100000),"Middle Income",A3090&gt;100000,"High Income")</f>
        <v>Middle Income</v>
      </c>
      <c r="C3090">
        <v>53</v>
      </c>
      <c r="D3090" t="str" cm="1">
        <f t="array" ref="D3090">_xlfn.IFS(AND(C3090&gt;=17,C3090&lt;=30),"Young",AND(C3090&gt;30,C3090&lt;=45),"Middle",C3090&gt;45,"Old")</f>
        <v>Old</v>
      </c>
      <c r="E3090" t="s">
        <v>60</v>
      </c>
      <c r="F3090" t="s">
        <v>37</v>
      </c>
      <c r="G3090" t="s">
        <v>52</v>
      </c>
      <c r="H3090" t="s">
        <v>58</v>
      </c>
    </row>
    <row r="3091" spans="1:8" x14ac:dyDescent="0.25">
      <c r="A3091" s="5">
        <v>118609</v>
      </c>
      <c r="B3091" s="5" t="str" cm="1">
        <f t="array" ref="B3091">_xlfn.IFS(A3091&lt;=40000,"Low Income",AND(A3091&gt;40000,A3091&lt;=100000),"Middle Income",A3091&gt;100000,"High Income")</f>
        <v>High Income</v>
      </c>
      <c r="C3091">
        <v>48</v>
      </c>
      <c r="D3091" t="str" cm="1">
        <f t="array" ref="D3091">_xlfn.IFS(AND(C3091&gt;=17,C3091&lt;=30),"Young",AND(C3091&gt;30,C3091&lt;=45),"Middle",C3091&gt;45,"Old")</f>
        <v>Old</v>
      </c>
      <c r="E3091" t="s">
        <v>16</v>
      </c>
      <c r="F3091" t="s">
        <v>39</v>
      </c>
      <c r="G3091" t="s">
        <v>51</v>
      </c>
      <c r="H3091" t="s">
        <v>58</v>
      </c>
    </row>
    <row r="3092" spans="1:8" x14ac:dyDescent="0.25">
      <c r="A3092" s="5">
        <v>102577</v>
      </c>
      <c r="B3092" s="5" t="str" cm="1">
        <f t="array" ref="B3092">_xlfn.IFS(A3092&lt;=40000,"Low Income",AND(A3092&gt;40000,A3092&lt;=100000),"Middle Income",A3092&gt;100000,"High Income")</f>
        <v>High Income</v>
      </c>
      <c r="C3092">
        <v>34</v>
      </c>
      <c r="D3092" t="str" cm="1">
        <f t="array" ref="D3092">_xlfn.IFS(AND(C3092&gt;=17,C3092&lt;=30),"Young",AND(C3092&gt;30,C3092&lt;=45),"Middle",C3092&gt;45,"Old")</f>
        <v>Middle</v>
      </c>
      <c r="E3092" t="s">
        <v>16</v>
      </c>
      <c r="F3092" t="s">
        <v>36</v>
      </c>
      <c r="G3092" t="s">
        <v>49</v>
      </c>
      <c r="H3092" t="s">
        <v>58</v>
      </c>
    </row>
    <row r="3093" spans="1:8" x14ac:dyDescent="0.25">
      <c r="A3093" s="5">
        <v>145058</v>
      </c>
      <c r="B3093" s="5" t="str" cm="1">
        <f t="array" ref="B3093">_xlfn.IFS(A3093&lt;=40000,"Low Income",AND(A3093&gt;40000,A3093&lt;=100000),"Middle Income",A3093&gt;100000,"High Income")</f>
        <v>High Income</v>
      </c>
      <c r="C3093">
        <v>38</v>
      </c>
      <c r="D3093" t="str" cm="1">
        <f t="array" ref="D3093">_xlfn.IFS(AND(C3093&gt;=17,C3093&lt;=30),"Young",AND(C3093&gt;30,C3093&lt;=45),"Middle",C3093&gt;45,"Old")</f>
        <v>Middle</v>
      </c>
      <c r="E3093" t="s">
        <v>16</v>
      </c>
      <c r="F3093" t="s">
        <v>39</v>
      </c>
      <c r="G3093" t="s">
        <v>50</v>
      </c>
      <c r="H3093" t="s">
        <v>59</v>
      </c>
    </row>
    <row r="3094" spans="1:8" x14ac:dyDescent="0.25">
      <c r="A3094" s="5">
        <v>129808</v>
      </c>
      <c r="B3094" s="5" t="str" cm="1">
        <f t="array" ref="B3094">_xlfn.IFS(A3094&lt;=40000,"Low Income",AND(A3094&gt;40000,A3094&lt;=100000),"Middle Income",A3094&gt;100000,"High Income")</f>
        <v>High Income</v>
      </c>
      <c r="C3094">
        <v>64</v>
      </c>
      <c r="D3094" t="str" cm="1">
        <f t="array" ref="D3094">_xlfn.IFS(AND(C3094&gt;=17,C3094&lt;=30),"Young",AND(C3094&gt;30,C3094&lt;=45),"Middle",C3094&gt;45,"Old")</f>
        <v>Old</v>
      </c>
      <c r="E3094" t="s">
        <v>66</v>
      </c>
      <c r="F3094" t="s">
        <v>34</v>
      </c>
      <c r="G3094" t="s">
        <v>50</v>
      </c>
      <c r="H3094" t="s">
        <v>59</v>
      </c>
    </row>
    <row r="3095" spans="1:8" x14ac:dyDescent="0.25">
      <c r="A3095" s="5">
        <v>142512</v>
      </c>
      <c r="B3095" s="5" t="str" cm="1">
        <f t="array" ref="B3095">_xlfn.IFS(A3095&lt;=40000,"Low Income",AND(A3095&gt;40000,A3095&lt;=100000),"Middle Income",A3095&gt;100000,"High Income")</f>
        <v>High Income</v>
      </c>
      <c r="C3095">
        <v>80</v>
      </c>
      <c r="D3095" t="str" cm="1">
        <f t="array" ref="D3095">_xlfn.IFS(AND(C3095&gt;=17,C3095&lt;=30),"Young",AND(C3095&gt;30,C3095&lt;=45),"Middle",C3095&gt;45,"Old")</f>
        <v>Old</v>
      </c>
      <c r="E3095" t="s">
        <v>17</v>
      </c>
      <c r="F3095" t="s">
        <v>62</v>
      </c>
      <c r="G3095" t="s">
        <v>46</v>
      </c>
      <c r="H3095" t="s">
        <v>59</v>
      </c>
    </row>
    <row r="3096" spans="1:8" x14ac:dyDescent="0.25">
      <c r="A3096" s="5">
        <v>70868</v>
      </c>
      <c r="B3096" s="5" t="str" cm="1">
        <f t="array" ref="B3096">_xlfn.IFS(A3096&lt;=40000,"Low Income",AND(A3096&gt;40000,A3096&lt;=100000),"Middle Income",A3096&gt;100000,"High Income")</f>
        <v>Middle Income</v>
      </c>
      <c r="C3096">
        <v>33</v>
      </c>
      <c r="D3096" t="str" cm="1">
        <f t="array" ref="D3096">_xlfn.IFS(AND(C3096&gt;=17,C3096&lt;=30),"Young",AND(C3096&gt;30,C3096&lt;=45),"Middle",C3096&gt;45,"Old")</f>
        <v>Middle</v>
      </c>
      <c r="E3096" t="s">
        <v>16</v>
      </c>
      <c r="F3096" t="s">
        <v>33</v>
      </c>
      <c r="G3096" t="s">
        <v>46</v>
      </c>
      <c r="H3096" t="s">
        <v>58</v>
      </c>
    </row>
    <row r="3097" spans="1:8" x14ac:dyDescent="0.25">
      <c r="A3097" s="5">
        <v>101542</v>
      </c>
      <c r="B3097" s="5" t="str" cm="1">
        <f t="array" ref="B3097">_xlfn.IFS(A3097&lt;=40000,"Low Income",AND(A3097&gt;40000,A3097&lt;=100000),"Middle Income",A3097&gt;100000,"High Income")</f>
        <v>High Income</v>
      </c>
      <c r="C3097">
        <v>62</v>
      </c>
      <c r="D3097" t="str" cm="1">
        <f t="array" ref="D3097">_xlfn.IFS(AND(C3097&gt;=17,C3097&lt;=30),"Young",AND(C3097&gt;30,C3097&lt;=45),"Middle",C3097&gt;45,"Old")</f>
        <v>Old</v>
      </c>
      <c r="E3097" t="s">
        <v>66</v>
      </c>
      <c r="F3097" t="s">
        <v>39</v>
      </c>
      <c r="G3097" t="s">
        <v>54</v>
      </c>
      <c r="H3097" t="s">
        <v>59</v>
      </c>
    </row>
    <row r="3098" spans="1:8" x14ac:dyDescent="0.25">
      <c r="A3098" s="5">
        <v>139105</v>
      </c>
      <c r="B3098" s="5" t="str" cm="1">
        <f t="array" ref="B3098">_xlfn.IFS(A3098&lt;=40000,"Low Income",AND(A3098&gt;40000,A3098&lt;=100000),"Middle Income",A3098&gt;100000,"High Income")</f>
        <v>High Income</v>
      </c>
      <c r="C3098">
        <v>46</v>
      </c>
      <c r="D3098" t="str" cm="1">
        <f t="array" ref="D3098">_xlfn.IFS(AND(C3098&gt;=17,C3098&lt;=30),"Young",AND(C3098&gt;30,C3098&lt;=45),"Middle",C3098&gt;45,"Old")</f>
        <v>Old</v>
      </c>
      <c r="E3098" t="s">
        <v>17</v>
      </c>
      <c r="F3098" t="s">
        <v>27</v>
      </c>
      <c r="G3098" t="s">
        <v>51</v>
      </c>
      <c r="H3098" t="s">
        <v>59</v>
      </c>
    </row>
    <row r="3099" spans="1:8" x14ac:dyDescent="0.25">
      <c r="A3099" s="5">
        <v>136902</v>
      </c>
      <c r="B3099" s="5" t="str" cm="1">
        <f t="array" ref="B3099">_xlfn.IFS(A3099&lt;=40000,"Low Income",AND(A3099&gt;40000,A3099&lt;=100000),"Middle Income",A3099&gt;100000,"High Income")</f>
        <v>High Income</v>
      </c>
      <c r="C3099">
        <v>52</v>
      </c>
      <c r="D3099" t="str" cm="1">
        <f t="array" ref="D3099">_xlfn.IFS(AND(C3099&gt;=17,C3099&lt;=30),"Young",AND(C3099&gt;30,C3099&lt;=45),"Middle",C3099&gt;45,"Old")</f>
        <v>Old</v>
      </c>
      <c r="E3099" t="s">
        <v>17</v>
      </c>
      <c r="F3099" t="s">
        <v>26</v>
      </c>
      <c r="G3099" t="s">
        <v>49</v>
      </c>
      <c r="H3099" t="s">
        <v>59</v>
      </c>
    </row>
    <row r="3100" spans="1:8" x14ac:dyDescent="0.25">
      <c r="A3100" s="5">
        <v>142057</v>
      </c>
      <c r="B3100" s="5" t="str" cm="1">
        <f t="array" ref="B3100">_xlfn.IFS(A3100&lt;=40000,"Low Income",AND(A3100&gt;40000,A3100&lt;=100000),"Middle Income",A3100&gt;100000,"High Income")</f>
        <v>High Income</v>
      </c>
      <c r="C3100">
        <v>20</v>
      </c>
      <c r="D3100" t="str" cm="1">
        <f t="array" ref="D3100">_xlfn.IFS(AND(C3100&gt;=17,C3100&lt;=30),"Young",AND(C3100&gt;30,C3100&lt;=45),"Middle",C3100&gt;45,"Old")</f>
        <v>Young</v>
      </c>
      <c r="E3100" t="s">
        <v>60</v>
      </c>
      <c r="F3100" t="s">
        <v>22</v>
      </c>
      <c r="G3100" t="s">
        <v>47</v>
      </c>
      <c r="H3100" t="s">
        <v>59</v>
      </c>
    </row>
    <row r="3101" spans="1:8" x14ac:dyDescent="0.25">
      <c r="A3101" s="5">
        <v>79642</v>
      </c>
      <c r="B3101" s="5" t="str" cm="1">
        <f t="array" ref="B3101">_xlfn.IFS(A3101&lt;=40000,"Low Income",AND(A3101&gt;40000,A3101&lt;=100000),"Middle Income",A3101&gt;100000,"High Income")</f>
        <v>Middle Income</v>
      </c>
      <c r="C3101">
        <v>42</v>
      </c>
      <c r="D3101" t="str" cm="1">
        <f t="array" ref="D3101">_xlfn.IFS(AND(C3101&gt;=17,C3101&lt;=30),"Young",AND(C3101&gt;30,C3101&lt;=45),"Middle",C3101&gt;45,"Old")</f>
        <v>Middle</v>
      </c>
      <c r="E3101" t="s">
        <v>60</v>
      </c>
      <c r="F3101" t="s">
        <v>35</v>
      </c>
      <c r="G3101" t="s">
        <v>48</v>
      </c>
      <c r="H3101" t="s">
        <v>58</v>
      </c>
    </row>
    <row r="3102" spans="1:8" x14ac:dyDescent="0.25">
      <c r="A3102" s="5">
        <v>69778</v>
      </c>
      <c r="B3102" s="5" t="str" cm="1">
        <f t="array" ref="B3102">_xlfn.IFS(A3102&lt;=40000,"Low Income",AND(A3102&gt;40000,A3102&lt;=100000),"Middle Income",A3102&gt;100000,"High Income")</f>
        <v>Middle Income</v>
      </c>
      <c r="C3102">
        <v>41</v>
      </c>
      <c r="D3102" t="str" cm="1">
        <f t="array" ref="D3102">_xlfn.IFS(AND(C3102&gt;=17,C3102&lt;=30),"Young",AND(C3102&gt;30,C3102&lt;=45),"Middle",C3102&gt;45,"Old")</f>
        <v>Middle</v>
      </c>
      <c r="E3102" t="s">
        <v>16</v>
      </c>
      <c r="F3102" t="s">
        <v>25</v>
      </c>
      <c r="G3102" t="s">
        <v>54</v>
      </c>
      <c r="H3102" t="s">
        <v>58</v>
      </c>
    </row>
    <row r="3103" spans="1:8" x14ac:dyDescent="0.25">
      <c r="A3103" s="5">
        <v>112208</v>
      </c>
      <c r="B3103" s="5" t="str" cm="1">
        <f t="array" ref="B3103">_xlfn.IFS(A3103&lt;=40000,"Low Income",AND(A3103&gt;40000,A3103&lt;=100000),"Middle Income",A3103&gt;100000,"High Income")</f>
        <v>High Income</v>
      </c>
      <c r="C3103">
        <v>34</v>
      </c>
      <c r="D3103" t="str" cm="1">
        <f t="array" ref="D3103">_xlfn.IFS(AND(C3103&gt;=17,C3103&lt;=30),"Young",AND(C3103&gt;30,C3103&lt;=45),"Middle",C3103&gt;45,"Old")</f>
        <v>Middle</v>
      </c>
      <c r="E3103" t="s">
        <v>17</v>
      </c>
      <c r="F3103" t="s">
        <v>32</v>
      </c>
      <c r="G3103" t="s">
        <v>50</v>
      </c>
      <c r="H3103" t="s">
        <v>59</v>
      </c>
    </row>
    <row r="3104" spans="1:8" x14ac:dyDescent="0.25">
      <c r="A3104" s="5">
        <v>111779</v>
      </c>
      <c r="B3104" s="5" t="str" cm="1">
        <f t="array" ref="B3104">_xlfn.IFS(A3104&lt;=40000,"Low Income",AND(A3104&gt;40000,A3104&lt;=100000),"Middle Income",A3104&gt;100000,"High Income")</f>
        <v>High Income</v>
      </c>
      <c r="C3104">
        <v>28</v>
      </c>
      <c r="D3104" t="str" cm="1">
        <f t="array" ref="D3104">_xlfn.IFS(AND(C3104&gt;=17,C3104&lt;=30),"Young",AND(C3104&gt;30,C3104&lt;=45),"Middle",C3104&gt;45,"Old")</f>
        <v>Young</v>
      </c>
      <c r="E3104" t="s">
        <v>16</v>
      </c>
      <c r="F3104" t="s">
        <v>26</v>
      </c>
      <c r="G3104" t="s">
        <v>46</v>
      </c>
      <c r="H3104" t="s">
        <v>59</v>
      </c>
    </row>
    <row r="3105" spans="1:8" x14ac:dyDescent="0.25">
      <c r="A3105" s="5">
        <v>70959</v>
      </c>
      <c r="B3105" s="5" t="str" cm="1">
        <f t="array" ref="B3105">_xlfn.IFS(A3105&lt;=40000,"Low Income",AND(A3105&gt;40000,A3105&lt;=100000),"Middle Income",A3105&gt;100000,"High Income")</f>
        <v>Middle Income</v>
      </c>
      <c r="C3105">
        <v>60</v>
      </c>
      <c r="D3105" t="str" cm="1">
        <f t="array" ref="D3105">_xlfn.IFS(AND(C3105&gt;=17,C3105&lt;=30),"Young",AND(C3105&gt;30,C3105&lt;=45),"Middle",C3105&gt;45,"Old")</f>
        <v>Old</v>
      </c>
      <c r="E3105" t="s">
        <v>16</v>
      </c>
      <c r="F3105" t="s">
        <v>32</v>
      </c>
      <c r="G3105" t="s">
        <v>50</v>
      </c>
      <c r="H3105" t="s">
        <v>58</v>
      </c>
    </row>
    <row r="3106" spans="1:8" x14ac:dyDescent="0.25">
      <c r="A3106" s="5">
        <v>37644</v>
      </c>
      <c r="B3106" s="5" t="str" cm="1">
        <f t="array" ref="B3106">_xlfn.IFS(A3106&lt;=40000,"Low Income",AND(A3106&gt;40000,A3106&lt;=100000),"Middle Income",A3106&gt;100000,"High Income")</f>
        <v>Low Income</v>
      </c>
      <c r="C3106">
        <v>75</v>
      </c>
      <c r="D3106" t="str" cm="1">
        <f t="array" ref="D3106">_xlfn.IFS(AND(C3106&gt;=17,C3106&lt;=30),"Young",AND(C3106&gt;30,C3106&lt;=45),"Middle",C3106&gt;45,"Old")</f>
        <v>Old</v>
      </c>
      <c r="E3106" t="s">
        <v>17</v>
      </c>
      <c r="F3106" t="s">
        <v>39</v>
      </c>
      <c r="G3106" t="s">
        <v>53</v>
      </c>
      <c r="H3106" t="s">
        <v>58</v>
      </c>
    </row>
    <row r="3107" spans="1:8" x14ac:dyDescent="0.25">
      <c r="A3107" s="5">
        <v>20000</v>
      </c>
      <c r="B3107" s="5" t="str" cm="1">
        <f t="array" ref="B3107">_xlfn.IFS(A3107&lt;=40000,"Low Income",AND(A3107&gt;40000,A3107&lt;=100000),"Middle Income",A3107&gt;100000,"High Income")</f>
        <v>Low Income</v>
      </c>
      <c r="C3107">
        <v>21</v>
      </c>
      <c r="D3107" t="str" cm="1">
        <f t="array" ref="D3107">_xlfn.IFS(AND(C3107&gt;=17,C3107&lt;=30),"Young",AND(C3107&gt;30,C3107&lt;=45),"Middle",C3107&gt;45,"Old")</f>
        <v>Young</v>
      </c>
      <c r="E3107" t="s">
        <v>16</v>
      </c>
      <c r="F3107" t="s">
        <v>39</v>
      </c>
      <c r="G3107" t="s">
        <v>49</v>
      </c>
      <c r="H3107" t="s">
        <v>59</v>
      </c>
    </row>
    <row r="3108" spans="1:8" x14ac:dyDescent="0.25">
      <c r="A3108" s="5">
        <v>20398</v>
      </c>
      <c r="B3108" s="5" t="str" cm="1">
        <f t="array" ref="B3108">_xlfn.IFS(A3108&lt;=40000,"Low Income",AND(A3108&gt;40000,A3108&lt;=100000),"Middle Income",A3108&gt;100000,"High Income")</f>
        <v>Low Income</v>
      </c>
      <c r="C3108">
        <v>26</v>
      </c>
      <c r="D3108" t="str" cm="1">
        <f t="array" ref="D3108">_xlfn.IFS(AND(C3108&gt;=17,C3108&lt;=30),"Young",AND(C3108&gt;30,C3108&lt;=45),"Middle",C3108&gt;45,"Old")</f>
        <v>Young</v>
      </c>
      <c r="E3108" t="s">
        <v>16</v>
      </c>
      <c r="F3108" t="s">
        <v>37</v>
      </c>
      <c r="G3108" t="s">
        <v>47</v>
      </c>
      <c r="H3108" t="s">
        <v>59</v>
      </c>
    </row>
    <row r="3109" spans="1:8" x14ac:dyDescent="0.25">
      <c r="A3109" s="5">
        <v>62805</v>
      </c>
      <c r="B3109" s="5" t="str" cm="1">
        <f t="array" ref="B3109">_xlfn.IFS(A3109&lt;=40000,"Low Income",AND(A3109&gt;40000,A3109&lt;=100000),"Middle Income",A3109&gt;100000,"High Income")</f>
        <v>Middle Income</v>
      </c>
      <c r="C3109">
        <v>55</v>
      </c>
      <c r="D3109" t="str" cm="1">
        <f t="array" ref="D3109">_xlfn.IFS(AND(C3109&gt;=17,C3109&lt;=30),"Young",AND(C3109&gt;30,C3109&lt;=45),"Middle",C3109&gt;45,"Old")</f>
        <v>Old</v>
      </c>
      <c r="E3109" t="s">
        <v>66</v>
      </c>
      <c r="F3109" t="s">
        <v>32</v>
      </c>
      <c r="G3109" t="s">
        <v>46</v>
      </c>
      <c r="H3109" t="s">
        <v>59</v>
      </c>
    </row>
    <row r="3110" spans="1:8" x14ac:dyDescent="0.25">
      <c r="A3110" s="5">
        <v>99255</v>
      </c>
      <c r="B3110" s="5" t="str" cm="1">
        <f t="array" ref="B3110">_xlfn.IFS(A3110&lt;=40000,"Low Income",AND(A3110&gt;40000,A3110&lt;=100000),"Middle Income",A3110&gt;100000,"High Income")</f>
        <v>Middle Income</v>
      </c>
      <c r="C3110">
        <v>55</v>
      </c>
      <c r="D3110" t="str" cm="1">
        <f t="array" ref="D3110">_xlfn.IFS(AND(C3110&gt;=17,C3110&lt;=30),"Young",AND(C3110&gt;30,C3110&lt;=45),"Middle",C3110&gt;45,"Old")</f>
        <v>Old</v>
      </c>
      <c r="E3110" t="s">
        <v>16</v>
      </c>
      <c r="F3110" t="s">
        <v>31</v>
      </c>
      <c r="G3110" t="s">
        <v>54</v>
      </c>
      <c r="H3110" t="s">
        <v>58</v>
      </c>
    </row>
    <row r="3111" spans="1:8" x14ac:dyDescent="0.25">
      <c r="A3111" s="5">
        <v>108239</v>
      </c>
      <c r="B3111" s="5" t="str" cm="1">
        <f t="array" ref="B3111">_xlfn.IFS(A3111&lt;=40000,"Low Income",AND(A3111&gt;40000,A3111&lt;=100000),"Middle Income",A3111&gt;100000,"High Income")</f>
        <v>High Income</v>
      </c>
      <c r="C3111">
        <v>64</v>
      </c>
      <c r="D3111" t="str" cm="1">
        <f t="array" ref="D3111">_xlfn.IFS(AND(C3111&gt;=17,C3111&lt;=30),"Young",AND(C3111&gt;30,C3111&lt;=45),"Middle",C3111&gt;45,"Old")</f>
        <v>Old</v>
      </c>
      <c r="E3111" t="s">
        <v>16</v>
      </c>
      <c r="F3111" t="s">
        <v>25</v>
      </c>
      <c r="G3111" t="s">
        <v>48</v>
      </c>
      <c r="H3111" t="s">
        <v>59</v>
      </c>
    </row>
    <row r="3112" spans="1:8" x14ac:dyDescent="0.25">
      <c r="A3112" s="5">
        <v>48969</v>
      </c>
      <c r="B3112" s="5" t="str" cm="1">
        <f t="array" ref="B3112">_xlfn.IFS(A3112&lt;=40000,"Low Income",AND(A3112&gt;40000,A3112&lt;=100000),"Middle Income",A3112&gt;100000,"High Income")</f>
        <v>Middle Income</v>
      </c>
      <c r="C3112">
        <v>80</v>
      </c>
      <c r="D3112" t="str" cm="1">
        <f t="array" ref="D3112">_xlfn.IFS(AND(C3112&gt;=17,C3112&lt;=30),"Young",AND(C3112&gt;30,C3112&lt;=45),"Middle",C3112&gt;45,"Old")</f>
        <v>Old</v>
      </c>
      <c r="E3112" t="s">
        <v>16</v>
      </c>
      <c r="F3112" t="s">
        <v>27</v>
      </c>
      <c r="G3112" t="s">
        <v>51</v>
      </c>
      <c r="H3112" t="s">
        <v>58</v>
      </c>
    </row>
    <row r="3113" spans="1:8" x14ac:dyDescent="0.25">
      <c r="A3113" s="5">
        <v>123577</v>
      </c>
      <c r="B3113" s="5" t="str" cm="1">
        <f t="array" ref="B3113">_xlfn.IFS(A3113&lt;=40000,"Low Income",AND(A3113&gt;40000,A3113&lt;=100000),"Middle Income",A3113&gt;100000,"High Income")</f>
        <v>High Income</v>
      </c>
      <c r="C3113">
        <v>31</v>
      </c>
      <c r="D3113" t="str" cm="1">
        <f t="array" ref="D3113">_xlfn.IFS(AND(C3113&gt;=17,C3113&lt;=30),"Young",AND(C3113&gt;30,C3113&lt;=45),"Middle",C3113&gt;45,"Old")</f>
        <v>Middle</v>
      </c>
      <c r="E3113" t="s">
        <v>60</v>
      </c>
      <c r="F3113" t="s">
        <v>31</v>
      </c>
      <c r="G3113" t="s">
        <v>51</v>
      </c>
      <c r="H3113" t="s">
        <v>59</v>
      </c>
    </row>
    <row r="3114" spans="1:8" x14ac:dyDescent="0.25">
      <c r="A3114" s="5">
        <v>139430</v>
      </c>
      <c r="B3114" s="5" t="str" cm="1">
        <f t="array" ref="B3114">_xlfn.IFS(A3114&lt;=40000,"Low Income",AND(A3114&gt;40000,A3114&lt;=100000),"Middle Income",A3114&gt;100000,"High Income")</f>
        <v>High Income</v>
      </c>
      <c r="C3114">
        <v>71</v>
      </c>
      <c r="D3114" t="str" cm="1">
        <f t="array" ref="D3114">_xlfn.IFS(AND(C3114&gt;=17,C3114&lt;=30),"Young",AND(C3114&gt;30,C3114&lt;=45),"Middle",C3114&gt;45,"Old")</f>
        <v>Old</v>
      </c>
      <c r="E3114" t="s">
        <v>17</v>
      </c>
      <c r="F3114" t="s">
        <v>32</v>
      </c>
      <c r="G3114" t="s">
        <v>54</v>
      </c>
      <c r="H3114" t="s">
        <v>59</v>
      </c>
    </row>
    <row r="3115" spans="1:8" x14ac:dyDescent="0.25">
      <c r="A3115" s="5">
        <v>23627</v>
      </c>
      <c r="B3115" s="5" t="str" cm="1">
        <f t="array" ref="B3115">_xlfn.IFS(A3115&lt;=40000,"Low Income",AND(A3115&gt;40000,A3115&lt;=100000),"Middle Income",A3115&gt;100000,"High Income")</f>
        <v>Low Income</v>
      </c>
      <c r="C3115">
        <v>20</v>
      </c>
      <c r="D3115" t="str" cm="1">
        <f t="array" ref="D3115">_xlfn.IFS(AND(C3115&gt;=17,C3115&lt;=30),"Young",AND(C3115&gt;30,C3115&lt;=45),"Middle",C3115&gt;45,"Old")</f>
        <v>Young</v>
      </c>
      <c r="E3115" t="s">
        <v>17</v>
      </c>
      <c r="F3115" t="s">
        <v>32</v>
      </c>
      <c r="G3115" t="s">
        <v>48</v>
      </c>
      <c r="H3115" t="s">
        <v>59</v>
      </c>
    </row>
    <row r="3116" spans="1:8" x14ac:dyDescent="0.25">
      <c r="A3116" s="5">
        <v>45564</v>
      </c>
      <c r="B3116" s="5" t="str" cm="1">
        <f t="array" ref="B3116">_xlfn.IFS(A3116&lt;=40000,"Low Income",AND(A3116&gt;40000,A3116&lt;=100000),"Middle Income",A3116&gt;100000,"High Income")</f>
        <v>Middle Income</v>
      </c>
      <c r="C3116">
        <v>48</v>
      </c>
      <c r="D3116" t="str" cm="1">
        <f t="array" ref="D3116">_xlfn.IFS(AND(C3116&gt;=17,C3116&lt;=30),"Young",AND(C3116&gt;30,C3116&lt;=45),"Middle",C3116&gt;45,"Old")</f>
        <v>Old</v>
      </c>
      <c r="E3116" t="s">
        <v>17</v>
      </c>
      <c r="F3116" t="s">
        <v>23</v>
      </c>
      <c r="G3116" t="s">
        <v>49</v>
      </c>
      <c r="H3116" t="s">
        <v>59</v>
      </c>
    </row>
    <row r="3117" spans="1:8" x14ac:dyDescent="0.25">
      <c r="A3117" s="5">
        <v>72216</v>
      </c>
      <c r="B3117" s="5" t="str" cm="1">
        <f t="array" ref="B3117">_xlfn.IFS(A3117&lt;=40000,"Low Income",AND(A3117&gt;40000,A3117&lt;=100000),"Middle Income",A3117&gt;100000,"High Income")</f>
        <v>Middle Income</v>
      </c>
      <c r="C3117">
        <v>80</v>
      </c>
      <c r="D3117" t="str" cm="1">
        <f t="array" ref="D3117">_xlfn.IFS(AND(C3117&gt;=17,C3117&lt;=30),"Young",AND(C3117&gt;30,C3117&lt;=45),"Middle",C3117&gt;45,"Old")</f>
        <v>Old</v>
      </c>
      <c r="E3117" t="s">
        <v>16</v>
      </c>
      <c r="F3117" t="s">
        <v>34</v>
      </c>
      <c r="G3117" t="s">
        <v>53</v>
      </c>
      <c r="H3117" t="s">
        <v>59</v>
      </c>
    </row>
    <row r="3118" spans="1:8" x14ac:dyDescent="0.25">
      <c r="A3118" s="5">
        <v>42269</v>
      </c>
      <c r="B3118" s="5" t="str" cm="1">
        <f t="array" ref="B3118">_xlfn.IFS(A3118&lt;=40000,"Low Income",AND(A3118&gt;40000,A3118&lt;=100000),"Middle Income",A3118&gt;100000,"High Income")</f>
        <v>Middle Income</v>
      </c>
      <c r="C3118">
        <v>28</v>
      </c>
      <c r="D3118" t="str" cm="1">
        <f t="array" ref="D3118">_xlfn.IFS(AND(C3118&gt;=17,C3118&lt;=30),"Young",AND(C3118&gt;30,C3118&lt;=45),"Middle",C3118&gt;45,"Old")</f>
        <v>Young</v>
      </c>
      <c r="E3118" t="s">
        <v>60</v>
      </c>
      <c r="F3118" t="s">
        <v>22</v>
      </c>
      <c r="G3118" t="s">
        <v>50</v>
      </c>
      <c r="H3118" t="s">
        <v>59</v>
      </c>
    </row>
    <row r="3119" spans="1:8" x14ac:dyDescent="0.25">
      <c r="A3119" s="5">
        <v>113125</v>
      </c>
      <c r="B3119" s="5" t="str" cm="1">
        <f t="array" ref="B3119">_xlfn.IFS(A3119&lt;=40000,"Low Income",AND(A3119&gt;40000,A3119&lt;=100000),"Middle Income",A3119&gt;100000,"High Income")</f>
        <v>High Income</v>
      </c>
      <c r="C3119">
        <v>66</v>
      </c>
      <c r="D3119" t="str" cm="1">
        <f t="array" ref="D3119">_xlfn.IFS(AND(C3119&gt;=17,C3119&lt;=30),"Young",AND(C3119&gt;30,C3119&lt;=45),"Middle",C3119&gt;45,"Old")</f>
        <v>Old</v>
      </c>
      <c r="E3119" t="s">
        <v>66</v>
      </c>
      <c r="F3119" t="s">
        <v>39</v>
      </c>
      <c r="G3119" t="s">
        <v>47</v>
      </c>
      <c r="H3119" t="s">
        <v>59</v>
      </c>
    </row>
    <row r="3120" spans="1:8" x14ac:dyDescent="0.25">
      <c r="A3120" s="5">
        <v>33765</v>
      </c>
      <c r="B3120" s="5" t="str" cm="1">
        <f t="array" ref="B3120">_xlfn.IFS(A3120&lt;=40000,"Low Income",AND(A3120&gt;40000,A3120&lt;=100000),"Middle Income",A3120&gt;100000,"High Income")</f>
        <v>Low Income</v>
      </c>
      <c r="C3120">
        <v>50</v>
      </c>
      <c r="D3120" t="str" cm="1">
        <f t="array" ref="D3120">_xlfn.IFS(AND(C3120&gt;=17,C3120&lt;=30),"Young",AND(C3120&gt;30,C3120&lt;=45),"Middle",C3120&gt;45,"Old")</f>
        <v>Old</v>
      </c>
      <c r="E3120" t="s">
        <v>16</v>
      </c>
      <c r="F3120" t="s">
        <v>27</v>
      </c>
      <c r="G3120" t="s">
        <v>49</v>
      </c>
      <c r="H3120" t="s">
        <v>59</v>
      </c>
    </row>
    <row r="3121" spans="1:8" x14ac:dyDescent="0.25">
      <c r="A3121" s="5">
        <v>68554</v>
      </c>
      <c r="B3121" s="5" t="str" cm="1">
        <f t="array" ref="B3121">_xlfn.IFS(A3121&lt;=40000,"Low Income",AND(A3121&gt;40000,A3121&lt;=100000),"Middle Income",A3121&gt;100000,"High Income")</f>
        <v>Middle Income</v>
      </c>
      <c r="C3121">
        <v>76</v>
      </c>
      <c r="D3121" t="str" cm="1">
        <f t="array" ref="D3121">_xlfn.IFS(AND(C3121&gt;=17,C3121&lt;=30),"Young",AND(C3121&gt;30,C3121&lt;=45),"Middle",C3121&gt;45,"Old")</f>
        <v>Old</v>
      </c>
      <c r="E3121" t="s">
        <v>16</v>
      </c>
      <c r="F3121" t="s">
        <v>39</v>
      </c>
      <c r="G3121" t="s">
        <v>47</v>
      </c>
      <c r="H3121" t="s">
        <v>58</v>
      </c>
    </row>
    <row r="3122" spans="1:8" x14ac:dyDescent="0.25">
      <c r="A3122" s="5">
        <v>24366</v>
      </c>
      <c r="B3122" s="5" t="str" cm="1">
        <f t="array" ref="B3122">_xlfn.IFS(A3122&lt;=40000,"Low Income",AND(A3122&gt;40000,A3122&lt;=100000),"Middle Income",A3122&gt;100000,"High Income")</f>
        <v>Low Income</v>
      </c>
      <c r="C3122">
        <v>52</v>
      </c>
      <c r="D3122" t="str" cm="1">
        <f t="array" ref="D3122">_xlfn.IFS(AND(C3122&gt;=17,C3122&lt;=30),"Young",AND(C3122&gt;30,C3122&lt;=45),"Middle",C3122&gt;45,"Old")</f>
        <v>Old</v>
      </c>
      <c r="E3122" t="s">
        <v>16</v>
      </c>
      <c r="F3122" t="s">
        <v>35</v>
      </c>
      <c r="G3122" t="s">
        <v>47</v>
      </c>
      <c r="H3122" t="s">
        <v>59</v>
      </c>
    </row>
    <row r="3123" spans="1:8" x14ac:dyDescent="0.25">
      <c r="A3123" s="5">
        <v>48827</v>
      </c>
      <c r="B3123" s="5" t="str" cm="1">
        <f t="array" ref="B3123">_xlfn.IFS(A3123&lt;=40000,"Low Income",AND(A3123&gt;40000,A3123&lt;=100000),"Middle Income",A3123&gt;100000,"High Income")</f>
        <v>Middle Income</v>
      </c>
      <c r="C3123">
        <v>50</v>
      </c>
      <c r="D3123" t="str" cm="1">
        <f t="array" ref="D3123">_xlfn.IFS(AND(C3123&gt;=17,C3123&lt;=30),"Young",AND(C3123&gt;30,C3123&lt;=45),"Middle",C3123&gt;45,"Old")</f>
        <v>Old</v>
      </c>
      <c r="E3123" t="s">
        <v>66</v>
      </c>
      <c r="F3123" t="s">
        <v>38</v>
      </c>
      <c r="G3123" t="s">
        <v>48</v>
      </c>
      <c r="H3123" t="s">
        <v>59</v>
      </c>
    </row>
    <row r="3124" spans="1:8" x14ac:dyDescent="0.25">
      <c r="A3124" s="5">
        <v>71743</v>
      </c>
      <c r="B3124" s="5" t="str" cm="1">
        <f t="array" ref="B3124">_xlfn.IFS(A3124&lt;=40000,"Low Income",AND(A3124&gt;40000,A3124&lt;=100000),"Middle Income",A3124&gt;100000,"High Income")</f>
        <v>Middle Income</v>
      </c>
      <c r="C3124">
        <v>39</v>
      </c>
      <c r="D3124" t="str" cm="1">
        <f t="array" ref="D3124">_xlfn.IFS(AND(C3124&gt;=17,C3124&lt;=30),"Young",AND(C3124&gt;30,C3124&lt;=45),"Middle",C3124&gt;45,"Old")</f>
        <v>Middle</v>
      </c>
      <c r="E3124" t="s">
        <v>17</v>
      </c>
      <c r="F3124" t="s">
        <v>29</v>
      </c>
      <c r="G3124" t="s">
        <v>48</v>
      </c>
      <c r="H3124" t="s">
        <v>59</v>
      </c>
    </row>
    <row r="3125" spans="1:8" x14ac:dyDescent="0.25">
      <c r="A3125" s="5">
        <v>120203</v>
      </c>
      <c r="B3125" s="5" t="str" cm="1">
        <f t="array" ref="B3125">_xlfn.IFS(A3125&lt;=40000,"Low Income",AND(A3125&gt;40000,A3125&lt;=100000),"Middle Income",A3125&gt;100000,"High Income")</f>
        <v>High Income</v>
      </c>
      <c r="C3125">
        <v>57</v>
      </c>
      <c r="D3125" t="str" cm="1">
        <f t="array" ref="D3125">_xlfn.IFS(AND(C3125&gt;=17,C3125&lt;=30),"Young",AND(C3125&gt;30,C3125&lt;=45),"Middle",C3125&gt;45,"Old")</f>
        <v>Old</v>
      </c>
      <c r="E3125" t="s">
        <v>60</v>
      </c>
      <c r="F3125" t="s">
        <v>22</v>
      </c>
      <c r="G3125" t="s">
        <v>51</v>
      </c>
      <c r="H3125" t="s">
        <v>58</v>
      </c>
    </row>
    <row r="3126" spans="1:8" x14ac:dyDescent="0.25">
      <c r="A3126" s="5">
        <v>90380</v>
      </c>
      <c r="B3126" s="5" t="str" cm="1">
        <f t="array" ref="B3126">_xlfn.IFS(A3126&lt;=40000,"Low Income",AND(A3126&gt;40000,A3126&lt;=100000),"Middle Income",A3126&gt;100000,"High Income")</f>
        <v>Middle Income</v>
      </c>
      <c r="C3126">
        <v>34</v>
      </c>
      <c r="D3126" t="str" cm="1">
        <f t="array" ref="D3126">_xlfn.IFS(AND(C3126&gt;=17,C3126&lt;=30),"Young",AND(C3126&gt;30,C3126&lt;=45),"Middle",C3126&gt;45,"Old")</f>
        <v>Middle</v>
      </c>
      <c r="E3126" t="s">
        <v>16</v>
      </c>
      <c r="F3126" t="s">
        <v>30</v>
      </c>
      <c r="G3126" t="s">
        <v>51</v>
      </c>
      <c r="H3126" t="s">
        <v>58</v>
      </c>
    </row>
    <row r="3127" spans="1:8" x14ac:dyDescent="0.25">
      <c r="A3127" s="5">
        <v>49494</v>
      </c>
      <c r="B3127" s="5" t="str" cm="1">
        <f t="array" ref="B3127">_xlfn.IFS(A3127&lt;=40000,"Low Income",AND(A3127&gt;40000,A3127&lt;=100000),"Middle Income",A3127&gt;100000,"High Income")</f>
        <v>Middle Income</v>
      </c>
      <c r="C3127">
        <v>66</v>
      </c>
      <c r="D3127" t="str" cm="1">
        <f t="array" ref="D3127">_xlfn.IFS(AND(C3127&gt;=17,C3127&lt;=30),"Young",AND(C3127&gt;30,C3127&lt;=45),"Middle",C3127&gt;45,"Old")</f>
        <v>Old</v>
      </c>
      <c r="E3127" t="s">
        <v>66</v>
      </c>
      <c r="F3127" t="s">
        <v>23</v>
      </c>
      <c r="G3127" t="s">
        <v>53</v>
      </c>
      <c r="H3127" t="s">
        <v>58</v>
      </c>
    </row>
    <row r="3128" spans="1:8" x14ac:dyDescent="0.25">
      <c r="A3128" s="5">
        <v>118544</v>
      </c>
      <c r="B3128" s="5" t="str" cm="1">
        <f t="array" ref="B3128">_xlfn.IFS(A3128&lt;=40000,"Low Income",AND(A3128&gt;40000,A3128&lt;=100000),"Middle Income",A3128&gt;100000,"High Income")</f>
        <v>High Income</v>
      </c>
      <c r="C3128">
        <v>41</v>
      </c>
      <c r="D3128" t="str" cm="1">
        <f t="array" ref="D3128">_xlfn.IFS(AND(C3128&gt;=17,C3128&lt;=30),"Young",AND(C3128&gt;30,C3128&lt;=45),"Middle",C3128&gt;45,"Old")</f>
        <v>Middle</v>
      </c>
      <c r="E3128" t="s">
        <v>16</v>
      </c>
      <c r="F3128" t="s">
        <v>38</v>
      </c>
      <c r="G3128" t="s">
        <v>54</v>
      </c>
      <c r="H3128" t="s">
        <v>59</v>
      </c>
    </row>
    <row r="3129" spans="1:8" x14ac:dyDescent="0.25">
      <c r="A3129" s="5">
        <v>47212</v>
      </c>
      <c r="B3129" s="5" t="str" cm="1">
        <f t="array" ref="B3129">_xlfn.IFS(A3129&lt;=40000,"Low Income",AND(A3129&gt;40000,A3129&lt;=100000),"Middle Income",A3129&gt;100000,"High Income")</f>
        <v>Middle Income</v>
      </c>
      <c r="C3129">
        <v>28</v>
      </c>
      <c r="D3129" t="str" cm="1">
        <f t="array" ref="D3129">_xlfn.IFS(AND(C3129&gt;=17,C3129&lt;=30),"Young",AND(C3129&gt;30,C3129&lt;=45),"Middle",C3129&gt;45,"Old")</f>
        <v>Young</v>
      </c>
      <c r="E3129" t="s">
        <v>16</v>
      </c>
      <c r="F3129" t="s">
        <v>40</v>
      </c>
      <c r="G3129" t="s">
        <v>53</v>
      </c>
      <c r="H3129" t="s">
        <v>59</v>
      </c>
    </row>
    <row r="3130" spans="1:8" x14ac:dyDescent="0.25">
      <c r="A3130" s="5">
        <v>65641</v>
      </c>
      <c r="B3130" s="5" t="str" cm="1">
        <f t="array" ref="B3130">_xlfn.IFS(A3130&lt;=40000,"Low Income",AND(A3130&gt;40000,A3130&lt;=100000),"Middle Income",A3130&gt;100000,"High Income")</f>
        <v>Middle Income</v>
      </c>
      <c r="C3130">
        <v>31</v>
      </c>
      <c r="D3130" t="str" cm="1">
        <f t="array" ref="D3130">_xlfn.IFS(AND(C3130&gt;=17,C3130&lt;=30),"Young",AND(C3130&gt;30,C3130&lt;=45),"Middle",C3130&gt;45,"Old")</f>
        <v>Middle</v>
      </c>
      <c r="E3130" t="s">
        <v>17</v>
      </c>
      <c r="F3130" t="s">
        <v>23</v>
      </c>
      <c r="G3130" t="s">
        <v>53</v>
      </c>
      <c r="H3130" t="s">
        <v>58</v>
      </c>
    </row>
    <row r="3131" spans="1:8" x14ac:dyDescent="0.25">
      <c r="A3131" s="5">
        <v>104693</v>
      </c>
      <c r="B3131" s="5" t="str" cm="1">
        <f t="array" ref="B3131">_xlfn.IFS(A3131&lt;=40000,"Low Income",AND(A3131&gt;40000,A3131&lt;=100000),"Middle Income",A3131&gt;100000,"High Income")</f>
        <v>High Income</v>
      </c>
      <c r="C3131">
        <v>42</v>
      </c>
      <c r="D3131" t="str" cm="1">
        <f t="array" ref="D3131">_xlfn.IFS(AND(C3131&gt;=17,C3131&lt;=30),"Young",AND(C3131&gt;30,C3131&lt;=45),"Middle",C3131&gt;45,"Old")</f>
        <v>Middle</v>
      </c>
      <c r="E3131" t="s">
        <v>66</v>
      </c>
      <c r="F3131" t="s">
        <v>29</v>
      </c>
      <c r="G3131" t="s">
        <v>51</v>
      </c>
      <c r="H3131" t="s">
        <v>58</v>
      </c>
    </row>
    <row r="3132" spans="1:8" x14ac:dyDescent="0.25">
      <c r="A3132" s="5">
        <v>26422</v>
      </c>
      <c r="B3132" s="5" t="str" cm="1">
        <f t="array" ref="B3132">_xlfn.IFS(A3132&lt;=40000,"Low Income",AND(A3132&gt;40000,A3132&lt;=100000),"Middle Income",A3132&gt;100000,"High Income")</f>
        <v>Low Income</v>
      </c>
      <c r="C3132">
        <v>35</v>
      </c>
      <c r="D3132" t="str" cm="1">
        <f t="array" ref="D3132">_xlfn.IFS(AND(C3132&gt;=17,C3132&lt;=30),"Young",AND(C3132&gt;30,C3132&lt;=45),"Middle",C3132&gt;45,"Old")</f>
        <v>Middle</v>
      </c>
      <c r="E3132" t="s">
        <v>60</v>
      </c>
      <c r="F3132" t="s">
        <v>38</v>
      </c>
      <c r="G3132" t="s">
        <v>52</v>
      </c>
      <c r="H3132" t="s">
        <v>59</v>
      </c>
    </row>
    <row r="3133" spans="1:8" x14ac:dyDescent="0.25">
      <c r="A3133" s="5">
        <v>121712</v>
      </c>
      <c r="B3133" s="5" t="str" cm="1">
        <f t="array" ref="B3133">_xlfn.IFS(A3133&lt;=40000,"Low Income",AND(A3133&gt;40000,A3133&lt;=100000),"Middle Income",A3133&gt;100000,"High Income")</f>
        <v>High Income</v>
      </c>
      <c r="C3133">
        <v>30</v>
      </c>
      <c r="D3133" t="str" cm="1">
        <f t="array" ref="D3133">_xlfn.IFS(AND(C3133&gt;=17,C3133&lt;=30),"Young",AND(C3133&gt;30,C3133&lt;=45),"Middle",C3133&gt;45,"Old")</f>
        <v>Young</v>
      </c>
      <c r="E3133" t="s">
        <v>17</v>
      </c>
      <c r="F3133" t="s">
        <v>24</v>
      </c>
      <c r="G3133" t="s">
        <v>48</v>
      </c>
      <c r="H3133" t="s">
        <v>59</v>
      </c>
    </row>
    <row r="3134" spans="1:8" x14ac:dyDescent="0.25">
      <c r="A3134" s="5">
        <v>131780</v>
      </c>
      <c r="B3134" s="5" t="str" cm="1">
        <f t="array" ref="B3134">_xlfn.IFS(A3134&lt;=40000,"Low Income",AND(A3134&gt;40000,A3134&lt;=100000),"Middle Income",A3134&gt;100000,"High Income")</f>
        <v>High Income</v>
      </c>
      <c r="C3134">
        <v>61</v>
      </c>
      <c r="D3134" t="str" cm="1">
        <f t="array" ref="D3134">_xlfn.IFS(AND(C3134&gt;=17,C3134&lt;=30),"Young",AND(C3134&gt;30,C3134&lt;=45),"Middle",C3134&gt;45,"Old")</f>
        <v>Old</v>
      </c>
      <c r="E3134" t="s">
        <v>16</v>
      </c>
      <c r="F3134" t="s">
        <v>25</v>
      </c>
      <c r="G3134" t="s">
        <v>52</v>
      </c>
      <c r="H3134" t="s">
        <v>59</v>
      </c>
    </row>
    <row r="3135" spans="1:8" x14ac:dyDescent="0.25">
      <c r="A3135" s="5">
        <v>41682</v>
      </c>
      <c r="B3135" s="5" t="str" cm="1">
        <f t="array" ref="B3135">_xlfn.IFS(A3135&lt;=40000,"Low Income",AND(A3135&gt;40000,A3135&lt;=100000),"Middle Income",A3135&gt;100000,"High Income")</f>
        <v>Middle Income</v>
      </c>
      <c r="C3135">
        <v>80</v>
      </c>
      <c r="D3135" t="str" cm="1">
        <f t="array" ref="D3135">_xlfn.IFS(AND(C3135&gt;=17,C3135&lt;=30),"Young",AND(C3135&gt;30,C3135&lt;=45),"Middle",C3135&gt;45,"Old")</f>
        <v>Old</v>
      </c>
      <c r="E3135" t="s">
        <v>66</v>
      </c>
      <c r="F3135" t="s">
        <v>39</v>
      </c>
      <c r="G3135" t="s">
        <v>46</v>
      </c>
      <c r="H3135" t="s">
        <v>58</v>
      </c>
    </row>
    <row r="3136" spans="1:8" x14ac:dyDescent="0.25">
      <c r="A3136" s="5">
        <v>100439</v>
      </c>
      <c r="B3136" s="5" t="str" cm="1">
        <f t="array" ref="B3136">_xlfn.IFS(A3136&lt;=40000,"Low Income",AND(A3136&gt;40000,A3136&lt;=100000),"Middle Income",A3136&gt;100000,"High Income")</f>
        <v>High Income</v>
      </c>
      <c r="C3136">
        <v>50</v>
      </c>
      <c r="D3136" t="str" cm="1">
        <f t="array" ref="D3136">_xlfn.IFS(AND(C3136&gt;=17,C3136&lt;=30),"Young",AND(C3136&gt;30,C3136&lt;=45),"Middle",C3136&gt;45,"Old")</f>
        <v>Old</v>
      </c>
      <c r="E3136" t="s">
        <v>66</v>
      </c>
      <c r="F3136" t="s">
        <v>26</v>
      </c>
      <c r="G3136" t="s">
        <v>53</v>
      </c>
      <c r="H3136" t="s">
        <v>58</v>
      </c>
    </row>
    <row r="3137" spans="1:8" x14ac:dyDescent="0.25">
      <c r="A3137" s="5">
        <v>94345</v>
      </c>
      <c r="B3137" s="5" t="str" cm="1">
        <f t="array" ref="B3137">_xlfn.IFS(A3137&lt;=40000,"Low Income",AND(A3137&gt;40000,A3137&lt;=100000),"Middle Income",A3137&gt;100000,"High Income")</f>
        <v>Middle Income</v>
      </c>
      <c r="C3137">
        <v>55</v>
      </c>
      <c r="D3137" t="str" cm="1">
        <f t="array" ref="D3137">_xlfn.IFS(AND(C3137&gt;=17,C3137&lt;=30),"Young",AND(C3137&gt;30,C3137&lt;=45),"Middle",C3137&gt;45,"Old")</f>
        <v>Old</v>
      </c>
      <c r="E3137" t="s">
        <v>66</v>
      </c>
      <c r="F3137" t="s">
        <v>62</v>
      </c>
      <c r="G3137" t="s">
        <v>50</v>
      </c>
      <c r="H3137" t="s">
        <v>58</v>
      </c>
    </row>
    <row r="3138" spans="1:8" x14ac:dyDescent="0.25">
      <c r="A3138" s="5">
        <v>47270</v>
      </c>
      <c r="B3138" s="5" t="str" cm="1">
        <f t="array" ref="B3138">_xlfn.IFS(A3138&lt;=40000,"Low Income",AND(A3138&gt;40000,A3138&lt;=100000),"Middle Income",A3138&gt;100000,"High Income")</f>
        <v>Middle Income</v>
      </c>
      <c r="C3138">
        <v>33</v>
      </c>
      <c r="D3138" t="str" cm="1">
        <f t="array" ref="D3138">_xlfn.IFS(AND(C3138&gt;=17,C3138&lt;=30),"Young",AND(C3138&gt;30,C3138&lt;=45),"Middle",C3138&gt;45,"Old")</f>
        <v>Middle</v>
      </c>
      <c r="E3138" t="s">
        <v>66</v>
      </c>
      <c r="F3138" t="s">
        <v>32</v>
      </c>
      <c r="G3138" t="s">
        <v>53</v>
      </c>
      <c r="H3138" t="s">
        <v>58</v>
      </c>
    </row>
    <row r="3139" spans="1:8" x14ac:dyDescent="0.25">
      <c r="A3139" s="5">
        <v>150000</v>
      </c>
      <c r="B3139" s="5" t="str" cm="1">
        <f t="array" ref="B3139">_xlfn.IFS(A3139&lt;=40000,"Low Income",AND(A3139&gt;40000,A3139&lt;=100000),"Middle Income",A3139&gt;100000,"High Income")</f>
        <v>High Income</v>
      </c>
      <c r="C3139">
        <v>45</v>
      </c>
      <c r="D3139" t="str" cm="1">
        <f t="array" ref="D3139">_xlfn.IFS(AND(C3139&gt;=17,C3139&lt;=30),"Young",AND(C3139&gt;30,C3139&lt;=45),"Middle",C3139&gt;45,"Old")</f>
        <v>Middle</v>
      </c>
      <c r="E3139" t="s">
        <v>66</v>
      </c>
      <c r="F3139" t="s">
        <v>28</v>
      </c>
      <c r="G3139" t="s">
        <v>51</v>
      </c>
      <c r="H3139" t="s">
        <v>59</v>
      </c>
    </row>
    <row r="3140" spans="1:8" x14ac:dyDescent="0.25">
      <c r="A3140" s="5">
        <v>25807</v>
      </c>
      <c r="B3140" s="5" t="str" cm="1">
        <f t="array" ref="B3140">_xlfn.IFS(A3140&lt;=40000,"Low Income",AND(A3140&gt;40000,A3140&lt;=100000),"Middle Income",A3140&gt;100000,"High Income")</f>
        <v>Low Income</v>
      </c>
      <c r="C3140">
        <v>50</v>
      </c>
      <c r="D3140" t="str" cm="1">
        <f t="array" ref="D3140">_xlfn.IFS(AND(C3140&gt;=17,C3140&lt;=30),"Young",AND(C3140&gt;30,C3140&lt;=45),"Middle",C3140&gt;45,"Old")</f>
        <v>Old</v>
      </c>
      <c r="E3140" t="s">
        <v>17</v>
      </c>
      <c r="F3140" t="s">
        <v>27</v>
      </c>
      <c r="G3140" t="s">
        <v>51</v>
      </c>
      <c r="H3140" t="s">
        <v>59</v>
      </c>
    </row>
    <row r="3141" spans="1:8" x14ac:dyDescent="0.25">
      <c r="A3141" s="5">
        <v>34875</v>
      </c>
      <c r="B3141" s="5" t="str" cm="1">
        <f t="array" ref="B3141">_xlfn.IFS(A3141&lt;=40000,"Low Income",AND(A3141&gt;40000,A3141&lt;=100000),"Middle Income",A3141&gt;100000,"High Income")</f>
        <v>Low Income</v>
      </c>
      <c r="C3141">
        <v>62</v>
      </c>
      <c r="D3141" t="str" cm="1">
        <f t="array" ref="D3141">_xlfn.IFS(AND(C3141&gt;=17,C3141&lt;=30),"Young",AND(C3141&gt;30,C3141&lt;=45),"Middle",C3141&gt;45,"Old")</f>
        <v>Old</v>
      </c>
      <c r="E3141" t="s">
        <v>16</v>
      </c>
      <c r="F3141" t="s">
        <v>38</v>
      </c>
      <c r="G3141" t="s">
        <v>49</v>
      </c>
      <c r="H3141" t="s">
        <v>58</v>
      </c>
    </row>
    <row r="3142" spans="1:8" x14ac:dyDescent="0.25">
      <c r="A3142" s="5">
        <v>149326</v>
      </c>
      <c r="B3142" s="5" t="str" cm="1">
        <f t="array" ref="B3142">_xlfn.IFS(A3142&lt;=40000,"Low Income",AND(A3142&gt;40000,A3142&lt;=100000),"Middle Income",A3142&gt;100000,"High Income")</f>
        <v>High Income</v>
      </c>
      <c r="C3142">
        <v>35</v>
      </c>
      <c r="D3142" t="str" cm="1">
        <f t="array" ref="D3142">_xlfn.IFS(AND(C3142&gt;=17,C3142&lt;=30),"Young",AND(C3142&gt;30,C3142&lt;=45),"Middle",C3142&gt;45,"Old")</f>
        <v>Middle</v>
      </c>
      <c r="E3142" t="s">
        <v>66</v>
      </c>
      <c r="F3142" t="s">
        <v>27</v>
      </c>
      <c r="G3142" t="s">
        <v>48</v>
      </c>
      <c r="H3142" t="s">
        <v>59</v>
      </c>
    </row>
    <row r="3143" spans="1:8" x14ac:dyDescent="0.25">
      <c r="A3143" s="5">
        <v>55190</v>
      </c>
      <c r="B3143" s="5" t="str" cm="1">
        <f t="array" ref="B3143">_xlfn.IFS(A3143&lt;=40000,"Low Income",AND(A3143&gt;40000,A3143&lt;=100000),"Middle Income",A3143&gt;100000,"High Income")</f>
        <v>Middle Income</v>
      </c>
      <c r="C3143">
        <v>23</v>
      </c>
      <c r="D3143" t="str" cm="1">
        <f t="array" ref="D3143">_xlfn.IFS(AND(C3143&gt;=17,C3143&lt;=30),"Young",AND(C3143&gt;30,C3143&lt;=45),"Middle",C3143&gt;45,"Old")</f>
        <v>Young</v>
      </c>
      <c r="E3143" t="s">
        <v>60</v>
      </c>
      <c r="F3143" t="s">
        <v>38</v>
      </c>
      <c r="G3143" t="s">
        <v>51</v>
      </c>
      <c r="H3143" t="s">
        <v>58</v>
      </c>
    </row>
    <row r="3144" spans="1:8" x14ac:dyDescent="0.25">
      <c r="A3144" s="5">
        <v>20000</v>
      </c>
      <c r="B3144" s="5" t="str" cm="1">
        <f t="array" ref="B3144">_xlfn.IFS(A3144&lt;=40000,"Low Income",AND(A3144&gt;40000,A3144&lt;=100000),"Middle Income",A3144&gt;100000,"High Income")</f>
        <v>Low Income</v>
      </c>
      <c r="C3144">
        <v>76</v>
      </c>
      <c r="D3144" t="str" cm="1">
        <f t="array" ref="D3144">_xlfn.IFS(AND(C3144&gt;=17,C3144&lt;=30),"Young",AND(C3144&gt;30,C3144&lt;=45),"Middle",C3144&gt;45,"Old")</f>
        <v>Old</v>
      </c>
      <c r="E3144" t="s">
        <v>16</v>
      </c>
      <c r="F3144" t="s">
        <v>38</v>
      </c>
      <c r="G3144" t="s">
        <v>47</v>
      </c>
      <c r="H3144" t="s">
        <v>59</v>
      </c>
    </row>
    <row r="3145" spans="1:8" x14ac:dyDescent="0.25">
      <c r="A3145" s="5">
        <v>47131</v>
      </c>
      <c r="B3145" s="5" t="str" cm="1">
        <f t="array" ref="B3145">_xlfn.IFS(A3145&lt;=40000,"Low Income",AND(A3145&gt;40000,A3145&lt;=100000),"Middle Income",A3145&gt;100000,"High Income")</f>
        <v>Middle Income</v>
      </c>
      <c r="C3145">
        <v>22</v>
      </c>
      <c r="D3145" t="str" cm="1">
        <f t="array" ref="D3145">_xlfn.IFS(AND(C3145&gt;=17,C3145&lt;=30),"Young",AND(C3145&gt;30,C3145&lt;=45),"Middle",C3145&gt;45,"Old")</f>
        <v>Young</v>
      </c>
      <c r="E3145" t="s">
        <v>17</v>
      </c>
      <c r="F3145" t="s">
        <v>27</v>
      </c>
      <c r="G3145" t="s">
        <v>52</v>
      </c>
      <c r="H3145" t="s">
        <v>59</v>
      </c>
    </row>
    <row r="3146" spans="1:8" x14ac:dyDescent="0.25">
      <c r="A3146" s="5">
        <v>111571</v>
      </c>
      <c r="B3146" s="5" t="str" cm="1">
        <f t="array" ref="B3146">_xlfn.IFS(A3146&lt;=40000,"Low Income",AND(A3146&gt;40000,A3146&lt;=100000),"Middle Income",A3146&gt;100000,"High Income")</f>
        <v>High Income</v>
      </c>
      <c r="C3146">
        <v>69</v>
      </c>
      <c r="D3146" t="str" cm="1">
        <f t="array" ref="D3146">_xlfn.IFS(AND(C3146&gt;=17,C3146&lt;=30),"Young",AND(C3146&gt;30,C3146&lt;=45),"Middle",C3146&gt;45,"Old")</f>
        <v>Old</v>
      </c>
      <c r="E3146" t="s">
        <v>16</v>
      </c>
      <c r="F3146" t="s">
        <v>29</v>
      </c>
      <c r="G3146" t="s">
        <v>47</v>
      </c>
      <c r="H3146" t="s">
        <v>59</v>
      </c>
    </row>
    <row r="3147" spans="1:8" x14ac:dyDescent="0.25">
      <c r="A3147" s="5">
        <v>132638</v>
      </c>
      <c r="B3147" s="5" t="str" cm="1">
        <f t="array" ref="B3147">_xlfn.IFS(A3147&lt;=40000,"Low Income",AND(A3147&gt;40000,A3147&lt;=100000),"Middle Income",A3147&gt;100000,"High Income")</f>
        <v>High Income</v>
      </c>
      <c r="C3147">
        <v>70</v>
      </c>
      <c r="D3147" t="str" cm="1">
        <f t="array" ref="D3147">_xlfn.IFS(AND(C3147&gt;=17,C3147&lt;=30),"Young",AND(C3147&gt;30,C3147&lt;=45),"Middle",C3147&gt;45,"Old")</f>
        <v>Old</v>
      </c>
      <c r="E3147" t="s">
        <v>16</v>
      </c>
      <c r="F3147" t="s">
        <v>30</v>
      </c>
      <c r="G3147" t="s">
        <v>46</v>
      </c>
      <c r="H3147" t="s">
        <v>59</v>
      </c>
    </row>
    <row r="3148" spans="1:8" x14ac:dyDescent="0.25">
      <c r="A3148" s="5">
        <v>29914</v>
      </c>
      <c r="B3148" s="5" t="str" cm="1">
        <f t="array" ref="B3148">_xlfn.IFS(A3148&lt;=40000,"Low Income",AND(A3148&gt;40000,A3148&lt;=100000),"Middle Income",A3148&gt;100000,"High Income")</f>
        <v>Low Income</v>
      </c>
      <c r="C3148">
        <v>65</v>
      </c>
      <c r="D3148" t="str" cm="1">
        <f t="array" ref="D3148">_xlfn.IFS(AND(C3148&gt;=17,C3148&lt;=30),"Young",AND(C3148&gt;30,C3148&lt;=45),"Middle",C3148&gt;45,"Old")</f>
        <v>Old</v>
      </c>
      <c r="E3148" t="s">
        <v>16</v>
      </c>
      <c r="F3148" t="s">
        <v>36</v>
      </c>
      <c r="G3148" t="s">
        <v>49</v>
      </c>
      <c r="H3148" t="s">
        <v>58</v>
      </c>
    </row>
    <row r="3149" spans="1:8" x14ac:dyDescent="0.25">
      <c r="A3149" s="5">
        <v>136888</v>
      </c>
      <c r="B3149" s="5" t="str" cm="1">
        <f t="array" ref="B3149">_xlfn.IFS(A3149&lt;=40000,"Low Income",AND(A3149&gt;40000,A3149&lt;=100000),"Middle Income",A3149&gt;100000,"High Income")</f>
        <v>High Income</v>
      </c>
      <c r="C3149">
        <v>46</v>
      </c>
      <c r="D3149" t="str" cm="1">
        <f t="array" ref="D3149">_xlfn.IFS(AND(C3149&gt;=17,C3149&lt;=30),"Young",AND(C3149&gt;30,C3149&lt;=45),"Middle",C3149&gt;45,"Old")</f>
        <v>Old</v>
      </c>
      <c r="E3149" t="s">
        <v>16</v>
      </c>
      <c r="F3149" t="s">
        <v>38</v>
      </c>
      <c r="G3149" t="s">
        <v>47</v>
      </c>
      <c r="H3149" t="s">
        <v>59</v>
      </c>
    </row>
    <row r="3150" spans="1:8" x14ac:dyDescent="0.25">
      <c r="A3150" s="5">
        <v>78727</v>
      </c>
      <c r="B3150" s="5" t="str" cm="1">
        <f t="array" ref="B3150">_xlfn.IFS(A3150&lt;=40000,"Low Income",AND(A3150&gt;40000,A3150&lt;=100000),"Middle Income",A3150&gt;100000,"High Income")</f>
        <v>Middle Income</v>
      </c>
      <c r="C3150">
        <v>20</v>
      </c>
      <c r="D3150" t="str" cm="1">
        <f t="array" ref="D3150">_xlfn.IFS(AND(C3150&gt;=17,C3150&lt;=30),"Young",AND(C3150&gt;30,C3150&lt;=45),"Middle",C3150&gt;45,"Old")</f>
        <v>Young</v>
      </c>
      <c r="E3150" t="s">
        <v>17</v>
      </c>
      <c r="F3150" t="s">
        <v>30</v>
      </c>
      <c r="G3150" t="s">
        <v>53</v>
      </c>
      <c r="H3150" t="s">
        <v>58</v>
      </c>
    </row>
    <row r="3151" spans="1:8" x14ac:dyDescent="0.25">
      <c r="A3151" s="5">
        <v>93996</v>
      </c>
      <c r="B3151" s="5" t="str" cm="1">
        <f t="array" ref="B3151">_xlfn.IFS(A3151&lt;=40000,"Low Income",AND(A3151&gt;40000,A3151&lt;=100000),"Middle Income",A3151&gt;100000,"High Income")</f>
        <v>Middle Income</v>
      </c>
      <c r="C3151">
        <v>34</v>
      </c>
      <c r="D3151" t="str" cm="1">
        <f t="array" ref="D3151">_xlfn.IFS(AND(C3151&gt;=17,C3151&lt;=30),"Young",AND(C3151&gt;30,C3151&lt;=45),"Middle",C3151&gt;45,"Old")</f>
        <v>Middle</v>
      </c>
      <c r="E3151" t="s">
        <v>16</v>
      </c>
      <c r="F3151" t="s">
        <v>29</v>
      </c>
      <c r="G3151" t="s">
        <v>48</v>
      </c>
      <c r="H3151" t="s">
        <v>58</v>
      </c>
    </row>
    <row r="3152" spans="1:8" x14ac:dyDescent="0.25">
      <c r="A3152" s="5">
        <v>80244</v>
      </c>
      <c r="B3152" s="5" t="str" cm="1">
        <f t="array" ref="B3152">_xlfn.IFS(A3152&lt;=40000,"Low Income",AND(A3152&gt;40000,A3152&lt;=100000),"Middle Income",A3152&gt;100000,"High Income")</f>
        <v>Middle Income</v>
      </c>
      <c r="C3152">
        <v>34</v>
      </c>
      <c r="D3152" t="str" cm="1">
        <f t="array" ref="D3152">_xlfn.IFS(AND(C3152&gt;=17,C3152&lt;=30),"Young",AND(C3152&gt;30,C3152&lt;=45),"Middle",C3152&gt;45,"Old")</f>
        <v>Middle</v>
      </c>
      <c r="E3152" t="s">
        <v>17</v>
      </c>
      <c r="F3152" t="s">
        <v>34</v>
      </c>
      <c r="G3152" t="s">
        <v>50</v>
      </c>
      <c r="H3152" t="s">
        <v>58</v>
      </c>
    </row>
    <row r="3153" spans="1:8" x14ac:dyDescent="0.25">
      <c r="A3153" s="5">
        <v>118297</v>
      </c>
      <c r="B3153" s="5" t="str" cm="1">
        <f t="array" ref="B3153">_xlfn.IFS(A3153&lt;=40000,"Low Income",AND(A3153&gt;40000,A3153&lt;=100000),"Middle Income",A3153&gt;100000,"High Income")</f>
        <v>High Income</v>
      </c>
      <c r="C3153">
        <v>31</v>
      </c>
      <c r="D3153" t="str" cm="1">
        <f t="array" ref="D3153">_xlfn.IFS(AND(C3153&gt;=17,C3153&lt;=30),"Young",AND(C3153&gt;30,C3153&lt;=45),"Middle",C3153&gt;45,"Old")</f>
        <v>Middle</v>
      </c>
      <c r="E3153" t="s">
        <v>17</v>
      </c>
      <c r="F3153" t="s">
        <v>25</v>
      </c>
      <c r="G3153" t="s">
        <v>47</v>
      </c>
      <c r="H3153" t="s">
        <v>59</v>
      </c>
    </row>
    <row r="3154" spans="1:8" x14ac:dyDescent="0.25">
      <c r="A3154" s="5">
        <v>147434</v>
      </c>
      <c r="B3154" s="5" t="str" cm="1">
        <f t="array" ref="B3154">_xlfn.IFS(A3154&lt;=40000,"Low Income",AND(A3154&gt;40000,A3154&lt;=100000),"Middle Income",A3154&gt;100000,"High Income")</f>
        <v>High Income</v>
      </c>
      <c r="C3154">
        <v>79</v>
      </c>
      <c r="D3154" t="str" cm="1">
        <f t="array" ref="D3154">_xlfn.IFS(AND(C3154&gt;=17,C3154&lt;=30),"Young",AND(C3154&gt;30,C3154&lt;=45),"Middle",C3154&gt;45,"Old")</f>
        <v>Old</v>
      </c>
      <c r="E3154" t="s">
        <v>16</v>
      </c>
      <c r="F3154" t="s">
        <v>38</v>
      </c>
      <c r="G3154" t="s">
        <v>54</v>
      </c>
      <c r="H3154" t="s">
        <v>59</v>
      </c>
    </row>
    <row r="3155" spans="1:8" x14ac:dyDescent="0.25">
      <c r="A3155" s="5">
        <v>142385</v>
      </c>
      <c r="B3155" s="5" t="str" cm="1">
        <f t="array" ref="B3155">_xlfn.IFS(A3155&lt;=40000,"Low Income",AND(A3155&gt;40000,A3155&lt;=100000),"Middle Income",A3155&gt;100000,"High Income")</f>
        <v>High Income</v>
      </c>
      <c r="C3155">
        <v>38</v>
      </c>
      <c r="D3155" t="str" cm="1">
        <f t="array" ref="D3155">_xlfn.IFS(AND(C3155&gt;=17,C3155&lt;=30),"Young",AND(C3155&gt;30,C3155&lt;=45),"Middle",C3155&gt;45,"Old")</f>
        <v>Middle</v>
      </c>
      <c r="E3155" t="s">
        <v>60</v>
      </c>
      <c r="F3155" t="s">
        <v>22</v>
      </c>
      <c r="G3155" t="s">
        <v>54</v>
      </c>
      <c r="H3155" t="s">
        <v>59</v>
      </c>
    </row>
    <row r="3156" spans="1:8" x14ac:dyDescent="0.25">
      <c r="A3156" s="5">
        <v>60305</v>
      </c>
      <c r="B3156" s="5" t="str" cm="1">
        <f t="array" ref="B3156">_xlfn.IFS(A3156&lt;=40000,"Low Income",AND(A3156&gt;40000,A3156&lt;=100000),"Middle Income",A3156&gt;100000,"High Income")</f>
        <v>Middle Income</v>
      </c>
      <c r="C3156">
        <v>29</v>
      </c>
      <c r="D3156" t="str" cm="1">
        <f t="array" ref="D3156">_xlfn.IFS(AND(C3156&gt;=17,C3156&lt;=30),"Young",AND(C3156&gt;30,C3156&lt;=45),"Middle",C3156&gt;45,"Old")</f>
        <v>Young</v>
      </c>
      <c r="E3156" t="s">
        <v>60</v>
      </c>
      <c r="F3156" t="s">
        <v>24</v>
      </c>
      <c r="G3156" t="s">
        <v>46</v>
      </c>
      <c r="H3156" t="s">
        <v>58</v>
      </c>
    </row>
    <row r="3157" spans="1:8" x14ac:dyDescent="0.25">
      <c r="A3157" s="5">
        <v>94607</v>
      </c>
      <c r="B3157" s="5" t="str" cm="1">
        <f t="array" ref="B3157">_xlfn.IFS(A3157&lt;=40000,"Low Income",AND(A3157&gt;40000,A3157&lt;=100000),"Middle Income",A3157&gt;100000,"High Income")</f>
        <v>Middle Income</v>
      </c>
      <c r="C3157">
        <v>25</v>
      </c>
      <c r="D3157" t="str" cm="1">
        <f t="array" ref="D3157">_xlfn.IFS(AND(C3157&gt;=17,C3157&lt;=30),"Young",AND(C3157&gt;30,C3157&lt;=45),"Middle",C3157&gt;45,"Old")</f>
        <v>Young</v>
      </c>
      <c r="E3157" t="s">
        <v>66</v>
      </c>
      <c r="F3157" t="s">
        <v>26</v>
      </c>
      <c r="G3157" t="s">
        <v>54</v>
      </c>
      <c r="H3157" t="s">
        <v>58</v>
      </c>
    </row>
    <row r="3158" spans="1:8" x14ac:dyDescent="0.25">
      <c r="A3158" s="5">
        <v>99861</v>
      </c>
      <c r="B3158" s="5" t="str" cm="1">
        <f t="array" ref="B3158">_xlfn.IFS(A3158&lt;=40000,"Low Income",AND(A3158&gt;40000,A3158&lt;=100000),"Middle Income",A3158&gt;100000,"High Income")</f>
        <v>Middle Income</v>
      </c>
      <c r="C3158">
        <v>68</v>
      </c>
      <c r="D3158" t="str" cm="1">
        <f t="array" ref="D3158">_xlfn.IFS(AND(C3158&gt;=17,C3158&lt;=30),"Young",AND(C3158&gt;30,C3158&lt;=45),"Middle",C3158&gt;45,"Old")</f>
        <v>Old</v>
      </c>
      <c r="E3158" t="s">
        <v>17</v>
      </c>
      <c r="F3158" t="s">
        <v>33</v>
      </c>
      <c r="G3158" t="s">
        <v>50</v>
      </c>
      <c r="H3158" t="s">
        <v>59</v>
      </c>
    </row>
    <row r="3159" spans="1:8" x14ac:dyDescent="0.25">
      <c r="A3159" s="5">
        <v>25097</v>
      </c>
      <c r="B3159" s="5" t="str" cm="1">
        <f t="array" ref="B3159">_xlfn.IFS(A3159&lt;=40000,"Low Income",AND(A3159&gt;40000,A3159&lt;=100000),"Middle Income",A3159&gt;100000,"High Income")</f>
        <v>Low Income</v>
      </c>
      <c r="C3159">
        <v>68</v>
      </c>
      <c r="D3159" t="str" cm="1">
        <f t="array" ref="D3159">_xlfn.IFS(AND(C3159&gt;=17,C3159&lt;=30),"Young",AND(C3159&gt;30,C3159&lt;=45),"Middle",C3159&gt;45,"Old")</f>
        <v>Old</v>
      </c>
      <c r="E3159" t="s">
        <v>66</v>
      </c>
      <c r="F3159" t="s">
        <v>34</v>
      </c>
      <c r="G3159" t="s">
        <v>52</v>
      </c>
      <c r="H3159" t="s">
        <v>59</v>
      </c>
    </row>
    <row r="3160" spans="1:8" x14ac:dyDescent="0.25">
      <c r="A3160" s="5">
        <v>48448</v>
      </c>
      <c r="B3160" s="5" t="str" cm="1">
        <f t="array" ref="B3160">_xlfn.IFS(A3160&lt;=40000,"Low Income",AND(A3160&gt;40000,A3160&lt;=100000),"Middle Income",A3160&gt;100000,"High Income")</f>
        <v>Middle Income</v>
      </c>
      <c r="C3160">
        <v>68</v>
      </c>
      <c r="D3160" t="str" cm="1">
        <f t="array" ref="D3160">_xlfn.IFS(AND(C3160&gt;=17,C3160&lt;=30),"Young",AND(C3160&gt;30,C3160&lt;=45),"Middle",C3160&gt;45,"Old")</f>
        <v>Old</v>
      </c>
      <c r="E3160" t="s">
        <v>16</v>
      </c>
      <c r="F3160" t="s">
        <v>23</v>
      </c>
      <c r="G3160" t="s">
        <v>52</v>
      </c>
      <c r="H3160" t="s">
        <v>58</v>
      </c>
    </row>
    <row r="3161" spans="1:8" x14ac:dyDescent="0.25">
      <c r="A3161" s="5">
        <v>40701</v>
      </c>
      <c r="B3161" s="5" t="str" cm="1">
        <f t="array" ref="B3161">_xlfn.IFS(A3161&lt;=40000,"Low Income",AND(A3161&gt;40000,A3161&lt;=100000),"Middle Income",A3161&gt;100000,"High Income")</f>
        <v>Middle Income</v>
      </c>
      <c r="C3161">
        <v>60</v>
      </c>
      <c r="D3161" t="str" cm="1">
        <f t="array" ref="D3161">_xlfn.IFS(AND(C3161&gt;=17,C3161&lt;=30),"Young",AND(C3161&gt;30,C3161&lt;=45),"Middle",C3161&gt;45,"Old")</f>
        <v>Old</v>
      </c>
      <c r="E3161" t="s">
        <v>66</v>
      </c>
      <c r="F3161" t="s">
        <v>33</v>
      </c>
      <c r="G3161" t="s">
        <v>48</v>
      </c>
      <c r="H3161" t="s">
        <v>59</v>
      </c>
    </row>
    <row r="3162" spans="1:8" x14ac:dyDescent="0.25">
      <c r="A3162" s="5">
        <v>69037</v>
      </c>
      <c r="B3162" s="5" t="str" cm="1">
        <f t="array" ref="B3162">_xlfn.IFS(A3162&lt;=40000,"Low Income",AND(A3162&gt;40000,A3162&lt;=100000),"Middle Income",A3162&gt;100000,"High Income")</f>
        <v>Middle Income</v>
      </c>
      <c r="C3162">
        <v>22</v>
      </c>
      <c r="D3162" t="str" cm="1">
        <f t="array" ref="D3162">_xlfn.IFS(AND(C3162&gt;=17,C3162&lt;=30),"Young",AND(C3162&gt;30,C3162&lt;=45),"Middle",C3162&gt;45,"Old")</f>
        <v>Young</v>
      </c>
      <c r="E3162" t="s">
        <v>60</v>
      </c>
      <c r="F3162" t="s">
        <v>36</v>
      </c>
      <c r="G3162" t="s">
        <v>47</v>
      </c>
      <c r="H3162" t="s">
        <v>58</v>
      </c>
    </row>
    <row r="3163" spans="1:8" x14ac:dyDescent="0.25">
      <c r="A3163" s="5">
        <v>76649</v>
      </c>
      <c r="B3163" s="5" t="str" cm="1">
        <f t="array" ref="B3163">_xlfn.IFS(A3163&lt;=40000,"Low Income",AND(A3163&gt;40000,A3163&lt;=100000),"Middle Income",A3163&gt;100000,"High Income")</f>
        <v>Middle Income</v>
      </c>
      <c r="C3163">
        <v>25</v>
      </c>
      <c r="D3163" t="str" cm="1">
        <f t="array" ref="D3163">_xlfn.IFS(AND(C3163&gt;=17,C3163&lt;=30),"Young",AND(C3163&gt;30,C3163&lt;=45),"Middle",C3163&gt;45,"Old")</f>
        <v>Young</v>
      </c>
      <c r="E3163" t="s">
        <v>16</v>
      </c>
      <c r="F3163" t="s">
        <v>36</v>
      </c>
      <c r="G3163" t="s">
        <v>46</v>
      </c>
      <c r="H3163" t="s">
        <v>58</v>
      </c>
    </row>
    <row r="3164" spans="1:8" x14ac:dyDescent="0.25">
      <c r="A3164" s="5">
        <v>54214</v>
      </c>
      <c r="B3164" s="5" t="str" cm="1">
        <f t="array" ref="B3164">_xlfn.IFS(A3164&lt;=40000,"Low Income",AND(A3164&gt;40000,A3164&lt;=100000),"Middle Income",A3164&gt;100000,"High Income")</f>
        <v>Middle Income</v>
      </c>
      <c r="C3164">
        <v>33</v>
      </c>
      <c r="D3164" t="str" cm="1">
        <f t="array" ref="D3164">_xlfn.IFS(AND(C3164&gt;=17,C3164&lt;=30),"Young",AND(C3164&gt;30,C3164&lt;=45),"Middle",C3164&gt;45,"Old")</f>
        <v>Middle</v>
      </c>
      <c r="E3164" t="s">
        <v>17</v>
      </c>
      <c r="F3164" t="s">
        <v>62</v>
      </c>
      <c r="G3164" t="s">
        <v>50</v>
      </c>
      <c r="H3164" t="s">
        <v>58</v>
      </c>
    </row>
    <row r="3165" spans="1:8" x14ac:dyDescent="0.25">
      <c r="A3165" s="5">
        <v>23496</v>
      </c>
      <c r="B3165" s="5" t="str" cm="1">
        <f t="array" ref="B3165">_xlfn.IFS(A3165&lt;=40000,"Low Income",AND(A3165&gt;40000,A3165&lt;=100000),"Middle Income",A3165&gt;100000,"High Income")</f>
        <v>Low Income</v>
      </c>
      <c r="C3165">
        <v>77</v>
      </c>
      <c r="D3165" t="str" cm="1">
        <f t="array" ref="D3165">_xlfn.IFS(AND(C3165&gt;=17,C3165&lt;=30),"Young",AND(C3165&gt;30,C3165&lt;=45),"Middle",C3165&gt;45,"Old")</f>
        <v>Old</v>
      </c>
      <c r="E3165" t="s">
        <v>60</v>
      </c>
      <c r="F3165" t="s">
        <v>30</v>
      </c>
      <c r="G3165" t="s">
        <v>48</v>
      </c>
      <c r="H3165" t="s">
        <v>58</v>
      </c>
    </row>
    <row r="3166" spans="1:8" x14ac:dyDescent="0.25">
      <c r="A3166" s="5">
        <v>99664</v>
      </c>
      <c r="B3166" s="5" t="str" cm="1">
        <f t="array" ref="B3166">_xlfn.IFS(A3166&lt;=40000,"Low Income",AND(A3166&gt;40000,A3166&lt;=100000),"Middle Income",A3166&gt;100000,"High Income")</f>
        <v>Middle Income</v>
      </c>
      <c r="C3166">
        <v>30</v>
      </c>
      <c r="D3166" t="str" cm="1">
        <f t="array" ref="D3166">_xlfn.IFS(AND(C3166&gt;=17,C3166&lt;=30),"Young",AND(C3166&gt;30,C3166&lt;=45),"Middle",C3166&gt;45,"Old")</f>
        <v>Young</v>
      </c>
      <c r="E3166" t="s">
        <v>66</v>
      </c>
      <c r="F3166" t="s">
        <v>28</v>
      </c>
      <c r="G3166" t="s">
        <v>53</v>
      </c>
      <c r="H3166" t="s">
        <v>59</v>
      </c>
    </row>
    <row r="3167" spans="1:8" x14ac:dyDescent="0.25">
      <c r="A3167" s="5">
        <v>139815</v>
      </c>
      <c r="B3167" s="5" t="str" cm="1">
        <f t="array" ref="B3167">_xlfn.IFS(A3167&lt;=40000,"Low Income",AND(A3167&gt;40000,A3167&lt;=100000),"Middle Income",A3167&gt;100000,"High Income")</f>
        <v>High Income</v>
      </c>
      <c r="C3167">
        <v>65</v>
      </c>
      <c r="D3167" t="str" cm="1">
        <f t="array" ref="D3167">_xlfn.IFS(AND(C3167&gt;=17,C3167&lt;=30),"Young",AND(C3167&gt;30,C3167&lt;=45),"Middle",C3167&gt;45,"Old")</f>
        <v>Old</v>
      </c>
      <c r="E3167" t="s">
        <v>16</v>
      </c>
      <c r="F3167" t="s">
        <v>23</v>
      </c>
      <c r="G3167" t="s">
        <v>47</v>
      </c>
      <c r="H3167" t="s">
        <v>59</v>
      </c>
    </row>
    <row r="3168" spans="1:8" x14ac:dyDescent="0.25">
      <c r="A3168" s="5">
        <v>133462</v>
      </c>
      <c r="B3168" s="5" t="str" cm="1">
        <f t="array" ref="B3168">_xlfn.IFS(A3168&lt;=40000,"Low Income",AND(A3168&gt;40000,A3168&lt;=100000),"Middle Income",A3168&gt;100000,"High Income")</f>
        <v>High Income</v>
      </c>
      <c r="C3168">
        <v>52</v>
      </c>
      <c r="D3168" t="str" cm="1">
        <f t="array" ref="D3168">_xlfn.IFS(AND(C3168&gt;=17,C3168&lt;=30),"Young",AND(C3168&gt;30,C3168&lt;=45),"Middle",C3168&gt;45,"Old")</f>
        <v>Old</v>
      </c>
      <c r="E3168" t="s">
        <v>16</v>
      </c>
      <c r="F3168" t="s">
        <v>62</v>
      </c>
      <c r="G3168" t="s">
        <v>53</v>
      </c>
      <c r="H3168" t="s">
        <v>59</v>
      </c>
    </row>
    <row r="3169" spans="1:8" x14ac:dyDescent="0.25">
      <c r="A3169" s="5">
        <v>24874</v>
      </c>
      <c r="B3169" s="5" t="str" cm="1">
        <f t="array" ref="B3169">_xlfn.IFS(A3169&lt;=40000,"Low Income",AND(A3169&gt;40000,A3169&lt;=100000),"Middle Income",A3169&gt;100000,"High Income")</f>
        <v>Low Income</v>
      </c>
      <c r="C3169">
        <v>76</v>
      </c>
      <c r="D3169" t="str" cm="1">
        <f t="array" ref="D3169">_xlfn.IFS(AND(C3169&gt;=17,C3169&lt;=30),"Young",AND(C3169&gt;30,C3169&lt;=45),"Middle",C3169&gt;45,"Old")</f>
        <v>Old</v>
      </c>
      <c r="E3169" t="s">
        <v>16</v>
      </c>
      <c r="F3169" t="s">
        <v>27</v>
      </c>
      <c r="G3169" t="s">
        <v>48</v>
      </c>
      <c r="H3169" t="s">
        <v>58</v>
      </c>
    </row>
    <row r="3170" spans="1:8" x14ac:dyDescent="0.25">
      <c r="A3170" s="5">
        <v>34008</v>
      </c>
      <c r="B3170" s="5" t="str" cm="1">
        <f t="array" ref="B3170">_xlfn.IFS(A3170&lt;=40000,"Low Income",AND(A3170&gt;40000,A3170&lt;=100000),"Middle Income",A3170&gt;100000,"High Income")</f>
        <v>Low Income</v>
      </c>
      <c r="C3170">
        <v>75</v>
      </c>
      <c r="D3170" t="str" cm="1">
        <f t="array" ref="D3170">_xlfn.IFS(AND(C3170&gt;=17,C3170&lt;=30),"Young",AND(C3170&gt;30,C3170&lt;=45),"Middle",C3170&gt;45,"Old")</f>
        <v>Old</v>
      </c>
      <c r="E3170" t="s">
        <v>16</v>
      </c>
      <c r="F3170" t="s">
        <v>35</v>
      </c>
      <c r="G3170" t="s">
        <v>50</v>
      </c>
      <c r="H3170" t="s">
        <v>58</v>
      </c>
    </row>
    <row r="3171" spans="1:8" x14ac:dyDescent="0.25">
      <c r="A3171" s="5">
        <v>51406</v>
      </c>
      <c r="B3171" s="5" t="str" cm="1">
        <f t="array" ref="B3171">_xlfn.IFS(A3171&lt;=40000,"Low Income",AND(A3171&gt;40000,A3171&lt;=100000),"Middle Income",A3171&gt;100000,"High Income")</f>
        <v>Middle Income</v>
      </c>
      <c r="C3171">
        <v>20</v>
      </c>
      <c r="D3171" t="str" cm="1">
        <f t="array" ref="D3171">_xlfn.IFS(AND(C3171&gt;=17,C3171&lt;=30),"Young",AND(C3171&gt;30,C3171&lt;=45),"Middle",C3171&gt;45,"Old")</f>
        <v>Young</v>
      </c>
      <c r="E3171" t="s">
        <v>16</v>
      </c>
      <c r="F3171" t="s">
        <v>62</v>
      </c>
      <c r="G3171" t="s">
        <v>49</v>
      </c>
      <c r="H3171" t="s">
        <v>59</v>
      </c>
    </row>
    <row r="3172" spans="1:8" x14ac:dyDescent="0.25">
      <c r="A3172" s="5">
        <v>74287</v>
      </c>
      <c r="B3172" s="5" t="str" cm="1">
        <f t="array" ref="B3172">_xlfn.IFS(A3172&lt;=40000,"Low Income",AND(A3172&gt;40000,A3172&lt;=100000),"Middle Income",A3172&gt;100000,"High Income")</f>
        <v>Middle Income</v>
      </c>
      <c r="C3172">
        <v>25</v>
      </c>
      <c r="D3172" t="str" cm="1">
        <f t="array" ref="D3172">_xlfn.IFS(AND(C3172&gt;=17,C3172&lt;=30),"Young",AND(C3172&gt;30,C3172&lt;=45),"Middle",C3172&gt;45,"Old")</f>
        <v>Young</v>
      </c>
      <c r="E3172" t="s">
        <v>60</v>
      </c>
      <c r="F3172" t="s">
        <v>23</v>
      </c>
      <c r="G3172" t="s">
        <v>49</v>
      </c>
      <c r="H3172" t="s">
        <v>58</v>
      </c>
    </row>
    <row r="3173" spans="1:8" x14ac:dyDescent="0.25">
      <c r="A3173" s="5">
        <v>74030</v>
      </c>
      <c r="B3173" s="5" t="str" cm="1">
        <f t="array" ref="B3173">_xlfn.IFS(A3173&lt;=40000,"Low Income",AND(A3173&gt;40000,A3173&lt;=100000),"Middle Income",A3173&gt;100000,"High Income")</f>
        <v>Middle Income</v>
      </c>
      <c r="C3173">
        <v>33</v>
      </c>
      <c r="D3173" t="str" cm="1">
        <f t="array" ref="D3173">_xlfn.IFS(AND(C3173&gt;=17,C3173&lt;=30),"Young",AND(C3173&gt;30,C3173&lt;=45),"Middle",C3173&gt;45,"Old")</f>
        <v>Middle</v>
      </c>
      <c r="E3173" t="s">
        <v>17</v>
      </c>
      <c r="F3173" t="s">
        <v>24</v>
      </c>
      <c r="G3173" t="s">
        <v>51</v>
      </c>
      <c r="H3173" t="s">
        <v>58</v>
      </c>
    </row>
    <row r="3174" spans="1:8" x14ac:dyDescent="0.25">
      <c r="A3174" s="5">
        <v>25875</v>
      </c>
      <c r="B3174" s="5" t="str" cm="1">
        <f t="array" ref="B3174">_xlfn.IFS(A3174&lt;=40000,"Low Income",AND(A3174&gt;40000,A3174&lt;=100000),"Middle Income",A3174&gt;100000,"High Income")</f>
        <v>Low Income</v>
      </c>
      <c r="C3174">
        <v>68</v>
      </c>
      <c r="D3174" t="str" cm="1">
        <f t="array" ref="D3174">_xlfn.IFS(AND(C3174&gt;=17,C3174&lt;=30),"Young",AND(C3174&gt;30,C3174&lt;=45),"Middle",C3174&gt;45,"Old")</f>
        <v>Old</v>
      </c>
      <c r="E3174" t="s">
        <v>66</v>
      </c>
      <c r="F3174" t="s">
        <v>35</v>
      </c>
      <c r="G3174" t="s">
        <v>52</v>
      </c>
      <c r="H3174" t="s">
        <v>58</v>
      </c>
    </row>
    <row r="3175" spans="1:8" x14ac:dyDescent="0.25">
      <c r="A3175" s="5">
        <v>145328</v>
      </c>
      <c r="B3175" s="5" t="str" cm="1">
        <f t="array" ref="B3175">_xlfn.IFS(A3175&lt;=40000,"Low Income",AND(A3175&gt;40000,A3175&lt;=100000),"Middle Income",A3175&gt;100000,"High Income")</f>
        <v>High Income</v>
      </c>
      <c r="C3175">
        <v>28</v>
      </c>
      <c r="D3175" t="str" cm="1">
        <f t="array" ref="D3175">_xlfn.IFS(AND(C3175&gt;=17,C3175&lt;=30),"Young",AND(C3175&gt;30,C3175&lt;=45),"Middle",C3175&gt;45,"Old")</f>
        <v>Young</v>
      </c>
      <c r="E3175" t="s">
        <v>16</v>
      </c>
      <c r="F3175" t="s">
        <v>25</v>
      </c>
      <c r="G3175" t="s">
        <v>53</v>
      </c>
      <c r="H3175" t="s">
        <v>59</v>
      </c>
    </row>
    <row r="3176" spans="1:8" x14ac:dyDescent="0.25">
      <c r="A3176" s="5">
        <v>60724</v>
      </c>
      <c r="B3176" s="5" t="str" cm="1">
        <f t="array" ref="B3176">_xlfn.IFS(A3176&lt;=40000,"Low Income",AND(A3176&gt;40000,A3176&lt;=100000),"Middle Income",A3176&gt;100000,"High Income")</f>
        <v>Middle Income</v>
      </c>
      <c r="C3176">
        <v>36</v>
      </c>
      <c r="D3176" t="str" cm="1">
        <f t="array" ref="D3176">_xlfn.IFS(AND(C3176&gt;=17,C3176&lt;=30),"Young",AND(C3176&gt;30,C3176&lt;=45),"Middle",C3176&gt;45,"Old")</f>
        <v>Middle</v>
      </c>
      <c r="E3176" t="s">
        <v>66</v>
      </c>
      <c r="F3176" t="s">
        <v>34</v>
      </c>
      <c r="G3176" t="s">
        <v>52</v>
      </c>
      <c r="H3176" t="s">
        <v>58</v>
      </c>
    </row>
    <row r="3177" spans="1:8" x14ac:dyDescent="0.25">
      <c r="A3177" s="5">
        <v>65080</v>
      </c>
      <c r="B3177" s="5" t="str" cm="1">
        <f t="array" ref="B3177">_xlfn.IFS(A3177&lt;=40000,"Low Income",AND(A3177&gt;40000,A3177&lt;=100000),"Middle Income",A3177&gt;100000,"High Income")</f>
        <v>Middle Income</v>
      </c>
      <c r="C3177">
        <v>46</v>
      </c>
      <c r="D3177" t="str" cm="1">
        <f t="array" ref="D3177">_xlfn.IFS(AND(C3177&gt;=17,C3177&lt;=30),"Young",AND(C3177&gt;30,C3177&lt;=45),"Middle",C3177&gt;45,"Old")</f>
        <v>Old</v>
      </c>
      <c r="E3177" t="s">
        <v>66</v>
      </c>
      <c r="F3177" t="s">
        <v>36</v>
      </c>
      <c r="G3177" t="s">
        <v>54</v>
      </c>
      <c r="H3177" t="s">
        <v>59</v>
      </c>
    </row>
    <row r="3178" spans="1:8" x14ac:dyDescent="0.25">
      <c r="A3178" s="5">
        <v>145920</v>
      </c>
      <c r="B3178" s="5" t="str" cm="1">
        <f t="array" ref="B3178">_xlfn.IFS(A3178&lt;=40000,"Low Income",AND(A3178&gt;40000,A3178&lt;=100000),"Middle Income",A3178&gt;100000,"High Income")</f>
        <v>High Income</v>
      </c>
      <c r="C3178">
        <v>29</v>
      </c>
      <c r="D3178" t="str" cm="1">
        <f t="array" ref="D3178">_xlfn.IFS(AND(C3178&gt;=17,C3178&lt;=30),"Young",AND(C3178&gt;30,C3178&lt;=45),"Middle",C3178&gt;45,"Old")</f>
        <v>Young</v>
      </c>
      <c r="E3178" t="s">
        <v>66</v>
      </c>
      <c r="F3178" t="s">
        <v>23</v>
      </c>
      <c r="G3178" t="s">
        <v>51</v>
      </c>
      <c r="H3178" t="s">
        <v>59</v>
      </c>
    </row>
    <row r="3179" spans="1:8" x14ac:dyDescent="0.25">
      <c r="A3179" s="5">
        <v>25088</v>
      </c>
      <c r="B3179" s="5" t="str" cm="1">
        <f t="array" ref="B3179">_xlfn.IFS(A3179&lt;=40000,"Low Income",AND(A3179&gt;40000,A3179&lt;=100000),"Middle Income",A3179&gt;100000,"High Income")</f>
        <v>Low Income</v>
      </c>
      <c r="C3179">
        <v>57</v>
      </c>
      <c r="D3179" t="str" cm="1">
        <f t="array" ref="D3179">_xlfn.IFS(AND(C3179&gt;=17,C3179&lt;=30),"Young",AND(C3179&gt;30,C3179&lt;=45),"Middle",C3179&gt;45,"Old")</f>
        <v>Old</v>
      </c>
      <c r="E3179" t="s">
        <v>16</v>
      </c>
      <c r="F3179" t="s">
        <v>27</v>
      </c>
      <c r="G3179" t="s">
        <v>53</v>
      </c>
      <c r="H3179" t="s">
        <v>59</v>
      </c>
    </row>
    <row r="3180" spans="1:8" x14ac:dyDescent="0.25">
      <c r="A3180" s="5">
        <v>34234</v>
      </c>
      <c r="B3180" s="5" t="str" cm="1">
        <f t="array" ref="B3180">_xlfn.IFS(A3180&lt;=40000,"Low Income",AND(A3180&gt;40000,A3180&lt;=100000),"Middle Income",A3180&gt;100000,"High Income")</f>
        <v>Low Income</v>
      </c>
      <c r="C3180">
        <v>57</v>
      </c>
      <c r="D3180" t="str" cm="1">
        <f t="array" ref="D3180">_xlfn.IFS(AND(C3180&gt;=17,C3180&lt;=30),"Young",AND(C3180&gt;30,C3180&lt;=45),"Middle",C3180&gt;45,"Old")</f>
        <v>Old</v>
      </c>
      <c r="E3180" t="s">
        <v>60</v>
      </c>
      <c r="F3180" t="s">
        <v>22</v>
      </c>
      <c r="G3180" t="s">
        <v>46</v>
      </c>
      <c r="H3180" t="s">
        <v>59</v>
      </c>
    </row>
    <row r="3181" spans="1:8" x14ac:dyDescent="0.25">
      <c r="A3181" s="5">
        <v>45367</v>
      </c>
      <c r="B3181" s="5" t="str" cm="1">
        <f t="array" ref="B3181">_xlfn.IFS(A3181&lt;=40000,"Low Income",AND(A3181&gt;40000,A3181&lt;=100000),"Middle Income",A3181&gt;100000,"High Income")</f>
        <v>Middle Income</v>
      </c>
      <c r="C3181">
        <v>57</v>
      </c>
      <c r="D3181" t="str" cm="1">
        <f t="array" ref="D3181">_xlfn.IFS(AND(C3181&gt;=17,C3181&lt;=30),"Young",AND(C3181&gt;30,C3181&lt;=45),"Middle",C3181&gt;45,"Old")</f>
        <v>Old</v>
      </c>
      <c r="E3181" t="s">
        <v>16</v>
      </c>
      <c r="F3181" t="s">
        <v>36</v>
      </c>
      <c r="G3181" t="s">
        <v>52</v>
      </c>
      <c r="H3181" t="s">
        <v>59</v>
      </c>
    </row>
    <row r="3182" spans="1:8" x14ac:dyDescent="0.25">
      <c r="A3182" s="5">
        <v>88188</v>
      </c>
      <c r="B3182" s="5" t="str" cm="1">
        <f t="array" ref="B3182">_xlfn.IFS(A3182&lt;=40000,"Low Income",AND(A3182&gt;40000,A3182&lt;=100000),"Middle Income",A3182&gt;100000,"High Income")</f>
        <v>Middle Income</v>
      </c>
      <c r="C3182">
        <v>61</v>
      </c>
      <c r="D3182" t="str" cm="1">
        <f t="array" ref="D3182">_xlfn.IFS(AND(C3182&gt;=17,C3182&lt;=30),"Young",AND(C3182&gt;30,C3182&lt;=45),"Middle",C3182&gt;45,"Old")</f>
        <v>Old</v>
      </c>
      <c r="E3182" t="s">
        <v>17</v>
      </c>
      <c r="F3182" t="s">
        <v>31</v>
      </c>
      <c r="G3182" t="s">
        <v>46</v>
      </c>
      <c r="H3182" t="s">
        <v>59</v>
      </c>
    </row>
    <row r="3183" spans="1:8" x14ac:dyDescent="0.25">
      <c r="A3183" s="5">
        <v>116062</v>
      </c>
      <c r="B3183" s="5" t="str" cm="1">
        <f t="array" ref="B3183">_xlfn.IFS(A3183&lt;=40000,"Low Income",AND(A3183&gt;40000,A3183&lt;=100000),"Middle Income",A3183&gt;100000,"High Income")</f>
        <v>High Income</v>
      </c>
      <c r="C3183">
        <v>41</v>
      </c>
      <c r="D3183" t="str" cm="1">
        <f t="array" ref="D3183">_xlfn.IFS(AND(C3183&gt;=17,C3183&lt;=30),"Young",AND(C3183&gt;30,C3183&lt;=45),"Middle",C3183&gt;45,"Old")</f>
        <v>Middle</v>
      </c>
      <c r="E3183" t="s">
        <v>60</v>
      </c>
      <c r="F3183" t="s">
        <v>40</v>
      </c>
      <c r="G3183" t="s">
        <v>46</v>
      </c>
      <c r="H3183" t="s">
        <v>58</v>
      </c>
    </row>
    <row r="3184" spans="1:8" x14ac:dyDescent="0.25">
      <c r="A3184" s="5">
        <v>117556</v>
      </c>
      <c r="B3184" s="5" t="str" cm="1">
        <f t="array" ref="B3184">_xlfn.IFS(A3184&lt;=40000,"Low Income",AND(A3184&gt;40000,A3184&lt;=100000),"Middle Income",A3184&gt;100000,"High Income")</f>
        <v>High Income</v>
      </c>
      <c r="C3184">
        <v>77</v>
      </c>
      <c r="D3184" t="str" cm="1">
        <f t="array" ref="D3184">_xlfn.IFS(AND(C3184&gt;=17,C3184&lt;=30),"Young",AND(C3184&gt;30,C3184&lt;=45),"Middle",C3184&gt;45,"Old")</f>
        <v>Old</v>
      </c>
      <c r="E3184" t="s">
        <v>60</v>
      </c>
      <c r="F3184" t="s">
        <v>31</v>
      </c>
      <c r="G3184" t="s">
        <v>49</v>
      </c>
      <c r="H3184" t="s">
        <v>59</v>
      </c>
    </row>
    <row r="3185" spans="1:8" x14ac:dyDescent="0.25">
      <c r="A3185" s="5">
        <v>20000</v>
      </c>
      <c r="B3185" s="5" t="str" cm="1">
        <f t="array" ref="B3185">_xlfn.IFS(A3185&lt;=40000,"Low Income",AND(A3185&gt;40000,A3185&lt;=100000),"Middle Income",A3185&gt;100000,"High Income")</f>
        <v>Low Income</v>
      </c>
      <c r="C3185">
        <v>74</v>
      </c>
      <c r="D3185" t="str" cm="1">
        <f t="array" ref="D3185">_xlfn.IFS(AND(C3185&gt;=17,C3185&lt;=30),"Young",AND(C3185&gt;30,C3185&lt;=45),"Middle",C3185&gt;45,"Old")</f>
        <v>Old</v>
      </c>
      <c r="E3185" t="s">
        <v>16</v>
      </c>
      <c r="F3185" t="s">
        <v>36</v>
      </c>
      <c r="G3185" t="s">
        <v>54</v>
      </c>
      <c r="H3185" t="s">
        <v>59</v>
      </c>
    </row>
    <row r="3186" spans="1:8" x14ac:dyDescent="0.25">
      <c r="A3186" s="5">
        <v>91458</v>
      </c>
      <c r="B3186" s="5" t="str" cm="1">
        <f t="array" ref="B3186">_xlfn.IFS(A3186&lt;=40000,"Low Income",AND(A3186&gt;40000,A3186&lt;=100000),"Middle Income",A3186&gt;100000,"High Income")</f>
        <v>Middle Income</v>
      </c>
      <c r="C3186">
        <v>51</v>
      </c>
      <c r="D3186" t="str" cm="1">
        <f t="array" ref="D3186">_xlfn.IFS(AND(C3186&gt;=17,C3186&lt;=30),"Young",AND(C3186&gt;30,C3186&lt;=45),"Middle",C3186&gt;45,"Old")</f>
        <v>Old</v>
      </c>
      <c r="E3186" t="s">
        <v>66</v>
      </c>
      <c r="F3186" t="s">
        <v>27</v>
      </c>
      <c r="G3186" t="s">
        <v>54</v>
      </c>
      <c r="H3186" t="s">
        <v>58</v>
      </c>
    </row>
    <row r="3187" spans="1:8" x14ac:dyDescent="0.25">
      <c r="A3187" s="5">
        <v>132959</v>
      </c>
      <c r="B3187" s="5" t="str" cm="1">
        <f t="array" ref="B3187">_xlfn.IFS(A3187&lt;=40000,"Low Income",AND(A3187&gt;40000,A3187&lt;=100000),"Middle Income",A3187&gt;100000,"High Income")</f>
        <v>High Income</v>
      </c>
      <c r="C3187">
        <v>42</v>
      </c>
      <c r="D3187" t="str" cm="1">
        <f t="array" ref="D3187">_xlfn.IFS(AND(C3187&gt;=17,C3187&lt;=30),"Young",AND(C3187&gt;30,C3187&lt;=45),"Middle",C3187&gt;45,"Old")</f>
        <v>Middle</v>
      </c>
      <c r="E3187" t="s">
        <v>66</v>
      </c>
      <c r="F3187" t="s">
        <v>38</v>
      </c>
      <c r="G3187" t="s">
        <v>48</v>
      </c>
      <c r="H3187" t="s">
        <v>59</v>
      </c>
    </row>
    <row r="3188" spans="1:8" x14ac:dyDescent="0.25">
      <c r="A3188" s="5">
        <v>112599</v>
      </c>
      <c r="B3188" s="5" t="str" cm="1">
        <f t="array" ref="B3188">_xlfn.IFS(A3188&lt;=40000,"Low Income",AND(A3188&gt;40000,A3188&lt;=100000),"Middle Income",A3188&gt;100000,"High Income")</f>
        <v>High Income</v>
      </c>
      <c r="C3188">
        <v>76</v>
      </c>
      <c r="D3188" t="str" cm="1">
        <f t="array" ref="D3188">_xlfn.IFS(AND(C3188&gt;=17,C3188&lt;=30),"Young",AND(C3188&gt;30,C3188&lt;=45),"Middle",C3188&gt;45,"Old")</f>
        <v>Old</v>
      </c>
      <c r="E3188" t="s">
        <v>16</v>
      </c>
      <c r="F3188" t="s">
        <v>27</v>
      </c>
      <c r="G3188" t="s">
        <v>51</v>
      </c>
      <c r="H3188" t="s">
        <v>59</v>
      </c>
    </row>
    <row r="3189" spans="1:8" x14ac:dyDescent="0.25">
      <c r="A3189" s="5">
        <v>38824</v>
      </c>
      <c r="B3189" s="5" t="str" cm="1">
        <f t="array" ref="B3189">_xlfn.IFS(A3189&lt;=40000,"Low Income",AND(A3189&gt;40000,A3189&lt;=100000),"Middle Income",A3189&gt;100000,"High Income")</f>
        <v>Low Income</v>
      </c>
      <c r="C3189">
        <v>71</v>
      </c>
      <c r="D3189" t="str" cm="1">
        <f t="array" ref="D3189">_xlfn.IFS(AND(C3189&gt;=17,C3189&lt;=30),"Young",AND(C3189&gt;30,C3189&lt;=45),"Middle",C3189&gt;45,"Old")</f>
        <v>Old</v>
      </c>
      <c r="E3189" t="s">
        <v>17</v>
      </c>
      <c r="F3189" t="s">
        <v>25</v>
      </c>
      <c r="G3189" t="s">
        <v>47</v>
      </c>
      <c r="H3189" t="s">
        <v>58</v>
      </c>
    </row>
    <row r="3190" spans="1:8" x14ac:dyDescent="0.25">
      <c r="A3190" s="5">
        <v>71984</v>
      </c>
      <c r="B3190" s="5" t="str" cm="1">
        <f t="array" ref="B3190">_xlfn.IFS(A3190&lt;=40000,"Low Income",AND(A3190&gt;40000,A3190&lt;=100000),"Middle Income",A3190&gt;100000,"High Income")</f>
        <v>Middle Income</v>
      </c>
      <c r="C3190">
        <v>55</v>
      </c>
      <c r="D3190" t="str" cm="1">
        <f t="array" ref="D3190">_xlfn.IFS(AND(C3190&gt;=17,C3190&lt;=30),"Young",AND(C3190&gt;30,C3190&lt;=45),"Middle",C3190&gt;45,"Old")</f>
        <v>Old</v>
      </c>
      <c r="E3190" t="s">
        <v>16</v>
      </c>
      <c r="F3190" t="s">
        <v>25</v>
      </c>
      <c r="G3190" t="s">
        <v>50</v>
      </c>
      <c r="H3190" t="s">
        <v>59</v>
      </c>
    </row>
    <row r="3191" spans="1:8" x14ac:dyDescent="0.25">
      <c r="A3191" s="5">
        <v>48578</v>
      </c>
      <c r="B3191" s="5" t="str" cm="1">
        <f t="array" ref="B3191">_xlfn.IFS(A3191&lt;=40000,"Low Income",AND(A3191&gt;40000,A3191&lt;=100000),"Middle Income",A3191&gt;100000,"High Income")</f>
        <v>Middle Income</v>
      </c>
      <c r="C3191">
        <v>52</v>
      </c>
      <c r="D3191" t="str" cm="1">
        <f t="array" ref="D3191">_xlfn.IFS(AND(C3191&gt;=17,C3191&lt;=30),"Young",AND(C3191&gt;30,C3191&lt;=45),"Middle",C3191&gt;45,"Old")</f>
        <v>Old</v>
      </c>
      <c r="E3191" t="s">
        <v>16</v>
      </c>
      <c r="F3191" t="s">
        <v>36</v>
      </c>
      <c r="G3191" t="s">
        <v>51</v>
      </c>
      <c r="H3191" t="s">
        <v>59</v>
      </c>
    </row>
    <row r="3192" spans="1:8" x14ac:dyDescent="0.25">
      <c r="A3192" s="5">
        <v>141161</v>
      </c>
      <c r="B3192" s="5" t="str" cm="1">
        <f t="array" ref="B3192">_xlfn.IFS(A3192&lt;=40000,"Low Income",AND(A3192&gt;40000,A3192&lt;=100000),"Middle Income",A3192&gt;100000,"High Income")</f>
        <v>High Income</v>
      </c>
      <c r="C3192">
        <v>31</v>
      </c>
      <c r="D3192" t="str" cm="1">
        <f t="array" ref="D3192">_xlfn.IFS(AND(C3192&gt;=17,C3192&lt;=30),"Young",AND(C3192&gt;30,C3192&lt;=45),"Middle",C3192&gt;45,"Old")</f>
        <v>Middle</v>
      </c>
      <c r="E3192" t="s">
        <v>16</v>
      </c>
      <c r="F3192" t="s">
        <v>31</v>
      </c>
      <c r="G3192" t="s">
        <v>49</v>
      </c>
      <c r="H3192" t="s">
        <v>59</v>
      </c>
    </row>
    <row r="3193" spans="1:8" x14ac:dyDescent="0.25">
      <c r="A3193" s="5">
        <v>140984</v>
      </c>
      <c r="B3193" s="5" t="str" cm="1">
        <f t="array" ref="B3193">_xlfn.IFS(A3193&lt;=40000,"Low Income",AND(A3193&gt;40000,A3193&lt;=100000),"Middle Income",A3193&gt;100000,"High Income")</f>
        <v>High Income</v>
      </c>
      <c r="C3193">
        <v>37</v>
      </c>
      <c r="D3193" t="str" cm="1">
        <f t="array" ref="D3193">_xlfn.IFS(AND(C3193&gt;=17,C3193&lt;=30),"Young",AND(C3193&gt;30,C3193&lt;=45),"Middle",C3193&gt;45,"Old")</f>
        <v>Middle</v>
      </c>
      <c r="E3193" t="s">
        <v>16</v>
      </c>
      <c r="F3193" t="s">
        <v>24</v>
      </c>
      <c r="G3193" t="s">
        <v>46</v>
      </c>
      <c r="H3193" t="s">
        <v>59</v>
      </c>
    </row>
    <row r="3194" spans="1:8" x14ac:dyDescent="0.25">
      <c r="A3194" s="5">
        <v>97742</v>
      </c>
      <c r="B3194" s="5" t="str" cm="1">
        <f t="array" ref="B3194">_xlfn.IFS(A3194&lt;=40000,"Low Income",AND(A3194&gt;40000,A3194&lt;=100000),"Middle Income",A3194&gt;100000,"High Income")</f>
        <v>Middle Income</v>
      </c>
      <c r="C3194">
        <v>50</v>
      </c>
      <c r="D3194" t="str" cm="1">
        <f t="array" ref="D3194">_xlfn.IFS(AND(C3194&gt;=17,C3194&lt;=30),"Young",AND(C3194&gt;30,C3194&lt;=45),"Middle",C3194&gt;45,"Old")</f>
        <v>Old</v>
      </c>
      <c r="E3194" t="s">
        <v>16</v>
      </c>
      <c r="F3194" t="s">
        <v>26</v>
      </c>
      <c r="G3194" t="s">
        <v>53</v>
      </c>
      <c r="H3194" t="s">
        <v>58</v>
      </c>
    </row>
    <row r="3195" spans="1:8" x14ac:dyDescent="0.25">
      <c r="A3195" s="5">
        <v>83492</v>
      </c>
      <c r="B3195" s="5" t="str" cm="1">
        <f t="array" ref="B3195">_xlfn.IFS(A3195&lt;=40000,"Low Income",AND(A3195&gt;40000,A3195&lt;=100000),"Middle Income",A3195&gt;100000,"High Income")</f>
        <v>Middle Income</v>
      </c>
      <c r="C3195">
        <v>33</v>
      </c>
      <c r="D3195" t="str" cm="1">
        <f t="array" ref="D3195">_xlfn.IFS(AND(C3195&gt;=17,C3195&lt;=30),"Young",AND(C3195&gt;30,C3195&lt;=45),"Middle",C3195&gt;45,"Old")</f>
        <v>Middle</v>
      </c>
      <c r="E3195" t="s">
        <v>60</v>
      </c>
      <c r="F3195" t="s">
        <v>22</v>
      </c>
      <c r="G3195" t="s">
        <v>51</v>
      </c>
      <c r="H3195" t="s">
        <v>58</v>
      </c>
    </row>
    <row r="3196" spans="1:8" x14ac:dyDescent="0.25">
      <c r="A3196" s="5">
        <v>86261</v>
      </c>
      <c r="B3196" s="5" t="str" cm="1">
        <f t="array" ref="B3196">_xlfn.IFS(A3196&lt;=40000,"Low Income",AND(A3196&gt;40000,A3196&lt;=100000),"Middle Income",A3196&gt;100000,"High Income")</f>
        <v>Middle Income</v>
      </c>
      <c r="C3196">
        <v>69</v>
      </c>
      <c r="D3196" t="str" cm="1">
        <f t="array" ref="D3196">_xlfn.IFS(AND(C3196&gt;=17,C3196&lt;=30),"Young",AND(C3196&gt;30,C3196&lt;=45),"Middle",C3196&gt;45,"Old")</f>
        <v>Old</v>
      </c>
      <c r="E3196" t="s">
        <v>17</v>
      </c>
      <c r="F3196" t="s">
        <v>32</v>
      </c>
      <c r="G3196" t="s">
        <v>50</v>
      </c>
      <c r="H3196" t="s">
        <v>59</v>
      </c>
    </row>
    <row r="3197" spans="1:8" x14ac:dyDescent="0.25">
      <c r="A3197" s="5">
        <v>86512</v>
      </c>
      <c r="B3197" s="5" t="str" cm="1">
        <f t="array" ref="B3197">_xlfn.IFS(A3197&lt;=40000,"Low Income",AND(A3197&gt;40000,A3197&lt;=100000),"Middle Income",A3197&gt;100000,"High Income")</f>
        <v>Middle Income</v>
      </c>
      <c r="C3197">
        <v>60</v>
      </c>
      <c r="D3197" t="str" cm="1">
        <f t="array" ref="D3197">_xlfn.IFS(AND(C3197&gt;=17,C3197&lt;=30),"Young",AND(C3197&gt;30,C3197&lt;=45),"Middle",C3197&gt;45,"Old")</f>
        <v>Old</v>
      </c>
      <c r="E3197" t="s">
        <v>16</v>
      </c>
      <c r="F3197" t="s">
        <v>39</v>
      </c>
      <c r="G3197" t="s">
        <v>52</v>
      </c>
      <c r="H3197" t="s">
        <v>58</v>
      </c>
    </row>
    <row r="3198" spans="1:8" x14ac:dyDescent="0.25">
      <c r="A3198" s="5">
        <v>125474</v>
      </c>
      <c r="B3198" s="5" t="str" cm="1">
        <f t="array" ref="B3198">_xlfn.IFS(A3198&lt;=40000,"Low Income",AND(A3198&gt;40000,A3198&lt;=100000),"Middle Income",A3198&gt;100000,"High Income")</f>
        <v>High Income</v>
      </c>
      <c r="C3198">
        <v>54</v>
      </c>
      <c r="D3198" t="str" cm="1">
        <f t="array" ref="D3198">_xlfn.IFS(AND(C3198&gt;=17,C3198&lt;=30),"Young",AND(C3198&gt;30,C3198&lt;=45),"Middle",C3198&gt;45,"Old")</f>
        <v>Old</v>
      </c>
      <c r="E3198" t="s">
        <v>16</v>
      </c>
      <c r="F3198" t="s">
        <v>35</v>
      </c>
      <c r="G3198" t="s">
        <v>47</v>
      </c>
      <c r="H3198" t="s">
        <v>59</v>
      </c>
    </row>
    <row r="3199" spans="1:8" x14ac:dyDescent="0.25">
      <c r="A3199" s="5">
        <v>124022</v>
      </c>
      <c r="B3199" s="5" t="str" cm="1">
        <f t="array" ref="B3199">_xlfn.IFS(A3199&lt;=40000,"Low Income",AND(A3199&gt;40000,A3199&lt;=100000),"Middle Income",A3199&gt;100000,"High Income")</f>
        <v>High Income</v>
      </c>
      <c r="C3199">
        <v>58</v>
      </c>
      <c r="D3199" t="str" cm="1">
        <f t="array" ref="D3199">_xlfn.IFS(AND(C3199&gt;=17,C3199&lt;=30),"Young",AND(C3199&gt;30,C3199&lt;=45),"Middle",C3199&gt;45,"Old")</f>
        <v>Old</v>
      </c>
      <c r="E3199" t="s">
        <v>16</v>
      </c>
      <c r="F3199" t="s">
        <v>27</v>
      </c>
      <c r="G3199" t="s">
        <v>53</v>
      </c>
      <c r="H3199" t="s">
        <v>59</v>
      </c>
    </row>
    <row r="3200" spans="1:8" x14ac:dyDescent="0.25">
      <c r="A3200" s="5">
        <v>49189</v>
      </c>
      <c r="B3200" s="5" t="str" cm="1">
        <f t="array" ref="B3200">_xlfn.IFS(A3200&lt;=40000,"Low Income",AND(A3200&gt;40000,A3200&lt;=100000),"Middle Income",A3200&gt;100000,"High Income")</f>
        <v>Middle Income</v>
      </c>
      <c r="C3200">
        <v>71</v>
      </c>
      <c r="D3200" t="str" cm="1">
        <f t="array" ref="D3200">_xlfn.IFS(AND(C3200&gt;=17,C3200&lt;=30),"Young",AND(C3200&gt;30,C3200&lt;=45),"Middle",C3200&gt;45,"Old")</f>
        <v>Old</v>
      </c>
      <c r="E3200" t="s">
        <v>16</v>
      </c>
      <c r="F3200" t="s">
        <v>36</v>
      </c>
      <c r="G3200" t="s">
        <v>52</v>
      </c>
      <c r="H3200" t="s">
        <v>58</v>
      </c>
    </row>
    <row r="3201" spans="1:8" x14ac:dyDescent="0.25">
      <c r="A3201" s="5">
        <v>96085</v>
      </c>
      <c r="B3201" s="5" t="str" cm="1">
        <f t="array" ref="B3201">_xlfn.IFS(A3201&lt;=40000,"Low Income",AND(A3201&gt;40000,A3201&lt;=100000),"Middle Income",A3201&gt;100000,"High Income")</f>
        <v>Middle Income</v>
      </c>
      <c r="C3201">
        <v>39</v>
      </c>
      <c r="D3201" t="str" cm="1">
        <f t="array" ref="D3201">_xlfn.IFS(AND(C3201&gt;=17,C3201&lt;=30),"Young",AND(C3201&gt;30,C3201&lt;=45),"Middle",C3201&gt;45,"Old")</f>
        <v>Middle</v>
      </c>
      <c r="E3201" t="s">
        <v>17</v>
      </c>
      <c r="F3201" t="s">
        <v>40</v>
      </c>
      <c r="G3201" t="s">
        <v>54</v>
      </c>
      <c r="H3201" t="s">
        <v>58</v>
      </c>
    </row>
    <row r="3202" spans="1:8" x14ac:dyDescent="0.25">
      <c r="A3202" s="5">
        <v>48812</v>
      </c>
      <c r="B3202" s="5" t="str" cm="1">
        <f t="array" ref="B3202">_xlfn.IFS(A3202&lt;=40000,"Low Income",AND(A3202&gt;40000,A3202&lt;=100000),"Middle Income",A3202&gt;100000,"High Income")</f>
        <v>Middle Income</v>
      </c>
      <c r="C3202">
        <v>49</v>
      </c>
      <c r="D3202" t="str" cm="1">
        <f t="array" ref="D3202">_xlfn.IFS(AND(C3202&gt;=17,C3202&lt;=30),"Young",AND(C3202&gt;30,C3202&lt;=45),"Middle",C3202&gt;45,"Old")</f>
        <v>Old</v>
      </c>
      <c r="E3202" t="s">
        <v>16</v>
      </c>
      <c r="F3202" t="s">
        <v>31</v>
      </c>
      <c r="G3202" t="s">
        <v>46</v>
      </c>
      <c r="H3202" t="s">
        <v>59</v>
      </c>
    </row>
    <row r="3203" spans="1:8" x14ac:dyDescent="0.25">
      <c r="A3203" s="5">
        <v>129397</v>
      </c>
      <c r="B3203" s="5" t="str" cm="1">
        <f t="array" ref="B3203">_xlfn.IFS(A3203&lt;=40000,"Low Income",AND(A3203&gt;40000,A3203&lt;=100000),"Middle Income",A3203&gt;100000,"High Income")</f>
        <v>High Income</v>
      </c>
      <c r="C3203">
        <v>67</v>
      </c>
      <c r="D3203" t="str" cm="1">
        <f t="array" ref="D3203">_xlfn.IFS(AND(C3203&gt;=17,C3203&lt;=30),"Young",AND(C3203&gt;30,C3203&lt;=45),"Middle",C3203&gt;45,"Old")</f>
        <v>Old</v>
      </c>
      <c r="E3203" t="s">
        <v>16</v>
      </c>
      <c r="F3203" t="s">
        <v>38</v>
      </c>
      <c r="G3203" t="s">
        <v>52</v>
      </c>
      <c r="H3203" t="s">
        <v>59</v>
      </c>
    </row>
    <row r="3204" spans="1:8" x14ac:dyDescent="0.25">
      <c r="A3204" s="5">
        <v>138884</v>
      </c>
      <c r="B3204" s="5" t="str" cm="1">
        <f t="array" ref="B3204">_xlfn.IFS(A3204&lt;=40000,"Low Income",AND(A3204&gt;40000,A3204&lt;=100000),"Middle Income",A3204&gt;100000,"High Income")</f>
        <v>High Income</v>
      </c>
      <c r="C3204">
        <v>24</v>
      </c>
      <c r="D3204" t="str" cm="1">
        <f t="array" ref="D3204">_xlfn.IFS(AND(C3204&gt;=17,C3204&lt;=30),"Young",AND(C3204&gt;30,C3204&lt;=45),"Middle",C3204&gt;45,"Old")</f>
        <v>Young</v>
      </c>
      <c r="E3204" t="s">
        <v>60</v>
      </c>
      <c r="F3204" t="s">
        <v>33</v>
      </c>
      <c r="G3204" t="s">
        <v>47</v>
      </c>
      <c r="H3204" t="s">
        <v>59</v>
      </c>
    </row>
    <row r="3205" spans="1:8" x14ac:dyDescent="0.25">
      <c r="A3205" s="5">
        <v>20000</v>
      </c>
      <c r="B3205" s="5" t="str" cm="1">
        <f t="array" ref="B3205">_xlfn.IFS(A3205&lt;=40000,"Low Income",AND(A3205&gt;40000,A3205&lt;=100000),"Middle Income",A3205&gt;100000,"High Income")</f>
        <v>Low Income</v>
      </c>
      <c r="C3205">
        <v>27</v>
      </c>
      <c r="D3205" t="str" cm="1">
        <f t="array" ref="D3205">_xlfn.IFS(AND(C3205&gt;=17,C3205&lt;=30),"Young",AND(C3205&gt;30,C3205&lt;=45),"Middle",C3205&gt;45,"Old")</f>
        <v>Young</v>
      </c>
      <c r="E3205" t="s">
        <v>17</v>
      </c>
      <c r="F3205" t="s">
        <v>25</v>
      </c>
      <c r="G3205" t="s">
        <v>54</v>
      </c>
      <c r="H3205" t="s">
        <v>59</v>
      </c>
    </row>
    <row r="3206" spans="1:8" x14ac:dyDescent="0.25">
      <c r="A3206" s="5">
        <v>113794</v>
      </c>
      <c r="B3206" s="5" t="str" cm="1">
        <f t="array" ref="B3206">_xlfn.IFS(A3206&lt;=40000,"Low Income",AND(A3206&gt;40000,A3206&lt;=100000),"Middle Income",A3206&gt;100000,"High Income")</f>
        <v>High Income</v>
      </c>
      <c r="C3206">
        <v>50</v>
      </c>
      <c r="D3206" t="str" cm="1">
        <f t="array" ref="D3206">_xlfn.IFS(AND(C3206&gt;=17,C3206&lt;=30),"Young",AND(C3206&gt;30,C3206&lt;=45),"Middle",C3206&gt;45,"Old")</f>
        <v>Old</v>
      </c>
      <c r="E3206" t="s">
        <v>16</v>
      </c>
      <c r="F3206" t="s">
        <v>30</v>
      </c>
      <c r="G3206" t="s">
        <v>54</v>
      </c>
      <c r="H3206" t="s">
        <v>58</v>
      </c>
    </row>
    <row r="3207" spans="1:8" x14ac:dyDescent="0.25">
      <c r="A3207" s="5">
        <v>99881</v>
      </c>
      <c r="B3207" s="5" t="str" cm="1">
        <f t="array" ref="B3207">_xlfn.IFS(A3207&lt;=40000,"Low Income",AND(A3207&gt;40000,A3207&lt;=100000),"Middle Income",A3207&gt;100000,"High Income")</f>
        <v>Middle Income</v>
      </c>
      <c r="C3207">
        <v>77</v>
      </c>
      <c r="D3207" t="str" cm="1">
        <f t="array" ref="D3207">_xlfn.IFS(AND(C3207&gt;=17,C3207&lt;=30),"Young",AND(C3207&gt;30,C3207&lt;=45),"Middle",C3207&gt;45,"Old")</f>
        <v>Old</v>
      </c>
      <c r="E3207" t="s">
        <v>17</v>
      </c>
      <c r="F3207" t="s">
        <v>32</v>
      </c>
      <c r="G3207" t="s">
        <v>46</v>
      </c>
      <c r="H3207" t="s">
        <v>59</v>
      </c>
    </row>
    <row r="3208" spans="1:8" x14ac:dyDescent="0.25">
      <c r="A3208" s="5">
        <v>30860</v>
      </c>
      <c r="B3208" s="5" t="str" cm="1">
        <f t="array" ref="B3208">_xlfn.IFS(A3208&lt;=40000,"Low Income",AND(A3208&gt;40000,A3208&lt;=100000),"Middle Income",A3208&gt;100000,"High Income")</f>
        <v>Low Income</v>
      </c>
      <c r="C3208">
        <v>69</v>
      </c>
      <c r="D3208" t="str" cm="1">
        <f t="array" ref="D3208">_xlfn.IFS(AND(C3208&gt;=17,C3208&lt;=30),"Young",AND(C3208&gt;30,C3208&lt;=45),"Middle",C3208&gt;45,"Old")</f>
        <v>Old</v>
      </c>
      <c r="E3208" t="s">
        <v>16</v>
      </c>
      <c r="F3208" t="s">
        <v>32</v>
      </c>
      <c r="G3208" t="s">
        <v>53</v>
      </c>
      <c r="H3208" t="s">
        <v>58</v>
      </c>
    </row>
    <row r="3209" spans="1:8" x14ac:dyDescent="0.25">
      <c r="A3209" s="5">
        <v>128475</v>
      </c>
      <c r="B3209" s="5" t="str" cm="1">
        <f t="array" ref="B3209">_xlfn.IFS(A3209&lt;=40000,"Low Income",AND(A3209&gt;40000,A3209&lt;=100000),"Middle Income",A3209&gt;100000,"High Income")</f>
        <v>High Income</v>
      </c>
      <c r="C3209">
        <v>39</v>
      </c>
      <c r="D3209" t="str" cm="1">
        <f t="array" ref="D3209">_xlfn.IFS(AND(C3209&gt;=17,C3209&lt;=30),"Young",AND(C3209&gt;30,C3209&lt;=45),"Middle",C3209&gt;45,"Old")</f>
        <v>Middle</v>
      </c>
      <c r="E3209" t="s">
        <v>16</v>
      </c>
      <c r="F3209" t="s">
        <v>32</v>
      </c>
      <c r="G3209" t="s">
        <v>51</v>
      </c>
      <c r="H3209" t="s">
        <v>59</v>
      </c>
    </row>
    <row r="3210" spans="1:8" x14ac:dyDescent="0.25">
      <c r="A3210" s="5">
        <v>108210</v>
      </c>
      <c r="B3210" s="5" t="str" cm="1">
        <f t="array" ref="B3210">_xlfn.IFS(A3210&lt;=40000,"Low Income",AND(A3210&gt;40000,A3210&lt;=100000),"Middle Income",A3210&gt;100000,"High Income")</f>
        <v>High Income</v>
      </c>
      <c r="C3210">
        <v>80</v>
      </c>
      <c r="D3210" t="str" cm="1">
        <f t="array" ref="D3210">_xlfn.IFS(AND(C3210&gt;=17,C3210&lt;=30),"Young",AND(C3210&gt;30,C3210&lt;=45),"Middle",C3210&gt;45,"Old")</f>
        <v>Old</v>
      </c>
      <c r="E3210" t="s">
        <v>16</v>
      </c>
      <c r="F3210" t="s">
        <v>40</v>
      </c>
      <c r="G3210" t="s">
        <v>48</v>
      </c>
      <c r="H3210" t="s">
        <v>59</v>
      </c>
    </row>
    <row r="3211" spans="1:8" x14ac:dyDescent="0.25">
      <c r="A3211" s="5">
        <v>75113</v>
      </c>
      <c r="B3211" s="5" t="str" cm="1">
        <f t="array" ref="B3211">_xlfn.IFS(A3211&lt;=40000,"Low Income",AND(A3211&gt;40000,A3211&lt;=100000),"Middle Income",A3211&gt;100000,"High Income")</f>
        <v>Middle Income</v>
      </c>
      <c r="C3211">
        <v>34</v>
      </c>
      <c r="D3211" t="str" cm="1">
        <f t="array" ref="D3211">_xlfn.IFS(AND(C3211&gt;=17,C3211&lt;=30),"Young",AND(C3211&gt;30,C3211&lt;=45),"Middle",C3211&gt;45,"Old")</f>
        <v>Middle</v>
      </c>
      <c r="E3211" t="s">
        <v>60</v>
      </c>
      <c r="F3211" t="s">
        <v>40</v>
      </c>
      <c r="G3211" t="s">
        <v>49</v>
      </c>
      <c r="H3211" t="s">
        <v>58</v>
      </c>
    </row>
    <row r="3212" spans="1:8" x14ac:dyDescent="0.25">
      <c r="A3212" s="5">
        <v>103423</v>
      </c>
      <c r="B3212" s="5" t="str" cm="1">
        <f t="array" ref="B3212">_xlfn.IFS(A3212&lt;=40000,"Low Income",AND(A3212&gt;40000,A3212&lt;=100000),"Middle Income",A3212&gt;100000,"High Income")</f>
        <v>High Income</v>
      </c>
      <c r="C3212">
        <v>47</v>
      </c>
      <c r="D3212" t="str" cm="1">
        <f t="array" ref="D3212">_xlfn.IFS(AND(C3212&gt;=17,C3212&lt;=30),"Young",AND(C3212&gt;30,C3212&lt;=45),"Middle",C3212&gt;45,"Old")</f>
        <v>Old</v>
      </c>
      <c r="E3212" t="s">
        <v>16</v>
      </c>
      <c r="F3212" t="s">
        <v>38</v>
      </c>
      <c r="G3212" t="s">
        <v>51</v>
      </c>
      <c r="H3212" t="s">
        <v>58</v>
      </c>
    </row>
    <row r="3213" spans="1:8" x14ac:dyDescent="0.25">
      <c r="A3213" s="5">
        <v>72901</v>
      </c>
      <c r="B3213" s="5" t="str" cm="1">
        <f t="array" ref="B3213">_xlfn.IFS(A3213&lt;=40000,"Low Income",AND(A3213&gt;40000,A3213&lt;=100000),"Middle Income",A3213&gt;100000,"High Income")</f>
        <v>Middle Income</v>
      </c>
      <c r="C3213">
        <v>49</v>
      </c>
      <c r="D3213" t="str" cm="1">
        <f t="array" ref="D3213">_xlfn.IFS(AND(C3213&gt;=17,C3213&lt;=30),"Young",AND(C3213&gt;30,C3213&lt;=45),"Middle",C3213&gt;45,"Old")</f>
        <v>Old</v>
      </c>
      <c r="E3213" t="s">
        <v>16</v>
      </c>
      <c r="F3213" t="s">
        <v>39</v>
      </c>
      <c r="G3213" t="s">
        <v>51</v>
      </c>
      <c r="H3213" t="s">
        <v>59</v>
      </c>
    </row>
    <row r="3214" spans="1:8" x14ac:dyDescent="0.25">
      <c r="A3214" s="5">
        <v>95381</v>
      </c>
      <c r="B3214" s="5" t="str" cm="1">
        <f t="array" ref="B3214">_xlfn.IFS(A3214&lt;=40000,"Low Income",AND(A3214&gt;40000,A3214&lt;=100000),"Middle Income",A3214&gt;100000,"High Income")</f>
        <v>Middle Income</v>
      </c>
      <c r="C3214">
        <v>78</v>
      </c>
      <c r="D3214" t="str" cm="1">
        <f t="array" ref="D3214">_xlfn.IFS(AND(C3214&gt;=17,C3214&lt;=30),"Young",AND(C3214&gt;30,C3214&lt;=45),"Middle",C3214&gt;45,"Old")</f>
        <v>Old</v>
      </c>
      <c r="E3214" t="s">
        <v>17</v>
      </c>
      <c r="F3214" t="s">
        <v>32</v>
      </c>
      <c r="G3214" t="s">
        <v>49</v>
      </c>
      <c r="H3214" t="s">
        <v>59</v>
      </c>
    </row>
    <row r="3215" spans="1:8" x14ac:dyDescent="0.25">
      <c r="A3215" s="5">
        <v>23665</v>
      </c>
      <c r="B3215" s="5" t="str" cm="1">
        <f t="array" ref="B3215">_xlfn.IFS(A3215&lt;=40000,"Low Income",AND(A3215&gt;40000,A3215&lt;=100000),"Middle Income",A3215&gt;100000,"High Income")</f>
        <v>Low Income</v>
      </c>
      <c r="C3215">
        <v>47</v>
      </c>
      <c r="D3215" t="str" cm="1">
        <f t="array" ref="D3215">_xlfn.IFS(AND(C3215&gt;=17,C3215&lt;=30),"Young",AND(C3215&gt;30,C3215&lt;=45),"Middle",C3215&gt;45,"Old")</f>
        <v>Old</v>
      </c>
      <c r="E3215" t="s">
        <v>16</v>
      </c>
      <c r="F3215" t="s">
        <v>62</v>
      </c>
      <c r="G3215" t="s">
        <v>46</v>
      </c>
      <c r="H3215" t="s">
        <v>59</v>
      </c>
    </row>
    <row r="3216" spans="1:8" x14ac:dyDescent="0.25">
      <c r="A3216" s="5">
        <v>61038</v>
      </c>
      <c r="B3216" s="5" t="str" cm="1">
        <f t="array" ref="B3216">_xlfn.IFS(A3216&lt;=40000,"Low Income",AND(A3216&gt;40000,A3216&lt;=100000),"Middle Income",A3216&gt;100000,"High Income")</f>
        <v>Middle Income</v>
      </c>
      <c r="C3216">
        <v>64</v>
      </c>
      <c r="D3216" t="str" cm="1">
        <f t="array" ref="D3216">_xlfn.IFS(AND(C3216&gt;=17,C3216&lt;=30),"Young",AND(C3216&gt;30,C3216&lt;=45),"Middle",C3216&gt;45,"Old")</f>
        <v>Old</v>
      </c>
      <c r="E3216" t="s">
        <v>16</v>
      </c>
      <c r="F3216" t="s">
        <v>29</v>
      </c>
      <c r="G3216" t="s">
        <v>50</v>
      </c>
      <c r="H3216" t="s">
        <v>58</v>
      </c>
    </row>
    <row r="3217" spans="1:8" x14ac:dyDescent="0.25">
      <c r="A3217" s="5">
        <v>145832</v>
      </c>
      <c r="B3217" s="5" t="str" cm="1">
        <f t="array" ref="B3217">_xlfn.IFS(A3217&lt;=40000,"Low Income",AND(A3217&gt;40000,A3217&lt;=100000),"Middle Income",A3217&gt;100000,"High Income")</f>
        <v>High Income</v>
      </c>
      <c r="C3217">
        <v>39</v>
      </c>
      <c r="D3217" t="str" cm="1">
        <f t="array" ref="D3217">_xlfn.IFS(AND(C3217&gt;=17,C3217&lt;=30),"Young",AND(C3217&gt;30,C3217&lt;=45),"Middle",C3217&gt;45,"Old")</f>
        <v>Middle</v>
      </c>
      <c r="E3217" t="s">
        <v>17</v>
      </c>
      <c r="F3217" t="s">
        <v>33</v>
      </c>
      <c r="G3217" t="s">
        <v>49</v>
      </c>
      <c r="H3217" t="s">
        <v>59</v>
      </c>
    </row>
    <row r="3218" spans="1:8" x14ac:dyDescent="0.25">
      <c r="A3218" s="5">
        <v>36757</v>
      </c>
      <c r="B3218" s="5" t="str" cm="1">
        <f t="array" ref="B3218">_xlfn.IFS(A3218&lt;=40000,"Low Income",AND(A3218&gt;40000,A3218&lt;=100000),"Middle Income",A3218&gt;100000,"High Income")</f>
        <v>Low Income</v>
      </c>
      <c r="C3218">
        <v>71</v>
      </c>
      <c r="D3218" t="str" cm="1">
        <f t="array" ref="D3218">_xlfn.IFS(AND(C3218&gt;=17,C3218&lt;=30),"Young",AND(C3218&gt;30,C3218&lt;=45),"Middle",C3218&gt;45,"Old")</f>
        <v>Old</v>
      </c>
      <c r="E3218" t="s">
        <v>16</v>
      </c>
      <c r="F3218" t="s">
        <v>29</v>
      </c>
      <c r="G3218" t="s">
        <v>53</v>
      </c>
      <c r="H3218" t="s">
        <v>58</v>
      </c>
    </row>
    <row r="3219" spans="1:8" x14ac:dyDescent="0.25">
      <c r="A3219" s="5">
        <v>47977</v>
      </c>
      <c r="B3219" s="5" t="str" cm="1">
        <f t="array" ref="B3219">_xlfn.IFS(A3219&lt;=40000,"Low Income",AND(A3219&gt;40000,A3219&lt;=100000),"Middle Income",A3219&gt;100000,"High Income")</f>
        <v>Middle Income</v>
      </c>
      <c r="C3219">
        <v>27</v>
      </c>
      <c r="D3219" t="str" cm="1">
        <f t="array" ref="D3219">_xlfn.IFS(AND(C3219&gt;=17,C3219&lt;=30),"Young",AND(C3219&gt;30,C3219&lt;=45),"Middle",C3219&gt;45,"Old")</f>
        <v>Young</v>
      </c>
      <c r="E3219" t="s">
        <v>17</v>
      </c>
      <c r="F3219" t="s">
        <v>38</v>
      </c>
      <c r="G3219" t="s">
        <v>46</v>
      </c>
      <c r="H3219" t="s">
        <v>59</v>
      </c>
    </row>
    <row r="3220" spans="1:8" x14ac:dyDescent="0.25">
      <c r="A3220" s="5">
        <v>30133</v>
      </c>
      <c r="B3220" s="5" t="str" cm="1">
        <f t="array" ref="B3220">_xlfn.IFS(A3220&lt;=40000,"Low Income",AND(A3220&gt;40000,A3220&lt;=100000),"Middle Income",A3220&gt;100000,"High Income")</f>
        <v>Low Income</v>
      </c>
      <c r="C3220">
        <v>38</v>
      </c>
      <c r="D3220" t="str" cm="1">
        <f t="array" ref="D3220">_xlfn.IFS(AND(C3220&gt;=17,C3220&lt;=30),"Young",AND(C3220&gt;30,C3220&lt;=45),"Middle",C3220&gt;45,"Old")</f>
        <v>Middle</v>
      </c>
      <c r="E3220" t="s">
        <v>16</v>
      </c>
      <c r="F3220" t="s">
        <v>37</v>
      </c>
      <c r="G3220" t="s">
        <v>50</v>
      </c>
      <c r="H3220" t="s">
        <v>59</v>
      </c>
    </row>
    <row r="3221" spans="1:8" x14ac:dyDescent="0.25">
      <c r="A3221" s="5">
        <v>57823</v>
      </c>
      <c r="B3221" s="5" t="str" cm="1">
        <f t="array" ref="B3221">_xlfn.IFS(A3221&lt;=40000,"Low Income",AND(A3221&gt;40000,A3221&lt;=100000),"Middle Income",A3221&gt;100000,"High Income")</f>
        <v>Middle Income</v>
      </c>
      <c r="C3221">
        <v>29</v>
      </c>
      <c r="D3221" t="str" cm="1">
        <f t="array" ref="D3221">_xlfn.IFS(AND(C3221&gt;=17,C3221&lt;=30),"Young",AND(C3221&gt;30,C3221&lt;=45),"Middle",C3221&gt;45,"Old")</f>
        <v>Young</v>
      </c>
      <c r="E3221" t="s">
        <v>66</v>
      </c>
      <c r="F3221" t="s">
        <v>26</v>
      </c>
      <c r="G3221" t="s">
        <v>54</v>
      </c>
      <c r="H3221" t="s">
        <v>58</v>
      </c>
    </row>
    <row r="3222" spans="1:8" x14ac:dyDescent="0.25">
      <c r="A3222" s="5">
        <v>82457</v>
      </c>
      <c r="B3222" s="5" t="str" cm="1">
        <f t="array" ref="B3222">_xlfn.IFS(A3222&lt;=40000,"Low Income",AND(A3222&gt;40000,A3222&lt;=100000),"Middle Income",A3222&gt;100000,"High Income")</f>
        <v>Middle Income</v>
      </c>
      <c r="C3222">
        <v>56</v>
      </c>
      <c r="D3222" t="str" cm="1">
        <f t="array" ref="D3222">_xlfn.IFS(AND(C3222&gt;=17,C3222&lt;=30),"Young",AND(C3222&gt;30,C3222&lt;=45),"Middle",C3222&gt;45,"Old")</f>
        <v>Old</v>
      </c>
      <c r="E3222" t="s">
        <v>17</v>
      </c>
      <c r="F3222" t="s">
        <v>40</v>
      </c>
      <c r="G3222" t="s">
        <v>50</v>
      </c>
      <c r="H3222" t="s">
        <v>58</v>
      </c>
    </row>
    <row r="3223" spans="1:8" x14ac:dyDescent="0.25">
      <c r="A3223" s="5">
        <v>139825</v>
      </c>
      <c r="B3223" s="5" t="str" cm="1">
        <f t="array" ref="B3223">_xlfn.IFS(A3223&lt;=40000,"Low Income",AND(A3223&gt;40000,A3223&lt;=100000),"Middle Income",A3223&gt;100000,"High Income")</f>
        <v>High Income</v>
      </c>
      <c r="C3223">
        <v>26</v>
      </c>
      <c r="D3223" t="str" cm="1">
        <f t="array" ref="D3223">_xlfn.IFS(AND(C3223&gt;=17,C3223&lt;=30),"Young",AND(C3223&gt;30,C3223&lt;=45),"Middle",C3223&gt;45,"Old")</f>
        <v>Young</v>
      </c>
      <c r="E3223" t="s">
        <v>16</v>
      </c>
      <c r="F3223" t="s">
        <v>25</v>
      </c>
      <c r="G3223" t="s">
        <v>48</v>
      </c>
      <c r="H3223" t="s">
        <v>59</v>
      </c>
    </row>
    <row r="3224" spans="1:8" x14ac:dyDescent="0.25">
      <c r="A3224" s="5">
        <v>43301</v>
      </c>
      <c r="B3224" s="5" t="str" cm="1">
        <f t="array" ref="B3224">_xlfn.IFS(A3224&lt;=40000,"Low Income",AND(A3224&gt;40000,A3224&lt;=100000),"Middle Income",A3224&gt;100000,"High Income")</f>
        <v>Middle Income</v>
      </c>
      <c r="C3224">
        <v>25</v>
      </c>
      <c r="D3224" t="str" cm="1">
        <f t="array" ref="D3224">_xlfn.IFS(AND(C3224&gt;=17,C3224&lt;=30),"Young",AND(C3224&gt;30,C3224&lt;=45),"Middle",C3224&gt;45,"Old")</f>
        <v>Young</v>
      </c>
      <c r="E3224" t="s">
        <v>16</v>
      </c>
      <c r="F3224" t="s">
        <v>28</v>
      </c>
      <c r="G3224" t="s">
        <v>47</v>
      </c>
      <c r="H3224" t="s">
        <v>59</v>
      </c>
    </row>
    <row r="3225" spans="1:8" x14ac:dyDescent="0.25">
      <c r="A3225" s="5">
        <v>134907</v>
      </c>
      <c r="B3225" s="5" t="str" cm="1">
        <f t="array" ref="B3225">_xlfn.IFS(A3225&lt;=40000,"Low Income",AND(A3225&gt;40000,A3225&lt;=100000),"Middle Income",A3225&gt;100000,"High Income")</f>
        <v>High Income</v>
      </c>
      <c r="C3225">
        <v>24</v>
      </c>
      <c r="D3225" t="str" cm="1">
        <f t="array" ref="D3225">_xlfn.IFS(AND(C3225&gt;=17,C3225&lt;=30),"Young",AND(C3225&gt;30,C3225&lt;=45),"Middle",C3225&gt;45,"Old")</f>
        <v>Young</v>
      </c>
      <c r="E3225" t="s">
        <v>16</v>
      </c>
      <c r="F3225" t="s">
        <v>39</v>
      </c>
      <c r="G3225" t="s">
        <v>46</v>
      </c>
      <c r="H3225" t="s">
        <v>59</v>
      </c>
    </row>
    <row r="3226" spans="1:8" x14ac:dyDescent="0.25">
      <c r="A3226" s="5">
        <v>44226</v>
      </c>
      <c r="B3226" s="5" t="str" cm="1">
        <f t="array" ref="B3226">_xlfn.IFS(A3226&lt;=40000,"Low Income",AND(A3226&gt;40000,A3226&lt;=100000),"Middle Income",A3226&gt;100000,"High Income")</f>
        <v>Middle Income</v>
      </c>
      <c r="C3226">
        <v>21</v>
      </c>
      <c r="D3226" t="str" cm="1">
        <f t="array" ref="D3226">_xlfn.IFS(AND(C3226&gt;=17,C3226&lt;=30),"Young",AND(C3226&gt;30,C3226&lt;=45),"Middle",C3226&gt;45,"Old")</f>
        <v>Young</v>
      </c>
      <c r="E3226" t="s">
        <v>66</v>
      </c>
      <c r="F3226" t="s">
        <v>31</v>
      </c>
      <c r="G3226" t="s">
        <v>49</v>
      </c>
      <c r="H3226" t="s">
        <v>59</v>
      </c>
    </row>
    <row r="3227" spans="1:8" x14ac:dyDescent="0.25">
      <c r="A3227" s="5">
        <v>87692</v>
      </c>
      <c r="B3227" s="5" t="str" cm="1">
        <f t="array" ref="B3227">_xlfn.IFS(A3227&lt;=40000,"Low Income",AND(A3227&gt;40000,A3227&lt;=100000),"Middle Income",A3227&gt;100000,"High Income")</f>
        <v>Middle Income</v>
      </c>
      <c r="C3227">
        <v>51</v>
      </c>
      <c r="D3227" t="str" cm="1">
        <f t="array" ref="D3227">_xlfn.IFS(AND(C3227&gt;=17,C3227&lt;=30),"Young",AND(C3227&gt;30,C3227&lt;=45),"Middle",C3227&gt;45,"Old")</f>
        <v>Old</v>
      </c>
      <c r="E3227" t="s">
        <v>16</v>
      </c>
      <c r="F3227" t="s">
        <v>31</v>
      </c>
      <c r="G3227" t="s">
        <v>52</v>
      </c>
      <c r="H3227" t="s">
        <v>58</v>
      </c>
    </row>
    <row r="3228" spans="1:8" x14ac:dyDescent="0.25">
      <c r="A3228" s="5">
        <v>41339</v>
      </c>
      <c r="B3228" s="5" t="str" cm="1">
        <f t="array" ref="B3228">_xlfn.IFS(A3228&lt;=40000,"Low Income",AND(A3228&gt;40000,A3228&lt;=100000),"Middle Income",A3228&gt;100000,"High Income")</f>
        <v>Middle Income</v>
      </c>
      <c r="C3228">
        <v>37</v>
      </c>
      <c r="D3228" t="str" cm="1">
        <f t="array" ref="D3228">_xlfn.IFS(AND(C3228&gt;=17,C3228&lt;=30),"Young",AND(C3228&gt;30,C3228&lt;=45),"Middle",C3228&gt;45,"Old")</f>
        <v>Middle</v>
      </c>
      <c r="E3228" t="s">
        <v>17</v>
      </c>
      <c r="F3228" t="s">
        <v>38</v>
      </c>
      <c r="G3228" t="s">
        <v>49</v>
      </c>
      <c r="H3228" t="s">
        <v>59</v>
      </c>
    </row>
    <row r="3229" spans="1:8" x14ac:dyDescent="0.25">
      <c r="A3229" s="5">
        <v>142241</v>
      </c>
      <c r="B3229" s="5" t="str" cm="1">
        <f t="array" ref="B3229">_xlfn.IFS(A3229&lt;=40000,"Low Income",AND(A3229&gt;40000,A3229&lt;=100000),"Middle Income",A3229&gt;100000,"High Income")</f>
        <v>High Income</v>
      </c>
      <c r="C3229">
        <v>52</v>
      </c>
      <c r="D3229" t="str" cm="1">
        <f t="array" ref="D3229">_xlfn.IFS(AND(C3229&gt;=17,C3229&lt;=30),"Young",AND(C3229&gt;30,C3229&lt;=45),"Middle",C3229&gt;45,"Old")</f>
        <v>Old</v>
      </c>
      <c r="E3229" t="s">
        <v>16</v>
      </c>
      <c r="F3229" t="s">
        <v>23</v>
      </c>
      <c r="G3229" t="s">
        <v>54</v>
      </c>
      <c r="H3229" t="s">
        <v>59</v>
      </c>
    </row>
    <row r="3230" spans="1:8" x14ac:dyDescent="0.25">
      <c r="A3230" s="5">
        <v>89961</v>
      </c>
      <c r="B3230" s="5" t="str" cm="1">
        <f t="array" ref="B3230">_xlfn.IFS(A3230&lt;=40000,"Low Income",AND(A3230&gt;40000,A3230&lt;=100000),"Middle Income",A3230&gt;100000,"High Income")</f>
        <v>Middle Income</v>
      </c>
      <c r="C3230">
        <v>34</v>
      </c>
      <c r="D3230" t="str" cm="1">
        <f t="array" ref="D3230">_xlfn.IFS(AND(C3230&gt;=17,C3230&lt;=30),"Young",AND(C3230&gt;30,C3230&lt;=45),"Middle",C3230&gt;45,"Old")</f>
        <v>Middle</v>
      </c>
      <c r="E3230" t="s">
        <v>66</v>
      </c>
      <c r="F3230" t="s">
        <v>30</v>
      </c>
      <c r="G3230" t="s">
        <v>51</v>
      </c>
      <c r="H3230" t="s">
        <v>58</v>
      </c>
    </row>
    <row r="3231" spans="1:8" x14ac:dyDescent="0.25">
      <c r="A3231" s="5">
        <v>39399</v>
      </c>
      <c r="B3231" s="5" t="str" cm="1">
        <f t="array" ref="B3231">_xlfn.IFS(A3231&lt;=40000,"Low Income",AND(A3231&gt;40000,A3231&lt;=100000),"Middle Income",A3231&gt;100000,"High Income")</f>
        <v>Low Income</v>
      </c>
      <c r="C3231">
        <v>48</v>
      </c>
      <c r="D3231" t="str" cm="1">
        <f t="array" ref="D3231">_xlfn.IFS(AND(C3231&gt;=17,C3231&lt;=30),"Young",AND(C3231&gt;30,C3231&lt;=45),"Middle",C3231&gt;45,"Old")</f>
        <v>Old</v>
      </c>
      <c r="E3231" t="s">
        <v>66</v>
      </c>
      <c r="F3231" t="s">
        <v>40</v>
      </c>
      <c r="G3231" t="s">
        <v>50</v>
      </c>
      <c r="H3231" t="s">
        <v>59</v>
      </c>
    </row>
    <row r="3232" spans="1:8" x14ac:dyDescent="0.25">
      <c r="A3232" s="5">
        <v>31960</v>
      </c>
      <c r="B3232" s="5" t="str" cm="1">
        <f t="array" ref="B3232">_xlfn.IFS(A3232&lt;=40000,"Low Income",AND(A3232&gt;40000,A3232&lt;=100000),"Middle Income",A3232&gt;100000,"High Income")</f>
        <v>Low Income</v>
      </c>
      <c r="C3232">
        <v>59</v>
      </c>
      <c r="D3232" t="str" cm="1">
        <f t="array" ref="D3232">_xlfn.IFS(AND(C3232&gt;=17,C3232&lt;=30),"Young",AND(C3232&gt;30,C3232&lt;=45),"Middle",C3232&gt;45,"Old")</f>
        <v>Old</v>
      </c>
      <c r="E3232" t="s">
        <v>17</v>
      </c>
      <c r="F3232" t="s">
        <v>24</v>
      </c>
      <c r="G3232" t="s">
        <v>52</v>
      </c>
      <c r="H3232" t="s">
        <v>59</v>
      </c>
    </row>
    <row r="3233" spans="1:8" x14ac:dyDescent="0.25">
      <c r="A3233" s="5">
        <v>150000</v>
      </c>
      <c r="B3233" s="5" t="str" cm="1">
        <f t="array" ref="B3233">_xlfn.IFS(A3233&lt;=40000,"Low Income",AND(A3233&gt;40000,A3233&lt;=100000),"Middle Income",A3233&gt;100000,"High Income")</f>
        <v>High Income</v>
      </c>
      <c r="C3233">
        <v>33</v>
      </c>
      <c r="D3233" t="str" cm="1">
        <f t="array" ref="D3233">_xlfn.IFS(AND(C3233&gt;=17,C3233&lt;=30),"Young",AND(C3233&gt;30,C3233&lt;=45),"Middle",C3233&gt;45,"Old")</f>
        <v>Middle</v>
      </c>
      <c r="E3233" t="s">
        <v>16</v>
      </c>
      <c r="F3233" t="s">
        <v>22</v>
      </c>
      <c r="G3233" t="s">
        <v>46</v>
      </c>
      <c r="H3233" t="s">
        <v>59</v>
      </c>
    </row>
    <row r="3234" spans="1:8" x14ac:dyDescent="0.25">
      <c r="A3234" s="5">
        <v>75120</v>
      </c>
      <c r="B3234" s="5" t="str" cm="1">
        <f t="array" ref="B3234">_xlfn.IFS(A3234&lt;=40000,"Low Income",AND(A3234&gt;40000,A3234&lt;=100000),"Middle Income",A3234&gt;100000,"High Income")</f>
        <v>Middle Income</v>
      </c>
      <c r="C3234">
        <v>72</v>
      </c>
      <c r="D3234" t="str" cm="1">
        <f t="array" ref="D3234">_xlfn.IFS(AND(C3234&gt;=17,C3234&lt;=30),"Young",AND(C3234&gt;30,C3234&lt;=45),"Middle",C3234&gt;45,"Old")</f>
        <v>Old</v>
      </c>
      <c r="E3234" t="s">
        <v>66</v>
      </c>
      <c r="F3234" t="s">
        <v>36</v>
      </c>
      <c r="G3234" t="s">
        <v>54</v>
      </c>
      <c r="H3234" t="s">
        <v>58</v>
      </c>
    </row>
    <row r="3235" spans="1:8" x14ac:dyDescent="0.25">
      <c r="A3235" s="5">
        <v>125257</v>
      </c>
      <c r="B3235" s="5" t="str" cm="1">
        <f t="array" ref="B3235">_xlfn.IFS(A3235&lt;=40000,"Low Income",AND(A3235&gt;40000,A3235&lt;=100000),"Middle Income",A3235&gt;100000,"High Income")</f>
        <v>High Income</v>
      </c>
      <c r="C3235">
        <v>29</v>
      </c>
      <c r="D3235" t="str" cm="1">
        <f t="array" ref="D3235">_xlfn.IFS(AND(C3235&gt;=17,C3235&lt;=30),"Young",AND(C3235&gt;30,C3235&lt;=45),"Middle",C3235&gt;45,"Old")</f>
        <v>Young</v>
      </c>
      <c r="E3235" t="s">
        <v>60</v>
      </c>
      <c r="F3235" t="s">
        <v>24</v>
      </c>
      <c r="G3235" t="s">
        <v>51</v>
      </c>
      <c r="H3235" t="s">
        <v>59</v>
      </c>
    </row>
    <row r="3236" spans="1:8" x14ac:dyDescent="0.25">
      <c r="A3236" s="5">
        <v>130593</v>
      </c>
      <c r="B3236" s="5" t="str" cm="1">
        <f t="array" ref="B3236">_xlfn.IFS(A3236&lt;=40000,"Low Income",AND(A3236&gt;40000,A3236&lt;=100000),"Middle Income",A3236&gt;100000,"High Income")</f>
        <v>High Income</v>
      </c>
      <c r="C3236">
        <v>31</v>
      </c>
      <c r="D3236" t="str" cm="1">
        <f t="array" ref="D3236">_xlfn.IFS(AND(C3236&gt;=17,C3236&lt;=30),"Young",AND(C3236&gt;30,C3236&lt;=45),"Middle",C3236&gt;45,"Old")</f>
        <v>Middle</v>
      </c>
      <c r="E3236" t="s">
        <v>60</v>
      </c>
      <c r="F3236" t="s">
        <v>25</v>
      </c>
      <c r="G3236" t="s">
        <v>53</v>
      </c>
      <c r="H3236" t="s">
        <v>59</v>
      </c>
    </row>
    <row r="3237" spans="1:8" x14ac:dyDescent="0.25">
      <c r="A3237" s="5">
        <v>34916</v>
      </c>
      <c r="B3237" s="5" t="str" cm="1">
        <f t="array" ref="B3237">_xlfn.IFS(A3237&lt;=40000,"Low Income",AND(A3237&gt;40000,A3237&lt;=100000),"Middle Income",A3237&gt;100000,"High Income")</f>
        <v>Low Income</v>
      </c>
      <c r="C3237">
        <v>32</v>
      </c>
      <c r="D3237" t="str" cm="1">
        <f t="array" ref="D3237">_xlfn.IFS(AND(C3237&gt;=17,C3237&lt;=30),"Young",AND(C3237&gt;30,C3237&lt;=45),"Middle",C3237&gt;45,"Old")</f>
        <v>Middle</v>
      </c>
      <c r="E3237" t="s">
        <v>17</v>
      </c>
      <c r="F3237" t="s">
        <v>31</v>
      </c>
      <c r="G3237" t="s">
        <v>53</v>
      </c>
      <c r="H3237" t="s">
        <v>59</v>
      </c>
    </row>
    <row r="3238" spans="1:8" x14ac:dyDescent="0.25">
      <c r="A3238" s="5">
        <v>104200</v>
      </c>
      <c r="B3238" s="5" t="str" cm="1">
        <f t="array" ref="B3238">_xlfn.IFS(A3238&lt;=40000,"Low Income",AND(A3238&gt;40000,A3238&lt;=100000),"Middle Income",A3238&gt;100000,"High Income")</f>
        <v>High Income</v>
      </c>
      <c r="C3238">
        <v>60</v>
      </c>
      <c r="D3238" t="str" cm="1">
        <f t="array" ref="D3238">_xlfn.IFS(AND(C3238&gt;=17,C3238&lt;=30),"Young",AND(C3238&gt;30,C3238&lt;=45),"Middle",C3238&gt;45,"Old")</f>
        <v>Old</v>
      </c>
      <c r="E3238" t="s">
        <v>66</v>
      </c>
      <c r="F3238" t="s">
        <v>34</v>
      </c>
      <c r="G3238" t="s">
        <v>52</v>
      </c>
      <c r="H3238" t="s">
        <v>59</v>
      </c>
    </row>
    <row r="3239" spans="1:8" x14ac:dyDescent="0.25">
      <c r="A3239" s="5">
        <v>74684</v>
      </c>
      <c r="B3239" s="5" t="str" cm="1">
        <f t="array" ref="B3239">_xlfn.IFS(A3239&lt;=40000,"Low Income",AND(A3239&gt;40000,A3239&lt;=100000),"Middle Income",A3239&gt;100000,"High Income")</f>
        <v>Middle Income</v>
      </c>
      <c r="C3239">
        <v>62</v>
      </c>
      <c r="D3239" t="str" cm="1">
        <f t="array" ref="D3239">_xlfn.IFS(AND(C3239&gt;=17,C3239&lt;=30),"Young",AND(C3239&gt;30,C3239&lt;=45),"Middle",C3239&gt;45,"Old")</f>
        <v>Old</v>
      </c>
      <c r="E3239" t="s">
        <v>60</v>
      </c>
      <c r="F3239" t="s">
        <v>40</v>
      </c>
      <c r="G3239" t="s">
        <v>50</v>
      </c>
      <c r="H3239" t="s">
        <v>58</v>
      </c>
    </row>
    <row r="3240" spans="1:8" x14ac:dyDescent="0.25">
      <c r="A3240" s="5">
        <v>121664</v>
      </c>
      <c r="B3240" s="5" t="str" cm="1">
        <f t="array" ref="B3240">_xlfn.IFS(A3240&lt;=40000,"Low Income",AND(A3240&gt;40000,A3240&lt;=100000),"Middle Income",A3240&gt;100000,"High Income")</f>
        <v>High Income</v>
      </c>
      <c r="C3240">
        <v>57</v>
      </c>
      <c r="D3240" t="str" cm="1">
        <f t="array" ref="D3240">_xlfn.IFS(AND(C3240&gt;=17,C3240&lt;=30),"Young",AND(C3240&gt;30,C3240&lt;=45),"Middle",C3240&gt;45,"Old")</f>
        <v>Old</v>
      </c>
      <c r="E3240" t="s">
        <v>66</v>
      </c>
      <c r="F3240" t="s">
        <v>33</v>
      </c>
      <c r="G3240" t="s">
        <v>52</v>
      </c>
      <c r="H3240" t="s">
        <v>58</v>
      </c>
    </row>
    <row r="3241" spans="1:8" x14ac:dyDescent="0.25">
      <c r="A3241" s="5">
        <v>82846</v>
      </c>
      <c r="B3241" s="5" t="str" cm="1">
        <f t="array" ref="B3241">_xlfn.IFS(A3241&lt;=40000,"Low Income",AND(A3241&gt;40000,A3241&lt;=100000),"Middle Income",A3241&gt;100000,"High Income")</f>
        <v>Middle Income</v>
      </c>
      <c r="C3241">
        <v>50</v>
      </c>
      <c r="D3241" t="str" cm="1">
        <f t="array" ref="D3241">_xlfn.IFS(AND(C3241&gt;=17,C3241&lt;=30),"Young",AND(C3241&gt;30,C3241&lt;=45),"Middle",C3241&gt;45,"Old")</f>
        <v>Old</v>
      </c>
      <c r="E3241" t="s">
        <v>16</v>
      </c>
      <c r="F3241" t="s">
        <v>34</v>
      </c>
      <c r="G3241" t="s">
        <v>53</v>
      </c>
      <c r="H3241" t="s">
        <v>58</v>
      </c>
    </row>
    <row r="3242" spans="1:8" x14ac:dyDescent="0.25">
      <c r="A3242" s="5">
        <v>59415</v>
      </c>
      <c r="B3242" s="5" t="str" cm="1">
        <f t="array" ref="B3242">_xlfn.IFS(A3242&lt;=40000,"Low Income",AND(A3242&gt;40000,A3242&lt;=100000),"Middle Income",A3242&gt;100000,"High Income")</f>
        <v>Middle Income</v>
      </c>
      <c r="C3242">
        <v>28</v>
      </c>
      <c r="D3242" t="str" cm="1">
        <f t="array" ref="D3242">_xlfn.IFS(AND(C3242&gt;=17,C3242&lt;=30),"Young",AND(C3242&gt;30,C3242&lt;=45),"Middle",C3242&gt;45,"Old")</f>
        <v>Young</v>
      </c>
      <c r="E3242" t="s">
        <v>66</v>
      </c>
      <c r="F3242" t="s">
        <v>29</v>
      </c>
      <c r="G3242" t="s">
        <v>46</v>
      </c>
      <c r="H3242" t="s">
        <v>58</v>
      </c>
    </row>
    <row r="3243" spans="1:8" x14ac:dyDescent="0.25">
      <c r="A3243" s="5">
        <v>32496</v>
      </c>
      <c r="B3243" s="5" t="str" cm="1">
        <f t="array" ref="B3243">_xlfn.IFS(A3243&lt;=40000,"Low Income",AND(A3243&gt;40000,A3243&lt;=100000),"Middle Income",A3243&gt;100000,"High Income")</f>
        <v>Low Income</v>
      </c>
      <c r="C3243">
        <v>38</v>
      </c>
      <c r="D3243" t="str" cm="1">
        <f t="array" ref="D3243">_xlfn.IFS(AND(C3243&gt;=17,C3243&lt;=30),"Young",AND(C3243&gt;30,C3243&lt;=45),"Middle",C3243&gt;45,"Old")</f>
        <v>Middle</v>
      </c>
      <c r="E3243" t="s">
        <v>16</v>
      </c>
      <c r="F3243" t="s">
        <v>34</v>
      </c>
      <c r="G3243" t="s">
        <v>52</v>
      </c>
      <c r="H3243" t="s">
        <v>59</v>
      </c>
    </row>
    <row r="3244" spans="1:8" x14ac:dyDescent="0.25">
      <c r="A3244" s="5">
        <v>118273</v>
      </c>
      <c r="B3244" s="5" t="str" cm="1">
        <f t="array" ref="B3244">_xlfn.IFS(A3244&lt;=40000,"Low Income",AND(A3244&gt;40000,A3244&lt;=100000),"Middle Income",A3244&gt;100000,"High Income")</f>
        <v>High Income</v>
      </c>
      <c r="C3244">
        <v>29</v>
      </c>
      <c r="D3244" t="str" cm="1">
        <f t="array" ref="D3244">_xlfn.IFS(AND(C3244&gt;=17,C3244&lt;=30),"Young",AND(C3244&gt;30,C3244&lt;=45),"Middle",C3244&gt;45,"Old")</f>
        <v>Young</v>
      </c>
      <c r="E3244" t="s">
        <v>60</v>
      </c>
      <c r="F3244" t="s">
        <v>28</v>
      </c>
      <c r="G3244" t="s">
        <v>51</v>
      </c>
      <c r="H3244" t="s">
        <v>59</v>
      </c>
    </row>
    <row r="3245" spans="1:8" x14ac:dyDescent="0.25">
      <c r="A3245" s="5">
        <v>97055</v>
      </c>
      <c r="B3245" s="5" t="str" cm="1">
        <f t="array" ref="B3245">_xlfn.IFS(A3245&lt;=40000,"Low Income",AND(A3245&gt;40000,A3245&lt;=100000),"Middle Income",A3245&gt;100000,"High Income")</f>
        <v>Middle Income</v>
      </c>
      <c r="C3245">
        <v>75</v>
      </c>
      <c r="D3245" t="str" cm="1">
        <f t="array" ref="D3245">_xlfn.IFS(AND(C3245&gt;=17,C3245&lt;=30),"Young",AND(C3245&gt;30,C3245&lt;=45),"Middle",C3245&gt;45,"Old")</f>
        <v>Old</v>
      </c>
      <c r="E3245" t="s">
        <v>66</v>
      </c>
      <c r="F3245" t="s">
        <v>32</v>
      </c>
      <c r="G3245" t="s">
        <v>53</v>
      </c>
      <c r="H3245" t="s">
        <v>59</v>
      </c>
    </row>
    <row r="3246" spans="1:8" x14ac:dyDescent="0.25">
      <c r="A3246" s="5">
        <v>85901</v>
      </c>
      <c r="B3246" s="5" t="str" cm="1">
        <f t="array" ref="B3246">_xlfn.IFS(A3246&lt;=40000,"Low Income",AND(A3246&gt;40000,A3246&lt;=100000),"Middle Income",A3246&gt;100000,"High Income")</f>
        <v>Middle Income</v>
      </c>
      <c r="C3246">
        <v>30</v>
      </c>
      <c r="D3246" t="str" cm="1">
        <f t="array" ref="D3246">_xlfn.IFS(AND(C3246&gt;=17,C3246&lt;=30),"Young",AND(C3246&gt;30,C3246&lt;=45),"Middle",C3246&gt;45,"Old")</f>
        <v>Young</v>
      </c>
      <c r="E3246" t="s">
        <v>16</v>
      </c>
      <c r="F3246" t="s">
        <v>62</v>
      </c>
      <c r="G3246" t="s">
        <v>53</v>
      </c>
      <c r="H3246" t="s">
        <v>58</v>
      </c>
    </row>
    <row r="3247" spans="1:8" x14ac:dyDescent="0.25">
      <c r="A3247" s="5">
        <v>43483</v>
      </c>
      <c r="B3247" s="5" t="str" cm="1">
        <f t="array" ref="B3247">_xlfn.IFS(A3247&lt;=40000,"Low Income",AND(A3247&gt;40000,A3247&lt;=100000),"Middle Income",A3247&gt;100000,"High Income")</f>
        <v>Middle Income</v>
      </c>
      <c r="C3247">
        <v>53</v>
      </c>
      <c r="D3247" t="str" cm="1">
        <f t="array" ref="D3247">_xlfn.IFS(AND(C3247&gt;=17,C3247&lt;=30),"Young",AND(C3247&gt;30,C3247&lt;=45),"Middle",C3247&gt;45,"Old")</f>
        <v>Old</v>
      </c>
      <c r="E3247" t="s">
        <v>60</v>
      </c>
      <c r="F3247" t="s">
        <v>26</v>
      </c>
      <c r="G3247" t="s">
        <v>46</v>
      </c>
      <c r="H3247" t="s">
        <v>59</v>
      </c>
    </row>
    <row r="3248" spans="1:8" x14ac:dyDescent="0.25">
      <c r="A3248" s="5">
        <v>111930</v>
      </c>
      <c r="B3248" s="5" t="str" cm="1">
        <f t="array" ref="B3248">_xlfn.IFS(A3248&lt;=40000,"Low Income",AND(A3248&gt;40000,A3248&lt;=100000),"Middle Income",A3248&gt;100000,"High Income")</f>
        <v>High Income</v>
      </c>
      <c r="C3248">
        <v>23</v>
      </c>
      <c r="D3248" t="str" cm="1">
        <f t="array" ref="D3248">_xlfn.IFS(AND(C3248&gt;=17,C3248&lt;=30),"Young",AND(C3248&gt;30,C3248&lt;=45),"Middle",C3248&gt;45,"Old")</f>
        <v>Young</v>
      </c>
      <c r="E3248" t="s">
        <v>17</v>
      </c>
      <c r="F3248" t="s">
        <v>34</v>
      </c>
      <c r="G3248" t="s">
        <v>53</v>
      </c>
      <c r="H3248" t="s">
        <v>59</v>
      </c>
    </row>
    <row r="3249" spans="1:8" x14ac:dyDescent="0.25">
      <c r="A3249" s="5">
        <v>27525</v>
      </c>
      <c r="B3249" s="5" t="str" cm="1">
        <f t="array" ref="B3249">_xlfn.IFS(A3249&lt;=40000,"Low Income",AND(A3249&gt;40000,A3249&lt;=100000),"Middle Income",A3249&gt;100000,"High Income")</f>
        <v>Low Income</v>
      </c>
      <c r="C3249">
        <v>31</v>
      </c>
      <c r="D3249" t="str" cm="1">
        <f t="array" ref="D3249">_xlfn.IFS(AND(C3249&gt;=17,C3249&lt;=30),"Young",AND(C3249&gt;30,C3249&lt;=45),"Middle",C3249&gt;45,"Old")</f>
        <v>Middle</v>
      </c>
      <c r="E3249" t="s">
        <v>16</v>
      </c>
      <c r="F3249" t="s">
        <v>23</v>
      </c>
      <c r="G3249" t="s">
        <v>51</v>
      </c>
      <c r="H3249" t="s">
        <v>59</v>
      </c>
    </row>
    <row r="3250" spans="1:8" x14ac:dyDescent="0.25">
      <c r="A3250" s="5">
        <v>104790</v>
      </c>
      <c r="B3250" s="5" t="str" cm="1">
        <f t="array" ref="B3250">_xlfn.IFS(A3250&lt;=40000,"Low Income",AND(A3250&gt;40000,A3250&lt;=100000),"Middle Income",A3250&gt;100000,"High Income")</f>
        <v>High Income</v>
      </c>
      <c r="C3250">
        <v>72</v>
      </c>
      <c r="D3250" t="str" cm="1">
        <f t="array" ref="D3250">_xlfn.IFS(AND(C3250&gt;=17,C3250&lt;=30),"Young",AND(C3250&gt;30,C3250&lt;=45),"Middle",C3250&gt;45,"Old")</f>
        <v>Old</v>
      </c>
      <c r="E3250" t="s">
        <v>16</v>
      </c>
      <c r="F3250" t="s">
        <v>27</v>
      </c>
      <c r="G3250" t="s">
        <v>47</v>
      </c>
      <c r="H3250" t="s">
        <v>59</v>
      </c>
    </row>
    <row r="3251" spans="1:8" x14ac:dyDescent="0.25">
      <c r="A3251" s="5">
        <v>51866</v>
      </c>
      <c r="B3251" s="5" t="str" cm="1">
        <f t="array" ref="B3251">_xlfn.IFS(A3251&lt;=40000,"Low Income",AND(A3251&gt;40000,A3251&lt;=100000),"Middle Income",A3251&gt;100000,"High Income")</f>
        <v>Middle Income</v>
      </c>
      <c r="C3251">
        <v>76</v>
      </c>
      <c r="D3251" t="str" cm="1">
        <f t="array" ref="D3251">_xlfn.IFS(AND(C3251&gt;=17,C3251&lt;=30),"Young",AND(C3251&gt;30,C3251&lt;=45),"Middle",C3251&gt;45,"Old")</f>
        <v>Old</v>
      </c>
      <c r="E3251" t="s">
        <v>16</v>
      </c>
      <c r="F3251" t="s">
        <v>33</v>
      </c>
      <c r="G3251" t="s">
        <v>51</v>
      </c>
      <c r="H3251" t="s">
        <v>58</v>
      </c>
    </row>
    <row r="3252" spans="1:8" x14ac:dyDescent="0.25">
      <c r="A3252" s="5">
        <v>24371</v>
      </c>
      <c r="B3252" s="5" t="str" cm="1">
        <f t="array" ref="B3252">_xlfn.IFS(A3252&lt;=40000,"Low Income",AND(A3252&gt;40000,A3252&lt;=100000),"Middle Income",A3252&gt;100000,"High Income")</f>
        <v>Low Income</v>
      </c>
      <c r="C3252">
        <v>37</v>
      </c>
      <c r="D3252" t="str" cm="1">
        <f t="array" ref="D3252">_xlfn.IFS(AND(C3252&gt;=17,C3252&lt;=30),"Young",AND(C3252&gt;30,C3252&lt;=45),"Middle",C3252&gt;45,"Old")</f>
        <v>Middle</v>
      </c>
      <c r="E3252" t="s">
        <v>60</v>
      </c>
      <c r="F3252" t="s">
        <v>35</v>
      </c>
      <c r="G3252" t="s">
        <v>54</v>
      </c>
      <c r="H3252" t="s">
        <v>59</v>
      </c>
    </row>
    <row r="3253" spans="1:8" x14ac:dyDescent="0.25">
      <c r="A3253" s="5">
        <v>119656</v>
      </c>
      <c r="B3253" s="5" t="str" cm="1">
        <f t="array" ref="B3253">_xlfn.IFS(A3253&lt;=40000,"Low Income",AND(A3253&gt;40000,A3253&lt;=100000),"Middle Income",A3253&gt;100000,"High Income")</f>
        <v>High Income</v>
      </c>
      <c r="C3253">
        <v>77</v>
      </c>
      <c r="D3253" t="str" cm="1">
        <f t="array" ref="D3253">_xlfn.IFS(AND(C3253&gt;=17,C3253&lt;=30),"Young",AND(C3253&gt;30,C3253&lt;=45),"Middle",C3253&gt;45,"Old")</f>
        <v>Old</v>
      </c>
      <c r="E3253" t="s">
        <v>66</v>
      </c>
      <c r="F3253" t="s">
        <v>25</v>
      </c>
      <c r="G3253" t="s">
        <v>52</v>
      </c>
      <c r="H3253" t="s">
        <v>59</v>
      </c>
    </row>
    <row r="3254" spans="1:8" x14ac:dyDescent="0.25">
      <c r="A3254" s="5">
        <v>129345</v>
      </c>
      <c r="B3254" s="5" t="str" cm="1">
        <f t="array" ref="B3254">_xlfn.IFS(A3254&lt;=40000,"Low Income",AND(A3254&gt;40000,A3254&lt;=100000),"Middle Income",A3254&gt;100000,"High Income")</f>
        <v>High Income</v>
      </c>
      <c r="C3254">
        <v>75</v>
      </c>
      <c r="D3254" t="str" cm="1">
        <f t="array" ref="D3254">_xlfn.IFS(AND(C3254&gt;=17,C3254&lt;=30),"Young",AND(C3254&gt;30,C3254&lt;=45),"Middle",C3254&gt;45,"Old")</f>
        <v>Old</v>
      </c>
      <c r="E3254" t="s">
        <v>16</v>
      </c>
      <c r="F3254" t="s">
        <v>30</v>
      </c>
      <c r="G3254" t="s">
        <v>49</v>
      </c>
      <c r="H3254" t="s">
        <v>59</v>
      </c>
    </row>
    <row r="3255" spans="1:8" x14ac:dyDescent="0.25">
      <c r="A3255" s="5">
        <v>58772</v>
      </c>
      <c r="B3255" s="5" t="str" cm="1">
        <f t="array" ref="B3255">_xlfn.IFS(A3255&lt;=40000,"Low Income",AND(A3255&gt;40000,A3255&lt;=100000),"Middle Income",A3255&gt;100000,"High Income")</f>
        <v>Middle Income</v>
      </c>
      <c r="C3255">
        <v>47</v>
      </c>
      <c r="D3255" t="str" cm="1">
        <f t="array" ref="D3255">_xlfn.IFS(AND(C3255&gt;=17,C3255&lt;=30),"Young",AND(C3255&gt;30,C3255&lt;=45),"Middle",C3255&gt;45,"Old")</f>
        <v>Old</v>
      </c>
      <c r="E3255" t="s">
        <v>16</v>
      </c>
      <c r="F3255" t="s">
        <v>32</v>
      </c>
      <c r="G3255" t="s">
        <v>49</v>
      </c>
      <c r="H3255" t="s">
        <v>59</v>
      </c>
    </row>
    <row r="3256" spans="1:8" x14ac:dyDescent="0.25">
      <c r="A3256" s="5">
        <v>114343</v>
      </c>
      <c r="B3256" s="5" t="str" cm="1">
        <f t="array" ref="B3256">_xlfn.IFS(A3256&lt;=40000,"Low Income",AND(A3256&gt;40000,A3256&lt;=100000),"Middle Income",A3256&gt;100000,"High Income")</f>
        <v>High Income</v>
      </c>
      <c r="C3256">
        <v>26</v>
      </c>
      <c r="D3256" t="str" cm="1">
        <f t="array" ref="D3256">_xlfn.IFS(AND(C3256&gt;=17,C3256&lt;=30),"Young",AND(C3256&gt;30,C3256&lt;=45),"Middle",C3256&gt;45,"Old")</f>
        <v>Young</v>
      </c>
      <c r="E3256" t="s">
        <v>66</v>
      </c>
      <c r="F3256" t="s">
        <v>25</v>
      </c>
      <c r="G3256" t="s">
        <v>54</v>
      </c>
      <c r="H3256" t="s">
        <v>59</v>
      </c>
    </row>
    <row r="3257" spans="1:8" x14ac:dyDescent="0.25">
      <c r="A3257" s="5">
        <v>147734</v>
      </c>
      <c r="B3257" s="5" t="str" cm="1">
        <f t="array" ref="B3257">_xlfn.IFS(A3257&lt;=40000,"Low Income",AND(A3257&gt;40000,A3257&lt;=100000),"Middle Income",A3257&gt;100000,"High Income")</f>
        <v>High Income</v>
      </c>
      <c r="C3257">
        <v>32</v>
      </c>
      <c r="D3257" t="str" cm="1">
        <f t="array" ref="D3257">_xlfn.IFS(AND(C3257&gt;=17,C3257&lt;=30),"Young",AND(C3257&gt;30,C3257&lt;=45),"Middle",C3257&gt;45,"Old")</f>
        <v>Middle</v>
      </c>
      <c r="E3257" t="s">
        <v>17</v>
      </c>
      <c r="F3257" t="s">
        <v>40</v>
      </c>
      <c r="G3257" t="s">
        <v>53</v>
      </c>
      <c r="H3257" t="s">
        <v>59</v>
      </c>
    </row>
    <row r="3258" spans="1:8" x14ac:dyDescent="0.25">
      <c r="A3258" s="5">
        <v>67476</v>
      </c>
      <c r="B3258" s="5" t="str" cm="1">
        <f t="array" ref="B3258">_xlfn.IFS(A3258&lt;=40000,"Low Income",AND(A3258&gt;40000,A3258&lt;=100000),"Middle Income",A3258&gt;100000,"High Income")</f>
        <v>Middle Income</v>
      </c>
      <c r="C3258">
        <v>53</v>
      </c>
      <c r="D3258" t="str" cm="1">
        <f t="array" ref="D3258">_xlfn.IFS(AND(C3258&gt;=17,C3258&lt;=30),"Young",AND(C3258&gt;30,C3258&lt;=45),"Middle",C3258&gt;45,"Old")</f>
        <v>Old</v>
      </c>
      <c r="E3258" t="s">
        <v>16</v>
      </c>
      <c r="F3258" t="s">
        <v>26</v>
      </c>
      <c r="G3258" t="s">
        <v>53</v>
      </c>
      <c r="H3258" t="s">
        <v>59</v>
      </c>
    </row>
    <row r="3259" spans="1:8" x14ac:dyDescent="0.25">
      <c r="A3259" s="5">
        <v>41852</v>
      </c>
      <c r="B3259" s="5" t="str" cm="1">
        <f t="array" ref="B3259">_xlfn.IFS(A3259&lt;=40000,"Low Income",AND(A3259&gt;40000,A3259&lt;=100000),"Middle Income",A3259&gt;100000,"High Income")</f>
        <v>Middle Income</v>
      </c>
      <c r="C3259">
        <v>20</v>
      </c>
      <c r="D3259" t="str" cm="1">
        <f t="array" ref="D3259">_xlfn.IFS(AND(C3259&gt;=17,C3259&lt;=30),"Young",AND(C3259&gt;30,C3259&lt;=45),"Middle",C3259&gt;45,"Old")</f>
        <v>Young</v>
      </c>
      <c r="E3259" t="s">
        <v>66</v>
      </c>
      <c r="F3259" t="s">
        <v>22</v>
      </c>
      <c r="G3259" t="s">
        <v>47</v>
      </c>
      <c r="H3259" t="s">
        <v>59</v>
      </c>
    </row>
    <row r="3260" spans="1:8" x14ac:dyDescent="0.25">
      <c r="A3260" s="5">
        <v>44002</v>
      </c>
      <c r="B3260" s="5" t="str" cm="1">
        <f t="array" ref="B3260">_xlfn.IFS(A3260&lt;=40000,"Low Income",AND(A3260&gt;40000,A3260&lt;=100000),"Middle Income",A3260&gt;100000,"High Income")</f>
        <v>Middle Income</v>
      </c>
      <c r="C3260">
        <v>26</v>
      </c>
      <c r="D3260" t="str" cm="1">
        <f t="array" ref="D3260">_xlfn.IFS(AND(C3260&gt;=17,C3260&lt;=30),"Young",AND(C3260&gt;30,C3260&lt;=45),"Middle",C3260&gt;45,"Old")</f>
        <v>Young</v>
      </c>
      <c r="E3260" t="s">
        <v>16</v>
      </c>
      <c r="F3260" t="s">
        <v>62</v>
      </c>
      <c r="G3260" t="s">
        <v>49</v>
      </c>
      <c r="H3260" t="s">
        <v>59</v>
      </c>
    </row>
    <row r="3261" spans="1:8" x14ac:dyDescent="0.25">
      <c r="A3261" s="5">
        <v>97733</v>
      </c>
      <c r="B3261" s="5" t="str" cm="1">
        <f t="array" ref="B3261">_xlfn.IFS(A3261&lt;=40000,"Low Income",AND(A3261&gt;40000,A3261&lt;=100000),"Middle Income",A3261&gt;100000,"High Income")</f>
        <v>Middle Income</v>
      </c>
      <c r="C3261">
        <v>73</v>
      </c>
      <c r="D3261" t="str" cm="1">
        <f t="array" ref="D3261">_xlfn.IFS(AND(C3261&gt;=17,C3261&lt;=30),"Young",AND(C3261&gt;30,C3261&lt;=45),"Middle",C3261&gt;45,"Old")</f>
        <v>Old</v>
      </c>
      <c r="E3261" t="s">
        <v>17</v>
      </c>
      <c r="F3261" t="s">
        <v>29</v>
      </c>
      <c r="G3261" t="s">
        <v>51</v>
      </c>
      <c r="H3261" t="s">
        <v>59</v>
      </c>
    </row>
    <row r="3262" spans="1:8" x14ac:dyDescent="0.25">
      <c r="A3262" s="5">
        <v>69169</v>
      </c>
      <c r="B3262" s="5" t="str" cm="1">
        <f t="array" ref="B3262">_xlfn.IFS(A3262&lt;=40000,"Low Income",AND(A3262&gt;40000,A3262&lt;=100000),"Middle Income",A3262&gt;100000,"High Income")</f>
        <v>Middle Income</v>
      </c>
      <c r="C3262">
        <v>49</v>
      </c>
      <c r="D3262" t="str" cm="1">
        <f t="array" ref="D3262">_xlfn.IFS(AND(C3262&gt;=17,C3262&lt;=30),"Young",AND(C3262&gt;30,C3262&lt;=45),"Middle",C3262&gt;45,"Old")</f>
        <v>Old</v>
      </c>
      <c r="E3262" t="s">
        <v>16</v>
      </c>
      <c r="F3262" t="s">
        <v>35</v>
      </c>
      <c r="G3262" t="s">
        <v>50</v>
      </c>
      <c r="H3262" t="s">
        <v>59</v>
      </c>
    </row>
    <row r="3263" spans="1:8" x14ac:dyDescent="0.25">
      <c r="A3263" s="5">
        <v>102648</v>
      </c>
      <c r="B3263" s="5" t="str" cm="1">
        <f t="array" ref="B3263">_xlfn.IFS(A3263&lt;=40000,"Low Income",AND(A3263&gt;40000,A3263&lt;=100000),"Middle Income",A3263&gt;100000,"High Income")</f>
        <v>High Income</v>
      </c>
      <c r="C3263">
        <v>57</v>
      </c>
      <c r="D3263" t="str" cm="1">
        <f t="array" ref="D3263">_xlfn.IFS(AND(C3263&gt;=17,C3263&lt;=30),"Young",AND(C3263&gt;30,C3263&lt;=45),"Middle",C3263&gt;45,"Old")</f>
        <v>Old</v>
      </c>
      <c r="E3263" t="s">
        <v>16</v>
      </c>
      <c r="F3263" t="s">
        <v>39</v>
      </c>
      <c r="G3263" t="s">
        <v>50</v>
      </c>
      <c r="H3263" t="s">
        <v>58</v>
      </c>
    </row>
    <row r="3264" spans="1:8" x14ac:dyDescent="0.25">
      <c r="A3264" s="5">
        <v>41505</v>
      </c>
      <c r="B3264" s="5" t="str" cm="1">
        <f t="array" ref="B3264">_xlfn.IFS(A3264&lt;=40000,"Low Income",AND(A3264&gt;40000,A3264&lt;=100000),"Middle Income",A3264&gt;100000,"High Income")</f>
        <v>Middle Income</v>
      </c>
      <c r="C3264">
        <v>27</v>
      </c>
      <c r="D3264" t="str" cm="1">
        <f t="array" ref="D3264">_xlfn.IFS(AND(C3264&gt;=17,C3264&lt;=30),"Young",AND(C3264&gt;30,C3264&lt;=45),"Middle",C3264&gt;45,"Old")</f>
        <v>Young</v>
      </c>
      <c r="E3264" t="s">
        <v>16</v>
      </c>
      <c r="F3264" t="s">
        <v>25</v>
      </c>
      <c r="G3264" t="s">
        <v>50</v>
      </c>
      <c r="H3264" t="s">
        <v>59</v>
      </c>
    </row>
    <row r="3265" spans="1:8" x14ac:dyDescent="0.25">
      <c r="A3265" s="5">
        <v>149865</v>
      </c>
      <c r="B3265" s="5" t="str" cm="1">
        <f t="array" ref="B3265">_xlfn.IFS(A3265&lt;=40000,"Low Income",AND(A3265&gt;40000,A3265&lt;=100000),"Middle Income",A3265&gt;100000,"High Income")</f>
        <v>High Income</v>
      </c>
      <c r="C3265">
        <v>66</v>
      </c>
      <c r="D3265" t="str" cm="1">
        <f t="array" ref="D3265">_xlfn.IFS(AND(C3265&gt;=17,C3265&lt;=30),"Young",AND(C3265&gt;30,C3265&lt;=45),"Middle",C3265&gt;45,"Old")</f>
        <v>Old</v>
      </c>
      <c r="E3265" t="s">
        <v>17</v>
      </c>
      <c r="F3265" t="s">
        <v>35</v>
      </c>
      <c r="G3265" t="s">
        <v>54</v>
      </c>
      <c r="H3265" t="s">
        <v>59</v>
      </c>
    </row>
    <row r="3266" spans="1:8" x14ac:dyDescent="0.25">
      <c r="A3266" s="5">
        <v>64765</v>
      </c>
      <c r="B3266" s="5" t="str" cm="1">
        <f t="array" ref="B3266">_xlfn.IFS(A3266&lt;=40000,"Low Income",AND(A3266&gt;40000,A3266&lt;=100000),"Middle Income",A3266&gt;100000,"High Income")</f>
        <v>Middle Income</v>
      </c>
      <c r="C3266">
        <v>44</v>
      </c>
      <c r="D3266" t="str" cm="1">
        <f t="array" ref="D3266">_xlfn.IFS(AND(C3266&gt;=17,C3266&lt;=30),"Young",AND(C3266&gt;30,C3266&lt;=45),"Middle",C3266&gt;45,"Old")</f>
        <v>Middle</v>
      </c>
      <c r="E3266" t="s">
        <v>60</v>
      </c>
      <c r="F3266" t="s">
        <v>38</v>
      </c>
      <c r="G3266" t="s">
        <v>46</v>
      </c>
      <c r="H3266" t="s">
        <v>59</v>
      </c>
    </row>
    <row r="3267" spans="1:8" x14ac:dyDescent="0.25">
      <c r="A3267" s="5">
        <v>124800</v>
      </c>
      <c r="B3267" s="5" t="str" cm="1">
        <f t="array" ref="B3267">_xlfn.IFS(A3267&lt;=40000,"Low Income",AND(A3267&gt;40000,A3267&lt;=100000),"Middle Income",A3267&gt;100000,"High Income")</f>
        <v>High Income</v>
      </c>
      <c r="C3267">
        <v>37</v>
      </c>
      <c r="D3267" t="str" cm="1">
        <f t="array" ref="D3267">_xlfn.IFS(AND(C3267&gt;=17,C3267&lt;=30),"Young",AND(C3267&gt;30,C3267&lt;=45),"Middle",C3267&gt;45,"Old")</f>
        <v>Middle</v>
      </c>
      <c r="E3267" t="s">
        <v>16</v>
      </c>
      <c r="F3267" t="s">
        <v>31</v>
      </c>
      <c r="G3267" t="s">
        <v>53</v>
      </c>
      <c r="H3267" t="s">
        <v>59</v>
      </c>
    </row>
    <row r="3268" spans="1:8" x14ac:dyDescent="0.25">
      <c r="A3268" s="5">
        <v>85248</v>
      </c>
      <c r="B3268" s="5" t="str" cm="1">
        <f t="array" ref="B3268">_xlfn.IFS(A3268&lt;=40000,"Low Income",AND(A3268&gt;40000,A3268&lt;=100000),"Middle Income",A3268&gt;100000,"High Income")</f>
        <v>Middle Income</v>
      </c>
      <c r="C3268">
        <v>58</v>
      </c>
      <c r="D3268" t="str" cm="1">
        <f t="array" ref="D3268">_xlfn.IFS(AND(C3268&gt;=17,C3268&lt;=30),"Young",AND(C3268&gt;30,C3268&lt;=45),"Middle",C3268&gt;45,"Old")</f>
        <v>Old</v>
      </c>
      <c r="E3268" t="s">
        <v>17</v>
      </c>
      <c r="F3268" t="s">
        <v>24</v>
      </c>
      <c r="G3268" t="s">
        <v>52</v>
      </c>
      <c r="H3268" t="s">
        <v>58</v>
      </c>
    </row>
    <row r="3269" spans="1:8" x14ac:dyDescent="0.25">
      <c r="A3269" s="5">
        <v>70838</v>
      </c>
      <c r="B3269" s="5" t="str" cm="1">
        <f t="array" ref="B3269">_xlfn.IFS(A3269&lt;=40000,"Low Income",AND(A3269&gt;40000,A3269&lt;=100000),"Middle Income",A3269&gt;100000,"High Income")</f>
        <v>Middle Income</v>
      </c>
      <c r="C3269">
        <v>52</v>
      </c>
      <c r="D3269" t="str" cm="1">
        <f t="array" ref="D3269">_xlfn.IFS(AND(C3269&gt;=17,C3269&lt;=30),"Young",AND(C3269&gt;30,C3269&lt;=45),"Middle",C3269&gt;45,"Old")</f>
        <v>Old</v>
      </c>
      <c r="E3269" t="s">
        <v>60</v>
      </c>
      <c r="F3269" t="s">
        <v>22</v>
      </c>
      <c r="G3269" t="s">
        <v>47</v>
      </c>
      <c r="H3269" t="s">
        <v>59</v>
      </c>
    </row>
    <row r="3270" spans="1:8" x14ac:dyDescent="0.25">
      <c r="A3270" s="5">
        <v>44805</v>
      </c>
      <c r="B3270" s="5" t="str" cm="1">
        <f t="array" ref="B3270">_xlfn.IFS(A3270&lt;=40000,"Low Income",AND(A3270&gt;40000,A3270&lt;=100000),"Middle Income",A3270&gt;100000,"High Income")</f>
        <v>Middle Income</v>
      </c>
      <c r="C3270">
        <v>57</v>
      </c>
      <c r="D3270" t="str" cm="1">
        <f t="array" ref="D3270">_xlfn.IFS(AND(C3270&gt;=17,C3270&lt;=30),"Young",AND(C3270&gt;30,C3270&lt;=45),"Middle",C3270&gt;45,"Old")</f>
        <v>Old</v>
      </c>
      <c r="E3270" t="s">
        <v>60</v>
      </c>
      <c r="F3270" t="s">
        <v>36</v>
      </c>
      <c r="G3270" t="s">
        <v>46</v>
      </c>
      <c r="H3270" t="s">
        <v>59</v>
      </c>
    </row>
    <row r="3271" spans="1:8" x14ac:dyDescent="0.25">
      <c r="A3271" s="5">
        <v>28581</v>
      </c>
      <c r="B3271" s="5" t="str" cm="1">
        <f t="array" ref="B3271">_xlfn.IFS(A3271&lt;=40000,"Low Income",AND(A3271&gt;40000,A3271&lt;=100000),"Middle Income",A3271&gt;100000,"High Income")</f>
        <v>Low Income</v>
      </c>
      <c r="C3271">
        <v>32</v>
      </c>
      <c r="D3271" t="str" cm="1">
        <f t="array" ref="D3271">_xlfn.IFS(AND(C3271&gt;=17,C3271&lt;=30),"Young",AND(C3271&gt;30,C3271&lt;=45),"Middle",C3271&gt;45,"Old")</f>
        <v>Middle</v>
      </c>
      <c r="E3271" t="s">
        <v>17</v>
      </c>
      <c r="F3271" t="s">
        <v>30</v>
      </c>
      <c r="G3271" t="s">
        <v>48</v>
      </c>
      <c r="H3271" t="s">
        <v>59</v>
      </c>
    </row>
    <row r="3272" spans="1:8" x14ac:dyDescent="0.25">
      <c r="A3272" s="5">
        <v>118977</v>
      </c>
      <c r="B3272" s="5" t="str" cm="1">
        <f t="array" ref="B3272">_xlfn.IFS(A3272&lt;=40000,"Low Income",AND(A3272&gt;40000,A3272&lt;=100000),"Middle Income",A3272&gt;100000,"High Income")</f>
        <v>High Income</v>
      </c>
      <c r="C3272">
        <v>80</v>
      </c>
      <c r="D3272" t="str" cm="1">
        <f t="array" ref="D3272">_xlfn.IFS(AND(C3272&gt;=17,C3272&lt;=30),"Young",AND(C3272&gt;30,C3272&lt;=45),"Middle",C3272&gt;45,"Old")</f>
        <v>Old</v>
      </c>
      <c r="E3272" t="s">
        <v>66</v>
      </c>
      <c r="F3272" t="s">
        <v>40</v>
      </c>
      <c r="G3272" t="s">
        <v>48</v>
      </c>
      <c r="H3272" t="s">
        <v>59</v>
      </c>
    </row>
    <row r="3273" spans="1:8" x14ac:dyDescent="0.25">
      <c r="A3273" s="5">
        <v>124904</v>
      </c>
      <c r="B3273" s="5" t="str" cm="1">
        <f t="array" ref="B3273">_xlfn.IFS(A3273&lt;=40000,"Low Income",AND(A3273&gt;40000,A3273&lt;=100000),"Middle Income",A3273&gt;100000,"High Income")</f>
        <v>High Income</v>
      </c>
      <c r="C3273">
        <v>47</v>
      </c>
      <c r="D3273" t="str" cm="1">
        <f t="array" ref="D3273">_xlfn.IFS(AND(C3273&gt;=17,C3273&lt;=30),"Young",AND(C3273&gt;30,C3273&lt;=45),"Middle",C3273&gt;45,"Old")</f>
        <v>Old</v>
      </c>
      <c r="E3273" t="s">
        <v>60</v>
      </c>
      <c r="F3273" t="s">
        <v>36</v>
      </c>
      <c r="G3273" t="s">
        <v>54</v>
      </c>
      <c r="H3273" t="s">
        <v>58</v>
      </c>
    </row>
    <row r="3274" spans="1:8" x14ac:dyDescent="0.25">
      <c r="A3274" s="5">
        <v>30987</v>
      </c>
      <c r="B3274" s="5" t="str" cm="1">
        <f t="array" ref="B3274">_xlfn.IFS(A3274&lt;=40000,"Low Income",AND(A3274&gt;40000,A3274&lt;=100000),"Middle Income",A3274&gt;100000,"High Income")</f>
        <v>Low Income</v>
      </c>
      <c r="C3274">
        <v>53</v>
      </c>
      <c r="D3274" t="str" cm="1">
        <f t="array" ref="D3274">_xlfn.IFS(AND(C3274&gt;=17,C3274&lt;=30),"Young",AND(C3274&gt;30,C3274&lt;=45),"Middle",C3274&gt;45,"Old")</f>
        <v>Old</v>
      </c>
      <c r="E3274" t="s">
        <v>16</v>
      </c>
      <c r="F3274" t="s">
        <v>37</v>
      </c>
      <c r="G3274" t="s">
        <v>52</v>
      </c>
      <c r="H3274" t="s">
        <v>59</v>
      </c>
    </row>
    <row r="3275" spans="1:8" x14ac:dyDescent="0.25">
      <c r="A3275" s="5">
        <v>67513</v>
      </c>
      <c r="B3275" s="5" t="str" cm="1">
        <f t="array" ref="B3275">_xlfn.IFS(A3275&lt;=40000,"Low Income",AND(A3275&gt;40000,A3275&lt;=100000),"Middle Income",A3275&gt;100000,"High Income")</f>
        <v>Middle Income</v>
      </c>
      <c r="C3275">
        <v>77</v>
      </c>
      <c r="D3275" t="str" cm="1">
        <f t="array" ref="D3275">_xlfn.IFS(AND(C3275&gt;=17,C3275&lt;=30),"Young",AND(C3275&gt;30,C3275&lt;=45),"Middle",C3275&gt;45,"Old")</f>
        <v>Old</v>
      </c>
      <c r="E3275" t="s">
        <v>17</v>
      </c>
      <c r="F3275" t="s">
        <v>31</v>
      </c>
      <c r="G3275" t="s">
        <v>47</v>
      </c>
      <c r="H3275" t="s">
        <v>58</v>
      </c>
    </row>
    <row r="3276" spans="1:8" x14ac:dyDescent="0.25">
      <c r="A3276" s="5">
        <v>63979</v>
      </c>
      <c r="B3276" s="5" t="str" cm="1">
        <f t="array" ref="B3276">_xlfn.IFS(A3276&lt;=40000,"Low Income",AND(A3276&gt;40000,A3276&lt;=100000),"Middle Income",A3276&gt;100000,"High Income")</f>
        <v>Middle Income</v>
      </c>
      <c r="C3276">
        <v>53</v>
      </c>
      <c r="D3276" t="str" cm="1">
        <f t="array" ref="D3276">_xlfn.IFS(AND(C3276&gt;=17,C3276&lt;=30),"Young",AND(C3276&gt;30,C3276&lt;=45),"Middle",C3276&gt;45,"Old")</f>
        <v>Old</v>
      </c>
      <c r="E3276" t="s">
        <v>16</v>
      </c>
      <c r="F3276" t="s">
        <v>30</v>
      </c>
      <c r="G3276" t="s">
        <v>48</v>
      </c>
      <c r="H3276" t="s">
        <v>59</v>
      </c>
    </row>
    <row r="3277" spans="1:8" x14ac:dyDescent="0.25">
      <c r="A3277" s="5">
        <v>54099</v>
      </c>
      <c r="B3277" s="5" t="str" cm="1">
        <f t="array" ref="B3277">_xlfn.IFS(A3277&lt;=40000,"Low Income",AND(A3277&gt;40000,A3277&lt;=100000),"Middle Income",A3277&gt;100000,"High Income")</f>
        <v>Middle Income</v>
      </c>
      <c r="C3277">
        <v>36</v>
      </c>
      <c r="D3277" t="str" cm="1">
        <f t="array" ref="D3277">_xlfn.IFS(AND(C3277&gt;=17,C3277&lt;=30),"Young",AND(C3277&gt;30,C3277&lt;=45),"Middle",C3277&gt;45,"Old")</f>
        <v>Middle</v>
      </c>
      <c r="E3277" t="s">
        <v>16</v>
      </c>
      <c r="F3277" t="s">
        <v>32</v>
      </c>
      <c r="G3277" t="s">
        <v>48</v>
      </c>
      <c r="H3277" t="s">
        <v>58</v>
      </c>
    </row>
    <row r="3278" spans="1:8" x14ac:dyDescent="0.25">
      <c r="A3278" s="5">
        <v>48880</v>
      </c>
      <c r="B3278" s="5" t="str" cm="1">
        <f t="array" ref="B3278">_xlfn.IFS(A3278&lt;=40000,"Low Income",AND(A3278&gt;40000,A3278&lt;=100000),"Middle Income",A3278&gt;100000,"High Income")</f>
        <v>Middle Income</v>
      </c>
      <c r="C3278">
        <v>63</v>
      </c>
      <c r="D3278" t="str" cm="1">
        <f t="array" ref="D3278">_xlfn.IFS(AND(C3278&gt;=17,C3278&lt;=30),"Young",AND(C3278&gt;30,C3278&lt;=45),"Middle",C3278&gt;45,"Old")</f>
        <v>Old</v>
      </c>
      <c r="E3278" t="s">
        <v>66</v>
      </c>
      <c r="F3278" t="s">
        <v>34</v>
      </c>
      <c r="G3278" t="s">
        <v>49</v>
      </c>
      <c r="H3278" t="s">
        <v>58</v>
      </c>
    </row>
    <row r="3279" spans="1:8" x14ac:dyDescent="0.25">
      <c r="A3279" s="5">
        <v>24882</v>
      </c>
      <c r="B3279" s="5" t="str" cm="1">
        <f t="array" ref="B3279">_xlfn.IFS(A3279&lt;=40000,"Low Income",AND(A3279&gt;40000,A3279&lt;=100000),"Middle Income",A3279&gt;100000,"High Income")</f>
        <v>Low Income</v>
      </c>
      <c r="C3279">
        <v>41</v>
      </c>
      <c r="D3279" t="str" cm="1">
        <f t="array" ref="D3279">_xlfn.IFS(AND(C3279&gt;=17,C3279&lt;=30),"Young",AND(C3279&gt;30,C3279&lt;=45),"Middle",C3279&gt;45,"Old")</f>
        <v>Middle</v>
      </c>
      <c r="E3279" t="s">
        <v>60</v>
      </c>
      <c r="F3279" t="s">
        <v>37</v>
      </c>
      <c r="G3279" t="s">
        <v>51</v>
      </c>
      <c r="H3279" t="s">
        <v>59</v>
      </c>
    </row>
    <row r="3280" spans="1:8" x14ac:dyDescent="0.25">
      <c r="A3280" s="5">
        <v>125824</v>
      </c>
      <c r="B3280" s="5" t="str" cm="1">
        <f t="array" ref="B3280">_xlfn.IFS(A3280&lt;=40000,"Low Income",AND(A3280&gt;40000,A3280&lt;=100000),"Middle Income",A3280&gt;100000,"High Income")</f>
        <v>High Income</v>
      </c>
      <c r="C3280">
        <v>28</v>
      </c>
      <c r="D3280" t="str" cm="1">
        <f t="array" ref="D3280">_xlfn.IFS(AND(C3280&gt;=17,C3280&lt;=30),"Young",AND(C3280&gt;30,C3280&lt;=45),"Middle",C3280&gt;45,"Old")</f>
        <v>Young</v>
      </c>
      <c r="E3280" t="s">
        <v>60</v>
      </c>
      <c r="F3280" t="s">
        <v>30</v>
      </c>
      <c r="G3280" t="s">
        <v>50</v>
      </c>
      <c r="H3280" t="s">
        <v>59</v>
      </c>
    </row>
    <row r="3281" spans="1:8" x14ac:dyDescent="0.25">
      <c r="A3281" s="5">
        <v>65694</v>
      </c>
      <c r="B3281" s="5" t="str" cm="1">
        <f t="array" ref="B3281">_xlfn.IFS(A3281&lt;=40000,"Low Income",AND(A3281&gt;40000,A3281&lt;=100000),"Middle Income",A3281&gt;100000,"High Income")</f>
        <v>Middle Income</v>
      </c>
      <c r="C3281">
        <v>55</v>
      </c>
      <c r="D3281" t="str" cm="1">
        <f t="array" ref="D3281">_xlfn.IFS(AND(C3281&gt;=17,C3281&lt;=30),"Young",AND(C3281&gt;30,C3281&lt;=45),"Middle",C3281&gt;45,"Old")</f>
        <v>Old</v>
      </c>
      <c r="E3281" t="s">
        <v>60</v>
      </c>
      <c r="F3281" t="s">
        <v>38</v>
      </c>
      <c r="G3281" t="s">
        <v>51</v>
      </c>
      <c r="H3281" t="s">
        <v>59</v>
      </c>
    </row>
    <row r="3282" spans="1:8" x14ac:dyDescent="0.25">
      <c r="A3282" s="5">
        <v>143486</v>
      </c>
      <c r="B3282" s="5" t="str" cm="1">
        <f t="array" ref="B3282">_xlfn.IFS(A3282&lt;=40000,"Low Income",AND(A3282&gt;40000,A3282&lt;=100000),"Middle Income",A3282&gt;100000,"High Income")</f>
        <v>High Income</v>
      </c>
      <c r="C3282">
        <v>47</v>
      </c>
      <c r="D3282" t="str" cm="1">
        <f t="array" ref="D3282">_xlfn.IFS(AND(C3282&gt;=17,C3282&lt;=30),"Young",AND(C3282&gt;30,C3282&lt;=45),"Middle",C3282&gt;45,"Old")</f>
        <v>Old</v>
      </c>
      <c r="E3282" t="s">
        <v>66</v>
      </c>
      <c r="F3282" t="s">
        <v>30</v>
      </c>
      <c r="G3282" t="s">
        <v>49</v>
      </c>
      <c r="H3282" t="s">
        <v>59</v>
      </c>
    </row>
    <row r="3283" spans="1:8" x14ac:dyDescent="0.25">
      <c r="A3283" s="5">
        <v>41264</v>
      </c>
      <c r="B3283" s="5" t="str" cm="1">
        <f t="array" ref="B3283">_xlfn.IFS(A3283&lt;=40000,"Low Income",AND(A3283&gt;40000,A3283&lt;=100000),"Middle Income",A3283&gt;100000,"High Income")</f>
        <v>Middle Income</v>
      </c>
      <c r="C3283">
        <v>71</v>
      </c>
      <c r="D3283" t="str" cm="1">
        <f t="array" ref="D3283">_xlfn.IFS(AND(C3283&gt;=17,C3283&lt;=30),"Young",AND(C3283&gt;30,C3283&lt;=45),"Middle",C3283&gt;45,"Old")</f>
        <v>Old</v>
      </c>
      <c r="E3283" t="s">
        <v>60</v>
      </c>
      <c r="F3283" t="s">
        <v>30</v>
      </c>
      <c r="G3283" t="s">
        <v>46</v>
      </c>
      <c r="H3283" t="s">
        <v>58</v>
      </c>
    </row>
    <row r="3284" spans="1:8" x14ac:dyDescent="0.25">
      <c r="A3284" s="5">
        <v>82302</v>
      </c>
      <c r="B3284" s="5" t="str" cm="1">
        <f t="array" ref="B3284">_xlfn.IFS(A3284&lt;=40000,"Low Income",AND(A3284&gt;40000,A3284&lt;=100000),"Middle Income",A3284&gt;100000,"High Income")</f>
        <v>Middle Income</v>
      </c>
      <c r="C3284">
        <v>66</v>
      </c>
      <c r="D3284" t="str" cm="1">
        <f t="array" ref="D3284">_xlfn.IFS(AND(C3284&gt;=17,C3284&lt;=30),"Young",AND(C3284&gt;30,C3284&lt;=45),"Middle",C3284&gt;45,"Old")</f>
        <v>Old</v>
      </c>
      <c r="E3284" t="s">
        <v>60</v>
      </c>
      <c r="F3284" t="s">
        <v>31</v>
      </c>
      <c r="G3284" t="s">
        <v>46</v>
      </c>
      <c r="H3284" t="s">
        <v>59</v>
      </c>
    </row>
    <row r="3285" spans="1:8" x14ac:dyDescent="0.25">
      <c r="A3285" s="5">
        <v>125665</v>
      </c>
      <c r="B3285" s="5" t="str" cm="1">
        <f t="array" ref="B3285">_xlfn.IFS(A3285&lt;=40000,"Low Income",AND(A3285&gt;40000,A3285&lt;=100000),"Middle Income",A3285&gt;100000,"High Income")</f>
        <v>High Income</v>
      </c>
      <c r="C3285">
        <v>70</v>
      </c>
      <c r="D3285" t="str" cm="1">
        <f t="array" ref="D3285">_xlfn.IFS(AND(C3285&gt;=17,C3285&lt;=30),"Young",AND(C3285&gt;30,C3285&lt;=45),"Middle",C3285&gt;45,"Old")</f>
        <v>Old</v>
      </c>
      <c r="E3285" t="s">
        <v>17</v>
      </c>
      <c r="F3285" t="s">
        <v>32</v>
      </c>
      <c r="G3285" t="s">
        <v>47</v>
      </c>
      <c r="H3285" t="s">
        <v>59</v>
      </c>
    </row>
    <row r="3286" spans="1:8" x14ac:dyDescent="0.25">
      <c r="A3286" s="5">
        <v>26997</v>
      </c>
      <c r="B3286" s="5" t="str" cm="1">
        <f t="array" ref="B3286">_xlfn.IFS(A3286&lt;=40000,"Low Income",AND(A3286&gt;40000,A3286&lt;=100000),"Middle Income",A3286&gt;100000,"High Income")</f>
        <v>Low Income</v>
      </c>
      <c r="C3286">
        <v>31</v>
      </c>
      <c r="D3286" t="str" cm="1">
        <f t="array" ref="D3286">_xlfn.IFS(AND(C3286&gt;=17,C3286&lt;=30),"Young",AND(C3286&gt;30,C3286&lt;=45),"Middle",C3286&gt;45,"Old")</f>
        <v>Middle</v>
      </c>
      <c r="E3286" t="s">
        <v>17</v>
      </c>
      <c r="F3286" t="s">
        <v>35</v>
      </c>
      <c r="G3286" t="s">
        <v>50</v>
      </c>
      <c r="H3286" t="s">
        <v>59</v>
      </c>
    </row>
    <row r="3287" spans="1:8" x14ac:dyDescent="0.25">
      <c r="A3287" s="5">
        <v>59574</v>
      </c>
      <c r="B3287" s="5" t="str" cm="1">
        <f t="array" ref="B3287">_xlfn.IFS(A3287&lt;=40000,"Low Income",AND(A3287&gt;40000,A3287&lt;=100000),"Middle Income",A3287&gt;100000,"High Income")</f>
        <v>Middle Income</v>
      </c>
      <c r="C3287">
        <v>28</v>
      </c>
      <c r="D3287" t="str" cm="1">
        <f t="array" ref="D3287">_xlfn.IFS(AND(C3287&gt;=17,C3287&lt;=30),"Young",AND(C3287&gt;30,C3287&lt;=45),"Middle",C3287&gt;45,"Old")</f>
        <v>Young</v>
      </c>
      <c r="E3287" t="s">
        <v>16</v>
      </c>
      <c r="F3287" t="s">
        <v>37</v>
      </c>
      <c r="G3287" t="s">
        <v>49</v>
      </c>
      <c r="H3287" t="s">
        <v>58</v>
      </c>
    </row>
    <row r="3288" spans="1:8" x14ac:dyDescent="0.25">
      <c r="A3288" s="5">
        <v>121426</v>
      </c>
      <c r="B3288" s="5" t="str" cm="1">
        <f t="array" ref="B3288">_xlfn.IFS(A3288&lt;=40000,"Low Income",AND(A3288&gt;40000,A3288&lt;=100000),"Middle Income",A3288&gt;100000,"High Income")</f>
        <v>High Income</v>
      </c>
      <c r="C3288">
        <v>42</v>
      </c>
      <c r="D3288" t="str" cm="1">
        <f t="array" ref="D3288">_xlfn.IFS(AND(C3288&gt;=17,C3288&lt;=30),"Young",AND(C3288&gt;30,C3288&lt;=45),"Middle",C3288&gt;45,"Old")</f>
        <v>Middle</v>
      </c>
      <c r="E3288" t="s">
        <v>16</v>
      </c>
      <c r="F3288" t="s">
        <v>36</v>
      </c>
      <c r="G3288" t="s">
        <v>50</v>
      </c>
      <c r="H3288" t="s">
        <v>59</v>
      </c>
    </row>
    <row r="3289" spans="1:8" x14ac:dyDescent="0.25">
      <c r="A3289" s="5">
        <v>121237</v>
      </c>
      <c r="B3289" s="5" t="str" cm="1">
        <f t="array" ref="B3289">_xlfn.IFS(A3289&lt;=40000,"Low Income",AND(A3289&gt;40000,A3289&lt;=100000),"Middle Income",A3289&gt;100000,"High Income")</f>
        <v>High Income</v>
      </c>
      <c r="C3289">
        <v>76</v>
      </c>
      <c r="D3289" t="str" cm="1">
        <f t="array" ref="D3289">_xlfn.IFS(AND(C3289&gt;=17,C3289&lt;=30),"Young",AND(C3289&gt;30,C3289&lt;=45),"Middle",C3289&gt;45,"Old")</f>
        <v>Old</v>
      </c>
      <c r="E3289" t="s">
        <v>66</v>
      </c>
      <c r="F3289" t="s">
        <v>29</v>
      </c>
      <c r="G3289" t="s">
        <v>46</v>
      </c>
      <c r="H3289" t="s">
        <v>59</v>
      </c>
    </row>
    <row r="3290" spans="1:8" x14ac:dyDescent="0.25">
      <c r="A3290" s="5">
        <v>40444</v>
      </c>
      <c r="B3290" s="5" t="str" cm="1">
        <f t="array" ref="B3290">_xlfn.IFS(A3290&lt;=40000,"Low Income",AND(A3290&gt;40000,A3290&lt;=100000),"Middle Income",A3290&gt;100000,"High Income")</f>
        <v>Middle Income</v>
      </c>
      <c r="C3290">
        <v>69</v>
      </c>
      <c r="D3290" t="str" cm="1">
        <f t="array" ref="D3290">_xlfn.IFS(AND(C3290&gt;=17,C3290&lt;=30),"Young",AND(C3290&gt;30,C3290&lt;=45),"Middle",C3290&gt;45,"Old")</f>
        <v>Old</v>
      </c>
      <c r="E3290" t="s">
        <v>66</v>
      </c>
      <c r="F3290" t="s">
        <v>35</v>
      </c>
      <c r="G3290" t="s">
        <v>47</v>
      </c>
      <c r="H3290" t="s">
        <v>58</v>
      </c>
    </row>
    <row r="3291" spans="1:8" x14ac:dyDescent="0.25">
      <c r="A3291" s="5">
        <v>54645</v>
      </c>
      <c r="B3291" s="5" t="str" cm="1">
        <f t="array" ref="B3291">_xlfn.IFS(A3291&lt;=40000,"Low Income",AND(A3291&gt;40000,A3291&lt;=100000),"Middle Income",A3291&gt;100000,"High Income")</f>
        <v>Middle Income</v>
      </c>
      <c r="C3291">
        <v>72</v>
      </c>
      <c r="D3291" t="str" cm="1">
        <f t="array" ref="D3291">_xlfn.IFS(AND(C3291&gt;=17,C3291&lt;=30),"Young",AND(C3291&gt;30,C3291&lt;=45),"Middle",C3291&gt;45,"Old")</f>
        <v>Old</v>
      </c>
      <c r="E3291" t="s">
        <v>60</v>
      </c>
      <c r="F3291" t="s">
        <v>27</v>
      </c>
      <c r="G3291" t="s">
        <v>47</v>
      </c>
      <c r="H3291" t="s">
        <v>58</v>
      </c>
    </row>
    <row r="3292" spans="1:8" x14ac:dyDescent="0.25">
      <c r="A3292" s="5">
        <v>115939</v>
      </c>
      <c r="B3292" s="5" t="str" cm="1">
        <f t="array" ref="B3292">_xlfn.IFS(A3292&lt;=40000,"Low Income",AND(A3292&gt;40000,A3292&lt;=100000),"Middle Income",A3292&gt;100000,"High Income")</f>
        <v>High Income</v>
      </c>
      <c r="C3292">
        <v>47</v>
      </c>
      <c r="D3292" t="str" cm="1">
        <f t="array" ref="D3292">_xlfn.IFS(AND(C3292&gt;=17,C3292&lt;=30),"Young",AND(C3292&gt;30,C3292&lt;=45),"Middle",C3292&gt;45,"Old")</f>
        <v>Old</v>
      </c>
      <c r="E3292" t="s">
        <v>66</v>
      </c>
      <c r="F3292" t="s">
        <v>30</v>
      </c>
      <c r="G3292" t="s">
        <v>49</v>
      </c>
      <c r="H3292" t="s">
        <v>58</v>
      </c>
    </row>
    <row r="3293" spans="1:8" x14ac:dyDescent="0.25">
      <c r="A3293" s="5">
        <v>94485</v>
      </c>
      <c r="B3293" s="5" t="str" cm="1">
        <f t="array" ref="B3293">_xlfn.IFS(A3293&lt;=40000,"Low Income",AND(A3293&gt;40000,A3293&lt;=100000),"Middle Income",A3293&gt;100000,"High Income")</f>
        <v>Middle Income</v>
      </c>
      <c r="C3293">
        <v>29</v>
      </c>
      <c r="D3293" t="str" cm="1">
        <f t="array" ref="D3293">_xlfn.IFS(AND(C3293&gt;=17,C3293&lt;=30),"Young",AND(C3293&gt;30,C3293&lt;=45),"Middle",C3293&gt;45,"Old")</f>
        <v>Young</v>
      </c>
      <c r="E3293" t="s">
        <v>66</v>
      </c>
      <c r="F3293" t="s">
        <v>36</v>
      </c>
      <c r="G3293" t="s">
        <v>47</v>
      </c>
      <c r="H3293" t="s">
        <v>58</v>
      </c>
    </row>
    <row r="3294" spans="1:8" x14ac:dyDescent="0.25">
      <c r="A3294" s="5">
        <v>130243</v>
      </c>
      <c r="B3294" s="5" t="str" cm="1">
        <f t="array" ref="B3294">_xlfn.IFS(A3294&lt;=40000,"Low Income",AND(A3294&gt;40000,A3294&lt;=100000),"Middle Income",A3294&gt;100000,"High Income")</f>
        <v>High Income</v>
      </c>
      <c r="C3294">
        <v>64</v>
      </c>
      <c r="D3294" t="str" cm="1">
        <f t="array" ref="D3294">_xlfn.IFS(AND(C3294&gt;=17,C3294&lt;=30),"Young",AND(C3294&gt;30,C3294&lt;=45),"Middle",C3294&gt;45,"Old")</f>
        <v>Old</v>
      </c>
      <c r="E3294" t="s">
        <v>60</v>
      </c>
      <c r="F3294" t="s">
        <v>62</v>
      </c>
      <c r="G3294" t="s">
        <v>50</v>
      </c>
      <c r="H3294" t="s">
        <v>59</v>
      </c>
    </row>
    <row r="3295" spans="1:8" x14ac:dyDescent="0.25">
      <c r="A3295" s="5">
        <v>137858</v>
      </c>
      <c r="B3295" s="5" t="str" cm="1">
        <f t="array" ref="B3295">_xlfn.IFS(A3295&lt;=40000,"Low Income",AND(A3295&gt;40000,A3295&lt;=100000),"Middle Income",A3295&gt;100000,"High Income")</f>
        <v>High Income</v>
      </c>
      <c r="C3295">
        <v>76</v>
      </c>
      <c r="D3295" t="str" cm="1">
        <f t="array" ref="D3295">_xlfn.IFS(AND(C3295&gt;=17,C3295&lt;=30),"Young",AND(C3295&gt;30,C3295&lt;=45),"Middle",C3295&gt;45,"Old")</f>
        <v>Old</v>
      </c>
      <c r="E3295" t="s">
        <v>16</v>
      </c>
      <c r="F3295" t="s">
        <v>29</v>
      </c>
      <c r="G3295" t="s">
        <v>49</v>
      </c>
      <c r="H3295" t="s">
        <v>59</v>
      </c>
    </row>
    <row r="3296" spans="1:8" x14ac:dyDescent="0.25">
      <c r="A3296" s="5">
        <v>94058</v>
      </c>
      <c r="B3296" s="5" t="str" cm="1">
        <f t="array" ref="B3296">_xlfn.IFS(A3296&lt;=40000,"Low Income",AND(A3296&gt;40000,A3296&lt;=100000),"Middle Income",A3296&gt;100000,"High Income")</f>
        <v>Middle Income</v>
      </c>
      <c r="C3296">
        <v>77</v>
      </c>
      <c r="D3296" t="str" cm="1">
        <f t="array" ref="D3296">_xlfn.IFS(AND(C3296&gt;=17,C3296&lt;=30),"Young",AND(C3296&gt;30,C3296&lt;=45),"Middle",C3296&gt;45,"Old")</f>
        <v>Old</v>
      </c>
      <c r="E3296" t="s">
        <v>60</v>
      </c>
      <c r="F3296" t="s">
        <v>30</v>
      </c>
      <c r="G3296" t="s">
        <v>50</v>
      </c>
      <c r="H3296" t="s">
        <v>59</v>
      </c>
    </row>
    <row r="3297" spans="1:8" x14ac:dyDescent="0.25">
      <c r="A3297" s="5">
        <v>95934</v>
      </c>
      <c r="B3297" s="5" t="str" cm="1">
        <f t="array" ref="B3297">_xlfn.IFS(A3297&lt;=40000,"Low Income",AND(A3297&gt;40000,A3297&lt;=100000),"Middle Income",A3297&gt;100000,"High Income")</f>
        <v>Middle Income</v>
      </c>
      <c r="C3297">
        <v>61</v>
      </c>
      <c r="D3297" t="str" cm="1">
        <f t="array" ref="D3297">_xlfn.IFS(AND(C3297&gt;=17,C3297&lt;=30),"Young",AND(C3297&gt;30,C3297&lt;=45),"Middle",C3297&gt;45,"Old")</f>
        <v>Old</v>
      </c>
      <c r="E3297" t="s">
        <v>17</v>
      </c>
      <c r="F3297" t="s">
        <v>24</v>
      </c>
      <c r="G3297" t="s">
        <v>46</v>
      </c>
      <c r="H3297" t="s">
        <v>58</v>
      </c>
    </row>
    <row r="3298" spans="1:8" x14ac:dyDescent="0.25">
      <c r="A3298" s="5">
        <v>65365</v>
      </c>
      <c r="B3298" s="5" t="str" cm="1">
        <f t="array" ref="B3298">_xlfn.IFS(A3298&lt;=40000,"Low Income",AND(A3298&gt;40000,A3298&lt;=100000),"Middle Income",A3298&gt;100000,"High Income")</f>
        <v>Middle Income</v>
      </c>
      <c r="C3298">
        <v>45</v>
      </c>
      <c r="D3298" t="str" cm="1">
        <f t="array" ref="D3298">_xlfn.IFS(AND(C3298&gt;=17,C3298&lt;=30),"Young",AND(C3298&gt;30,C3298&lt;=45),"Middle",C3298&gt;45,"Old")</f>
        <v>Middle</v>
      </c>
      <c r="E3298" t="s">
        <v>60</v>
      </c>
      <c r="F3298" t="s">
        <v>28</v>
      </c>
      <c r="G3298" t="s">
        <v>51</v>
      </c>
      <c r="H3298" t="s">
        <v>59</v>
      </c>
    </row>
    <row r="3299" spans="1:8" x14ac:dyDescent="0.25">
      <c r="A3299" s="5">
        <v>25497</v>
      </c>
      <c r="B3299" s="5" t="str" cm="1">
        <f t="array" ref="B3299">_xlfn.IFS(A3299&lt;=40000,"Low Income",AND(A3299&gt;40000,A3299&lt;=100000),"Middle Income",A3299&gt;100000,"High Income")</f>
        <v>Low Income</v>
      </c>
      <c r="C3299">
        <v>38</v>
      </c>
      <c r="D3299" t="str" cm="1">
        <f t="array" ref="D3299">_xlfn.IFS(AND(C3299&gt;=17,C3299&lt;=30),"Young",AND(C3299&gt;30,C3299&lt;=45),"Middle",C3299&gt;45,"Old")</f>
        <v>Middle</v>
      </c>
      <c r="E3299" t="s">
        <v>66</v>
      </c>
      <c r="F3299" t="s">
        <v>27</v>
      </c>
      <c r="G3299" t="s">
        <v>50</v>
      </c>
      <c r="H3299" t="s">
        <v>59</v>
      </c>
    </row>
    <row r="3300" spans="1:8" x14ac:dyDescent="0.25">
      <c r="A3300" s="5">
        <v>32146</v>
      </c>
      <c r="B3300" s="5" t="str" cm="1">
        <f t="array" ref="B3300">_xlfn.IFS(A3300&lt;=40000,"Low Income",AND(A3300&gt;40000,A3300&lt;=100000),"Middle Income",A3300&gt;100000,"High Income")</f>
        <v>Low Income</v>
      </c>
      <c r="C3300">
        <v>24</v>
      </c>
      <c r="D3300" t="str" cm="1">
        <f t="array" ref="D3300">_xlfn.IFS(AND(C3300&gt;=17,C3300&lt;=30),"Young",AND(C3300&gt;30,C3300&lt;=45),"Middle",C3300&gt;45,"Old")</f>
        <v>Young</v>
      </c>
      <c r="E3300" t="s">
        <v>16</v>
      </c>
      <c r="F3300" t="s">
        <v>23</v>
      </c>
      <c r="G3300" t="s">
        <v>52</v>
      </c>
      <c r="H3300" t="s">
        <v>59</v>
      </c>
    </row>
    <row r="3301" spans="1:8" x14ac:dyDescent="0.25">
      <c r="A3301" s="5">
        <v>62694</v>
      </c>
      <c r="B3301" s="5" t="str" cm="1">
        <f t="array" ref="B3301">_xlfn.IFS(A3301&lt;=40000,"Low Income",AND(A3301&gt;40000,A3301&lt;=100000),"Middle Income",A3301&gt;100000,"High Income")</f>
        <v>Middle Income</v>
      </c>
      <c r="C3301">
        <v>63</v>
      </c>
      <c r="D3301" t="str" cm="1">
        <f t="array" ref="D3301">_xlfn.IFS(AND(C3301&gt;=17,C3301&lt;=30),"Young",AND(C3301&gt;30,C3301&lt;=45),"Middle",C3301&gt;45,"Old")</f>
        <v>Old</v>
      </c>
      <c r="E3301" t="s">
        <v>16</v>
      </c>
      <c r="F3301" t="s">
        <v>23</v>
      </c>
      <c r="G3301" t="s">
        <v>53</v>
      </c>
      <c r="H3301" t="s">
        <v>58</v>
      </c>
    </row>
    <row r="3302" spans="1:8" x14ac:dyDescent="0.25">
      <c r="A3302" s="5">
        <v>94811</v>
      </c>
      <c r="B3302" s="5" t="str" cm="1">
        <f t="array" ref="B3302">_xlfn.IFS(A3302&lt;=40000,"Low Income",AND(A3302&gt;40000,A3302&lt;=100000),"Middle Income",A3302&gt;100000,"High Income")</f>
        <v>Middle Income</v>
      </c>
      <c r="C3302">
        <v>42</v>
      </c>
      <c r="D3302" t="str" cm="1">
        <f t="array" ref="D3302">_xlfn.IFS(AND(C3302&gt;=17,C3302&lt;=30),"Young",AND(C3302&gt;30,C3302&lt;=45),"Middle",C3302&gt;45,"Old")</f>
        <v>Middle</v>
      </c>
      <c r="E3302" t="s">
        <v>16</v>
      </c>
      <c r="F3302" t="s">
        <v>26</v>
      </c>
      <c r="G3302" t="s">
        <v>54</v>
      </c>
      <c r="H3302" t="s">
        <v>58</v>
      </c>
    </row>
    <row r="3303" spans="1:8" x14ac:dyDescent="0.25">
      <c r="A3303" s="5">
        <v>141276</v>
      </c>
      <c r="B3303" s="5" t="str" cm="1">
        <f t="array" ref="B3303">_xlfn.IFS(A3303&lt;=40000,"Low Income",AND(A3303&gt;40000,A3303&lt;=100000),"Middle Income",A3303&gt;100000,"High Income")</f>
        <v>High Income</v>
      </c>
      <c r="C3303">
        <v>44</v>
      </c>
      <c r="D3303" t="str" cm="1">
        <f t="array" ref="D3303">_xlfn.IFS(AND(C3303&gt;=17,C3303&lt;=30),"Young",AND(C3303&gt;30,C3303&lt;=45),"Middle",C3303&gt;45,"Old")</f>
        <v>Middle</v>
      </c>
      <c r="E3303" t="s">
        <v>17</v>
      </c>
      <c r="F3303" t="s">
        <v>38</v>
      </c>
      <c r="G3303" t="s">
        <v>52</v>
      </c>
      <c r="H3303" t="s">
        <v>59</v>
      </c>
    </row>
    <row r="3304" spans="1:8" x14ac:dyDescent="0.25">
      <c r="A3304" s="5">
        <v>67864</v>
      </c>
      <c r="B3304" s="5" t="str" cm="1">
        <f t="array" ref="B3304">_xlfn.IFS(A3304&lt;=40000,"Low Income",AND(A3304&gt;40000,A3304&lt;=100000),"Middle Income",A3304&gt;100000,"High Income")</f>
        <v>Middle Income</v>
      </c>
      <c r="C3304">
        <v>64</v>
      </c>
      <c r="D3304" t="str" cm="1">
        <f t="array" ref="D3304">_xlfn.IFS(AND(C3304&gt;=17,C3304&lt;=30),"Young",AND(C3304&gt;30,C3304&lt;=45),"Middle",C3304&gt;45,"Old")</f>
        <v>Old</v>
      </c>
      <c r="E3304" t="s">
        <v>16</v>
      </c>
      <c r="F3304" t="s">
        <v>22</v>
      </c>
      <c r="G3304" t="s">
        <v>50</v>
      </c>
      <c r="H3304" t="s">
        <v>58</v>
      </c>
    </row>
    <row r="3305" spans="1:8" x14ac:dyDescent="0.25">
      <c r="A3305" s="5">
        <v>92208</v>
      </c>
      <c r="B3305" s="5" t="str" cm="1">
        <f t="array" ref="B3305">_xlfn.IFS(A3305&lt;=40000,"Low Income",AND(A3305&gt;40000,A3305&lt;=100000),"Middle Income",A3305&gt;100000,"High Income")</f>
        <v>Middle Income</v>
      </c>
      <c r="C3305">
        <v>33</v>
      </c>
      <c r="D3305" t="str" cm="1">
        <f t="array" ref="D3305">_xlfn.IFS(AND(C3305&gt;=17,C3305&lt;=30),"Young",AND(C3305&gt;30,C3305&lt;=45),"Middle",C3305&gt;45,"Old")</f>
        <v>Middle</v>
      </c>
      <c r="E3305" t="s">
        <v>16</v>
      </c>
      <c r="F3305" t="s">
        <v>26</v>
      </c>
      <c r="G3305" t="s">
        <v>47</v>
      </c>
      <c r="H3305" t="s">
        <v>58</v>
      </c>
    </row>
    <row r="3306" spans="1:8" x14ac:dyDescent="0.25">
      <c r="A3306" s="5">
        <v>61210</v>
      </c>
      <c r="B3306" s="5" t="str" cm="1">
        <f t="array" ref="B3306">_xlfn.IFS(A3306&lt;=40000,"Low Income",AND(A3306&gt;40000,A3306&lt;=100000),"Middle Income",A3306&gt;100000,"High Income")</f>
        <v>Middle Income</v>
      </c>
      <c r="C3306">
        <v>74</v>
      </c>
      <c r="D3306" t="str" cm="1">
        <f t="array" ref="D3306">_xlfn.IFS(AND(C3306&gt;=17,C3306&lt;=30),"Young",AND(C3306&gt;30,C3306&lt;=45),"Middle",C3306&gt;45,"Old")</f>
        <v>Old</v>
      </c>
      <c r="E3306" t="s">
        <v>17</v>
      </c>
      <c r="F3306" t="s">
        <v>28</v>
      </c>
      <c r="G3306" t="s">
        <v>53</v>
      </c>
      <c r="H3306" t="s">
        <v>58</v>
      </c>
    </row>
    <row r="3307" spans="1:8" x14ac:dyDescent="0.25">
      <c r="A3307" s="5">
        <v>149169</v>
      </c>
      <c r="B3307" s="5" t="str" cm="1">
        <f t="array" ref="B3307">_xlfn.IFS(A3307&lt;=40000,"Low Income",AND(A3307&gt;40000,A3307&lt;=100000),"Middle Income",A3307&gt;100000,"High Income")</f>
        <v>High Income</v>
      </c>
      <c r="C3307">
        <v>76</v>
      </c>
      <c r="D3307" t="str" cm="1">
        <f t="array" ref="D3307">_xlfn.IFS(AND(C3307&gt;=17,C3307&lt;=30),"Young",AND(C3307&gt;30,C3307&lt;=45),"Middle",C3307&gt;45,"Old")</f>
        <v>Old</v>
      </c>
      <c r="E3307" t="s">
        <v>60</v>
      </c>
      <c r="F3307" t="s">
        <v>40</v>
      </c>
      <c r="G3307" t="s">
        <v>51</v>
      </c>
      <c r="H3307" t="s">
        <v>59</v>
      </c>
    </row>
    <row r="3308" spans="1:8" x14ac:dyDescent="0.25">
      <c r="A3308" s="5">
        <v>56553</v>
      </c>
      <c r="B3308" s="5" t="str" cm="1">
        <f t="array" ref="B3308">_xlfn.IFS(A3308&lt;=40000,"Low Income",AND(A3308&gt;40000,A3308&lt;=100000),"Middle Income",A3308&gt;100000,"High Income")</f>
        <v>Middle Income</v>
      </c>
      <c r="C3308">
        <v>34</v>
      </c>
      <c r="D3308" t="str" cm="1">
        <f t="array" ref="D3308">_xlfn.IFS(AND(C3308&gt;=17,C3308&lt;=30),"Young",AND(C3308&gt;30,C3308&lt;=45),"Middle",C3308&gt;45,"Old")</f>
        <v>Middle</v>
      </c>
      <c r="E3308" t="s">
        <v>16</v>
      </c>
      <c r="F3308" t="s">
        <v>22</v>
      </c>
      <c r="G3308" t="s">
        <v>53</v>
      </c>
      <c r="H3308" t="s">
        <v>58</v>
      </c>
    </row>
    <row r="3309" spans="1:8" x14ac:dyDescent="0.25">
      <c r="A3309" s="5">
        <v>20000</v>
      </c>
      <c r="B3309" s="5" t="str" cm="1">
        <f t="array" ref="B3309">_xlfn.IFS(A3309&lt;=40000,"Low Income",AND(A3309&gt;40000,A3309&lt;=100000),"Middle Income",A3309&gt;100000,"High Income")</f>
        <v>Low Income</v>
      </c>
      <c r="C3309">
        <v>72</v>
      </c>
      <c r="D3309" t="str" cm="1">
        <f t="array" ref="D3309">_xlfn.IFS(AND(C3309&gt;=17,C3309&lt;=30),"Young",AND(C3309&gt;30,C3309&lt;=45),"Middle",C3309&gt;45,"Old")</f>
        <v>Old</v>
      </c>
      <c r="E3309" t="s">
        <v>16</v>
      </c>
      <c r="F3309" t="s">
        <v>62</v>
      </c>
      <c r="G3309" t="s">
        <v>46</v>
      </c>
      <c r="H3309" t="s">
        <v>59</v>
      </c>
    </row>
    <row r="3310" spans="1:8" x14ac:dyDescent="0.25">
      <c r="A3310" s="5">
        <v>93802</v>
      </c>
      <c r="B3310" s="5" t="str" cm="1">
        <f t="array" ref="B3310">_xlfn.IFS(A3310&lt;=40000,"Low Income",AND(A3310&gt;40000,A3310&lt;=100000),"Middle Income",A3310&gt;100000,"High Income")</f>
        <v>Middle Income</v>
      </c>
      <c r="C3310">
        <v>66</v>
      </c>
      <c r="D3310" t="str" cm="1">
        <f t="array" ref="D3310">_xlfn.IFS(AND(C3310&gt;=17,C3310&lt;=30),"Young",AND(C3310&gt;30,C3310&lt;=45),"Middle",C3310&gt;45,"Old")</f>
        <v>Old</v>
      </c>
      <c r="E3310" t="s">
        <v>16</v>
      </c>
      <c r="F3310" t="s">
        <v>34</v>
      </c>
      <c r="G3310" t="s">
        <v>47</v>
      </c>
      <c r="H3310" t="s">
        <v>59</v>
      </c>
    </row>
    <row r="3311" spans="1:8" x14ac:dyDescent="0.25">
      <c r="A3311" s="5">
        <v>84949</v>
      </c>
      <c r="B3311" s="5" t="str" cm="1">
        <f t="array" ref="B3311">_xlfn.IFS(A3311&lt;=40000,"Low Income",AND(A3311&gt;40000,A3311&lt;=100000),"Middle Income",A3311&gt;100000,"High Income")</f>
        <v>Middle Income</v>
      </c>
      <c r="C3311">
        <v>47</v>
      </c>
      <c r="D3311" t="str" cm="1">
        <f t="array" ref="D3311">_xlfn.IFS(AND(C3311&gt;=17,C3311&lt;=30),"Young",AND(C3311&gt;30,C3311&lt;=45),"Middle",C3311&gt;45,"Old")</f>
        <v>Old</v>
      </c>
      <c r="E3311" t="s">
        <v>66</v>
      </c>
      <c r="F3311" t="s">
        <v>25</v>
      </c>
      <c r="G3311" t="s">
        <v>52</v>
      </c>
      <c r="H3311" t="s">
        <v>58</v>
      </c>
    </row>
    <row r="3312" spans="1:8" x14ac:dyDescent="0.25">
      <c r="A3312" s="5">
        <v>93183</v>
      </c>
      <c r="B3312" s="5" t="str" cm="1">
        <f t="array" ref="B3312">_xlfn.IFS(A3312&lt;=40000,"Low Income",AND(A3312&gt;40000,A3312&lt;=100000),"Middle Income",A3312&gt;100000,"High Income")</f>
        <v>Middle Income</v>
      </c>
      <c r="C3312">
        <v>51</v>
      </c>
      <c r="D3312" t="str" cm="1">
        <f t="array" ref="D3312">_xlfn.IFS(AND(C3312&gt;=17,C3312&lt;=30),"Young",AND(C3312&gt;30,C3312&lt;=45),"Middle",C3312&gt;45,"Old")</f>
        <v>Old</v>
      </c>
      <c r="E3312" t="s">
        <v>60</v>
      </c>
      <c r="F3312" t="s">
        <v>37</v>
      </c>
      <c r="G3312" t="s">
        <v>54</v>
      </c>
      <c r="H3312" t="s">
        <v>58</v>
      </c>
    </row>
    <row r="3313" spans="1:8" x14ac:dyDescent="0.25">
      <c r="A3313" s="5">
        <v>99042</v>
      </c>
      <c r="B3313" s="5" t="str" cm="1">
        <f t="array" ref="B3313">_xlfn.IFS(A3313&lt;=40000,"Low Income",AND(A3313&gt;40000,A3313&lt;=100000),"Middle Income",A3313&gt;100000,"High Income")</f>
        <v>Middle Income</v>
      </c>
      <c r="C3313">
        <v>33</v>
      </c>
      <c r="D3313" t="str" cm="1">
        <f t="array" ref="D3313">_xlfn.IFS(AND(C3313&gt;=17,C3313&lt;=30),"Young",AND(C3313&gt;30,C3313&lt;=45),"Middle",C3313&gt;45,"Old")</f>
        <v>Middle</v>
      </c>
      <c r="E3313" t="s">
        <v>60</v>
      </c>
      <c r="F3313" t="s">
        <v>37</v>
      </c>
      <c r="G3313" t="s">
        <v>49</v>
      </c>
      <c r="H3313" t="s">
        <v>59</v>
      </c>
    </row>
    <row r="3314" spans="1:8" x14ac:dyDescent="0.25">
      <c r="A3314" s="5">
        <v>92572</v>
      </c>
      <c r="B3314" s="5" t="str" cm="1">
        <f t="array" ref="B3314">_xlfn.IFS(A3314&lt;=40000,"Low Income",AND(A3314&gt;40000,A3314&lt;=100000),"Middle Income",A3314&gt;100000,"High Income")</f>
        <v>Middle Income</v>
      </c>
      <c r="C3314">
        <v>73</v>
      </c>
      <c r="D3314" t="str" cm="1">
        <f t="array" ref="D3314">_xlfn.IFS(AND(C3314&gt;=17,C3314&lt;=30),"Young",AND(C3314&gt;30,C3314&lt;=45),"Middle",C3314&gt;45,"Old")</f>
        <v>Old</v>
      </c>
      <c r="E3314" t="s">
        <v>66</v>
      </c>
      <c r="F3314" t="s">
        <v>36</v>
      </c>
      <c r="G3314" t="s">
        <v>47</v>
      </c>
      <c r="H3314" t="s">
        <v>59</v>
      </c>
    </row>
    <row r="3315" spans="1:8" x14ac:dyDescent="0.25">
      <c r="A3315" s="5">
        <v>60601</v>
      </c>
      <c r="B3315" s="5" t="str" cm="1">
        <f t="array" ref="B3315">_xlfn.IFS(A3315&lt;=40000,"Low Income",AND(A3315&gt;40000,A3315&lt;=100000),"Middle Income",A3315&gt;100000,"High Income")</f>
        <v>Middle Income</v>
      </c>
      <c r="C3315">
        <v>55</v>
      </c>
      <c r="D3315" t="str" cm="1">
        <f t="array" ref="D3315">_xlfn.IFS(AND(C3315&gt;=17,C3315&lt;=30),"Young",AND(C3315&gt;30,C3315&lt;=45),"Middle",C3315&gt;45,"Old")</f>
        <v>Old</v>
      </c>
      <c r="E3315" t="s">
        <v>16</v>
      </c>
      <c r="F3315" t="s">
        <v>23</v>
      </c>
      <c r="G3315" t="s">
        <v>51</v>
      </c>
      <c r="H3315" t="s">
        <v>59</v>
      </c>
    </row>
    <row r="3316" spans="1:8" x14ac:dyDescent="0.25">
      <c r="A3316" s="5">
        <v>68000</v>
      </c>
      <c r="B3316" s="5" t="str" cm="1">
        <f t="array" ref="B3316">_xlfn.IFS(A3316&lt;=40000,"Low Income",AND(A3316&gt;40000,A3316&lt;=100000),"Middle Income",A3316&gt;100000,"High Income")</f>
        <v>Middle Income</v>
      </c>
      <c r="C3316">
        <v>71</v>
      </c>
      <c r="D3316" t="str" cm="1">
        <f t="array" ref="D3316">_xlfn.IFS(AND(C3316&gt;=17,C3316&lt;=30),"Young",AND(C3316&gt;30,C3316&lt;=45),"Middle",C3316&gt;45,"Old")</f>
        <v>Old</v>
      </c>
      <c r="E3316" t="s">
        <v>16</v>
      </c>
      <c r="F3316" t="s">
        <v>40</v>
      </c>
      <c r="G3316" t="s">
        <v>49</v>
      </c>
      <c r="H3316" t="s">
        <v>58</v>
      </c>
    </row>
    <row r="3317" spans="1:8" x14ac:dyDescent="0.25">
      <c r="A3317" s="5">
        <v>77697</v>
      </c>
      <c r="B3317" s="5" t="str" cm="1">
        <f t="array" ref="B3317">_xlfn.IFS(A3317&lt;=40000,"Low Income",AND(A3317&gt;40000,A3317&lt;=100000),"Middle Income",A3317&gt;100000,"High Income")</f>
        <v>Middle Income</v>
      </c>
      <c r="C3317">
        <v>44</v>
      </c>
      <c r="D3317" t="str" cm="1">
        <f t="array" ref="D3317">_xlfn.IFS(AND(C3317&gt;=17,C3317&lt;=30),"Young",AND(C3317&gt;30,C3317&lt;=45),"Middle",C3317&gt;45,"Old")</f>
        <v>Middle</v>
      </c>
      <c r="E3317" t="s">
        <v>17</v>
      </c>
      <c r="F3317" t="s">
        <v>33</v>
      </c>
      <c r="G3317" t="s">
        <v>53</v>
      </c>
      <c r="H3317" t="s">
        <v>58</v>
      </c>
    </row>
    <row r="3318" spans="1:8" x14ac:dyDescent="0.25">
      <c r="A3318" s="5">
        <v>40264</v>
      </c>
      <c r="B3318" s="5" t="str" cm="1">
        <f t="array" ref="B3318">_xlfn.IFS(A3318&lt;=40000,"Low Income",AND(A3318&gt;40000,A3318&lt;=100000),"Middle Income",A3318&gt;100000,"High Income")</f>
        <v>Middle Income</v>
      </c>
      <c r="C3318">
        <v>43</v>
      </c>
      <c r="D3318" t="str" cm="1">
        <f t="array" ref="D3318">_xlfn.IFS(AND(C3318&gt;=17,C3318&lt;=30),"Young",AND(C3318&gt;30,C3318&lt;=45),"Middle",C3318&gt;45,"Old")</f>
        <v>Middle</v>
      </c>
      <c r="E3318" t="s">
        <v>16</v>
      </c>
      <c r="F3318" t="s">
        <v>24</v>
      </c>
      <c r="G3318" t="s">
        <v>53</v>
      </c>
      <c r="H3318" t="s">
        <v>59</v>
      </c>
    </row>
    <row r="3319" spans="1:8" x14ac:dyDescent="0.25">
      <c r="A3319" s="5">
        <v>127712</v>
      </c>
      <c r="B3319" s="5" t="str" cm="1">
        <f t="array" ref="B3319">_xlfn.IFS(A3319&lt;=40000,"Low Income",AND(A3319&gt;40000,A3319&lt;=100000),"Middle Income",A3319&gt;100000,"High Income")</f>
        <v>High Income</v>
      </c>
      <c r="C3319">
        <v>75</v>
      </c>
      <c r="D3319" t="str" cm="1">
        <f t="array" ref="D3319">_xlfn.IFS(AND(C3319&gt;=17,C3319&lt;=30),"Young",AND(C3319&gt;30,C3319&lt;=45),"Middle",C3319&gt;45,"Old")</f>
        <v>Old</v>
      </c>
      <c r="E3319" t="s">
        <v>60</v>
      </c>
      <c r="F3319" t="s">
        <v>29</v>
      </c>
      <c r="G3319" t="s">
        <v>49</v>
      </c>
      <c r="H3319" t="s">
        <v>59</v>
      </c>
    </row>
    <row r="3320" spans="1:8" x14ac:dyDescent="0.25">
      <c r="A3320" s="5">
        <v>112690</v>
      </c>
      <c r="B3320" s="5" t="str" cm="1">
        <f t="array" ref="B3320">_xlfn.IFS(A3320&lt;=40000,"Low Income",AND(A3320&gt;40000,A3320&lt;=100000),"Middle Income",A3320&gt;100000,"High Income")</f>
        <v>High Income</v>
      </c>
      <c r="C3320">
        <v>37</v>
      </c>
      <c r="D3320" t="str" cm="1">
        <f t="array" ref="D3320">_xlfn.IFS(AND(C3320&gt;=17,C3320&lt;=30),"Young",AND(C3320&gt;30,C3320&lt;=45),"Middle",C3320&gt;45,"Old")</f>
        <v>Middle</v>
      </c>
      <c r="E3320" t="s">
        <v>17</v>
      </c>
      <c r="F3320" t="s">
        <v>32</v>
      </c>
      <c r="G3320" t="s">
        <v>49</v>
      </c>
      <c r="H3320" t="s">
        <v>59</v>
      </c>
    </row>
    <row r="3321" spans="1:8" x14ac:dyDescent="0.25">
      <c r="A3321" s="5">
        <v>69190</v>
      </c>
      <c r="B3321" s="5" t="str" cm="1">
        <f t="array" ref="B3321">_xlfn.IFS(A3321&lt;=40000,"Low Income",AND(A3321&gt;40000,A3321&lt;=100000),"Middle Income",A3321&gt;100000,"High Income")</f>
        <v>Middle Income</v>
      </c>
      <c r="C3321">
        <v>64</v>
      </c>
      <c r="D3321" t="str" cm="1">
        <f t="array" ref="D3321">_xlfn.IFS(AND(C3321&gt;=17,C3321&lt;=30),"Young",AND(C3321&gt;30,C3321&lt;=45),"Middle",C3321&gt;45,"Old")</f>
        <v>Old</v>
      </c>
      <c r="E3321" t="s">
        <v>17</v>
      </c>
      <c r="F3321" t="s">
        <v>25</v>
      </c>
      <c r="G3321" t="s">
        <v>51</v>
      </c>
      <c r="H3321" t="s">
        <v>58</v>
      </c>
    </row>
    <row r="3322" spans="1:8" x14ac:dyDescent="0.25">
      <c r="A3322" s="5">
        <v>44473</v>
      </c>
      <c r="B3322" s="5" t="str" cm="1">
        <f t="array" ref="B3322">_xlfn.IFS(A3322&lt;=40000,"Low Income",AND(A3322&gt;40000,A3322&lt;=100000),"Middle Income",A3322&gt;100000,"High Income")</f>
        <v>Middle Income</v>
      </c>
      <c r="C3322">
        <v>23</v>
      </c>
      <c r="D3322" t="str" cm="1">
        <f t="array" ref="D3322">_xlfn.IFS(AND(C3322&gt;=17,C3322&lt;=30),"Young",AND(C3322&gt;30,C3322&lt;=45),"Middle",C3322&gt;45,"Old")</f>
        <v>Young</v>
      </c>
      <c r="E3322" t="s">
        <v>60</v>
      </c>
      <c r="F3322" t="s">
        <v>35</v>
      </c>
      <c r="G3322" t="s">
        <v>51</v>
      </c>
      <c r="H3322" t="s">
        <v>58</v>
      </c>
    </row>
    <row r="3323" spans="1:8" x14ac:dyDescent="0.25">
      <c r="A3323" s="5">
        <v>124846</v>
      </c>
      <c r="B3323" s="5" t="str" cm="1">
        <f t="array" ref="B3323">_xlfn.IFS(A3323&lt;=40000,"Low Income",AND(A3323&gt;40000,A3323&lt;=100000),"Middle Income",A3323&gt;100000,"High Income")</f>
        <v>High Income</v>
      </c>
      <c r="C3323">
        <v>68</v>
      </c>
      <c r="D3323" t="str" cm="1">
        <f t="array" ref="D3323">_xlfn.IFS(AND(C3323&gt;=17,C3323&lt;=30),"Young",AND(C3323&gt;30,C3323&lt;=45),"Middle",C3323&gt;45,"Old")</f>
        <v>Old</v>
      </c>
      <c r="E3323" t="s">
        <v>16</v>
      </c>
      <c r="F3323" t="s">
        <v>26</v>
      </c>
      <c r="G3323" t="s">
        <v>53</v>
      </c>
      <c r="H3323" t="s">
        <v>59</v>
      </c>
    </row>
    <row r="3324" spans="1:8" x14ac:dyDescent="0.25">
      <c r="A3324" s="5">
        <v>36858</v>
      </c>
      <c r="B3324" s="5" t="str" cm="1">
        <f t="array" ref="B3324">_xlfn.IFS(A3324&lt;=40000,"Low Income",AND(A3324&gt;40000,A3324&lt;=100000),"Middle Income",A3324&gt;100000,"High Income")</f>
        <v>Low Income</v>
      </c>
      <c r="C3324">
        <v>72</v>
      </c>
      <c r="D3324" t="str" cm="1">
        <f t="array" ref="D3324">_xlfn.IFS(AND(C3324&gt;=17,C3324&lt;=30),"Young",AND(C3324&gt;30,C3324&lt;=45),"Middle",C3324&gt;45,"Old")</f>
        <v>Old</v>
      </c>
      <c r="E3324" t="s">
        <v>66</v>
      </c>
      <c r="F3324" t="s">
        <v>32</v>
      </c>
      <c r="G3324" t="s">
        <v>53</v>
      </c>
      <c r="H3324" t="s">
        <v>58</v>
      </c>
    </row>
    <row r="3325" spans="1:8" x14ac:dyDescent="0.25">
      <c r="A3325" s="5">
        <v>92299</v>
      </c>
      <c r="B3325" s="5" t="str" cm="1">
        <f t="array" ref="B3325">_xlfn.IFS(A3325&lt;=40000,"Low Income",AND(A3325&gt;40000,A3325&lt;=100000),"Middle Income",A3325&gt;100000,"High Income")</f>
        <v>Middle Income</v>
      </c>
      <c r="C3325">
        <v>74</v>
      </c>
      <c r="D3325" t="str" cm="1">
        <f t="array" ref="D3325">_xlfn.IFS(AND(C3325&gt;=17,C3325&lt;=30),"Young",AND(C3325&gt;30,C3325&lt;=45),"Middle",C3325&gt;45,"Old")</f>
        <v>Old</v>
      </c>
      <c r="E3325" t="s">
        <v>66</v>
      </c>
      <c r="F3325" t="s">
        <v>36</v>
      </c>
      <c r="G3325" t="s">
        <v>54</v>
      </c>
      <c r="H3325" t="s">
        <v>59</v>
      </c>
    </row>
    <row r="3326" spans="1:8" x14ac:dyDescent="0.25">
      <c r="A3326" s="5">
        <v>150000</v>
      </c>
      <c r="B3326" s="5" t="str" cm="1">
        <f t="array" ref="B3326">_xlfn.IFS(A3326&lt;=40000,"Low Income",AND(A3326&gt;40000,A3326&lt;=100000),"Middle Income",A3326&gt;100000,"High Income")</f>
        <v>High Income</v>
      </c>
      <c r="C3326">
        <v>41</v>
      </c>
      <c r="D3326" t="str" cm="1">
        <f t="array" ref="D3326">_xlfn.IFS(AND(C3326&gt;=17,C3326&lt;=30),"Young",AND(C3326&gt;30,C3326&lt;=45),"Middle",C3326&gt;45,"Old")</f>
        <v>Middle</v>
      </c>
      <c r="E3326" t="s">
        <v>17</v>
      </c>
      <c r="F3326" t="s">
        <v>22</v>
      </c>
      <c r="G3326" t="s">
        <v>52</v>
      </c>
      <c r="H3326" t="s">
        <v>59</v>
      </c>
    </row>
    <row r="3327" spans="1:8" x14ac:dyDescent="0.25">
      <c r="A3327" s="5">
        <v>106547</v>
      </c>
      <c r="B3327" s="5" t="str" cm="1">
        <f t="array" ref="B3327">_xlfn.IFS(A3327&lt;=40000,"Low Income",AND(A3327&gt;40000,A3327&lt;=100000),"Middle Income",A3327&gt;100000,"High Income")</f>
        <v>High Income</v>
      </c>
      <c r="C3327">
        <v>56</v>
      </c>
      <c r="D3327" t="str" cm="1">
        <f t="array" ref="D3327">_xlfn.IFS(AND(C3327&gt;=17,C3327&lt;=30),"Young",AND(C3327&gt;30,C3327&lt;=45),"Middle",C3327&gt;45,"Old")</f>
        <v>Old</v>
      </c>
      <c r="E3327" t="s">
        <v>17</v>
      </c>
      <c r="F3327" t="s">
        <v>26</v>
      </c>
      <c r="G3327" t="s">
        <v>52</v>
      </c>
      <c r="H3327" t="s">
        <v>58</v>
      </c>
    </row>
    <row r="3328" spans="1:8" x14ac:dyDescent="0.25">
      <c r="A3328" s="5">
        <v>94539</v>
      </c>
      <c r="B3328" s="5" t="str" cm="1">
        <f t="array" ref="B3328">_xlfn.IFS(A3328&lt;=40000,"Low Income",AND(A3328&gt;40000,A3328&lt;=100000),"Middle Income",A3328&gt;100000,"High Income")</f>
        <v>Middle Income</v>
      </c>
      <c r="C3328">
        <v>48</v>
      </c>
      <c r="D3328" t="str" cm="1">
        <f t="array" ref="D3328">_xlfn.IFS(AND(C3328&gt;=17,C3328&lt;=30),"Young",AND(C3328&gt;30,C3328&lt;=45),"Middle",C3328&gt;45,"Old")</f>
        <v>Old</v>
      </c>
      <c r="E3328" t="s">
        <v>17</v>
      </c>
      <c r="F3328" t="s">
        <v>33</v>
      </c>
      <c r="G3328" t="s">
        <v>53</v>
      </c>
      <c r="H3328" t="s">
        <v>58</v>
      </c>
    </row>
    <row r="3329" spans="1:8" x14ac:dyDescent="0.25">
      <c r="A3329" s="5">
        <v>113045</v>
      </c>
      <c r="B3329" s="5" t="str" cm="1">
        <f t="array" ref="B3329">_xlfn.IFS(A3329&lt;=40000,"Low Income",AND(A3329&gt;40000,A3329&lt;=100000),"Middle Income",A3329&gt;100000,"High Income")</f>
        <v>High Income</v>
      </c>
      <c r="C3329">
        <v>58</v>
      </c>
      <c r="D3329" t="str" cm="1">
        <f t="array" ref="D3329">_xlfn.IFS(AND(C3329&gt;=17,C3329&lt;=30),"Young",AND(C3329&gt;30,C3329&lt;=45),"Middle",C3329&gt;45,"Old")</f>
        <v>Old</v>
      </c>
      <c r="E3329" t="s">
        <v>66</v>
      </c>
      <c r="F3329" t="s">
        <v>22</v>
      </c>
      <c r="G3329" t="s">
        <v>53</v>
      </c>
      <c r="H3329" t="s">
        <v>58</v>
      </c>
    </row>
    <row r="3330" spans="1:8" x14ac:dyDescent="0.25">
      <c r="A3330" s="5">
        <v>95586</v>
      </c>
      <c r="B3330" s="5" t="str" cm="1">
        <f t="array" ref="B3330">_xlfn.IFS(A3330&lt;=40000,"Low Income",AND(A3330&gt;40000,A3330&lt;=100000),"Middle Income",A3330&gt;100000,"High Income")</f>
        <v>Middle Income</v>
      </c>
      <c r="C3330">
        <v>67</v>
      </c>
      <c r="D3330" t="str" cm="1">
        <f t="array" ref="D3330">_xlfn.IFS(AND(C3330&gt;=17,C3330&lt;=30),"Young",AND(C3330&gt;30,C3330&lt;=45),"Middle",C3330&gt;45,"Old")</f>
        <v>Old</v>
      </c>
      <c r="E3330" t="s">
        <v>16</v>
      </c>
      <c r="F3330" t="s">
        <v>33</v>
      </c>
      <c r="G3330" t="s">
        <v>47</v>
      </c>
      <c r="H3330" t="s">
        <v>59</v>
      </c>
    </row>
    <row r="3331" spans="1:8" x14ac:dyDescent="0.25">
      <c r="A3331" s="5">
        <v>55218</v>
      </c>
      <c r="B3331" s="5" t="str" cm="1">
        <f t="array" ref="B3331">_xlfn.IFS(A3331&lt;=40000,"Low Income",AND(A3331&gt;40000,A3331&lt;=100000),"Middle Income",A3331&gt;100000,"High Income")</f>
        <v>Middle Income</v>
      </c>
      <c r="C3331">
        <v>64</v>
      </c>
      <c r="D3331" t="str" cm="1">
        <f t="array" ref="D3331">_xlfn.IFS(AND(C3331&gt;=17,C3331&lt;=30),"Young",AND(C3331&gt;30,C3331&lt;=45),"Middle",C3331&gt;45,"Old")</f>
        <v>Old</v>
      </c>
      <c r="E3331" t="s">
        <v>17</v>
      </c>
      <c r="F3331" t="s">
        <v>38</v>
      </c>
      <c r="G3331" t="s">
        <v>54</v>
      </c>
      <c r="H3331" t="s">
        <v>58</v>
      </c>
    </row>
    <row r="3332" spans="1:8" x14ac:dyDescent="0.25">
      <c r="A3332" s="5">
        <v>123901</v>
      </c>
      <c r="B3332" s="5" t="str" cm="1">
        <f t="array" ref="B3332">_xlfn.IFS(A3332&lt;=40000,"Low Income",AND(A3332&gt;40000,A3332&lt;=100000),"Middle Income",A3332&gt;100000,"High Income")</f>
        <v>High Income</v>
      </c>
      <c r="C3332">
        <v>38</v>
      </c>
      <c r="D3332" t="str" cm="1">
        <f t="array" ref="D3332">_xlfn.IFS(AND(C3332&gt;=17,C3332&lt;=30),"Young",AND(C3332&gt;30,C3332&lt;=45),"Middle",C3332&gt;45,"Old")</f>
        <v>Middle</v>
      </c>
      <c r="E3332" t="s">
        <v>66</v>
      </c>
      <c r="F3332" t="s">
        <v>40</v>
      </c>
      <c r="G3332" t="s">
        <v>52</v>
      </c>
      <c r="H3332" t="s">
        <v>59</v>
      </c>
    </row>
    <row r="3333" spans="1:8" x14ac:dyDescent="0.25">
      <c r="A3333" s="5">
        <v>133431</v>
      </c>
      <c r="B3333" s="5" t="str" cm="1">
        <f t="array" ref="B3333">_xlfn.IFS(A3333&lt;=40000,"Low Income",AND(A3333&gt;40000,A3333&lt;=100000),"Middle Income",A3333&gt;100000,"High Income")</f>
        <v>High Income</v>
      </c>
      <c r="C3333">
        <v>57</v>
      </c>
      <c r="D3333" t="str" cm="1">
        <f t="array" ref="D3333">_xlfn.IFS(AND(C3333&gt;=17,C3333&lt;=30),"Young",AND(C3333&gt;30,C3333&lt;=45),"Middle",C3333&gt;45,"Old")</f>
        <v>Old</v>
      </c>
      <c r="E3333" t="s">
        <v>17</v>
      </c>
      <c r="F3333" t="s">
        <v>38</v>
      </c>
      <c r="G3333" t="s">
        <v>47</v>
      </c>
      <c r="H3333" t="s">
        <v>59</v>
      </c>
    </row>
    <row r="3334" spans="1:8" x14ac:dyDescent="0.25">
      <c r="A3334" s="5">
        <v>22068</v>
      </c>
      <c r="B3334" s="5" t="str" cm="1">
        <f t="array" ref="B3334">_xlfn.IFS(A3334&lt;=40000,"Low Income",AND(A3334&gt;40000,A3334&lt;=100000),"Middle Income",A3334&gt;100000,"High Income")</f>
        <v>Low Income</v>
      </c>
      <c r="C3334">
        <v>34</v>
      </c>
      <c r="D3334" t="str" cm="1">
        <f t="array" ref="D3334">_xlfn.IFS(AND(C3334&gt;=17,C3334&lt;=30),"Young",AND(C3334&gt;30,C3334&lt;=45),"Middle",C3334&gt;45,"Old")</f>
        <v>Middle</v>
      </c>
      <c r="E3334" t="s">
        <v>17</v>
      </c>
      <c r="F3334" t="s">
        <v>29</v>
      </c>
      <c r="G3334" t="s">
        <v>48</v>
      </c>
      <c r="H3334" t="s">
        <v>59</v>
      </c>
    </row>
    <row r="3335" spans="1:8" x14ac:dyDescent="0.25">
      <c r="A3335" s="5">
        <v>52326</v>
      </c>
      <c r="B3335" s="5" t="str" cm="1">
        <f t="array" ref="B3335">_xlfn.IFS(A3335&lt;=40000,"Low Income",AND(A3335&gt;40000,A3335&lt;=100000),"Middle Income",A3335&gt;100000,"High Income")</f>
        <v>Middle Income</v>
      </c>
      <c r="C3335">
        <v>41</v>
      </c>
      <c r="D3335" t="str" cm="1">
        <f t="array" ref="D3335">_xlfn.IFS(AND(C3335&gt;=17,C3335&lt;=30),"Young",AND(C3335&gt;30,C3335&lt;=45),"Middle",C3335&gt;45,"Old")</f>
        <v>Middle</v>
      </c>
      <c r="E3335" t="s">
        <v>60</v>
      </c>
      <c r="F3335" t="s">
        <v>29</v>
      </c>
      <c r="G3335" t="s">
        <v>52</v>
      </c>
      <c r="H3335" t="s">
        <v>59</v>
      </c>
    </row>
    <row r="3336" spans="1:8" x14ac:dyDescent="0.25">
      <c r="A3336" s="5">
        <v>26611</v>
      </c>
      <c r="B3336" s="5" t="str" cm="1">
        <f t="array" ref="B3336">_xlfn.IFS(A3336&lt;=40000,"Low Income",AND(A3336&gt;40000,A3336&lt;=100000),"Middle Income",A3336&gt;100000,"High Income")</f>
        <v>Low Income</v>
      </c>
      <c r="C3336">
        <v>22</v>
      </c>
      <c r="D3336" t="str" cm="1">
        <f t="array" ref="D3336">_xlfn.IFS(AND(C3336&gt;=17,C3336&lt;=30),"Young",AND(C3336&gt;30,C3336&lt;=45),"Middle",C3336&gt;45,"Old")</f>
        <v>Young</v>
      </c>
      <c r="E3336" t="s">
        <v>60</v>
      </c>
      <c r="F3336" t="s">
        <v>24</v>
      </c>
      <c r="G3336" t="s">
        <v>49</v>
      </c>
      <c r="H3336" t="s">
        <v>59</v>
      </c>
    </row>
    <row r="3337" spans="1:8" x14ac:dyDescent="0.25">
      <c r="A3337" s="5">
        <v>76733</v>
      </c>
      <c r="B3337" s="5" t="str" cm="1">
        <f t="array" ref="B3337">_xlfn.IFS(A3337&lt;=40000,"Low Income",AND(A3337&gt;40000,A3337&lt;=100000),"Middle Income",A3337&gt;100000,"High Income")</f>
        <v>Middle Income</v>
      </c>
      <c r="C3337">
        <v>32</v>
      </c>
      <c r="D3337" t="str" cm="1">
        <f t="array" ref="D3337">_xlfn.IFS(AND(C3337&gt;=17,C3337&lt;=30),"Young",AND(C3337&gt;30,C3337&lt;=45),"Middle",C3337&gt;45,"Old")</f>
        <v>Middle</v>
      </c>
      <c r="E3337" t="s">
        <v>60</v>
      </c>
      <c r="F3337" t="s">
        <v>39</v>
      </c>
      <c r="G3337" t="s">
        <v>49</v>
      </c>
      <c r="H3337" t="s">
        <v>58</v>
      </c>
    </row>
    <row r="3338" spans="1:8" x14ac:dyDescent="0.25">
      <c r="A3338" s="5">
        <v>57447</v>
      </c>
      <c r="B3338" s="5" t="str" cm="1">
        <f t="array" ref="B3338">_xlfn.IFS(A3338&lt;=40000,"Low Income",AND(A3338&gt;40000,A3338&lt;=100000),"Middle Income",A3338&gt;100000,"High Income")</f>
        <v>Middle Income</v>
      </c>
      <c r="C3338">
        <v>72</v>
      </c>
      <c r="D3338" t="str" cm="1">
        <f t="array" ref="D3338">_xlfn.IFS(AND(C3338&gt;=17,C3338&lt;=30),"Young",AND(C3338&gt;30,C3338&lt;=45),"Middle",C3338&gt;45,"Old")</f>
        <v>Old</v>
      </c>
      <c r="E3338" t="s">
        <v>60</v>
      </c>
      <c r="F3338" t="s">
        <v>62</v>
      </c>
      <c r="G3338" t="s">
        <v>49</v>
      </c>
      <c r="H3338" t="s">
        <v>58</v>
      </c>
    </row>
    <row r="3339" spans="1:8" x14ac:dyDescent="0.25">
      <c r="A3339" s="5">
        <v>116039</v>
      </c>
      <c r="B3339" s="5" t="str" cm="1">
        <f t="array" ref="B3339">_xlfn.IFS(A3339&lt;=40000,"Low Income",AND(A3339&gt;40000,A3339&lt;=100000),"Middle Income",A3339&gt;100000,"High Income")</f>
        <v>High Income</v>
      </c>
      <c r="C3339">
        <v>28</v>
      </c>
      <c r="D3339" t="str" cm="1">
        <f t="array" ref="D3339">_xlfn.IFS(AND(C3339&gt;=17,C3339&lt;=30),"Young",AND(C3339&gt;30,C3339&lt;=45),"Middle",C3339&gt;45,"Old")</f>
        <v>Young</v>
      </c>
      <c r="E3339" t="s">
        <v>66</v>
      </c>
      <c r="F3339" t="s">
        <v>33</v>
      </c>
      <c r="G3339" t="s">
        <v>48</v>
      </c>
      <c r="H3339" t="s">
        <v>59</v>
      </c>
    </row>
    <row r="3340" spans="1:8" x14ac:dyDescent="0.25">
      <c r="A3340" s="5">
        <v>126519</v>
      </c>
      <c r="B3340" s="5" t="str" cm="1">
        <f t="array" ref="B3340">_xlfn.IFS(A3340&lt;=40000,"Low Income",AND(A3340&gt;40000,A3340&lt;=100000),"Middle Income",A3340&gt;100000,"High Income")</f>
        <v>High Income</v>
      </c>
      <c r="C3340">
        <v>45</v>
      </c>
      <c r="D3340" t="str" cm="1">
        <f t="array" ref="D3340">_xlfn.IFS(AND(C3340&gt;=17,C3340&lt;=30),"Young",AND(C3340&gt;30,C3340&lt;=45),"Middle",C3340&gt;45,"Old")</f>
        <v>Middle</v>
      </c>
      <c r="E3340" t="s">
        <v>16</v>
      </c>
      <c r="F3340" t="s">
        <v>23</v>
      </c>
      <c r="G3340" t="s">
        <v>54</v>
      </c>
      <c r="H3340" t="s">
        <v>58</v>
      </c>
    </row>
    <row r="3341" spans="1:8" x14ac:dyDescent="0.25">
      <c r="A3341" s="5">
        <v>95880</v>
      </c>
      <c r="B3341" s="5" t="str" cm="1">
        <f t="array" ref="B3341">_xlfn.IFS(A3341&lt;=40000,"Low Income",AND(A3341&gt;40000,A3341&lt;=100000),"Middle Income",A3341&gt;100000,"High Income")</f>
        <v>Middle Income</v>
      </c>
      <c r="C3341">
        <v>51</v>
      </c>
      <c r="D3341" t="str" cm="1">
        <f t="array" ref="D3341">_xlfn.IFS(AND(C3341&gt;=17,C3341&lt;=30),"Young",AND(C3341&gt;30,C3341&lt;=45),"Middle",C3341&gt;45,"Old")</f>
        <v>Old</v>
      </c>
      <c r="E3341" t="s">
        <v>16</v>
      </c>
      <c r="F3341" t="s">
        <v>35</v>
      </c>
      <c r="G3341" t="s">
        <v>54</v>
      </c>
      <c r="H3341" t="s">
        <v>58</v>
      </c>
    </row>
    <row r="3342" spans="1:8" x14ac:dyDescent="0.25">
      <c r="A3342" s="5">
        <v>26045</v>
      </c>
      <c r="B3342" s="5" t="str" cm="1">
        <f t="array" ref="B3342">_xlfn.IFS(A3342&lt;=40000,"Low Income",AND(A3342&gt;40000,A3342&lt;=100000),"Middle Income",A3342&gt;100000,"High Income")</f>
        <v>Low Income</v>
      </c>
      <c r="C3342">
        <v>52</v>
      </c>
      <c r="D3342" t="str" cm="1">
        <f t="array" ref="D3342">_xlfn.IFS(AND(C3342&gt;=17,C3342&lt;=30),"Young",AND(C3342&gt;30,C3342&lt;=45),"Middle",C3342&gt;45,"Old")</f>
        <v>Old</v>
      </c>
      <c r="E3342" t="s">
        <v>16</v>
      </c>
      <c r="F3342" t="s">
        <v>32</v>
      </c>
      <c r="G3342" t="s">
        <v>48</v>
      </c>
      <c r="H3342" t="s">
        <v>59</v>
      </c>
    </row>
    <row r="3343" spans="1:8" x14ac:dyDescent="0.25">
      <c r="A3343" s="5">
        <v>122146</v>
      </c>
      <c r="B3343" s="5" t="str" cm="1">
        <f t="array" ref="B3343">_xlfn.IFS(A3343&lt;=40000,"Low Income",AND(A3343&gt;40000,A3343&lt;=100000),"Middle Income",A3343&gt;100000,"High Income")</f>
        <v>High Income</v>
      </c>
      <c r="C3343">
        <v>66</v>
      </c>
      <c r="D3343" t="str" cm="1">
        <f t="array" ref="D3343">_xlfn.IFS(AND(C3343&gt;=17,C3343&lt;=30),"Young",AND(C3343&gt;30,C3343&lt;=45),"Middle",C3343&gt;45,"Old")</f>
        <v>Old</v>
      </c>
      <c r="E3343" t="s">
        <v>66</v>
      </c>
      <c r="F3343" t="s">
        <v>30</v>
      </c>
      <c r="G3343" t="s">
        <v>50</v>
      </c>
      <c r="H3343" t="s">
        <v>59</v>
      </c>
    </row>
    <row r="3344" spans="1:8" x14ac:dyDescent="0.25">
      <c r="A3344" s="5">
        <v>95498</v>
      </c>
      <c r="B3344" s="5" t="str" cm="1">
        <f t="array" ref="B3344">_xlfn.IFS(A3344&lt;=40000,"Low Income",AND(A3344&gt;40000,A3344&lt;=100000),"Middle Income",A3344&gt;100000,"High Income")</f>
        <v>Middle Income</v>
      </c>
      <c r="C3344">
        <v>74</v>
      </c>
      <c r="D3344" t="str" cm="1">
        <f t="array" ref="D3344">_xlfn.IFS(AND(C3344&gt;=17,C3344&lt;=30),"Young",AND(C3344&gt;30,C3344&lt;=45),"Middle",C3344&gt;45,"Old")</f>
        <v>Old</v>
      </c>
      <c r="E3344" t="s">
        <v>16</v>
      </c>
      <c r="F3344" t="s">
        <v>28</v>
      </c>
      <c r="G3344" t="s">
        <v>47</v>
      </c>
      <c r="H3344" t="s">
        <v>59</v>
      </c>
    </row>
    <row r="3345" spans="1:8" x14ac:dyDescent="0.25">
      <c r="A3345" s="5">
        <v>104119</v>
      </c>
      <c r="B3345" s="5" t="str" cm="1">
        <f t="array" ref="B3345">_xlfn.IFS(A3345&lt;=40000,"Low Income",AND(A3345&gt;40000,A3345&lt;=100000),"Middle Income",A3345&gt;100000,"High Income")</f>
        <v>High Income</v>
      </c>
      <c r="C3345">
        <v>32</v>
      </c>
      <c r="D3345" t="str" cm="1">
        <f t="array" ref="D3345">_xlfn.IFS(AND(C3345&gt;=17,C3345&lt;=30),"Young",AND(C3345&gt;30,C3345&lt;=45),"Middle",C3345&gt;45,"Old")</f>
        <v>Middle</v>
      </c>
      <c r="E3345" t="s">
        <v>17</v>
      </c>
      <c r="F3345" t="s">
        <v>25</v>
      </c>
      <c r="G3345" t="s">
        <v>52</v>
      </c>
      <c r="H3345" t="s">
        <v>59</v>
      </c>
    </row>
    <row r="3346" spans="1:8" x14ac:dyDescent="0.25">
      <c r="A3346" s="5">
        <v>78224</v>
      </c>
      <c r="B3346" s="5" t="str" cm="1">
        <f t="array" ref="B3346">_xlfn.IFS(A3346&lt;=40000,"Low Income",AND(A3346&gt;40000,A3346&lt;=100000),"Middle Income",A3346&gt;100000,"High Income")</f>
        <v>Middle Income</v>
      </c>
      <c r="C3346">
        <v>47</v>
      </c>
      <c r="D3346" t="str" cm="1">
        <f t="array" ref="D3346">_xlfn.IFS(AND(C3346&gt;=17,C3346&lt;=30),"Young",AND(C3346&gt;30,C3346&lt;=45),"Middle",C3346&gt;45,"Old")</f>
        <v>Old</v>
      </c>
      <c r="E3346" t="s">
        <v>66</v>
      </c>
      <c r="F3346" t="s">
        <v>23</v>
      </c>
      <c r="G3346" t="s">
        <v>51</v>
      </c>
      <c r="H3346" t="s">
        <v>58</v>
      </c>
    </row>
    <row r="3347" spans="1:8" x14ac:dyDescent="0.25">
      <c r="A3347" s="5">
        <v>142988</v>
      </c>
      <c r="B3347" s="5" t="str" cm="1">
        <f t="array" ref="B3347">_xlfn.IFS(A3347&lt;=40000,"Low Income",AND(A3347&gt;40000,A3347&lt;=100000),"Middle Income",A3347&gt;100000,"High Income")</f>
        <v>High Income</v>
      </c>
      <c r="C3347">
        <v>76</v>
      </c>
      <c r="D3347" t="str" cm="1">
        <f t="array" ref="D3347">_xlfn.IFS(AND(C3347&gt;=17,C3347&lt;=30),"Young",AND(C3347&gt;30,C3347&lt;=45),"Middle",C3347&gt;45,"Old")</f>
        <v>Old</v>
      </c>
      <c r="E3347" t="s">
        <v>16</v>
      </c>
      <c r="F3347" t="s">
        <v>30</v>
      </c>
      <c r="G3347" t="s">
        <v>51</v>
      </c>
      <c r="H3347" t="s">
        <v>59</v>
      </c>
    </row>
    <row r="3348" spans="1:8" x14ac:dyDescent="0.25">
      <c r="A3348" s="5">
        <v>133782</v>
      </c>
      <c r="B3348" s="5" t="str" cm="1">
        <f t="array" ref="B3348">_xlfn.IFS(A3348&lt;=40000,"Low Income",AND(A3348&gt;40000,A3348&lt;=100000),"Middle Income",A3348&gt;100000,"High Income")</f>
        <v>High Income</v>
      </c>
      <c r="C3348">
        <v>70</v>
      </c>
      <c r="D3348" t="str" cm="1">
        <f t="array" ref="D3348">_xlfn.IFS(AND(C3348&gt;=17,C3348&lt;=30),"Young",AND(C3348&gt;30,C3348&lt;=45),"Middle",C3348&gt;45,"Old")</f>
        <v>Old</v>
      </c>
      <c r="E3348" t="s">
        <v>60</v>
      </c>
      <c r="F3348" t="s">
        <v>37</v>
      </c>
      <c r="G3348" t="s">
        <v>52</v>
      </c>
      <c r="H3348" t="s">
        <v>59</v>
      </c>
    </row>
    <row r="3349" spans="1:8" x14ac:dyDescent="0.25">
      <c r="A3349" s="5">
        <v>117758</v>
      </c>
      <c r="B3349" s="5" t="str" cm="1">
        <f t="array" ref="B3349">_xlfn.IFS(A3349&lt;=40000,"Low Income",AND(A3349&gt;40000,A3349&lt;=100000),"Middle Income",A3349&gt;100000,"High Income")</f>
        <v>High Income</v>
      </c>
      <c r="C3349">
        <v>44</v>
      </c>
      <c r="D3349" t="str" cm="1">
        <f t="array" ref="D3349">_xlfn.IFS(AND(C3349&gt;=17,C3349&lt;=30),"Young",AND(C3349&gt;30,C3349&lt;=45),"Middle",C3349&gt;45,"Old")</f>
        <v>Middle</v>
      </c>
      <c r="E3349" t="s">
        <v>16</v>
      </c>
      <c r="F3349" t="s">
        <v>25</v>
      </c>
      <c r="G3349" t="s">
        <v>50</v>
      </c>
      <c r="H3349" t="s">
        <v>58</v>
      </c>
    </row>
    <row r="3350" spans="1:8" x14ac:dyDescent="0.25">
      <c r="A3350" s="5">
        <v>127817</v>
      </c>
      <c r="B3350" s="5" t="str" cm="1">
        <f t="array" ref="B3350">_xlfn.IFS(A3350&lt;=40000,"Low Income",AND(A3350&gt;40000,A3350&lt;=100000),"Middle Income",A3350&gt;100000,"High Income")</f>
        <v>High Income</v>
      </c>
      <c r="C3350">
        <v>62</v>
      </c>
      <c r="D3350" t="str" cm="1">
        <f t="array" ref="D3350">_xlfn.IFS(AND(C3350&gt;=17,C3350&lt;=30),"Young",AND(C3350&gt;30,C3350&lt;=45),"Middle",C3350&gt;45,"Old")</f>
        <v>Old</v>
      </c>
      <c r="E3350" t="s">
        <v>66</v>
      </c>
      <c r="F3350" t="s">
        <v>28</v>
      </c>
      <c r="G3350" t="s">
        <v>51</v>
      </c>
      <c r="H3350" t="s">
        <v>59</v>
      </c>
    </row>
    <row r="3351" spans="1:8" x14ac:dyDescent="0.25">
      <c r="A3351" s="5">
        <v>45140</v>
      </c>
      <c r="B3351" s="5" t="str" cm="1">
        <f t="array" ref="B3351">_xlfn.IFS(A3351&lt;=40000,"Low Income",AND(A3351&gt;40000,A3351&lt;=100000),"Middle Income",A3351&gt;100000,"High Income")</f>
        <v>Middle Income</v>
      </c>
      <c r="C3351">
        <v>65</v>
      </c>
      <c r="D3351" t="str" cm="1">
        <f t="array" ref="D3351">_xlfn.IFS(AND(C3351&gt;=17,C3351&lt;=30),"Young",AND(C3351&gt;30,C3351&lt;=45),"Middle",C3351&gt;45,"Old")</f>
        <v>Old</v>
      </c>
      <c r="E3351" t="s">
        <v>66</v>
      </c>
      <c r="F3351" t="s">
        <v>33</v>
      </c>
      <c r="G3351" t="s">
        <v>53</v>
      </c>
      <c r="H3351" t="s">
        <v>58</v>
      </c>
    </row>
    <row r="3352" spans="1:8" x14ac:dyDescent="0.25">
      <c r="A3352" s="5">
        <v>67160</v>
      </c>
      <c r="B3352" s="5" t="str" cm="1">
        <f t="array" ref="B3352">_xlfn.IFS(A3352&lt;=40000,"Low Income",AND(A3352&gt;40000,A3352&lt;=100000),"Middle Income",A3352&gt;100000,"High Income")</f>
        <v>Middle Income</v>
      </c>
      <c r="C3352">
        <v>71</v>
      </c>
      <c r="D3352" t="str" cm="1">
        <f t="array" ref="D3352">_xlfn.IFS(AND(C3352&gt;=17,C3352&lt;=30),"Young",AND(C3352&gt;30,C3352&lt;=45),"Middle",C3352&gt;45,"Old")</f>
        <v>Old</v>
      </c>
      <c r="E3352" t="s">
        <v>16</v>
      </c>
      <c r="F3352" t="s">
        <v>29</v>
      </c>
      <c r="G3352" t="s">
        <v>51</v>
      </c>
      <c r="H3352" t="s">
        <v>58</v>
      </c>
    </row>
    <row r="3353" spans="1:8" x14ac:dyDescent="0.25">
      <c r="A3353" s="5">
        <v>45175</v>
      </c>
      <c r="B3353" s="5" t="str" cm="1">
        <f t="array" ref="B3353">_xlfn.IFS(A3353&lt;=40000,"Low Income",AND(A3353&gt;40000,A3353&lt;=100000),"Middle Income",A3353&gt;100000,"High Income")</f>
        <v>Middle Income</v>
      </c>
      <c r="C3353">
        <v>29</v>
      </c>
      <c r="D3353" t="str" cm="1">
        <f t="array" ref="D3353">_xlfn.IFS(AND(C3353&gt;=17,C3353&lt;=30),"Young",AND(C3353&gt;30,C3353&lt;=45),"Middle",C3353&gt;45,"Old")</f>
        <v>Young</v>
      </c>
      <c r="E3353" t="s">
        <v>17</v>
      </c>
      <c r="F3353" t="s">
        <v>62</v>
      </c>
      <c r="G3353" t="s">
        <v>54</v>
      </c>
      <c r="H3353" t="s">
        <v>59</v>
      </c>
    </row>
    <row r="3354" spans="1:8" x14ac:dyDescent="0.25">
      <c r="A3354" s="5">
        <v>111855</v>
      </c>
      <c r="B3354" s="5" t="str" cm="1">
        <f t="array" ref="B3354">_xlfn.IFS(A3354&lt;=40000,"Low Income",AND(A3354&gt;40000,A3354&lt;=100000),"Middle Income",A3354&gt;100000,"High Income")</f>
        <v>High Income</v>
      </c>
      <c r="C3354">
        <v>49</v>
      </c>
      <c r="D3354" t="str" cm="1">
        <f t="array" ref="D3354">_xlfn.IFS(AND(C3354&gt;=17,C3354&lt;=30),"Young",AND(C3354&gt;30,C3354&lt;=45),"Middle",C3354&gt;45,"Old")</f>
        <v>Old</v>
      </c>
      <c r="E3354" t="s">
        <v>16</v>
      </c>
      <c r="F3354" t="s">
        <v>38</v>
      </c>
      <c r="G3354" t="s">
        <v>46</v>
      </c>
      <c r="H3354" t="s">
        <v>58</v>
      </c>
    </row>
    <row r="3355" spans="1:8" x14ac:dyDescent="0.25">
      <c r="A3355" s="5">
        <v>44453</v>
      </c>
      <c r="B3355" s="5" t="str" cm="1">
        <f t="array" ref="B3355">_xlfn.IFS(A3355&lt;=40000,"Low Income",AND(A3355&gt;40000,A3355&lt;=100000),"Middle Income",A3355&gt;100000,"High Income")</f>
        <v>Middle Income</v>
      </c>
      <c r="C3355">
        <v>37</v>
      </c>
      <c r="D3355" t="str" cm="1">
        <f t="array" ref="D3355">_xlfn.IFS(AND(C3355&gt;=17,C3355&lt;=30),"Young",AND(C3355&gt;30,C3355&lt;=45),"Middle",C3355&gt;45,"Old")</f>
        <v>Middle</v>
      </c>
      <c r="E3355" t="s">
        <v>16</v>
      </c>
      <c r="F3355" t="s">
        <v>31</v>
      </c>
      <c r="G3355" t="s">
        <v>49</v>
      </c>
      <c r="H3355" t="s">
        <v>59</v>
      </c>
    </row>
    <row r="3356" spans="1:8" x14ac:dyDescent="0.25">
      <c r="A3356" s="5">
        <v>129598</v>
      </c>
      <c r="B3356" s="5" t="str" cm="1">
        <f t="array" ref="B3356">_xlfn.IFS(A3356&lt;=40000,"Low Income",AND(A3356&gt;40000,A3356&lt;=100000),"Middle Income",A3356&gt;100000,"High Income")</f>
        <v>High Income</v>
      </c>
      <c r="C3356">
        <v>21</v>
      </c>
      <c r="D3356" t="str" cm="1">
        <f t="array" ref="D3356">_xlfn.IFS(AND(C3356&gt;=17,C3356&lt;=30),"Young",AND(C3356&gt;30,C3356&lt;=45),"Middle",C3356&gt;45,"Old")</f>
        <v>Young</v>
      </c>
      <c r="E3356" t="s">
        <v>16</v>
      </c>
      <c r="F3356" t="s">
        <v>36</v>
      </c>
      <c r="G3356" t="s">
        <v>48</v>
      </c>
      <c r="H3356" t="s">
        <v>59</v>
      </c>
    </row>
    <row r="3357" spans="1:8" x14ac:dyDescent="0.25">
      <c r="A3357" s="5">
        <v>150000</v>
      </c>
      <c r="B3357" s="5" t="str" cm="1">
        <f t="array" ref="B3357">_xlfn.IFS(A3357&lt;=40000,"Low Income",AND(A3357&gt;40000,A3357&lt;=100000),"Middle Income",A3357&gt;100000,"High Income")</f>
        <v>High Income</v>
      </c>
      <c r="C3357">
        <v>30</v>
      </c>
      <c r="D3357" t="str" cm="1">
        <f t="array" ref="D3357">_xlfn.IFS(AND(C3357&gt;=17,C3357&lt;=30),"Young",AND(C3357&gt;30,C3357&lt;=45),"Middle",C3357&gt;45,"Old")</f>
        <v>Young</v>
      </c>
      <c r="E3357" t="s">
        <v>60</v>
      </c>
      <c r="F3357" t="s">
        <v>33</v>
      </c>
      <c r="G3357" t="s">
        <v>50</v>
      </c>
      <c r="H3357" t="s">
        <v>59</v>
      </c>
    </row>
    <row r="3358" spans="1:8" x14ac:dyDescent="0.25">
      <c r="A3358" s="5">
        <v>61091</v>
      </c>
      <c r="B3358" s="5" t="str" cm="1">
        <f t="array" ref="B3358">_xlfn.IFS(A3358&lt;=40000,"Low Income",AND(A3358&gt;40000,A3358&lt;=100000),"Middle Income",A3358&gt;100000,"High Income")</f>
        <v>Middle Income</v>
      </c>
      <c r="C3358">
        <v>42</v>
      </c>
      <c r="D3358" t="str" cm="1">
        <f t="array" ref="D3358">_xlfn.IFS(AND(C3358&gt;=17,C3358&lt;=30),"Young",AND(C3358&gt;30,C3358&lt;=45),"Middle",C3358&gt;45,"Old")</f>
        <v>Middle</v>
      </c>
      <c r="E3358" t="s">
        <v>17</v>
      </c>
      <c r="F3358" t="s">
        <v>32</v>
      </c>
      <c r="G3358" t="s">
        <v>54</v>
      </c>
      <c r="H3358" t="s">
        <v>59</v>
      </c>
    </row>
    <row r="3359" spans="1:8" x14ac:dyDescent="0.25">
      <c r="A3359" s="5">
        <v>130496</v>
      </c>
      <c r="B3359" s="5" t="str" cm="1">
        <f t="array" ref="B3359">_xlfn.IFS(A3359&lt;=40000,"Low Income",AND(A3359&gt;40000,A3359&lt;=100000),"Middle Income",A3359&gt;100000,"High Income")</f>
        <v>High Income</v>
      </c>
      <c r="C3359">
        <v>33</v>
      </c>
      <c r="D3359" t="str" cm="1">
        <f t="array" ref="D3359">_xlfn.IFS(AND(C3359&gt;=17,C3359&lt;=30),"Young",AND(C3359&gt;30,C3359&lt;=45),"Middle",C3359&gt;45,"Old")</f>
        <v>Middle</v>
      </c>
      <c r="E3359" t="s">
        <v>16</v>
      </c>
      <c r="F3359" t="s">
        <v>31</v>
      </c>
      <c r="G3359" t="s">
        <v>51</v>
      </c>
      <c r="H3359" t="s">
        <v>59</v>
      </c>
    </row>
    <row r="3360" spans="1:8" x14ac:dyDescent="0.25">
      <c r="A3360" s="5">
        <v>143982</v>
      </c>
      <c r="B3360" s="5" t="str" cm="1">
        <f t="array" ref="B3360">_xlfn.IFS(A3360&lt;=40000,"Low Income",AND(A3360&gt;40000,A3360&lt;=100000),"Middle Income",A3360&gt;100000,"High Income")</f>
        <v>High Income</v>
      </c>
      <c r="C3360">
        <v>45</v>
      </c>
      <c r="D3360" t="str" cm="1">
        <f t="array" ref="D3360">_xlfn.IFS(AND(C3360&gt;=17,C3360&lt;=30),"Young",AND(C3360&gt;30,C3360&lt;=45),"Middle",C3360&gt;45,"Old")</f>
        <v>Middle</v>
      </c>
      <c r="E3360" t="s">
        <v>60</v>
      </c>
      <c r="F3360" t="s">
        <v>29</v>
      </c>
      <c r="G3360" t="s">
        <v>49</v>
      </c>
      <c r="H3360" t="s">
        <v>59</v>
      </c>
    </row>
    <row r="3361" spans="1:8" x14ac:dyDescent="0.25">
      <c r="A3361" s="5">
        <v>49370</v>
      </c>
      <c r="B3361" s="5" t="str" cm="1">
        <f t="array" ref="B3361">_xlfn.IFS(A3361&lt;=40000,"Low Income",AND(A3361&gt;40000,A3361&lt;=100000),"Middle Income",A3361&gt;100000,"High Income")</f>
        <v>Middle Income</v>
      </c>
      <c r="C3361">
        <v>80</v>
      </c>
      <c r="D3361" t="str" cm="1">
        <f t="array" ref="D3361">_xlfn.IFS(AND(C3361&gt;=17,C3361&lt;=30),"Young",AND(C3361&gt;30,C3361&lt;=45),"Middle",C3361&gt;45,"Old")</f>
        <v>Old</v>
      </c>
      <c r="E3361" t="s">
        <v>16</v>
      </c>
      <c r="F3361" t="s">
        <v>24</v>
      </c>
      <c r="G3361" t="s">
        <v>53</v>
      </c>
      <c r="H3361" t="s">
        <v>58</v>
      </c>
    </row>
    <row r="3362" spans="1:8" x14ac:dyDescent="0.25">
      <c r="A3362" s="5">
        <v>84790</v>
      </c>
      <c r="B3362" s="5" t="str" cm="1">
        <f t="array" ref="B3362">_xlfn.IFS(A3362&lt;=40000,"Low Income",AND(A3362&gt;40000,A3362&lt;=100000),"Middle Income",A3362&gt;100000,"High Income")</f>
        <v>Middle Income</v>
      </c>
      <c r="C3362">
        <v>80</v>
      </c>
      <c r="D3362" t="str" cm="1">
        <f t="array" ref="D3362">_xlfn.IFS(AND(C3362&gt;=17,C3362&lt;=30),"Young",AND(C3362&gt;30,C3362&lt;=45),"Middle",C3362&gt;45,"Old")</f>
        <v>Old</v>
      </c>
      <c r="E3362" t="s">
        <v>17</v>
      </c>
      <c r="F3362" t="s">
        <v>31</v>
      </c>
      <c r="G3362" t="s">
        <v>46</v>
      </c>
      <c r="H3362" t="s">
        <v>59</v>
      </c>
    </row>
    <row r="3363" spans="1:8" x14ac:dyDescent="0.25">
      <c r="A3363" s="5">
        <v>47523</v>
      </c>
      <c r="B3363" s="5" t="str" cm="1">
        <f t="array" ref="B3363">_xlfn.IFS(A3363&lt;=40000,"Low Income",AND(A3363&gt;40000,A3363&lt;=100000),"Middle Income",A3363&gt;100000,"High Income")</f>
        <v>Middle Income</v>
      </c>
      <c r="C3363">
        <v>47</v>
      </c>
      <c r="D3363" t="str" cm="1">
        <f t="array" ref="D3363">_xlfn.IFS(AND(C3363&gt;=17,C3363&lt;=30),"Young",AND(C3363&gt;30,C3363&lt;=45),"Middle",C3363&gt;45,"Old")</f>
        <v>Old</v>
      </c>
      <c r="E3363" t="s">
        <v>60</v>
      </c>
      <c r="F3363" t="s">
        <v>23</v>
      </c>
      <c r="G3363" t="s">
        <v>52</v>
      </c>
      <c r="H3363" t="s">
        <v>59</v>
      </c>
    </row>
    <row r="3364" spans="1:8" x14ac:dyDescent="0.25">
      <c r="A3364" s="5">
        <v>32816</v>
      </c>
      <c r="B3364" s="5" t="str" cm="1">
        <f t="array" ref="B3364">_xlfn.IFS(A3364&lt;=40000,"Low Income",AND(A3364&gt;40000,A3364&lt;=100000),"Middle Income",A3364&gt;100000,"High Income")</f>
        <v>Low Income</v>
      </c>
      <c r="C3364">
        <v>68</v>
      </c>
      <c r="D3364" t="str" cm="1">
        <f t="array" ref="D3364">_xlfn.IFS(AND(C3364&gt;=17,C3364&lt;=30),"Young",AND(C3364&gt;30,C3364&lt;=45),"Middle",C3364&gt;45,"Old")</f>
        <v>Old</v>
      </c>
      <c r="E3364" t="s">
        <v>16</v>
      </c>
      <c r="F3364" t="s">
        <v>22</v>
      </c>
      <c r="G3364" t="s">
        <v>47</v>
      </c>
      <c r="H3364" t="s">
        <v>58</v>
      </c>
    </row>
    <row r="3365" spans="1:8" x14ac:dyDescent="0.25">
      <c r="A3365" s="5">
        <v>70769</v>
      </c>
      <c r="B3365" s="5" t="str" cm="1">
        <f t="array" ref="B3365">_xlfn.IFS(A3365&lt;=40000,"Low Income",AND(A3365&gt;40000,A3365&lt;=100000),"Middle Income",A3365&gt;100000,"High Income")</f>
        <v>Middle Income</v>
      </c>
      <c r="C3365">
        <v>35</v>
      </c>
      <c r="D3365" t="str" cm="1">
        <f t="array" ref="D3365">_xlfn.IFS(AND(C3365&gt;=17,C3365&lt;=30),"Young",AND(C3365&gt;30,C3365&lt;=45),"Middle",C3365&gt;45,"Old")</f>
        <v>Middle</v>
      </c>
      <c r="E3365" t="s">
        <v>66</v>
      </c>
      <c r="F3365" t="s">
        <v>29</v>
      </c>
      <c r="G3365" t="s">
        <v>49</v>
      </c>
      <c r="H3365" t="s">
        <v>58</v>
      </c>
    </row>
    <row r="3366" spans="1:8" x14ac:dyDescent="0.25">
      <c r="A3366" s="5">
        <v>44774</v>
      </c>
      <c r="B3366" s="5" t="str" cm="1">
        <f t="array" ref="B3366">_xlfn.IFS(A3366&lt;=40000,"Low Income",AND(A3366&gt;40000,A3366&lt;=100000),"Middle Income",A3366&gt;100000,"High Income")</f>
        <v>Middle Income</v>
      </c>
      <c r="C3366">
        <v>38</v>
      </c>
      <c r="D3366" t="str" cm="1">
        <f t="array" ref="D3366">_xlfn.IFS(AND(C3366&gt;=17,C3366&lt;=30),"Young",AND(C3366&gt;30,C3366&lt;=45),"Middle",C3366&gt;45,"Old")</f>
        <v>Middle</v>
      </c>
      <c r="E3366" t="s">
        <v>17</v>
      </c>
      <c r="F3366" t="s">
        <v>23</v>
      </c>
      <c r="G3366" t="s">
        <v>47</v>
      </c>
      <c r="H3366" t="s">
        <v>59</v>
      </c>
    </row>
    <row r="3367" spans="1:8" x14ac:dyDescent="0.25">
      <c r="A3367" s="5">
        <v>116374</v>
      </c>
      <c r="B3367" s="5" t="str" cm="1">
        <f t="array" ref="B3367">_xlfn.IFS(A3367&lt;=40000,"Low Income",AND(A3367&gt;40000,A3367&lt;=100000),"Middle Income",A3367&gt;100000,"High Income")</f>
        <v>High Income</v>
      </c>
      <c r="C3367">
        <v>40</v>
      </c>
      <c r="D3367" t="str" cm="1">
        <f t="array" ref="D3367">_xlfn.IFS(AND(C3367&gt;=17,C3367&lt;=30),"Young",AND(C3367&gt;30,C3367&lt;=45),"Middle",C3367&gt;45,"Old")</f>
        <v>Middle</v>
      </c>
      <c r="E3367" t="s">
        <v>17</v>
      </c>
      <c r="F3367" t="s">
        <v>36</v>
      </c>
      <c r="G3367" t="s">
        <v>51</v>
      </c>
      <c r="H3367" t="s">
        <v>59</v>
      </c>
    </row>
    <row r="3368" spans="1:8" x14ac:dyDescent="0.25">
      <c r="A3368" s="5">
        <v>89723</v>
      </c>
      <c r="B3368" s="5" t="str" cm="1">
        <f t="array" ref="B3368">_xlfn.IFS(A3368&lt;=40000,"Low Income",AND(A3368&gt;40000,A3368&lt;=100000),"Middle Income",A3368&gt;100000,"High Income")</f>
        <v>Middle Income</v>
      </c>
      <c r="C3368">
        <v>35</v>
      </c>
      <c r="D3368" t="str" cm="1">
        <f t="array" ref="D3368">_xlfn.IFS(AND(C3368&gt;=17,C3368&lt;=30),"Young",AND(C3368&gt;30,C3368&lt;=45),"Middle",C3368&gt;45,"Old")</f>
        <v>Middle</v>
      </c>
      <c r="E3368" t="s">
        <v>16</v>
      </c>
      <c r="F3368" t="s">
        <v>29</v>
      </c>
      <c r="G3368" t="s">
        <v>48</v>
      </c>
      <c r="H3368" t="s">
        <v>58</v>
      </c>
    </row>
    <row r="3369" spans="1:8" x14ac:dyDescent="0.25">
      <c r="A3369" s="5">
        <v>32476</v>
      </c>
      <c r="B3369" s="5" t="str" cm="1">
        <f t="array" ref="B3369">_xlfn.IFS(A3369&lt;=40000,"Low Income",AND(A3369&gt;40000,A3369&lt;=100000),"Middle Income",A3369&gt;100000,"High Income")</f>
        <v>Low Income</v>
      </c>
      <c r="C3369">
        <v>51</v>
      </c>
      <c r="D3369" t="str" cm="1">
        <f t="array" ref="D3369">_xlfn.IFS(AND(C3369&gt;=17,C3369&lt;=30),"Young",AND(C3369&gt;30,C3369&lt;=45),"Middle",C3369&gt;45,"Old")</f>
        <v>Old</v>
      </c>
      <c r="E3369" t="s">
        <v>16</v>
      </c>
      <c r="F3369" t="s">
        <v>31</v>
      </c>
      <c r="G3369" t="s">
        <v>54</v>
      </c>
      <c r="H3369" t="s">
        <v>59</v>
      </c>
    </row>
    <row r="3370" spans="1:8" x14ac:dyDescent="0.25">
      <c r="A3370" s="5">
        <v>111938</v>
      </c>
      <c r="B3370" s="5" t="str" cm="1">
        <f t="array" ref="B3370">_xlfn.IFS(A3370&lt;=40000,"Low Income",AND(A3370&gt;40000,A3370&lt;=100000),"Middle Income",A3370&gt;100000,"High Income")</f>
        <v>High Income</v>
      </c>
      <c r="C3370">
        <v>51</v>
      </c>
      <c r="D3370" t="str" cm="1">
        <f t="array" ref="D3370">_xlfn.IFS(AND(C3370&gt;=17,C3370&lt;=30),"Young",AND(C3370&gt;30,C3370&lt;=45),"Middle",C3370&gt;45,"Old")</f>
        <v>Old</v>
      </c>
      <c r="E3370" t="s">
        <v>16</v>
      </c>
      <c r="F3370" t="s">
        <v>32</v>
      </c>
      <c r="G3370" t="s">
        <v>51</v>
      </c>
      <c r="H3370" t="s">
        <v>58</v>
      </c>
    </row>
    <row r="3371" spans="1:8" x14ac:dyDescent="0.25">
      <c r="A3371" s="5">
        <v>145279</v>
      </c>
      <c r="B3371" s="5" t="str" cm="1">
        <f t="array" ref="B3371">_xlfn.IFS(A3371&lt;=40000,"Low Income",AND(A3371&gt;40000,A3371&lt;=100000),"Middle Income",A3371&gt;100000,"High Income")</f>
        <v>High Income</v>
      </c>
      <c r="C3371">
        <v>71</v>
      </c>
      <c r="D3371" t="str" cm="1">
        <f t="array" ref="D3371">_xlfn.IFS(AND(C3371&gt;=17,C3371&lt;=30),"Young",AND(C3371&gt;30,C3371&lt;=45),"Middle",C3371&gt;45,"Old")</f>
        <v>Old</v>
      </c>
      <c r="E3371" t="s">
        <v>17</v>
      </c>
      <c r="F3371" t="s">
        <v>29</v>
      </c>
      <c r="G3371" t="s">
        <v>53</v>
      </c>
      <c r="H3371" t="s">
        <v>59</v>
      </c>
    </row>
    <row r="3372" spans="1:8" x14ac:dyDescent="0.25">
      <c r="A3372" s="5">
        <v>146655</v>
      </c>
      <c r="B3372" s="5" t="str" cm="1">
        <f t="array" ref="B3372">_xlfn.IFS(A3372&lt;=40000,"Low Income",AND(A3372&gt;40000,A3372&lt;=100000),"Middle Income",A3372&gt;100000,"High Income")</f>
        <v>High Income</v>
      </c>
      <c r="C3372">
        <v>66</v>
      </c>
      <c r="D3372" t="str" cm="1">
        <f t="array" ref="D3372">_xlfn.IFS(AND(C3372&gt;=17,C3372&lt;=30),"Young",AND(C3372&gt;30,C3372&lt;=45),"Middle",C3372&gt;45,"Old")</f>
        <v>Old</v>
      </c>
      <c r="E3372" t="s">
        <v>17</v>
      </c>
      <c r="F3372" t="s">
        <v>62</v>
      </c>
      <c r="G3372" t="s">
        <v>53</v>
      </c>
      <c r="H3372" t="s">
        <v>59</v>
      </c>
    </row>
    <row r="3373" spans="1:8" x14ac:dyDescent="0.25">
      <c r="A3373" s="5">
        <v>124777</v>
      </c>
      <c r="B3373" s="5" t="str" cm="1">
        <f t="array" ref="B3373">_xlfn.IFS(A3373&lt;=40000,"Low Income",AND(A3373&gt;40000,A3373&lt;=100000),"Middle Income",A3373&gt;100000,"High Income")</f>
        <v>High Income</v>
      </c>
      <c r="C3373">
        <v>37</v>
      </c>
      <c r="D3373" t="str" cm="1">
        <f t="array" ref="D3373">_xlfn.IFS(AND(C3373&gt;=17,C3373&lt;=30),"Young",AND(C3373&gt;30,C3373&lt;=45),"Middle",C3373&gt;45,"Old")</f>
        <v>Middle</v>
      </c>
      <c r="E3373" t="s">
        <v>16</v>
      </c>
      <c r="F3373" t="s">
        <v>37</v>
      </c>
      <c r="G3373" t="s">
        <v>52</v>
      </c>
      <c r="H3373" t="s">
        <v>59</v>
      </c>
    </row>
    <row r="3374" spans="1:8" x14ac:dyDescent="0.25">
      <c r="A3374" s="5">
        <v>124450</v>
      </c>
      <c r="B3374" s="5" t="str" cm="1">
        <f t="array" ref="B3374">_xlfn.IFS(A3374&lt;=40000,"Low Income",AND(A3374&gt;40000,A3374&lt;=100000),"Middle Income",A3374&gt;100000,"High Income")</f>
        <v>High Income</v>
      </c>
      <c r="C3374">
        <v>35</v>
      </c>
      <c r="D3374" t="str" cm="1">
        <f t="array" ref="D3374">_xlfn.IFS(AND(C3374&gt;=17,C3374&lt;=30),"Young",AND(C3374&gt;30,C3374&lt;=45),"Middle",C3374&gt;45,"Old")</f>
        <v>Middle</v>
      </c>
      <c r="E3374" t="s">
        <v>17</v>
      </c>
      <c r="F3374" t="s">
        <v>35</v>
      </c>
      <c r="G3374" t="s">
        <v>47</v>
      </c>
      <c r="H3374" t="s">
        <v>59</v>
      </c>
    </row>
    <row r="3375" spans="1:8" x14ac:dyDescent="0.25">
      <c r="A3375" s="5">
        <v>52832</v>
      </c>
      <c r="B3375" s="5" t="str" cm="1">
        <f t="array" ref="B3375">_xlfn.IFS(A3375&lt;=40000,"Low Income",AND(A3375&gt;40000,A3375&lt;=100000),"Middle Income",A3375&gt;100000,"High Income")</f>
        <v>Middle Income</v>
      </c>
      <c r="C3375">
        <v>31</v>
      </c>
      <c r="D3375" t="str" cm="1">
        <f t="array" ref="D3375">_xlfn.IFS(AND(C3375&gt;=17,C3375&lt;=30),"Young",AND(C3375&gt;30,C3375&lt;=45),"Middle",C3375&gt;45,"Old")</f>
        <v>Middle</v>
      </c>
      <c r="E3375" t="s">
        <v>16</v>
      </c>
      <c r="F3375" t="s">
        <v>31</v>
      </c>
      <c r="G3375" t="s">
        <v>51</v>
      </c>
      <c r="H3375" t="s">
        <v>58</v>
      </c>
    </row>
    <row r="3376" spans="1:8" x14ac:dyDescent="0.25">
      <c r="A3376" s="5">
        <v>55086</v>
      </c>
      <c r="B3376" s="5" t="str" cm="1">
        <f t="array" ref="B3376">_xlfn.IFS(A3376&lt;=40000,"Low Income",AND(A3376&gt;40000,A3376&lt;=100000),"Middle Income",A3376&gt;100000,"High Income")</f>
        <v>Middle Income</v>
      </c>
      <c r="C3376">
        <v>20</v>
      </c>
      <c r="D3376" t="str" cm="1">
        <f t="array" ref="D3376">_xlfn.IFS(AND(C3376&gt;=17,C3376&lt;=30),"Young",AND(C3376&gt;30,C3376&lt;=45),"Middle",C3376&gt;45,"Old")</f>
        <v>Young</v>
      </c>
      <c r="E3376" t="s">
        <v>17</v>
      </c>
      <c r="F3376" t="s">
        <v>28</v>
      </c>
      <c r="G3376" t="s">
        <v>52</v>
      </c>
      <c r="H3376" t="s">
        <v>58</v>
      </c>
    </row>
    <row r="3377" spans="1:8" x14ac:dyDescent="0.25">
      <c r="A3377" s="5">
        <v>108566</v>
      </c>
      <c r="B3377" s="5" t="str" cm="1">
        <f t="array" ref="B3377">_xlfn.IFS(A3377&lt;=40000,"Low Income",AND(A3377&gt;40000,A3377&lt;=100000),"Middle Income",A3377&gt;100000,"High Income")</f>
        <v>High Income</v>
      </c>
      <c r="C3377">
        <v>77</v>
      </c>
      <c r="D3377" t="str" cm="1">
        <f t="array" ref="D3377">_xlfn.IFS(AND(C3377&gt;=17,C3377&lt;=30),"Young",AND(C3377&gt;30,C3377&lt;=45),"Middle",C3377&gt;45,"Old")</f>
        <v>Old</v>
      </c>
      <c r="E3377" t="s">
        <v>16</v>
      </c>
      <c r="F3377" t="s">
        <v>33</v>
      </c>
      <c r="G3377" t="s">
        <v>53</v>
      </c>
      <c r="H3377" t="s">
        <v>59</v>
      </c>
    </row>
    <row r="3378" spans="1:8" x14ac:dyDescent="0.25">
      <c r="A3378" s="5">
        <v>144048</v>
      </c>
      <c r="B3378" s="5" t="str" cm="1">
        <f t="array" ref="B3378">_xlfn.IFS(A3378&lt;=40000,"Low Income",AND(A3378&gt;40000,A3378&lt;=100000),"Middle Income",A3378&gt;100000,"High Income")</f>
        <v>High Income</v>
      </c>
      <c r="C3378">
        <v>47</v>
      </c>
      <c r="D3378" t="str" cm="1">
        <f t="array" ref="D3378">_xlfn.IFS(AND(C3378&gt;=17,C3378&lt;=30),"Young",AND(C3378&gt;30,C3378&lt;=45),"Middle",C3378&gt;45,"Old")</f>
        <v>Old</v>
      </c>
      <c r="E3378" t="s">
        <v>16</v>
      </c>
      <c r="F3378" t="s">
        <v>36</v>
      </c>
      <c r="G3378" t="s">
        <v>53</v>
      </c>
      <c r="H3378" t="s">
        <v>59</v>
      </c>
    </row>
    <row r="3379" spans="1:8" x14ac:dyDescent="0.25">
      <c r="A3379" s="5">
        <v>74148</v>
      </c>
      <c r="B3379" s="5" t="str" cm="1">
        <f t="array" ref="B3379">_xlfn.IFS(A3379&lt;=40000,"Low Income",AND(A3379&gt;40000,A3379&lt;=100000),"Middle Income",A3379&gt;100000,"High Income")</f>
        <v>Middle Income</v>
      </c>
      <c r="C3379">
        <v>63</v>
      </c>
      <c r="D3379" t="str" cm="1">
        <f t="array" ref="D3379">_xlfn.IFS(AND(C3379&gt;=17,C3379&lt;=30),"Young",AND(C3379&gt;30,C3379&lt;=45),"Middle",C3379&gt;45,"Old")</f>
        <v>Old</v>
      </c>
      <c r="E3379" t="s">
        <v>16</v>
      </c>
      <c r="F3379" t="s">
        <v>31</v>
      </c>
      <c r="G3379" t="s">
        <v>53</v>
      </c>
      <c r="H3379" t="s">
        <v>58</v>
      </c>
    </row>
    <row r="3380" spans="1:8" x14ac:dyDescent="0.25">
      <c r="A3380" s="5">
        <v>122638</v>
      </c>
      <c r="B3380" s="5" t="str" cm="1">
        <f t="array" ref="B3380">_xlfn.IFS(A3380&lt;=40000,"Low Income",AND(A3380&gt;40000,A3380&lt;=100000),"Middle Income",A3380&gt;100000,"High Income")</f>
        <v>High Income</v>
      </c>
      <c r="C3380">
        <v>59</v>
      </c>
      <c r="D3380" t="str" cm="1">
        <f t="array" ref="D3380">_xlfn.IFS(AND(C3380&gt;=17,C3380&lt;=30),"Young",AND(C3380&gt;30,C3380&lt;=45),"Middle",C3380&gt;45,"Old")</f>
        <v>Old</v>
      </c>
      <c r="E3380" t="s">
        <v>16</v>
      </c>
      <c r="F3380" t="s">
        <v>32</v>
      </c>
      <c r="G3380" t="s">
        <v>46</v>
      </c>
      <c r="H3380" t="s">
        <v>59</v>
      </c>
    </row>
    <row r="3381" spans="1:8" x14ac:dyDescent="0.25">
      <c r="A3381" s="5">
        <v>92591</v>
      </c>
      <c r="B3381" s="5" t="str" cm="1">
        <f t="array" ref="B3381">_xlfn.IFS(A3381&lt;=40000,"Low Income",AND(A3381&gt;40000,A3381&lt;=100000),"Middle Income",A3381&gt;100000,"High Income")</f>
        <v>Middle Income</v>
      </c>
      <c r="C3381">
        <v>42</v>
      </c>
      <c r="D3381" t="str" cm="1">
        <f t="array" ref="D3381">_xlfn.IFS(AND(C3381&gt;=17,C3381&lt;=30),"Young",AND(C3381&gt;30,C3381&lt;=45),"Middle",C3381&gt;45,"Old")</f>
        <v>Middle</v>
      </c>
      <c r="E3381" t="s">
        <v>16</v>
      </c>
      <c r="F3381" t="s">
        <v>37</v>
      </c>
      <c r="G3381" t="s">
        <v>54</v>
      </c>
      <c r="H3381" t="s">
        <v>58</v>
      </c>
    </row>
    <row r="3382" spans="1:8" x14ac:dyDescent="0.25">
      <c r="A3382" s="5">
        <v>147905</v>
      </c>
      <c r="B3382" s="5" t="str" cm="1">
        <f t="array" ref="B3382">_xlfn.IFS(A3382&lt;=40000,"Low Income",AND(A3382&gt;40000,A3382&lt;=100000),"Middle Income",A3382&gt;100000,"High Income")</f>
        <v>High Income</v>
      </c>
      <c r="C3382">
        <v>66</v>
      </c>
      <c r="D3382" t="str" cm="1">
        <f t="array" ref="D3382">_xlfn.IFS(AND(C3382&gt;=17,C3382&lt;=30),"Young",AND(C3382&gt;30,C3382&lt;=45),"Middle",C3382&gt;45,"Old")</f>
        <v>Old</v>
      </c>
      <c r="E3382" t="s">
        <v>66</v>
      </c>
      <c r="F3382" t="s">
        <v>39</v>
      </c>
      <c r="G3382" t="s">
        <v>46</v>
      </c>
      <c r="H3382" t="s">
        <v>59</v>
      </c>
    </row>
    <row r="3383" spans="1:8" x14ac:dyDescent="0.25">
      <c r="A3383" s="5">
        <v>115087</v>
      </c>
      <c r="B3383" s="5" t="str" cm="1">
        <f t="array" ref="B3383">_xlfn.IFS(A3383&lt;=40000,"Low Income",AND(A3383&gt;40000,A3383&lt;=100000),"Middle Income",A3383&gt;100000,"High Income")</f>
        <v>High Income</v>
      </c>
      <c r="C3383">
        <v>29</v>
      </c>
      <c r="D3383" t="str" cm="1">
        <f t="array" ref="D3383">_xlfn.IFS(AND(C3383&gt;=17,C3383&lt;=30),"Young",AND(C3383&gt;30,C3383&lt;=45),"Middle",C3383&gt;45,"Old")</f>
        <v>Young</v>
      </c>
      <c r="E3383" t="s">
        <v>16</v>
      </c>
      <c r="F3383" t="s">
        <v>37</v>
      </c>
      <c r="G3383" t="s">
        <v>47</v>
      </c>
      <c r="H3383" t="s">
        <v>59</v>
      </c>
    </row>
    <row r="3384" spans="1:8" x14ac:dyDescent="0.25">
      <c r="A3384" s="5">
        <v>54943</v>
      </c>
      <c r="B3384" s="5" t="str" cm="1">
        <f t="array" ref="B3384">_xlfn.IFS(A3384&lt;=40000,"Low Income",AND(A3384&gt;40000,A3384&lt;=100000),"Middle Income",A3384&gt;100000,"High Income")</f>
        <v>Middle Income</v>
      </c>
      <c r="C3384">
        <v>27</v>
      </c>
      <c r="D3384" t="str" cm="1">
        <f t="array" ref="D3384">_xlfn.IFS(AND(C3384&gt;=17,C3384&lt;=30),"Young",AND(C3384&gt;30,C3384&lt;=45),"Middle",C3384&gt;45,"Old")</f>
        <v>Young</v>
      </c>
      <c r="E3384" t="s">
        <v>16</v>
      </c>
      <c r="F3384" t="s">
        <v>38</v>
      </c>
      <c r="G3384" t="s">
        <v>52</v>
      </c>
      <c r="H3384" t="s">
        <v>58</v>
      </c>
    </row>
    <row r="3385" spans="1:8" x14ac:dyDescent="0.25">
      <c r="A3385" s="5">
        <v>77856</v>
      </c>
      <c r="B3385" s="5" t="str" cm="1">
        <f t="array" ref="B3385">_xlfn.IFS(A3385&lt;=40000,"Low Income",AND(A3385&gt;40000,A3385&lt;=100000),"Middle Income",A3385&gt;100000,"High Income")</f>
        <v>Middle Income</v>
      </c>
      <c r="C3385">
        <v>77</v>
      </c>
      <c r="D3385" t="str" cm="1">
        <f t="array" ref="D3385">_xlfn.IFS(AND(C3385&gt;=17,C3385&lt;=30),"Young",AND(C3385&gt;30,C3385&lt;=45),"Middle",C3385&gt;45,"Old")</f>
        <v>Old</v>
      </c>
      <c r="E3385" t="s">
        <v>17</v>
      </c>
      <c r="F3385" t="s">
        <v>29</v>
      </c>
      <c r="G3385" t="s">
        <v>54</v>
      </c>
      <c r="H3385" t="s">
        <v>59</v>
      </c>
    </row>
    <row r="3386" spans="1:8" x14ac:dyDescent="0.25">
      <c r="A3386" s="5">
        <v>147719</v>
      </c>
      <c r="B3386" s="5" t="str" cm="1">
        <f t="array" ref="B3386">_xlfn.IFS(A3386&lt;=40000,"Low Income",AND(A3386&gt;40000,A3386&lt;=100000),"Middle Income",A3386&gt;100000,"High Income")</f>
        <v>High Income</v>
      </c>
      <c r="C3386">
        <v>55</v>
      </c>
      <c r="D3386" t="str" cm="1">
        <f t="array" ref="D3386">_xlfn.IFS(AND(C3386&gt;=17,C3386&lt;=30),"Young",AND(C3386&gt;30,C3386&lt;=45),"Middle",C3386&gt;45,"Old")</f>
        <v>Old</v>
      </c>
      <c r="E3386" t="s">
        <v>16</v>
      </c>
      <c r="F3386" t="s">
        <v>29</v>
      </c>
      <c r="G3386" t="s">
        <v>53</v>
      </c>
      <c r="H3386" t="s">
        <v>59</v>
      </c>
    </row>
    <row r="3387" spans="1:8" x14ac:dyDescent="0.25">
      <c r="A3387" s="5">
        <v>30449</v>
      </c>
      <c r="B3387" s="5" t="str" cm="1">
        <f t="array" ref="B3387">_xlfn.IFS(A3387&lt;=40000,"Low Income",AND(A3387&gt;40000,A3387&lt;=100000),"Middle Income",A3387&gt;100000,"High Income")</f>
        <v>Low Income</v>
      </c>
      <c r="C3387">
        <v>80</v>
      </c>
      <c r="D3387" t="str" cm="1">
        <f t="array" ref="D3387">_xlfn.IFS(AND(C3387&gt;=17,C3387&lt;=30),"Young",AND(C3387&gt;30,C3387&lt;=45),"Middle",C3387&gt;45,"Old")</f>
        <v>Old</v>
      </c>
      <c r="E3387" t="s">
        <v>16</v>
      </c>
      <c r="F3387" t="s">
        <v>28</v>
      </c>
      <c r="G3387" t="s">
        <v>54</v>
      </c>
      <c r="H3387" t="s">
        <v>58</v>
      </c>
    </row>
    <row r="3388" spans="1:8" x14ac:dyDescent="0.25">
      <c r="A3388" s="5">
        <v>147669</v>
      </c>
      <c r="B3388" s="5" t="str" cm="1">
        <f t="array" ref="B3388">_xlfn.IFS(A3388&lt;=40000,"Low Income",AND(A3388&gt;40000,A3388&lt;=100000),"Middle Income",A3388&gt;100000,"High Income")</f>
        <v>High Income</v>
      </c>
      <c r="C3388">
        <v>58</v>
      </c>
      <c r="D3388" t="str" cm="1">
        <f t="array" ref="D3388">_xlfn.IFS(AND(C3388&gt;=17,C3388&lt;=30),"Young",AND(C3388&gt;30,C3388&lt;=45),"Middle",C3388&gt;45,"Old")</f>
        <v>Old</v>
      </c>
      <c r="E3388" t="s">
        <v>16</v>
      </c>
      <c r="F3388" t="s">
        <v>28</v>
      </c>
      <c r="G3388" t="s">
        <v>50</v>
      </c>
      <c r="H3388" t="s">
        <v>59</v>
      </c>
    </row>
    <row r="3389" spans="1:8" x14ac:dyDescent="0.25">
      <c r="A3389" s="5">
        <v>31747</v>
      </c>
      <c r="B3389" s="5" t="str" cm="1">
        <f t="array" ref="B3389">_xlfn.IFS(A3389&lt;=40000,"Low Income",AND(A3389&gt;40000,A3389&lt;=100000),"Middle Income",A3389&gt;100000,"High Income")</f>
        <v>Low Income</v>
      </c>
      <c r="C3389">
        <v>31</v>
      </c>
      <c r="D3389" t="str" cm="1">
        <f t="array" ref="D3389">_xlfn.IFS(AND(C3389&gt;=17,C3389&lt;=30),"Young",AND(C3389&gt;30,C3389&lt;=45),"Middle",C3389&gt;45,"Old")</f>
        <v>Middle</v>
      </c>
      <c r="E3389" t="s">
        <v>16</v>
      </c>
      <c r="F3389" t="s">
        <v>28</v>
      </c>
      <c r="G3389" t="s">
        <v>51</v>
      </c>
      <c r="H3389" t="s">
        <v>59</v>
      </c>
    </row>
    <row r="3390" spans="1:8" x14ac:dyDescent="0.25">
      <c r="A3390" s="5">
        <v>43052</v>
      </c>
      <c r="B3390" s="5" t="str" cm="1">
        <f t="array" ref="B3390">_xlfn.IFS(A3390&lt;=40000,"Low Income",AND(A3390&gt;40000,A3390&lt;=100000),"Middle Income",A3390&gt;100000,"High Income")</f>
        <v>Middle Income</v>
      </c>
      <c r="C3390">
        <v>64</v>
      </c>
      <c r="D3390" t="str" cm="1">
        <f t="array" ref="D3390">_xlfn.IFS(AND(C3390&gt;=17,C3390&lt;=30),"Young",AND(C3390&gt;30,C3390&lt;=45),"Middle",C3390&gt;45,"Old")</f>
        <v>Old</v>
      </c>
      <c r="E3390" t="s">
        <v>66</v>
      </c>
      <c r="F3390" t="s">
        <v>29</v>
      </c>
      <c r="G3390" t="s">
        <v>47</v>
      </c>
      <c r="H3390" t="s">
        <v>58</v>
      </c>
    </row>
    <row r="3391" spans="1:8" x14ac:dyDescent="0.25">
      <c r="A3391" s="5">
        <v>43689</v>
      </c>
      <c r="B3391" s="5" t="str" cm="1">
        <f t="array" ref="B3391">_xlfn.IFS(A3391&lt;=40000,"Low Income",AND(A3391&gt;40000,A3391&lt;=100000),"Middle Income",A3391&gt;100000,"High Income")</f>
        <v>Middle Income</v>
      </c>
      <c r="C3391">
        <v>35</v>
      </c>
      <c r="D3391" t="str" cm="1">
        <f t="array" ref="D3391">_xlfn.IFS(AND(C3391&gt;=17,C3391&lt;=30),"Young",AND(C3391&gt;30,C3391&lt;=45),"Middle",C3391&gt;45,"Old")</f>
        <v>Middle</v>
      </c>
      <c r="E3391" t="s">
        <v>17</v>
      </c>
      <c r="F3391" t="s">
        <v>28</v>
      </c>
      <c r="G3391" t="s">
        <v>48</v>
      </c>
      <c r="H3391" t="s">
        <v>59</v>
      </c>
    </row>
    <row r="3392" spans="1:8" x14ac:dyDescent="0.25">
      <c r="A3392" s="5">
        <v>46173</v>
      </c>
      <c r="B3392" s="5" t="str" cm="1">
        <f t="array" ref="B3392">_xlfn.IFS(A3392&lt;=40000,"Low Income",AND(A3392&gt;40000,A3392&lt;=100000),"Middle Income",A3392&gt;100000,"High Income")</f>
        <v>Middle Income</v>
      </c>
      <c r="C3392">
        <v>53</v>
      </c>
      <c r="D3392" t="str" cm="1">
        <f t="array" ref="D3392">_xlfn.IFS(AND(C3392&gt;=17,C3392&lt;=30),"Young",AND(C3392&gt;30,C3392&lt;=45),"Middle",C3392&gt;45,"Old")</f>
        <v>Old</v>
      </c>
      <c r="E3392" t="s">
        <v>16</v>
      </c>
      <c r="F3392" t="s">
        <v>31</v>
      </c>
      <c r="G3392" t="s">
        <v>53</v>
      </c>
      <c r="H3392" t="s">
        <v>59</v>
      </c>
    </row>
    <row r="3393" spans="1:8" x14ac:dyDescent="0.25">
      <c r="A3393" s="5">
        <v>73669</v>
      </c>
      <c r="B3393" s="5" t="str" cm="1">
        <f t="array" ref="B3393">_xlfn.IFS(A3393&lt;=40000,"Low Income",AND(A3393&gt;40000,A3393&lt;=100000),"Middle Income",A3393&gt;100000,"High Income")</f>
        <v>Middle Income</v>
      </c>
      <c r="C3393">
        <v>69</v>
      </c>
      <c r="D3393" t="str" cm="1">
        <f t="array" ref="D3393">_xlfn.IFS(AND(C3393&gt;=17,C3393&lt;=30),"Young",AND(C3393&gt;30,C3393&lt;=45),"Middle",C3393&gt;45,"Old")</f>
        <v>Old</v>
      </c>
      <c r="E3393" t="s">
        <v>16</v>
      </c>
      <c r="F3393" t="s">
        <v>40</v>
      </c>
      <c r="G3393" t="s">
        <v>47</v>
      </c>
      <c r="H3393" t="s">
        <v>58</v>
      </c>
    </row>
    <row r="3394" spans="1:8" x14ac:dyDescent="0.25">
      <c r="A3394" s="5">
        <v>77105</v>
      </c>
      <c r="B3394" s="5" t="str" cm="1">
        <f t="array" ref="B3394">_xlfn.IFS(A3394&lt;=40000,"Low Income",AND(A3394&gt;40000,A3394&lt;=100000),"Middle Income",A3394&gt;100000,"High Income")</f>
        <v>Middle Income</v>
      </c>
      <c r="C3394">
        <v>51</v>
      </c>
      <c r="D3394" t="str" cm="1">
        <f t="array" ref="D3394">_xlfn.IFS(AND(C3394&gt;=17,C3394&lt;=30),"Young",AND(C3394&gt;30,C3394&lt;=45),"Middle",C3394&gt;45,"Old")</f>
        <v>Old</v>
      </c>
      <c r="E3394" t="s">
        <v>66</v>
      </c>
      <c r="F3394" t="s">
        <v>36</v>
      </c>
      <c r="G3394" t="s">
        <v>51</v>
      </c>
      <c r="H3394" t="s">
        <v>59</v>
      </c>
    </row>
    <row r="3395" spans="1:8" x14ac:dyDescent="0.25">
      <c r="A3395" s="5">
        <v>119163</v>
      </c>
      <c r="B3395" s="5" t="str" cm="1">
        <f t="array" ref="B3395">_xlfn.IFS(A3395&lt;=40000,"Low Income",AND(A3395&gt;40000,A3395&lt;=100000),"Middle Income",A3395&gt;100000,"High Income")</f>
        <v>High Income</v>
      </c>
      <c r="C3395">
        <v>21</v>
      </c>
      <c r="D3395" t="str" cm="1">
        <f t="array" ref="D3395">_xlfn.IFS(AND(C3395&gt;=17,C3395&lt;=30),"Young",AND(C3395&gt;30,C3395&lt;=45),"Middle",C3395&gt;45,"Old")</f>
        <v>Young</v>
      </c>
      <c r="E3395" t="s">
        <v>66</v>
      </c>
      <c r="F3395" t="s">
        <v>29</v>
      </c>
      <c r="G3395" t="s">
        <v>53</v>
      </c>
      <c r="H3395" t="s">
        <v>59</v>
      </c>
    </row>
    <row r="3396" spans="1:8" x14ac:dyDescent="0.25">
      <c r="A3396" s="5">
        <v>24612</v>
      </c>
      <c r="B3396" s="5" t="str" cm="1">
        <f t="array" ref="B3396">_xlfn.IFS(A3396&lt;=40000,"Low Income",AND(A3396&gt;40000,A3396&lt;=100000),"Middle Income",A3396&gt;100000,"High Income")</f>
        <v>Low Income</v>
      </c>
      <c r="C3396">
        <v>45</v>
      </c>
      <c r="D3396" t="str" cm="1">
        <f t="array" ref="D3396">_xlfn.IFS(AND(C3396&gt;=17,C3396&lt;=30),"Young",AND(C3396&gt;30,C3396&lt;=45),"Middle",C3396&gt;45,"Old")</f>
        <v>Middle</v>
      </c>
      <c r="E3396" t="s">
        <v>16</v>
      </c>
      <c r="F3396" t="s">
        <v>32</v>
      </c>
      <c r="G3396" t="s">
        <v>54</v>
      </c>
      <c r="H3396" t="s">
        <v>59</v>
      </c>
    </row>
    <row r="3397" spans="1:8" x14ac:dyDescent="0.25">
      <c r="A3397" s="5">
        <v>100348</v>
      </c>
      <c r="B3397" s="5" t="str" cm="1">
        <f t="array" ref="B3397">_xlfn.IFS(A3397&lt;=40000,"Low Income",AND(A3397&gt;40000,A3397&lt;=100000),"Middle Income",A3397&gt;100000,"High Income")</f>
        <v>High Income</v>
      </c>
      <c r="C3397">
        <v>69</v>
      </c>
      <c r="D3397" t="str" cm="1">
        <f t="array" ref="D3397">_xlfn.IFS(AND(C3397&gt;=17,C3397&lt;=30),"Young",AND(C3397&gt;30,C3397&lt;=45),"Middle",C3397&gt;45,"Old")</f>
        <v>Old</v>
      </c>
      <c r="E3397" t="s">
        <v>17</v>
      </c>
      <c r="F3397" t="s">
        <v>38</v>
      </c>
      <c r="G3397" t="s">
        <v>51</v>
      </c>
      <c r="H3397" t="s">
        <v>59</v>
      </c>
    </row>
    <row r="3398" spans="1:8" x14ac:dyDescent="0.25">
      <c r="A3398" s="5">
        <v>92599</v>
      </c>
      <c r="B3398" s="5" t="str" cm="1">
        <f t="array" ref="B3398">_xlfn.IFS(A3398&lt;=40000,"Low Income",AND(A3398&gt;40000,A3398&lt;=100000),"Middle Income",A3398&gt;100000,"High Income")</f>
        <v>Middle Income</v>
      </c>
      <c r="C3398">
        <v>28</v>
      </c>
      <c r="D3398" t="str" cm="1">
        <f t="array" ref="D3398">_xlfn.IFS(AND(C3398&gt;=17,C3398&lt;=30),"Young",AND(C3398&gt;30,C3398&lt;=45),"Middle",C3398&gt;45,"Old")</f>
        <v>Young</v>
      </c>
      <c r="E3398" t="s">
        <v>16</v>
      </c>
      <c r="F3398" t="s">
        <v>28</v>
      </c>
      <c r="G3398" t="s">
        <v>49</v>
      </c>
      <c r="H3398" t="s">
        <v>58</v>
      </c>
    </row>
    <row r="3399" spans="1:8" x14ac:dyDescent="0.25">
      <c r="A3399" s="5">
        <v>42287</v>
      </c>
      <c r="B3399" s="5" t="str" cm="1">
        <f t="array" ref="B3399">_xlfn.IFS(A3399&lt;=40000,"Low Income",AND(A3399&gt;40000,A3399&lt;=100000),"Middle Income",A3399&gt;100000,"High Income")</f>
        <v>Middle Income</v>
      </c>
      <c r="C3399">
        <v>40</v>
      </c>
      <c r="D3399" t="str" cm="1">
        <f t="array" ref="D3399">_xlfn.IFS(AND(C3399&gt;=17,C3399&lt;=30),"Young",AND(C3399&gt;30,C3399&lt;=45),"Middle",C3399&gt;45,"Old")</f>
        <v>Middle</v>
      </c>
      <c r="E3399" t="s">
        <v>16</v>
      </c>
      <c r="F3399" t="s">
        <v>36</v>
      </c>
      <c r="G3399" t="s">
        <v>48</v>
      </c>
      <c r="H3399" t="s">
        <v>59</v>
      </c>
    </row>
    <row r="3400" spans="1:8" x14ac:dyDescent="0.25">
      <c r="A3400" s="5">
        <v>24146</v>
      </c>
      <c r="B3400" s="5" t="str" cm="1">
        <f t="array" ref="B3400">_xlfn.IFS(A3400&lt;=40000,"Low Income",AND(A3400&gt;40000,A3400&lt;=100000),"Middle Income",A3400&gt;100000,"High Income")</f>
        <v>Low Income</v>
      </c>
      <c r="C3400">
        <v>56</v>
      </c>
      <c r="D3400" t="str" cm="1">
        <f t="array" ref="D3400">_xlfn.IFS(AND(C3400&gt;=17,C3400&lt;=30),"Young",AND(C3400&gt;30,C3400&lt;=45),"Middle",C3400&gt;45,"Old")</f>
        <v>Old</v>
      </c>
      <c r="E3400" t="s">
        <v>60</v>
      </c>
      <c r="F3400" t="s">
        <v>35</v>
      </c>
      <c r="G3400" t="s">
        <v>53</v>
      </c>
      <c r="H3400" t="s">
        <v>59</v>
      </c>
    </row>
    <row r="3401" spans="1:8" x14ac:dyDescent="0.25">
      <c r="A3401" s="5">
        <v>48968</v>
      </c>
      <c r="B3401" s="5" t="str" cm="1">
        <f t="array" ref="B3401">_xlfn.IFS(A3401&lt;=40000,"Low Income",AND(A3401&gt;40000,A3401&lt;=100000),"Middle Income",A3401&gt;100000,"High Income")</f>
        <v>Middle Income</v>
      </c>
      <c r="C3401">
        <v>45</v>
      </c>
      <c r="D3401" t="str" cm="1">
        <f t="array" ref="D3401">_xlfn.IFS(AND(C3401&gt;=17,C3401&lt;=30),"Young",AND(C3401&gt;30,C3401&lt;=45),"Middle",C3401&gt;45,"Old")</f>
        <v>Middle</v>
      </c>
      <c r="E3401" t="s">
        <v>16</v>
      </c>
      <c r="F3401" t="s">
        <v>26</v>
      </c>
      <c r="G3401" t="s">
        <v>47</v>
      </c>
      <c r="H3401" t="s">
        <v>59</v>
      </c>
    </row>
    <row r="3402" spans="1:8" x14ac:dyDescent="0.25">
      <c r="A3402" s="5">
        <v>72138</v>
      </c>
      <c r="B3402" s="5" t="str" cm="1">
        <f t="array" ref="B3402">_xlfn.IFS(A3402&lt;=40000,"Low Income",AND(A3402&gt;40000,A3402&lt;=100000),"Middle Income",A3402&gt;100000,"High Income")</f>
        <v>Middle Income</v>
      </c>
      <c r="C3402">
        <v>54</v>
      </c>
      <c r="D3402" t="str" cm="1">
        <f t="array" ref="D3402">_xlfn.IFS(AND(C3402&gt;=17,C3402&lt;=30),"Young",AND(C3402&gt;30,C3402&lt;=45),"Middle",C3402&gt;45,"Old")</f>
        <v>Old</v>
      </c>
      <c r="E3402" t="s">
        <v>16</v>
      </c>
      <c r="F3402" t="s">
        <v>31</v>
      </c>
      <c r="G3402" t="s">
        <v>51</v>
      </c>
      <c r="H3402" t="s">
        <v>59</v>
      </c>
    </row>
    <row r="3403" spans="1:8" x14ac:dyDescent="0.25">
      <c r="A3403" s="5">
        <v>92774</v>
      </c>
      <c r="B3403" s="5" t="str" cm="1">
        <f t="array" ref="B3403">_xlfn.IFS(A3403&lt;=40000,"Low Income",AND(A3403&gt;40000,A3403&lt;=100000),"Middle Income",A3403&gt;100000,"High Income")</f>
        <v>Middle Income</v>
      </c>
      <c r="C3403">
        <v>59</v>
      </c>
      <c r="D3403" t="str" cm="1">
        <f t="array" ref="D3403">_xlfn.IFS(AND(C3403&gt;=17,C3403&lt;=30),"Young",AND(C3403&gt;30,C3403&lt;=45),"Middle",C3403&gt;45,"Old")</f>
        <v>Old</v>
      </c>
      <c r="E3403" t="s">
        <v>60</v>
      </c>
      <c r="F3403" t="s">
        <v>34</v>
      </c>
      <c r="G3403" t="s">
        <v>50</v>
      </c>
      <c r="H3403" t="s">
        <v>59</v>
      </c>
    </row>
    <row r="3404" spans="1:8" x14ac:dyDescent="0.25">
      <c r="A3404" s="5">
        <v>126859</v>
      </c>
      <c r="B3404" s="5" t="str" cm="1">
        <f t="array" ref="B3404">_xlfn.IFS(A3404&lt;=40000,"Low Income",AND(A3404&gt;40000,A3404&lt;=100000),"Middle Income",A3404&gt;100000,"High Income")</f>
        <v>High Income</v>
      </c>
      <c r="C3404">
        <v>36</v>
      </c>
      <c r="D3404" t="str" cm="1">
        <f t="array" ref="D3404">_xlfn.IFS(AND(C3404&gt;=17,C3404&lt;=30),"Young",AND(C3404&gt;30,C3404&lt;=45),"Middle",C3404&gt;45,"Old")</f>
        <v>Middle</v>
      </c>
      <c r="E3404" t="s">
        <v>60</v>
      </c>
      <c r="F3404" t="s">
        <v>62</v>
      </c>
      <c r="G3404" t="s">
        <v>48</v>
      </c>
      <c r="H3404" t="s">
        <v>59</v>
      </c>
    </row>
    <row r="3405" spans="1:8" x14ac:dyDescent="0.25">
      <c r="A3405" s="5">
        <v>47946</v>
      </c>
      <c r="B3405" s="5" t="str" cm="1">
        <f t="array" ref="B3405">_xlfn.IFS(A3405&lt;=40000,"Low Income",AND(A3405&gt;40000,A3405&lt;=100000),"Middle Income",A3405&gt;100000,"High Income")</f>
        <v>Middle Income</v>
      </c>
      <c r="C3405">
        <v>40</v>
      </c>
      <c r="D3405" t="str" cm="1">
        <f t="array" ref="D3405">_xlfn.IFS(AND(C3405&gt;=17,C3405&lt;=30),"Young",AND(C3405&gt;30,C3405&lt;=45),"Middle",C3405&gt;45,"Old")</f>
        <v>Middle</v>
      </c>
      <c r="E3405" t="s">
        <v>16</v>
      </c>
      <c r="F3405" t="s">
        <v>27</v>
      </c>
      <c r="G3405" t="s">
        <v>51</v>
      </c>
      <c r="H3405" t="s">
        <v>59</v>
      </c>
    </row>
    <row r="3406" spans="1:8" x14ac:dyDescent="0.25">
      <c r="A3406" s="5">
        <v>115412</v>
      </c>
      <c r="B3406" s="5" t="str" cm="1">
        <f t="array" ref="B3406">_xlfn.IFS(A3406&lt;=40000,"Low Income",AND(A3406&gt;40000,A3406&lt;=100000),"Middle Income",A3406&gt;100000,"High Income")</f>
        <v>High Income</v>
      </c>
      <c r="C3406">
        <v>40</v>
      </c>
      <c r="D3406" t="str" cm="1">
        <f t="array" ref="D3406">_xlfn.IFS(AND(C3406&gt;=17,C3406&lt;=30),"Young",AND(C3406&gt;30,C3406&lt;=45),"Middle",C3406&gt;45,"Old")</f>
        <v>Middle</v>
      </c>
      <c r="E3406" t="s">
        <v>17</v>
      </c>
      <c r="F3406" t="s">
        <v>40</v>
      </c>
      <c r="G3406" t="s">
        <v>49</v>
      </c>
      <c r="H3406" t="s">
        <v>58</v>
      </c>
    </row>
    <row r="3407" spans="1:8" x14ac:dyDescent="0.25">
      <c r="A3407" s="5">
        <v>46252</v>
      </c>
      <c r="B3407" s="5" t="str" cm="1">
        <f t="array" ref="B3407">_xlfn.IFS(A3407&lt;=40000,"Low Income",AND(A3407&gt;40000,A3407&lt;=100000),"Middle Income",A3407&gt;100000,"High Income")</f>
        <v>Middle Income</v>
      </c>
      <c r="C3407">
        <v>34</v>
      </c>
      <c r="D3407" t="str" cm="1">
        <f t="array" ref="D3407">_xlfn.IFS(AND(C3407&gt;=17,C3407&lt;=30),"Young",AND(C3407&gt;30,C3407&lt;=45),"Middle",C3407&gt;45,"Old")</f>
        <v>Middle</v>
      </c>
      <c r="E3407" t="s">
        <v>17</v>
      </c>
      <c r="F3407" t="s">
        <v>39</v>
      </c>
      <c r="G3407" t="s">
        <v>46</v>
      </c>
      <c r="H3407" t="s">
        <v>59</v>
      </c>
    </row>
    <row r="3408" spans="1:8" x14ac:dyDescent="0.25">
      <c r="A3408" s="5">
        <v>89962</v>
      </c>
      <c r="B3408" s="5" t="str" cm="1">
        <f t="array" ref="B3408">_xlfn.IFS(A3408&lt;=40000,"Low Income",AND(A3408&gt;40000,A3408&lt;=100000),"Middle Income",A3408&gt;100000,"High Income")</f>
        <v>Middle Income</v>
      </c>
      <c r="C3408">
        <v>35</v>
      </c>
      <c r="D3408" t="str" cm="1">
        <f t="array" ref="D3408">_xlfn.IFS(AND(C3408&gt;=17,C3408&lt;=30),"Young",AND(C3408&gt;30,C3408&lt;=45),"Middle",C3408&gt;45,"Old")</f>
        <v>Middle</v>
      </c>
      <c r="E3408" t="s">
        <v>66</v>
      </c>
      <c r="F3408" t="s">
        <v>23</v>
      </c>
      <c r="G3408" t="s">
        <v>48</v>
      </c>
      <c r="H3408" t="s">
        <v>58</v>
      </c>
    </row>
    <row r="3409" spans="1:8" x14ac:dyDescent="0.25">
      <c r="A3409" s="5">
        <v>36894</v>
      </c>
      <c r="B3409" s="5" t="str" cm="1">
        <f t="array" ref="B3409">_xlfn.IFS(A3409&lt;=40000,"Low Income",AND(A3409&gt;40000,A3409&lt;=100000),"Middle Income",A3409&gt;100000,"High Income")</f>
        <v>Low Income</v>
      </c>
      <c r="C3409">
        <v>54</v>
      </c>
      <c r="D3409" t="str" cm="1">
        <f t="array" ref="D3409">_xlfn.IFS(AND(C3409&gt;=17,C3409&lt;=30),"Young",AND(C3409&gt;30,C3409&lt;=45),"Middle",C3409&gt;45,"Old")</f>
        <v>Old</v>
      </c>
      <c r="E3409" t="s">
        <v>60</v>
      </c>
      <c r="F3409" t="s">
        <v>25</v>
      </c>
      <c r="G3409" t="s">
        <v>48</v>
      </c>
      <c r="H3409" t="s">
        <v>59</v>
      </c>
    </row>
    <row r="3410" spans="1:8" x14ac:dyDescent="0.25">
      <c r="A3410" s="5">
        <v>37216</v>
      </c>
      <c r="B3410" s="5" t="str" cm="1">
        <f t="array" ref="B3410">_xlfn.IFS(A3410&lt;=40000,"Low Income",AND(A3410&gt;40000,A3410&lt;=100000),"Middle Income",A3410&gt;100000,"High Income")</f>
        <v>Low Income</v>
      </c>
      <c r="C3410">
        <v>24</v>
      </c>
      <c r="D3410" t="str" cm="1">
        <f t="array" ref="D3410">_xlfn.IFS(AND(C3410&gt;=17,C3410&lt;=30),"Young",AND(C3410&gt;30,C3410&lt;=45),"Middle",C3410&gt;45,"Old")</f>
        <v>Young</v>
      </c>
      <c r="E3410" t="s">
        <v>17</v>
      </c>
      <c r="F3410" t="s">
        <v>40</v>
      </c>
      <c r="G3410" t="s">
        <v>49</v>
      </c>
      <c r="H3410" t="s">
        <v>59</v>
      </c>
    </row>
    <row r="3411" spans="1:8" x14ac:dyDescent="0.25">
      <c r="A3411" s="5">
        <v>133893</v>
      </c>
      <c r="B3411" s="5" t="str" cm="1">
        <f t="array" ref="B3411">_xlfn.IFS(A3411&lt;=40000,"Low Income",AND(A3411&gt;40000,A3411&lt;=100000),"Middle Income",A3411&gt;100000,"High Income")</f>
        <v>High Income</v>
      </c>
      <c r="C3411">
        <v>78</v>
      </c>
      <c r="D3411" t="str" cm="1">
        <f t="array" ref="D3411">_xlfn.IFS(AND(C3411&gt;=17,C3411&lt;=30),"Young",AND(C3411&gt;30,C3411&lt;=45),"Middle",C3411&gt;45,"Old")</f>
        <v>Old</v>
      </c>
      <c r="E3411" t="s">
        <v>16</v>
      </c>
      <c r="F3411" t="s">
        <v>40</v>
      </c>
      <c r="G3411" t="s">
        <v>54</v>
      </c>
      <c r="H3411" t="s">
        <v>59</v>
      </c>
    </row>
    <row r="3412" spans="1:8" x14ac:dyDescent="0.25">
      <c r="A3412" s="5">
        <v>107961</v>
      </c>
      <c r="B3412" s="5" t="str" cm="1">
        <f t="array" ref="B3412">_xlfn.IFS(A3412&lt;=40000,"Low Income",AND(A3412&gt;40000,A3412&lt;=100000),"Middle Income",A3412&gt;100000,"High Income")</f>
        <v>High Income</v>
      </c>
      <c r="C3412">
        <v>28</v>
      </c>
      <c r="D3412" t="str" cm="1">
        <f t="array" ref="D3412">_xlfn.IFS(AND(C3412&gt;=17,C3412&lt;=30),"Young",AND(C3412&gt;30,C3412&lt;=45),"Middle",C3412&gt;45,"Old")</f>
        <v>Young</v>
      </c>
      <c r="E3412" t="s">
        <v>17</v>
      </c>
      <c r="F3412" t="s">
        <v>22</v>
      </c>
      <c r="G3412" t="s">
        <v>53</v>
      </c>
      <c r="H3412" t="s">
        <v>59</v>
      </c>
    </row>
    <row r="3413" spans="1:8" x14ac:dyDescent="0.25">
      <c r="A3413" s="5">
        <v>112952</v>
      </c>
      <c r="B3413" s="5" t="str" cm="1">
        <f t="array" ref="B3413">_xlfn.IFS(A3413&lt;=40000,"Low Income",AND(A3413&gt;40000,A3413&lt;=100000),"Middle Income",A3413&gt;100000,"High Income")</f>
        <v>High Income</v>
      </c>
      <c r="C3413">
        <v>62</v>
      </c>
      <c r="D3413" t="str" cm="1">
        <f t="array" ref="D3413">_xlfn.IFS(AND(C3413&gt;=17,C3413&lt;=30),"Young",AND(C3413&gt;30,C3413&lt;=45),"Middle",C3413&gt;45,"Old")</f>
        <v>Old</v>
      </c>
      <c r="E3413" t="s">
        <v>66</v>
      </c>
      <c r="F3413" t="s">
        <v>33</v>
      </c>
      <c r="G3413" t="s">
        <v>46</v>
      </c>
      <c r="H3413" t="s">
        <v>59</v>
      </c>
    </row>
    <row r="3414" spans="1:8" x14ac:dyDescent="0.25">
      <c r="A3414" s="5">
        <v>29866</v>
      </c>
      <c r="B3414" s="5" t="str" cm="1">
        <f t="array" ref="B3414">_xlfn.IFS(A3414&lt;=40000,"Low Income",AND(A3414&gt;40000,A3414&lt;=100000),"Middle Income",A3414&gt;100000,"High Income")</f>
        <v>Low Income</v>
      </c>
      <c r="C3414">
        <v>53</v>
      </c>
      <c r="D3414" t="str" cm="1">
        <f t="array" ref="D3414">_xlfn.IFS(AND(C3414&gt;=17,C3414&lt;=30),"Young",AND(C3414&gt;30,C3414&lt;=45),"Middle",C3414&gt;45,"Old")</f>
        <v>Old</v>
      </c>
      <c r="E3414" t="s">
        <v>16</v>
      </c>
      <c r="F3414" t="s">
        <v>22</v>
      </c>
      <c r="G3414" t="s">
        <v>52</v>
      </c>
      <c r="H3414" t="s">
        <v>59</v>
      </c>
    </row>
    <row r="3415" spans="1:8" x14ac:dyDescent="0.25">
      <c r="A3415" s="5">
        <v>116983</v>
      </c>
      <c r="B3415" s="5" t="str" cm="1">
        <f t="array" ref="B3415">_xlfn.IFS(A3415&lt;=40000,"Low Income",AND(A3415&gt;40000,A3415&lt;=100000),"Middle Income",A3415&gt;100000,"High Income")</f>
        <v>High Income</v>
      </c>
      <c r="C3415">
        <v>40</v>
      </c>
      <c r="D3415" t="str" cm="1">
        <f t="array" ref="D3415">_xlfn.IFS(AND(C3415&gt;=17,C3415&lt;=30),"Young",AND(C3415&gt;30,C3415&lt;=45),"Middle",C3415&gt;45,"Old")</f>
        <v>Middle</v>
      </c>
      <c r="E3415" t="s">
        <v>60</v>
      </c>
      <c r="F3415" t="s">
        <v>32</v>
      </c>
      <c r="G3415" t="s">
        <v>50</v>
      </c>
      <c r="H3415" t="s">
        <v>58</v>
      </c>
    </row>
    <row r="3416" spans="1:8" x14ac:dyDescent="0.25">
      <c r="A3416" s="5">
        <v>36320</v>
      </c>
      <c r="B3416" s="5" t="str" cm="1">
        <f t="array" ref="B3416">_xlfn.IFS(A3416&lt;=40000,"Low Income",AND(A3416&gt;40000,A3416&lt;=100000),"Middle Income",A3416&gt;100000,"High Income")</f>
        <v>Low Income</v>
      </c>
      <c r="C3416">
        <v>62</v>
      </c>
      <c r="D3416" t="str" cm="1">
        <f t="array" ref="D3416">_xlfn.IFS(AND(C3416&gt;=17,C3416&lt;=30),"Young",AND(C3416&gt;30,C3416&lt;=45),"Middle",C3416&gt;45,"Old")</f>
        <v>Old</v>
      </c>
      <c r="E3416" t="s">
        <v>66</v>
      </c>
      <c r="F3416" t="s">
        <v>40</v>
      </c>
      <c r="G3416" t="s">
        <v>54</v>
      </c>
      <c r="H3416" t="s">
        <v>58</v>
      </c>
    </row>
    <row r="3417" spans="1:8" x14ac:dyDescent="0.25">
      <c r="A3417" s="5">
        <v>90820</v>
      </c>
      <c r="B3417" s="5" t="str" cm="1">
        <f t="array" ref="B3417">_xlfn.IFS(A3417&lt;=40000,"Low Income",AND(A3417&gt;40000,A3417&lt;=100000),"Middle Income",A3417&gt;100000,"High Income")</f>
        <v>Middle Income</v>
      </c>
      <c r="C3417">
        <v>69</v>
      </c>
      <c r="D3417" t="str" cm="1">
        <f t="array" ref="D3417">_xlfn.IFS(AND(C3417&gt;=17,C3417&lt;=30),"Young",AND(C3417&gt;30,C3417&lt;=45),"Middle",C3417&gt;45,"Old")</f>
        <v>Old</v>
      </c>
      <c r="E3417" t="s">
        <v>60</v>
      </c>
      <c r="F3417" t="s">
        <v>62</v>
      </c>
      <c r="G3417" t="s">
        <v>48</v>
      </c>
      <c r="H3417" t="s">
        <v>59</v>
      </c>
    </row>
    <row r="3418" spans="1:8" x14ac:dyDescent="0.25">
      <c r="A3418" s="5">
        <v>43908</v>
      </c>
      <c r="B3418" s="5" t="str" cm="1">
        <f t="array" ref="B3418">_xlfn.IFS(A3418&lt;=40000,"Low Income",AND(A3418&gt;40000,A3418&lt;=100000),"Middle Income",A3418&gt;100000,"High Income")</f>
        <v>Middle Income</v>
      </c>
      <c r="C3418">
        <v>42</v>
      </c>
      <c r="D3418" t="str" cm="1">
        <f t="array" ref="D3418">_xlfn.IFS(AND(C3418&gt;=17,C3418&lt;=30),"Young",AND(C3418&gt;30,C3418&lt;=45),"Middle",C3418&gt;45,"Old")</f>
        <v>Middle</v>
      </c>
      <c r="E3418" t="s">
        <v>17</v>
      </c>
      <c r="F3418" t="s">
        <v>32</v>
      </c>
      <c r="G3418" t="s">
        <v>52</v>
      </c>
      <c r="H3418" t="s">
        <v>59</v>
      </c>
    </row>
    <row r="3419" spans="1:8" x14ac:dyDescent="0.25">
      <c r="A3419" s="5">
        <v>119638</v>
      </c>
      <c r="B3419" s="5" t="str" cm="1">
        <f t="array" ref="B3419">_xlfn.IFS(A3419&lt;=40000,"Low Income",AND(A3419&gt;40000,A3419&lt;=100000),"Middle Income",A3419&gt;100000,"High Income")</f>
        <v>High Income</v>
      </c>
      <c r="C3419">
        <v>32</v>
      </c>
      <c r="D3419" t="str" cm="1">
        <f t="array" ref="D3419">_xlfn.IFS(AND(C3419&gt;=17,C3419&lt;=30),"Young",AND(C3419&gt;30,C3419&lt;=45),"Middle",C3419&gt;45,"Old")</f>
        <v>Middle</v>
      </c>
      <c r="E3419" t="s">
        <v>17</v>
      </c>
      <c r="F3419" t="s">
        <v>39</v>
      </c>
      <c r="G3419" t="s">
        <v>53</v>
      </c>
      <c r="H3419" t="s">
        <v>59</v>
      </c>
    </row>
    <row r="3420" spans="1:8" x14ac:dyDescent="0.25">
      <c r="A3420" s="5">
        <v>62178</v>
      </c>
      <c r="B3420" s="5" t="str" cm="1">
        <f t="array" ref="B3420">_xlfn.IFS(A3420&lt;=40000,"Low Income",AND(A3420&gt;40000,A3420&lt;=100000),"Middle Income",A3420&gt;100000,"High Income")</f>
        <v>Middle Income</v>
      </c>
      <c r="C3420">
        <v>44</v>
      </c>
      <c r="D3420" t="str" cm="1">
        <f t="array" ref="D3420">_xlfn.IFS(AND(C3420&gt;=17,C3420&lt;=30),"Young",AND(C3420&gt;30,C3420&lt;=45),"Middle",C3420&gt;45,"Old")</f>
        <v>Middle</v>
      </c>
      <c r="E3420" t="s">
        <v>60</v>
      </c>
      <c r="F3420" t="s">
        <v>39</v>
      </c>
      <c r="G3420" t="s">
        <v>53</v>
      </c>
      <c r="H3420" t="s">
        <v>59</v>
      </c>
    </row>
    <row r="3421" spans="1:8" x14ac:dyDescent="0.25">
      <c r="A3421" s="5">
        <v>77578</v>
      </c>
      <c r="B3421" s="5" t="str" cm="1">
        <f t="array" ref="B3421">_xlfn.IFS(A3421&lt;=40000,"Low Income",AND(A3421&gt;40000,A3421&lt;=100000),"Middle Income",A3421&gt;100000,"High Income")</f>
        <v>Middle Income</v>
      </c>
      <c r="C3421">
        <v>22</v>
      </c>
      <c r="D3421" t="str" cm="1">
        <f t="array" ref="D3421">_xlfn.IFS(AND(C3421&gt;=17,C3421&lt;=30),"Young",AND(C3421&gt;30,C3421&lt;=45),"Middle",C3421&gt;45,"Old")</f>
        <v>Young</v>
      </c>
      <c r="E3421" t="s">
        <v>60</v>
      </c>
      <c r="F3421" t="s">
        <v>25</v>
      </c>
      <c r="G3421" t="s">
        <v>52</v>
      </c>
      <c r="H3421" t="s">
        <v>58</v>
      </c>
    </row>
    <row r="3422" spans="1:8" x14ac:dyDescent="0.25">
      <c r="A3422" s="5">
        <v>115965</v>
      </c>
      <c r="B3422" s="5" t="str" cm="1">
        <f t="array" ref="B3422">_xlfn.IFS(A3422&lt;=40000,"Low Income",AND(A3422&gt;40000,A3422&lt;=100000),"Middle Income",A3422&gt;100000,"High Income")</f>
        <v>High Income</v>
      </c>
      <c r="C3422">
        <v>60</v>
      </c>
      <c r="D3422" t="str" cm="1">
        <f t="array" ref="D3422">_xlfn.IFS(AND(C3422&gt;=17,C3422&lt;=30),"Young",AND(C3422&gt;30,C3422&lt;=45),"Middle",C3422&gt;45,"Old")</f>
        <v>Old</v>
      </c>
      <c r="E3422" t="s">
        <v>60</v>
      </c>
      <c r="F3422" t="s">
        <v>40</v>
      </c>
      <c r="G3422" t="s">
        <v>53</v>
      </c>
      <c r="H3422" t="s">
        <v>58</v>
      </c>
    </row>
    <row r="3423" spans="1:8" x14ac:dyDescent="0.25">
      <c r="A3423" s="5">
        <v>63458</v>
      </c>
      <c r="B3423" s="5" t="str" cm="1">
        <f t="array" ref="B3423">_xlfn.IFS(A3423&lt;=40000,"Low Income",AND(A3423&gt;40000,A3423&lt;=100000),"Middle Income",A3423&gt;100000,"High Income")</f>
        <v>Middle Income</v>
      </c>
      <c r="C3423">
        <v>43</v>
      </c>
      <c r="D3423" t="str" cm="1">
        <f t="array" ref="D3423">_xlfn.IFS(AND(C3423&gt;=17,C3423&lt;=30),"Young",AND(C3423&gt;30,C3423&lt;=45),"Middle",C3423&gt;45,"Old")</f>
        <v>Middle</v>
      </c>
      <c r="E3423" t="s">
        <v>16</v>
      </c>
      <c r="F3423" t="s">
        <v>62</v>
      </c>
      <c r="G3423" t="s">
        <v>48</v>
      </c>
      <c r="H3423" t="s">
        <v>59</v>
      </c>
    </row>
    <row r="3424" spans="1:8" x14ac:dyDescent="0.25">
      <c r="A3424" s="5">
        <v>105170</v>
      </c>
      <c r="B3424" s="5" t="str" cm="1">
        <f t="array" ref="B3424">_xlfn.IFS(A3424&lt;=40000,"Low Income",AND(A3424&gt;40000,A3424&lt;=100000),"Middle Income",A3424&gt;100000,"High Income")</f>
        <v>High Income</v>
      </c>
      <c r="C3424">
        <v>58</v>
      </c>
      <c r="D3424" t="str" cm="1">
        <f t="array" ref="D3424">_xlfn.IFS(AND(C3424&gt;=17,C3424&lt;=30),"Young",AND(C3424&gt;30,C3424&lt;=45),"Middle",C3424&gt;45,"Old")</f>
        <v>Old</v>
      </c>
      <c r="E3424" t="s">
        <v>60</v>
      </c>
      <c r="F3424" t="s">
        <v>36</v>
      </c>
      <c r="G3424" t="s">
        <v>47</v>
      </c>
      <c r="H3424" t="s">
        <v>58</v>
      </c>
    </row>
    <row r="3425" spans="1:8" x14ac:dyDescent="0.25">
      <c r="A3425" s="5">
        <v>90344</v>
      </c>
      <c r="B3425" s="5" t="str" cm="1">
        <f t="array" ref="B3425">_xlfn.IFS(A3425&lt;=40000,"Low Income",AND(A3425&gt;40000,A3425&lt;=100000),"Middle Income",A3425&gt;100000,"High Income")</f>
        <v>Middle Income</v>
      </c>
      <c r="C3425">
        <v>60</v>
      </c>
      <c r="D3425" t="str" cm="1">
        <f t="array" ref="D3425">_xlfn.IFS(AND(C3425&gt;=17,C3425&lt;=30),"Young",AND(C3425&gt;30,C3425&lt;=45),"Middle",C3425&gt;45,"Old")</f>
        <v>Old</v>
      </c>
      <c r="E3425" t="s">
        <v>16</v>
      </c>
      <c r="F3425" t="s">
        <v>33</v>
      </c>
      <c r="G3425" t="s">
        <v>49</v>
      </c>
      <c r="H3425" t="s">
        <v>58</v>
      </c>
    </row>
    <row r="3426" spans="1:8" x14ac:dyDescent="0.25">
      <c r="A3426" s="5">
        <v>92734</v>
      </c>
      <c r="B3426" s="5" t="str" cm="1">
        <f t="array" ref="B3426">_xlfn.IFS(A3426&lt;=40000,"Low Income",AND(A3426&gt;40000,A3426&lt;=100000),"Middle Income",A3426&gt;100000,"High Income")</f>
        <v>Middle Income</v>
      </c>
      <c r="C3426">
        <v>70</v>
      </c>
      <c r="D3426" t="str" cm="1">
        <f t="array" ref="D3426">_xlfn.IFS(AND(C3426&gt;=17,C3426&lt;=30),"Young",AND(C3426&gt;30,C3426&lt;=45),"Middle",C3426&gt;45,"Old")</f>
        <v>Old</v>
      </c>
      <c r="E3426" t="s">
        <v>16</v>
      </c>
      <c r="F3426" t="s">
        <v>33</v>
      </c>
      <c r="G3426" t="s">
        <v>51</v>
      </c>
      <c r="H3426" t="s">
        <v>59</v>
      </c>
    </row>
    <row r="3427" spans="1:8" x14ac:dyDescent="0.25">
      <c r="A3427" s="5">
        <v>93967</v>
      </c>
      <c r="B3427" s="5" t="str" cm="1">
        <f t="array" ref="B3427">_xlfn.IFS(A3427&lt;=40000,"Low Income",AND(A3427&gt;40000,A3427&lt;=100000),"Middle Income",A3427&gt;100000,"High Income")</f>
        <v>Middle Income</v>
      </c>
      <c r="C3427">
        <v>30</v>
      </c>
      <c r="D3427" t="str" cm="1">
        <f t="array" ref="D3427">_xlfn.IFS(AND(C3427&gt;=17,C3427&lt;=30),"Young",AND(C3427&gt;30,C3427&lt;=45),"Middle",C3427&gt;45,"Old")</f>
        <v>Young</v>
      </c>
      <c r="E3427" t="s">
        <v>66</v>
      </c>
      <c r="F3427" t="s">
        <v>36</v>
      </c>
      <c r="G3427" t="s">
        <v>48</v>
      </c>
      <c r="H3427" t="s">
        <v>58</v>
      </c>
    </row>
    <row r="3428" spans="1:8" x14ac:dyDescent="0.25">
      <c r="A3428" s="5">
        <v>37276</v>
      </c>
      <c r="B3428" s="5" t="str" cm="1">
        <f t="array" ref="B3428">_xlfn.IFS(A3428&lt;=40000,"Low Income",AND(A3428&gt;40000,A3428&lt;=100000),"Middle Income",A3428&gt;100000,"High Income")</f>
        <v>Low Income</v>
      </c>
      <c r="C3428">
        <v>51</v>
      </c>
      <c r="D3428" t="str" cm="1">
        <f t="array" ref="D3428">_xlfn.IFS(AND(C3428&gt;=17,C3428&lt;=30),"Young",AND(C3428&gt;30,C3428&lt;=45),"Middle",C3428&gt;45,"Old")</f>
        <v>Old</v>
      </c>
      <c r="E3428" t="s">
        <v>17</v>
      </c>
      <c r="F3428" t="s">
        <v>30</v>
      </c>
      <c r="G3428" t="s">
        <v>50</v>
      </c>
      <c r="H3428" t="s">
        <v>59</v>
      </c>
    </row>
    <row r="3429" spans="1:8" x14ac:dyDescent="0.25">
      <c r="A3429" s="5">
        <v>106753</v>
      </c>
      <c r="B3429" s="5" t="str" cm="1">
        <f t="array" ref="B3429">_xlfn.IFS(A3429&lt;=40000,"Low Income",AND(A3429&gt;40000,A3429&lt;=100000),"Middle Income",A3429&gt;100000,"High Income")</f>
        <v>High Income</v>
      </c>
      <c r="C3429">
        <v>63</v>
      </c>
      <c r="D3429" t="str" cm="1">
        <f t="array" ref="D3429">_xlfn.IFS(AND(C3429&gt;=17,C3429&lt;=30),"Young",AND(C3429&gt;30,C3429&lt;=45),"Middle",C3429&gt;45,"Old")</f>
        <v>Old</v>
      </c>
      <c r="E3429" t="s">
        <v>16</v>
      </c>
      <c r="F3429" t="s">
        <v>22</v>
      </c>
      <c r="G3429" t="s">
        <v>52</v>
      </c>
      <c r="H3429" t="s">
        <v>59</v>
      </c>
    </row>
    <row r="3430" spans="1:8" x14ac:dyDescent="0.25">
      <c r="A3430" s="5">
        <v>92295</v>
      </c>
      <c r="B3430" s="5" t="str" cm="1">
        <f t="array" ref="B3430">_xlfn.IFS(A3430&lt;=40000,"Low Income",AND(A3430&gt;40000,A3430&lt;=100000),"Middle Income",A3430&gt;100000,"High Income")</f>
        <v>Middle Income</v>
      </c>
      <c r="C3430">
        <v>57</v>
      </c>
      <c r="D3430" t="str" cm="1">
        <f t="array" ref="D3430">_xlfn.IFS(AND(C3430&gt;=17,C3430&lt;=30),"Young",AND(C3430&gt;30,C3430&lt;=45),"Middle",C3430&gt;45,"Old")</f>
        <v>Old</v>
      </c>
      <c r="E3430" t="s">
        <v>16</v>
      </c>
      <c r="F3430" t="s">
        <v>40</v>
      </c>
      <c r="G3430" t="s">
        <v>50</v>
      </c>
      <c r="H3430" t="s">
        <v>58</v>
      </c>
    </row>
    <row r="3431" spans="1:8" x14ac:dyDescent="0.25">
      <c r="A3431" s="5">
        <v>24357</v>
      </c>
      <c r="B3431" s="5" t="str" cm="1">
        <f t="array" ref="B3431">_xlfn.IFS(A3431&lt;=40000,"Low Income",AND(A3431&gt;40000,A3431&lt;=100000),"Middle Income",A3431&gt;100000,"High Income")</f>
        <v>Low Income</v>
      </c>
      <c r="C3431">
        <v>71</v>
      </c>
      <c r="D3431" t="str" cm="1">
        <f t="array" ref="D3431">_xlfn.IFS(AND(C3431&gt;=17,C3431&lt;=30),"Young",AND(C3431&gt;30,C3431&lt;=45),"Middle",C3431&gt;45,"Old")</f>
        <v>Old</v>
      </c>
      <c r="E3431" t="s">
        <v>16</v>
      </c>
      <c r="F3431" t="s">
        <v>62</v>
      </c>
      <c r="G3431" t="s">
        <v>49</v>
      </c>
      <c r="H3431" t="s">
        <v>58</v>
      </c>
    </row>
    <row r="3432" spans="1:8" x14ac:dyDescent="0.25">
      <c r="A3432" s="5">
        <v>84429</v>
      </c>
      <c r="B3432" s="5" t="str" cm="1">
        <f t="array" ref="B3432">_xlfn.IFS(A3432&lt;=40000,"Low Income",AND(A3432&gt;40000,A3432&lt;=100000),"Middle Income",A3432&gt;100000,"High Income")</f>
        <v>Middle Income</v>
      </c>
      <c r="C3432">
        <v>73</v>
      </c>
      <c r="D3432" t="str" cm="1">
        <f t="array" ref="D3432">_xlfn.IFS(AND(C3432&gt;=17,C3432&lt;=30),"Young",AND(C3432&gt;30,C3432&lt;=45),"Middle",C3432&gt;45,"Old")</f>
        <v>Old</v>
      </c>
      <c r="E3432" t="s">
        <v>60</v>
      </c>
      <c r="F3432" t="s">
        <v>31</v>
      </c>
      <c r="G3432" t="s">
        <v>53</v>
      </c>
      <c r="H3432" t="s">
        <v>59</v>
      </c>
    </row>
    <row r="3433" spans="1:8" x14ac:dyDescent="0.25">
      <c r="A3433" s="5">
        <v>113373</v>
      </c>
      <c r="B3433" s="5" t="str" cm="1">
        <f t="array" ref="B3433">_xlfn.IFS(A3433&lt;=40000,"Low Income",AND(A3433&gt;40000,A3433&lt;=100000),"Middle Income",A3433&gt;100000,"High Income")</f>
        <v>High Income</v>
      </c>
      <c r="C3433">
        <v>51</v>
      </c>
      <c r="D3433" t="str" cm="1">
        <f t="array" ref="D3433">_xlfn.IFS(AND(C3433&gt;=17,C3433&lt;=30),"Young",AND(C3433&gt;30,C3433&lt;=45),"Middle",C3433&gt;45,"Old")</f>
        <v>Old</v>
      </c>
      <c r="E3433" t="s">
        <v>60</v>
      </c>
      <c r="F3433" t="s">
        <v>34</v>
      </c>
      <c r="G3433" t="s">
        <v>47</v>
      </c>
      <c r="H3433" t="s">
        <v>58</v>
      </c>
    </row>
    <row r="3434" spans="1:8" x14ac:dyDescent="0.25">
      <c r="A3434" s="5">
        <v>139306</v>
      </c>
      <c r="B3434" s="5" t="str" cm="1">
        <f t="array" ref="B3434">_xlfn.IFS(A3434&lt;=40000,"Low Income",AND(A3434&gt;40000,A3434&lt;=100000),"Middle Income",A3434&gt;100000,"High Income")</f>
        <v>High Income</v>
      </c>
      <c r="C3434">
        <v>34</v>
      </c>
      <c r="D3434" t="str" cm="1">
        <f t="array" ref="D3434">_xlfn.IFS(AND(C3434&gt;=17,C3434&lt;=30),"Young",AND(C3434&gt;30,C3434&lt;=45),"Middle",C3434&gt;45,"Old")</f>
        <v>Middle</v>
      </c>
      <c r="E3434" t="s">
        <v>16</v>
      </c>
      <c r="F3434" t="s">
        <v>23</v>
      </c>
      <c r="G3434" t="s">
        <v>52</v>
      </c>
      <c r="H3434" t="s">
        <v>59</v>
      </c>
    </row>
    <row r="3435" spans="1:8" x14ac:dyDescent="0.25">
      <c r="A3435" s="5">
        <v>67346</v>
      </c>
      <c r="B3435" s="5" t="str" cm="1">
        <f t="array" ref="B3435">_xlfn.IFS(A3435&lt;=40000,"Low Income",AND(A3435&gt;40000,A3435&lt;=100000),"Middle Income",A3435&gt;100000,"High Income")</f>
        <v>Middle Income</v>
      </c>
      <c r="C3435">
        <v>64</v>
      </c>
      <c r="D3435" t="str" cm="1">
        <f t="array" ref="D3435">_xlfn.IFS(AND(C3435&gt;=17,C3435&lt;=30),"Young",AND(C3435&gt;30,C3435&lt;=45),"Middle",C3435&gt;45,"Old")</f>
        <v>Old</v>
      </c>
      <c r="E3435" t="s">
        <v>66</v>
      </c>
      <c r="F3435" t="s">
        <v>30</v>
      </c>
      <c r="G3435" t="s">
        <v>51</v>
      </c>
      <c r="H3435" t="s">
        <v>58</v>
      </c>
    </row>
    <row r="3436" spans="1:8" x14ac:dyDescent="0.25">
      <c r="A3436" s="5">
        <v>148638</v>
      </c>
      <c r="B3436" s="5" t="str" cm="1">
        <f t="array" ref="B3436">_xlfn.IFS(A3436&lt;=40000,"Low Income",AND(A3436&gt;40000,A3436&lt;=100000),"Middle Income",A3436&gt;100000,"High Income")</f>
        <v>High Income</v>
      </c>
      <c r="C3436">
        <v>41</v>
      </c>
      <c r="D3436" t="str" cm="1">
        <f t="array" ref="D3436">_xlfn.IFS(AND(C3436&gt;=17,C3436&lt;=30),"Young",AND(C3436&gt;30,C3436&lt;=45),"Middle",C3436&gt;45,"Old")</f>
        <v>Middle</v>
      </c>
      <c r="E3436" t="s">
        <v>16</v>
      </c>
      <c r="F3436" t="s">
        <v>28</v>
      </c>
      <c r="G3436" t="s">
        <v>50</v>
      </c>
      <c r="H3436" t="s">
        <v>59</v>
      </c>
    </row>
    <row r="3437" spans="1:8" x14ac:dyDescent="0.25">
      <c r="A3437" s="5">
        <v>73200</v>
      </c>
      <c r="B3437" s="5" t="str" cm="1">
        <f t="array" ref="B3437">_xlfn.IFS(A3437&lt;=40000,"Low Income",AND(A3437&gt;40000,A3437&lt;=100000),"Middle Income",A3437&gt;100000,"High Income")</f>
        <v>Middle Income</v>
      </c>
      <c r="C3437">
        <v>60</v>
      </c>
      <c r="D3437" t="str" cm="1">
        <f t="array" ref="D3437">_xlfn.IFS(AND(C3437&gt;=17,C3437&lt;=30),"Young",AND(C3437&gt;30,C3437&lt;=45),"Middle",C3437&gt;45,"Old")</f>
        <v>Old</v>
      </c>
      <c r="E3437" t="s">
        <v>16</v>
      </c>
      <c r="F3437" t="s">
        <v>30</v>
      </c>
      <c r="G3437" t="s">
        <v>50</v>
      </c>
      <c r="H3437" t="s">
        <v>58</v>
      </c>
    </row>
    <row r="3438" spans="1:8" x14ac:dyDescent="0.25">
      <c r="A3438" s="5">
        <v>70984</v>
      </c>
      <c r="B3438" s="5" t="str" cm="1">
        <f t="array" ref="B3438">_xlfn.IFS(A3438&lt;=40000,"Low Income",AND(A3438&gt;40000,A3438&lt;=100000),"Middle Income",A3438&gt;100000,"High Income")</f>
        <v>Middle Income</v>
      </c>
      <c r="C3438">
        <v>42</v>
      </c>
      <c r="D3438" t="str" cm="1">
        <f t="array" ref="D3438">_xlfn.IFS(AND(C3438&gt;=17,C3438&lt;=30),"Young",AND(C3438&gt;30,C3438&lt;=45),"Middle",C3438&gt;45,"Old")</f>
        <v>Middle</v>
      </c>
      <c r="E3438" t="s">
        <v>16</v>
      </c>
      <c r="F3438" t="s">
        <v>31</v>
      </c>
      <c r="G3438" t="s">
        <v>50</v>
      </c>
      <c r="H3438" t="s">
        <v>58</v>
      </c>
    </row>
    <row r="3439" spans="1:8" x14ac:dyDescent="0.25">
      <c r="A3439" s="5">
        <v>82311</v>
      </c>
      <c r="B3439" s="5" t="str" cm="1">
        <f t="array" ref="B3439">_xlfn.IFS(A3439&lt;=40000,"Low Income",AND(A3439&gt;40000,A3439&lt;=100000),"Middle Income",A3439&gt;100000,"High Income")</f>
        <v>Middle Income</v>
      </c>
      <c r="C3439">
        <v>51</v>
      </c>
      <c r="D3439" t="str" cm="1">
        <f t="array" ref="D3439">_xlfn.IFS(AND(C3439&gt;=17,C3439&lt;=30),"Young",AND(C3439&gt;30,C3439&lt;=45),"Middle",C3439&gt;45,"Old")</f>
        <v>Old</v>
      </c>
      <c r="E3439" t="s">
        <v>60</v>
      </c>
      <c r="F3439" t="s">
        <v>23</v>
      </c>
      <c r="G3439" t="s">
        <v>46</v>
      </c>
      <c r="H3439" t="s">
        <v>58</v>
      </c>
    </row>
    <row r="3440" spans="1:8" x14ac:dyDescent="0.25">
      <c r="A3440" s="5">
        <v>36244</v>
      </c>
      <c r="B3440" s="5" t="str" cm="1">
        <f t="array" ref="B3440">_xlfn.IFS(A3440&lt;=40000,"Low Income",AND(A3440&gt;40000,A3440&lt;=100000),"Middle Income",A3440&gt;100000,"High Income")</f>
        <v>Low Income</v>
      </c>
      <c r="C3440">
        <v>52</v>
      </c>
      <c r="D3440" t="str" cm="1">
        <f t="array" ref="D3440">_xlfn.IFS(AND(C3440&gt;=17,C3440&lt;=30),"Young",AND(C3440&gt;30,C3440&lt;=45),"Middle",C3440&gt;45,"Old")</f>
        <v>Old</v>
      </c>
      <c r="E3440" t="s">
        <v>16</v>
      </c>
      <c r="F3440" t="s">
        <v>23</v>
      </c>
      <c r="G3440" t="s">
        <v>52</v>
      </c>
      <c r="H3440" t="s">
        <v>59</v>
      </c>
    </row>
    <row r="3441" spans="1:8" x14ac:dyDescent="0.25">
      <c r="A3441" s="5">
        <v>20920</v>
      </c>
      <c r="B3441" s="5" t="str" cm="1">
        <f t="array" ref="B3441">_xlfn.IFS(A3441&lt;=40000,"Low Income",AND(A3441&gt;40000,A3441&lt;=100000),"Middle Income",A3441&gt;100000,"High Income")</f>
        <v>Low Income</v>
      </c>
      <c r="C3441">
        <v>27</v>
      </c>
      <c r="D3441" t="str" cm="1">
        <f t="array" ref="D3441">_xlfn.IFS(AND(C3441&gt;=17,C3441&lt;=30),"Young",AND(C3441&gt;30,C3441&lt;=45),"Middle",C3441&gt;45,"Old")</f>
        <v>Young</v>
      </c>
      <c r="E3441" t="s">
        <v>17</v>
      </c>
      <c r="F3441" t="s">
        <v>40</v>
      </c>
      <c r="G3441" t="s">
        <v>48</v>
      </c>
      <c r="H3441" t="s">
        <v>59</v>
      </c>
    </row>
    <row r="3442" spans="1:8" x14ac:dyDescent="0.25">
      <c r="A3442" s="5">
        <v>45819</v>
      </c>
      <c r="B3442" s="5" t="str" cm="1">
        <f t="array" ref="B3442">_xlfn.IFS(A3442&lt;=40000,"Low Income",AND(A3442&gt;40000,A3442&lt;=100000),"Middle Income",A3442&gt;100000,"High Income")</f>
        <v>Middle Income</v>
      </c>
      <c r="C3442">
        <v>37</v>
      </c>
      <c r="D3442" t="str" cm="1">
        <f t="array" ref="D3442">_xlfn.IFS(AND(C3442&gt;=17,C3442&lt;=30),"Young",AND(C3442&gt;30,C3442&lt;=45),"Middle",C3442&gt;45,"Old")</f>
        <v>Middle</v>
      </c>
      <c r="E3442" t="s">
        <v>60</v>
      </c>
      <c r="F3442" t="s">
        <v>28</v>
      </c>
      <c r="G3442" t="s">
        <v>50</v>
      </c>
      <c r="H3442" t="s">
        <v>58</v>
      </c>
    </row>
    <row r="3443" spans="1:8" x14ac:dyDescent="0.25">
      <c r="A3443" s="5">
        <v>102001</v>
      </c>
      <c r="B3443" s="5" t="str" cm="1">
        <f t="array" ref="B3443">_xlfn.IFS(A3443&lt;=40000,"Low Income",AND(A3443&gt;40000,A3443&lt;=100000),"Middle Income",A3443&gt;100000,"High Income")</f>
        <v>High Income</v>
      </c>
      <c r="C3443">
        <v>23</v>
      </c>
      <c r="D3443" t="str" cm="1">
        <f t="array" ref="D3443">_xlfn.IFS(AND(C3443&gt;=17,C3443&lt;=30),"Young",AND(C3443&gt;30,C3443&lt;=45),"Middle",C3443&gt;45,"Old")</f>
        <v>Young</v>
      </c>
      <c r="E3443" t="s">
        <v>16</v>
      </c>
      <c r="F3443" t="s">
        <v>28</v>
      </c>
      <c r="G3443" t="s">
        <v>54</v>
      </c>
      <c r="H3443" t="s">
        <v>59</v>
      </c>
    </row>
    <row r="3444" spans="1:8" x14ac:dyDescent="0.25">
      <c r="A3444" s="5">
        <v>135211</v>
      </c>
      <c r="B3444" s="5" t="str" cm="1">
        <f t="array" ref="B3444">_xlfn.IFS(A3444&lt;=40000,"Low Income",AND(A3444&gt;40000,A3444&lt;=100000),"Middle Income",A3444&gt;100000,"High Income")</f>
        <v>High Income</v>
      </c>
      <c r="C3444">
        <v>52</v>
      </c>
      <c r="D3444" t="str" cm="1">
        <f t="array" ref="D3444">_xlfn.IFS(AND(C3444&gt;=17,C3444&lt;=30),"Young",AND(C3444&gt;30,C3444&lt;=45),"Middle",C3444&gt;45,"Old")</f>
        <v>Old</v>
      </c>
      <c r="E3444" t="s">
        <v>60</v>
      </c>
      <c r="F3444" t="s">
        <v>26</v>
      </c>
      <c r="G3444" t="s">
        <v>47</v>
      </c>
      <c r="H3444" t="s">
        <v>59</v>
      </c>
    </row>
    <row r="3445" spans="1:8" x14ac:dyDescent="0.25">
      <c r="A3445" s="5">
        <v>29647</v>
      </c>
      <c r="B3445" s="5" t="str" cm="1">
        <f t="array" ref="B3445">_xlfn.IFS(A3445&lt;=40000,"Low Income",AND(A3445&gt;40000,A3445&lt;=100000),"Middle Income",A3445&gt;100000,"High Income")</f>
        <v>Low Income</v>
      </c>
      <c r="C3445">
        <v>41</v>
      </c>
      <c r="D3445" t="str" cm="1">
        <f t="array" ref="D3445">_xlfn.IFS(AND(C3445&gt;=17,C3445&lt;=30),"Young",AND(C3445&gt;30,C3445&lt;=45),"Middle",C3445&gt;45,"Old")</f>
        <v>Middle</v>
      </c>
      <c r="E3445" t="s">
        <v>66</v>
      </c>
      <c r="F3445" t="s">
        <v>29</v>
      </c>
      <c r="G3445" t="s">
        <v>47</v>
      </c>
      <c r="H3445" t="s">
        <v>59</v>
      </c>
    </row>
    <row r="3446" spans="1:8" x14ac:dyDescent="0.25">
      <c r="A3446" s="5">
        <v>49452</v>
      </c>
      <c r="B3446" s="5" t="str" cm="1">
        <f t="array" ref="B3446">_xlfn.IFS(A3446&lt;=40000,"Low Income",AND(A3446&gt;40000,A3446&lt;=100000),"Middle Income",A3446&gt;100000,"High Income")</f>
        <v>Middle Income</v>
      </c>
      <c r="C3446">
        <v>55</v>
      </c>
      <c r="D3446" t="str" cm="1">
        <f t="array" ref="D3446">_xlfn.IFS(AND(C3446&gt;=17,C3446&lt;=30),"Young",AND(C3446&gt;30,C3446&lt;=45),"Middle",C3446&gt;45,"Old")</f>
        <v>Old</v>
      </c>
      <c r="E3446" t="s">
        <v>17</v>
      </c>
      <c r="F3446" t="s">
        <v>31</v>
      </c>
      <c r="G3446" t="s">
        <v>47</v>
      </c>
      <c r="H3446" t="s">
        <v>59</v>
      </c>
    </row>
    <row r="3447" spans="1:8" x14ac:dyDescent="0.25">
      <c r="A3447" s="5">
        <v>126885</v>
      </c>
      <c r="B3447" s="5" t="str" cm="1">
        <f t="array" ref="B3447">_xlfn.IFS(A3447&lt;=40000,"Low Income",AND(A3447&gt;40000,A3447&lt;=100000),"Middle Income",A3447&gt;100000,"High Income")</f>
        <v>High Income</v>
      </c>
      <c r="C3447">
        <v>28</v>
      </c>
      <c r="D3447" t="str" cm="1">
        <f t="array" ref="D3447">_xlfn.IFS(AND(C3447&gt;=17,C3447&lt;=30),"Young",AND(C3447&gt;30,C3447&lt;=45),"Middle",C3447&gt;45,"Old")</f>
        <v>Young</v>
      </c>
      <c r="E3447" t="s">
        <v>66</v>
      </c>
      <c r="F3447" t="s">
        <v>29</v>
      </c>
      <c r="G3447" t="s">
        <v>50</v>
      </c>
      <c r="H3447" t="s">
        <v>59</v>
      </c>
    </row>
    <row r="3448" spans="1:8" x14ac:dyDescent="0.25">
      <c r="A3448" s="5">
        <v>115794</v>
      </c>
      <c r="B3448" s="5" t="str" cm="1">
        <f t="array" ref="B3448">_xlfn.IFS(A3448&lt;=40000,"Low Income",AND(A3448&gt;40000,A3448&lt;=100000),"Middle Income",A3448&gt;100000,"High Income")</f>
        <v>High Income</v>
      </c>
      <c r="C3448">
        <v>65</v>
      </c>
      <c r="D3448" t="str" cm="1">
        <f t="array" ref="D3448">_xlfn.IFS(AND(C3448&gt;=17,C3448&lt;=30),"Young",AND(C3448&gt;30,C3448&lt;=45),"Middle",C3448&gt;45,"Old")</f>
        <v>Old</v>
      </c>
      <c r="E3448" t="s">
        <v>66</v>
      </c>
      <c r="F3448" t="s">
        <v>31</v>
      </c>
      <c r="G3448" t="s">
        <v>47</v>
      </c>
      <c r="H3448" t="s">
        <v>59</v>
      </c>
    </row>
    <row r="3449" spans="1:8" x14ac:dyDescent="0.25">
      <c r="A3449" s="5">
        <v>72840</v>
      </c>
      <c r="B3449" s="5" t="str" cm="1">
        <f t="array" ref="B3449">_xlfn.IFS(A3449&lt;=40000,"Low Income",AND(A3449&gt;40000,A3449&lt;=100000),"Middle Income",A3449&gt;100000,"High Income")</f>
        <v>Middle Income</v>
      </c>
      <c r="C3449">
        <v>53</v>
      </c>
      <c r="D3449" t="str" cm="1">
        <f t="array" ref="D3449">_xlfn.IFS(AND(C3449&gt;=17,C3449&lt;=30),"Young",AND(C3449&gt;30,C3449&lt;=45),"Middle",C3449&gt;45,"Old")</f>
        <v>Old</v>
      </c>
      <c r="E3449" t="s">
        <v>16</v>
      </c>
      <c r="F3449" t="s">
        <v>26</v>
      </c>
      <c r="G3449" t="s">
        <v>54</v>
      </c>
      <c r="H3449" t="s">
        <v>59</v>
      </c>
    </row>
    <row r="3450" spans="1:8" x14ac:dyDescent="0.25">
      <c r="A3450" s="5">
        <v>73314</v>
      </c>
      <c r="B3450" s="5" t="str" cm="1">
        <f t="array" ref="B3450">_xlfn.IFS(A3450&lt;=40000,"Low Income",AND(A3450&gt;40000,A3450&lt;=100000),"Middle Income",A3450&gt;100000,"High Income")</f>
        <v>Middle Income</v>
      </c>
      <c r="C3450">
        <v>77</v>
      </c>
      <c r="D3450" t="str" cm="1">
        <f t="array" ref="D3450">_xlfn.IFS(AND(C3450&gt;=17,C3450&lt;=30),"Young",AND(C3450&gt;30,C3450&lt;=45),"Middle",C3450&gt;45,"Old")</f>
        <v>Old</v>
      </c>
      <c r="E3450" t="s">
        <v>16</v>
      </c>
      <c r="F3450" t="s">
        <v>32</v>
      </c>
      <c r="G3450" t="s">
        <v>50</v>
      </c>
      <c r="H3450" t="s">
        <v>59</v>
      </c>
    </row>
    <row r="3451" spans="1:8" x14ac:dyDescent="0.25">
      <c r="A3451" s="5">
        <v>86956</v>
      </c>
      <c r="B3451" s="5" t="str" cm="1">
        <f t="array" ref="B3451">_xlfn.IFS(A3451&lt;=40000,"Low Income",AND(A3451&gt;40000,A3451&lt;=100000),"Middle Income",A3451&gt;100000,"High Income")</f>
        <v>Middle Income</v>
      </c>
      <c r="C3451">
        <v>67</v>
      </c>
      <c r="D3451" t="str" cm="1">
        <f t="array" ref="D3451">_xlfn.IFS(AND(C3451&gt;=17,C3451&lt;=30),"Young",AND(C3451&gt;30,C3451&lt;=45),"Middle",C3451&gt;45,"Old")</f>
        <v>Old</v>
      </c>
      <c r="E3451" t="s">
        <v>16</v>
      </c>
      <c r="F3451" t="s">
        <v>23</v>
      </c>
      <c r="G3451" t="s">
        <v>48</v>
      </c>
      <c r="H3451" t="s">
        <v>59</v>
      </c>
    </row>
    <row r="3452" spans="1:8" x14ac:dyDescent="0.25">
      <c r="A3452" s="5">
        <v>42449</v>
      </c>
      <c r="B3452" s="5" t="str" cm="1">
        <f t="array" ref="B3452">_xlfn.IFS(A3452&lt;=40000,"Low Income",AND(A3452&gt;40000,A3452&lt;=100000),"Middle Income",A3452&gt;100000,"High Income")</f>
        <v>Middle Income</v>
      </c>
      <c r="C3452">
        <v>74</v>
      </c>
      <c r="D3452" t="str" cm="1">
        <f t="array" ref="D3452">_xlfn.IFS(AND(C3452&gt;=17,C3452&lt;=30),"Young",AND(C3452&gt;30,C3452&lt;=45),"Middle",C3452&gt;45,"Old")</f>
        <v>Old</v>
      </c>
      <c r="E3452" t="s">
        <v>16</v>
      </c>
      <c r="F3452" t="s">
        <v>30</v>
      </c>
      <c r="G3452" t="s">
        <v>50</v>
      </c>
      <c r="H3452" t="s">
        <v>58</v>
      </c>
    </row>
    <row r="3453" spans="1:8" x14ac:dyDescent="0.25">
      <c r="A3453" s="5">
        <v>123516</v>
      </c>
      <c r="B3453" s="5" t="str" cm="1">
        <f t="array" ref="B3453">_xlfn.IFS(A3453&lt;=40000,"Low Income",AND(A3453&gt;40000,A3453&lt;=100000),"Middle Income",A3453&gt;100000,"High Income")</f>
        <v>High Income</v>
      </c>
      <c r="C3453">
        <v>63</v>
      </c>
      <c r="D3453" t="str" cm="1">
        <f t="array" ref="D3453">_xlfn.IFS(AND(C3453&gt;=17,C3453&lt;=30),"Young",AND(C3453&gt;30,C3453&lt;=45),"Middle",C3453&gt;45,"Old")</f>
        <v>Old</v>
      </c>
      <c r="E3453" t="s">
        <v>60</v>
      </c>
      <c r="F3453" t="s">
        <v>36</v>
      </c>
      <c r="G3453" t="s">
        <v>54</v>
      </c>
      <c r="H3453" t="s">
        <v>59</v>
      </c>
    </row>
    <row r="3454" spans="1:8" x14ac:dyDescent="0.25">
      <c r="A3454" s="5">
        <v>127274</v>
      </c>
      <c r="B3454" s="5" t="str" cm="1">
        <f t="array" ref="B3454">_xlfn.IFS(A3454&lt;=40000,"Low Income",AND(A3454&gt;40000,A3454&lt;=100000),"Middle Income",A3454&gt;100000,"High Income")</f>
        <v>High Income</v>
      </c>
      <c r="C3454">
        <v>35</v>
      </c>
      <c r="D3454" t="str" cm="1">
        <f t="array" ref="D3454">_xlfn.IFS(AND(C3454&gt;=17,C3454&lt;=30),"Young",AND(C3454&gt;30,C3454&lt;=45),"Middle",C3454&gt;45,"Old")</f>
        <v>Middle</v>
      </c>
      <c r="E3454" t="s">
        <v>66</v>
      </c>
      <c r="F3454" t="s">
        <v>38</v>
      </c>
      <c r="G3454" t="s">
        <v>50</v>
      </c>
      <c r="H3454" t="s">
        <v>59</v>
      </c>
    </row>
    <row r="3455" spans="1:8" x14ac:dyDescent="0.25">
      <c r="A3455" s="5">
        <v>29117</v>
      </c>
      <c r="B3455" s="5" t="str" cm="1">
        <f t="array" ref="B3455">_xlfn.IFS(A3455&lt;=40000,"Low Income",AND(A3455&gt;40000,A3455&lt;=100000),"Middle Income",A3455&gt;100000,"High Income")</f>
        <v>Low Income</v>
      </c>
      <c r="C3455">
        <v>41</v>
      </c>
      <c r="D3455" t="str" cm="1">
        <f t="array" ref="D3455">_xlfn.IFS(AND(C3455&gt;=17,C3455&lt;=30),"Young",AND(C3455&gt;30,C3455&lt;=45),"Middle",C3455&gt;45,"Old")</f>
        <v>Middle</v>
      </c>
      <c r="E3455" t="s">
        <v>66</v>
      </c>
      <c r="F3455" t="s">
        <v>30</v>
      </c>
      <c r="G3455" t="s">
        <v>53</v>
      </c>
      <c r="H3455" t="s">
        <v>59</v>
      </c>
    </row>
    <row r="3456" spans="1:8" x14ac:dyDescent="0.25">
      <c r="A3456" s="5">
        <v>29179</v>
      </c>
      <c r="B3456" s="5" t="str" cm="1">
        <f t="array" ref="B3456">_xlfn.IFS(A3456&lt;=40000,"Low Income",AND(A3456&gt;40000,A3456&lt;=100000),"Middle Income",A3456&gt;100000,"High Income")</f>
        <v>Low Income</v>
      </c>
      <c r="C3456">
        <v>53</v>
      </c>
      <c r="D3456" t="str" cm="1">
        <f t="array" ref="D3456">_xlfn.IFS(AND(C3456&gt;=17,C3456&lt;=30),"Young",AND(C3456&gt;30,C3456&lt;=45),"Middle",C3456&gt;45,"Old")</f>
        <v>Old</v>
      </c>
      <c r="E3456" t="s">
        <v>60</v>
      </c>
      <c r="F3456" t="s">
        <v>26</v>
      </c>
      <c r="G3456" t="s">
        <v>49</v>
      </c>
      <c r="H3456" t="s">
        <v>59</v>
      </c>
    </row>
    <row r="3457" spans="1:8" x14ac:dyDescent="0.25">
      <c r="A3457" s="5">
        <v>149151</v>
      </c>
      <c r="B3457" s="5" t="str" cm="1">
        <f t="array" ref="B3457">_xlfn.IFS(A3457&lt;=40000,"Low Income",AND(A3457&gt;40000,A3457&lt;=100000),"Middle Income",A3457&gt;100000,"High Income")</f>
        <v>High Income</v>
      </c>
      <c r="C3457">
        <v>62</v>
      </c>
      <c r="D3457" t="str" cm="1">
        <f t="array" ref="D3457">_xlfn.IFS(AND(C3457&gt;=17,C3457&lt;=30),"Young",AND(C3457&gt;30,C3457&lt;=45),"Middle",C3457&gt;45,"Old")</f>
        <v>Old</v>
      </c>
      <c r="E3457" t="s">
        <v>60</v>
      </c>
      <c r="F3457" t="s">
        <v>37</v>
      </c>
      <c r="G3457" t="s">
        <v>48</v>
      </c>
      <c r="H3457" t="s">
        <v>59</v>
      </c>
    </row>
    <row r="3458" spans="1:8" x14ac:dyDescent="0.25">
      <c r="A3458" s="5">
        <v>33397</v>
      </c>
      <c r="B3458" s="5" t="str" cm="1">
        <f t="array" ref="B3458">_xlfn.IFS(A3458&lt;=40000,"Low Income",AND(A3458&gt;40000,A3458&lt;=100000),"Middle Income",A3458&gt;100000,"High Income")</f>
        <v>Low Income</v>
      </c>
      <c r="C3458">
        <v>52</v>
      </c>
      <c r="D3458" t="str" cm="1">
        <f t="array" ref="D3458">_xlfn.IFS(AND(C3458&gt;=17,C3458&lt;=30),"Young",AND(C3458&gt;30,C3458&lt;=45),"Middle",C3458&gt;45,"Old")</f>
        <v>Old</v>
      </c>
      <c r="E3458" t="s">
        <v>66</v>
      </c>
      <c r="F3458" t="s">
        <v>25</v>
      </c>
      <c r="G3458" t="s">
        <v>47</v>
      </c>
      <c r="H3458" t="s">
        <v>59</v>
      </c>
    </row>
    <row r="3459" spans="1:8" x14ac:dyDescent="0.25">
      <c r="A3459" s="5">
        <v>130097</v>
      </c>
      <c r="B3459" s="5" t="str" cm="1">
        <f t="array" ref="B3459">_xlfn.IFS(A3459&lt;=40000,"Low Income",AND(A3459&gt;40000,A3459&lt;=100000),"Middle Income",A3459&gt;100000,"High Income")</f>
        <v>High Income</v>
      </c>
      <c r="C3459">
        <v>74</v>
      </c>
      <c r="D3459" t="str" cm="1">
        <f t="array" ref="D3459">_xlfn.IFS(AND(C3459&gt;=17,C3459&lt;=30),"Young",AND(C3459&gt;30,C3459&lt;=45),"Middle",C3459&gt;45,"Old")</f>
        <v>Old</v>
      </c>
      <c r="E3459" t="s">
        <v>66</v>
      </c>
      <c r="F3459" t="s">
        <v>29</v>
      </c>
      <c r="G3459" t="s">
        <v>54</v>
      </c>
      <c r="H3459" t="s">
        <v>59</v>
      </c>
    </row>
    <row r="3460" spans="1:8" x14ac:dyDescent="0.25">
      <c r="A3460" s="5">
        <v>79420</v>
      </c>
      <c r="B3460" s="5" t="str" cm="1">
        <f t="array" ref="B3460">_xlfn.IFS(A3460&lt;=40000,"Low Income",AND(A3460&gt;40000,A3460&lt;=100000),"Middle Income",A3460&gt;100000,"High Income")</f>
        <v>Middle Income</v>
      </c>
      <c r="C3460">
        <v>34</v>
      </c>
      <c r="D3460" t="str" cm="1">
        <f t="array" ref="D3460">_xlfn.IFS(AND(C3460&gt;=17,C3460&lt;=30),"Young",AND(C3460&gt;30,C3460&lt;=45),"Middle",C3460&gt;45,"Old")</f>
        <v>Middle</v>
      </c>
      <c r="E3460" t="s">
        <v>16</v>
      </c>
      <c r="F3460" t="s">
        <v>36</v>
      </c>
      <c r="G3460" t="s">
        <v>52</v>
      </c>
      <c r="H3460" t="s">
        <v>58</v>
      </c>
    </row>
    <row r="3461" spans="1:8" x14ac:dyDescent="0.25">
      <c r="A3461" s="5">
        <v>63496</v>
      </c>
      <c r="B3461" s="5" t="str" cm="1">
        <f t="array" ref="B3461">_xlfn.IFS(A3461&lt;=40000,"Low Income",AND(A3461&gt;40000,A3461&lt;=100000),"Middle Income",A3461&gt;100000,"High Income")</f>
        <v>Middle Income</v>
      </c>
      <c r="C3461">
        <v>21</v>
      </c>
      <c r="D3461" t="str" cm="1">
        <f t="array" ref="D3461">_xlfn.IFS(AND(C3461&gt;=17,C3461&lt;=30),"Young",AND(C3461&gt;30,C3461&lt;=45),"Middle",C3461&gt;45,"Old")</f>
        <v>Young</v>
      </c>
      <c r="E3461" t="s">
        <v>66</v>
      </c>
      <c r="F3461" t="s">
        <v>33</v>
      </c>
      <c r="G3461" t="s">
        <v>52</v>
      </c>
      <c r="H3461" t="s">
        <v>58</v>
      </c>
    </row>
    <row r="3462" spans="1:8" x14ac:dyDescent="0.25">
      <c r="A3462" s="5">
        <v>62017</v>
      </c>
      <c r="B3462" s="5" t="str" cm="1">
        <f t="array" ref="B3462">_xlfn.IFS(A3462&lt;=40000,"Low Income",AND(A3462&gt;40000,A3462&lt;=100000),"Middle Income",A3462&gt;100000,"High Income")</f>
        <v>Middle Income</v>
      </c>
      <c r="C3462">
        <v>44</v>
      </c>
      <c r="D3462" t="str" cm="1">
        <f t="array" ref="D3462">_xlfn.IFS(AND(C3462&gt;=17,C3462&lt;=30),"Young",AND(C3462&gt;30,C3462&lt;=45),"Middle",C3462&gt;45,"Old")</f>
        <v>Middle</v>
      </c>
      <c r="E3462" t="s">
        <v>17</v>
      </c>
      <c r="F3462" t="s">
        <v>35</v>
      </c>
      <c r="G3462" t="s">
        <v>48</v>
      </c>
      <c r="H3462" t="s">
        <v>59</v>
      </c>
    </row>
    <row r="3463" spans="1:8" x14ac:dyDescent="0.25">
      <c r="A3463" s="5">
        <v>126761</v>
      </c>
      <c r="B3463" s="5" t="str" cm="1">
        <f t="array" ref="B3463">_xlfn.IFS(A3463&lt;=40000,"Low Income",AND(A3463&gt;40000,A3463&lt;=100000),"Middle Income",A3463&gt;100000,"High Income")</f>
        <v>High Income</v>
      </c>
      <c r="C3463">
        <v>61</v>
      </c>
      <c r="D3463" t="str" cm="1">
        <f t="array" ref="D3463">_xlfn.IFS(AND(C3463&gt;=17,C3463&lt;=30),"Young",AND(C3463&gt;30,C3463&lt;=45),"Middle",C3463&gt;45,"Old")</f>
        <v>Old</v>
      </c>
      <c r="E3463" t="s">
        <v>16</v>
      </c>
      <c r="F3463" t="s">
        <v>38</v>
      </c>
      <c r="G3463" t="s">
        <v>46</v>
      </c>
      <c r="H3463" t="s">
        <v>59</v>
      </c>
    </row>
    <row r="3464" spans="1:8" x14ac:dyDescent="0.25">
      <c r="A3464" s="5">
        <v>107491</v>
      </c>
      <c r="B3464" s="5" t="str" cm="1">
        <f t="array" ref="B3464">_xlfn.IFS(A3464&lt;=40000,"Low Income",AND(A3464&gt;40000,A3464&lt;=100000),"Middle Income",A3464&gt;100000,"High Income")</f>
        <v>High Income</v>
      </c>
      <c r="C3464">
        <v>56</v>
      </c>
      <c r="D3464" t="str" cm="1">
        <f t="array" ref="D3464">_xlfn.IFS(AND(C3464&gt;=17,C3464&lt;=30),"Young",AND(C3464&gt;30,C3464&lt;=45),"Middle",C3464&gt;45,"Old")</f>
        <v>Old</v>
      </c>
      <c r="E3464" t="s">
        <v>16</v>
      </c>
      <c r="F3464" t="s">
        <v>62</v>
      </c>
      <c r="G3464" t="s">
        <v>49</v>
      </c>
      <c r="H3464" t="s">
        <v>58</v>
      </c>
    </row>
    <row r="3465" spans="1:8" x14ac:dyDescent="0.25">
      <c r="A3465" s="5">
        <v>60329</v>
      </c>
      <c r="B3465" s="5" t="str" cm="1">
        <f t="array" ref="B3465">_xlfn.IFS(A3465&lt;=40000,"Low Income",AND(A3465&gt;40000,A3465&lt;=100000),"Middle Income",A3465&gt;100000,"High Income")</f>
        <v>Middle Income</v>
      </c>
      <c r="C3465">
        <v>37</v>
      </c>
      <c r="D3465" t="str" cm="1">
        <f t="array" ref="D3465">_xlfn.IFS(AND(C3465&gt;=17,C3465&lt;=30),"Young",AND(C3465&gt;30,C3465&lt;=45),"Middle",C3465&gt;45,"Old")</f>
        <v>Middle</v>
      </c>
      <c r="E3465" t="s">
        <v>16</v>
      </c>
      <c r="F3465" t="s">
        <v>35</v>
      </c>
      <c r="G3465" t="s">
        <v>50</v>
      </c>
      <c r="H3465" t="s">
        <v>58</v>
      </c>
    </row>
    <row r="3466" spans="1:8" x14ac:dyDescent="0.25">
      <c r="A3466" s="5">
        <v>133162</v>
      </c>
      <c r="B3466" s="5" t="str" cm="1">
        <f t="array" ref="B3466">_xlfn.IFS(A3466&lt;=40000,"Low Income",AND(A3466&gt;40000,A3466&lt;=100000),"Middle Income",A3466&gt;100000,"High Income")</f>
        <v>High Income</v>
      </c>
      <c r="C3466">
        <v>79</v>
      </c>
      <c r="D3466" t="str" cm="1">
        <f t="array" ref="D3466">_xlfn.IFS(AND(C3466&gt;=17,C3466&lt;=30),"Young",AND(C3466&gt;30,C3466&lt;=45),"Middle",C3466&gt;45,"Old")</f>
        <v>Old</v>
      </c>
      <c r="E3466" t="s">
        <v>17</v>
      </c>
      <c r="F3466" t="s">
        <v>28</v>
      </c>
      <c r="G3466" t="s">
        <v>52</v>
      </c>
      <c r="H3466" t="s">
        <v>59</v>
      </c>
    </row>
    <row r="3467" spans="1:8" x14ac:dyDescent="0.25">
      <c r="A3467" s="5">
        <v>67513</v>
      </c>
      <c r="B3467" s="5" t="str" cm="1">
        <f t="array" ref="B3467">_xlfn.IFS(A3467&lt;=40000,"Low Income",AND(A3467&gt;40000,A3467&lt;=100000),"Middle Income",A3467&gt;100000,"High Income")</f>
        <v>Middle Income</v>
      </c>
      <c r="C3467">
        <v>72</v>
      </c>
      <c r="D3467" t="str" cm="1">
        <f t="array" ref="D3467">_xlfn.IFS(AND(C3467&gt;=17,C3467&lt;=30),"Young",AND(C3467&gt;30,C3467&lt;=45),"Middle",C3467&gt;45,"Old")</f>
        <v>Old</v>
      </c>
      <c r="E3467" t="s">
        <v>66</v>
      </c>
      <c r="F3467" t="s">
        <v>22</v>
      </c>
      <c r="G3467" t="s">
        <v>51</v>
      </c>
      <c r="H3467" t="s">
        <v>58</v>
      </c>
    </row>
    <row r="3468" spans="1:8" x14ac:dyDescent="0.25">
      <c r="A3468" s="5">
        <v>120484</v>
      </c>
      <c r="B3468" s="5" t="str" cm="1">
        <f t="array" ref="B3468">_xlfn.IFS(A3468&lt;=40000,"Low Income",AND(A3468&gt;40000,A3468&lt;=100000),"Middle Income",A3468&gt;100000,"High Income")</f>
        <v>High Income</v>
      </c>
      <c r="C3468">
        <v>55</v>
      </c>
      <c r="D3468" t="str" cm="1">
        <f t="array" ref="D3468">_xlfn.IFS(AND(C3468&gt;=17,C3468&lt;=30),"Young",AND(C3468&gt;30,C3468&lt;=45),"Middle",C3468&gt;45,"Old")</f>
        <v>Old</v>
      </c>
      <c r="E3468" t="s">
        <v>16</v>
      </c>
      <c r="F3468" t="s">
        <v>26</v>
      </c>
      <c r="G3468" t="s">
        <v>53</v>
      </c>
      <c r="H3468" t="s">
        <v>58</v>
      </c>
    </row>
    <row r="3469" spans="1:8" x14ac:dyDescent="0.25">
      <c r="A3469" s="5">
        <v>130133</v>
      </c>
      <c r="B3469" s="5" t="str" cm="1">
        <f t="array" ref="B3469">_xlfn.IFS(A3469&lt;=40000,"Low Income",AND(A3469&gt;40000,A3469&lt;=100000),"Middle Income",A3469&gt;100000,"High Income")</f>
        <v>High Income</v>
      </c>
      <c r="C3469">
        <v>22</v>
      </c>
      <c r="D3469" t="str" cm="1">
        <f t="array" ref="D3469">_xlfn.IFS(AND(C3469&gt;=17,C3469&lt;=30),"Young",AND(C3469&gt;30,C3469&lt;=45),"Middle",C3469&gt;45,"Old")</f>
        <v>Young</v>
      </c>
      <c r="E3469" t="s">
        <v>66</v>
      </c>
      <c r="F3469" t="s">
        <v>29</v>
      </c>
      <c r="G3469" t="s">
        <v>48</v>
      </c>
      <c r="H3469" t="s">
        <v>59</v>
      </c>
    </row>
    <row r="3470" spans="1:8" x14ac:dyDescent="0.25">
      <c r="A3470" s="5">
        <v>40857</v>
      </c>
      <c r="B3470" s="5" t="str" cm="1">
        <f t="array" ref="B3470">_xlfn.IFS(A3470&lt;=40000,"Low Income",AND(A3470&gt;40000,A3470&lt;=100000),"Middle Income",A3470&gt;100000,"High Income")</f>
        <v>Middle Income</v>
      </c>
      <c r="C3470">
        <v>80</v>
      </c>
      <c r="D3470" t="str" cm="1">
        <f t="array" ref="D3470">_xlfn.IFS(AND(C3470&gt;=17,C3470&lt;=30),"Young",AND(C3470&gt;30,C3470&lt;=45),"Middle",C3470&gt;45,"Old")</f>
        <v>Old</v>
      </c>
      <c r="E3470" t="s">
        <v>60</v>
      </c>
      <c r="F3470" t="s">
        <v>27</v>
      </c>
      <c r="G3470" t="s">
        <v>47</v>
      </c>
      <c r="H3470" t="s">
        <v>58</v>
      </c>
    </row>
    <row r="3471" spans="1:8" x14ac:dyDescent="0.25">
      <c r="A3471" s="5">
        <v>101924</v>
      </c>
      <c r="B3471" s="5" t="str" cm="1">
        <f t="array" ref="B3471">_xlfn.IFS(A3471&lt;=40000,"Low Income",AND(A3471&gt;40000,A3471&lt;=100000),"Middle Income",A3471&gt;100000,"High Income")</f>
        <v>High Income</v>
      </c>
      <c r="C3471">
        <v>47</v>
      </c>
      <c r="D3471" t="str" cm="1">
        <f t="array" ref="D3471">_xlfn.IFS(AND(C3471&gt;=17,C3471&lt;=30),"Young",AND(C3471&gt;30,C3471&lt;=45),"Middle",C3471&gt;45,"Old")</f>
        <v>Old</v>
      </c>
      <c r="E3471" t="s">
        <v>60</v>
      </c>
      <c r="F3471" t="s">
        <v>35</v>
      </c>
      <c r="G3471" t="s">
        <v>51</v>
      </c>
      <c r="H3471" t="s">
        <v>58</v>
      </c>
    </row>
    <row r="3472" spans="1:8" x14ac:dyDescent="0.25">
      <c r="A3472" s="5">
        <v>63636</v>
      </c>
      <c r="B3472" s="5" t="str" cm="1">
        <f t="array" ref="B3472">_xlfn.IFS(A3472&lt;=40000,"Low Income",AND(A3472&gt;40000,A3472&lt;=100000),"Middle Income",A3472&gt;100000,"High Income")</f>
        <v>Middle Income</v>
      </c>
      <c r="C3472">
        <v>27</v>
      </c>
      <c r="D3472" t="str" cm="1">
        <f t="array" ref="D3472">_xlfn.IFS(AND(C3472&gt;=17,C3472&lt;=30),"Young",AND(C3472&gt;30,C3472&lt;=45),"Middle",C3472&gt;45,"Old")</f>
        <v>Young</v>
      </c>
      <c r="E3472" t="s">
        <v>60</v>
      </c>
      <c r="F3472" t="s">
        <v>23</v>
      </c>
      <c r="G3472" t="s">
        <v>48</v>
      </c>
      <c r="H3472" t="s">
        <v>58</v>
      </c>
    </row>
    <row r="3473" spans="1:8" x14ac:dyDescent="0.25">
      <c r="A3473" s="5">
        <v>46062</v>
      </c>
      <c r="B3473" s="5" t="str" cm="1">
        <f t="array" ref="B3473">_xlfn.IFS(A3473&lt;=40000,"Low Income",AND(A3473&gt;40000,A3473&lt;=100000),"Middle Income",A3473&gt;100000,"High Income")</f>
        <v>Middle Income</v>
      </c>
      <c r="C3473">
        <v>71</v>
      </c>
      <c r="D3473" t="str" cm="1">
        <f t="array" ref="D3473">_xlfn.IFS(AND(C3473&gt;=17,C3473&lt;=30),"Young",AND(C3473&gt;30,C3473&lt;=45),"Middle",C3473&gt;45,"Old")</f>
        <v>Old</v>
      </c>
      <c r="E3473" t="s">
        <v>66</v>
      </c>
      <c r="F3473" t="s">
        <v>25</v>
      </c>
      <c r="G3473" t="s">
        <v>53</v>
      </c>
      <c r="H3473" t="s">
        <v>58</v>
      </c>
    </row>
    <row r="3474" spans="1:8" x14ac:dyDescent="0.25">
      <c r="A3474" s="5">
        <v>126876</v>
      </c>
      <c r="B3474" s="5" t="str" cm="1">
        <f t="array" ref="B3474">_xlfn.IFS(A3474&lt;=40000,"Low Income",AND(A3474&gt;40000,A3474&lt;=100000),"Middle Income",A3474&gt;100000,"High Income")</f>
        <v>High Income</v>
      </c>
      <c r="C3474">
        <v>73</v>
      </c>
      <c r="D3474" t="str" cm="1">
        <f t="array" ref="D3474">_xlfn.IFS(AND(C3474&gt;=17,C3474&lt;=30),"Young",AND(C3474&gt;30,C3474&lt;=45),"Middle",C3474&gt;45,"Old")</f>
        <v>Old</v>
      </c>
      <c r="E3474" t="s">
        <v>66</v>
      </c>
      <c r="F3474" t="s">
        <v>62</v>
      </c>
      <c r="G3474" t="s">
        <v>54</v>
      </c>
      <c r="H3474" t="s">
        <v>59</v>
      </c>
    </row>
    <row r="3475" spans="1:8" x14ac:dyDescent="0.25">
      <c r="A3475" s="5">
        <v>49566</v>
      </c>
      <c r="B3475" s="5" t="str" cm="1">
        <f t="array" ref="B3475">_xlfn.IFS(A3475&lt;=40000,"Low Income",AND(A3475&gt;40000,A3475&lt;=100000),"Middle Income",A3475&gt;100000,"High Income")</f>
        <v>Middle Income</v>
      </c>
      <c r="C3475">
        <v>53</v>
      </c>
      <c r="D3475" t="str" cm="1">
        <f t="array" ref="D3475">_xlfn.IFS(AND(C3475&gt;=17,C3475&lt;=30),"Young",AND(C3475&gt;30,C3475&lt;=45),"Middle",C3475&gt;45,"Old")</f>
        <v>Old</v>
      </c>
      <c r="E3475" t="s">
        <v>16</v>
      </c>
      <c r="F3475" t="s">
        <v>32</v>
      </c>
      <c r="G3475" t="s">
        <v>50</v>
      </c>
      <c r="H3475" t="s">
        <v>59</v>
      </c>
    </row>
    <row r="3476" spans="1:8" x14ac:dyDescent="0.25">
      <c r="A3476" s="5">
        <v>114354</v>
      </c>
      <c r="B3476" s="5" t="str" cm="1">
        <f t="array" ref="B3476">_xlfn.IFS(A3476&lt;=40000,"Low Income",AND(A3476&gt;40000,A3476&lt;=100000),"Middle Income",A3476&gt;100000,"High Income")</f>
        <v>High Income</v>
      </c>
      <c r="C3476">
        <v>62</v>
      </c>
      <c r="D3476" t="str" cm="1">
        <f t="array" ref="D3476">_xlfn.IFS(AND(C3476&gt;=17,C3476&lt;=30),"Young",AND(C3476&gt;30,C3476&lt;=45),"Middle",C3476&gt;45,"Old")</f>
        <v>Old</v>
      </c>
      <c r="E3476" t="s">
        <v>16</v>
      </c>
      <c r="F3476" t="s">
        <v>33</v>
      </c>
      <c r="G3476" t="s">
        <v>51</v>
      </c>
      <c r="H3476" t="s">
        <v>59</v>
      </c>
    </row>
    <row r="3477" spans="1:8" x14ac:dyDescent="0.25">
      <c r="A3477" s="5">
        <v>94928</v>
      </c>
      <c r="B3477" s="5" t="str" cm="1">
        <f t="array" ref="B3477">_xlfn.IFS(A3477&lt;=40000,"Low Income",AND(A3477&gt;40000,A3477&lt;=100000),"Middle Income",A3477&gt;100000,"High Income")</f>
        <v>Middle Income</v>
      </c>
      <c r="C3477">
        <v>28</v>
      </c>
      <c r="D3477" t="str" cm="1">
        <f t="array" ref="D3477">_xlfn.IFS(AND(C3477&gt;=17,C3477&lt;=30),"Young",AND(C3477&gt;30,C3477&lt;=45),"Middle",C3477&gt;45,"Old")</f>
        <v>Young</v>
      </c>
      <c r="E3477" t="s">
        <v>17</v>
      </c>
      <c r="F3477" t="s">
        <v>24</v>
      </c>
      <c r="G3477" t="s">
        <v>50</v>
      </c>
      <c r="H3477" t="s">
        <v>58</v>
      </c>
    </row>
    <row r="3478" spans="1:8" x14ac:dyDescent="0.25">
      <c r="A3478" s="5">
        <v>149200</v>
      </c>
      <c r="B3478" s="5" t="str" cm="1">
        <f t="array" ref="B3478">_xlfn.IFS(A3478&lt;=40000,"Low Income",AND(A3478&gt;40000,A3478&lt;=100000),"Middle Income",A3478&gt;100000,"High Income")</f>
        <v>High Income</v>
      </c>
      <c r="C3478">
        <v>30</v>
      </c>
      <c r="D3478" t="str" cm="1">
        <f t="array" ref="D3478">_xlfn.IFS(AND(C3478&gt;=17,C3478&lt;=30),"Young",AND(C3478&gt;30,C3478&lt;=45),"Middle",C3478&gt;45,"Old")</f>
        <v>Young</v>
      </c>
      <c r="E3478" t="s">
        <v>16</v>
      </c>
      <c r="F3478" t="s">
        <v>27</v>
      </c>
      <c r="G3478" t="s">
        <v>53</v>
      </c>
      <c r="H3478" t="s">
        <v>59</v>
      </c>
    </row>
    <row r="3479" spans="1:8" x14ac:dyDescent="0.25">
      <c r="A3479" s="5">
        <v>145789</v>
      </c>
      <c r="B3479" s="5" t="str" cm="1">
        <f t="array" ref="B3479">_xlfn.IFS(A3479&lt;=40000,"Low Income",AND(A3479&gt;40000,A3479&lt;=100000),"Middle Income",A3479&gt;100000,"High Income")</f>
        <v>High Income</v>
      </c>
      <c r="C3479">
        <v>24</v>
      </c>
      <c r="D3479" t="str" cm="1">
        <f t="array" ref="D3479">_xlfn.IFS(AND(C3479&gt;=17,C3479&lt;=30),"Young",AND(C3479&gt;30,C3479&lt;=45),"Middle",C3479&gt;45,"Old")</f>
        <v>Young</v>
      </c>
      <c r="E3479" t="s">
        <v>16</v>
      </c>
      <c r="F3479" t="s">
        <v>37</v>
      </c>
      <c r="G3479" t="s">
        <v>48</v>
      </c>
      <c r="H3479" t="s">
        <v>59</v>
      </c>
    </row>
    <row r="3480" spans="1:8" x14ac:dyDescent="0.25">
      <c r="A3480" s="5">
        <v>106776</v>
      </c>
      <c r="B3480" s="5" t="str" cm="1">
        <f t="array" ref="B3480">_xlfn.IFS(A3480&lt;=40000,"Low Income",AND(A3480&gt;40000,A3480&lt;=100000),"Middle Income",A3480&gt;100000,"High Income")</f>
        <v>High Income</v>
      </c>
      <c r="C3480">
        <v>53</v>
      </c>
      <c r="D3480" t="str" cm="1">
        <f t="array" ref="D3480">_xlfn.IFS(AND(C3480&gt;=17,C3480&lt;=30),"Young",AND(C3480&gt;30,C3480&lt;=45),"Middle",C3480&gt;45,"Old")</f>
        <v>Old</v>
      </c>
      <c r="E3480" t="s">
        <v>16</v>
      </c>
      <c r="F3480" t="s">
        <v>38</v>
      </c>
      <c r="G3480" t="s">
        <v>50</v>
      </c>
      <c r="H3480" t="s">
        <v>58</v>
      </c>
    </row>
    <row r="3481" spans="1:8" x14ac:dyDescent="0.25">
      <c r="A3481" s="5">
        <v>120317</v>
      </c>
      <c r="B3481" s="5" t="str" cm="1">
        <f t="array" ref="B3481">_xlfn.IFS(A3481&lt;=40000,"Low Income",AND(A3481&gt;40000,A3481&lt;=100000),"Middle Income",A3481&gt;100000,"High Income")</f>
        <v>High Income</v>
      </c>
      <c r="C3481">
        <v>36</v>
      </c>
      <c r="D3481" t="str" cm="1">
        <f t="array" ref="D3481">_xlfn.IFS(AND(C3481&gt;=17,C3481&lt;=30),"Young",AND(C3481&gt;30,C3481&lt;=45),"Middle",C3481&gt;45,"Old")</f>
        <v>Middle</v>
      </c>
      <c r="E3481" t="s">
        <v>16</v>
      </c>
      <c r="F3481" t="s">
        <v>29</v>
      </c>
      <c r="G3481" t="s">
        <v>52</v>
      </c>
      <c r="H3481" t="s">
        <v>59</v>
      </c>
    </row>
    <row r="3482" spans="1:8" x14ac:dyDescent="0.25">
      <c r="A3482" s="5">
        <v>134833</v>
      </c>
      <c r="B3482" s="5" t="str" cm="1">
        <f t="array" ref="B3482">_xlfn.IFS(A3482&lt;=40000,"Low Income",AND(A3482&gt;40000,A3482&lt;=100000),"Middle Income",A3482&gt;100000,"High Income")</f>
        <v>High Income</v>
      </c>
      <c r="C3482">
        <v>29</v>
      </c>
      <c r="D3482" t="str" cm="1">
        <f t="array" ref="D3482">_xlfn.IFS(AND(C3482&gt;=17,C3482&lt;=30),"Young",AND(C3482&gt;30,C3482&lt;=45),"Middle",C3482&gt;45,"Old")</f>
        <v>Young</v>
      </c>
      <c r="E3482" t="s">
        <v>17</v>
      </c>
      <c r="F3482" t="s">
        <v>34</v>
      </c>
      <c r="G3482" t="s">
        <v>49</v>
      </c>
      <c r="H3482" t="s">
        <v>59</v>
      </c>
    </row>
    <row r="3483" spans="1:8" x14ac:dyDescent="0.25">
      <c r="A3483" s="5">
        <v>114022</v>
      </c>
      <c r="B3483" s="5" t="str" cm="1">
        <f t="array" ref="B3483">_xlfn.IFS(A3483&lt;=40000,"Low Income",AND(A3483&gt;40000,A3483&lt;=100000),"Middle Income",A3483&gt;100000,"High Income")</f>
        <v>High Income</v>
      </c>
      <c r="C3483">
        <v>56</v>
      </c>
      <c r="D3483" t="str" cm="1">
        <f t="array" ref="D3483">_xlfn.IFS(AND(C3483&gt;=17,C3483&lt;=30),"Young",AND(C3483&gt;30,C3483&lt;=45),"Middle",C3483&gt;45,"Old")</f>
        <v>Old</v>
      </c>
      <c r="E3483" t="s">
        <v>17</v>
      </c>
      <c r="F3483" t="s">
        <v>38</v>
      </c>
      <c r="G3483" t="s">
        <v>54</v>
      </c>
      <c r="H3483" t="s">
        <v>58</v>
      </c>
    </row>
    <row r="3484" spans="1:8" x14ac:dyDescent="0.25">
      <c r="A3484" s="5">
        <v>52068</v>
      </c>
      <c r="B3484" s="5" t="str" cm="1">
        <f t="array" ref="B3484">_xlfn.IFS(A3484&lt;=40000,"Low Income",AND(A3484&gt;40000,A3484&lt;=100000),"Middle Income",A3484&gt;100000,"High Income")</f>
        <v>Middle Income</v>
      </c>
      <c r="C3484">
        <v>54</v>
      </c>
      <c r="D3484" t="str" cm="1">
        <f t="array" ref="D3484">_xlfn.IFS(AND(C3484&gt;=17,C3484&lt;=30),"Young",AND(C3484&gt;30,C3484&lt;=45),"Middle",C3484&gt;45,"Old")</f>
        <v>Old</v>
      </c>
      <c r="E3484" t="s">
        <v>16</v>
      </c>
      <c r="F3484" t="s">
        <v>38</v>
      </c>
      <c r="G3484" t="s">
        <v>48</v>
      </c>
      <c r="H3484" t="s">
        <v>59</v>
      </c>
    </row>
    <row r="3485" spans="1:8" x14ac:dyDescent="0.25">
      <c r="A3485" s="5">
        <v>130294</v>
      </c>
      <c r="B3485" s="5" t="str" cm="1">
        <f t="array" ref="B3485">_xlfn.IFS(A3485&lt;=40000,"Low Income",AND(A3485&gt;40000,A3485&lt;=100000),"Middle Income",A3485&gt;100000,"High Income")</f>
        <v>High Income</v>
      </c>
      <c r="C3485">
        <v>55</v>
      </c>
      <c r="D3485" t="str" cm="1">
        <f t="array" ref="D3485">_xlfn.IFS(AND(C3485&gt;=17,C3485&lt;=30),"Young",AND(C3485&gt;30,C3485&lt;=45),"Middle",C3485&gt;45,"Old")</f>
        <v>Old</v>
      </c>
      <c r="E3485" t="s">
        <v>60</v>
      </c>
      <c r="F3485" t="s">
        <v>62</v>
      </c>
      <c r="G3485" t="s">
        <v>51</v>
      </c>
      <c r="H3485" t="s">
        <v>59</v>
      </c>
    </row>
    <row r="3486" spans="1:8" x14ac:dyDescent="0.25">
      <c r="A3486" s="5">
        <v>28795</v>
      </c>
      <c r="B3486" s="5" t="str" cm="1">
        <f t="array" ref="B3486">_xlfn.IFS(A3486&lt;=40000,"Low Income",AND(A3486&gt;40000,A3486&lt;=100000),"Middle Income",A3486&gt;100000,"High Income")</f>
        <v>Low Income</v>
      </c>
      <c r="C3486">
        <v>47</v>
      </c>
      <c r="D3486" t="str" cm="1">
        <f t="array" ref="D3486">_xlfn.IFS(AND(C3486&gt;=17,C3486&lt;=30),"Young",AND(C3486&gt;30,C3486&lt;=45),"Middle",C3486&gt;45,"Old")</f>
        <v>Old</v>
      </c>
      <c r="E3486" t="s">
        <v>16</v>
      </c>
      <c r="F3486" t="s">
        <v>34</v>
      </c>
      <c r="G3486" t="s">
        <v>50</v>
      </c>
      <c r="H3486" t="s">
        <v>59</v>
      </c>
    </row>
    <row r="3487" spans="1:8" x14ac:dyDescent="0.25">
      <c r="A3487" s="5">
        <v>74575</v>
      </c>
      <c r="B3487" s="5" t="str" cm="1">
        <f t="array" ref="B3487">_xlfn.IFS(A3487&lt;=40000,"Low Income",AND(A3487&gt;40000,A3487&lt;=100000),"Middle Income",A3487&gt;100000,"High Income")</f>
        <v>Middle Income</v>
      </c>
      <c r="C3487">
        <v>34</v>
      </c>
      <c r="D3487" t="str" cm="1">
        <f t="array" ref="D3487">_xlfn.IFS(AND(C3487&gt;=17,C3487&lt;=30),"Young",AND(C3487&gt;30,C3487&lt;=45),"Middle",C3487&gt;45,"Old")</f>
        <v>Middle</v>
      </c>
      <c r="E3487" t="s">
        <v>17</v>
      </c>
      <c r="F3487" t="s">
        <v>24</v>
      </c>
      <c r="G3487" t="s">
        <v>46</v>
      </c>
      <c r="H3487" t="s">
        <v>58</v>
      </c>
    </row>
    <row r="3488" spans="1:8" x14ac:dyDescent="0.25">
      <c r="A3488" s="5">
        <v>126441</v>
      </c>
      <c r="B3488" s="5" t="str" cm="1">
        <f t="array" ref="B3488">_xlfn.IFS(A3488&lt;=40000,"Low Income",AND(A3488&gt;40000,A3488&lt;=100000),"Middle Income",A3488&gt;100000,"High Income")</f>
        <v>High Income</v>
      </c>
      <c r="C3488">
        <v>56</v>
      </c>
      <c r="D3488" t="str" cm="1">
        <f t="array" ref="D3488">_xlfn.IFS(AND(C3488&gt;=17,C3488&lt;=30),"Young",AND(C3488&gt;30,C3488&lt;=45),"Middle",C3488&gt;45,"Old")</f>
        <v>Old</v>
      </c>
      <c r="E3488" t="s">
        <v>16</v>
      </c>
      <c r="F3488" t="s">
        <v>28</v>
      </c>
      <c r="G3488" t="s">
        <v>53</v>
      </c>
      <c r="H3488" t="s">
        <v>59</v>
      </c>
    </row>
    <row r="3489" spans="1:8" x14ac:dyDescent="0.25">
      <c r="A3489" s="5">
        <v>71287</v>
      </c>
      <c r="B3489" s="5" t="str" cm="1">
        <f t="array" ref="B3489">_xlfn.IFS(A3489&lt;=40000,"Low Income",AND(A3489&gt;40000,A3489&lt;=100000),"Middle Income",A3489&gt;100000,"High Income")</f>
        <v>Middle Income</v>
      </c>
      <c r="C3489">
        <v>37</v>
      </c>
      <c r="D3489" t="str" cm="1">
        <f t="array" ref="D3489">_xlfn.IFS(AND(C3489&gt;=17,C3489&lt;=30),"Young",AND(C3489&gt;30,C3489&lt;=45),"Middle",C3489&gt;45,"Old")</f>
        <v>Middle</v>
      </c>
      <c r="E3489" t="s">
        <v>16</v>
      </c>
      <c r="F3489" t="s">
        <v>38</v>
      </c>
      <c r="G3489" t="s">
        <v>47</v>
      </c>
      <c r="H3489" t="s">
        <v>58</v>
      </c>
    </row>
    <row r="3490" spans="1:8" x14ac:dyDescent="0.25">
      <c r="A3490" s="5">
        <v>34583</v>
      </c>
      <c r="B3490" s="5" t="str" cm="1">
        <f t="array" ref="B3490">_xlfn.IFS(A3490&lt;=40000,"Low Income",AND(A3490&gt;40000,A3490&lt;=100000),"Middle Income",A3490&gt;100000,"High Income")</f>
        <v>Low Income</v>
      </c>
      <c r="C3490">
        <v>49</v>
      </c>
      <c r="D3490" t="str" cm="1">
        <f t="array" ref="D3490">_xlfn.IFS(AND(C3490&gt;=17,C3490&lt;=30),"Young",AND(C3490&gt;30,C3490&lt;=45),"Middle",C3490&gt;45,"Old")</f>
        <v>Old</v>
      </c>
      <c r="E3490" t="s">
        <v>16</v>
      </c>
      <c r="F3490" t="s">
        <v>30</v>
      </c>
      <c r="G3490" t="s">
        <v>48</v>
      </c>
      <c r="H3490" t="s">
        <v>59</v>
      </c>
    </row>
    <row r="3491" spans="1:8" x14ac:dyDescent="0.25">
      <c r="A3491" s="5">
        <v>131328</v>
      </c>
      <c r="B3491" s="5" t="str" cm="1">
        <f t="array" ref="B3491">_xlfn.IFS(A3491&lt;=40000,"Low Income",AND(A3491&gt;40000,A3491&lt;=100000),"Middle Income",A3491&gt;100000,"High Income")</f>
        <v>High Income</v>
      </c>
      <c r="C3491">
        <v>44</v>
      </c>
      <c r="D3491" t="str" cm="1">
        <f t="array" ref="D3491">_xlfn.IFS(AND(C3491&gt;=17,C3491&lt;=30),"Young",AND(C3491&gt;30,C3491&lt;=45),"Middle",C3491&gt;45,"Old")</f>
        <v>Middle</v>
      </c>
      <c r="E3491" t="s">
        <v>60</v>
      </c>
      <c r="F3491" t="s">
        <v>38</v>
      </c>
      <c r="G3491" t="s">
        <v>50</v>
      </c>
      <c r="H3491" t="s">
        <v>59</v>
      </c>
    </row>
    <row r="3492" spans="1:8" x14ac:dyDescent="0.25">
      <c r="A3492" s="5">
        <v>47936</v>
      </c>
      <c r="B3492" s="5" t="str" cm="1">
        <f t="array" ref="B3492">_xlfn.IFS(A3492&lt;=40000,"Low Income",AND(A3492&gt;40000,A3492&lt;=100000),"Middle Income",A3492&gt;100000,"High Income")</f>
        <v>Middle Income</v>
      </c>
      <c r="C3492">
        <v>67</v>
      </c>
      <c r="D3492" t="str" cm="1">
        <f t="array" ref="D3492">_xlfn.IFS(AND(C3492&gt;=17,C3492&lt;=30),"Young",AND(C3492&gt;30,C3492&lt;=45),"Middle",C3492&gt;45,"Old")</f>
        <v>Old</v>
      </c>
      <c r="E3492" t="s">
        <v>16</v>
      </c>
      <c r="F3492" t="s">
        <v>34</v>
      </c>
      <c r="G3492" t="s">
        <v>50</v>
      </c>
      <c r="H3492" t="s">
        <v>58</v>
      </c>
    </row>
    <row r="3493" spans="1:8" x14ac:dyDescent="0.25">
      <c r="A3493" s="5">
        <v>77838</v>
      </c>
      <c r="B3493" s="5" t="str" cm="1">
        <f t="array" ref="B3493">_xlfn.IFS(A3493&lt;=40000,"Low Income",AND(A3493&gt;40000,A3493&lt;=100000),"Middle Income",A3493&gt;100000,"High Income")</f>
        <v>Middle Income</v>
      </c>
      <c r="C3493">
        <v>42</v>
      </c>
      <c r="D3493" t="str" cm="1">
        <f t="array" ref="D3493">_xlfn.IFS(AND(C3493&gt;=17,C3493&lt;=30),"Young",AND(C3493&gt;30,C3493&lt;=45),"Middle",C3493&gt;45,"Old")</f>
        <v>Middle</v>
      </c>
      <c r="E3493" t="s">
        <v>17</v>
      </c>
      <c r="F3493" t="s">
        <v>24</v>
      </c>
      <c r="G3493" t="s">
        <v>53</v>
      </c>
      <c r="H3493" t="s">
        <v>58</v>
      </c>
    </row>
    <row r="3494" spans="1:8" x14ac:dyDescent="0.25">
      <c r="A3494" s="5">
        <v>120608</v>
      </c>
      <c r="B3494" s="5" t="str" cm="1">
        <f t="array" ref="B3494">_xlfn.IFS(A3494&lt;=40000,"Low Income",AND(A3494&gt;40000,A3494&lt;=100000),"Middle Income",A3494&gt;100000,"High Income")</f>
        <v>High Income</v>
      </c>
      <c r="C3494">
        <v>46</v>
      </c>
      <c r="D3494" t="str" cm="1">
        <f t="array" ref="D3494">_xlfn.IFS(AND(C3494&gt;=17,C3494&lt;=30),"Young",AND(C3494&gt;30,C3494&lt;=45),"Middle",C3494&gt;45,"Old")</f>
        <v>Old</v>
      </c>
      <c r="E3494" t="s">
        <v>60</v>
      </c>
      <c r="F3494" t="s">
        <v>38</v>
      </c>
      <c r="G3494" t="s">
        <v>46</v>
      </c>
      <c r="H3494" t="s">
        <v>58</v>
      </c>
    </row>
    <row r="3495" spans="1:8" x14ac:dyDescent="0.25">
      <c r="A3495" s="5">
        <v>43430</v>
      </c>
      <c r="B3495" s="5" t="str" cm="1">
        <f t="array" ref="B3495">_xlfn.IFS(A3495&lt;=40000,"Low Income",AND(A3495&gt;40000,A3495&lt;=100000),"Middle Income",A3495&gt;100000,"High Income")</f>
        <v>Middle Income</v>
      </c>
      <c r="C3495">
        <v>34</v>
      </c>
      <c r="D3495" t="str" cm="1">
        <f t="array" ref="D3495">_xlfn.IFS(AND(C3495&gt;=17,C3495&lt;=30),"Young",AND(C3495&gt;30,C3495&lt;=45),"Middle",C3495&gt;45,"Old")</f>
        <v>Middle</v>
      </c>
      <c r="E3495" t="s">
        <v>17</v>
      </c>
      <c r="F3495" t="s">
        <v>31</v>
      </c>
      <c r="G3495" t="s">
        <v>51</v>
      </c>
      <c r="H3495" t="s">
        <v>59</v>
      </c>
    </row>
    <row r="3496" spans="1:8" x14ac:dyDescent="0.25">
      <c r="A3496" s="5">
        <v>139242</v>
      </c>
      <c r="B3496" s="5" t="str" cm="1">
        <f t="array" ref="B3496">_xlfn.IFS(A3496&lt;=40000,"Low Income",AND(A3496&gt;40000,A3496&lt;=100000),"Middle Income",A3496&gt;100000,"High Income")</f>
        <v>High Income</v>
      </c>
      <c r="C3496">
        <v>68</v>
      </c>
      <c r="D3496" t="str" cm="1">
        <f t="array" ref="D3496">_xlfn.IFS(AND(C3496&gt;=17,C3496&lt;=30),"Young",AND(C3496&gt;30,C3496&lt;=45),"Middle",C3496&gt;45,"Old")</f>
        <v>Old</v>
      </c>
      <c r="E3496" t="s">
        <v>16</v>
      </c>
      <c r="F3496" t="s">
        <v>29</v>
      </c>
      <c r="G3496" t="s">
        <v>50</v>
      </c>
      <c r="H3496" t="s">
        <v>59</v>
      </c>
    </row>
    <row r="3497" spans="1:8" x14ac:dyDescent="0.25">
      <c r="A3497" s="5">
        <v>49912</v>
      </c>
      <c r="B3497" s="5" t="str" cm="1">
        <f t="array" ref="B3497">_xlfn.IFS(A3497&lt;=40000,"Low Income",AND(A3497&gt;40000,A3497&lt;=100000),"Middle Income",A3497&gt;100000,"High Income")</f>
        <v>Middle Income</v>
      </c>
      <c r="C3497">
        <v>26</v>
      </c>
      <c r="D3497" t="str" cm="1">
        <f t="array" ref="D3497">_xlfn.IFS(AND(C3497&gt;=17,C3497&lt;=30),"Young",AND(C3497&gt;30,C3497&lt;=45),"Middle",C3497&gt;45,"Old")</f>
        <v>Young</v>
      </c>
      <c r="E3497" t="s">
        <v>16</v>
      </c>
      <c r="F3497" t="s">
        <v>27</v>
      </c>
      <c r="G3497" t="s">
        <v>47</v>
      </c>
      <c r="H3497" t="s">
        <v>59</v>
      </c>
    </row>
    <row r="3498" spans="1:8" x14ac:dyDescent="0.25">
      <c r="A3498" s="5">
        <v>99755</v>
      </c>
      <c r="B3498" s="5" t="str" cm="1">
        <f t="array" ref="B3498">_xlfn.IFS(A3498&lt;=40000,"Low Income",AND(A3498&gt;40000,A3498&lt;=100000),"Middle Income",A3498&gt;100000,"High Income")</f>
        <v>Middle Income</v>
      </c>
      <c r="C3498">
        <v>42</v>
      </c>
      <c r="D3498" t="str" cm="1">
        <f t="array" ref="D3498">_xlfn.IFS(AND(C3498&gt;=17,C3498&lt;=30),"Young",AND(C3498&gt;30,C3498&lt;=45),"Middle",C3498&gt;45,"Old")</f>
        <v>Middle</v>
      </c>
      <c r="E3498" t="s">
        <v>66</v>
      </c>
      <c r="F3498" t="s">
        <v>25</v>
      </c>
      <c r="G3498" t="s">
        <v>46</v>
      </c>
      <c r="H3498" t="s">
        <v>58</v>
      </c>
    </row>
    <row r="3499" spans="1:8" x14ac:dyDescent="0.25">
      <c r="A3499" s="5">
        <v>97587</v>
      </c>
      <c r="B3499" s="5" t="str" cm="1">
        <f t="array" ref="B3499">_xlfn.IFS(A3499&lt;=40000,"Low Income",AND(A3499&gt;40000,A3499&lt;=100000),"Middle Income",A3499&gt;100000,"High Income")</f>
        <v>Middle Income</v>
      </c>
      <c r="C3499">
        <v>27</v>
      </c>
      <c r="D3499" t="str" cm="1">
        <f t="array" ref="D3499">_xlfn.IFS(AND(C3499&gt;=17,C3499&lt;=30),"Young",AND(C3499&gt;30,C3499&lt;=45),"Middle",C3499&gt;45,"Old")</f>
        <v>Young</v>
      </c>
      <c r="E3499" t="s">
        <v>16</v>
      </c>
      <c r="F3499" t="s">
        <v>31</v>
      </c>
      <c r="G3499" t="s">
        <v>46</v>
      </c>
      <c r="H3499" t="s">
        <v>58</v>
      </c>
    </row>
    <row r="3500" spans="1:8" x14ac:dyDescent="0.25">
      <c r="A3500" s="5">
        <v>113805</v>
      </c>
      <c r="B3500" s="5" t="str" cm="1">
        <f t="array" ref="B3500">_xlfn.IFS(A3500&lt;=40000,"Low Income",AND(A3500&gt;40000,A3500&lt;=100000),"Middle Income",A3500&gt;100000,"High Income")</f>
        <v>High Income</v>
      </c>
      <c r="C3500">
        <v>20</v>
      </c>
      <c r="D3500" t="str" cm="1">
        <f t="array" ref="D3500">_xlfn.IFS(AND(C3500&gt;=17,C3500&lt;=30),"Young",AND(C3500&gt;30,C3500&lt;=45),"Middle",C3500&gt;45,"Old")</f>
        <v>Young</v>
      </c>
      <c r="E3500" t="s">
        <v>16</v>
      </c>
      <c r="F3500" t="s">
        <v>28</v>
      </c>
      <c r="G3500" t="s">
        <v>51</v>
      </c>
      <c r="H3500" t="s">
        <v>59</v>
      </c>
    </row>
    <row r="3501" spans="1:8" x14ac:dyDescent="0.25">
      <c r="A3501" s="5">
        <v>100656</v>
      </c>
      <c r="B3501" s="5" t="str" cm="1">
        <f t="array" ref="B3501">_xlfn.IFS(A3501&lt;=40000,"Low Income",AND(A3501&gt;40000,A3501&lt;=100000),"Middle Income",A3501&gt;100000,"High Income")</f>
        <v>High Income</v>
      </c>
      <c r="C3501">
        <v>80</v>
      </c>
      <c r="D3501" t="str" cm="1">
        <f t="array" ref="D3501">_xlfn.IFS(AND(C3501&gt;=17,C3501&lt;=30),"Young",AND(C3501&gt;30,C3501&lt;=45),"Middle",C3501&gt;45,"Old")</f>
        <v>Old</v>
      </c>
      <c r="E3501" t="s">
        <v>60</v>
      </c>
      <c r="F3501" t="s">
        <v>32</v>
      </c>
      <c r="G3501" t="s">
        <v>49</v>
      </c>
      <c r="H3501" t="s">
        <v>59</v>
      </c>
    </row>
    <row r="3502" spans="1:8" x14ac:dyDescent="0.25">
      <c r="A3502" s="5">
        <v>23363</v>
      </c>
      <c r="B3502" s="5" t="str" cm="1">
        <f t="array" ref="B3502">_xlfn.IFS(A3502&lt;=40000,"Low Income",AND(A3502&gt;40000,A3502&lt;=100000),"Middle Income",A3502&gt;100000,"High Income")</f>
        <v>Low Income</v>
      </c>
      <c r="C3502">
        <v>46</v>
      </c>
      <c r="D3502" t="str" cm="1">
        <f t="array" ref="D3502">_xlfn.IFS(AND(C3502&gt;=17,C3502&lt;=30),"Young",AND(C3502&gt;30,C3502&lt;=45),"Middle",C3502&gt;45,"Old")</f>
        <v>Old</v>
      </c>
      <c r="E3502" t="s">
        <v>16</v>
      </c>
      <c r="F3502" t="s">
        <v>40</v>
      </c>
      <c r="G3502" t="s">
        <v>48</v>
      </c>
      <c r="H3502" t="s">
        <v>59</v>
      </c>
    </row>
    <row r="3503" spans="1:8" x14ac:dyDescent="0.25">
      <c r="A3503" s="5">
        <v>89666</v>
      </c>
      <c r="B3503" s="5" t="str" cm="1">
        <f t="array" ref="B3503">_xlfn.IFS(A3503&lt;=40000,"Low Income",AND(A3503&gt;40000,A3503&lt;=100000),"Middle Income",A3503&gt;100000,"High Income")</f>
        <v>Middle Income</v>
      </c>
      <c r="C3503">
        <v>50</v>
      </c>
      <c r="D3503" t="str" cm="1">
        <f t="array" ref="D3503">_xlfn.IFS(AND(C3503&gt;=17,C3503&lt;=30),"Young",AND(C3503&gt;30,C3503&lt;=45),"Middle",C3503&gt;45,"Old")</f>
        <v>Old</v>
      </c>
      <c r="E3503" t="s">
        <v>17</v>
      </c>
      <c r="F3503" t="s">
        <v>34</v>
      </c>
      <c r="G3503" t="s">
        <v>51</v>
      </c>
      <c r="H3503" t="s">
        <v>58</v>
      </c>
    </row>
    <row r="3504" spans="1:8" x14ac:dyDescent="0.25">
      <c r="A3504" s="5">
        <v>83302</v>
      </c>
      <c r="B3504" s="5" t="str" cm="1">
        <f t="array" ref="B3504">_xlfn.IFS(A3504&lt;=40000,"Low Income",AND(A3504&gt;40000,A3504&lt;=100000),"Middle Income",A3504&gt;100000,"High Income")</f>
        <v>Middle Income</v>
      </c>
      <c r="C3504">
        <v>73</v>
      </c>
      <c r="D3504" t="str" cm="1">
        <f t="array" ref="D3504">_xlfn.IFS(AND(C3504&gt;=17,C3504&lt;=30),"Young",AND(C3504&gt;30,C3504&lt;=45),"Middle",C3504&gt;45,"Old")</f>
        <v>Old</v>
      </c>
      <c r="E3504" t="s">
        <v>60</v>
      </c>
      <c r="F3504" t="s">
        <v>40</v>
      </c>
      <c r="G3504" t="s">
        <v>47</v>
      </c>
      <c r="H3504" t="s">
        <v>59</v>
      </c>
    </row>
    <row r="3505" spans="1:8" x14ac:dyDescent="0.25">
      <c r="A3505" s="5">
        <v>128823</v>
      </c>
      <c r="B3505" s="5" t="str" cm="1">
        <f t="array" ref="B3505">_xlfn.IFS(A3505&lt;=40000,"Low Income",AND(A3505&gt;40000,A3505&lt;=100000),"Middle Income",A3505&gt;100000,"High Income")</f>
        <v>High Income</v>
      </c>
      <c r="C3505">
        <v>26</v>
      </c>
      <c r="D3505" t="str" cm="1">
        <f t="array" ref="D3505">_xlfn.IFS(AND(C3505&gt;=17,C3505&lt;=30),"Young",AND(C3505&gt;30,C3505&lt;=45),"Middle",C3505&gt;45,"Old")</f>
        <v>Young</v>
      </c>
      <c r="E3505" t="s">
        <v>66</v>
      </c>
      <c r="F3505" t="s">
        <v>22</v>
      </c>
      <c r="G3505" t="s">
        <v>53</v>
      </c>
      <c r="H3505" t="s">
        <v>59</v>
      </c>
    </row>
    <row r="3506" spans="1:8" x14ac:dyDescent="0.25">
      <c r="A3506" s="5">
        <v>99430</v>
      </c>
      <c r="B3506" s="5" t="str" cm="1">
        <f t="array" ref="B3506">_xlfn.IFS(A3506&lt;=40000,"Low Income",AND(A3506&gt;40000,A3506&lt;=100000),"Middle Income",A3506&gt;100000,"High Income")</f>
        <v>Middle Income</v>
      </c>
      <c r="C3506">
        <v>63</v>
      </c>
      <c r="D3506" t="str" cm="1">
        <f t="array" ref="D3506">_xlfn.IFS(AND(C3506&gt;=17,C3506&lt;=30),"Young",AND(C3506&gt;30,C3506&lt;=45),"Middle",C3506&gt;45,"Old")</f>
        <v>Old</v>
      </c>
      <c r="E3506" t="s">
        <v>66</v>
      </c>
      <c r="F3506" t="s">
        <v>25</v>
      </c>
      <c r="G3506" t="s">
        <v>53</v>
      </c>
      <c r="H3506" t="s">
        <v>59</v>
      </c>
    </row>
    <row r="3507" spans="1:8" x14ac:dyDescent="0.25">
      <c r="A3507" s="5">
        <v>110496</v>
      </c>
      <c r="B3507" s="5" t="str" cm="1">
        <f t="array" ref="B3507">_xlfn.IFS(A3507&lt;=40000,"Low Income",AND(A3507&gt;40000,A3507&lt;=100000),"Middle Income",A3507&gt;100000,"High Income")</f>
        <v>High Income</v>
      </c>
      <c r="C3507">
        <v>44</v>
      </c>
      <c r="D3507" t="str" cm="1">
        <f t="array" ref="D3507">_xlfn.IFS(AND(C3507&gt;=17,C3507&lt;=30),"Young",AND(C3507&gt;30,C3507&lt;=45),"Middle",C3507&gt;45,"Old")</f>
        <v>Middle</v>
      </c>
      <c r="E3507" t="s">
        <v>66</v>
      </c>
      <c r="F3507" t="s">
        <v>62</v>
      </c>
      <c r="G3507" t="s">
        <v>51</v>
      </c>
      <c r="H3507" t="s">
        <v>58</v>
      </c>
    </row>
    <row r="3508" spans="1:8" x14ac:dyDescent="0.25">
      <c r="A3508" s="5">
        <v>141095</v>
      </c>
      <c r="B3508" s="5" t="str" cm="1">
        <f t="array" ref="B3508">_xlfn.IFS(A3508&lt;=40000,"Low Income",AND(A3508&gt;40000,A3508&lt;=100000),"Middle Income",A3508&gt;100000,"High Income")</f>
        <v>High Income</v>
      </c>
      <c r="C3508">
        <v>43</v>
      </c>
      <c r="D3508" t="str" cm="1">
        <f t="array" ref="D3508">_xlfn.IFS(AND(C3508&gt;=17,C3508&lt;=30),"Young",AND(C3508&gt;30,C3508&lt;=45),"Middle",C3508&gt;45,"Old")</f>
        <v>Middle</v>
      </c>
      <c r="E3508" t="s">
        <v>16</v>
      </c>
      <c r="F3508" t="s">
        <v>26</v>
      </c>
      <c r="G3508" t="s">
        <v>47</v>
      </c>
      <c r="H3508" t="s">
        <v>59</v>
      </c>
    </row>
    <row r="3509" spans="1:8" x14ac:dyDescent="0.25">
      <c r="A3509" s="5">
        <v>23614</v>
      </c>
      <c r="B3509" s="5" t="str" cm="1">
        <f t="array" ref="B3509">_xlfn.IFS(A3509&lt;=40000,"Low Income",AND(A3509&gt;40000,A3509&lt;=100000),"Middle Income",A3509&gt;100000,"High Income")</f>
        <v>Low Income</v>
      </c>
      <c r="C3509">
        <v>48</v>
      </c>
      <c r="D3509" t="str" cm="1">
        <f t="array" ref="D3509">_xlfn.IFS(AND(C3509&gt;=17,C3509&lt;=30),"Young",AND(C3509&gt;30,C3509&lt;=45),"Middle",C3509&gt;45,"Old")</f>
        <v>Old</v>
      </c>
      <c r="E3509" t="s">
        <v>17</v>
      </c>
      <c r="F3509" t="s">
        <v>23</v>
      </c>
      <c r="G3509" t="s">
        <v>49</v>
      </c>
      <c r="H3509" t="s">
        <v>59</v>
      </c>
    </row>
    <row r="3510" spans="1:8" x14ac:dyDescent="0.25">
      <c r="A3510" s="5">
        <v>91516</v>
      </c>
      <c r="B3510" s="5" t="str" cm="1">
        <f t="array" ref="B3510">_xlfn.IFS(A3510&lt;=40000,"Low Income",AND(A3510&gt;40000,A3510&lt;=100000),"Middle Income",A3510&gt;100000,"High Income")</f>
        <v>Middle Income</v>
      </c>
      <c r="C3510">
        <v>58</v>
      </c>
      <c r="D3510" t="str" cm="1">
        <f t="array" ref="D3510">_xlfn.IFS(AND(C3510&gt;=17,C3510&lt;=30),"Young",AND(C3510&gt;30,C3510&lt;=45),"Middle",C3510&gt;45,"Old")</f>
        <v>Old</v>
      </c>
      <c r="E3510" t="s">
        <v>16</v>
      </c>
      <c r="F3510" t="s">
        <v>33</v>
      </c>
      <c r="G3510" t="s">
        <v>53</v>
      </c>
      <c r="H3510" t="s">
        <v>59</v>
      </c>
    </row>
    <row r="3511" spans="1:8" x14ac:dyDescent="0.25">
      <c r="A3511" s="5">
        <v>75946</v>
      </c>
      <c r="B3511" s="5" t="str" cm="1">
        <f t="array" ref="B3511">_xlfn.IFS(A3511&lt;=40000,"Low Income",AND(A3511&gt;40000,A3511&lt;=100000),"Middle Income",A3511&gt;100000,"High Income")</f>
        <v>Middle Income</v>
      </c>
      <c r="C3511">
        <v>29</v>
      </c>
      <c r="D3511" t="str" cm="1">
        <f t="array" ref="D3511">_xlfn.IFS(AND(C3511&gt;=17,C3511&lt;=30),"Young",AND(C3511&gt;30,C3511&lt;=45),"Middle",C3511&gt;45,"Old")</f>
        <v>Young</v>
      </c>
      <c r="E3511" t="s">
        <v>60</v>
      </c>
      <c r="F3511" t="s">
        <v>28</v>
      </c>
      <c r="G3511" t="s">
        <v>47</v>
      </c>
      <c r="H3511" t="s">
        <v>58</v>
      </c>
    </row>
    <row r="3512" spans="1:8" x14ac:dyDescent="0.25">
      <c r="A3512" s="5">
        <v>43085</v>
      </c>
      <c r="B3512" s="5" t="str" cm="1">
        <f t="array" ref="B3512">_xlfn.IFS(A3512&lt;=40000,"Low Income",AND(A3512&gt;40000,A3512&lt;=100000),"Middle Income",A3512&gt;100000,"High Income")</f>
        <v>Middle Income</v>
      </c>
      <c r="C3512">
        <v>71</v>
      </c>
      <c r="D3512" t="str" cm="1">
        <f t="array" ref="D3512">_xlfn.IFS(AND(C3512&gt;=17,C3512&lt;=30),"Young",AND(C3512&gt;30,C3512&lt;=45),"Middle",C3512&gt;45,"Old")</f>
        <v>Old</v>
      </c>
      <c r="E3512" t="s">
        <v>17</v>
      </c>
      <c r="F3512" t="s">
        <v>23</v>
      </c>
      <c r="G3512" t="s">
        <v>48</v>
      </c>
      <c r="H3512" t="s">
        <v>58</v>
      </c>
    </row>
    <row r="3513" spans="1:8" x14ac:dyDescent="0.25">
      <c r="A3513" s="5">
        <v>86832</v>
      </c>
      <c r="B3513" s="5" t="str" cm="1">
        <f t="array" ref="B3513">_xlfn.IFS(A3513&lt;=40000,"Low Income",AND(A3513&gt;40000,A3513&lt;=100000),"Middle Income",A3513&gt;100000,"High Income")</f>
        <v>Middle Income</v>
      </c>
      <c r="C3513">
        <v>72</v>
      </c>
      <c r="D3513" t="str" cm="1">
        <f t="array" ref="D3513">_xlfn.IFS(AND(C3513&gt;=17,C3513&lt;=30),"Young",AND(C3513&gt;30,C3513&lt;=45),"Middle",C3513&gt;45,"Old")</f>
        <v>Old</v>
      </c>
      <c r="E3513" t="s">
        <v>66</v>
      </c>
      <c r="F3513" t="s">
        <v>22</v>
      </c>
      <c r="G3513" t="s">
        <v>50</v>
      </c>
      <c r="H3513" t="s">
        <v>59</v>
      </c>
    </row>
    <row r="3514" spans="1:8" x14ac:dyDescent="0.25">
      <c r="A3514" s="5">
        <v>142031</v>
      </c>
      <c r="B3514" s="5" t="str" cm="1">
        <f t="array" ref="B3514">_xlfn.IFS(A3514&lt;=40000,"Low Income",AND(A3514&gt;40000,A3514&lt;=100000),"Middle Income",A3514&gt;100000,"High Income")</f>
        <v>High Income</v>
      </c>
      <c r="C3514">
        <v>65</v>
      </c>
      <c r="D3514" t="str" cm="1">
        <f t="array" ref="D3514">_xlfn.IFS(AND(C3514&gt;=17,C3514&lt;=30),"Young",AND(C3514&gt;30,C3514&lt;=45),"Middle",C3514&gt;45,"Old")</f>
        <v>Old</v>
      </c>
      <c r="E3514" t="s">
        <v>66</v>
      </c>
      <c r="F3514" t="s">
        <v>39</v>
      </c>
      <c r="G3514" t="s">
        <v>48</v>
      </c>
      <c r="H3514" t="s">
        <v>59</v>
      </c>
    </row>
    <row r="3515" spans="1:8" x14ac:dyDescent="0.25">
      <c r="A3515" s="5">
        <v>112267</v>
      </c>
      <c r="B3515" s="5" t="str" cm="1">
        <f t="array" ref="B3515">_xlfn.IFS(A3515&lt;=40000,"Low Income",AND(A3515&gt;40000,A3515&lt;=100000),"Middle Income",A3515&gt;100000,"High Income")</f>
        <v>High Income</v>
      </c>
      <c r="C3515">
        <v>70</v>
      </c>
      <c r="D3515" t="str" cm="1">
        <f t="array" ref="D3515">_xlfn.IFS(AND(C3515&gt;=17,C3515&lt;=30),"Young",AND(C3515&gt;30,C3515&lt;=45),"Middle",C3515&gt;45,"Old")</f>
        <v>Old</v>
      </c>
      <c r="E3515" t="s">
        <v>66</v>
      </c>
      <c r="F3515" t="s">
        <v>36</v>
      </c>
      <c r="G3515" t="s">
        <v>52</v>
      </c>
      <c r="H3515" t="s">
        <v>59</v>
      </c>
    </row>
    <row r="3516" spans="1:8" x14ac:dyDescent="0.25">
      <c r="A3516" s="5">
        <v>32261</v>
      </c>
      <c r="B3516" s="5" t="str" cm="1">
        <f t="array" ref="B3516">_xlfn.IFS(A3516&lt;=40000,"Low Income",AND(A3516&gt;40000,A3516&lt;=100000),"Middle Income",A3516&gt;100000,"High Income")</f>
        <v>Low Income</v>
      </c>
      <c r="C3516">
        <v>72</v>
      </c>
      <c r="D3516" t="str" cm="1">
        <f t="array" ref="D3516">_xlfn.IFS(AND(C3516&gt;=17,C3516&lt;=30),"Young",AND(C3516&gt;30,C3516&lt;=45),"Middle",C3516&gt;45,"Old")</f>
        <v>Old</v>
      </c>
      <c r="E3516" t="s">
        <v>16</v>
      </c>
      <c r="F3516" t="s">
        <v>28</v>
      </c>
      <c r="G3516" t="s">
        <v>49</v>
      </c>
      <c r="H3516" t="s">
        <v>58</v>
      </c>
    </row>
    <row r="3517" spans="1:8" x14ac:dyDescent="0.25">
      <c r="A3517" s="5">
        <v>38647</v>
      </c>
      <c r="B3517" s="5" t="str" cm="1">
        <f t="array" ref="B3517">_xlfn.IFS(A3517&lt;=40000,"Low Income",AND(A3517&gt;40000,A3517&lt;=100000),"Middle Income",A3517&gt;100000,"High Income")</f>
        <v>Low Income</v>
      </c>
      <c r="C3517">
        <v>34</v>
      </c>
      <c r="D3517" t="str" cm="1">
        <f t="array" ref="D3517">_xlfn.IFS(AND(C3517&gt;=17,C3517&lt;=30),"Young",AND(C3517&gt;30,C3517&lt;=45),"Middle",C3517&gt;45,"Old")</f>
        <v>Middle</v>
      </c>
      <c r="E3517" t="s">
        <v>60</v>
      </c>
      <c r="F3517" t="s">
        <v>38</v>
      </c>
      <c r="G3517" t="s">
        <v>47</v>
      </c>
      <c r="H3517" t="s">
        <v>59</v>
      </c>
    </row>
    <row r="3518" spans="1:8" x14ac:dyDescent="0.25">
      <c r="A3518" s="5">
        <v>145699</v>
      </c>
      <c r="B3518" s="5" t="str" cm="1">
        <f t="array" ref="B3518">_xlfn.IFS(A3518&lt;=40000,"Low Income",AND(A3518&gt;40000,A3518&lt;=100000),"Middle Income",A3518&gt;100000,"High Income")</f>
        <v>High Income</v>
      </c>
      <c r="C3518">
        <v>43</v>
      </c>
      <c r="D3518" t="str" cm="1">
        <f t="array" ref="D3518">_xlfn.IFS(AND(C3518&gt;=17,C3518&lt;=30),"Young",AND(C3518&gt;30,C3518&lt;=45),"Middle",C3518&gt;45,"Old")</f>
        <v>Middle</v>
      </c>
      <c r="E3518" t="s">
        <v>16</v>
      </c>
      <c r="F3518" t="s">
        <v>34</v>
      </c>
      <c r="G3518" t="s">
        <v>53</v>
      </c>
      <c r="H3518" t="s">
        <v>59</v>
      </c>
    </row>
    <row r="3519" spans="1:8" x14ac:dyDescent="0.25">
      <c r="A3519" s="5">
        <v>126333</v>
      </c>
      <c r="B3519" s="5" t="str" cm="1">
        <f t="array" ref="B3519">_xlfn.IFS(A3519&lt;=40000,"Low Income",AND(A3519&gt;40000,A3519&lt;=100000),"Middle Income",A3519&gt;100000,"High Income")</f>
        <v>High Income</v>
      </c>
      <c r="C3519">
        <v>73</v>
      </c>
      <c r="D3519" t="str" cm="1">
        <f t="array" ref="D3519">_xlfn.IFS(AND(C3519&gt;=17,C3519&lt;=30),"Young",AND(C3519&gt;30,C3519&lt;=45),"Middle",C3519&gt;45,"Old")</f>
        <v>Old</v>
      </c>
      <c r="E3519" t="s">
        <v>66</v>
      </c>
      <c r="F3519" t="s">
        <v>22</v>
      </c>
      <c r="G3519" t="s">
        <v>52</v>
      </c>
      <c r="H3519" t="s">
        <v>59</v>
      </c>
    </row>
    <row r="3520" spans="1:8" x14ac:dyDescent="0.25">
      <c r="A3520" s="5">
        <v>131956</v>
      </c>
      <c r="B3520" s="5" t="str" cm="1">
        <f t="array" ref="B3520">_xlfn.IFS(A3520&lt;=40000,"Low Income",AND(A3520&gt;40000,A3520&lt;=100000),"Middle Income",A3520&gt;100000,"High Income")</f>
        <v>High Income</v>
      </c>
      <c r="C3520">
        <v>32</v>
      </c>
      <c r="D3520" t="str" cm="1">
        <f t="array" ref="D3520">_xlfn.IFS(AND(C3520&gt;=17,C3520&lt;=30),"Young",AND(C3520&gt;30,C3520&lt;=45),"Middle",C3520&gt;45,"Old")</f>
        <v>Middle</v>
      </c>
      <c r="E3520" t="s">
        <v>16</v>
      </c>
      <c r="F3520" t="s">
        <v>28</v>
      </c>
      <c r="G3520" t="s">
        <v>49</v>
      </c>
      <c r="H3520" t="s">
        <v>59</v>
      </c>
    </row>
    <row r="3521" spans="1:8" x14ac:dyDescent="0.25">
      <c r="A3521" s="5">
        <v>68315</v>
      </c>
      <c r="B3521" s="5" t="str" cm="1">
        <f t="array" ref="B3521">_xlfn.IFS(A3521&lt;=40000,"Low Income",AND(A3521&gt;40000,A3521&lt;=100000),"Middle Income",A3521&gt;100000,"High Income")</f>
        <v>Middle Income</v>
      </c>
      <c r="C3521">
        <v>25</v>
      </c>
      <c r="D3521" t="str" cm="1">
        <f t="array" ref="D3521">_xlfn.IFS(AND(C3521&gt;=17,C3521&lt;=30),"Young",AND(C3521&gt;30,C3521&lt;=45),"Middle",C3521&gt;45,"Old")</f>
        <v>Young</v>
      </c>
      <c r="E3521" t="s">
        <v>66</v>
      </c>
      <c r="F3521" t="s">
        <v>37</v>
      </c>
      <c r="G3521" t="s">
        <v>50</v>
      </c>
      <c r="H3521" t="s">
        <v>58</v>
      </c>
    </row>
    <row r="3522" spans="1:8" x14ac:dyDescent="0.25">
      <c r="A3522" s="5">
        <v>76518</v>
      </c>
      <c r="B3522" s="5" t="str" cm="1">
        <f t="array" ref="B3522">_xlfn.IFS(A3522&lt;=40000,"Low Income",AND(A3522&gt;40000,A3522&lt;=100000),"Middle Income",A3522&gt;100000,"High Income")</f>
        <v>Middle Income</v>
      </c>
      <c r="C3522">
        <v>75</v>
      </c>
      <c r="D3522" t="str" cm="1">
        <f t="array" ref="D3522">_xlfn.IFS(AND(C3522&gt;=17,C3522&lt;=30),"Young",AND(C3522&gt;30,C3522&lt;=45),"Middle",C3522&gt;45,"Old")</f>
        <v>Old</v>
      </c>
      <c r="E3522" t="s">
        <v>17</v>
      </c>
      <c r="F3522" t="s">
        <v>38</v>
      </c>
      <c r="G3522" t="s">
        <v>50</v>
      </c>
      <c r="H3522" t="s">
        <v>58</v>
      </c>
    </row>
    <row r="3523" spans="1:8" x14ac:dyDescent="0.25">
      <c r="A3523" s="5">
        <v>88709</v>
      </c>
      <c r="B3523" s="5" t="str" cm="1">
        <f t="array" ref="B3523">_xlfn.IFS(A3523&lt;=40000,"Low Income",AND(A3523&gt;40000,A3523&lt;=100000),"Middle Income",A3523&gt;100000,"High Income")</f>
        <v>Middle Income</v>
      </c>
      <c r="C3523">
        <v>43</v>
      </c>
      <c r="D3523" t="str" cm="1">
        <f t="array" ref="D3523">_xlfn.IFS(AND(C3523&gt;=17,C3523&lt;=30),"Young",AND(C3523&gt;30,C3523&lt;=45),"Middle",C3523&gt;45,"Old")</f>
        <v>Middle</v>
      </c>
      <c r="E3523" t="s">
        <v>66</v>
      </c>
      <c r="F3523" t="s">
        <v>27</v>
      </c>
      <c r="G3523" t="s">
        <v>46</v>
      </c>
      <c r="H3523" t="s">
        <v>58</v>
      </c>
    </row>
    <row r="3524" spans="1:8" x14ac:dyDescent="0.25">
      <c r="A3524" s="5">
        <v>114018</v>
      </c>
      <c r="B3524" s="5" t="str" cm="1">
        <f t="array" ref="B3524">_xlfn.IFS(A3524&lt;=40000,"Low Income",AND(A3524&gt;40000,A3524&lt;=100000),"Middle Income",A3524&gt;100000,"High Income")</f>
        <v>High Income</v>
      </c>
      <c r="C3524">
        <v>42</v>
      </c>
      <c r="D3524" t="str" cm="1">
        <f t="array" ref="D3524">_xlfn.IFS(AND(C3524&gt;=17,C3524&lt;=30),"Young",AND(C3524&gt;30,C3524&lt;=45),"Middle",C3524&gt;45,"Old")</f>
        <v>Middle</v>
      </c>
      <c r="E3524" t="s">
        <v>66</v>
      </c>
      <c r="F3524" t="s">
        <v>28</v>
      </c>
      <c r="G3524" t="s">
        <v>54</v>
      </c>
      <c r="H3524" t="s">
        <v>58</v>
      </c>
    </row>
    <row r="3525" spans="1:8" x14ac:dyDescent="0.25">
      <c r="A3525" s="5">
        <v>91684</v>
      </c>
      <c r="B3525" s="5" t="str" cm="1">
        <f t="array" ref="B3525">_xlfn.IFS(A3525&lt;=40000,"Low Income",AND(A3525&gt;40000,A3525&lt;=100000),"Middle Income",A3525&gt;100000,"High Income")</f>
        <v>Middle Income</v>
      </c>
      <c r="C3525">
        <v>74</v>
      </c>
      <c r="D3525" t="str" cm="1">
        <f t="array" ref="D3525">_xlfn.IFS(AND(C3525&gt;=17,C3525&lt;=30),"Young",AND(C3525&gt;30,C3525&lt;=45),"Middle",C3525&gt;45,"Old")</f>
        <v>Old</v>
      </c>
      <c r="E3525" t="s">
        <v>17</v>
      </c>
      <c r="F3525" t="s">
        <v>38</v>
      </c>
      <c r="G3525" t="s">
        <v>46</v>
      </c>
      <c r="H3525" t="s">
        <v>59</v>
      </c>
    </row>
    <row r="3526" spans="1:8" x14ac:dyDescent="0.25">
      <c r="A3526" s="5">
        <v>124791</v>
      </c>
      <c r="B3526" s="5" t="str" cm="1">
        <f t="array" ref="B3526">_xlfn.IFS(A3526&lt;=40000,"Low Income",AND(A3526&gt;40000,A3526&lt;=100000),"Middle Income",A3526&gt;100000,"High Income")</f>
        <v>High Income</v>
      </c>
      <c r="C3526">
        <v>54</v>
      </c>
      <c r="D3526" t="str" cm="1">
        <f t="array" ref="D3526">_xlfn.IFS(AND(C3526&gt;=17,C3526&lt;=30),"Young",AND(C3526&gt;30,C3526&lt;=45),"Middle",C3526&gt;45,"Old")</f>
        <v>Old</v>
      </c>
      <c r="E3526" t="s">
        <v>17</v>
      </c>
      <c r="F3526" t="s">
        <v>33</v>
      </c>
      <c r="G3526" t="s">
        <v>53</v>
      </c>
      <c r="H3526" t="s">
        <v>58</v>
      </c>
    </row>
    <row r="3527" spans="1:8" x14ac:dyDescent="0.25">
      <c r="A3527" s="5">
        <v>111971</v>
      </c>
      <c r="B3527" s="5" t="str" cm="1">
        <f t="array" ref="B3527">_xlfn.IFS(A3527&lt;=40000,"Low Income",AND(A3527&gt;40000,A3527&lt;=100000),"Middle Income",A3527&gt;100000,"High Income")</f>
        <v>High Income</v>
      </c>
      <c r="C3527">
        <v>74</v>
      </c>
      <c r="D3527" t="str" cm="1">
        <f t="array" ref="D3527">_xlfn.IFS(AND(C3527&gt;=17,C3527&lt;=30),"Young",AND(C3527&gt;30,C3527&lt;=45),"Middle",C3527&gt;45,"Old")</f>
        <v>Old</v>
      </c>
      <c r="E3527" t="s">
        <v>16</v>
      </c>
      <c r="F3527" t="s">
        <v>24</v>
      </c>
      <c r="G3527" t="s">
        <v>54</v>
      </c>
      <c r="H3527" t="s">
        <v>59</v>
      </c>
    </row>
    <row r="3528" spans="1:8" x14ac:dyDescent="0.25">
      <c r="A3528" s="5">
        <v>81619</v>
      </c>
      <c r="B3528" s="5" t="str" cm="1">
        <f t="array" ref="B3528">_xlfn.IFS(A3528&lt;=40000,"Low Income",AND(A3528&gt;40000,A3528&lt;=100000),"Middle Income",A3528&gt;100000,"High Income")</f>
        <v>Middle Income</v>
      </c>
      <c r="C3528">
        <v>76</v>
      </c>
      <c r="D3528" t="str" cm="1">
        <f t="array" ref="D3528">_xlfn.IFS(AND(C3528&gt;=17,C3528&lt;=30),"Young",AND(C3528&gt;30,C3528&lt;=45),"Middle",C3528&gt;45,"Old")</f>
        <v>Old</v>
      </c>
      <c r="E3528" t="s">
        <v>66</v>
      </c>
      <c r="F3528" t="s">
        <v>31</v>
      </c>
      <c r="G3528" t="s">
        <v>49</v>
      </c>
      <c r="H3528" t="s">
        <v>59</v>
      </c>
    </row>
    <row r="3529" spans="1:8" x14ac:dyDescent="0.25">
      <c r="A3529" s="5">
        <v>64413</v>
      </c>
      <c r="B3529" s="5" t="str" cm="1">
        <f t="array" ref="B3529">_xlfn.IFS(A3529&lt;=40000,"Low Income",AND(A3529&gt;40000,A3529&lt;=100000),"Middle Income",A3529&gt;100000,"High Income")</f>
        <v>Middle Income</v>
      </c>
      <c r="C3529">
        <v>31</v>
      </c>
      <c r="D3529" t="str" cm="1">
        <f t="array" ref="D3529">_xlfn.IFS(AND(C3529&gt;=17,C3529&lt;=30),"Young",AND(C3529&gt;30,C3529&lt;=45),"Middle",C3529&gt;45,"Old")</f>
        <v>Middle</v>
      </c>
      <c r="E3529" t="s">
        <v>16</v>
      </c>
      <c r="F3529" t="s">
        <v>23</v>
      </c>
      <c r="G3529" t="s">
        <v>51</v>
      </c>
      <c r="H3529" t="s">
        <v>58</v>
      </c>
    </row>
    <row r="3530" spans="1:8" x14ac:dyDescent="0.25">
      <c r="A3530" s="5">
        <v>118457</v>
      </c>
      <c r="B3530" s="5" t="str" cm="1">
        <f t="array" ref="B3530">_xlfn.IFS(A3530&lt;=40000,"Low Income",AND(A3530&gt;40000,A3530&lt;=100000),"Middle Income",A3530&gt;100000,"High Income")</f>
        <v>High Income</v>
      </c>
      <c r="C3530">
        <v>77</v>
      </c>
      <c r="D3530" t="str" cm="1">
        <f t="array" ref="D3530">_xlfn.IFS(AND(C3530&gt;=17,C3530&lt;=30),"Young",AND(C3530&gt;30,C3530&lt;=45),"Middle",C3530&gt;45,"Old")</f>
        <v>Old</v>
      </c>
      <c r="E3530" t="s">
        <v>16</v>
      </c>
      <c r="F3530" t="s">
        <v>23</v>
      </c>
      <c r="G3530" t="s">
        <v>48</v>
      </c>
      <c r="H3530" t="s">
        <v>59</v>
      </c>
    </row>
    <row r="3531" spans="1:8" x14ac:dyDescent="0.25">
      <c r="A3531" s="5">
        <v>66322</v>
      </c>
      <c r="B3531" s="5" t="str" cm="1">
        <f t="array" ref="B3531">_xlfn.IFS(A3531&lt;=40000,"Low Income",AND(A3531&gt;40000,A3531&lt;=100000),"Middle Income",A3531&gt;100000,"High Income")</f>
        <v>Middle Income</v>
      </c>
      <c r="C3531">
        <v>40</v>
      </c>
      <c r="D3531" t="str" cm="1">
        <f t="array" ref="D3531">_xlfn.IFS(AND(C3531&gt;=17,C3531&lt;=30),"Young",AND(C3531&gt;30,C3531&lt;=45),"Middle",C3531&gt;45,"Old")</f>
        <v>Middle</v>
      </c>
      <c r="E3531" t="s">
        <v>16</v>
      </c>
      <c r="F3531" t="s">
        <v>31</v>
      </c>
      <c r="G3531" t="s">
        <v>48</v>
      </c>
      <c r="H3531" t="s">
        <v>59</v>
      </c>
    </row>
    <row r="3532" spans="1:8" x14ac:dyDescent="0.25">
      <c r="A3532" s="5">
        <v>124319</v>
      </c>
      <c r="B3532" s="5" t="str" cm="1">
        <f t="array" ref="B3532">_xlfn.IFS(A3532&lt;=40000,"Low Income",AND(A3532&gt;40000,A3532&lt;=100000),"Middle Income",A3532&gt;100000,"High Income")</f>
        <v>High Income</v>
      </c>
      <c r="C3532">
        <v>70</v>
      </c>
      <c r="D3532" t="str" cm="1">
        <f t="array" ref="D3532">_xlfn.IFS(AND(C3532&gt;=17,C3532&lt;=30),"Young",AND(C3532&gt;30,C3532&lt;=45),"Middle",C3532&gt;45,"Old")</f>
        <v>Old</v>
      </c>
      <c r="E3532" t="s">
        <v>60</v>
      </c>
      <c r="F3532" t="s">
        <v>39</v>
      </c>
      <c r="G3532" t="s">
        <v>48</v>
      </c>
      <c r="H3532" t="s">
        <v>59</v>
      </c>
    </row>
    <row r="3533" spans="1:8" x14ac:dyDescent="0.25">
      <c r="A3533" s="5">
        <v>139445</v>
      </c>
      <c r="B3533" s="5" t="str" cm="1">
        <f t="array" ref="B3533">_xlfn.IFS(A3533&lt;=40000,"Low Income",AND(A3533&gt;40000,A3533&lt;=100000),"Middle Income",A3533&gt;100000,"High Income")</f>
        <v>High Income</v>
      </c>
      <c r="C3533">
        <v>32</v>
      </c>
      <c r="D3533" t="str" cm="1">
        <f t="array" ref="D3533">_xlfn.IFS(AND(C3533&gt;=17,C3533&lt;=30),"Young",AND(C3533&gt;30,C3533&lt;=45),"Middle",C3533&gt;45,"Old")</f>
        <v>Middle</v>
      </c>
      <c r="E3533" t="s">
        <v>66</v>
      </c>
      <c r="F3533" t="s">
        <v>40</v>
      </c>
      <c r="G3533" t="s">
        <v>54</v>
      </c>
      <c r="H3533" t="s">
        <v>59</v>
      </c>
    </row>
    <row r="3534" spans="1:8" x14ac:dyDescent="0.25">
      <c r="A3534" s="5">
        <v>22372</v>
      </c>
      <c r="B3534" s="5" t="str" cm="1">
        <f t="array" ref="B3534">_xlfn.IFS(A3534&lt;=40000,"Low Income",AND(A3534&gt;40000,A3534&lt;=100000),"Middle Income",A3534&gt;100000,"High Income")</f>
        <v>Low Income</v>
      </c>
      <c r="C3534">
        <v>29</v>
      </c>
      <c r="D3534" t="str" cm="1">
        <f t="array" ref="D3534">_xlfn.IFS(AND(C3534&gt;=17,C3534&lt;=30),"Young",AND(C3534&gt;30,C3534&lt;=45),"Middle",C3534&gt;45,"Old")</f>
        <v>Young</v>
      </c>
      <c r="E3534" t="s">
        <v>66</v>
      </c>
      <c r="F3534" t="s">
        <v>29</v>
      </c>
      <c r="G3534" t="s">
        <v>47</v>
      </c>
      <c r="H3534" t="s">
        <v>59</v>
      </c>
    </row>
    <row r="3535" spans="1:8" x14ac:dyDescent="0.25">
      <c r="A3535" s="5">
        <v>38950</v>
      </c>
      <c r="B3535" s="5" t="str" cm="1">
        <f t="array" ref="B3535">_xlfn.IFS(A3535&lt;=40000,"Low Income",AND(A3535&gt;40000,A3535&lt;=100000),"Middle Income",A3535&gt;100000,"High Income")</f>
        <v>Low Income</v>
      </c>
      <c r="C3535">
        <v>29</v>
      </c>
      <c r="D3535" t="str" cm="1">
        <f t="array" ref="D3535">_xlfn.IFS(AND(C3535&gt;=17,C3535&lt;=30),"Young",AND(C3535&gt;30,C3535&lt;=45),"Middle",C3535&gt;45,"Old")</f>
        <v>Young</v>
      </c>
      <c r="E3535" t="s">
        <v>16</v>
      </c>
      <c r="F3535" t="s">
        <v>26</v>
      </c>
      <c r="G3535" t="s">
        <v>46</v>
      </c>
      <c r="H3535" t="s">
        <v>59</v>
      </c>
    </row>
    <row r="3536" spans="1:8" x14ac:dyDescent="0.25">
      <c r="A3536" s="5">
        <v>34270</v>
      </c>
      <c r="B3536" s="5" t="str" cm="1">
        <f t="array" ref="B3536">_xlfn.IFS(A3536&lt;=40000,"Low Income",AND(A3536&gt;40000,A3536&lt;=100000),"Middle Income",A3536&gt;100000,"High Income")</f>
        <v>Low Income</v>
      </c>
      <c r="C3536">
        <v>73</v>
      </c>
      <c r="D3536" t="str" cm="1">
        <f t="array" ref="D3536">_xlfn.IFS(AND(C3536&gt;=17,C3536&lt;=30),"Young",AND(C3536&gt;30,C3536&lt;=45),"Middle",C3536&gt;45,"Old")</f>
        <v>Old</v>
      </c>
      <c r="E3536" t="s">
        <v>16</v>
      </c>
      <c r="F3536" t="s">
        <v>28</v>
      </c>
      <c r="G3536" t="s">
        <v>52</v>
      </c>
      <c r="H3536" t="s">
        <v>58</v>
      </c>
    </row>
    <row r="3537" spans="1:8" x14ac:dyDescent="0.25">
      <c r="A3537" s="5">
        <v>30304</v>
      </c>
      <c r="B3537" s="5" t="str" cm="1">
        <f t="array" ref="B3537">_xlfn.IFS(A3537&lt;=40000,"Low Income",AND(A3537&gt;40000,A3537&lt;=100000),"Middle Income",A3537&gt;100000,"High Income")</f>
        <v>Low Income</v>
      </c>
      <c r="C3537">
        <v>74</v>
      </c>
      <c r="D3537" t="str" cm="1">
        <f t="array" ref="D3537">_xlfn.IFS(AND(C3537&gt;=17,C3537&lt;=30),"Young",AND(C3537&gt;30,C3537&lt;=45),"Middle",C3537&gt;45,"Old")</f>
        <v>Old</v>
      </c>
      <c r="E3537" t="s">
        <v>66</v>
      </c>
      <c r="F3537" t="s">
        <v>35</v>
      </c>
      <c r="G3537" t="s">
        <v>54</v>
      </c>
      <c r="H3537" t="s">
        <v>58</v>
      </c>
    </row>
    <row r="3538" spans="1:8" x14ac:dyDescent="0.25">
      <c r="A3538" s="5">
        <v>40053</v>
      </c>
      <c r="B3538" s="5" t="str" cm="1">
        <f t="array" ref="B3538">_xlfn.IFS(A3538&lt;=40000,"Low Income",AND(A3538&gt;40000,A3538&lt;=100000),"Middle Income",A3538&gt;100000,"High Income")</f>
        <v>Middle Income</v>
      </c>
      <c r="C3538">
        <v>73</v>
      </c>
      <c r="D3538" t="str" cm="1">
        <f t="array" ref="D3538">_xlfn.IFS(AND(C3538&gt;=17,C3538&lt;=30),"Young",AND(C3538&gt;30,C3538&lt;=45),"Middle",C3538&gt;45,"Old")</f>
        <v>Old</v>
      </c>
      <c r="E3538" t="s">
        <v>16</v>
      </c>
      <c r="F3538" t="s">
        <v>37</v>
      </c>
      <c r="G3538" t="s">
        <v>48</v>
      </c>
      <c r="H3538" t="s">
        <v>58</v>
      </c>
    </row>
    <row r="3539" spans="1:8" x14ac:dyDescent="0.25">
      <c r="A3539" s="5">
        <v>132774</v>
      </c>
      <c r="B3539" s="5" t="str" cm="1">
        <f t="array" ref="B3539">_xlfn.IFS(A3539&lt;=40000,"Low Income",AND(A3539&gt;40000,A3539&lt;=100000),"Middle Income",A3539&gt;100000,"High Income")</f>
        <v>High Income</v>
      </c>
      <c r="C3539">
        <v>34</v>
      </c>
      <c r="D3539" t="str" cm="1">
        <f t="array" ref="D3539">_xlfn.IFS(AND(C3539&gt;=17,C3539&lt;=30),"Young",AND(C3539&gt;30,C3539&lt;=45),"Middle",C3539&gt;45,"Old")</f>
        <v>Middle</v>
      </c>
      <c r="E3539" t="s">
        <v>17</v>
      </c>
      <c r="F3539" t="s">
        <v>38</v>
      </c>
      <c r="G3539" t="s">
        <v>50</v>
      </c>
      <c r="H3539" t="s">
        <v>59</v>
      </c>
    </row>
    <row r="3540" spans="1:8" x14ac:dyDescent="0.25">
      <c r="A3540" s="5">
        <v>22473</v>
      </c>
      <c r="B3540" s="5" t="str" cm="1">
        <f t="array" ref="B3540">_xlfn.IFS(A3540&lt;=40000,"Low Income",AND(A3540&gt;40000,A3540&lt;=100000),"Middle Income",A3540&gt;100000,"High Income")</f>
        <v>Low Income</v>
      </c>
      <c r="C3540">
        <v>72</v>
      </c>
      <c r="D3540" t="str" cm="1">
        <f t="array" ref="D3540">_xlfn.IFS(AND(C3540&gt;=17,C3540&lt;=30),"Young",AND(C3540&gt;30,C3540&lt;=45),"Middle",C3540&gt;45,"Old")</f>
        <v>Old</v>
      </c>
      <c r="E3540" t="s">
        <v>16</v>
      </c>
      <c r="F3540" t="s">
        <v>40</v>
      </c>
      <c r="G3540" t="s">
        <v>50</v>
      </c>
      <c r="H3540" t="s">
        <v>59</v>
      </c>
    </row>
    <row r="3541" spans="1:8" x14ac:dyDescent="0.25">
      <c r="A3541" s="5">
        <v>104248</v>
      </c>
      <c r="B3541" s="5" t="str" cm="1">
        <f t="array" ref="B3541">_xlfn.IFS(A3541&lt;=40000,"Low Income",AND(A3541&gt;40000,A3541&lt;=100000),"Middle Income",A3541&gt;100000,"High Income")</f>
        <v>High Income</v>
      </c>
      <c r="C3541">
        <v>77</v>
      </c>
      <c r="D3541" t="str" cm="1">
        <f t="array" ref="D3541">_xlfn.IFS(AND(C3541&gt;=17,C3541&lt;=30),"Young",AND(C3541&gt;30,C3541&lt;=45),"Middle",C3541&gt;45,"Old")</f>
        <v>Old</v>
      </c>
      <c r="E3541" t="s">
        <v>17</v>
      </c>
      <c r="F3541" t="s">
        <v>30</v>
      </c>
      <c r="G3541" t="s">
        <v>52</v>
      </c>
      <c r="H3541" t="s">
        <v>59</v>
      </c>
    </row>
    <row r="3542" spans="1:8" x14ac:dyDescent="0.25">
      <c r="A3542" s="5">
        <v>135050</v>
      </c>
      <c r="B3542" s="5" t="str" cm="1">
        <f t="array" ref="B3542">_xlfn.IFS(A3542&lt;=40000,"Low Income",AND(A3542&gt;40000,A3542&lt;=100000),"Middle Income",A3542&gt;100000,"High Income")</f>
        <v>High Income</v>
      </c>
      <c r="C3542">
        <v>54</v>
      </c>
      <c r="D3542" t="str" cm="1">
        <f t="array" ref="D3542">_xlfn.IFS(AND(C3542&gt;=17,C3542&lt;=30),"Young",AND(C3542&gt;30,C3542&lt;=45),"Middle",C3542&gt;45,"Old")</f>
        <v>Old</v>
      </c>
      <c r="E3542" t="s">
        <v>60</v>
      </c>
      <c r="F3542" t="s">
        <v>33</v>
      </c>
      <c r="G3542" t="s">
        <v>47</v>
      </c>
      <c r="H3542" t="s">
        <v>59</v>
      </c>
    </row>
    <row r="3543" spans="1:8" x14ac:dyDescent="0.25">
      <c r="A3543" s="5">
        <v>27933</v>
      </c>
      <c r="B3543" s="5" t="str" cm="1">
        <f t="array" ref="B3543">_xlfn.IFS(A3543&lt;=40000,"Low Income",AND(A3543&gt;40000,A3543&lt;=100000),"Middle Income",A3543&gt;100000,"High Income")</f>
        <v>Low Income</v>
      </c>
      <c r="C3543">
        <v>60</v>
      </c>
      <c r="D3543" t="str" cm="1">
        <f t="array" ref="D3543">_xlfn.IFS(AND(C3543&gt;=17,C3543&lt;=30),"Young",AND(C3543&gt;30,C3543&lt;=45),"Middle",C3543&gt;45,"Old")</f>
        <v>Old</v>
      </c>
      <c r="E3543" t="s">
        <v>17</v>
      </c>
      <c r="F3543" t="s">
        <v>36</v>
      </c>
      <c r="G3543" t="s">
        <v>54</v>
      </c>
      <c r="H3543" t="s">
        <v>59</v>
      </c>
    </row>
    <row r="3544" spans="1:8" x14ac:dyDescent="0.25">
      <c r="A3544" s="5">
        <v>85550</v>
      </c>
      <c r="B3544" s="5" t="str" cm="1">
        <f t="array" ref="B3544">_xlfn.IFS(A3544&lt;=40000,"Low Income",AND(A3544&gt;40000,A3544&lt;=100000),"Middle Income",A3544&gt;100000,"High Income")</f>
        <v>Middle Income</v>
      </c>
      <c r="C3544">
        <v>55</v>
      </c>
      <c r="D3544" t="str" cm="1">
        <f t="array" ref="D3544">_xlfn.IFS(AND(C3544&gt;=17,C3544&lt;=30),"Young",AND(C3544&gt;30,C3544&lt;=45),"Middle",C3544&gt;45,"Old")</f>
        <v>Old</v>
      </c>
      <c r="E3544" t="s">
        <v>16</v>
      </c>
      <c r="F3544" t="s">
        <v>32</v>
      </c>
      <c r="G3544" t="s">
        <v>54</v>
      </c>
      <c r="H3544" t="s">
        <v>58</v>
      </c>
    </row>
    <row r="3545" spans="1:8" x14ac:dyDescent="0.25">
      <c r="A3545" s="5">
        <v>72091</v>
      </c>
      <c r="B3545" s="5" t="str" cm="1">
        <f t="array" ref="B3545">_xlfn.IFS(A3545&lt;=40000,"Low Income",AND(A3545&gt;40000,A3545&lt;=100000),"Middle Income",A3545&gt;100000,"High Income")</f>
        <v>Middle Income</v>
      </c>
      <c r="C3545">
        <v>22</v>
      </c>
      <c r="D3545" t="str" cm="1">
        <f t="array" ref="D3545">_xlfn.IFS(AND(C3545&gt;=17,C3545&lt;=30),"Young",AND(C3545&gt;30,C3545&lt;=45),"Middle",C3545&gt;45,"Old")</f>
        <v>Young</v>
      </c>
      <c r="E3545" t="s">
        <v>60</v>
      </c>
      <c r="F3545" t="s">
        <v>22</v>
      </c>
      <c r="G3545" t="s">
        <v>46</v>
      </c>
      <c r="H3545" t="s">
        <v>58</v>
      </c>
    </row>
    <row r="3546" spans="1:8" x14ac:dyDescent="0.25">
      <c r="A3546" s="5">
        <v>133966</v>
      </c>
      <c r="B3546" s="5" t="str" cm="1">
        <f t="array" ref="B3546">_xlfn.IFS(A3546&lt;=40000,"Low Income",AND(A3546&gt;40000,A3546&lt;=100000),"Middle Income",A3546&gt;100000,"High Income")</f>
        <v>High Income</v>
      </c>
      <c r="C3546">
        <v>49</v>
      </c>
      <c r="D3546" t="str" cm="1">
        <f t="array" ref="D3546">_xlfn.IFS(AND(C3546&gt;=17,C3546&lt;=30),"Young",AND(C3546&gt;30,C3546&lt;=45),"Middle",C3546&gt;45,"Old")</f>
        <v>Old</v>
      </c>
      <c r="E3546" t="s">
        <v>66</v>
      </c>
      <c r="F3546" t="s">
        <v>22</v>
      </c>
      <c r="G3546" t="s">
        <v>51</v>
      </c>
      <c r="H3546" t="s">
        <v>59</v>
      </c>
    </row>
    <row r="3547" spans="1:8" x14ac:dyDescent="0.25">
      <c r="A3547" s="5">
        <v>150000</v>
      </c>
      <c r="B3547" s="5" t="str" cm="1">
        <f t="array" ref="B3547">_xlfn.IFS(A3547&lt;=40000,"Low Income",AND(A3547&gt;40000,A3547&lt;=100000),"Middle Income",A3547&gt;100000,"High Income")</f>
        <v>High Income</v>
      </c>
      <c r="C3547">
        <v>68</v>
      </c>
      <c r="D3547" t="str" cm="1">
        <f t="array" ref="D3547">_xlfn.IFS(AND(C3547&gt;=17,C3547&lt;=30),"Young",AND(C3547&gt;30,C3547&lt;=45),"Middle",C3547&gt;45,"Old")</f>
        <v>Old</v>
      </c>
      <c r="E3547" t="s">
        <v>60</v>
      </c>
      <c r="F3547" t="s">
        <v>33</v>
      </c>
      <c r="G3547" t="s">
        <v>51</v>
      </c>
      <c r="H3547" t="s">
        <v>59</v>
      </c>
    </row>
    <row r="3548" spans="1:8" x14ac:dyDescent="0.25">
      <c r="A3548" s="5">
        <v>146197</v>
      </c>
      <c r="B3548" s="5" t="str" cm="1">
        <f t="array" ref="B3548">_xlfn.IFS(A3548&lt;=40000,"Low Income",AND(A3548&gt;40000,A3548&lt;=100000),"Middle Income",A3548&gt;100000,"High Income")</f>
        <v>High Income</v>
      </c>
      <c r="C3548">
        <v>32</v>
      </c>
      <c r="D3548" t="str" cm="1">
        <f t="array" ref="D3548">_xlfn.IFS(AND(C3548&gt;=17,C3548&lt;=30),"Young",AND(C3548&gt;30,C3548&lt;=45),"Middle",C3548&gt;45,"Old")</f>
        <v>Middle</v>
      </c>
      <c r="E3548" t="s">
        <v>17</v>
      </c>
      <c r="F3548" t="s">
        <v>26</v>
      </c>
      <c r="G3548" t="s">
        <v>52</v>
      </c>
      <c r="H3548" t="s">
        <v>59</v>
      </c>
    </row>
    <row r="3549" spans="1:8" x14ac:dyDescent="0.25">
      <c r="A3549" s="5">
        <v>84474</v>
      </c>
      <c r="B3549" s="5" t="str" cm="1">
        <f t="array" ref="B3549">_xlfn.IFS(A3549&lt;=40000,"Low Income",AND(A3549&gt;40000,A3549&lt;=100000),"Middle Income",A3549&gt;100000,"High Income")</f>
        <v>Middle Income</v>
      </c>
      <c r="C3549">
        <v>67</v>
      </c>
      <c r="D3549" t="str" cm="1">
        <f t="array" ref="D3549">_xlfn.IFS(AND(C3549&gt;=17,C3549&lt;=30),"Young",AND(C3549&gt;30,C3549&lt;=45),"Middle",C3549&gt;45,"Old")</f>
        <v>Old</v>
      </c>
      <c r="E3549" t="s">
        <v>16</v>
      </c>
      <c r="F3549" t="s">
        <v>23</v>
      </c>
      <c r="G3549" t="s">
        <v>50</v>
      </c>
      <c r="H3549" t="s">
        <v>59</v>
      </c>
    </row>
    <row r="3550" spans="1:8" x14ac:dyDescent="0.25">
      <c r="A3550" s="5">
        <v>95901</v>
      </c>
      <c r="B3550" s="5" t="str" cm="1">
        <f t="array" ref="B3550">_xlfn.IFS(A3550&lt;=40000,"Low Income",AND(A3550&gt;40000,A3550&lt;=100000),"Middle Income",A3550&gt;100000,"High Income")</f>
        <v>Middle Income</v>
      </c>
      <c r="C3550">
        <v>80</v>
      </c>
      <c r="D3550" t="str" cm="1">
        <f t="array" ref="D3550">_xlfn.IFS(AND(C3550&gt;=17,C3550&lt;=30),"Young",AND(C3550&gt;30,C3550&lt;=45),"Middle",C3550&gt;45,"Old")</f>
        <v>Old</v>
      </c>
      <c r="E3550" t="s">
        <v>16</v>
      </c>
      <c r="F3550" t="s">
        <v>29</v>
      </c>
      <c r="G3550" t="s">
        <v>47</v>
      </c>
      <c r="H3550" t="s">
        <v>59</v>
      </c>
    </row>
    <row r="3551" spans="1:8" x14ac:dyDescent="0.25">
      <c r="A3551" s="5">
        <v>144893</v>
      </c>
      <c r="B3551" s="5" t="str" cm="1">
        <f t="array" ref="B3551">_xlfn.IFS(A3551&lt;=40000,"Low Income",AND(A3551&gt;40000,A3551&lt;=100000),"Middle Income",A3551&gt;100000,"High Income")</f>
        <v>High Income</v>
      </c>
      <c r="C3551">
        <v>49</v>
      </c>
      <c r="D3551" t="str" cm="1">
        <f t="array" ref="D3551">_xlfn.IFS(AND(C3551&gt;=17,C3551&lt;=30),"Young",AND(C3551&gt;30,C3551&lt;=45),"Middle",C3551&gt;45,"Old")</f>
        <v>Old</v>
      </c>
      <c r="E3551" t="s">
        <v>66</v>
      </c>
      <c r="F3551" t="s">
        <v>37</v>
      </c>
      <c r="G3551" t="s">
        <v>51</v>
      </c>
      <c r="H3551" t="s">
        <v>59</v>
      </c>
    </row>
    <row r="3552" spans="1:8" x14ac:dyDescent="0.25">
      <c r="A3552" s="5">
        <v>130184</v>
      </c>
      <c r="B3552" s="5" t="str" cm="1">
        <f t="array" ref="B3552">_xlfn.IFS(A3552&lt;=40000,"Low Income",AND(A3552&gt;40000,A3552&lt;=100000),"Middle Income",A3552&gt;100000,"High Income")</f>
        <v>High Income</v>
      </c>
      <c r="C3552">
        <v>20</v>
      </c>
      <c r="D3552" t="str" cm="1">
        <f t="array" ref="D3552">_xlfn.IFS(AND(C3552&gt;=17,C3552&lt;=30),"Young",AND(C3552&gt;30,C3552&lt;=45),"Middle",C3552&gt;45,"Old")</f>
        <v>Young</v>
      </c>
      <c r="E3552" t="s">
        <v>16</v>
      </c>
      <c r="F3552" t="s">
        <v>62</v>
      </c>
      <c r="G3552" t="s">
        <v>48</v>
      </c>
      <c r="H3552" t="s">
        <v>59</v>
      </c>
    </row>
    <row r="3553" spans="1:8" x14ac:dyDescent="0.25">
      <c r="A3553" s="5">
        <v>123623</v>
      </c>
      <c r="B3553" s="5" t="str" cm="1">
        <f t="array" ref="B3553">_xlfn.IFS(A3553&lt;=40000,"Low Income",AND(A3553&gt;40000,A3553&lt;=100000),"Middle Income",A3553&gt;100000,"High Income")</f>
        <v>High Income</v>
      </c>
      <c r="C3553">
        <v>80</v>
      </c>
      <c r="D3553" t="str" cm="1">
        <f t="array" ref="D3553">_xlfn.IFS(AND(C3553&gt;=17,C3553&lt;=30),"Young",AND(C3553&gt;30,C3553&lt;=45),"Middle",C3553&gt;45,"Old")</f>
        <v>Old</v>
      </c>
      <c r="E3553" t="s">
        <v>16</v>
      </c>
      <c r="F3553" t="s">
        <v>38</v>
      </c>
      <c r="G3553" t="s">
        <v>50</v>
      </c>
      <c r="H3553" t="s">
        <v>59</v>
      </c>
    </row>
    <row r="3554" spans="1:8" x14ac:dyDescent="0.25">
      <c r="A3554" s="5">
        <v>141750</v>
      </c>
      <c r="B3554" s="5" t="str" cm="1">
        <f t="array" ref="B3554">_xlfn.IFS(A3554&lt;=40000,"Low Income",AND(A3554&gt;40000,A3554&lt;=100000),"Middle Income",A3554&gt;100000,"High Income")</f>
        <v>High Income</v>
      </c>
      <c r="C3554">
        <v>44</v>
      </c>
      <c r="D3554" t="str" cm="1">
        <f t="array" ref="D3554">_xlfn.IFS(AND(C3554&gt;=17,C3554&lt;=30),"Young",AND(C3554&gt;30,C3554&lt;=45),"Middle",C3554&gt;45,"Old")</f>
        <v>Middle</v>
      </c>
      <c r="E3554" t="s">
        <v>17</v>
      </c>
      <c r="F3554" t="s">
        <v>35</v>
      </c>
      <c r="G3554" t="s">
        <v>51</v>
      </c>
      <c r="H3554" t="s">
        <v>59</v>
      </c>
    </row>
    <row r="3555" spans="1:8" x14ac:dyDescent="0.25">
      <c r="A3555" s="5">
        <v>74862</v>
      </c>
      <c r="B3555" s="5" t="str" cm="1">
        <f t="array" ref="B3555">_xlfn.IFS(A3555&lt;=40000,"Low Income",AND(A3555&gt;40000,A3555&lt;=100000),"Middle Income",A3555&gt;100000,"High Income")</f>
        <v>Middle Income</v>
      </c>
      <c r="C3555">
        <v>60</v>
      </c>
      <c r="D3555" t="str" cm="1">
        <f t="array" ref="D3555">_xlfn.IFS(AND(C3555&gt;=17,C3555&lt;=30),"Young",AND(C3555&gt;30,C3555&lt;=45),"Middle",C3555&gt;45,"Old")</f>
        <v>Old</v>
      </c>
      <c r="E3555" t="s">
        <v>60</v>
      </c>
      <c r="F3555" t="s">
        <v>40</v>
      </c>
      <c r="G3555" t="s">
        <v>51</v>
      </c>
      <c r="H3555" t="s">
        <v>58</v>
      </c>
    </row>
    <row r="3556" spans="1:8" x14ac:dyDescent="0.25">
      <c r="A3556" s="5">
        <v>141985</v>
      </c>
      <c r="B3556" s="5" t="str" cm="1">
        <f t="array" ref="B3556">_xlfn.IFS(A3556&lt;=40000,"Low Income",AND(A3556&gt;40000,A3556&lt;=100000),"Middle Income",A3556&gt;100000,"High Income")</f>
        <v>High Income</v>
      </c>
      <c r="C3556">
        <v>36</v>
      </c>
      <c r="D3556" t="str" cm="1">
        <f t="array" ref="D3556">_xlfn.IFS(AND(C3556&gt;=17,C3556&lt;=30),"Young",AND(C3556&gt;30,C3556&lt;=45),"Middle",C3556&gt;45,"Old")</f>
        <v>Middle</v>
      </c>
      <c r="E3556" t="s">
        <v>16</v>
      </c>
      <c r="F3556" t="s">
        <v>25</v>
      </c>
      <c r="G3556" t="s">
        <v>49</v>
      </c>
      <c r="H3556" t="s">
        <v>59</v>
      </c>
    </row>
    <row r="3557" spans="1:8" x14ac:dyDescent="0.25">
      <c r="A3557" s="5">
        <v>58767</v>
      </c>
      <c r="B3557" s="5" t="str" cm="1">
        <f t="array" ref="B3557">_xlfn.IFS(A3557&lt;=40000,"Low Income",AND(A3557&gt;40000,A3557&lt;=100000),"Middle Income",A3557&gt;100000,"High Income")</f>
        <v>Middle Income</v>
      </c>
      <c r="C3557">
        <v>20</v>
      </c>
      <c r="D3557" t="str" cm="1">
        <f t="array" ref="D3557">_xlfn.IFS(AND(C3557&gt;=17,C3557&lt;=30),"Young",AND(C3557&gt;30,C3557&lt;=45),"Middle",C3557&gt;45,"Old")</f>
        <v>Young</v>
      </c>
      <c r="E3557" t="s">
        <v>17</v>
      </c>
      <c r="F3557" t="s">
        <v>35</v>
      </c>
      <c r="G3557" t="s">
        <v>50</v>
      </c>
      <c r="H3557" t="s">
        <v>58</v>
      </c>
    </row>
    <row r="3558" spans="1:8" x14ac:dyDescent="0.25">
      <c r="A3558" s="5">
        <v>20000</v>
      </c>
      <c r="B3558" s="5" t="str" cm="1">
        <f t="array" ref="B3558">_xlfn.IFS(A3558&lt;=40000,"Low Income",AND(A3558&gt;40000,A3558&lt;=100000),"Middle Income",A3558&gt;100000,"High Income")</f>
        <v>Low Income</v>
      </c>
      <c r="C3558">
        <v>52</v>
      </c>
      <c r="D3558" t="str" cm="1">
        <f t="array" ref="D3558">_xlfn.IFS(AND(C3558&gt;=17,C3558&lt;=30),"Young",AND(C3558&gt;30,C3558&lt;=45),"Middle",C3558&gt;45,"Old")</f>
        <v>Old</v>
      </c>
      <c r="E3558" t="s">
        <v>16</v>
      </c>
      <c r="F3558" t="s">
        <v>26</v>
      </c>
      <c r="G3558" t="s">
        <v>49</v>
      </c>
      <c r="H3558" t="s">
        <v>59</v>
      </c>
    </row>
    <row r="3559" spans="1:8" x14ac:dyDescent="0.25">
      <c r="A3559" s="5">
        <v>34122</v>
      </c>
      <c r="B3559" s="5" t="str" cm="1">
        <f t="array" ref="B3559">_xlfn.IFS(A3559&lt;=40000,"Low Income",AND(A3559&gt;40000,A3559&lt;=100000),"Middle Income",A3559&gt;100000,"High Income")</f>
        <v>Low Income</v>
      </c>
      <c r="C3559">
        <v>72</v>
      </c>
      <c r="D3559" t="str" cm="1">
        <f t="array" ref="D3559">_xlfn.IFS(AND(C3559&gt;=17,C3559&lt;=30),"Young",AND(C3559&gt;30,C3559&lt;=45),"Middle",C3559&gt;45,"Old")</f>
        <v>Old</v>
      </c>
      <c r="E3559" t="s">
        <v>17</v>
      </c>
      <c r="F3559" t="s">
        <v>29</v>
      </c>
      <c r="G3559" t="s">
        <v>51</v>
      </c>
      <c r="H3559" t="s">
        <v>58</v>
      </c>
    </row>
    <row r="3560" spans="1:8" x14ac:dyDescent="0.25">
      <c r="A3560" s="5">
        <v>133916</v>
      </c>
      <c r="B3560" s="5" t="str" cm="1">
        <f t="array" ref="B3560">_xlfn.IFS(A3560&lt;=40000,"Low Income",AND(A3560&gt;40000,A3560&lt;=100000),"Middle Income",A3560&gt;100000,"High Income")</f>
        <v>High Income</v>
      </c>
      <c r="C3560">
        <v>24</v>
      </c>
      <c r="D3560" t="str" cm="1">
        <f t="array" ref="D3560">_xlfn.IFS(AND(C3560&gt;=17,C3560&lt;=30),"Young",AND(C3560&gt;30,C3560&lt;=45),"Middle",C3560&gt;45,"Old")</f>
        <v>Young</v>
      </c>
      <c r="E3560" t="s">
        <v>66</v>
      </c>
      <c r="F3560" t="s">
        <v>31</v>
      </c>
      <c r="G3560" t="s">
        <v>48</v>
      </c>
      <c r="H3560" t="s">
        <v>59</v>
      </c>
    </row>
    <row r="3561" spans="1:8" x14ac:dyDescent="0.25">
      <c r="A3561" s="5">
        <v>97026</v>
      </c>
      <c r="B3561" s="5" t="str" cm="1">
        <f t="array" ref="B3561">_xlfn.IFS(A3561&lt;=40000,"Low Income",AND(A3561&gt;40000,A3561&lt;=100000),"Middle Income",A3561&gt;100000,"High Income")</f>
        <v>Middle Income</v>
      </c>
      <c r="C3561">
        <v>48</v>
      </c>
      <c r="D3561" t="str" cm="1">
        <f t="array" ref="D3561">_xlfn.IFS(AND(C3561&gt;=17,C3561&lt;=30),"Young",AND(C3561&gt;30,C3561&lt;=45),"Middle",C3561&gt;45,"Old")</f>
        <v>Old</v>
      </c>
      <c r="E3561" t="s">
        <v>66</v>
      </c>
      <c r="F3561" t="s">
        <v>28</v>
      </c>
      <c r="G3561" t="s">
        <v>52</v>
      </c>
      <c r="H3561" t="s">
        <v>58</v>
      </c>
    </row>
    <row r="3562" spans="1:8" x14ac:dyDescent="0.25">
      <c r="A3562" s="5">
        <v>100278</v>
      </c>
      <c r="B3562" s="5" t="str" cm="1">
        <f t="array" ref="B3562">_xlfn.IFS(A3562&lt;=40000,"Low Income",AND(A3562&gt;40000,A3562&lt;=100000),"Middle Income",A3562&gt;100000,"High Income")</f>
        <v>High Income</v>
      </c>
      <c r="C3562">
        <v>68</v>
      </c>
      <c r="D3562" t="str" cm="1">
        <f t="array" ref="D3562">_xlfn.IFS(AND(C3562&gt;=17,C3562&lt;=30),"Young",AND(C3562&gt;30,C3562&lt;=45),"Middle",C3562&gt;45,"Old")</f>
        <v>Old</v>
      </c>
      <c r="E3562" t="s">
        <v>16</v>
      </c>
      <c r="F3562" t="s">
        <v>62</v>
      </c>
      <c r="G3562" t="s">
        <v>53</v>
      </c>
      <c r="H3562" t="s">
        <v>59</v>
      </c>
    </row>
    <row r="3563" spans="1:8" x14ac:dyDescent="0.25">
      <c r="A3563" s="5">
        <v>126731</v>
      </c>
      <c r="B3563" s="5" t="str" cm="1">
        <f t="array" ref="B3563">_xlfn.IFS(A3563&lt;=40000,"Low Income",AND(A3563&gt;40000,A3563&lt;=100000),"Middle Income",A3563&gt;100000,"High Income")</f>
        <v>High Income</v>
      </c>
      <c r="C3563">
        <v>26</v>
      </c>
      <c r="D3563" t="str" cm="1">
        <f t="array" ref="D3563">_xlfn.IFS(AND(C3563&gt;=17,C3563&lt;=30),"Young",AND(C3563&gt;30,C3563&lt;=45),"Middle",C3563&gt;45,"Old")</f>
        <v>Young</v>
      </c>
      <c r="E3563" t="s">
        <v>66</v>
      </c>
      <c r="F3563" t="s">
        <v>40</v>
      </c>
      <c r="G3563" t="s">
        <v>51</v>
      </c>
      <c r="H3563" t="s">
        <v>59</v>
      </c>
    </row>
    <row r="3564" spans="1:8" x14ac:dyDescent="0.25">
      <c r="A3564" s="5">
        <v>58255</v>
      </c>
      <c r="B3564" s="5" t="str" cm="1">
        <f t="array" ref="B3564">_xlfn.IFS(A3564&lt;=40000,"Low Income",AND(A3564&gt;40000,A3564&lt;=100000),"Middle Income",A3564&gt;100000,"High Income")</f>
        <v>Middle Income</v>
      </c>
      <c r="C3564">
        <v>32</v>
      </c>
      <c r="D3564" t="str" cm="1">
        <f t="array" ref="D3564">_xlfn.IFS(AND(C3564&gt;=17,C3564&lt;=30),"Young",AND(C3564&gt;30,C3564&lt;=45),"Middle",C3564&gt;45,"Old")</f>
        <v>Middle</v>
      </c>
      <c r="E3564" t="s">
        <v>60</v>
      </c>
      <c r="F3564" t="s">
        <v>25</v>
      </c>
      <c r="G3564" t="s">
        <v>53</v>
      </c>
      <c r="H3564" t="s">
        <v>58</v>
      </c>
    </row>
    <row r="3565" spans="1:8" x14ac:dyDescent="0.25">
      <c r="A3565" s="5">
        <v>81353</v>
      </c>
      <c r="B3565" s="5" t="str" cm="1">
        <f t="array" ref="B3565">_xlfn.IFS(A3565&lt;=40000,"Low Income",AND(A3565&gt;40000,A3565&lt;=100000),"Middle Income",A3565&gt;100000,"High Income")</f>
        <v>Middle Income</v>
      </c>
      <c r="C3565">
        <v>34</v>
      </c>
      <c r="D3565" t="str" cm="1">
        <f t="array" ref="D3565">_xlfn.IFS(AND(C3565&gt;=17,C3565&lt;=30),"Young",AND(C3565&gt;30,C3565&lt;=45),"Middle",C3565&gt;45,"Old")</f>
        <v>Middle</v>
      </c>
      <c r="E3565" t="s">
        <v>16</v>
      </c>
      <c r="F3565" t="s">
        <v>62</v>
      </c>
      <c r="G3565" t="s">
        <v>52</v>
      </c>
      <c r="H3565" t="s">
        <v>58</v>
      </c>
    </row>
    <row r="3566" spans="1:8" x14ac:dyDescent="0.25">
      <c r="A3566" s="5">
        <v>27635</v>
      </c>
      <c r="B3566" s="5" t="str" cm="1">
        <f t="array" ref="B3566">_xlfn.IFS(A3566&lt;=40000,"Low Income",AND(A3566&gt;40000,A3566&lt;=100000),"Middle Income",A3566&gt;100000,"High Income")</f>
        <v>Low Income</v>
      </c>
      <c r="C3566">
        <v>62</v>
      </c>
      <c r="D3566" t="str" cm="1">
        <f t="array" ref="D3566">_xlfn.IFS(AND(C3566&gt;=17,C3566&lt;=30),"Young",AND(C3566&gt;30,C3566&lt;=45),"Middle",C3566&gt;45,"Old")</f>
        <v>Old</v>
      </c>
      <c r="E3566" t="s">
        <v>17</v>
      </c>
      <c r="F3566" t="s">
        <v>33</v>
      </c>
      <c r="G3566" t="s">
        <v>49</v>
      </c>
      <c r="H3566" t="s">
        <v>58</v>
      </c>
    </row>
    <row r="3567" spans="1:8" x14ac:dyDescent="0.25">
      <c r="A3567" s="5">
        <v>20606</v>
      </c>
      <c r="B3567" s="5" t="str" cm="1">
        <f t="array" ref="B3567">_xlfn.IFS(A3567&lt;=40000,"Low Income",AND(A3567&gt;40000,A3567&lt;=100000),"Middle Income",A3567&gt;100000,"High Income")</f>
        <v>Low Income</v>
      </c>
      <c r="C3567">
        <v>69</v>
      </c>
      <c r="D3567" t="str" cm="1">
        <f t="array" ref="D3567">_xlfn.IFS(AND(C3567&gt;=17,C3567&lt;=30),"Young",AND(C3567&gt;30,C3567&lt;=45),"Middle",C3567&gt;45,"Old")</f>
        <v>Old</v>
      </c>
      <c r="E3567" t="s">
        <v>66</v>
      </c>
      <c r="F3567" t="s">
        <v>38</v>
      </c>
      <c r="G3567" t="s">
        <v>50</v>
      </c>
      <c r="H3567" t="s">
        <v>58</v>
      </c>
    </row>
    <row r="3568" spans="1:8" x14ac:dyDescent="0.25">
      <c r="A3568" s="5">
        <v>99944</v>
      </c>
      <c r="B3568" s="5" t="str" cm="1">
        <f t="array" ref="B3568">_xlfn.IFS(A3568&lt;=40000,"Low Income",AND(A3568&gt;40000,A3568&lt;=100000),"Middle Income",A3568&gt;100000,"High Income")</f>
        <v>Middle Income</v>
      </c>
      <c r="C3568">
        <v>49</v>
      </c>
      <c r="D3568" t="str" cm="1">
        <f t="array" ref="D3568">_xlfn.IFS(AND(C3568&gt;=17,C3568&lt;=30),"Young",AND(C3568&gt;30,C3568&lt;=45),"Middle",C3568&gt;45,"Old")</f>
        <v>Old</v>
      </c>
      <c r="E3568" t="s">
        <v>60</v>
      </c>
      <c r="F3568" t="s">
        <v>31</v>
      </c>
      <c r="G3568" t="s">
        <v>51</v>
      </c>
      <c r="H3568" t="s">
        <v>58</v>
      </c>
    </row>
    <row r="3569" spans="1:8" x14ac:dyDescent="0.25">
      <c r="A3569" s="5">
        <v>81631</v>
      </c>
      <c r="B3569" s="5" t="str" cm="1">
        <f t="array" ref="B3569">_xlfn.IFS(A3569&lt;=40000,"Low Income",AND(A3569&gt;40000,A3569&lt;=100000),"Middle Income",A3569&gt;100000,"High Income")</f>
        <v>Middle Income</v>
      </c>
      <c r="C3569">
        <v>80</v>
      </c>
      <c r="D3569" t="str" cm="1">
        <f t="array" ref="D3569">_xlfn.IFS(AND(C3569&gt;=17,C3569&lt;=30),"Young",AND(C3569&gt;30,C3569&lt;=45),"Middle",C3569&gt;45,"Old")</f>
        <v>Old</v>
      </c>
      <c r="E3569" t="s">
        <v>60</v>
      </c>
      <c r="F3569" t="s">
        <v>24</v>
      </c>
      <c r="G3569" t="s">
        <v>52</v>
      </c>
      <c r="H3569" t="s">
        <v>59</v>
      </c>
    </row>
    <row r="3570" spans="1:8" x14ac:dyDescent="0.25">
      <c r="A3570" s="5">
        <v>109013</v>
      </c>
      <c r="B3570" s="5" t="str" cm="1">
        <f t="array" ref="B3570">_xlfn.IFS(A3570&lt;=40000,"Low Income",AND(A3570&gt;40000,A3570&lt;=100000),"Middle Income",A3570&gt;100000,"High Income")</f>
        <v>High Income</v>
      </c>
      <c r="C3570">
        <v>56</v>
      </c>
      <c r="D3570" t="str" cm="1">
        <f t="array" ref="D3570">_xlfn.IFS(AND(C3570&gt;=17,C3570&lt;=30),"Young",AND(C3570&gt;30,C3570&lt;=45),"Middle",C3570&gt;45,"Old")</f>
        <v>Old</v>
      </c>
      <c r="E3570" t="s">
        <v>16</v>
      </c>
      <c r="F3570" t="s">
        <v>32</v>
      </c>
      <c r="G3570" t="s">
        <v>49</v>
      </c>
      <c r="H3570" t="s">
        <v>58</v>
      </c>
    </row>
    <row r="3571" spans="1:8" x14ac:dyDescent="0.25">
      <c r="A3571" s="5">
        <v>50992</v>
      </c>
      <c r="B3571" s="5" t="str" cm="1">
        <f t="array" ref="B3571">_xlfn.IFS(A3571&lt;=40000,"Low Income",AND(A3571&gt;40000,A3571&lt;=100000),"Middle Income",A3571&gt;100000,"High Income")</f>
        <v>Middle Income</v>
      </c>
      <c r="C3571">
        <v>51</v>
      </c>
      <c r="D3571" t="str" cm="1">
        <f t="array" ref="D3571">_xlfn.IFS(AND(C3571&gt;=17,C3571&lt;=30),"Young",AND(C3571&gt;30,C3571&lt;=45),"Middle",C3571&gt;45,"Old")</f>
        <v>Old</v>
      </c>
      <c r="E3571" t="s">
        <v>16</v>
      </c>
      <c r="F3571" t="s">
        <v>39</v>
      </c>
      <c r="G3571" t="s">
        <v>48</v>
      </c>
      <c r="H3571" t="s">
        <v>59</v>
      </c>
    </row>
    <row r="3572" spans="1:8" x14ac:dyDescent="0.25">
      <c r="A3572" s="5">
        <v>64582</v>
      </c>
      <c r="B3572" s="5" t="str" cm="1">
        <f t="array" ref="B3572">_xlfn.IFS(A3572&lt;=40000,"Low Income",AND(A3572&gt;40000,A3572&lt;=100000),"Middle Income",A3572&gt;100000,"High Income")</f>
        <v>Middle Income</v>
      </c>
      <c r="C3572">
        <v>32</v>
      </c>
      <c r="D3572" t="str" cm="1">
        <f t="array" ref="D3572">_xlfn.IFS(AND(C3572&gt;=17,C3572&lt;=30),"Young",AND(C3572&gt;30,C3572&lt;=45),"Middle",C3572&gt;45,"Old")</f>
        <v>Middle</v>
      </c>
      <c r="E3572" t="s">
        <v>16</v>
      </c>
      <c r="F3572" t="s">
        <v>27</v>
      </c>
      <c r="G3572" t="s">
        <v>48</v>
      </c>
      <c r="H3572" t="s">
        <v>58</v>
      </c>
    </row>
    <row r="3573" spans="1:8" x14ac:dyDescent="0.25">
      <c r="A3573" s="5">
        <v>129194</v>
      </c>
      <c r="B3573" s="5" t="str" cm="1">
        <f t="array" ref="B3573">_xlfn.IFS(A3573&lt;=40000,"Low Income",AND(A3573&gt;40000,A3573&lt;=100000),"Middle Income",A3573&gt;100000,"High Income")</f>
        <v>High Income</v>
      </c>
      <c r="C3573">
        <v>46</v>
      </c>
      <c r="D3573" t="str" cm="1">
        <f t="array" ref="D3573">_xlfn.IFS(AND(C3573&gt;=17,C3573&lt;=30),"Young",AND(C3573&gt;30,C3573&lt;=45),"Middle",C3573&gt;45,"Old")</f>
        <v>Old</v>
      </c>
      <c r="E3573" t="s">
        <v>16</v>
      </c>
      <c r="F3573" t="s">
        <v>22</v>
      </c>
      <c r="G3573" t="s">
        <v>46</v>
      </c>
      <c r="H3573" t="s">
        <v>59</v>
      </c>
    </row>
    <row r="3574" spans="1:8" x14ac:dyDescent="0.25">
      <c r="A3574" s="5">
        <v>59090</v>
      </c>
      <c r="B3574" s="5" t="str" cm="1">
        <f t="array" ref="B3574">_xlfn.IFS(A3574&lt;=40000,"Low Income",AND(A3574&gt;40000,A3574&lt;=100000),"Middle Income",A3574&gt;100000,"High Income")</f>
        <v>Middle Income</v>
      </c>
      <c r="C3574">
        <v>37</v>
      </c>
      <c r="D3574" t="str" cm="1">
        <f t="array" ref="D3574">_xlfn.IFS(AND(C3574&gt;=17,C3574&lt;=30),"Young",AND(C3574&gt;30,C3574&lt;=45),"Middle",C3574&gt;45,"Old")</f>
        <v>Middle</v>
      </c>
      <c r="E3574" t="s">
        <v>66</v>
      </c>
      <c r="F3574" t="s">
        <v>34</v>
      </c>
      <c r="G3574" t="s">
        <v>47</v>
      </c>
      <c r="H3574" t="s">
        <v>58</v>
      </c>
    </row>
    <row r="3575" spans="1:8" x14ac:dyDescent="0.25">
      <c r="A3575" s="5">
        <v>72618</v>
      </c>
      <c r="B3575" s="5" t="str" cm="1">
        <f t="array" ref="B3575">_xlfn.IFS(A3575&lt;=40000,"Low Income",AND(A3575&gt;40000,A3575&lt;=100000),"Middle Income",A3575&gt;100000,"High Income")</f>
        <v>Middle Income</v>
      </c>
      <c r="C3575">
        <v>44</v>
      </c>
      <c r="D3575" t="str" cm="1">
        <f t="array" ref="D3575">_xlfn.IFS(AND(C3575&gt;=17,C3575&lt;=30),"Young",AND(C3575&gt;30,C3575&lt;=45),"Middle",C3575&gt;45,"Old")</f>
        <v>Middle</v>
      </c>
      <c r="E3575" t="s">
        <v>16</v>
      </c>
      <c r="F3575" t="s">
        <v>25</v>
      </c>
      <c r="G3575" t="s">
        <v>52</v>
      </c>
      <c r="H3575" t="s">
        <v>59</v>
      </c>
    </row>
    <row r="3576" spans="1:8" x14ac:dyDescent="0.25">
      <c r="A3576" s="5">
        <v>96452</v>
      </c>
      <c r="B3576" s="5" t="str" cm="1">
        <f t="array" ref="B3576">_xlfn.IFS(A3576&lt;=40000,"Low Income",AND(A3576&gt;40000,A3576&lt;=100000),"Middle Income",A3576&gt;100000,"High Income")</f>
        <v>Middle Income</v>
      </c>
      <c r="C3576">
        <v>69</v>
      </c>
      <c r="D3576" t="str" cm="1">
        <f t="array" ref="D3576">_xlfn.IFS(AND(C3576&gt;=17,C3576&lt;=30),"Young",AND(C3576&gt;30,C3576&lt;=45),"Middle",C3576&gt;45,"Old")</f>
        <v>Old</v>
      </c>
      <c r="E3576" t="s">
        <v>16</v>
      </c>
      <c r="F3576" t="s">
        <v>38</v>
      </c>
      <c r="G3576" t="s">
        <v>51</v>
      </c>
      <c r="H3576" t="s">
        <v>59</v>
      </c>
    </row>
    <row r="3577" spans="1:8" x14ac:dyDescent="0.25">
      <c r="A3577" s="5">
        <v>93620</v>
      </c>
      <c r="B3577" s="5" t="str" cm="1">
        <f t="array" ref="B3577">_xlfn.IFS(A3577&lt;=40000,"Low Income",AND(A3577&gt;40000,A3577&lt;=100000),"Middle Income",A3577&gt;100000,"High Income")</f>
        <v>Middle Income</v>
      </c>
      <c r="C3577">
        <v>56</v>
      </c>
      <c r="D3577" t="str" cm="1">
        <f t="array" ref="D3577">_xlfn.IFS(AND(C3577&gt;=17,C3577&lt;=30),"Young",AND(C3577&gt;30,C3577&lt;=45),"Middle",C3577&gt;45,"Old")</f>
        <v>Old</v>
      </c>
      <c r="E3577" t="s">
        <v>66</v>
      </c>
      <c r="F3577" t="s">
        <v>24</v>
      </c>
      <c r="G3577" t="s">
        <v>47</v>
      </c>
      <c r="H3577" t="s">
        <v>58</v>
      </c>
    </row>
    <row r="3578" spans="1:8" x14ac:dyDescent="0.25">
      <c r="A3578" s="5">
        <v>147862</v>
      </c>
      <c r="B3578" s="5" t="str" cm="1">
        <f t="array" ref="B3578">_xlfn.IFS(A3578&lt;=40000,"Low Income",AND(A3578&gt;40000,A3578&lt;=100000),"Middle Income",A3578&gt;100000,"High Income")</f>
        <v>High Income</v>
      </c>
      <c r="C3578">
        <v>69</v>
      </c>
      <c r="D3578" t="str" cm="1">
        <f t="array" ref="D3578">_xlfn.IFS(AND(C3578&gt;=17,C3578&lt;=30),"Young",AND(C3578&gt;30,C3578&lt;=45),"Middle",C3578&gt;45,"Old")</f>
        <v>Old</v>
      </c>
      <c r="E3578" t="s">
        <v>60</v>
      </c>
      <c r="F3578" t="s">
        <v>34</v>
      </c>
      <c r="G3578" t="s">
        <v>50</v>
      </c>
      <c r="H3578" t="s">
        <v>59</v>
      </c>
    </row>
    <row r="3579" spans="1:8" x14ac:dyDescent="0.25">
      <c r="A3579" s="5">
        <v>63857</v>
      </c>
      <c r="B3579" s="5" t="str" cm="1">
        <f t="array" ref="B3579">_xlfn.IFS(A3579&lt;=40000,"Low Income",AND(A3579&gt;40000,A3579&lt;=100000),"Middle Income",A3579&gt;100000,"High Income")</f>
        <v>Middle Income</v>
      </c>
      <c r="C3579">
        <v>59</v>
      </c>
      <c r="D3579" t="str" cm="1">
        <f t="array" ref="D3579">_xlfn.IFS(AND(C3579&gt;=17,C3579&lt;=30),"Young",AND(C3579&gt;30,C3579&lt;=45),"Middle",C3579&gt;45,"Old")</f>
        <v>Old</v>
      </c>
      <c r="E3579" t="s">
        <v>16</v>
      </c>
      <c r="F3579" t="s">
        <v>23</v>
      </c>
      <c r="G3579" t="s">
        <v>52</v>
      </c>
      <c r="H3579" t="s">
        <v>58</v>
      </c>
    </row>
    <row r="3580" spans="1:8" x14ac:dyDescent="0.25">
      <c r="A3580" s="5">
        <v>102151</v>
      </c>
      <c r="B3580" s="5" t="str" cm="1">
        <f t="array" ref="B3580">_xlfn.IFS(A3580&lt;=40000,"Low Income",AND(A3580&gt;40000,A3580&lt;=100000),"Middle Income",A3580&gt;100000,"High Income")</f>
        <v>High Income</v>
      </c>
      <c r="C3580">
        <v>65</v>
      </c>
      <c r="D3580" t="str" cm="1">
        <f t="array" ref="D3580">_xlfn.IFS(AND(C3580&gt;=17,C3580&lt;=30),"Young",AND(C3580&gt;30,C3580&lt;=45),"Middle",C3580&gt;45,"Old")</f>
        <v>Old</v>
      </c>
      <c r="E3580" t="s">
        <v>16</v>
      </c>
      <c r="F3580" t="s">
        <v>30</v>
      </c>
      <c r="G3580" t="s">
        <v>47</v>
      </c>
      <c r="H3580" t="s">
        <v>59</v>
      </c>
    </row>
    <row r="3581" spans="1:8" x14ac:dyDescent="0.25">
      <c r="A3581" s="5">
        <v>132914</v>
      </c>
      <c r="B3581" s="5" t="str" cm="1">
        <f t="array" ref="B3581">_xlfn.IFS(A3581&lt;=40000,"Low Income",AND(A3581&gt;40000,A3581&lt;=100000),"Middle Income",A3581&gt;100000,"High Income")</f>
        <v>High Income</v>
      </c>
      <c r="C3581">
        <v>78</v>
      </c>
      <c r="D3581" t="str" cm="1">
        <f t="array" ref="D3581">_xlfn.IFS(AND(C3581&gt;=17,C3581&lt;=30),"Young",AND(C3581&gt;30,C3581&lt;=45),"Middle",C3581&gt;45,"Old")</f>
        <v>Old</v>
      </c>
      <c r="E3581" t="s">
        <v>17</v>
      </c>
      <c r="F3581" t="s">
        <v>37</v>
      </c>
      <c r="G3581" t="s">
        <v>47</v>
      </c>
      <c r="H3581" t="s">
        <v>59</v>
      </c>
    </row>
    <row r="3582" spans="1:8" x14ac:dyDescent="0.25">
      <c r="A3582" s="5">
        <v>118046</v>
      </c>
      <c r="B3582" s="5" t="str" cm="1">
        <f t="array" ref="B3582">_xlfn.IFS(A3582&lt;=40000,"Low Income",AND(A3582&gt;40000,A3582&lt;=100000),"Middle Income",A3582&gt;100000,"High Income")</f>
        <v>High Income</v>
      </c>
      <c r="C3582">
        <v>29</v>
      </c>
      <c r="D3582" t="str" cm="1">
        <f t="array" ref="D3582">_xlfn.IFS(AND(C3582&gt;=17,C3582&lt;=30),"Young",AND(C3582&gt;30,C3582&lt;=45),"Middle",C3582&gt;45,"Old")</f>
        <v>Young</v>
      </c>
      <c r="E3582" t="s">
        <v>17</v>
      </c>
      <c r="F3582" t="s">
        <v>28</v>
      </c>
      <c r="G3582" t="s">
        <v>46</v>
      </c>
      <c r="H3582" t="s">
        <v>59</v>
      </c>
    </row>
    <row r="3583" spans="1:8" x14ac:dyDescent="0.25">
      <c r="A3583" s="5">
        <v>75427</v>
      </c>
      <c r="B3583" s="5" t="str" cm="1">
        <f t="array" ref="B3583">_xlfn.IFS(A3583&lt;=40000,"Low Income",AND(A3583&gt;40000,A3583&lt;=100000),"Middle Income",A3583&gt;100000,"High Income")</f>
        <v>Middle Income</v>
      </c>
      <c r="C3583">
        <v>61</v>
      </c>
      <c r="D3583" t="str" cm="1">
        <f t="array" ref="D3583">_xlfn.IFS(AND(C3583&gt;=17,C3583&lt;=30),"Young",AND(C3583&gt;30,C3583&lt;=45),"Middle",C3583&gt;45,"Old")</f>
        <v>Old</v>
      </c>
      <c r="E3583" t="s">
        <v>17</v>
      </c>
      <c r="F3583" t="s">
        <v>37</v>
      </c>
      <c r="G3583" t="s">
        <v>51</v>
      </c>
      <c r="H3583" t="s">
        <v>58</v>
      </c>
    </row>
    <row r="3584" spans="1:8" x14ac:dyDescent="0.25">
      <c r="A3584" s="5">
        <v>85685</v>
      </c>
      <c r="B3584" s="5" t="str" cm="1">
        <f t="array" ref="B3584">_xlfn.IFS(A3584&lt;=40000,"Low Income",AND(A3584&gt;40000,A3584&lt;=100000),"Middle Income",A3584&gt;100000,"High Income")</f>
        <v>Middle Income</v>
      </c>
      <c r="C3584">
        <v>37</v>
      </c>
      <c r="D3584" t="str" cm="1">
        <f t="array" ref="D3584">_xlfn.IFS(AND(C3584&gt;=17,C3584&lt;=30),"Young",AND(C3584&gt;30,C3584&lt;=45),"Middle",C3584&gt;45,"Old")</f>
        <v>Middle</v>
      </c>
      <c r="E3584" t="s">
        <v>16</v>
      </c>
      <c r="F3584" t="s">
        <v>25</v>
      </c>
      <c r="G3584" t="s">
        <v>46</v>
      </c>
      <c r="H3584" t="s">
        <v>58</v>
      </c>
    </row>
    <row r="3585" spans="1:8" x14ac:dyDescent="0.25">
      <c r="A3585" s="5">
        <v>148728</v>
      </c>
      <c r="B3585" s="5" t="str" cm="1">
        <f t="array" ref="B3585">_xlfn.IFS(A3585&lt;=40000,"Low Income",AND(A3585&gt;40000,A3585&lt;=100000),"Middle Income",A3585&gt;100000,"High Income")</f>
        <v>High Income</v>
      </c>
      <c r="C3585">
        <v>49</v>
      </c>
      <c r="D3585" t="str" cm="1">
        <f t="array" ref="D3585">_xlfn.IFS(AND(C3585&gt;=17,C3585&lt;=30),"Young",AND(C3585&gt;30,C3585&lt;=45),"Middle",C3585&gt;45,"Old")</f>
        <v>Old</v>
      </c>
      <c r="E3585" t="s">
        <v>16</v>
      </c>
      <c r="F3585" t="s">
        <v>62</v>
      </c>
      <c r="G3585" t="s">
        <v>48</v>
      </c>
      <c r="H3585" t="s">
        <v>59</v>
      </c>
    </row>
    <row r="3586" spans="1:8" x14ac:dyDescent="0.25">
      <c r="A3586" s="5">
        <v>21110</v>
      </c>
      <c r="B3586" s="5" t="str" cm="1">
        <f t="array" ref="B3586">_xlfn.IFS(A3586&lt;=40000,"Low Income",AND(A3586&gt;40000,A3586&lt;=100000),"Middle Income",A3586&gt;100000,"High Income")</f>
        <v>Low Income</v>
      </c>
      <c r="C3586">
        <v>80</v>
      </c>
      <c r="D3586" t="str" cm="1">
        <f t="array" ref="D3586">_xlfn.IFS(AND(C3586&gt;=17,C3586&lt;=30),"Young",AND(C3586&gt;30,C3586&lt;=45),"Middle",C3586&gt;45,"Old")</f>
        <v>Old</v>
      </c>
      <c r="E3586" t="s">
        <v>66</v>
      </c>
      <c r="F3586" t="s">
        <v>22</v>
      </c>
      <c r="G3586" t="s">
        <v>48</v>
      </c>
      <c r="H3586" t="s">
        <v>59</v>
      </c>
    </row>
    <row r="3587" spans="1:8" x14ac:dyDescent="0.25">
      <c r="A3587" s="5">
        <v>59801</v>
      </c>
      <c r="B3587" s="5" t="str" cm="1">
        <f t="array" ref="B3587">_xlfn.IFS(A3587&lt;=40000,"Low Income",AND(A3587&gt;40000,A3587&lt;=100000),"Middle Income",A3587&gt;100000,"High Income")</f>
        <v>Middle Income</v>
      </c>
      <c r="C3587">
        <v>53</v>
      </c>
      <c r="D3587" t="str" cm="1">
        <f t="array" ref="D3587">_xlfn.IFS(AND(C3587&gt;=17,C3587&lt;=30),"Young",AND(C3587&gt;30,C3587&lt;=45),"Middle",C3587&gt;45,"Old")</f>
        <v>Old</v>
      </c>
      <c r="E3587" t="s">
        <v>16</v>
      </c>
      <c r="F3587" t="s">
        <v>36</v>
      </c>
      <c r="G3587" t="s">
        <v>51</v>
      </c>
      <c r="H3587" t="s">
        <v>59</v>
      </c>
    </row>
    <row r="3588" spans="1:8" x14ac:dyDescent="0.25">
      <c r="A3588" s="5">
        <v>93948</v>
      </c>
      <c r="B3588" s="5" t="str" cm="1">
        <f t="array" ref="B3588">_xlfn.IFS(A3588&lt;=40000,"Low Income",AND(A3588&gt;40000,A3588&lt;=100000),"Middle Income",A3588&gt;100000,"High Income")</f>
        <v>Middle Income</v>
      </c>
      <c r="C3588">
        <v>64</v>
      </c>
      <c r="D3588" t="str" cm="1">
        <f t="array" ref="D3588">_xlfn.IFS(AND(C3588&gt;=17,C3588&lt;=30),"Young",AND(C3588&gt;30,C3588&lt;=45),"Middle",C3588&gt;45,"Old")</f>
        <v>Old</v>
      </c>
      <c r="E3588" t="s">
        <v>16</v>
      </c>
      <c r="F3588" t="s">
        <v>38</v>
      </c>
      <c r="G3588" t="s">
        <v>51</v>
      </c>
      <c r="H3588" t="s">
        <v>59</v>
      </c>
    </row>
    <row r="3589" spans="1:8" x14ac:dyDescent="0.25">
      <c r="A3589" s="5">
        <v>57420</v>
      </c>
      <c r="B3589" s="5" t="str" cm="1">
        <f t="array" ref="B3589">_xlfn.IFS(A3589&lt;=40000,"Low Income",AND(A3589&gt;40000,A3589&lt;=100000),"Middle Income",A3589&gt;100000,"High Income")</f>
        <v>Middle Income</v>
      </c>
      <c r="C3589">
        <v>25</v>
      </c>
      <c r="D3589" t="str" cm="1">
        <f t="array" ref="D3589">_xlfn.IFS(AND(C3589&gt;=17,C3589&lt;=30),"Young",AND(C3589&gt;30,C3589&lt;=45),"Middle",C3589&gt;45,"Old")</f>
        <v>Young</v>
      </c>
      <c r="E3589" t="s">
        <v>60</v>
      </c>
      <c r="F3589" t="s">
        <v>27</v>
      </c>
      <c r="G3589" t="s">
        <v>50</v>
      </c>
      <c r="H3589" t="s">
        <v>58</v>
      </c>
    </row>
    <row r="3590" spans="1:8" x14ac:dyDescent="0.25">
      <c r="A3590" s="5">
        <v>71671</v>
      </c>
      <c r="B3590" s="5" t="str" cm="1">
        <f t="array" ref="B3590">_xlfn.IFS(A3590&lt;=40000,"Low Income",AND(A3590&gt;40000,A3590&lt;=100000),"Middle Income",A3590&gt;100000,"High Income")</f>
        <v>Middle Income</v>
      </c>
      <c r="C3590">
        <v>37</v>
      </c>
      <c r="D3590" t="str" cm="1">
        <f t="array" ref="D3590">_xlfn.IFS(AND(C3590&gt;=17,C3590&lt;=30),"Young",AND(C3590&gt;30,C3590&lt;=45),"Middle",C3590&gt;45,"Old")</f>
        <v>Middle</v>
      </c>
      <c r="E3590" t="s">
        <v>60</v>
      </c>
      <c r="F3590" t="s">
        <v>62</v>
      </c>
      <c r="G3590" t="s">
        <v>48</v>
      </c>
      <c r="H3590" t="s">
        <v>58</v>
      </c>
    </row>
    <row r="3591" spans="1:8" x14ac:dyDescent="0.25">
      <c r="A3591" s="5">
        <v>117495</v>
      </c>
      <c r="B3591" s="5" t="str" cm="1">
        <f t="array" ref="B3591">_xlfn.IFS(A3591&lt;=40000,"Low Income",AND(A3591&gt;40000,A3591&lt;=100000),"Middle Income",A3591&gt;100000,"High Income")</f>
        <v>High Income</v>
      </c>
      <c r="C3591">
        <v>50</v>
      </c>
      <c r="D3591" t="str" cm="1">
        <f t="array" ref="D3591">_xlfn.IFS(AND(C3591&gt;=17,C3591&lt;=30),"Young",AND(C3591&gt;30,C3591&lt;=45),"Middle",C3591&gt;45,"Old")</f>
        <v>Old</v>
      </c>
      <c r="E3591" t="s">
        <v>16</v>
      </c>
      <c r="F3591" t="s">
        <v>27</v>
      </c>
      <c r="G3591" t="s">
        <v>46</v>
      </c>
      <c r="H3591" t="s">
        <v>58</v>
      </c>
    </row>
    <row r="3592" spans="1:8" x14ac:dyDescent="0.25">
      <c r="A3592" s="5">
        <v>137737</v>
      </c>
      <c r="B3592" s="5" t="str" cm="1">
        <f t="array" ref="B3592">_xlfn.IFS(A3592&lt;=40000,"Low Income",AND(A3592&gt;40000,A3592&lt;=100000),"Middle Income",A3592&gt;100000,"High Income")</f>
        <v>High Income</v>
      </c>
      <c r="C3592">
        <v>66</v>
      </c>
      <c r="D3592" t="str" cm="1">
        <f t="array" ref="D3592">_xlfn.IFS(AND(C3592&gt;=17,C3592&lt;=30),"Young",AND(C3592&gt;30,C3592&lt;=45),"Middle",C3592&gt;45,"Old")</f>
        <v>Old</v>
      </c>
      <c r="E3592" t="s">
        <v>16</v>
      </c>
      <c r="F3592" t="s">
        <v>36</v>
      </c>
      <c r="G3592" t="s">
        <v>50</v>
      </c>
      <c r="H3592" t="s">
        <v>59</v>
      </c>
    </row>
    <row r="3593" spans="1:8" x14ac:dyDescent="0.25">
      <c r="A3593" s="5">
        <v>70463</v>
      </c>
      <c r="B3593" s="5" t="str" cm="1">
        <f t="array" ref="B3593">_xlfn.IFS(A3593&lt;=40000,"Low Income",AND(A3593&gt;40000,A3593&lt;=100000),"Middle Income",A3593&gt;100000,"High Income")</f>
        <v>Middle Income</v>
      </c>
      <c r="C3593">
        <v>21</v>
      </c>
      <c r="D3593" t="str" cm="1">
        <f t="array" ref="D3593">_xlfn.IFS(AND(C3593&gt;=17,C3593&lt;=30),"Young",AND(C3593&gt;30,C3593&lt;=45),"Middle",C3593&gt;45,"Old")</f>
        <v>Young</v>
      </c>
      <c r="E3593" t="s">
        <v>60</v>
      </c>
      <c r="F3593" t="s">
        <v>31</v>
      </c>
      <c r="G3593" t="s">
        <v>51</v>
      </c>
      <c r="H3593" t="s">
        <v>58</v>
      </c>
    </row>
    <row r="3594" spans="1:8" x14ac:dyDescent="0.25">
      <c r="A3594" s="5">
        <v>48790</v>
      </c>
      <c r="B3594" s="5" t="str" cm="1">
        <f t="array" ref="B3594">_xlfn.IFS(A3594&lt;=40000,"Low Income",AND(A3594&gt;40000,A3594&lt;=100000),"Middle Income",A3594&gt;100000,"High Income")</f>
        <v>Middle Income</v>
      </c>
      <c r="C3594">
        <v>29</v>
      </c>
      <c r="D3594" t="str" cm="1">
        <f t="array" ref="D3594">_xlfn.IFS(AND(C3594&gt;=17,C3594&lt;=30),"Young",AND(C3594&gt;30,C3594&lt;=45),"Middle",C3594&gt;45,"Old")</f>
        <v>Young</v>
      </c>
      <c r="E3594" t="s">
        <v>60</v>
      </c>
      <c r="F3594" t="s">
        <v>29</v>
      </c>
      <c r="G3594" t="s">
        <v>47</v>
      </c>
      <c r="H3594" t="s">
        <v>58</v>
      </c>
    </row>
    <row r="3595" spans="1:8" x14ac:dyDescent="0.25">
      <c r="A3595" s="5">
        <v>66883</v>
      </c>
      <c r="B3595" s="5" t="str" cm="1">
        <f t="array" ref="B3595">_xlfn.IFS(A3595&lt;=40000,"Low Income",AND(A3595&gt;40000,A3595&lt;=100000),"Middle Income",A3595&gt;100000,"High Income")</f>
        <v>Middle Income</v>
      </c>
      <c r="C3595">
        <v>26</v>
      </c>
      <c r="D3595" t="str" cm="1">
        <f t="array" ref="D3595">_xlfn.IFS(AND(C3595&gt;=17,C3595&lt;=30),"Young",AND(C3595&gt;30,C3595&lt;=45),"Middle",C3595&gt;45,"Old")</f>
        <v>Young</v>
      </c>
      <c r="E3595" t="s">
        <v>16</v>
      </c>
      <c r="F3595" t="s">
        <v>40</v>
      </c>
      <c r="G3595" t="s">
        <v>52</v>
      </c>
      <c r="H3595" t="s">
        <v>58</v>
      </c>
    </row>
    <row r="3596" spans="1:8" x14ac:dyDescent="0.25">
      <c r="A3596" s="5">
        <v>130672</v>
      </c>
      <c r="B3596" s="5" t="str" cm="1">
        <f t="array" ref="B3596">_xlfn.IFS(A3596&lt;=40000,"Low Income",AND(A3596&gt;40000,A3596&lt;=100000),"Middle Income",A3596&gt;100000,"High Income")</f>
        <v>High Income</v>
      </c>
      <c r="C3596">
        <v>21</v>
      </c>
      <c r="D3596" t="str" cm="1">
        <f t="array" ref="D3596">_xlfn.IFS(AND(C3596&gt;=17,C3596&lt;=30),"Young",AND(C3596&gt;30,C3596&lt;=45),"Middle",C3596&gt;45,"Old")</f>
        <v>Young</v>
      </c>
      <c r="E3596" t="s">
        <v>16</v>
      </c>
      <c r="F3596" t="s">
        <v>28</v>
      </c>
      <c r="G3596" t="s">
        <v>46</v>
      </c>
      <c r="H3596" t="s">
        <v>59</v>
      </c>
    </row>
    <row r="3597" spans="1:8" x14ac:dyDescent="0.25">
      <c r="A3597" s="5">
        <v>59254</v>
      </c>
      <c r="B3597" s="5" t="str" cm="1">
        <f t="array" ref="B3597">_xlfn.IFS(A3597&lt;=40000,"Low Income",AND(A3597&gt;40000,A3597&lt;=100000),"Middle Income",A3597&gt;100000,"High Income")</f>
        <v>Middle Income</v>
      </c>
      <c r="C3597">
        <v>27</v>
      </c>
      <c r="D3597" t="str" cm="1">
        <f t="array" ref="D3597">_xlfn.IFS(AND(C3597&gt;=17,C3597&lt;=30),"Young",AND(C3597&gt;30,C3597&lt;=45),"Middle",C3597&gt;45,"Old")</f>
        <v>Young</v>
      </c>
      <c r="E3597" t="s">
        <v>66</v>
      </c>
      <c r="F3597" t="s">
        <v>22</v>
      </c>
      <c r="G3597" t="s">
        <v>47</v>
      </c>
      <c r="H3597" t="s">
        <v>58</v>
      </c>
    </row>
    <row r="3598" spans="1:8" x14ac:dyDescent="0.25">
      <c r="A3598" s="5">
        <v>109601</v>
      </c>
      <c r="B3598" s="5" t="str" cm="1">
        <f t="array" ref="B3598">_xlfn.IFS(A3598&lt;=40000,"Low Income",AND(A3598&gt;40000,A3598&lt;=100000),"Middle Income",A3598&gt;100000,"High Income")</f>
        <v>High Income</v>
      </c>
      <c r="C3598">
        <v>29</v>
      </c>
      <c r="D3598" t="str" cm="1">
        <f t="array" ref="D3598">_xlfn.IFS(AND(C3598&gt;=17,C3598&lt;=30),"Young",AND(C3598&gt;30,C3598&lt;=45),"Middle",C3598&gt;45,"Old")</f>
        <v>Young</v>
      </c>
      <c r="E3598" t="s">
        <v>16</v>
      </c>
      <c r="F3598" t="s">
        <v>28</v>
      </c>
      <c r="G3598" t="s">
        <v>54</v>
      </c>
      <c r="H3598" t="s">
        <v>59</v>
      </c>
    </row>
    <row r="3599" spans="1:8" x14ac:dyDescent="0.25">
      <c r="A3599" s="5">
        <v>62171</v>
      </c>
      <c r="B3599" s="5" t="str" cm="1">
        <f t="array" ref="B3599">_xlfn.IFS(A3599&lt;=40000,"Low Income",AND(A3599&gt;40000,A3599&lt;=100000),"Middle Income",A3599&gt;100000,"High Income")</f>
        <v>Middle Income</v>
      </c>
      <c r="C3599">
        <v>43</v>
      </c>
      <c r="D3599" t="str" cm="1">
        <f t="array" ref="D3599">_xlfn.IFS(AND(C3599&gt;=17,C3599&lt;=30),"Young",AND(C3599&gt;30,C3599&lt;=45),"Middle",C3599&gt;45,"Old")</f>
        <v>Middle</v>
      </c>
      <c r="E3599" t="s">
        <v>60</v>
      </c>
      <c r="F3599" t="s">
        <v>26</v>
      </c>
      <c r="G3599" t="s">
        <v>51</v>
      </c>
      <c r="H3599" t="s">
        <v>59</v>
      </c>
    </row>
    <row r="3600" spans="1:8" x14ac:dyDescent="0.25">
      <c r="A3600" s="5">
        <v>94815</v>
      </c>
      <c r="B3600" s="5" t="str" cm="1">
        <f t="array" ref="B3600">_xlfn.IFS(A3600&lt;=40000,"Low Income",AND(A3600&gt;40000,A3600&lt;=100000),"Middle Income",A3600&gt;100000,"High Income")</f>
        <v>Middle Income</v>
      </c>
      <c r="C3600">
        <v>62</v>
      </c>
      <c r="D3600" t="str" cm="1">
        <f t="array" ref="D3600">_xlfn.IFS(AND(C3600&gt;=17,C3600&lt;=30),"Young",AND(C3600&gt;30,C3600&lt;=45),"Middle",C3600&gt;45,"Old")</f>
        <v>Old</v>
      </c>
      <c r="E3600" t="s">
        <v>16</v>
      </c>
      <c r="F3600" t="s">
        <v>40</v>
      </c>
      <c r="G3600" t="s">
        <v>53</v>
      </c>
      <c r="H3600" t="s">
        <v>59</v>
      </c>
    </row>
    <row r="3601" spans="1:8" x14ac:dyDescent="0.25">
      <c r="A3601" s="5">
        <v>132348</v>
      </c>
      <c r="B3601" s="5" t="str" cm="1">
        <f t="array" ref="B3601">_xlfn.IFS(A3601&lt;=40000,"Low Income",AND(A3601&gt;40000,A3601&lt;=100000),"Middle Income",A3601&gt;100000,"High Income")</f>
        <v>High Income</v>
      </c>
      <c r="C3601">
        <v>37</v>
      </c>
      <c r="D3601" t="str" cm="1">
        <f t="array" ref="D3601">_xlfn.IFS(AND(C3601&gt;=17,C3601&lt;=30),"Young",AND(C3601&gt;30,C3601&lt;=45),"Middle",C3601&gt;45,"Old")</f>
        <v>Middle</v>
      </c>
      <c r="E3601" t="s">
        <v>16</v>
      </c>
      <c r="F3601" t="s">
        <v>33</v>
      </c>
      <c r="G3601" t="s">
        <v>50</v>
      </c>
      <c r="H3601" t="s">
        <v>59</v>
      </c>
    </row>
    <row r="3602" spans="1:8" x14ac:dyDescent="0.25">
      <c r="A3602" s="5">
        <v>20000</v>
      </c>
      <c r="B3602" s="5" t="str" cm="1">
        <f t="array" ref="B3602">_xlfn.IFS(A3602&lt;=40000,"Low Income",AND(A3602&gt;40000,A3602&lt;=100000),"Middle Income",A3602&gt;100000,"High Income")</f>
        <v>Low Income</v>
      </c>
      <c r="C3602">
        <v>23</v>
      </c>
      <c r="D3602" t="str" cm="1">
        <f t="array" ref="D3602">_xlfn.IFS(AND(C3602&gt;=17,C3602&lt;=30),"Young",AND(C3602&gt;30,C3602&lt;=45),"Middle",C3602&gt;45,"Old")</f>
        <v>Young</v>
      </c>
      <c r="E3602" t="s">
        <v>16</v>
      </c>
      <c r="F3602" t="s">
        <v>22</v>
      </c>
      <c r="G3602" t="s">
        <v>48</v>
      </c>
      <c r="H3602" t="s">
        <v>59</v>
      </c>
    </row>
    <row r="3603" spans="1:8" x14ac:dyDescent="0.25">
      <c r="A3603" s="5">
        <v>91343</v>
      </c>
      <c r="B3603" s="5" t="str" cm="1">
        <f t="array" ref="B3603">_xlfn.IFS(A3603&lt;=40000,"Low Income",AND(A3603&gt;40000,A3603&lt;=100000),"Middle Income",A3603&gt;100000,"High Income")</f>
        <v>Middle Income</v>
      </c>
      <c r="C3603">
        <v>66</v>
      </c>
      <c r="D3603" t="str" cm="1">
        <f t="array" ref="D3603">_xlfn.IFS(AND(C3603&gt;=17,C3603&lt;=30),"Young",AND(C3603&gt;30,C3603&lt;=45),"Middle",C3603&gt;45,"Old")</f>
        <v>Old</v>
      </c>
      <c r="E3603" t="s">
        <v>66</v>
      </c>
      <c r="F3603" t="s">
        <v>40</v>
      </c>
      <c r="G3603" t="s">
        <v>47</v>
      </c>
      <c r="H3603" t="s">
        <v>59</v>
      </c>
    </row>
    <row r="3604" spans="1:8" x14ac:dyDescent="0.25">
      <c r="A3604" s="5">
        <v>65306</v>
      </c>
      <c r="B3604" s="5" t="str" cm="1">
        <f t="array" ref="B3604">_xlfn.IFS(A3604&lt;=40000,"Low Income",AND(A3604&gt;40000,A3604&lt;=100000),"Middle Income",A3604&gt;100000,"High Income")</f>
        <v>Middle Income</v>
      </c>
      <c r="C3604">
        <v>60</v>
      </c>
      <c r="D3604" t="str" cm="1">
        <f t="array" ref="D3604">_xlfn.IFS(AND(C3604&gt;=17,C3604&lt;=30),"Young",AND(C3604&gt;30,C3604&lt;=45),"Middle",C3604&gt;45,"Old")</f>
        <v>Old</v>
      </c>
      <c r="E3604" t="s">
        <v>60</v>
      </c>
      <c r="F3604" t="s">
        <v>26</v>
      </c>
      <c r="G3604" t="s">
        <v>51</v>
      </c>
      <c r="H3604" t="s">
        <v>58</v>
      </c>
    </row>
    <row r="3605" spans="1:8" x14ac:dyDescent="0.25">
      <c r="A3605" s="5">
        <v>56373</v>
      </c>
      <c r="B3605" s="5" t="str" cm="1">
        <f t="array" ref="B3605">_xlfn.IFS(A3605&lt;=40000,"Low Income",AND(A3605&gt;40000,A3605&lt;=100000),"Middle Income",A3605&gt;100000,"High Income")</f>
        <v>Middle Income</v>
      </c>
      <c r="C3605">
        <v>20</v>
      </c>
      <c r="D3605" t="str" cm="1">
        <f t="array" ref="D3605">_xlfn.IFS(AND(C3605&gt;=17,C3605&lt;=30),"Young",AND(C3605&gt;30,C3605&lt;=45),"Middle",C3605&gt;45,"Old")</f>
        <v>Young</v>
      </c>
      <c r="E3605" t="s">
        <v>16</v>
      </c>
      <c r="F3605" t="s">
        <v>30</v>
      </c>
      <c r="G3605" t="s">
        <v>46</v>
      </c>
      <c r="H3605" t="s">
        <v>58</v>
      </c>
    </row>
    <row r="3606" spans="1:8" x14ac:dyDescent="0.25">
      <c r="A3606" s="5">
        <v>40202</v>
      </c>
      <c r="B3606" s="5" t="str" cm="1">
        <f t="array" ref="B3606">_xlfn.IFS(A3606&lt;=40000,"Low Income",AND(A3606&gt;40000,A3606&lt;=100000),"Middle Income",A3606&gt;100000,"High Income")</f>
        <v>Middle Income</v>
      </c>
      <c r="C3606">
        <v>44</v>
      </c>
      <c r="D3606" t="str" cm="1">
        <f t="array" ref="D3606">_xlfn.IFS(AND(C3606&gt;=17,C3606&lt;=30),"Young",AND(C3606&gt;30,C3606&lt;=45),"Middle",C3606&gt;45,"Old")</f>
        <v>Middle</v>
      </c>
      <c r="E3606" t="s">
        <v>17</v>
      </c>
      <c r="F3606" t="s">
        <v>40</v>
      </c>
      <c r="G3606" t="s">
        <v>49</v>
      </c>
      <c r="H3606" t="s">
        <v>59</v>
      </c>
    </row>
    <row r="3607" spans="1:8" x14ac:dyDescent="0.25">
      <c r="A3607" s="5">
        <v>70497</v>
      </c>
      <c r="B3607" s="5" t="str" cm="1">
        <f t="array" ref="B3607">_xlfn.IFS(A3607&lt;=40000,"Low Income",AND(A3607&gt;40000,A3607&lt;=100000),"Middle Income",A3607&gt;100000,"High Income")</f>
        <v>Middle Income</v>
      </c>
      <c r="C3607">
        <v>77</v>
      </c>
      <c r="D3607" t="str" cm="1">
        <f t="array" ref="D3607">_xlfn.IFS(AND(C3607&gt;=17,C3607&lt;=30),"Young",AND(C3607&gt;30,C3607&lt;=45),"Middle",C3607&gt;45,"Old")</f>
        <v>Old</v>
      </c>
      <c r="E3607" t="s">
        <v>60</v>
      </c>
      <c r="F3607" t="s">
        <v>24</v>
      </c>
      <c r="G3607" t="s">
        <v>47</v>
      </c>
      <c r="H3607" t="s">
        <v>58</v>
      </c>
    </row>
    <row r="3608" spans="1:8" x14ac:dyDescent="0.25">
      <c r="A3608" s="5">
        <v>56836</v>
      </c>
      <c r="B3608" s="5" t="str" cm="1">
        <f t="array" ref="B3608">_xlfn.IFS(A3608&lt;=40000,"Low Income",AND(A3608&gt;40000,A3608&lt;=100000),"Middle Income",A3608&gt;100000,"High Income")</f>
        <v>Middle Income</v>
      </c>
      <c r="C3608">
        <v>49</v>
      </c>
      <c r="D3608" t="str" cm="1">
        <f t="array" ref="D3608">_xlfn.IFS(AND(C3608&gt;=17,C3608&lt;=30),"Young",AND(C3608&gt;30,C3608&lt;=45),"Middle",C3608&gt;45,"Old")</f>
        <v>Old</v>
      </c>
      <c r="E3608" t="s">
        <v>16</v>
      </c>
      <c r="F3608" t="s">
        <v>33</v>
      </c>
      <c r="G3608" t="s">
        <v>47</v>
      </c>
      <c r="H3608" t="s">
        <v>59</v>
      </c>
    </row>
    <row r="3609" spans="1:8" x14ac:dyDescent="0.25">
      <c r="A3609" s="5">
        <v>111917</v>
      </c>
      <c r="B3609" s="5" t="str" cm="1">
        <f t="array" ref="B3609">_xlfn.IFS(A3609&lt;=40000,"Low Income",AND(A3609&gt;40000,A3609&lt;=100000),"Middle Income",A3609&gt;100000,"High Income")</f>
        <v>High Income</v>
      </c>
      <c r="C3609">
        <v>20</v>
      </c>
      <c r="D3609" t="str" cm="1">
        <f t="array" ref="D3609">_xlfn.IFS(AND(C3609&gt;=17,C3609&lt;=30),"Young",AND(C3609&gt;30,C3609&lt;=45),"Middle",C3609&gt;45,"Old")</f>
        <v>Young</v>
      </c>
      <c r="E3609" t="s">
        <v>60</v>
      </c>
      <c r="F3609" t="s">
        <v>35</v>
      </c>
      <c r="G3609" t="s">
        <v>48</v>
      </c>
      <c r="H3609" t="s">
        <v>59</v>
      </c>
    </row>
    <row r="3610" spans="1:8" x14ac:dyDescent="0.25">
      <c r="A3610" s="5">
        <v>51745</v>
      </c>
      <c r="B3610" s="5" t="str" cm="1">
        <f t="array" ref="B3610">_xlfn.IFS(A3610&lt;=40000,"Low Income",AND(A3610&gt;40000,A3610&lt;=100000),"Middle Income",A3610&gt;100000,"High Income")</f>
        <v>Middle Income</v>
      </c>
      <c r="C3610">
        <v>63</v>
      </c>
      <c r="D3610" t="str" cm="1">
        <f t="array" ref="D3610">_xlfn.IFS(AND(C3610&gt;=17,C3610&lt;=30),"Young",AND(C3610&gt;30,C3610&lt;=45),"Middle",C3610&gt;45,"Old")</f>
        <v>Old</v>
      </c>
      <c r="E3610" t="s">
        <v>16</v>
      </c>
      <c r="F3610" t="s">
        <v>39</v>
      </c>
      <c r="G3610" t="s">
        <v>52</v>
      </c>
      <c r="H3610" t="s">
        <v>58</v>
      </c>
    </row>
    <row r="3611" spans="1:8" x14ac:dyDescent="0.25">
      <c r="A3611" s="5">
        <v>56420</v>
      </c>
      <c r="B3611" s="5" t="str" cm="1">
        <f t="array" ref="B3611">_xlfn.IFS(A3611&lt;=40000,"Low Income",AND(A3611&gt;40000,A3611&lt;=100000),"Middle Income",A3611&gt;100000,"High Income")</f>
        <v>Middle Income</v>
      </c>
      <c r="C3611">
        <v>30</v>
      </c>
      <c r="D3611" t="str" cm="1">
        <f t="array" ref="D3611">_xlfn.IFS(AND(C3611&gt;=17,C3611&lt;=30),"Young",AND(C3611&gt;30,C3611&lt;=45),"Middle",C3611&gt;45,"Old")</f>
        <v>Young</v>
      </c>
      <c r="E3611" t="s">
        <v>17</v>
      </c>
      <c r="F3611" t="s">
        <v>28</v>
      </c>
      <c r="G3611" t="s">
        <v>46</v>
      </c>
      <c r="H3611" t="s">
        <v>58</v>
      </c>
    </row>
    <row r="3612" spans="1:8" x14ac:dyDescent="0.25">
      <c r="A3612" s="5">
        <v>124520</v>
      </c>
      <c r="B3612" s="5" t="str" cm="1">
        <f t="array" ref="B3612">_xlfn.IFS(A3612&lt;=40000,"Low Income",AND(A3612&gt;40000,A3612&lt;=100000),"Middle Income",A3612&gt;100000,"High Income")</f>
        <v>High Income</v>
      </c>
      <c r="C3612">
        <v>34</v>
      </c>
      <c r="D3612" t="str" cm="1">
        <f t="array" ref="D3612">_xlfn.IFS(AND(C3612&gt;=17,C3612&lt;=30),"Young",AND(C3612&gt;30,C3612&lt;=45),"Middle",C3612&gt;45,"Old")</f>
        <v>Middle</v>
      </c>
      <c r="E3612" t="s">
        <v>66</v>
      </c>
      <c r="F3612" t="s">
        <v>39</v>
      </c>
      <c r="G3612" t="s">
        <v>51</v>
      </c>
      <c r="H3612" t="s">
        <v>59</v>
      </c>
    </row>
    <row r="3613" spans="1:8" x14ac:dyDescent="0.25">
      <c r="A3613" s="5">
        <v>39691</v>
      </c>
      <c r="B3613" s="5" t="str" cm="1">
        <f t="array" ref="B3613">_xlfn.IFS(A3613&lt;=40000,"Low Income",AND(A3613&gt;40000,A3613&lt;=100000),"Middle Income",A3613&gt;100000,"High Income")</f>
        <v>Low Income</v>
      </c>
      <c r="C3613">
        <v>62</v>
      </c>
      <c r="D3613" t="str" cm="1">
        <f t="array" ref="D3613">_xlfn.IFS(AND(C3613&gt;=17,C3613&lt;=30),"Young",AND(C3613&gt;30,C3613&lt;=45),"Middle",C3613&gt;45,"Old")</f>
        <v>Old</v>
      </c>
      <c r="E3613" t="s">
        <v>66</v>
      </c>
      <c r="F3613" t="s">
        <v>39</v>
      </c>
      <c r="G3613" t="s">
        <v>49</v>
      </c>
      <c r="H3613" t="s">
        <v>58</v>
      </c>
    </row>
    <row r="3614" spans="1:8" x14ac:dyDescent="0.25">
      <c r="A3614" s="5">
        <v>21567</v>
      </c>
      <c r="B3614" s="5" t="str" cm="1">
        <f t="array" ref="B3614">_xlfn.IFS(A3614&lt;=40000,"Low Income",AND(A3614&gt;40000,A3614&lt;=100000),"Middle Income",A3614&gt;100000,"High Income")</f>
        <v>Low Income</v>
      </c>
      <c r="C3614">
        <v>68</v>
      </c>
      <c r="D3614" t="str" cm="1">
        <f t="array" ref="D3614">_xlfn.IFS(AND(C3614&gt;=17,C3614&lt;=30),"Young",AND(C3614&gt;30,C3614&lt;=45),"Middle",C3614&gt;45,"Old")</f>
        <v>Old</v>
      </c>
      <c r="E3614" t="s">
        <v>60</v>
      </c>
      <c r="F3614" t="s">
        <v>40</v>
      </c>
      <c r="G3614" t="s">
        <v>46</v>
      </c>
      <c r="H3614" t="s">
        <v>58</v>
      </c>
    </row>
    <row r="3615" spans="1:8" x14ac:dyDescent="0.25">
      <c r="A3615" s="5">
        <v>73625</v>
      </c>
      <c r="B3615" s="5" t="str" cm="1">
        <f t="array" ref="B3615">_xlfn.IFS(A3615&lt;=40000,"Low Income",AND(A3615&gt;40000,A3615&lt;=100000),"Middle Income",A3615&gt;100000,"High Income")</f>
        <v>Middle Income</v>
      </c>
      <c r="C3615">
        <v>46</v>
      </c>
      <c r="D3615" t="str" cm="1">
        <f t="array" ref="D3615">_xlfn.IFS(AND(C3615&gt;=17,C3615&lt;=30),"Young",AND(C3615&gt;30,C3615&lt;=45),"Middle",C3615&gt;45,"Old")</f>
        <v>Old</v>
      </c>
      <c r="E3615" t="s">
        <v>60</v>
      </c>
      <c r="F3615" t="s">
        <v>24</v>
      </c>
      <c r="G3615" t="s">
        <v>51</v>
      </c>
      <c r="H3615" t="s">
        <v>59</v>
      </c>
    </row>
    <row r="3616" spans="1:8" x14ac:dyDescent="0.25">
      <c r="A3616" s="5">
        <v>72125</v>
      </c>
      <c r="B3616" s="5" t="str" cm="1">
        <f t="array" ref="B3616">_xlfn.IFS(A3616&lt;=40000,"Low Income",AND(A3616&gt;40000,A3616&lt;=100000),"Middle Income",A3616&gt;100000,"High Income")</f>
        <v>Middle Income</v>
      </c>
      <c r="C3616">
        <v>49</v>
      </c>
      <c r="D3616" t="str" cm="1">
        <f t="array" ref="D3616">_xlfn.IFS(AND(C3616&gt;=17,C3616&lt;=30),"Young",AND(C3616&gt;30,C3616&lt;=45),"Middle",C3616&gt;45,"Old")</f>
        <v>Old</v>
      </c>
      <c r="E3616" t="s">
        <v>60</v>
      </c>
      <c r="F3616" t="s">
        <v>24</v>
      </c>
      <c r="G3616" t="s">
        <v>47</v>
      </c>
      <c r="H3616" t="s">
        <v>59</v>
      </c>
    </row>
    <row r="3617" spans="1:8" x14ac:dyDescent="0.25">
      <c r="A3617" s="5">
        <v>77196</v>
      </c>
      <c r="B3617" s="5" t="str" cm="1">
        <f t="array" ref="B3617">_xlfn.IFS(A3617&lt;=40000,"Low Income",AND(A3617&gt;40000,A3617&lt;=100000),"Middle Income",A3617&gt;100000,"High Income")</f>
        <v>Middle Income</v>
      </c>
      <c r="C3617">
        <v>50</v>
      </c>
      <c r="D3617" t="str" cm="1">
        <f t="array" ref="D3617">_xlfn.IFS(AND(C3617&gt;=17,C3617&lt;=30),"Young",AND(C3617&gt;30,C3617&lt;=45),"Middle",C3617&gt;45,"Old")</f>
        <v>Old</v>
      </c>
      <c r="E3617" t="s">
        <v>17</v>
      </c>
      <c r="F3617" t="s">
        <v>30</v>
      </c>
      <c r="G3617" t="s">
        <v>50</v>
      </c>
      <c r="H3617" t="s">
        <v>58</v>
      </c>
    </row>
    <row r="3618" spans="1:8" x14ac:dyDescent="0.25">
      <c r="A3618" s="5">
        <v>43800</v>
      </c>
      <c r="B3618" s="5" t="str" cm="1">
        <f t="array" ref="B3618">_xlfn.IFS(A3618&lt;=40000,"Low Income",AND(A3618&gt;40000,A3618&lt;=100000),"Middle Income",A3618&gt;100000,"High Income")</f>
        <v>Middle Income</v>
      </c>
      <c r="C3618">
        <v>72</v>
      </c>
      <c r="D3618" t="str" cm="1">
        <f t="array" ref="D3618">_xlfn.IFS(AND(C3618&gt;=17,C3618&lt;=30),"Young",AND(C3618&gt;30,C3618&lt;=45),"Middle",C3618&gt;45,"Old")</f>
        <v>Old</v>
      </c>
      <c r="E3618" t="s">
        <v>17</v>
      </c>
      <c r="F3618" t="s">
        <v>31</v>
      </c>
      <c r="G3618" t="s">
        <v>46</v>
      </c>
      <c r="H3618" t="s">
        <v>58</v>
      </c>
    </row>
    <row r="3619" spans="1:8" x14ac:dyDescent="0.25">
      <c r="A3619" s="5">
        <v>82515</v>
      </c>
      <c r="B3619" s="5" t="str" cm="1">
        <f t="array" ref="B3619">_xlfn.IFS(A3619&lt;=40000,"Low Income",AND(A3619&gt;40000,A3619&lt;=100000),"Middle Income",A3619&gt;100000,"High Income")</f>
        <v>Middle Income</v>
      </c>
      <c r="C3619">
        <v>37</v>
      </c>
      <c r="D3619" t="str" cm="1">
        <f t="array" ref="D3619">_xlfn.IFS(AND(C3619&gt;=17,C3619&lt;=30),"Young",AND(C3619&gt;30,C3619&lt;=45),"Middle",C3619&gt;45,"Old")</f>
        <v>Middle</v>
      </c>
      <c r="E3619" t="s">
        <v>16</v>
      </c>
      <c r="F3619" t="s">
        <v>27</v>
      </c>
      <c r="G3619" t="s">
        <v>46</v>
      </c>
      <c r="H3619" t="s">
        <v>58</v>
      </c>
    </row>
    <row r="3620" spans="1:8" x14ac:dyDescent="0.25">
      <c r="A3620" s="5">
        <v>68276</v>
      </c>
      <c r="B3620" s="5" t="str" cm="1">
        <f t="array" ref="B3620">_xlfn.IFS(A3620&lt;=40000,"Low Income",AND(A3620&gt;40000,A3620&lt;=100000),"Middle Income",A3620&gt;100000,"High Income")</f>
        <v>Middle Income</v>
      </c>
      <c r="C3620">
        <v>23</v>
      </c>
      <c r="D3620" t="str" cm="1">
        <f t="array" ref="D3620">_xlfn.IFS(AND(C3620&gt;=17,C3620&lt;=30),"Young",AND(C3620&gt;30,C3620&lt;=45),"Middle",C3620&gt;45,"Old")</f>
        <v>Young</v>
      </c>
      <c r="E3620" t="s">
        <v>66</v>
      </c>
      <c r="F3620" t="s">
        <v>32</v>
      </c>
      <c r="G3620" t="s">
        <v>52</v>
      </c>
      <c r="H3620" t="s">
        <v>58</v>
      </c>
    </row>
    <row r="3621" spans="1:8" x14ac:dyDescent="0.25">
      <c r="A3621" s="5">
        <v>60657</v>
      </c>
      <c r="B3621" s="5" t="str" cm="1">
        <f t="array" ref="B3621">_xlfn.IFS(A3621&lt;=40000,"Low Income",AND(A3621&gt;40000,A3621&lt;=100000),"Middle Income",A3621&gt;100000,"High Income")</f>
        <v>Middle Income</v>
      </c>
      <c r="C3621">
        <v>47</v>
      </c>
      <c r="D3621" t="str" cm="1">
        <f t="array" ref="D3621">_xlfn.IFS(AND(C3621&gt;=17,C3621&lt;=30),"Young",AND(C3621&gt;30,C3621&lt;=45),"Middle",C3621&gt;45,"Old")</f>
        <v>Old</v>
      </c>
      <c r="E3621" t="s">
        <v>16</v>
      </c>
      <c r="F3621" t="s">
        <v>24</v>
      </c>
      <c r="G3621" t="s">
        <v>49</v>
      </c>
      <c r="H3621" t="s">
        <v>59</v>
      </c>
    </row>
    <row r="3622" spans="1:8" x14ac:dyDescent="0.25">
      <c r="A3622" s="5">
        <v>54252</v>
      </c>
      <c r="B3622" s="5" t="str" cm="1">
        <f t="array" ref="B3622">_xlfn.IFS(A3622&lt;=40000,"Low Income",AND(A3622&gt;40000,A3622&lt;=100000),"Middle Income",A3622&gt;100000,"High Income")</f>
        <v>Middle Income</v>
      </c>
      <c r="C3622">
        <v>23</v>
      </c>
      <c r="D3622" t="str" cm="1">
        <f t="array" ref="D3622">_xlfn.IFS(AND(C3622&gt;=17,C3622&lt;=30),"Young",AND(C3622&gt;30,C3622&lt;=45),"Middle",C3622&gt;45,"Old")</f>
        <v>Young</v>
      </c>
      <c r="E3622" t="s">
        <v>16</v>
      </c>
      <c r="F3622" t="s">
        <v>24</v>
      </c>
      <c r="G3622" t="s">
        <v>51</v>
      </c>
      <c r="H3622" t="s">
        <v>58</v>
      </c>
    </row>
    <row r="3623" spans="1:8" x14ac:dyDescent="0.25">
      <c r="A3623" s="5">
        <v>64160</v>
      </c>
      <c r="B3623" s="5" t="str" cm="1">
        <f t="array" ref="B3623">_xlfn.IFS(A3623&lt;=40000,"Low Income",AND(A3623&gt;40000,A3623&lt;=100000),"Middle Income",A3623&gt;100000,"High Income")</f>
        <v>Middle Income</v>
      </c>
      <c r="C3623">
        <v>29</v>
      </c>
      <c r="D3623" t="str" cm="1">
        <f t="array" ref="D3623">_xlfn.IFS(AND(C3623&gt;=17,C3623&lt;=30),"Young",AND(C3623&gt;30,C3623&lt;=45),"Middle",C3623&gt;45,"Old")</f>
        <v>Young</v>
      </c>
      <c r="E3623" t="s">
        <v>17</v>
      </c>
      <c r="F3623" t="s">
        <v>29</v>
      </c>
      <c r="G3623" t="s">
        <v>48</v>
      </c>
      <c r="H3623" t="s">
        <v>58</v>
      </c>
    </row>
    <row r="3624" spans="1:8" x14ac:dyDescent="0.25">
      <c r="A3624" s="5">
        <v>42865</v>
      </c>
      <c r="B3624" s="5" t="str" cm="1">
        <f t="array" ref="B3624">_xlfn.IFS(A3624&lt;=40000,"Low Income",AND(A3624&gt;40000,A3624&lt;=100000),"Middle Income",A3624&gt;100000,"High Income")</f>
        <v>Middle Income</v>
      </c>
      <c r="C3624">
        <v>69</v>
      </c>
      <c r="D3624" t="str" cm="1">
        <f t="array" ref="D3624">_xlfn.IFS(AND(C3624&gt;=17,C3624&lt;=30),"Young",AND(C3624&gt;30,C3624&lt;=45),"Middle",C3624&gt;45,"Old")</f>
        <v>Old</v>
      </c>
      <c r="E3624" t="s">
        <v>60</v>
      </c>
      <c r="F3624" t="s">
        <v>29</v>
      </c>
      <c r="G3624" t="s">
        <v>54</v>
      </c>
      <c r="H3624" t="s">
        <v>58</v>
      </c>
    </row>
    <row r="3625" spans="1:8" x14ac:dyDescent="0.25">
      <c r="A3625" s="5">
        <v>64706</v>
      </c>
      <c r="B3625" s="5" t="str" cm="1">
        <f t="array" ref="B3625">_xlfn.IFS(A3625&lt;=40000,"Low Income",AND(A3625&gt;40000,A3625&lt;=100000),"Middle Income",A3625&gt;100000,"High Income")</f>
        <v>Middle Income</v>
      </c>
      <c r="C3625">
        <v>50</v>
      </c>
      <c r="D3625" t="str" cm="1">
        <f t="array" ref="D3625">_xlfn.IFS(AND(C3625&gt;=17,C3625&lt;=30),"Young",AND(C3625&gt;30,C3625&lt;=45),"Middle",C3625&gt;45,"Old")</f>
        <v>Old</v>
      </c>
      <c r="E3625" t="s">
        <v>60</v>
      </c>
      <c r="F3625" t="s">
        <v>27</v>
      </c>
      <c r="G3625" t="s">
        <v>52</v>
      </c>
      <c r="H3625" t="s">
        <v>59</v>
      </c>
    </row>
    <row r="3626" spans="1:8" x14ac:dyDescent="0.25">
      <c r="A3626" s="5">
        <v>130769</v>
      </c>
      <c r="B3626" s="5" t="str" cm="1">
        <f t="array" ref="B3626">_xlfn.IFS(A3626&lt;=40000,"Low Income",AND(A3626&gt;40000,A3626&lt;=100000),"Middle Income",A3626&gt;100000,"High Income")</f>
        <v>High Income</v>
      </c>
      <c r="C3626">
        <v>49</v>
      </c>
      <c r="D3626" t="str" cm="1">
        <f t="array" ref="D3626">_xlfn.IFS(AND(C3626&gt;=17,C3626&lt;=30),"Young",AND(C3626&gt;30,C3626&lt;=45),"Middle",C3626&gt;45,"Old")</f>
        <v>Old</v>
      </c>
      <c r="E3626" t="s">
        <v>16</v>
      </c>
      <c r="F3626" t="s">
        <v>24</v>
      </c>
      <c r="G3626" t="s">
        <v>47</v>
      </c>
      <c r="H3626" t="s">
        <v>59</v>
      </c>
    </row>
    <row r="3627" spans="1:8" x14ac:dyDescent="0.25">
      <c r="A3627" s="5">
        <v>80561</v>
      </c>
      <c r="B3627" s="5" t="str" cm="1">
        <f t="array" ref="B3627">_xlfn.IFS(A3627&lt;=40000,"Low Income",AND(A3627&gt;40000,A3627&lt;=100000),"Middle Income",A3627&gt;100000,"High Income")</f>
        <v>Middle Income</v>
      </c>
      <c r="C3627">
        <v>69</v>
      </c>
      <c r="D3627" t="str" cm="1">
        <f t="array" ref="D3627">_xlfn.IFS(AND(C3627&gt;=17,C3627&lt;=30),"Young",AND(C3627&gt;30,C3627&lt;=45),"Middle",C3627&gt;45,"Old")</f>
        <v>Old</v>
      </c>
      <c r="E3627" t="s">
        <v>17</v>
      </c>
      <c r="F3627" t="s">
        <v>33</v>
      </c>
      <c r="G3627" t="s">
        <v>50</v>
      </c>
      <c r="H3627" t="s">
        <v>59</v>
      </c>
    </row>
    <row r="3628" spans="1:8" x14ac:dyDescent="0.25">
      <c r="A3628" s="5">
        <v>38860</v>
      </c>
      <c r="B3628" s="5" t="str" cm="1">
        <f t="array" ref="B3628">_xlfn.IFS(A3628&lt;=40000,"Low Income",AND(A3628&gt;40000,A3628&lt;=100000),"Middle Income",A3628&gt;100000,"High Income")</f>
        <v>Low Income</v>
      </c>
      <c r="C3628">
        <v>31</v>
      </c>
      <c r="D3628" t="str" cm="1">
        <f t="array" ref="D3628">_xlfn.IFS(AND(C3628&gt;=17,C3628&lt;=30),"Young",AND(C3628&gt;30,C3628&lt;=45),"Middle",C3628&gt;45,"Old")</f>
        <v>Middle</v>
      </c>
      <c r="E3628" t="s">
        <v>60</v>
      </c>
      <c r="F3628" t="s">
        <v>22</v>
      </c>
      <c r="G3628" t="s">
        <v>49</v>
      </c>
      <c r="H3628" t="s">
        <v>59</v>
      </c>
    </row>
    <row r="3629" spans="1:8" x14ac:dyDescent="0.25">
      <c r="A3629" s="5">
        <v>55623</v>
      </c>
      <c r="B3629" s="5" t="str" cm="1">
        <f t="array" ref="B3629">_xlfn.IFS(A3629&lt;=40000,"Low Income",AND(A3629&gt;40000,A3629&lt;=100000),"Middle Income",A3629&gt;100000,"High Income")</f>
        <v>Middle Income</v>
      </c>
      <c r="C3629">
        <v>66</v>
      </c>
      <c r="D3629" t="str" cm="1">
        <f t="array" ref="D3629">_xlfn.IFS(AND(C3629&gt;=17,C3629&lt;=30),"Young",AND(C3629&gt;30,C3629&lt;=45),"Middle",C3629&gt;45,"Old")</f>
        <v>Old</v>
      </c>
      <c r="E3629" t="s">
        <v>60</v>
      </c>
      <c r="F3629" t="s">
        <v>25</v>
      </c>
      <c r="G3629" t="s">
        <v>54</v>
      </c>
      <c r="H3629" t="s">
        <v>58</v>
      </c>
    </row>
    <row r="3630" spans="1:8" x14ac:dyDescent="0.25">
      <c r="A3630" s="5">
        <v>124039</v>
      </c>
      <c r="B3630" s="5" t="str" cm="1">
        <f t="array" ref="B3630">_xlfn.IFS(A3630&lt;=40000,"Low Income",AND(A3630&gt;40000,A3630&lt;=100000),"Middle Income",A3630&gt;100000,"High Income")</f>
        <v>High Income</v>
      </c>
      <c r="C3630">
        <v>58</v>
      </c>
      <c r="D3630" t="str" cm="1">
        <f t="array" ref="D3630">_xlfn.IFS(AND(C3630&gt;=17,C3630&lt;=30),"Young",AND(C3630&gt;30,C3630&lt;=45),"Middle",C3630&gt;45,"Old")</f>
        <v>Old</v>
      </c>
      <c r="E3630" t="s">
        <v>66</v>
      </c>
      <c r="F3630" t="s">
        <v>25</v>
      </c>
      <c r="G3630" t="s">
        <v>48</v>
      </c>
      <c r="H3630" t="s">
        <v>59</v>
      </c>
    </row>
    <row r="3631" spans="1:8" x14ac:dyDescent="0.25">
      <c r="A3631" s="5">
        <v>27168</v>
      </c>
      <c r="B3631" s="5" t="str" cm="1">
        <f t="array" ref="B3631">_xlfn.IFS(A3631&lt;=40000,"Low Income",AND(A3631&gt;40000,A3631&lt;=100000),"Middle Income",A3631&gt;100000,"High Income")</f>
        <v>Low Income</v>
      </c>
      <c r="C3631">
        <v>44</v>
      </c>
      <c r="D3631" t="str" cm="1">
        <f t="array" ref="D3631">_xlfn.IFS(AND(C3631&gt;=17,C3631&lt;=30),"Young",AND(C3631&gt;30,C3631&lt;=45),"Middle",C3631&gt;45,"Old")</f>
        <v>Middle</v>
      </c>
      <c r="E3631" t="s">
        <v>16</v>
      </c>
      <c r="F3631" t="s">
        <v>34</v>
      </c>
      <c r="G3631" t="s">
        <v>53</v>
      </c>
      <c r="H3631" t="s">
        <v>59</v>
      </c>
    </row>
    <row r="3632" spans="1:8" x14ac:dyDescent="0.25">
      <c r="A3632" s="5">
        <v>80617</v>
      </c>
      <c r="B3632" s="5" t="str" cm="1">
        <f t="array" ref="B3632">_xlfn.IFS(A3632&lt;=40000,"Low Income",AND(A3632&gt;40000,A3632&lt;=100000),"Middle Income",A3632&gt;100000,"High Income")</f>
        <v>Middle Income</v>
      </c>
      <c r="C3632">
        <v>41</v>
      </c>
      <c r="D3632" t="str" cm="1">
        <f t="array" ref="D3632">_xlfn.IFS(AND(C3632&gt;=17,C3632&lt;=30),"Young",AND(C3632&gt;30,C3632&lt;=45),"Middle",C3632&gt;45,"Old")</f>
        <v>Middle</v>
      </c>
      <c r="E3632" t="s">
        <v>17</v>
      </c>
      <c r="F3632" t="s">
        <v>36</v>
      </c>
      <c r="G3632" t="s">
        <v>54</v>
      </c>
      <c r="H3632" t="s">
        <v>58</v>
      </c>
    </row>
    <row r="3633" spans="1:8" x14ac:dyDescent="0.25">
      <c r="A3633" s="5">
        <v>127436</v>
      </c>
      <c r="B3633" s="5" t="str" cm="1">
        <f t="array" ref="B3633">_xlfn.IFS(A3633&lt;=40000,"Low Income",AND(A3633&gt;40000,A3633&lt;=100000),"Middle Income",A3633&gt;100000,"High Income")</f>
        <v>High Income</v>
      </c>
      <c r="C3633">
        <v>61</v>
      </c>
      <c r="D3633" t="str" cm="1">
        <f t="array" ref="D3633">_xlfn.IFS(AND(C3633&gt;=17,C3633&lt;=30),"Young",AND(C3633&gt;30,C3633&lt;=45),"Middle",C3633&gt;45,"Old")</f>
        <v>Old</v>
      </c>
      <c r="E3633" t="s">
        <v>60</v>
      </c>
      <c r="F3633" t="s">
        <v>34</v>
      </c>
      <c r="G3633" t="s">
        <v>46</v>
      </c>
      <c r="H3633" t="s">
        <v>59</v>
      </c>
    </row>
    <row r="3634" spans="1:8" x14ac:dyDescent="0.25">
      <c r="A3634" s="5">
        <v>110919</v>
      </c>
      <c r="B3634" s="5" t="str" cm="1">
        <f t="array" ref="B3634">_xlfn.IFS(A3634&lt;=40000,"Low Income",AND(A3634&gt;40000,A3634&lt;=100000),"Middle Income",A3634&gt;100000,"High Income")</f>
        <v>High Income</v>
      </c>
      <c r="C3634">
        <v>56</v>
      </c>
      <c r="D3634" t="str" cm="1">
        <f t="array" ref="D3634">_xlfn.IFS(AND(C3634&gt;=17,C3634&lt;=30),"Young",AND(C3634&gt;30,C3634&lt;=45),"Middle",C3634&gt;45,"Old")</f>
        <v>Old</v>
      </c>
      <c r="E3634" t="s">
        <v>66</v>
      </c>
      <c r="F3634" t="s">
        <v>34</v>
      </c>
      <c r="G3634" t="s">
        <v>51</v>
      </c>
      <c r="H3634" t="s">
        <v>58</v>
      </c>
    </row>
    <row r="3635" spans="1:8" x14ac:dyDescent="0.25">
      <c r="A3635" s="5">
        <v>123825</v>
      </c>
      <c r="B3635" s="5" t="str" cm="1">
        <f t="array" ref="B3635">_xlfn.IFS(A3635&lt;=40000,"Low Income",AND(A3635&gt;40000,A3635&lt;=100000),"Middle Income",A3635&gt;100000,"High Income")</f>
        <v>High Income</v>
      </c>
      <c r="C3635">
        <v>42</v>
      </c>
      <c r="D3635" t="str" cm="1">
        <f t="array" ref="D3635">_xlfn.IFS(AND(C3635&gt;=17,C3635&lt;=30),"Young",AND(C3635&gt;30,C3635&lt;=45),"Middle",C3635&gt;45,"Old")</f>
        <v>Middle</v>
      </c>
      <c r="E3635" t="s">
        <v>60</v>
      </c>
      <c r="F3635" t="s">
        <v>30</v>
      </c>
      <c r="G3635" t="s">
        <v>46</v>
      </c>
      <c r="H3635" t="s">
        <v>59</v>
      </c>
    </row>
    <row r="3636" spans="1:8" x14ac:dyDescent="0.25">
      <c r="A3636" s="5">
        <v>45608</v>
      </c>
      <c r="B3636" s="5" t="str" cm="1">
        <f t="array" ref="B3636">_xlfn.IFS(A3636&lt;=40000,"Low Income",AND(A3636&gt;40000,A3636&lt;=100000),"Middle Income",A3636&gt;100000,"High Income")</f>
        <v>Middle Income</v>
      </c>
      <c r="C3636">
        <v>66</v>
      </c>
      <c r="D3636" t="str" cm="1">
        <f t="array" ref="D3636">_xlfn.IFS(AND(C3636&gt;=17,C3636&lt;=30),"Young",AND(C3636&gt;30,C3636&lt;=45),"Middle",C3636&gt;45,"Old")</f>
        <v>Old</v>
      </c>
      <c r="E3636" t="s">
        <v>16</v>
      </c>
      <c r="F3636" t="s">
        <v>26</v>
      </c>
      <c r="G3636" t="s">
        <v>53</v>
      </c>
      <c r="H3636" t="s">
        <v>58</v>
      </c>
    </row>
    <row r="3637" spans="1:8" x14ac:dyDescent="0.25">
      <c r="A3637" s="5">
        <v>102693</v>
      </c>
      <c r="B3637" s="5" t="str" cm="1">
        <f t="array" ref="B3637">_xlfn.IFS(A3637&lt;=40000,"Low Income",AND(A3637&gt;40000,A3637&lt;=100000),"Middle Income",A3637&gt;100000,"High Income")</f>
        <v>High Income</v>
      </c>
      <c r="C3637">
        <v>33</v>
      </c>
      <c r="D3637" t="str" cm="1">
        <f t="array" ref="D3637">_xlfn.IFS(AND(C3637&gt;=17,C3637&lt;=30),"Young",AND(C3637&gt;30,C3637&lt;=45),"Middle",C3637&gt;45,"Old")</f>
        <v>Middle</v>
      </c>
      <c r="E3637" t="s">
        <v>16</v>
      </c>
      <c r="F3637" t="s">
        <v>22</v>
      </c>
      <c r="G3637" t="s">
        <v>50</v>
      </c>
      <c r="H3637" t="s">
        <v>59</v>
      </c>
    </row>
    <row r="3638" spans="1:8" x14ac:dyDescent="0.25">
      <c r="A3638" s="5">
        <v>83590</v>
      </c>
      <c r="B3638" s="5" t="str" cm="1">
        <f t="array" ref="B3638">_xlfn.IFS(A3638&lt;=40000,"Low Income",AND(A3638&gt;40000,A3638&lt;=100000),"Middle Income",A3638&gt;100000,"High Income")</f>
        <v>Middle Income</v>
      </c>
      <c r="C3638">
        <v>52</v>
      </c>
      <c r="D3638" t="str" cm="1">
        <f t="array" ref="D3638">_xlfn.IFS(AND(C3638&gt;=17,C3638&lt;=30),"Young",AND(C3638&gt;30,C3638&lt;=45),"Middle",C3638&gt;45,"Old")</f>
        <v>Old</v>
      </c>
      <c r="E3638" t="s">
        <v>17</v>
      </c>
      <c r="F3638" t="s">
        <v>29</v>
      </c>
      <c r="G3638" t="s">
        <v>46</v>
      </c>
      <c r="H3638" t="s">
        <v>58</v>
      </c>
    </row>
    <row r="3639" spans="1:8" x14ac:dyDescent="0.25">
      <c r="A3639" s="5">
        <v>84339</v>
      </c>
      <c r="B3639" s="5" t="str" cm="1">
        <f t="array" ref="B3639">_xlfn.IFS(A3639&lt;=40000,"Low Income",AND(A3639&gt;40000,A3639&lt;=100000),"Middle Income",A3639&gt;100000,"High Income")</f>
        <v>Middle Income</v>
      </c>
      <c r="C3639">
        <v>68</v>
      </c>
      <c r="D3639" t="str" cm="1">
        <f t="array" ref="D3639">_xlfn.IFS(AND(C3639&gt;=17,C3639&lt;=30),"Young",AND(C3639&gt;30,C3639&lt;=45),"Middle",C3639&gt;45,"Old")</f>
        <v>Old</v>
      </c>
      <c r="E3639" t="s">
        <v>16</v>
      </c>
      <c r="F3639" t="s">
        <v>62</v>
      </c>
      <c r="G3639" t="s">
        <v>54</v>
      </c>
      <c r="H3639" t="s">
        <v>59</v>
      </c>
    </row>
    <row r="3640" spans="1:8" x14ac:dyDescent="0.25">
      <c r="A3640" s="5">
        <v>85813</v>
      </c>
      <c r="B3640" s="5" t="str" cm="1">
        <f t="array" ref="B3640">_xlfn.IFS(A3640&lt;=40000,"Low Income",AND(A3640&gt;40000,A3640&lt;=100000),"Middle Income",A3640&gt;100000,"High Income")</f>
        <v>Middle Income</v>
      </c>
      <c r="C3640">
        <v>77</v>
      </c>
      <c r="D3640" t="str" cm="1">
        <f t="array" ref="D3640">_xlfn.IFS(AND(C3640&gt;=17,C3640&lt;=30),"Young",AND(C3640&gt;30,C3640&lt;=45),"Middle",C3640&gt;45,"Old")</f>
        <v>Old</v>
      </c>
      <c r="E3640" t="s">
        <v>60</v>
      </c>
      <c r="F3640" t="s">
        <v>35</v>
      </c>
      <c r="G3640" t="s">
        <v>51</v>
      </c>
      <c r="H3640" t="s">
        <v>59</v>
      </c>
    </row>
    <row r="3641" spans="1:8" x14ac:dyDescent="0.25">
      <c r="A3641" s="5">
        <v>75314</v>
      </c>
      <c r="B3641" s="5" t="str" cm="1">
        <f t="array" ref="B3641">_xlfn.IFS(A3641&lt;=40000,"Low Income",AND(A3641&gt;40000,A3641&lt;=100000),"Middle Income",A3641&gt;100000,"High Income")</f>
        <v>Middle Income</v>
      </c>
      <c r="C3641">
        <v>39</v>
      </c>
      <c r="D3641" t="str" cm="1">
        <f t="array" ref="D3641">_xlfn.IFS(AND(C3641&gt;=17,C3641&lt;=30),"Young",AND(C3641&gt;30,C3641&lt;=45),"Middle",C3641&gt;45,"Old")</f>
        <v>Middle</v>
      </c>
      <c r="E3641" t="s">
        <v>60</v>
      </c>
      <c r="F3641" t="s">
        <v>62</v>
      </c>
      <c r="G3641" t="s">
        <v>54</v>
      </c>
      <c r="H3641" t="s">
        <v>58</v>
      </c>
    </row>
    <row r="3642" spans="1:8" x14ac:dyDescent="0.25">
      <c r="A3642" s="5">
        <v>22736</v>
      </c>
      <c r="B3642" s="5" t="str" cm="1">
        <f t="array" ref="B3642">_xlfn.IFS(A3642&lt;=40000,"Low Income",AND(A3642&gt;40000,A3642&lt;=100000),"Middle Income",A3642&gt;100000,"High Income")</f>
        <v>Low Income</v>
      </c>
      <c r="C3642">
        <v>53</v>
      </c>
      <c r="D3642" t="str" cm="1">
        <f t="array" ref="D3642">_xlfn.IFS(AND(C3642&gt;=17,C3642&lt;=30),"Young",AND(C3642&gt;30,C3642&lt;=45),"Middle",C3642&gt;45,"Old")</f>
        <v>Old</v>
      </c>
      <c r="E3642" t="s">
        <v>16</v>
      </c>
      <c r="F3642" t="s">
        <v>23</v>
      </c>
      <c r="G3642" t="s">
        <v>51</v>
      </c>
      <c r="H3642" t="s">
        <v>59</v>
      </c>
    </row>
    <row r="3643" spans="1:8" x14ac:dyDescent="0.25">
      <c r="A3643" s="5">
        <v>52895</v>
      </c>
      <c r="B3643" s="5" t="str" cm="1">
        <f t="array" ref="B3643">_xlfn.IFS(A3643&lt;=40000,"Low Income",AND(A3643&gt;40000,A3643&lt;=100000),"Middle Income",A3643&gt;100000,"High Income")</f>
        <v>Middle Income</v>
      </c>
      <c r="C3643">
        <v>33</v>
      </c>
      <c r="D3643" t="str" cm="1">
        <f t="array" ref="D3643">_xlfn.IFS(AND(C3643&gt;=17,C3643&lt;=30),"Young",AND(C3643&gt;30,C3643&lt;=45),"Middle",C3643&gt;45,"Old")</f>
        <v>Middle</v>
      </c>
      <c r="E3643" t="s">
        <v>60</v>
      </c>
      <c r="F3643" t="s">
        <v>23</v>
      </c>
      <c r="G3643" t="s">
        <v>46</v>
      </c>
      <c r="H3643" t="s">
        <v>59</v>
      </c>
    </row>
    <row r="3644" spans="1:8" x14ac:dyDescent="0.25">
      <c r="A3644" s="5">
        <v>136753</v>
      </c>
      <c r="B3644" s="5" t="str" cm="1">
        <f t="array" ref="B3644">_xlfn.IFS(A3644&lt;=40000,"Low Income",AND(A3644&gt;40000,A3644&lt;=100000),"Middle Income",A3644&gt;100000,"High Income")</f>
        <v>High Income</v>
      </c>
      <c r="C3644">
        <v>75</v>
      </c>
      <c r="D3644" t="str" cm="1">
        <f t="array" ref="D3644">_xlfn.IFS(AND(C3644&gt;=17,C3644&lt;=30),"Young",AND(C3644&gt;30,C3644&lt;=45),"Middle",C3644&gt;45,"Old")</f>
        <v>Old</v>
      </c>
      <c r="E3644" t="s">
        <v>17</v>
      </c>
      <c r="F3644" t="s">
        <v>40</v>
      </c>
      <c r="G3644" t="s">
        <v>50</v>
      </c>
      <c r="H3644" t="s">
        <v>59</v>
      </c>
    </row>
    <row r="3645" spans="1:8" x14ac:dyDescent="0.25">
      <c r="A3645" s="5">
        <v>66589</v>
      </c>
      <c r="B3645" s="5" t="str" cm="1">
        <f t="array" ref="B3645">_xlfn.IFS(A3645&lt;=40000,"Low Income",AND(A3645&gt;40000,A3645&lt;=100000),"Middle Income",A3645&gt;100000,"High Income")</f>
        <v>Middle Income</v>
      </c>
      <c r="C3645">
        <v>31</v>
      </c>
      <c r="D3645" t="str" cm="1">
        <f t="array" ref="D3645">_xlfn.IFS(AND(C3645&gt;=17,C3645&lt;=30),"Young",AND(C3645&gt;30,C3645&lt;=45),"Middle",C3645&gt;45,"Old")</f>
        <v>Middle</v>
      </c>
      <c r="E3645" t="s">
        <v>17</v>
      </c>
      <c r="F3645" t="s">
        <v>39</v>
      </c>
      <c r="G3645" t="s">
        <v>46</v>
      </c>
      <c r="H3645" t="s">
        <v>58</v>
      </c>
    </row>
    <row r="3646" spans="1:8" x14ac:dyDescent="0.25">
      <c r="A3646" s="5">
        <v>47733</v>
      </c>
      <c r="B3646" s="5" t="str" cm="1">
        <f t="array" ref="B3646">_xlfn.IFS(A3646&lt;=40000,"Low Income",AND(A3646&gt;40000,A3646&lt;=100000),"Middle Income",A3646&gt;100000,"High Income")</f>
        <v>Middle Income</v>
      </c>
      <c r="C3646">
        <v>71</v>
      </c>
      <c r="D3646" t="str" cm="1">
        <f t="array" ref="D3646">_xlfn.IFS(AND(C3646&gt;=17,C3646&lt;=30),"Young",AND(C3646&gt;30,C3646&lt;=45),"Middle",C3646&gt;45,"Old")</f>
        <v>Old</v>
      </c>
      <c r="E3646" t="s">
        <v>16</v>
      </c>
      <c r="F3646" t="s">
        <v>31</v>
      </c>
      <c r="G3646" t="s">
        <v>47</v>
      </c>
      <c r="H3646" t="s">
        <v>58</v>
      </c>
    </row>
    <row r="3647" spans="1:8" x14ac:dyDescent="0.25">
      <c r="A3647" s="5">
        <v>113031</v>
      </c>
      <c r="B3647" s="5" t="str" cm="1">
        <f t="array" ref="B3647">_xlfn.IFS(A3647&lt;=40000,"Low Income",AND(A3647&gt;40000,A3647&lt;=100000),"Middle Income",A3647&gt;100000,"High Income")</f>
        <v>High Income</v>
      </c>
      <c r="C3647">
        <v>68</v>
      </c>
      <c r="D3647" t="str" cm="1">
        <f t="array" ref="D3647">_xlfn.IFS(AND(C3647&gt;=17,C3647&lt;=30),"Young",AND(C3647&gt;30,C3647&lt;=45),"Middle",C3647&gt;45,"Old")</f>
        <v>Old</v>
      </c>
      <c r="E3647" t="s">
        <v>16</v>
      </c>
      <c r="F3647" t="s">
        <v>29</v>
      </c>
      <c r="G3647" t="s">
        <v>54</v>
      </c>
      <c r="H3647" t="s">
        <v>59</v>
      </c>
    </row>
    <row r="3648" spans="1:8" x14ac:dyDescent="0.25">
      <c r="A3648" s="5">
        <v>141954</v>
      </c>
      <c r="B3648" s="5" t="str" cm="1">
        <f t="array" ref="B3648">_xlfn.IFS(A3648&lt;=40000,"Low Income",AND(A3648&gt;40000,A3648&lt;=100000),"Middle Income",A3648&gt;100000,"High Income")</f>
        <v>High Income</v>
      </c>
      <c r="C3648">
        <v>72</v>
      </c>
      <c r="D3648" t="str" cm="1">
        <f t="array" ref="D3648">_xlfn.IFS(AND(C3648&gt;=17,C3648&lt;=30),"Young",AND(C3648&gt;30,C3648&lt;=45),"Middle",C3648&gt;45,"Old")</f>
        <v>Old</v>
      </c>
      <c r="E3648" t="s">
        <v>17</v>
      </c>
      <c r="F3648" t="s">
        <v>31</v>
      </c>
      <c r="G3648" t="s">
        <v>48</v>
      </c>
      <c r="H3648" t="s">
        <v>59</v>
      </c>
    </row>
    <row r="3649" spans="1:8" x14ac:dyDescent="0.25">
      <c r="A3649" s="5">
        <v>59774</v>
      </c>
      <c r="B3649" s="5" t="str" cm="1">
        <f t="array" ref="B3649">_xlfn.IFS(A3649&lt;=40000,"Low Income",AND(A3649&gt;40000,A3649&lt;=100000),"Middle Income",A3649&gt;100000,"High Income")</f>
        <v>Middle Income</v>
      </c>
      <c r="C3649">
        <v>49</v>
      </c>
      <c r="D3649" t="str" cm="1">
        <f t="array" ref="D3649">_xlfn.IFS(AND(C3649&gt;=17,C3649&lt;=30),"Young",AND(C3649&gt;30,C3649&lt;=45),"Middle",C3649&gt;45,"Old")</f>
        <v>Old</v>
      </c>
      <c r="E3649" t="s">
        <v>16</v>
      </c>
      <c r="F3649" t="s">
        <v>36</v>
      </c>
      <c r="G3649" t="s">
        <v>54</v>
      </c>
      <c r="H3649" t="s">
        <v>59</v>
      </c>
    </row>
    <row r="3650" spans="1:8" x14ac:dyDescent="0.25">
      <c r="A3650" s="5">
        <v>122063</v>
      </c>
      <c r="B3650" s="5" t="str" cm="1">
        <f t="array" ref="B3650">_xlfn.IFS(A3650&lt;=40000,"Low Income",AND(A3650&gt;40000,A3650&lt;=100000),"Middle Income",A3650&gt;100000,"High Income")</f>
        <v>High Income</v>
      </c>
      <c r="C3650">
        <v>69</v>
      </c>
      <c r="D3650" t="str" cm="1">
        <f t="array" ref="D3650">_xlfn.IFS(AND(C3650&gt;=17,C3650&lt;=30),"Young",AND(C3650&gt;30,C3650&lt;=45),"Middle",C3650&gt;45,"Old")</f>
        <v>Old</v>
      </c>
      <c r="E3650" t="s">
        <v>16</v>
      </c>
      <c r="F3650" t="s">
        <v>35</v>
      </c>
      <c r="G3650" t="s">
        <v>51</v>
      </c>
      <c r="H3650" t="s">
        <v>59</v>
      </c>
    </row>
    <row r="3651" spans="1:8" x14ac:dyDescent="0.25">
      <c r="A3651" s="5">
        <v>110144</v>
      </c>
      <c r="B3651" s="5" t="str" cm="1">
        <f t="array" ref="B3651">_xlfn.IFS(A3651&lt;=40000,"Low Income",AND(A3651&gt;40000,A3651&lt;=100000),"Middle Income",A3651&gt;100000,"High Income")</f>
        <v>High Income</v>
      </c>
      <c r="C3651">
        <v>28</v>
      </c>
      <c r="D3651" t="str" cm="1">
        <f t="array" ref="D3651">_xlfn.IFS(AND(C3651&gt;=17,C3651&lt;=30),"Young",AND(C3651&gt;30,C3651&lt;=45),"Middle",C3651&gt;45,"Old")</f>
        <v>Young</v>
      </c>
      <c r="E3651" t="s">
        <v>17</v>
      </c>
      <c r="F3651" t="s">
        <v>29</v>
      </c>
      <c r="G3651" t="s">
        <v>50</v>
      </c>
      <c r="H3651" t="s">
        <v>59</v>
      </c>
    </row>
    <row r="3652" spans="1:8" x14ac:dyDescent="0.25">
      <c r="A3652" s="5">
        <v>38923</v>
      </c>
      <c r="B3652" s="5" t="str" cm="1">
        <f t="array" ref="B3652">_xlfn.IFS(A3652&lt;=40000,"Low Income",AND(A3652&gt;40000,A3652&lt;=100000),"Middle Income",A3652&gt;100000,"High Income")</f>
        <v>Low Income</v>
      </c>
      <c r="C3652">
        <v>33</v>
      </c>
      <c r="D3652" t="str" cm="1">
        <f t="array" ref="D3652">_xlfn.IFS(AND(C3652&gt;=17,C3652&lt;=30),"Young",AND(C3652&gt;30,C3652&lt;=45),"Middle",C3652&gt;45,"Old")</f>
        <v>Middle</v>
      </c>
      <c r="E3652" t="s">
        <v>17</v>
      </c>
      <c r="F3652" t="s">
        <v>35</v>
      </c>
      <c r="G3652" t="s">
        <v>51</v>
      </c>
      <c r="H3652" t="s">
        <v>59</v>
      </c>
    </row>
    <row r="3653" spans="1:8" x14ac:dyDescent="0.25">
      <c r="A3653" s="5">
        <v>128548</v>
      </c>
      <c r="B3653" s="5" t="str" cm="1">
        <f t="array" ref="B3653">_xlfn.IFS(A3653&lt;=40000,"Low Income",AND(A3653&gt;40000,A3653&lt;=100000),"Middle Income",A3653&gt;100000,"High Income")</f>
        <v>High Income</v>
      </c>
      <c r="C3653">
        <v>48</v>
      </c>
      <c r="D3653" t="str" cm="1">
        <f t="array" ref="D3653">_xlfn.IFS(AND(C3653&gt;=17,C3653&lt;=30),"Young",AND(C3653&gt;30,C3653&lt;=45),"Middle",C3653&gt;45,"Old")</f>
        <v>Old</v>
      </c>
      <c r="E3653" t="s">
        <v>16</v>
      </c>
      <c r="F3653" t="s">
        <v>25</v>
      </c>
      <c r="G3653" t="s">
        <v>51</v>
      </c>
      <c r="H3653" t="s">
        <v>59</v>
      </c>
    </row>
    <row r="3654" spans="1:8" x14ac:dyDescent="0.25">
      <c r="A3654" s="5">
        <v>50352</v>
      </c>
      <c r="B3654" s="5" t="str" cm="1">
        <f t="array" ref="B3654">_xlfn.IFS(A3654&lt;=40000,"Low Income",AND(A3654&gt;40000,A3654&lt;=100000),"Middle Income",A3654&gt;100000,"High Income")</f>
        <v>Middle Income</v>
      </c>
      <c r="C3654">
        <v>40</v>
      </c>
      <c r="D3654" t="str" cm="1">
        <f t="array" ref="D3654">_xlfn.IFS(AND(C3654&gt;=17,C3654&lt;=30),"Young",AND(C3654&gt;30,C3654&lt;=45),"Middle",C3654&gt;45,"Old")</f>
        <v>Middle</v>
      </c>
      <c r="E3654" t="s">
        <v>16</v>
      </c>
      <c r="F3654" t="s">
        <v>23</v>
      </c>
      <c r="G3654" t="s">
        <v>52</v>
      </c>
      <c r="H3654" t="s">
        <v>58</v>
      </c>
    </row>
    <row r="3655" spans="1:8" x14ac:dyDescent="0.25">
      <c r="A3655" s="5">
        <v>136996</v>
      </c>
      <c r="B3655" s="5" t="str" cm="1">
        <f t="array" ref="B3655">_xlfn.IFS(A3655&lt;=40000,"Low Income",AND(A3655&gt;40000,A3655&lt;=100000),"Middle Income",A3655&gt;100000,"High Income")</f>
        <v>High Income</v>
      </c>
      <c r="C3655">
        <v>30</v>
      </c>
      <c r="D3655" t="str" cm="1">
        <f t="array" ref="D3655">_xlfn.IFS(AND(C3655&gt;=17,C3655&lt;=30),"Young",AND(C3655&gt;30,C3655&lt;=45),"Middle",C3655&gt;45,"Old")</f>
        <v>Young</v>
      </c>
      <c r="E3655" t="s">
        <v>66</v>
      </c>
      <c r="F3655" t="s">
        <v>26</v>
      </c>
      <c r="G3655" t="s">
        <v>47</v>
      </c>
      <c r="H3655" t="s">
        <v>59</v>
      </c>
    </row>
    <row r="3656" spans="1:8" x14ac:dyDescent="0.25">
      <c r="A3656" s="5">
        <v>98970</v>
      </c>
      <c r="B3656" s="5" t="str" cm="1">
        <f t="array" ref="B3656">_xlfn.IFS(A3656&lt;=40000,"Low Income",AND(A3656&gt;40000,A3656&lt;=100000),"Middle Income",A3656&gt;100000,"High Income")</f>
        <v>Middle Income</v>
      </c>
      <c r="C3656">
        <v>53</v>
      </c>
      <c r="D3656" t="str" cm="1">
        <f t="array" ref="D3656">_xlfn.IFS(AND(C3656&gt;=17,C3656&lt;=30),"Young",AND(C3656&gt;30,C3656&lt;=45),"Middle",C3656&gt;45,"Old")</f>
        <v>Old</v>
      </c>
      <c r="E3656" t="s">
        <v>17</v>
      </c>
      <c r="F3656" t="s">
        <v>22</v>
      </c>
      <c r="G3656" t="s">
        <v>47</v>
      </c>
      <c r="H3656" t="s">
        <v>58</v>
      </c>
    </row>
    <row r="3657" spans="1:8" x14ac:dyDescent="0.25">
      <c r="A3657" s="5">
        <v>127779</v>
      </c>
      <c r="B3657" s="5" t="str" cm="1">
        <f t="array" ref="B3657">_xlfn.IFS(A3657&lt;=40000,"Low Income",AND(A3657&gt;40000,A3657&lt;=100000),"Middle Income",A3657&gt;100000,"High Income")</f>
        <v>High Income</v>
      </c>
      <c r="C3657">
        <v>75</v>
      </c>
      <c r="D3657" t="str" cm="1">
        <f t="array" ref="D3657">_xlfn.IFS(AND(C3657&gt;=17,C3657&lt;=30),"Young",AND(C3657&gt;30,C3657&lt;=45),"Middle",C3657&gt;45,"Old")</f>
        <v>Old</v>
      </c>
      <c r="E3657" t="s">
        <v>16</v>
      </c>
      <c r="F3657" t="s">
        <v>23</v>
      </c>
      <c r="G3657" t="s">
        <v>47</v>
      </c>
      <c r="H3657" t="s">
        <v>59</v>
      </c>
    </row>
    <row r="3658" spans="1:8" x14ac:dyDescent="0.25">
      <c r="A3658" s="5">
        <v>51922</v>
      </c>
      <c r="B3658" s="5" t="str" cm="1">
        <f t="array" ref="B3658">_xlfn.IFS(A3658&lt;=40000,"Low Income",AND(A3658&gt;40000,A3658&lt;=100000),"Middle Income",A3658&gt;100000,"High Income")</f>
        <v>Middle Income</v>
      </c>
      <c r="C3658">
        <v>32</v>
      </c>
      <c r="D3658" t="str" cm="1">
        <f t="array" ref="D3658">_xlfn.IFS(AND(C3658&gt;=17,C3658&lt;=30),"Young",AND(C3658&gt;30,C3658&lt;=45),"Middle",C3658&gt;45,"Old")</f>
        <v>Middle</v>
      </c>
      <c r="E3658" t="s">
        <v>16</v>
      </c>
      <c r="F3658" t="s">
        <v>32</v>
      </c>
      <c r="G3658" t="s">
        <v>46</v>
      </c>
      <c r="H3658" t="s">
        <v>59</v>
      </c>
    </row>
    <row r="3659" spans="1:8" x14ac:dyDescent="0.25">
      <c r="A3659" s="5">
        <v>93918</v>
      </c>
      <c r="B3659" s="5" t="str" cm="1">
        <f t="array" ref="B3659">_xlfn.IFS(A3659&lt;=40000,"Low Income",AND(A3659&gt;40000,A3659&lt;=100000),"Middle Income",A3659&gt;100000,"High Income")</f>
        <v>Middle Income</v>
      </c>
      <c r="C3659">
        <v>65</v>
      </c>
      <c r="D3659" t="str" cm="1">
        <f t="array" ref="D3659">_xlfn.IFS(AND(C3659&gt;=17,C3659&lt;=30),"Young",AND(C3659&gt;30,C3659&lt;=45),"Middle",C3659&gt;45,"Old")</f>
        <v>Old</v>
      </c>
      <c r="E3659" t="s">
        <v>16</v>
      </c>
      <c r="F3659" t="s">
        <v>23</v>
      </c>
      <c r="G3659" t="s">
        <v>53</v>
      </c>
      <c r="H3659" t="s">
        <v>59</v>
      </c>
    </row>
    <row r="3660" spans="1:8" x14ac:dyDescent="0.25">
      <c r="A3660" s="5">
        <v>148546</v>
      </c>
      <c r="B3660" s="5" t="str" cm="1">
        <f t="array" ref="B3660">_xlfn.IFS(A3660&lt;=40000,"Low Income",AND(A3660&gt;40000,A3660&lt;=100000),"Middle Income",A3660&gt;100000,"High Income")</f>
        <v>High Income</v>
      </c>
      <c r="C3660">
        <v>62</v>
      </c>
      <c r="D3660" t="str" cm="1">
        <f t="array" ref="D3660">_xlfn.IFS(AND(C3660&gt;=17,C3660&lt;=30),"Young",AND(C3660&gt;30,C3660&lt;=45),"Middle",C3660&gt;45,"Old")</f>
        <v>Old</v>
      </c>
      <c r="E3660" t="s">
        <v>16</v>
      </c>
      <c r="F3660" t="s">
        <v>31</v>
      </c>
      <c r="G3660" t="s">
        <v>46</v>
      </c>
      <c r="H3660" t="s">
        <v>59</v>
      </c>
    </row>
    <row r="3661" spans="1:8" x14ac:dyDescent="0.25">
      <c r="A3661" s="5">
        <v>86332</v>
      </c>
      <c r="B3661" s="5" t="str" cm="1">
        <f t="array" ref="B3661">_xlfn.IFS(A3661&lt;=40000,"Low Income",AND(A3661&gt;40000,A3661&lt;=100000),"Middle Income",A3661&gt;100000,"High Income")</f>
        <v>Middle Income</v>
      </c>
      <c r="C3661">
        <v>65</v>
      </c>
      <c r="D3661" t="str" cm="1">
        <f t="array" ref="D3661">_xlfn.IFS(AND(C3661&gt;=17,C3661&lt;=30),"Young",AND(C3661&gt;30,C3661&lt;=45),"Middle",C3661&gt;45,"Old")</f>
        <v>Old</v>
      </c>
      <c r="E3661" t="s">
        <v>60</v>
      </c>
      <c r="F3661" t="s">
        <v>37</v>
      </c>
      <c r="G3661" t="s">
        <v>54</v>
      </c>
      <c r="H3661" t="s">
        <v>59</v>
      </c>
    </row>
    <row r="3662" spans="1:8" x14ac:dyDescent="0.25">
      <c r="A3662" s="5">
        <v>139079</v>
      </c>
      <c r="B3662" s="5" t="str" cm="1">
        <f t="array" ref="B3662">_xlfn.IFS(A3662&lt;=40000,"Low Income",AND(A3662&gt;40000,A3662&lt;=100000),"Middle Income",A3662&gt;100000,"High Income")</f>
        <v>High Income</v>
      </c>
      <c r="C3662">
        <v>63</v>
      </c>
      <c r="D3662" t="str" cm="1">
        <f t="array" ref="D3662">_xlfn.IFS(AND(C3662&gt;=17,C3662&lt;=30),"Young",AND(C3662&gt;30,C3662&lt;=45),"Middle",C3662&gt;45,"Old")</f>
        <v>Old</v>
      </c>
      <c r="E3662" t="s">
        <v>66</v>
      </c>
      <c r="F3662" t="s">
        <v>34</v>
      </c>
      <c r="G3662" t="s">
        <v>51</v>
      </c>
      <c r="H3662" t="s">
        <v>59</v>
      </c>
    </row>
    <row r="3663" spans="1:8" x14ac:dyDescent="0.25">
      <c r="A3663" s="5">
        <v>29704</v>
      </c>
      <c r="B3663" s="5" t="str" cm="1">
        <f t="array" ref="B3663">_xlfn.IFS(A3663&lt;=40000,"Low Income",AND(A3663&gt;40000,A3663&lt;=100000),"Middle Income",A3663&gt;100000,"High Income")</f>
        <v>Low Income</v>
      </c>
      <c r="C3663">
        <v>37</v>
      </c>
      <c r="D3663" t="str" cm="1">
        <f t="array" ref="D3663">_xlfn.IFS(AND(C3663&gt;=17,C3663&lt;=30),"Young",AND(C3663&gt;30,C3663&lt;=45),"Middle",C3663&gt;45,"Old")</f>
        <v>Middle</v>
      </c>
      <c r="E3663" t="s">
        <v>17</v>
      </c>
      <c r="F3663" t="s">
        <v>23</v>
      </c>
      <c r="G3663" t="s">
        <v>52</v>
      </c>
      <c r="H3663" t="s">
        <v>59</v>
      </c>
    </row>
    <row r="3664" spans="1:8" x14ac:dyDescent="0.25">
      <c r="A3664" s="5">
        <v>30519</v>
      </c>
      <c r="B3664" s="5" t="str" cm="1">
        <f t="array" ref="B3664">_xlfn.IFS(A3664&lt;=40000,"Low Income",AND(A3664&gt;40000,A3664&lt;=100000),"Middle Income",A3664&gt;100000,"High Income")</f>
        <v>Low Income</v>
      </c>
      <c r="C3664">
        <v>41</v>
      </c>
      <c r="D3664" t="str" cm="1">
        <f t="array" ref="D3664">_xlfn.IFS(AND(C3664&gt;=17,C3664&lt;=30),"Young",AND(C3664&gt;30,C3664&lt;=45),"Middle",C3664&gt;45,"Old")</f>
        <v>Middle</v>
      </c>
      <c r="E3664" t="s">
        <v>60</v>
      </c>
      <c r="F3664" t="s">
        <v>32</v>
      </c>
      <c r="G3664" t="s">
        <v>49</v>
      </c>
      <c r="H3664" t="s">
        <v>59</v>
      </c>
    </row>
    <row r="3665" spans="1:8" x14ac:dyDescent="0.25">
      <c r="A3665" s="5">
        <v>34158</v>
      </c>
      <c r="B3665" s="5" t="str" cm="1">
        <f t="array" ref="B3665">_xlfn.IFS(A3665&lt;=40000,"Low Income",AND(A3665&gt;40000,A3665&lt;=100000),"Middle Income",A3665&gt;100000,"High Income")</f>
        <v>Low Income</v>
      </c>
      <c r="C3665">
        <v>80</v>
      </c>
      <c r="D3665" t="str" cm="1">
        <f t="array" ref="D3665">_xlfn.IFS(AND(C3665&gt;=17,C3665&lt;=30),"Young",AND(C3665&gt;30,C3665&lt;=45),"Middle",C3665&gt;45,"Old")</f>
        <v>Old</v>
      </c>
      <c r="E3665" t="s">
        <v>66</v>
      </c>
      <c r="F3665" t="s">
        <v>24</v>
      </c>
      <c r="G3665" t="s">
        <v>49</v>
      </c>
      <c r="H3665" t="s">
        <v>58</v>
      </c>
    </row>
    <row r="3666" spans="1:8" x14ac:dyDescent="0.25">
      <c r="A3666" s="5">
        <v>138939</v>
      </c>
      <c r="B3666" s="5" t="str" cm="1">
        <f t="array" ref="B3666">_xlfn.IFS(A3666&lt;=40000,"Low Income",AND(A3666&gt;40000,A3666&lt;=100000),"Middle Income",A3666&gt;100000,"High Income")</f>
        <v>High Income</v>
      </c>
      <c r="C3666">
        <v>20</v>
      </c>
      <c r="D3666" t="str" cm="1">
        <f t="array" ref="D3666">_xlfn.IFS(AND(C3666&gt;=17,C3666&lt;=30),"Young",AND(C3666&gt;30,C3666&lt;=45),"Middle",C3666&gt;45,"Old")</f>
        <v>Young</v>
      </c>
      <c r="E3666" t="s">
        <v>66</v>
      </c>
      <c r="F3666" t="s">
        <v>38</v>
      </c>
      <c r="G3666" t="s">
        <v>46</v>
      </c>
      <c r="H3666" t="s">
        <v>59</v>
      </c>
    </row>
    <row r="3667" spans="1:8" x14ac:dyDescent="0.25">
      <c r="A3667" s="5">
        <v>101349</v>
      </c>
      <c r="B3667" s="5" t="str" cm="1">
        <f t="array" ref="B3667">_xlfn.IFS(A3667&lt;=40000,"Low Income",AND(A3667&gt;40000,A3667&lt;=100000),"Middle Income",A3667&gt;100000,"High Income")</f>
        <v>High Income</v>
      </c>
      <c r="C3667">
        <v>80</v>
      </c>
      <c r="D3667" t="str" cm="1">
        <f t="array" ref="D3667">_xlfn.IFS(AND(C3667&gt;=17,C3667&lt;=30),"Young",AND(C3667&gt;30,C3667&lt;=45),"Middle",C3667&gt;45,"Old")</f>
        <v>Old</v>
      </c>
      <c r="E3667" t="s">
        <v>16</v>
      </c>
      <c r="F3667" t="s">
        <v>33</v>
      </c>
      <c r="G3667" t="s">
        <v>49</v>
      </c>
      <c r="H3667" t="s">
        <v>59</v>
      </c>
    </row>
    <row r="3668" spans="1:8" x14ac:dyDescent="0.25">
      <c r="A3668" s="5">
        <v>86754</v>
      </c>
      <c r="B3668" s="5" t="str" cm="1">
        <f t="array" ref="B3668">_xlfn.IFS(A3668&lt;=40000,"Low Income",AND(A3668&gt;40000,A3668&lt;=100000),"Middle Income",A3668&gt;100000,"High Income")</f>
        <v>Middle Income</v>
      </c>
      <c r="C3668">
        <v>26</v>
      </c>
      <c r="D3668" t="str" cm="1">
        <f t="array" ref="D3668">_xlfn.IFS(AND(C3668&gt;=17,C3668&lt;=30),"Young",AND(C3668&gt;30,C3668&lt;=45),"Middle",C3668&gt;45,"Old")</f>
        <v>Young</v>
      </c>
      <c r="E3668" t="s">
        <v>17</v>
      </c>
      <c r="F3668" t="s">
        <v>39</v>
      </c>
      <c r="G3668" t="s">
        <v>52</v>
      </c>
      <c r="H3668" t="s">
        <v>58</v>
      </c>
    </row>
    <row r="3669" spans="1:8" x14ac:dyDescent="0.25">
      <c r="A3669" s="5">
        <v>140893</v>
      </c>
      <c r="B3669" s="5" t="str" cm="1">
        <f t="array" ref="B3669">_xlfn.IFS(A3669&lt;=40000,"Low Income",AND(A3669&gt;40000,A3669&lt;=100000),"Middle Income",A3669&gt;100000,"High Income")</f>
        <v>High Income</v>
      </c>
      <c r="C3669">
        <v>57</v>
      </c>
      <c r="D3669" t="str" cm="1">
        <f t="array" ref="D3669">_xlfn.IFS(AND(C3669&gt;=17,C3669&lt;=30),"Young",AND(C3669&gt;30,C3669&lt;=45),"Middle",C3669&gt;45,"Old")</f>
        <v>Old</v>
      </c>
      <c r="E3669" t="s">
        <v>60</v>
      </c>
      <c r="F3669" t="s">
        <v>30</v>
      </c>
      <c r="G3669" t="s">
        <v>53</v>
      </c>
      <c r="H3669" t="s">
        <v>59</v>
      </c>
    </row>
    <row r="3670" spans="1:8" x14ac:dyDescent="0.25">
      <c r="A3670" s="5">
        <v>112496</v>
      </c>
      <c r="B3670" s="5" t="str" cm="1">
        <f t="array" ref="B3670">_xlfn.IFS(A3670&lt;=40000,"Low Income",AND(A3670&gt;40000,A3670&lt;=100000),"Middle Income",A3670&gt;100000,"High Income")</f>
        <v>High Income</v>
      </c>
      <c r="C3670">
        <v>70</v>
      </c>
      <c r="D3670" t="str" cm="1">
        <f t="array" ref="D3670">_xlfn.IFS(AND(C3670&gt;=17,C3670&lt;=30),"Young",AND(C3670&gt;30,C3670&lt;=45),"Middle",C3670&gt;45,"Old")</f>
        <v>Old</v>
      </c>
      <c r="E3670" t="s">
        <v>16</v>
      </c>
      <c r="F3670" t="s">
        <v>22</v>
      </c>
      <c r="G3670" t="s">
        <v>48</v>
      </c>
      <c r="H3670" t="s">
        <v>59</v>
      </c>
    </row>
    <row r="3671" spans="1:8" x14ac:dyDescent="0.25">
      <c r="A3671" s="5">
        <v>42806</v>
      </c>
      <c r="B3671" s="5" t="str" cm="1">
        <f t="array" ref="B3671">_xlfn.IFS(A3671&lt;=40000,"Low Income",AND(A3671&gt;40000,A3671&lt;=100000),"Middle Income",A3671&gt;100000,"High Income")</f>
        <v>Middle Income</v>
      </c>
      <c r="C3671">
        <v>56</v>
      </c>
      <c r="D3671" t="str" cm="1">
        <f t="array" ref="D3671">_xlfn.IFS(AND(C3671&gt;=17,C3671&lt;=30),"Young",AND(C3671&gt;30,C3671&lt;=45),"Middle",C3671&gt;45,"Old")</f>
        <v>Old</v>
      </c>
      <c r="E3671" t="s">
        <v>60</v>
      </c>
      <c r="F3671" t="s">
        <v>28</v>
      </c>
      <c r="G3671" t="s">
        <v>49</v>
      </c>
      <c r="H3671" t="s">
        <v>59</v>
      </c>
    </row>
    <row r="3672" spans="1:8" x14ac:dyDescent="0.25">
      <c r="A3672" s="5">
        <v>106516</v>
      </c>
      <c r="B3672" s="5" t="str" cm="1">
        <f t="array" ref="B3672">_xlfn.IFS(A3672&lt;=40000,"Low Income",AND(A3672&gt;40000,A3672&lt;=100000),"Middle Income",A3672&gt;100000,"High Income")</f>
        <v>High Income</v>
      </c>
      <c r="C3672">
        <v>27</v>
      </c>
      <c r="D3672" t="str" cm="1">
        <f t="array" ref="D3672">_xlfn.IFS(AND(C3672&gt;=17,C3672&lt;=30),"Young",AND(C3672&gt;30,C3672&lt;=45),"Middle",C3672&gt;45,"Old")</f>
        <v>Young</v>
      </c>
      <c r="E3672" t="s">
        <v>16</v>
      </c>
      <c r="F3672" t="s">
        <v>28</v>
      </c>
      <c r="G3672" t="s">
        <v>50</v>
      </c>
      <c r="H3672" t="s">
        <v>59</v>
      </c>
    </row>
    <row r="3673" spans="1:8" x14ac:dyDescent="0.25">
      <c r="A3673" s="5">
        <v>129327</v>
      </c>
      <c r="B3673" s="5" t="str" cm="1">
        <f t="array" ref="B3673">_xlfn.IFS(A3673&lt;=40000,"Low Income",AND(A3673&gt;40000,A3673&lt;=100000),"Middle Income",A3673&gt;100000,"High Income")</f>
        <v>High Income</v>
      </c>
      <c r="C3673">
        <v>60</v>
      </c>
      <c r="D3673" t="str" cm="1">
        <f t="array" ref="D3673">_xlfn.IFS(AND(C3673&gt;=17,C3673&lt;=30),"Young",AND(C3673&gt;30,C3673&lt;=45),"Middle",C3673&gt;45,"Old")</f>
        <v>Old</v>
      </c>
      <c r="E3673" t="s">
        <v>16</v>
      </c>
      <c r="F3673" t="s">
        <v>39</v>
      </c>
      <c r="G3673" t="s">
        <v>49</v>
      </c>
      <c r="H3673" t="s">
        <v>59</v>
      </c>
    </row>
    <row r="3674" spans="1:8" x14ac:dyDescent="0.25">
      <c r="A3674" s="5">
        <v>117990</v>
      </c>
      <c r="B3674" s="5" t="str" cm="1">
        <f t="array" ref="B3674">_xlfn.IFS(A3674&lt;=40000,"Low Income",AND(A3674&gt;40000,A3674&lt;=100000),"Middle Income",A3674&gt;100000,"High Income")</f>
        <v>High Income</v>
      </c>
      <c r="C3674">
        <v>42</v>
      </c>
      <c r="D3674" t="str" cm="1">
        <f t="array" ref="D3674">_xlfn.IFS(AND(C3674&gt;=17,C3674&lt;=30),"Young",AND(C3674&gt;30,C3674&lt;=45),"Middle",C3674&gt;45,"Old")</f>
        <v>Middle</v>
      </c>
      <c r="E3674" t="s">
        <v>16</v>
      </c>
      <c r="F3674" t="s">
        <v>31</v>
      </c>
      <c r="G3674" t="s">
        <v>46</v>
      </c>
      <c r="H3674" t="s">
        <v>58</v>
      </c>
    </row>
    <row r="3675" spans="1:8" x14ac:dyDescent="0.25">
      <c r="A3675" s="5">
        <v>148186</v>
      </c>
      <c r="B3675" s="5" t="str" cm="1">
        <f t="array" ref="B3675">_xlfn.IFS(A3675&lt;=40000,"Low Income",AND(A3675&gt;40000,A3675&lt;=100000),"Middle Income",A3675&gt;100000,"High Income")</f>
        <v>High Income</v>
      </c>
      <c r="C3675">
        <v>66</v>
      </c>
      <c r="D3675" t="str" cm="1">
        <f t="array" ref="D3675">_xlfn.IFS(AND(C3675&gt;=17,C3675&lt;=30),"Young",AND(C3675&gt;30,C3675&lt;=45),"Middle",C3675&gt;45,"Old")</f>
        <v>Old</v>
      </c>
      <c r="E3675" t="s">
        <v>16</v>
      </c>
      <c r="F3675" t="s">
        <v>33</v>
      </c>
      <c r="G3675" t="s">
        <v>52</v>
      </c>
      <c r="H3675" t="s">
        <v>59</v>
      </c>
    </row>
    <row r="3676" spans="1:8" x14ac:dyDescent="0.25">
      <c r="A3676" s="5">
        <v>127457</v>
      </c>
      <c r="B3676" s="5" t="str" cm="1">
        <f t="array" ref="B3676">_xlfn.IFS(A3676&lt;=40000,"Low Income",AND(A3676&gt;40000,A3676&lt;=100000),"Middle Income",A3676&gt;100000,"High Income")</f>
        <v>High Income</v>
      </c>
      <c r="C3676">
        <v>71</v>
      </c>
      <c r="D3676" t="str" cm="1">
        <f t="array" ref="D3676">_xlfn.IFS(AND(C3676&gt;=17,C3676&lt;=30),"Young",AND(C3676&gt;30,C3676&lt;=45),"Middle",C3676&gt;45,"Old")</f>
        <v>Old</v>
      </c>
      <c r="E3676" t="s">
        <v>60</v>
      </c>
      <c r="F3676" t="s">
        <v>39</v>
      </c>
      <c r="G3676" t="s">
        <v>51</v>
      </c>
      <c r="H3676" t="s">
        <v>59</v>
      </c>
    </row>
    <row r="3677" spans="1:8" x14ac:dyDescent="0.25">
      <c r="A3677" s="5">
        <v>113931</v>
      </c>
      <c r="B3677" s="5" t="str" cm="1">
        <f t="array" ref="B3677">_xlfn.IFS(A3677&lt;=40000,"Low Income",AND(A3677&gt;40000,A3677&lt;=100000),"Middle Income",A3677&gt;100000,"High Income")</f>
        <v>High Income</v>
      </c>
      <c r="C3677">
        <v>26</v>
      </c>
      <c r="D3677" t="str" cm="1">
        <f t="array" ref="D3677">_xlfn.IFS(AND(C3677&gt;=17,C3677&lt;=30),"Young",AND(C3677&gt;30,C3677&lt;=45),"Middle",C3677&gt;45,"Old")</f>
        <v>Young</v>
      </c>
      <c r="E3677" t="s">
        <v>16</v>
      </c>
      <c r="F3677" t="s">
        <v>34</v>
      </c>
      <c r="G3677" t="s">
        <v>49</v>
      </c>
      <c r="H3677" t="s">
        <v>59</v>
      </c>
    </row>
    <row r="3678" spans="1:8" x14ac:dyDescent="0.25">
      <c r="A3678" s="5">
        <v>63513</v>
      </c>
      <c r="B3678" s="5" t="str" cm="1">
        <f t="array" ref="B3678">_xlfn.IFS(A3678&lt;=40000,"Low Income",AND(A3678&gt;40000,A3678&lt;=100000),"Middle Income",A3678&gt;100000,"High Income")</f>
        <v>Middle Income</v>
      </c>
      <c r="C3678">
        <v>57</v>
      </c>
      <c r="D3678" t="str" cm="1">
        <f t="array" ref="D3678">_xlfn.IFS(AND(C3678&gt;=17,C3678&lt;=30),"Young",AND(C3678&gt;30,C3678&lt;=45),"Middle",C3678&gt;45,"Old")</f>
        <v>Old</v>
      </c>
      <c r="E3678" t="s">
        <v>60</v>
      </c>
      <c r="F3678" t="s">
        <v>38</v>
      </c>
      <c r="G3678" t="s">
        <v>50</v>
      </c>
      <c r="H3678" t="s">
        <v>59</v>
      </c>
    </row>
    <row r="3679" spans="1:8" x14ac:dyDescent="0.25">
      <c r="A3679" s="5">
        <v>28983</v>
      </c>
      <c r="B3679" s="5" t="str" cm="1">
        <f t="array" ref="B3679">_xlfn.IFS(A3679&lt;=40000,"Low Income",AND(A3679&gt;40000,A3679&lt;=100000),"Middle Income",A3679&gt;100000,"High Income")</f>
        <v>Low Income</v>
      </c>
      <c r="C3679">
        <v>32</v>
      </c>
      <c r="D3679" t="str" cm="1">
        <f t="array" ref="D3679">_xlfn.IFS(AND(C3679&gt;=17,C3679&lt;=30),"Young",AND(C3679&gt;30,C3679&lt;=45),"Middle",C3679&gt;45,"Old")</f>
        <v>Middle</v>
      </c>
      <c r="E3679" t="s">
        <v>66</v>
      </c>
      <c r="F3679" t="s">
        <v>35</v>
      </c>
      <c r="G3679" t="s">
        <v>53</v>
      </c>
      <c r="H3679" t="s">
        <v>59</v>
      </c>
    </row>
    <row r="3680" spans="1:8" x14ac:dyDescent="0.25">
      <c r="A3680" s="5">
        <v>115585</v>
      </c>
      <c r="B3680" s="5" t="str" cm="1">
        <f t="array" ref="B3680">_xlfn.IFS(A3680&lt;=40000,"Low Income",AND(A3680&gt;40000,A3680&lt;=100000),"Middle Income",A3680&gt;100000,"High Income")</f>
        <v>High Income</v>
      </c>
      <c r="C3680">
        <v>46</v>
      </c>
      <c r="D3680" t="str" cm="1">
        <f t="array" ref="D3680">_xlfn.IFS(AND(C3680&gt;=17,C3680&lt;=30),"Young",AND(C3680&gt;30,C3680&lt;=45),"Middle",C3680&gt;45,"Old")</f>
        <v>Old</v>
      </c>
      <c r="E3680" t="s">
        <v>60</v>
      </c>
      <c r="F3680" t="s">
        <v>38</v>
      </c>
      <c r="G3680" t="s">
        <v>54</v>
      </c>
      <c r="H3680" t="s">
        <v>58</v>
      </c>
    </row>
    <row r="3681" spans="1:8" x14ac:dyDescent="0.25">
      <c r="A3681" s="5">
        <v>125104</v>
      </c>
      <c r="B3681" s="5" t="str" cm="1">
        <f t="array" ref="B3681">_xlfn.IFS(A3681&lt;=40000,"Low Income",AND(A3681&gt;40000,A3681&lt;=100000),"Middle Income",A3681&gt;100000,"High Income")</f>
        <v>High Income</v>
      </c>
      <c r="C3681">
        <v>22</v>
      </c>
      <c r="D3681" t="str" cm="1">
        <f t="array" ref="D3681">_xlfn.IFS(AND(C3681&gt;=17,C3681&lt;=30),"Young",AND(C3681&gt;30,C3681&lt;=45),"Middle",C3681&gt;45,"Old")</f>
        <v>Young</v>
      </c>
      <c r="E3681" t="s">
        <v>17</v>
      </c>
      <c r="F3681" t="s">
        <v>28</v>
      </c>
      <c r="G3681" t="s">
        <v>52</v>
      </c>
      <c r="H3681" t="s">
        <v>59</v>
      </c>
    </row>
    <row r="3682" spans="1:8" x14ac:dyDescent="0.25">
      <c r="A3682" s="5">
        <v>69501</v>
      </c>
      <c r="B3682" s="5" t="str" cm="1">
        <f t="array" ref="B3682">_xlfn.IFS(A3682&lt;=40000,"Low Income",AND(A3682&gt;40000,A3682&lt;=100000),"Middle Income",A3682&gt;100000,"High Income")</f>
        <v>Middle Income</v>
      </c>
      <c r="C3682">
        <v>53</v>
      </c>
      <c r="D3682" t="str" cm="1">
        <f t="array" ref="D3682">_xlfn.IFS(AND(C3682&gt;=17,C3682&lt;=30),"Young",AND(C3682&gt;30,C3682&lt;=45),"Middle",C3682&gt;45,"Old")</f>
        <v>Old</v>
      </c>
      <c r="E3682" t="s">
        <v>17</v>
      </c>
      <c r="F3682" t="s">
        <v>39</v>
      </c>
      <c r="G3682" t="s">
        <v>46</v>
      </c>
      <c r="H3682" t="s">
        <v>59</v>
      </c>
    </row>
    <row r="3683" spans="1:8" x14ac:dyDescent="0.25">
      <c r="A3683" s="5">
        <v>113183</v>
      </c>
      <c r="B3683" s="5" t="str" cm="1">
        <f t="array" ref="B3683">_xlfn.IFS(A3683&lt;=40000,"Low Income",AND(A3683&gt;40000,A3683&lt;=100000),"Middle Income",A3683&gt;100000,"High Income")</f>
        <v>High Income</v>
      </c>
      <c r="C3683">
        <v>75</v>
      </c>
      <c r="D3683" t="str" cm="1">
        <f t="array" ref="D3683">_xlfn.IFS(AND(C3683&gt;=17,C3683&lt;=30),"Young",AND(C3683&gt;30,C3683&lt;=45),"Middle",C3683&gt;45,"Old")</f>
        <v>Old</v>
      </c>
      <c r="E3683" t="s">
        <v>16</v>
      </c>
      <c r="F3683" t="s">
        <v>34</v>
      </c>
      <c r="G3683" t="s">
        <v>51</v>
      </c>
      <c r="H3683" t="s">
        <v>59</v>
      </c>
    </row>
    <row r="3684" spans="1:8" x14ac:dyDescent="0.25">
      <c r="A3684" s="5">
        <v>25780</v>
      </c>
      <c r="B3684" s="5" t="str" cm="1">
        <f t="array" ref="B3684">_xlfn.IFS(A3684&lt;=40000,"Low Income",AND(A3684&gt;40000,A3684&lt;=100000),"Middle Income",A3684&gt;100000,"High Income")</f>
        <v>Low Income</v>
      </c>
      <c r="C3684">
        <v>51</v>
      </c>
      <c r="D3684" t="str" cm="1">
        <f t="array" ref="D3684">_xlfn.IFS(AND(C3684&gt;=17,C3684&lt;=30),"Young",AND(C3684&gt;30,C3684&lt;=45),"Middle",C3684&gt;45,"Old")</f>
        <v>Old</v>
      </c>
      <c r="E3684" t="s">
        <v>16</v>
      </c>
      <c r="F3684" t="s">
        <v>29</v>
      </c>
      <c r="G3684" t="s">
        <v>46</v>
      </c>
      <c r="H3684" t="s">
        <v>59</v>
      </c>
    </row>
    <row r="3685" spans="1:8" x14ac:dyDescent="0.25">
      <c r="A3685" s="5">
        <v>119802</v>
      </c>
      <c r="B3685" s="5" t="str" cm="1">
        <f t="array" ref="B3685">_xlfn.IFS(A3685&lt;=40000,"Low Income",AND(A3685&gt;40000,A3685&lt;=100000),"Middle Income",A3685&gt;100000,"High Income")</f>
        <v>High Income</v>
      </c>
      <c r="C3685">
        <v>40</v>
      </c>
      <c r="D3685" t="str" cm="1">
        <f t="array" ref="D3685">_xlfn.IFS(AND(C3685&gt;=17,C3685&lt;=30),"Young",AND(C3685&gt;30,C3685&lt;=45),"Middle",C3685&gt;45,"Old")</f>
        <v>Middle</v>
      </c>
      <c r="E3685" t="s">
        <v>16</v>
      </c>
      <c r="F3685" t="s">
        <v>28</v>
      </c>
      <c r="G3685" t="s">
        <v>51</v>
      </c>
      <c r="H3685" t="s">
        <v>58</v>
      </c>
    </row>
    <row r="3686" spans="1:8" x14ac:dyDescent="0.25">
      <c r="A3686" s="5">
        <v>79523</v>
      </c>
      <c r="B3686" s="5" t="str" cm="1">
        <f t="array" ref="B3686">_xlfn.IFS(A3686&lt;=40000,"Low Income",AND(A3686&gt;40000,A3686&lt;=100000),"Middle Income",A3686&gt;100000,"High Income")</f>
        <v>Middle Income</v>
      </c>
      <c r="C3686">
        <v>42</v>
      </c>
      <c r="D3686" t="str" cm="1">
        <f t="array" ref="D3686">_xlfn.IFS(AND(C3686&gt;=17,C3686&lt;=30),"Young",AND(C3686&gt;30,C3686&lt;=45),"Middle",C3686&gt;45,"Old")</f>
        <v>Middle</v>
      </c>
      <c r="E3686" t="s">
        <v>60</v>
      </c>
      <c r="F3686" t="s">
        <v>28</v>
      </c>
      <c r="G3686" t="s">
        <v>51</v>
      </c>
      <c r="H3686" t="s">
        <v>58</v>
      </c>
    </row>
    <row r="3687" spans="1:8" x14ac:dyDescent="0.25">
      <c r="A3687" s="5">
        <v>69404</v>
      </c>
      <c r="B3687" s="5" t="str" cm="1">
        <f t="array" ref="B3687">_xlfn.IFS(A3687&lt;=40000,"Low Income",AND(A3687&gt;40000,A3687&lt;=100000),"Middle Income",A3687&gt;100000,"High Income")</f>
        <v>Middle Income</v>
      </c>
      <c r="C3687">
        <v>24</v>
      </c>
      <c r="D3687" t="str" cm="1">
        <f t="array" ref="D3687">_xlfn.IFS(AND(C3687&gt;=17,C3687&lt;=30),"Young",AND(C3687&gt;30,C3687&lt;=45),"Middle",C3687&gt;45,"Old")</f>
        <v>Young</v>
      </c>
      <c r="E3687" t="s">
        <v>66</v>
      </c>
      <c r="F3687" t="s">
        <v>25</v>
      </c>
      <c r="G3687" t="s">
        <v>50</v>
      </c>
      <c r="H3687" t="s">
        <v>58</v>
      </c>
    </row>
    <row r="3688" spans="1:8" x14ac:dyDescent="0.25">
      <c r="A3688" s="5">
        <v>43519</v>
      </c>
      <c r="B3688" s="5" t="str" cm="1">
        <f t="array" ref="B3688">_xlfn.IFS(A3688&lt;=40000,"Low Income",AND(A3688&gt;40000,A3688&lt;=100000),"Middle Income",A3688&gt;100000,"High Income")</f>
        <v>Middle Income</v>
      </c>
      <c r="C3688">
        <v>57</v>
      </c>
      <c r="D3688" t="str" cm="1">
        <f t="array" ref="D3688">_xlfn.IFS(AND(C3688&gt;=17,C3688&lt;=30),"Young",AND(C3688&gt;30,C3688&lt;=45),"Middle",C3688&gt;45,"Old")</f>
        <v>Old</v>
      </c>
      <c r="E3688" t="s">
        <v>66</v>
      </c>
      <c r="F3688" t="s">
        <v>26</v>
      </c>
      <c r="G3688" t="s">
        <v>50</v>
      </c>
      <c r="H3688" t="s">
        <v>59</v>
      </c>
    </row>
    <row r="3689" spans="1:8" x14ac:dyDescent="0.25">
      <c r="A3689" s="5">
        <v>25525</v>
      </c>
      <c r="B3689" s="5" t="str" cm="1">
        <f t="array" ref="B3689">_xlfn.IFS(A3689&lt;=40000,"Low Income",AND(A3689&gt;40000,A3689&lt;=100000),"Middle Income",A3689&gt;100000,"High Income")</f>
        <v>Low Income</v>
      </c>
      <c r="C3689">
        <v>23</v>
      </c>
      <c r="D3689" t="str" cm="1">
        <f t="array" ref="D3689">_xlfn.IFS(AND(C3689&gt;=17,C3689&lt;=30),"Young",AND(C3689&gt;30,C3689&lt;=45),"Middle",C3689&gt;45,"Old")</f>
        <v>Young</v>
      </c>
      <c r="E3689" t="s">
        <v>66</v>
      </c>
      <c r="F3689" t="s">
        <v>37</v>
      </c>
      <c r="G3689" t="s">
        <v>53</v>
      </c>
      <c r="H3689" t="s">
        <v>59</v>
      </c>
    </row>
    <row r="3690" spans="1:8" x14ac:dyDescent="0.25">
      <c r="A3690" s="5">
        <v>105147</v>
      </c>
      <c r="B3690" s="5" t="str" cm="1">
        <f t="array" ref="B3690">_xlfn.IFS(A3690&lt;=40000,"Low Income",AND(A3690&gt;40000,A3690&lt;=100000),"Middle Income",A3690&gt;100000,"High Income")</f>
        <v>High Income</v>
      </c>
      <c r="C3690">
        <v>67</v>
      </c>
      <c r="D3690" t="str" cm="1">
        <f t="array" ref="D3690">_xlfn.IFS(AND(C3690&gt;=17,C3690&lt;=30),"Young",AND(C3690&gt;30,C3690&lt;=45),"Middle",C3690&gt;45,"Old")</f>
        <v>Old</v>
      </c>
      <c r="E3690" t="s">
        <v>66</v>
      </c>
      <c r="F3690" t="s">
        <v>35</v>
      </c>
      <c r="G3690" t="s">
        <v>50</v>
      </c>
      <c r="H3690" t="s">
        <v>59</v>
      </c>
    </row>
    <row r="3691" spans="1:8" x14ac:dyDescent="0.25">
      <c r="A3691" s="5">
        <v>46549</v>
      </c>
      <c r="B3691" s="5" t="str" cm="1">
        <f t="array" ref="B3691">_xlfn.IFS(A3691&lt;=40000,"Low Income",AND(A3691&gt;40000,A3691&lt;=100000),"Middle Income",A3691&gt;100000,"High Income")</f>
        <v>Middle Income</v>
      </c>
      <c r="C3691">
        <v>21</v>
      </c>
      <c r="D3691" t="str" cm="1">
        <f t="array" ref="D3691">_xlfn.IFS(AND(C3691&gt;=17,C3691&lt;=30),"Young",AND(C3691&gt;30,C3691&lt;=45),"Middle",C3691&gt;45,"Old")</f>
        <v>Young</v>
      </c>
      <c r="E3691" t="s">
        <v>60</v>
      </c>
      <c r="F3691" t="s">
        <v>28</v>
      </c>
      <c r="G3691" t="s">
        <v>48</v>
      </c>
      <c r="H3691" t="s">
        <v>58</v>
      </c>
    </row>
    <row r="3692" spans="1:8" x14ac:dyDescent="0.25">
      <c r="A3692" s="5">
        <v>57879</v>
      </c>
      <c r="B3692" s="5" t="str" cm="1">
        <f t="array" ref="B3692">_xlfn.IFS(A3692&lt;=40000,"Low Income",AND(A3692&gt;40000,A3692&lt;=100000),"Middle Income",A3692&gt;100000,"High Income")</f>
        <v>Middle Income</v>
      </c>
      <c r="C3692">
        <v>33</v>
      </c>
      <c r="D3692" t="str" cm="1">
        <f t="array" ref="D3692">_xlfn.IFS(AND(C3692&gt;=17,C3692&lt;=30),"Young",AND(C3692&gt;30,C3692&lt;=45),"Middle",C3692&gt;45,"Old")</f>
        <v>Middle</v>
      </c>
      <c r="E3692" t="s">
        <v>66</v>
      </c>
      <c r="F3692" t="s">
        <v>26</v>
      </c>
      <c r="G3692" t="s">
        <v>50</v>
      </c>
      <c r="H3692" t="s">
        <v>58</v>
      </c>
    </row>
    <row r="3693" spans="1:8" x14ac:dyDescent="0.25">
      <c r="A3693" s="5">
        <v>28570</v>
      </c>
      <c r="B3693" s="5" t="str" cm="1">
        <f t="array" ref="B3693">_xlfn.IFS(A3693&lt;=40000,"Low Income",AND(A3693&gt;40000,A3693&lt;=100000),"Middle Income",A3693&gt;100000,"High Income")</f>
        <v>Low Income</v>
      </c>
      <c r="C3693">
        <v>37</v>
      </c>
      <c r="D3693" t="str" cm="1">
        <f t="array" ref="D3693">_xlfn.IFS(AND(C3693&gt;=17,C3693&lt;=30),"Young",AND(C3693&gt;30,C3693&lt;=45),"Middle",C3693&gt;45,"Old")</f>
        <v>Middle</v>
      </c>
      <c r="E3693" t="s">
        <v>16</v>
      </c>
      <c r="F3693" t="s">
        <v>62</v>
      </c>
      <c r="G3693" t="s">
        <v>46</v>
      </c>
      <c r="H3693" t="s">
        <v>59</v>
      </c>
    </row>
    <row r="3694" spans="1:8" x14ac:dyDescent="0.25">
      <c r="A3694" s="5">
        <v>107933</v>
      </c>
      <c r="B3694" s="5" t="str" cm="1">
        <f t="array" ref="B3694">_xlfn.IFS(A3694&lt;=40000,"Low Income",AND(A3694&gt;40000,A3694&lt;=100000),"Middle Income",A3694&gt;100000,"High Income")</f>
        <v>High Income</v>
      </c>
      <c r="C3694">
        <v>28</v>
      </c>
      <c r="D3694" t="str" cm="1">
        <f t="array" ref="D3694">_xlfn.IFS(AND(C3694&gt;=17,C3694&lt;=30),"Young",AND(C3694&gt;30,C3694&lt;=45),"Middle",C3694&gt;45,"Old")</f>
        <v>Young</v>
      </c>
      <c r="E3694" t="s">
        <v>16</v>
      </c>
      <c r="F3694" t="s">
        <v>28</v>
      </c>
      <c r="G3694" t="s">
        <v>52</v>
      </c>
      <c r="H3694" t="s">
        <v>59</v>
      </c>
    </row>
    <row r="3695" spans="1:8" x14ac:dyDescent="0.25">
      <c r="A3695" s="5">
        <v>43911</v>
      </c>
      <c r="B3695" s="5" t="str" cm="1">
        <f t="array" ref="B3695">_xlfn.IFS(A3695&lt;=40000,"Low Income",AND(A3695&gt;40000,A3695&lt;=100000),"Middle Income",A3695&gt;100000,"High Income")</f>
        <v>Middle Income</v>
      </c>
      <c r="C3695">
        <v>67</v>
      </c>
      <c r="D3695" t="str" cm="1">
        <f t="array" ref="D3695">_xlfn.IFS(AND(C3695&gt;=17,C3695&lt;=30),"Young",AND(C3695&gt;30,C3695&lt;=45),"Middle",C3695&gt;45,"Old")</f>
        <v>Old</v>
      </c>
      <c r="E3695" t="s">
        <v>66</v>
      </c>
      <c r="F3695" t="s">
        <v>40</v>
      </c>
      <c r="G3695" t="s">
        <v>52</v>
      </c>
      <c r="H3695" t="s">
        <v>58</v>
      </c>
    </row>
    <row r="3696" spans="1:8" x14ac:dyDescent="0.25">
      <c r="A3696" s="5">
        <v>131416</v>
      </c>
      <c r="B3696" s="5" t="str" cm="1">
        <f t="array" ref="B3696">_xlfn.IFS(A3696&lt;=40000,"Low Income",AND(A3696&gt;40000,A3696&lt;=100000),"Middle Income",A3696&gt;100000,"High Income")</f>
        <v>High Income</v>
      </c>
      <c r="C3696">
        <v>72</v>
      </c>
      <c r="D3696" t="str" cm="1">
        <f t="array" ref="D3696">_xlfn.IFS(AND(C3696&gt;=17,C3696&lt;=30),"Young",AND(C3696&gt;30,C3696&lt;=45),"Middle",C3696&gt;45,"Old")</f>
        <v>Old</v>
      </c>
      <c r="E3696" t="s">
        <v>16</v>
      </c>
      <c r="F3696" t="s">
        <v>23</v>
      </c>
      <c r="G3696" t="s">
        <v>46</v>
      </c>
      <c r="H3696" t="s">
        <v>59</v>
      </c>
    </row>
    <row r="3697" spans="1:8" x14ac:dyDescent="0.25">
      <c r="A3697" s="5">
        <v>99113</v>
      </c>
      <c r="B3697" s="5" t="str" cm="1">
        <f t="array" ref="B3697">_xlfn.IFS(A3697&lt;=40000,"Low Income",AND(A3697&gt;40000,A3697&lt;=100000),"Middle Income",A3697&gt;100000,"High Income")</f>
        <v>Middle Income</v>
      </c>
      <c r="C3697">
        <v>54</v>
      </c>
      <c r="D3697" t="str" cm="1">
        <f t="array" ref="D3697">_xlfn.IFS(AND(C3697&gt;=17,C3697&lt;=30),"Young",AND(C3697&gt;30,C3697&lt;=45),"Middle",C3697&gt;45,"Old")</f>
        <v>Old</v>
      </c>
      <c r="E3697" t="s">
        <v>66</v>
      </c>
      <c r="F3697" t="s">
        <v>29</v>
      </c>
      <c r="G3697" t="s">
        <v>47</v>
      </c>
      <c r="H3697" t="s">
        <v>58</v>
      </c>
    </row>
    <row r="3698" spans="1:8" x14ac:dyDescent="0.25">
      <c r="A3698" s="5">
        <v>75270</v>
      </c>
      <c r="B3698" s="5" t="str" cm="1">
        <f t="array" ref="B3698">_xlfn.IFS(A3698&lt;=40000,"Low Income",AND(A3698&gt;40000,A3698&lt;=100000),"Middle Income",A3698&gt;100000,"High Income")</f>
        <v>Middle Income</v>
      </c>
      <c r="C3698">
        <v>70</v>
      </c>
      <c r="D3698" t="str" cm="1">
        <f t="array" ref="D3698">_xlfn.IFS(AND(C3698&gt;=17,C3698&lt;=30),"Young",AND(C3698&gt;30,C3698&lt;=45),"Middle",C3698&gt;45,"Old")</f>
        <v>Old</v>
      </c>
      <c r="E3698" t="s">
        <v>16</v>
      </c>
      <c r="F3698" t="s">
        <v>32</v>
      </c>
      <c r="G3698" t="s">
        <v>51</v>
      </c>
      <c r="H3698" t="s">
        <v>59</v>
      </c>
    </row>
    <row r="3699" spans="1:8" x14ac:dyDescent="0.25">
      <c r="A3699" s="5">
        <v>44545</v>
      </c>
      <c r="B3699" s="5" t="str" cm="1">
        <f t="array" ref="B3699">_xlfn.IFS(A3699&lt;=40000,"Low Income",AND(A3699&gt;40000,A3699&lt;=100000),"Middle Income",A3699&gt;100000,"High Income")</f>
        <v>Middle Income</v>
      </c>
      <c r="C3699">
        <v>56</v>
      </c>
      <c r="D3699" t="str" cm="1">
        <f t="array" ref="D3699">_xlfn.IFS(AND(C3699&gt;=17,C3699&lt;=30),"Young",AND(C3699&gt;30,C3699&lt;=45),"Middle",C3699&gt;45,"Old")</f>
        <v>Old</v>
      </c>
      <c r="E3699" t="s">
        <v>16</v>
      </c>
      <c r="F3699" t="s">
        <v>30</v>
      </c>
      <c r="G3699" t="s">
        <v>53</v>
      </c>
      <c r="H3699" t="s">
        <v>59</v>
      </c>
    </row>
    <row r="3700" spans="1:8" x14ac:dyDescent="0.25">
      <c r="A3700" s="5">
        <v>105886</v>
      </c>
      <c r="B3700" s="5" t="str" cm="1">
        <f t="array" ref="B3700">_xlfn.IFS(A3700&lt;=40000,"Low Income",AND(A3700&gt;40000,A3700&lt;=100000),"Middle Income",A3700&gt;100000,"High Income")</f>
        <v>High Income</v>
      </c>
      <c r="C3700">
        <v>35</v>
      </c>
      <c r="D3700" t="str" cm="1">
        <f t="array" ref="D3700">_xlfn.IFS(AND(C3700&gt;=17,C3700&lt;=30),"Young",AND(C3700&gt;30,C3700&lt;=45),"Middle",C3700&gt;45,"Old")</f>
        <v>Middle</v>
      </c>
      <c r="E3700" t="s">
        <v>16</v>
      </c>
      <c r="F3700" t="s">
        <v>37</v>
      </c>
      <c r="G3700" t="s">
        <v>46</v>
      </c>
      <c r="H3700" t="s">
        <v>59</v>
      </c>
    </row>
    <row r="3701" spans="1:8" x14ac:dyDescent="0.25">
      <c r="A3701" s="5">
        <v>132272</v>
      </c>
      <c r="B3701" s="5" t="str" cm="1">
        <f t="array" ref="B3701">_xlfn.IFS(A3701&lt;=40000,"Low Income",AND(A3701&gt;40000,A3701&lt;=100000),"Middle Income",A3701&gt;100000,"High Income")</f>
        <v>High Income</v>
      </c>
      <c r="C3701">
        <v>43</v>
      </c>
      <c r="D3701" t="str" cm="1">
        <f t="array" ref="D3701">_xlfn.IFS(AND(C3701&gt;=17,C3701&lt;=30),"Young",AND(C3701&gt;30,C3701&lt;=45),"Middle",C3701&gt;45,"Old")</f>
        <v>Middle</v>
      </c>
      <c r="E3701" t="s">
        <v>16</v>
      </c>
      <c r="F3701" t="s">
        <v>29</v>
      </c>
      <c r="G3701" t="s">
        <v>48</v>
      </c>
      <c r="H3701" t="s">
        <v>59</v>
      </c>
    </row>
    <row r="3702" spans="1:8" x14ac:dyDescent="0.25">
      <c r="A3702" s="5">
        <v>32232</v>
      </c>
      <c r="B3702" s="5" t="str" cm="1">
        <f t="array" ref="B3702">_xlfn.IFS(A3702&lt;=40000,"Low Income",AND(A3702&gt;40000,A3702&lt;=100000),"Middle Income",A3702&gt;100000,"High Income")</f>
        <v>Low Income</v>
      </c>
      <c r="C3702">
        <v>70</v>
      </c>
      <c r="D3702" t="str" cm="1">
        <f t="array" ref="D3702">_xlfn.IFS(AND(C3702&gt;=17,C3702&lt;=30),"Young",AND(C3702&gt;30,C3702&lt;=45),"Middle",C3702&gt;45,"Old")</f>
        <v>Old</v>
      </c>
      <c r="E3702" t="s">
        <v>16</v>
      </c>
      <c r="F3702" t="s">
        <v>22</v>
      </c>
      <c r="G3702" t="s">
        <v>46</v>
      </c>
      <c r="H3702" t="s">
        <v>58</v>
      </c>
    </row>
    <row r="3703" spans="1:8" x14ac:dyDescent="0.25">
      <c r="A3703" s="5">
        <v>132538</v>
      </c>
      <c r="B3703" s="5" t="str" cm="1">
        <f t="array" ref="B3703">_xlfn.IFS(A3703&lt;=40000,"Low Income",AND(A3703&gt;40000,A3703&lt;=100000),"Middle Income",A3703&gt;100000,"High Income")</f>
        <v>High Income</v>
      </c>
      <c r="C3703">
        <v>43</v>
      </c>
      <c r="D3703" t="str" cm="1">
        <f t="array" ref="D3703">_xlfn.IFS(AND(C3703&gt;=17,C3703&lt;=30),"Young",AND(C3703&gt;30,C3703&lt;=45),"Middle",C3703&gt;45,"Old")</f>
        <v>Middle</v>
      </c>
      <c r="E3703" t="s">
        <v>16</v>
      </c>
      <c r="F3703" t="s">
        <v>62</v>
      </c>
      <c r="G3703" t="s">
        <v>53</v>
      </c>
      <c r="H3703" t="s">
        <v>59</v>
      </c>
    </row>
    <row r="3704" spans="1:8" x14ac:dyDescent="0.25">
      <c r="A3704" s="5">
        <v>58326</v>
      </c>
      <c r="B3704" s="5" t="str" cm="1">
        <f t="array" ref="B3704">_xlfn.IFS(A3704&lt;=40000,"Low Income",AND(A3704&gt;40000,A3704&lt;=100000),"Middle Income",A3704&gt;100000,"High Income")</f>
        <v>Middle Income</v>
      </c>
      <c r="C3704">
        <v>53</v>
      </c>
      <c r="D3704" t="str" cm="1">
        <f t="array" ref="D3704">_xlfn.IFS(AND(C3704&gt;=17,C3704&lt;=30),"Young",AND(C3704&gt;30,C3704&lt;=45),"Middle",C3704&gt;45,"Old")</f>
        <v>Old</v>
      </c>
      <c r="E3704" t="s">
        <v>60</v>
      </c>
      <c r="F3704" t="s">
        <v>36</v>
      </c>
      <c r="G3704" t="s">
        <v>54</v>
      </c>
      <c r="H3704" t="s">
        <v>59</v>
      </c>
    </row>
    <row r="3705" spans="1:8" x14ac:dyDescent="0.25">
      <c r="A3705" s="5">
        <v>88084</v>
      </c>
      <c r="B3705" s="5" t="str" cm="1">
        <f t="array" ref="B3705">_xlfn.IFS(A3705&lt;=40000,"Low Income",AND(A3705&gt;40000,A3705&lt;=100000),"Middle Income",A3705&gt;100000,"High Income")</f>
        <v>Middle Income</v>
      </c>
      <c r="C3705">
        <v>27</v>
      </c>
      <c r="D3705" t="str" cm="1">
        <f t="array" ref="D3705">_xlfn.IFS(AND(C3705&gt;=17,C3705&lt;=30),"Young",AND(C3705&gt;30,C3705&lt;=45),"Middle",C3705&gt;45,"Old")</f>
        <v>Young</v>
      </c>
      <c r="E3705" t="s">
        <v>16</v>
      </c>
      <c r="F3705" t="s">
        <v>36</v>
      </c>
      <c r="G3705" t="s">
        <v>50</v>
      </c>
      <c r="H3705" t="s">
        <v>58</v>
      </c>
    </row>
    <row r="3706" spans="1:8" x14ac:dyDescent="0.25">
      <c r="A3706" s="5">
        <v>103658</v>
      </c>
      <c r="B3706" s="5" t="str" cm="1">
        <f t="array" ref="B3706">_xlfn.IFS(A3706&lt;=40000,"Low Income",AND(A3706&gt;40000,A3706&lt;=100000),"Middle Income",A3706&gt;100000,"High Income")</f>
        <v>High Income</v>
      </c>
      <c r="C3706">
        <v>70</v>
      </c>
      <c r="D3706" t="str" cm="1">
        <f t="array" ref="D3706">_xlfn.IFS(AND(C3706&gt;=17,C3706&lt;=30),"Young",AND(C3706&gt;30,C3706&lt;=45),"Middle",C3706&gt;45,"Old")</f>
        <v>Old</v>
      </c>
      <c r="E3706" t="s">
        <v>16</v>
      </c>
      <c r="F3706" t="s">
        <v>32</v>
      </c>
      <c r="G3706" t="s">
        <v>52</v>
      </c>
      <c r="H3706" t="s">
        <v>59</v>
      </c>
    </row>
    <row r="3707" spans="1:8" x14ac:dyDescent="0.25">
      <c r="A3707" s="5">
        <v>103615</v>
      </c>
      <c r="B3707" s="5" t="str" cm="1">
        <f t="array" ref="B3707">_xlfn.IFS(A3707&lt;=40000,"Low Income",AND(A3707&gt;40000,A3707&lt;=100000),"Middle Income",A3707&gt;100000,"High Income")</f>
        <v>High Income</v>
      </c>
      <c r="C3707">
        <v>55</v>
      </c>
      <c r="D3707" t="str" cm="1">
        <f t="array" ref="D3707">_xlfn.IFS(AND(C3707&gt;=17,C3707&lt;=30),"Young",AND(C3707&gt;30,C3707&lt;=45),"Middle",C3707&gt;45,"Old")</f>
        <v>Old</v>
      </c>
      <c r="E3707" t="s">
        <v>66</v>
      </c>
      <c r="F3707" t="s">
        <v>31</v>
      </c>
      <c r="G3707" t="s">
        <v>46</v>
      </c>
      <c r="H3707" t="s">
        <v>58</v>
      </c>
    </row>
    <row r="3708" spans="1:8" x14ac:dyDescent="0.25">
      <c r="A3708" s="5">
        <v>104399</v>
      </c>
      <c r="B3708" s="5" t="str" cm="1">
        <f t="array" ref="B3708">_xlfn.IFS(A3708&lt;=40000,"Low Income",AND(A3708&gt;40000,A3708&lt;=100000),"Middle Income",A3708&gt;100000,"High Income")</f>
        <v>High Income</v>
      </c>
      <c r="C3708">
        <v>28</v>
      </c>
      <c r="D3708" t="str" cm="1">
        <f t="array" ref="D3708">_xlfn.IFS(AND(C3708&gt;=17,C3708&lt;=30),"Young",AND(C3708&gt;30,C3708&lt;=45),"Middle",C3708&gt;45,"Old")</f>
        <v>Young</v>
      </c>
      <c r="E3708" t="s">
        <v>17</v>
      </c>
      <c r="F3708" t="s">
        <v>36</v>
      </c>
      <c r="G3708" t="s">
        <v>50</v>
      </c>
      <c r="H3708" t="s">
        <v>59</v>
      </c>
    </row>
    <row r="3709" spans="1:8" x14ac:dyDescent="0.25">
      <c r="A3709" s="5">
        <v>95850</v>
      </c>
      <c r="B3709" s="5" t="str" cm="1">
        <f t="array" ref="B3709">_xlfn.IFS(A3709&lt;=40000,"Low Income",AND(A3709&gt;40000,A3709&lt;=100000),"Middle Income",A3709&gt;100000,"High Income")</f>
        <v>Middle Income</v>
      </c>
      <c r="C3709">
        <v>45</v>
      </c>
      <c r="D3709" t="str" cm="1">
        <f t="array" ref="D3709">_xlfn.IFS(AND(C3709&gt;=17,C3709&lt;=30),"Young",AND(C3709&gt;30,C3709&lt;=45),"Middle",C3709&gt;45,"Old")</f>
        <v>Middle</v>
      </c>
      <c r="E3709" t="s">
        <v>17</v>
      </c>
      <c r="F3709" t="s">
        <v>31</v>
      </c>
      <c r="G3709" t="s">
        <v>51</v>
      </c>
      <c r="H3709" t="s">
        <v>58</v>
      </c>
    </row>
    <row r="3710" spans="1:8" x14ac:dyDescent="0.25">
      <c r="A3710" s="5">
        <v>20225</v>
      </c>
      <c r="B3710" s="5" t="str" cm="1">
        <f t="array" ref="B3710">_xlfn.IFS(A3710&lt;=40000,"Low Income",AND(A3710&gt;40000,A3710&lt;=100000),"Middle Income",A3710&gt;100000,"High Income")</f>
        <v>Low Income</v>
      </c>
      <c r="C3710">
        <v>51</v>
      </c>
      <c r="D3710" t="str" cm="1">
        <f t="array" ref="D3710">_xlfn.IFS(AND(C3710&gt;=17,C3710&lt;=30),"Young",AND(C3710&gt;30,C3710&lt;=45),"Middle",C3710&gt;45,"Old")</f>
        <v>Old</v>
      </c>
      <c r="E3710" t="s">
        <v>16</v>
      </c>
      <c r="F3710" t="s">
        <v>39</v>
      </c>
      <c r="G3710" t="s">
        <v>48</v>
      </c>
      <c r="H3710" t="s">
        <v>59</v>
      </c>
    </row>
    <row r="3711" spans="1:8" x14ac:dyDescent="0.25">
      <c r="A3711" s="5">
        <v>119447</v>
      </c>
      <c r="B3711" s="5" t="str" cm="1">
        <f t="array" ref="B3711">_xlfn.IFS(A3711&lt;=40000,"Low Income",AND(A3711&gt;40000,A3711&lt;=100000),"Middle Income",A3711&gt;100000,"High Income")</f>
        <v>High Income</v>
      </c>
      <c r="C3711">
        <v>22</v>
      </c>
      <c r="D3711" t="str" cm="1">
        <f t="array" ref="D3711">_xlfn.IFS(AND(C3711&gt;=17,C3711&lt;=30),"Young",AND(C3711&gt;30,C3711&lt;=45),"Middle",C3711&gt;45,"Old")</f>
        <v>Young</v>
      </c>
      <c r="E3711" t="s">
        <v>16</v>
      </c>
      <c r="F3711" t="s">
        <v>34</v>
      </c>
      <c r="G3711" t="s">
        <v>49</v>
      </c>
      <c r="H3711" t="s">
        <v>59</v>
      </c>
    </row>
    <row r="3712" spans="1:8" x14ac:dyDescent="0.25">
      <c r="A3712" s="5">
        <v>92041</v>
      </c>
      <c r="B3712" s="5" t="str" cm="1">
        <f t="array" ref="B3712">_xlfn.IFS(A3712&lt;=40000,"Low Income",AND(A3712&gt;40000,A3712&lt;=100000),"Middle Income",A3712&gt;100000,"High Income")</f>
        <v>Middle Income</v>
      </c>
      <c r="C3712">
        <v>35</v>
      </c>
      <c r="D3712" t="str" cm="1">
        <f t="array" ref="D3712">_xlfn.IFS(AND(C3712&gt;=17,C3712&lt;=30),"Young",AND(C3712&gt;30,C3712&lt;=45),"Middle",C3712&gt;45,"Old")</f>
        <v>Middle</v>
      </c>
      <c r="E3712" t="s">
        <v>17</v>
      </c>
      <c r="F3712" t="s">
        <v>34</v>
      </c>
      <c r="G3712" t="s">
        <v>49</v>
      </c>
      <c r="H3712" t="s">
        <v>58</v>
      </c>
    </row>
    <row r="3713" spans="1:8" x14ac:dyDescent="0.25">
      <c r="A3713" s="5">
        <v>28581</v>
      </c>
      <c r="B3713" s="5" t="str" cm="1">
        <f t="array" ref="B3713">_xlfn.IFS(A3713&lt;=40000,"Low Income",AND(A3713&gt;40000,A3713&lt;=100000),"Middle Income",A3713&gt;100000,"High Income")</f>
        <v>Low Income</v>
      </c>
      <c r="C3713">
        <v>73</v>
      </c>
      <c r="D3713" t="str" cm="1">
        <f t="array" ref="D3713">_xlfn.IFS(AND(C3713&gt;=17,C3713&lt;=30),"Young",AND(C3713&gt;30,C3713&lt;=45),"Middle",C3713&gt;45,"Old")</f>
        <v>Old</v>
      </c>
      <c r="E3713" t="s">
        <v>60</v>
      </c>
      <c r="F3713" t="s">
        <v>26</v>
      </c>
      <c r="G3713" t="s">
        <v>54</v>
      </c>
      <c r="H3713" t="s">
        <v>58</v>
      </c>
    </row>
    <row r="3714" spans="1:8" x14ac:dyDescent="0.25">
      <c r="A3714" s="5">
        <v>140529</v>
      </c>
      <c r="B3714" s="5" t="str" cm="1">
        <f t="array" ref="B3714">_xlfn.IFS(A3714&lt;=40000,"Low Income",AND(A3714&gt;40000,A3714&lt;=100000),"Middle Income",A3714&gt;100000,"High Income")</f>
        <v>High Income</v>
      </c>
      <c r="C3714">
        <v>20</v>
      </c>
      <c r="D3714" t="str" cm="1">
        <f t="array" ref="D3714">_xlfn.IFS(AND(C3714&gt;=17,C3714&lt;=30),"Young",AND(C3714&gt;30,C3714&lt;=45),"Middle",C3714&gt;45,"Old")</f>
        <v>Young</v>
      </c>
      <c r="E3714" t="s">
        <v>60</v>
      </c>
      <c r="F3714" t="s">
        <v>35</v>
      </c>
      <c r="G3714" t="s">
        <v>50</v>
      </c>
      <c r="H3714" t="s">
        <v>59</v>
      </c>
    </row>
    <row r="3715" spans="1:8" x14ac:dyDescent="0.25">
      <c r="A3715" s="5">
        <v>120817</v>
      </c>
      <c r="B3715" s="5" t="str" cm="1">
        <f t="array" ref="B3715">_xlfn.IFS(A3715&lt;=40000,"Low Income",AND(A3715&gt;40000,A3715&lt;=100000),"Middle Income",A3715&gt;100000,"High Income")</f>
        <v>High Income</v>
      </c>
      <c r="C3715">
        <v>71</v>
      </c>
      <c r="D3715" t="str" cm="1">
        <f t="array" ref="D3715">_xlfn.IFS(AND(C3715&gt;=17,C3715&lt;=30),"Young",AND(C3715&gt;30,C3715&lt;=45),"Middle",C3715&gt;45,"Old")</f>
        <v>Old</v>
      </c>
      <c r="E3715" t="s">
        <v>17</v>
      </c>
      <c r="F3715" t="s">
        <v>30</v>
      </c>
      <c r="G3715" t="s">
        <v>52</v>
      </c>
      <c r="H3715" t="s">
        <v>59</v>
      </c>
    </row>
    <row r="3716" spans="1:8" x14ac:dyDescent="0.25">
      <c r="A3716" s="5">
        <v>142319</v>
      </c>
      <c r="B3716" s="5" t="str" cm="1">
        <f t="array" ref="B3716">_xlfn.IFS(A3716&lt;=40000,"Low Income",AND(A3716&gt;40000,A3716&lt;=100000),"Middle Income",A3716&gt;100000,"High Income")</f>
        <v>High Income</v>
      </c>
      <c r="C3716">
        <v>47</v>
      </c>
      <c r="D3716" t="str" cm="1">
        <f t="array" ref="D3716">_xlfn.IFS(AND(C3716&gt;=17,C3716&lt;=30),"Young",AND(C3716&gt;30,C3716&lt;=45),"Middle",C3716&gt;45,"Old")</f>
        <v>Old</v>
      </c>
      <c r="E3716" t="s">
        <v>60</v>
      </c>
      <c r="F3716" t="s">
        <v>31</v>
      </c>
      <c r="G3716" t="s">
        <v>47</v>
      </c>
      <c r="H3716" t="s">
        <v>59</v>
      </c>
    </row>
    <row r="3717" spans="1:8" x14ac:dyDescent="0.25">
      <c r="A3717" s="5">
        <v>43725</v>
      </c>
      <c r="B3717" s="5" t="str" cm="1">
        <f t="array" ref="B3717">_xlfn.IFS(A3717&lt;=40000,"Low Income",AND(A3717&gt;40000,A3717&lt;=100000),"Middle Income",A3717&gt;100000,"High Income")</f>
        <v>Middle Income</v>
      </c>
      <c r="C3717">
        <v>27</v>
      </c>
      <c r="D3717" t="str" cm="1">
        <f t="array" ref="D3717">_xlfn.IFS(AND(C3717&gt;=17,C3717&lt;=30),"Young",AND(C3717&gt;30,C3717&lt;=45),"Middle",C3717&gt;45,"Old")</f>
        <v>Young</v>
      </c>
      <c r="E3717" t="s">
        <v>60</v>
      </c>
      <c r="F3717" t="s">
        <v>30</v>
      </c>
      <c r="G3717" t="s">
        <v>47</v>
      </c>
      <c r="H3717" t="s">
        <v>59</v>
      </c>
    </row>
    <row r="3718" spans="1:8" x14ac:dyDescent="0.25">
      <c r="A3718" s="5">
        <v>104106</v>
      </c>
      <c r="B3718" s="5" t="str" cm="1">
        <f t="array" ref="B3718">_xlfn.IFS(A3718&lt;=40000,"Low Income",AND(A3718&gt;40000,A3718&lt;=100000),"Middle Income",A3718&gt;100000,"High Income")</f>
        <v>High Income</v>
      </c>
      <c r="C3718">
        <v>50</v>
      </c>
      <c r="D3718" t="str" cm="1">
        <f t="array" ref="D3718">_xlfn.IFS(AND(C3718&gt;=17,C3718&lt;=30),"Young",AND(C3718&gt;30,C3718&lt;=45),"Middle",C3718&gt;45,"Old")</f>
        <v>Old</v>
      </c>
      <c r="E3718" t="s">
        <v>66</v>
      </c>
      <c r="F3718" t="s">
        <v>30</v>
      </c>
      <c r="G3718" t="s">
        <v>46</v>
      </c>
      <c r="H3718" t="s">
        <v>58</v>
      </c>
    </row>
    <row r="3719" spans="1:8" x14ac:dyDescent="0.25">
      <c r="A3719" s="5">
        <v>118817</v>
      </c>
      <c r="B3719" s="5" t="str" cm="1">
        <f t="array" ref="B3719">_xlfn.IFS(A3719&lt;=40000,"Low Income",AND(A3719&gt;40000,A3719&lt;=100000),"Middle Income",A3719&gt;100000,"High Income")</f>
        <v>High Income</v>
      </c>
      <c r="C3719">
        <v>53</v>
      </c>
      <c r="D3719" t="str" cm="1">
        <f t="array" ref="D3719">_xlfn.IFS(AND(C3719&gt;=17,C3719&lt;=30),"Young",AND(C3719&gt;30,C3719&lt;=45),"Middle",C3719&gt;45,"Old")</f>
        <v>Old</v>
      </c>
      <c r="E3719" t="s">
        <v>16</v>
      </c>
      <c r="F3719" t="s">
        <v>27</v>
      </c>
      <c r="G3719" t="s">
        <v>46</v>
      </c>
      <c r="H3719" t="s">
        <v>58</v>
      </c>
    </row>
    <row r="3720" spans="1:8" x14ac:dyDescent="0.25">
      <c r="A3720" s="5">
        <v>48293</v>
      </c>
      <c r="B3720" s="5" t="str" cm="1">
        <f t="array" ref="B3720">_xlfn.IFS(A3720&lt;=40000,"Low Income",AND(A3720&gt;40000,A3720&lt;=100000),"Middle Income",A3720&gt;100000,"High Income")</f>
        <v>Middle Income</v>
      </c>
      <c r="C3720">
        <v>46</v>
      </c>
      <c r="D3720" t="str" cm="1">
        <f t="array" ref="D3720">_xlfn.IFS(AND(C3720&gt;=17,C3720&lt;=30),"Young",AND(C3720&gt;30,C3720&lt;=45),"Middle",C3720&gt;45,"Old")</f>
        <v>Old</v>
      </c>
      <c r="E3720" t="s">
        <v>66</v>
      </c>
      <c r="F3720" t="s">
        <v>30</v>
      </c>
      <c r="G3720" t="s">
        <v>46</v>
      </c>
      <c r="H3720" t="s">
        <v>59</v>
      </c>
    </row>
    <row r="3721" spans="1:8" x14ac:dyDescent="0.25">
      <c r="A3721" s="5">
        <v>45802</v>
      </c>
      <c r="B3721" s="5" t="str" cm="1">
        <f t="array" ref="B3721">_xlfn.IFS(A3721&lt;=40000,"Low Income",AND(A3721&gt;40000,A3721&lt;=100000),"Middle Income",A3721&gt;100000,"High Income")</f>
        <v>Middle Income</v>
      </c>
      <c r="C3721">
        <v>64</v>
      </c>
      <c r="D3721" t="str" cm="1">
        <f t="array" ref="D3721">_xlfn.IFS(AND(C3721&gt;=17,C3721&lt;=30),"Young",AND(C3721&gt;30,C3721&lt;=45),"Middle",C3721&gt;45,"Old")</f>
        <v>Old</v>
      </c>
      <c r="E3721" t="s">
        <v>60</v>
      </c>
      <c r="F3721" t="s">
        <v>40</v>
      </c>
      <c r="G3721" t="s">
        <v>52</v>
      </c>
      <c r="H3721" t="s">
        <v>58</v>
      </c>
    </row>
    <row r="3722" spans="1:8" x14ac:dyDescent="0.25">
      <c r="A3722" s="5">
        <v>54967</v>
      </c>
      <c r="B3722" s="5" t="str" cm="1">
        <f t="array" ref="B3722">_xlfn.IFS(A3722&lt;=40000,"Low Income",AND(A3722&gt;40000,A3722&lt;=100000),"Middle Income",A3722&gt;100000,"High Income")</f>
        <v>Middle Income</v>
      </c>
      <c r="C3722">
        <v>29</v>
      </c>
      <c r="D3722" t="str" cm="1">
        <f t="array" ref="D3722">_xlfn.IFS(AND(C3722&gt;=17,C3722&lt;=30),"Young",AND(C3722&gt;30,C3722&lt;=45),"Middle",C3722&gt;45,"Old")</f>
        <v>Young</v>
      </c>
      <c r="E3722" t="s">
        <v>66</v>
      </c>
      <c r="F3722" t="s">
        <v>24</v>
      </c>
      <c r="G3722" t="s">
        <v>46</v>
      </c>
      <c r="H3722" t="s">
        <v>59</v>
      </c>
    </row>
    <row r="3723" spans="1:8" x14ac:dyDescent="0.25">
      <c r="A3723" s="5">
        <v>93290</v>
      </c>
      <c r="B3723" s="5" t="str" cm="1">
        <f t="array" ref="B3723">_xlfn.IFS(A3723&lt;=40000,"Low Income",AND(A3723&gt;40000,A3723&lt;=100000),"Middle Income",A3723&gt;100000,"High Income")</f>
        <v>Middle Income</v>
      </c>
      <c r="C3723">
        <v>69</v>
      </c>
      <c r="D3723" t="str" cm="1">
        <f t="array" ref="D3723">_xlfn.IFS(AND(C3723&gt;=17,C3723&lt;=30),"Young",AND(C3723&gt;30,C3723&lt;=45),"Middle",C3723&gt;45,"Old")</f>
        <v>Old</v>
      </c>
      <c r="E3723" t="s">
        <v>16</v>
      </c>
      <c r="F3723" t="s">
        <v>24</v>
      </c>
      <c r="G3723" t="s">
        <v>50</v>
      </c>
      <c r="H3723" t="s">
        <v>59</v>
      </c>
    </row>
    <row r="3724" spans="1:8" x14ac:dyDescent="0.25">
      <c r="A3724" s="5">
        <v>80370</v>
      </c>
      <c r="B3724" s="5" t="str" cm="1">
        <f t="array" ref="B3724">_xlfn.IFS(A3724&lt;=40000,"Low Income",AND(A3724&gt;40000,A3724&lt;=100000),"Middle Income",A3724&gt;100000,"High Income")</f>
        <v>Middle Income</v>
      </c>
      <c r="C3724">
        <v>30</v>
      </c>
      <c r="D3724" t="str" cm="1">
        <f t="array" ref="D3724">_xlfn.IFS(AND(C3724&gt;=17,C3724&lt;=30),"Young",AND(C3724&gt;30,C3724&lt;=45),"Middle",C3724&gt;45,"Old")</f>
        <v>Young</v>
      </c>
      <c r="E3724" t="s">
        <v>17</v>
      </c>
      <c r="F3724" t="s">
        <v>36</v>
      </c>
      <c r="G3724" t="s">
        <v>50</v>
      </c>
      <c r="H3724" t="s">
        <v>58</v>
      </c>
    </row>
    <row r="3725" spans="1:8" x14ac:dyDescent="0.25">
      <c r="A3725" s="5">
        <v>52363</v>
      </c>
      <c r="B3725" s="5" t="str" cm="1">
        <f t="array" ref="B3725">_xlfn.IFS(A3725&lt;=40000,"Low Income",AND(A3725&gt;40000,A3725&lt;=100000),"Middle Income",A3725&gt;100000,"High Income")</f>
        <v>Middle Income</v>
      </c>
      <c r="C3725">
        <v>59</v>
      </c>
      <c r="D3725" t="str" cm="1">
        <f t="array" ref="D3725">_xlfn.IFS(AND(C3725&gt;=17,C3725&lt;=30),"Young",AND(C3725&gt;30,C3725&lt;=45),"Middle",C3725&gt;45,"Old")</f>
        <v>Old</v>
      </c>
      <c r="E3725" t="s">
        <v>16</v>
      </c>
      <c r="F3725" t="s">
        <v>35</v>
      </c>
      <c r="G3725" t="s">
        <v>52</v>
      </c>
      <c r="H3725" t="s">
        <v>58</v>
      </c>
    </row>
    <row r="3726" spans="1:8" x14ac:dyDescent="0.25">
      <c r="A3726" s="5">
        <v>95991</v>
      </c>
      <c r="B3726" s="5" t="str" cm="1">
        <f t="array" ref="B3726">_xlfn.IFS(A3726&lt;=40000,"Low Income",AND(A3726&gt;40000,A3726&lt;=100000),"Middle Income",A3726&gt;100000,"High Income")</f>
        <v>Middle Income</v>
      </c>
      <c r="C3726">
        <v>73</v>
      </c>
      <c r="D3726" t="str" cm="1">
        <f t="array" ref="D3726">_xlfn.IFS(AND(C3726&gt;=17,C3726&lt;=30),"Young",AND(C3726&gt;30,C3726&lt;=45),"Middle",C3726&gt;45,"Old")</f>
        <v>Old</v>
      </c>
      <c r="E3726" t="s">
        <v>16</v>
      </c>
      <c r="F3726" t="s">
        <v>35</v>
      </c>
      <c r="G3726" t="s">
        <v>53</v>
      </c>
      <c r="H3726" t="s">
        <v>59</v>
      </c>
    </row>
    <row r="3727" spans="1:8" x14ac:dyDescent="0.25">
      <c r="A3727" s="5">
        <v>142850</v>
      </c>
      <c r="B3727" s="5" t="str" cm="1">
        <f t="array" ref="B3727">_xlfn.IFS(A3727&lt;=40000,"Low Income",AND(A3727&gt;40000,A3727&lt;=100000),"Middle Income",A3727&gt;100000,"High Income")</f>
        <v>High Income</v>
      </c>
      <c r="C3727">
        <v>45</v>
      </c>
      <c r="D3727" t="str" cm="1">
        <f t="array" ref="D3727">_xlfn.IFS(AND(C3727&gt;=17,C3727&lt;=30),"Young",AND(C3727&gt;30,C3727&lt;=45),"Middle",C3727&gt;45,"Old")</f>
        <v>Middle</v>
      </c>
      <c r="E3727" t="s">
        <v>17</v>
      </c>
      <c r="F3727" t="s">
        <v>27</v>
      </c>
      <c r="G3727" t="s">
        <v>54</v>
      </c>
      <c r="H3727" t="s">
        <v>59</v>
      </c>
    </row>
    <row r="3728" spans="1:8" x14ac:dyDescent="0.25">
      <c r="A3728" s="5">
        <v>149466</v>
      </c>
      <c r="B3728" s="5" t="str" cm="1">
        <f t="array" ref="B3728">_xlfn.IFS(A3728&lt;=40000,"Low Income",AND(A3728&gt;40000,A3728&lt;=100000),"Middle Income",A3728&gt;100000,"High Income")</f>
        <v>High Income</v>
      </c>
      <c r="C3728">
        <v>61</v>
      </c>
      <c r="D3728" t="str" cm="1">
        <f t="array" ref="D3728">_xlfn.IFS(AND(C3728&gt;=17,C3728&lt;=30),"Young",AND(C3728&gt;30,C3728&lt;=45),"Middle",C3728&gt;45,"Old")</f>
        <v>Old</v>
      </c>
      <c r="E3728" t="s">
        <v>16</v>
      </c>
      <c r="F3728" t="s">
        <v>26</v>
      </c>
      <c r="G3728" t="s">
        <v>47</v>
      </c>
      <c r="H3728" t="s">
        <v>59</v>
      </c>
    </row>
    <row r="3729" spans="1:8" x14ac:dyDescent="0.25">
      <c r="A3729" s="5">
        <v>126307</v>
      </c>
      <c r="B3729" s="5" t="str" cm="1">
        <f t="array" ref="B3729">_xlfn.IFS(A3729&lt;=40000,"Low Income",AND(A3729&gt;40000,A3729&lt;=100000),"Middle Income",A3729&gt;100000,"High Income")</f>
        <v>High Income</v>
      </c>
      <c r="C3729">
        <v>53</v>
      </c>
      <c r="D3729" t="str" cm="1">
        <f t="array" ref="D3729">_xlfn.IFS(AND(C3729&gt;=17,C3729&lt;=30),"Young",AND(C3729&gt;30,C3729&lt;=45),"Middle",C3729&gt;45,"Old")</f>
        <v>Old</v>
      </c>
      <c r="E3729" t="s">
        <v>60</v>
      </c>
      <c r="F3729" t="s">
        <v>22</v>
      </c>
      <c r="G3729" t="s">
        <v>54</v>
      </c>
      <c r="H3729" t="s">
        <v>59</v>
      </c>
    </row>
    <row r="3730" spans="1:8" x14ac:dyDescent="0.25">
      <c r="A3730" s="5">
        <v>142299</v>
      </c>
      <c r="B3730" s="5" t="str" cm="1">
        <f t="array" ref="B3730">_xlfn.IFS(A3730&lt;=40000,"Low Income",AND(A3730&gt;40000,A3730&lt;=100000),"Middle Income",A3730&gt;100000,"High Income")</f>
        <v>High Income</v>
      </c>
      <c r="C3730">
        <v>34</v>
      </c>
      <c r="D3730" t="str" cm="1">
        <f t="array" ref="D3730">_xlfn.IFS(AND(C3730&gt;=17,C3730&lt;=30),"Young",AND(C3730&gt;30,C3730&lt;=45),"Middle",C3730&gt;45,"Old")</f>
        <v>Middle</v>
      </c>
      <c r="E3730" t="s">
        <v>16</v>
      </c>
      <c r="F3730" t="s">
        <v>28</v>
      </c>
      <c r="G3730" t="s">
        <v>47</v>
      </c>
      <c r="H3730" t="s">
        <v>59</v>
      </c>
    </row>
    <row r="3731" spans="1:8" x14ac:dyDescent="0.25">
      <c r="A3731" s="5">
        <v>43455</v>
      </c>
      <c r="B3731" s="5" t="str" cm="1">
        <f t="array" ref="B3731">_xlfn.IFS(A3731&lt;=40000,"Low Income",AND(A3731&gt;40000,A3731&lt;=100000),"Middle Income",A3731&gt;100000,"High Income")</f>
        <v>Middle Income</v>
      </c>
      <c r="C3731">
        <v>25</v>
      </c>
      <c r="D3731" t="str" cm="1">
        <f t="array" ref="D3731">_xlfn.IFS(AND(C3731&gt;=17,C3731&lt;=30),"Young",AND(C3731&gt;30,C3731&lt;=45),"Middle",C3731&gt;45,"Old")</f>
        <v>Young</v>
      </c>
      <c r="E3731" t="s">
        <v>16</v>
      </c>
      <c r="F3731" t="s">
        <v>36</v>
      </c>
      <c r="G3731" t="s">
        <v>49</v>
      </c>
      <c r="H3731" t="s">
        <v>59</v>
      </c>
    </row>
    <row r="3732" spans="1:8" x14ac:dyDescent="0.25">
      <c r="A3732" s="5">
        <v>58818</v>
      </c>
      <c r="B3732" s="5" t="str" cm="1">
        <f t="array" ref="B3732">_xlfn.IFS(A3732&lt;=40000,"Low Income",AND(A3732&gt;40000,A3732&lt;=100000),"Middle Income",A3732&gt;100000,"High Income")</f>
        <v>Middle Income</v>
      </c>
      <c r="C3732">
        <v>63</v>
      </c>
      <c r="D3732" t="str" cm="1">
        <f t="array" ref="D3732">_xlfn.IFS(AND(C3732&gt;=17,C3732&lt;=30),"Young",AND(C3732&gt;30,C3732&lt;=45),"Middle",C3732&gt;45,"Old")</f>
        <v>Old</v>
      </c>
      <c r="E3732" t="s">
        <v>16</v>
      </c>
      <c r="F3732" t="s">
        <v>36</v>
      </c>
      <c r="G3732" t="s">
        <v>54</v>
      </c>
      <c r="H3732" t="s">
        <v>58</v>
      </c>
    </row>
    <row r="3733" spans="1:8" x14ac:dyDescent="0.25">
      <c r="A3733" s="5">
        <v>133784</v>
      </c>
      <c r="B3733" s="5" t="str" cm="1">
        <f t="array" ref="B3733">_xlfn.IFS(A3733&lt;=40000,"Low Income",AND(A3733&gt;40000,A3733&lt;=100000),"Middle Income",A3733&gt;100000,"High Income")</f>
        <v>High Income</v>
      </c>
      <c r="C3733">
        <v>43</v>
      </c>
      <c r="D3733" t="str" cm="1">
        <f t="array" ref="D3733">_xlfn.IFS(AND(C3733&gt;=17,C3733&lt;=30),"Young",AND(C3733&gt;30,C3733&lt;=45),"Middle",C3733&gt;45,"Old")</f>
        <v>Middle</v>
      </c>
      <c r="E3733" t="s">
        <v>60</v>
      </c>
      <c r="F3733" t="s">
        <v>35</v>
      </c>
      <c r="G3733" t="s">
        <v>49</v>
      </c>
      <c r="H3733" t="s">
        <v>59</v>
      </c>
    </row>
    <row r="3734" spans="1:8" x14ac:dyDescent="0.25">
      <c r="A3734" s="5">
        <v>96132</v>
      </c>
      <c r="B3734" s="5" t="str" cm="1">
        <f t="array" ref="B3734">_xlfn.IFS(A3734&lt;=40000,"Low Income",AND(A3734&gt;40000,A3734&lt;=100000),"Middle Income",A3734&gt;100000,"High Income")</f>
        <v>Middle Income</v>
      </c>
      <c r="C3734">
        <v>32</v>
      </c>
      <c r="D3734" t="str" cm="1">
        <f t="array" ref="D3734">_xlfn.IFS(AND(C3734&gt;=17,C3734&lt;=30),"Young",AND(C3734&gt;30,C3734&lt;=45),"Middle",C3734&gt;45,"Old")</f>
        <v>Middle</v>
      </c>
      <c r="E3734" t="s">
        <v>16</v>
      </c>
      <c r="F3734" t="s">
        <v>32</v>
      </c>
      <c r="G3734" t="s">
        <v>46</v>
      </c>
      <c r="H3734" t="s">
        <v>58</v>
      </c>
    </row>
    <row r="3735" spans="1:8" x14ac:dyDescent="0.25">
      <c r="A3735" s="5">
        <v>102904</v>
      </c>
      <c r="B3735" s="5" t="str" cm="1">
        <f t="array" ref="B3735">_xlfn.IFS(A3735&lt;=40000,"Low Income",AND(A3735&gt;40000,A3735&lt;=100000),"Middle Income",A3735&gt;100000,"High Income")</f>
        <v>High Income</v>
      </c>
      <c r="C3735">
        <v>76</v>
      </c>
      <c r="D3735" t="str" cm="1">
        <f t="array" ref="D3735">_xlfn.IFS(AND(C3735&gt;=17,C3735&lt;=30),"Young",AND(C3735&gt;30,C3735&lt;=45),"Middle",C3735&gt;45,"Old")</f>
        <v>Old</v>
      </c>
      <c r="E3735" t="s">
        <v>60</v>
      </c>
      <c r="F3735" t="s">
        <v>35</v>
      </c>
      <c r="G3735" t="s">
        <v>49</v>
      </c>
      <c r="H3735" t="s">
        <v>59</v>
      </c>
    </row>
    <row r="3736" spans="1:8" x14ac:dyDescent="0.25">
      <c r="A3736" s="5">
        <v>34889</v>
      </c>
      <c r="B3736" s="5" t="str" cm="1">
        <f t="array" ref="B3736">_xlfn.IFS(A3736&lt;=40000,"Low Income",AND(A3736&gt;40000,A3736&lt;=100000),"Middle Income",A3736&gt;100000,"High Income")</f>
        <v>Low Income</v>
      </c>
      <c r="C3736">
        <v>42</v>
      </c>
      <c r="D3736" t="str" cm="1">
        <f t="array" ref="D3736">_xlfn.IFS(AND(C3736&gt;=17,C3736&lt;=30),"Young",AND(C3736&gt;30,C3736&lt;=45),"Middle",C3736&gt;45,"Old")</f>
        <v>Middle</v>
      </c>
      <c r="E3736" t="s">
        <v>66</v>
      </c>
      <c r="F3736" t="s">
        <v>39</v>
      </c>
      <c r="G3736" t="s">
        <v>53</v>
      </c>
      <c r="H3736" t="s">
        <v>59</v>
      </c>
    </row>
    <row r="3737" spans="1:8" x14ac:dyDescent="0.25">
      <c r="A3737" s="5">
        <v>129191</v>
      </c>
      <c r="B3737" s="5" t="str" cm="1">
        <f t="array" ref="B3737">_xlfn.IFS(A3737&lt;=40000,"Low Income",AND(A3737&gt;40000,A3737&lt;=100000),"Middle Income",A3737&gt;100000,"High Income")</f>
        <v>High Income</v>
      </c>
      <c r="C3737">
        <v>39</v>
      </c>
      <c r="D3737" t="str" cm="1">
        <f t="array" ref="D3737">_xlfn.IFS(AND(C3737&gt;=17,C3737&lt;=30),"Young",AND(C3737&gt;30,C3737&lt;=45),"Middle",C3737&gt;45,"Old")</f>
        <v>Middle</v>
      </c>
      <c r="E3737" t="s">
        <v>16</v>
      </c>
      <c r="F3737" t="s">
        <v>36</v>
      </c>
      <c r="G3737" t="s">
        <v>46</v>
      </c>
      <c r="H3737" t="s">
        <v>59</v>
      </c>
    </row>
    <row r="3738" spans="1:8" x14ac:dyDescent="0.25">
      <c r="A3738" s="5">
        <v>93739</v>
      </c>
      <c r="B3738" s="5" t="str" cm="1">
        <f t="array" ref="B3738">_xlfn.IFS(A3738&lt;=40000,"Low Income",AND(A3738&gt;40000,A3738&lt;=100000),"Middle Income",A3738&gt;100000,"High Income")</f>
        <v>Middle Income</v>
      </c>
      <c r="C3738">
        <v>67</v>
      </c>
      <c r="D3738" t="str" cm="1">
        <f t="array" ref="D3738">_xlfn.IFS(AND(C3738&gt;=17,C3738&lt;=30),"Young",AND(C3738&gt;30,C3738&lt;=45),"Middle",C3738&gt;45,"Old")</f>
        <v>Old</v>
      </c>
      <c r="E3738" t="s">
        <v>16</v>
      </c>
      <c r="F3738" t="s">
        <v>23</v>
      </c>
      <c r="G3738" t="s">
        <v>54</v>
      </c>
      <c r="H3738" t="s">
        <v>59</v>
      </c>
    </row>
    <row r="3739" spans="1:8" x14ac:dyDescent="0.25">
      <c r="A3739" s="5">
        <v>94724</v>
      </c>
      <c r="B3739" s="5" t="str" cm="1">
        <f t="array" ref="B3739">_xlfn.IFS(A3739&lt;=40000,"Low Income",AND(A3739&gt;40000,A3739&lt;=100000),"Middle Income",A3739&gt;100000,"High Income")</f>
        <v>Middle Income</v>
      </c>
      <c r="C3739">
        <v>41</v>
      </c>
      <c r="D3739" t="str" cm="1">
        <f t="array" ref="D3739">_xlfn.IFS(AND(C3739&gt;=17,C3739&lt;=30),"Young",AND(C3739&gt;30,C3739&lt;=45),"Middle",C3739&gt;45,"Old")</f>
        <v>Middle</v>
      </c>
      <c r="E3739" t="s">
        <v>16</v>
      </c>
      <c r="F3739" t="s">
        <v>38</v>
      </c>
      <c r="G3739" t="s">
        <v>50</v>
      </c>
      <c r="H3739" t="s">
        <v>58</v>
      </c>
    </row>
    <row r="3740" spans="1:8" x14ac:dyDescent="0.25">
      <c r="A3740" s="5">
        <v>121883</v>
      </c>
      <c r="B3740" s="5" t="str" cm="1">
        <f t="array" ref="B3740">_xlfn.IFS(A3740&lt;=40000,"Low Income",AND(A3740&gt;40000,A3740&lt;=100000),"Middle Income",A3740&gt;100000,"High Income")</f>
        <v>High Income</v>
      </c>
      <c r="C3740">
        <v>55</v>
      </c>
      <c r="D3740" t="str" cm="1">
        <f t="array" ref="D3740">_xlfn.IFS(AND(C3740&gt;=17,C3740&lt;=30),"Young",AND(C3740&gt;30,C3740&lt;=45),"Middle",C3740&gt;45,"Old")</f>
        <v>Old</v>
      </c>
      <c r="E3740" t="s">
        <v>60</v>
      </c>
      <c r="F3740" t="s">
        <v>35</v>
      </c>
      <c r="G3740" t="s">
        <v>51</v>
      </c>
      <c r="H3740" t="s">
        <v>58</v>
      </c>
    </row>
    <row r="3741" spans="1:8" x14ac:dyDescent="0.25">
      <c r="A3741" s="5">
        <v>146350</v>
      </c>
      <c r="B3741" s="5" t="str" cm="1">
        <f t="array" ref="B3741">_xlfn.IFS(A3741&lt;=40000,"Low Income",AND(A3741&gt;40000,A3741&lt;=100000),"Middle Income",A3741&gt;100000,"High Income")</f>
        <v>High Income</v>
      </c>
      <c r="C3741">
        <v>28</v>
      </c>
      <c r="D3741" t="str" cm="1">
        <f t="array" ref="D3741">_xlfn.IFS(AND(C3741&gt;=17,C3741&lt;=30),"Young",AND(C3741&gt;30,C3741&lt;=45),"Middle",C3741&gt;45,"Old")</f>
        <v>Young</v>
      </c>
      <c r="E3741" t="s">
        <v>66</v>
      </c>
      <c r="F3741" t="s">
        <v>25</v>
      </c>
      <c r="G3741" t="s">
        <v>46</v>
      </c>
      <c r="H3741" t="s">
        <v>59</v>
      </c>
    </row>
    <row r="3742" spans="1:8" x14ac:dyDescent="0.25">
      <c r="A3742" s="5">
        <v>150000</v>
      </c>
      <c r="B3742" s="5" t="str" cm="1">
        <f t="array" ref="B3742">_xlfn.IFS(A3742&lt;=40000,"Low Income",AND(A3742&gt;40000,A3742&lt;=100000),"Middle Income",A3742&gt;100000,"High Income")</f>
        <v>High Income</v>
      </c>
      <c r="C3742">
        <v>66</v>
      </c>
      <c r="D3742" t="str" cm="1">
        <f t="array" ref="D3742">_xlfn.IFS(AND(C3742&gt;=17,C3742&lt;=30),"Young",AND(C3742&gt;30,C3742&lt;=45),"Middle",C3742&gt;45,"Old")</f>
        <v>Old</v>
      </c>
      <c r="E3742" t="s">
        <v>66</v>
      </c>
      <c r="F3742" t="s">
        <v>31</v>
      </c>
      <c r="G3742" t="s">
        <v>51</v>
      </c>
      <c r="H3742" t="s">
        <v>59</v>
      </c>
    </row>
    <row r="3743" spans="1:8" x14ac:dyDescent="0.25">
      <c r="A3743" s="5">
        <v>31825</v>
      </c>
      <c r="B3743" s="5" t="str" cm="1">
        <f t="array" ref="B3743">_xlfn.IFS(A3743&lt;=40000,"Low Income",AND(A3743&gt;40000,A3743&lt;=100000),"Middle Income",A3743&gt;100000,"High Income")</f>
        <v>Low Income</v>
      </c>
      <c r="C3743">
        <v>51</v>
      </c>
      <c r="D3743" t="str" cm="1">
        <f t="array" ref="D3743">_xlfn.IFS(AND(C3743&gt;=17,C3743&lt;=30),"Young",AND(C3743&gt;30,C3743&lt;=45),"Middle",C3743&gt;45,"Old")</f>
        <v>Old</v>
      </c>
      <c r="E3743" t="s">
        <v>16</v>
      </c>
      <c r="F3743" t="s">
        <v>30</v>
      </c>
      <c r="G3743" t="s">
        <v>54</v>
      </c>
      <c r="H3743" t="s">
        <v>59</v>
      </c>
    </row>
    <row r="3744" spans="1:8" x14ac:dyDescent="0.25">
      <c r="A3744" s="5">
        <v>112388</v>
      </c>
      <c r="B3744" s="5" t="str" cm="1">
        <f t="array" ref="B3744">_xlfn.IFS(A3744&lt;=40000,"Low Income",AND(A3744&gt;40000,A3744&lt;=100000),"Middle Income",A3744&gt;100000,"High Income")</f>
        <v>High Income</v>
      </c>
      <c r="C3744">
        <v>61</v>
      </c>
      <c r="D3744" t="str" cm="1">
        <f t="array" ref="D3744">_xlfn.IFS(AND(C3744&gt;=17,C3744&lt;=30),"Young",AND(C3744&gt;30,C3744&lt;=45),"Middle",C3744&gt;45,"Old")</f>
        <v>Old</v>
      </c>
      <c r="E3744" t="s">
        <v>66</v>
      </c>
      <c r="F3744" t="s">
        <v>29</v>
      </c>
      <c r="G3744" t="s">
        <v>52</v>
      </c>
      <c r="H3744" t="s">
        <v>59</v>
      </c>
    </row>
    <row r="3745" spans="1:8" x14ac:dyDescent="0.25">
      <c r="A3745" s="5">
        <v>142537</v>
      </c>
      <c r="B3745" s="5" t="str" cm="1">
        <f t="array" ref="B3745">_xlfn.IFS(A3745&lt;=40000,"Low Income",AND(A3745&gt;40000,A3745&lt;=100000),"Middle Income",A3745&gt;100000,"High Income")</f>
        <v>High Income</v>
      </c>
      <c r="C3745">
        <v>68</v>
      </c>
      <c r="D3745" t="str" cm="1">
        <f t="array" ref="D3745">_xlfn.IFS(AND(C3745&gt;=17,C3745&lt;=30),"Young",AND(C3745&gt;30,C3745&lt;=45),"Middle",C3745&gt;45,"Old")</f>
        <v>Old</v>
      </c>
      <c r="E3745" t="s">
        <v>60</v>
      </c>
      <c r="F3745" t="s">
        <v>24</v>
      </c>
      <c r="G3745" t="s">
        <v>51</v>
      </c>
      <c r="H3745" t="s">
        <v>59</v>
      </c>
    </row>
    <row r="3746" spans="1:8" x14ac:dyDescent="0.25">
      <c r="A3746" s="5">
        <v>67685</v>
      </c>
      <c r="B3746" s="5" t="str" cm="1">
        <f t="array" ref="B3746">_xlfn.IFS(A3746&lt;=40000,"Low Income",AND(A3746&gt;40000,A3746&lt;=100000),"Middle Income",A3746&gt;100000,"High Income")</f>
        <v>Middle Income</v>
      </c>
      <c r="C3746">
        <v>73</v>
      </c>
      <c r="D3746" t="str" cm="1">
        <f t="array" ref="D3746">_xlfn.IFS(AND(C3746&gt;=17,C3746&lt;=30),"Young",AND(C3746&gt;30,C3746&lt;=45),"Middle",C3746&gt;45,"Old")</f>
        <v>Old</v>
      </c>
      <c r="E3746" t="s">
        <v>16</v>
      </c>
      <c r="F3746" t="s">
        <v>30</v>
      </c>
      <c r="G3746" t="s">
        <v>54</v>
      </c>
      <c r="H3746" t="s">
        <v>58</v>
      </c>
    </row>
    <row r="3747" spans="1:8" x14ac:dyDescent="0.25">
      <c r="A3747" s="5">
        <v>125249</v>
      </c>
      <c r="B3747" s="5" t="str" cm="1">
        <f t="array" ref="B3747">_xlfn.IFS(A3747&lt;=40000,"Low Income",AND(A3747&gt;40000,A3747&lt;=100000),"Middle Income",A3747&gt;100000,"High Income")</f>
        <v>High Income</v>
      </c>
      <c r="C3747">
        <v>58</v>
      </c>
      <c r="D3747" t="str" cm="1">
        <f t="array" ref="D3747">_xlfn.IFS(AND(C3747&gt;=17,C3747&lt;=30),"Young",AND(C3747&gt;30,C3747&lt;=45),"Middle",C3747&gt;45,"Old")</f>
        <v>Old</v>
      </c>
      <c r="E3747" t="s">
        <v>16</v>
      </c>
      <c r="F3747" t="s">
        <v>37</v>
      </c>
      <c r="G3747" t="s">
        <v>54</v>
      </c>
      <c r="H3747" t="s">
        <v>59</v>
      </c>
    </row>
    <row r="3748" spans="1:8" x14ac:dyDescent="0.25">
      <c r="A3748" s="5">
        <v>83064</v>
      </c>
      <c r="B3748" s="5" t="str" cm="1">
        <f t="array" ref="B3748">_xlfn.IFS(A3748&lt;=40000,"Low Income",AND(A3748&gt;40000,A3748&lt;=100000),"Middle Income",A3748&gt;100000,"High Income")</f>
        <v>Middle Income</v>
      </c>
      <c r="C3748">
        <v>30</v>
      </c>
      <c r="D3748" t="str" cm="1">
        <f t="array" ref="D3748">_xlfn.IFS(AND(C3748&gt;=17,C3748&lt;=30),"Young",AND(C3748&gt;30,C3748&lt;=45),"Middle",C3748&gt;45,"Old")</f>
        <v>Young</v>
      </c>
      <c r="E3748" t="s">
        <v>16</v>
      </c>
      <c r="F3748" t="s">
        <v>29</v>
      </c>
      <c r="G3748" t="s">
        <v>48</v>
      </c>
      <c r="H3748" t="s">
        <v>58</v>
      </c>
    </row>
    <row r="3749" spans="1:8" x14ac:dyDescent="0.25">
      <c r="A3749" s="5">
        <v>56504</v>
      </c>
      <c r="B3749" s="5" t="str" cm="1">
        <f t="array" ref="B3749">_xlfn.IFS(A3749&lt;=40000,"Low Income",AND(A3749&gt;40000,A3749&lt;=100000),"Middle Income",A3749&gt;100000,"High Income")</f>
        <v>Middle Income</v>
      </c>
      <c r="C3749">
        <v>46</v>
      </c>
      <c r="D3749" t="str" cm="1">
        <f t="array" ref="D3749">_xlfn.IFS(AND(C3749&gt;=17,C3749&lt;=30),"Young",AND(C3749&gt;30,C3749&lt;=45),"Middle",C3749&gt;45,"Old")</f>
        <v>Old</v>
      </c>
      <c r="E3749" t="s">
        <v>66</v>
      </c>
      <c r="F3749" t="s">
        <v>22</v>
      </c>
      <c r="G3749" t="s">
        <v>47</v>
      </c>
      <c r="H3749" t="s">
        <v>59</v>
      </c>
    </row>
    <row r="3750" spans="1:8" x14ac:dyDescent="0.25">
      <c r="A3750" s="5">
        <v>110842</v>
      </c>
      <c r="B3750" s="5" t="str" cm="1">
        <f t="array" ref="B3750">_xlfn.IFS(A3750&lt;=40000,"Low Income",AND(A3750&gt;40000,A3750&lt;=100000),"Middle Income",A3750&gt;100000,"High Income")</f>
        <v>High Income</v>
      </c>
      <c r="C3750">
        <v>45</v>
      </c>
      <c r="D3750" t="str" cm="1">
        <f t="array" ref="D3750">_xlfn.IFS(AND(C3750&gt;=17,C3750&lt;=30),"Young",AND(C3750&gt;30,C3750&lt;=45),"Middle",C3750&gt;45,"Old")</f>
        <v>Middle</v>
      </c>
      <c r="E3750" t="s">
        <v>16</v>
      </c>
      <c r="F3750" t="s">
        <v>24</v>
      </c>
      <c r="G3750" t="s">
        <v>51</v>
      </c>
      <c r="H3750" t="s">
        <v>58</v>
      </c>
    </row>
    <row r="3751" spans="1:8" x14ac:dyDescent="0.25">
      <c r="A3751" s="5">
        <v>131573</v>
      </c>
      <c r="B3751" s="5" t="str" cm="1">
        <f t="array" ref="B3751">_xlfn.IFS(A3751&lt;=40000,"Low Income",AND(A3751&gt;40000,A3751&lt;=100000),"Middle Income",A3751&gt;100000,"High Income")</f>
        <v>High Income</v>
      </c>
      <c r="C3751">
        <v>52</v>
      </c>
      <c r="D3751" t="str" cm="1">
        <f t="array" ref="D3751">_xlfn.IFS(AND(C3751&gt;=17,C3751&lt;=30),"Young",AND(C3751&gt;30,C3751&lt;=45),"Middle",C3751&gt;45,"Old")</f>
        <v>Old</v>
      </c>
      <c r="E3751" t="s">
        <v>16</v>
      </c>
      <c r="F3751" t="s">
        <v>30</v>
      </c>
      <c r="G3751" t="s">
        <v>48</v>
      </c>
      <c r="H3751" t="s">
        <v>59</v>
      </c>
    </row>
    <row r="3752" spans="1:8" x14ac:dyDescent="0.25">
      <c r="A3752" s="5">
        <v>76970</v>
      </c>
      <c r="B3752" s="5" t="str" cm="1">
        <f t="array" ref="B3752">_xlfn.IFS(A3752&lt;=40000,"Low Income",AND(A3752&gt;40000,A3752&lt;=100000),"Middle Income",A3752&gt;100000,"High Income")</f>
        <v>Middle Income</v>
      </c>
      <c r="C3752">
        <v>77</v>
      </c>
      <c r="D3752" t="str" cm="1">
        <f t="array" ref="D3752">_xlfn.IFS(AND(C3752&gt;=17,C3752&lt;=30),"Young",AND(C3752&gt;30,C3752&lt;=45),"Middle",C3752&gt;45,"Old")</f>
        <v>Old</v>
      </c>
      <c r="E3752" t="s">
        <v>16</v>
      </c>
      <c r="F3752" t="s">
        <v>40</v>
      </c>
      <c r="G3752" t="s">
        <v>46</v>
      </c>
      <c r="H3752" t="s">
        <v>59</v>
      </c>
    </row>
    <row r="3753" spans="1:8" x14ac:dyDescent="0.25">
      <c r="A3753" s="5">
        <v>140031</v>
      </c>
      <c r="B3753" s="5" t="str" cm="1">
        <f t="array" ref="B3753">_xlfn.IFS(A3753&lt;=40000,"Low Income",AND(A3753&gt;40000,A3753&lt;=100000),"Middle Income",A3753&gt;100000,"High Income")</f>
        <v>High Income</v>
      </c>
      <c r="C3753">
        <v>62</v>
      </c>
      <c r="D3753" t="str" cm="1">
        <f t="array" ref="D3753">_xlfn.IFS(AND(C3753&gt;=17,C3753&lt;=30),"Young",AND(C3753&gt;30,C3753&lt;=45),"Middle",C3753&gt;45,"Old")</f>
        <v>Old</v>
      </c>
      <c r="E3753" t="s">
        <v>16</v>
      </c>
      <c r="F3753" t="s">
        <v>32</v>
      </c>
      <c r="G3753" t="s">
        <v>54</v>
      </c>
      <c r="H3753" t="s">
        <v>59</v>
      </c>
    </row>
    <row r="3754" spans="1:8" x14ac:dyDescent="0.25">
      <c r="A3754" s="5">
        <v>31860</v>
      </c>
      <c r="B3754" s="5" t="str" cm="1">
        <f t="array" ref="B3754">_xlfn.IFS(A3754&lt;=40000,"Low Income",AND(A3754&gt;40000,A3754&lt;=100000),"Middle Income",A3754&gt;100000,"High Income")</f>
        <v>Low Income</v>
      </c>
      <c r="C3754">
        <v>48</v>
      </c>
      <c r="D3754" t="str" cm="1">
        <f t="array" ref="D3754">_xlfn.IFS(AND(C3754&gt;=17,C3754&lt;=30),"Young",AND(C3754&gt;30,C3754&lt;=45),"Middle",C3754&gt;45,"Old")</f>
        <v>Old</v>
      </c>
      <c r="E3754" t="s">
        <v>60</v>
      </c>
      <c r="F3754" t="s">
        <v>34</v>
      </c>
      <c r="G3754" t="s">
        <v>53</v>
      </c>
      <c r="H3754" t="s">
        <v>59</v>
      </c>
    </row>
    <row r="3755" spans="1:8" x14ac:dyDescent="0.25">
      <c r="A3755" s="5">
        <v>136180</v>
      </c>
      <c r="B3755" s="5" t="str" cm="1">
        <f t="array" ref="B3755">_xlfn.IFS(A3755&lt;=40000,"Low Income",AND(A3755&gt;40000,A3755&lt;=100000),"Middle Income",A3755&gt;100000,"High Income")</f>
        <v>High Income</v>
      </c>
      <c r="C3755">
        <v>52</v>
      </c>
      <c r="D3755" t="str" cm="1">
        <f t="array" ref="D3755">_xlfn.IFS(AND(C3755&gt;=17,C3755&lt;=30),"Young",AND(C3755&gt;30,C3755&lt;=45),"Middle",C3755&gt;45,"Old")</f>
        <v>Old</v>
      </c>
      <c r="E3755" t="s">
        <v>16</v>
      </c>
      <c r="F3755" t="s">
        <v>23</v>
      </c>
      <c r="G3755" t="s">
        <v>49</v>
      </c>
      <c r="H3755" t="s">
        <v>59</v>
      </c>
    </row>
    <row r="3756" spans="1:8" x14ac:dyDescent="0.25">
      <c r="A3756" s="5">
        <v>55240</v>
      </c>
      <c r="B3756" s="5" t="str" cm="1">
        <f t="array" ref="B3756">_xlfn.IFS(A3756&lt;=40000,"Low Income",AND(A3756&gt;40000,A3756&lt;=100000),"Middle Income",A3756&gt;100000,"High Income")</f>
        <v>Middle Income</v>
      </c>
      <c r="C3756">
        <v>53</v>
      </c>
      <c r="D3756" t="str" cm="1">
        <f t="array" ref="D3756">_xlfn.IFS(AND(C3756&gt;=17,C3756&lt;=30),"Young",AND(C3756&gt;30,C3756&lt;=45),"Middle",C3756&gt;45,"Old")</f>
        <v>Old</v>
      </c>
      <c r="E3756" t="s">
        <v>17</v>
      </c>
      <c r="F3756" t="s">
        <v>27</v>
      </c>
      <c r="G3756" t="s">
        <v>54</v>
      </c>
      <c r="H3756" t="s">
        <v>59</v>
      </c>
    </row>
    <row r="3757" spans="1:8" x14ac:dyDescent="0.25">
      <c r="A3757" s="5">
        <v>71871</v>
      </c>
      <c r="B3757" s="5" t="str" cm="1">
        <f t="array" ref="B3757">_xlfn.IFS(A3757&lt;=40000,"Low Income",AND(A3757&gt;40000,A3757&lt;=100000),"Middle Income",A3757&gt;100000,"High Income")</f>
        <v>Middle Income</v>
      </c>
      <c r="C3757">
        <v>40</v>
      </c>
      <c r="D3757" t="str" cm="1">
        <f t="array" ref="D3757">_xlfn.IFS(AND(C3757&gt;=17,C3757&lt;=30),"Young",AND(C3757&gt;30,C3757&lt;=45),"Middle",C3757&gt;45,"Old")</f>
        <v>Middle</v>
      </c>
      <c r="E3757" t="s">
        <v>16</v>
      </c>
      <c r="F3757" t="s">
        <v>30</v>
      </c>
      <c r="G3757" t="s">
        <v>48</v>
      </c>
      <c r="H3757" t="s">
        <v>58</v>
      </c>
    </row>
    <row r="3758" spans="1:8" x14ac:dyDescent="0.25">
      <c r="A3758" s="5">
        <v>79668</v>
      </c>
      <c r="B3758" s="5" t="str" cm="1">
        <f t="array" ref="B3758">_xlfn.IFS(A3758&lt;=40000,"Low Income",AND(A3758&gt;40000,A3758&lt;=100000),"Middle Income",A3758&gt;100000,"High Income")</f>
        <v>Middle Income</v>
      </c>
      <c r="C3758">
        <v>53</v>
      </c>
      <c r="D3758" t="str" cm="1">
        <f t="array" ref="D3758">_xlfn.IFS(AND(C3758&gt;=17,C3758&lt;=30),"Young",AND(C3758&gt;30,C3758&lt;=45),"Middle",C3758&gt;45,"Old")</f>
        <v>Old</v>
      </c>
      <c r="E3758" t="s">
        <v>16</v>
      </c>
      <c r="F3758" t="s">
        <v>33</v>
      </c>
      <c r="G3758" t="s">
        <v>52</v>
      </c>
      <c r="H3758" t="s">
        <v>59</v>
      </c>
    </row>
    <row r="3759" spans="1:8" x14ac:dyDescent="0.25">
      <c r="A3759" s="5">
        <v>123467</v>
      </c>
      <c r="B3759" s="5" t="str" cm="1">
        <f t="array" ref="B3759">_xlfn.IFS(A3759&lt;=40000,"Low Income",AND(A3759&gt;40000,A3759&lt;=100000),"Middle Income",A3759&gt;100000,"High Income")</f>
        <v>High Income</v>
      </c>
      <c r="C3759">
        <v>36</v>
      </c>
      <c r="D3759" t="str" cm="1">
        <f t="array" ref="D3759">_xlfn.IFS(AND(C3759&gt;=17,C3759&lt;=30),"Young",AND(C3759&gt;30,C3759&lt;=45),"Middle",C3759&gt;45,"Old")</f>
        <v>Middle</v>
      </c>
      <c r="E3759" t="s">
        <v>16</v>
      </c>
      <c r="F3759" t="s">
        <v>29</v>
      </c>
      <c r="G3759" t="s">
        <v>51</v>
      </c>
      <c r="H3759" t="s">
        <v>59</v>
      </c>
    </row>
    <row r="3760" spans="1:8" x14ac:dyDescent="0.25">
      <c r="A3760" s="5">
        <v>35441</v>
      </c>
      <c r="B3760" s="5" t="str" cm="1">
        <f t="array" ref="B3760">_xlfn.IFS(A3760&lt;=40000,"Low Income",AND(A3760&gt;40000,A3760&lt;=100000),"Middle Income",A3760&gt;100000,"High Income")</f>
        <v>Low Income</v>
      </c>
      <c r="C3760">
        <v>58</v>
      </c>
      <c r="D3760" t="str" cm="1">
        <f t="array" ref="D3760">_xlfn.IFS(AND(C3760&gt;=17,C3760&lt;=30),"Young",AND(C3760&gt;30,C3760&lt;=45),"Middle",C3760&gt;45,"Old")</f>
        <v>Old</v>
      </c>
      <c r="E3760" t="s">
        <v>60</v>
      </c>
      <c r="F3760" t="s">
        <v>37</v>
      </c>
      <c r="G3760" t="s">
        <v>51</v>
      </c>
      <c r="H3760" t="s">
        <v>58</v>
      </c>
    </row>
    <row r="3761" spans="1:8" x14ac:dyDescent="0.25">
      <c r="A3761" s="5">
        <v>38076</v>
      </c>
      <c r="B3761" s="5" t="str" cm="1">
        <f t="array" ref="B3761">_xlfn.IFS(A3761&lt;=40000,"Low Income",AND(A3761&gt;40000,A3761&lt;=100000),"Middle Income",A3761&gt;100000,"High Income")</f>
        <v>Low Income</v>
      </c>
      <c r="C3761">
        <v>40</v>
      </c>
      <c r="D3761" t="str" cm="1">
        <f t="array" ref="D3761">_xlfn.IFS(AND(C3761&gt;=17,C3761&lt;=30),"Young",AND(C3761&gt;30,C3761&lt;=45),"Middle",C3761&gt;45,"Old")</f>
        <v>Middle</v>
      </c>
      <c r="E3761" t="s">
        <v>16</v>
      </c>
      <c r="F3761" t="s">
        <v>27</v>
      </c>
      <c r="G3761" t="s">
        <v>50</v>
      </c>
      <c r="H3761" t="s">
        <v>59</v>
      </c>
    </row>
    <row r="3762" spans="1:8" x14ac:dyDescent="0.25">
      <c r="A3762" s="5">
        <v>72138</v>
      </c>
      <c r="B3762" s="5" t="str" cm="1">
        <f t="array" ref="B3762">_xlfn.IFS(A3762&lt;=40000,"Low Income",AND(A3762&gt;40000,A3762&lt;=100000),"Middle Income",A3762&gt;100000,"High Income")</f>
        <v>Middle Income</v>
      </c>
      <c r="C3762">
        <v>55</v>
      </c>
      <c r="D3762" t="str" cm="1">
        <f t="array" ref="D3762">_xlfn.IFS(AND(C3762&gt;=17,C3762&lt;=30),"Young",AND(C3762&gt;30,C3762&lt;=45),"Middle",C3762&gt;45,"Old")</f>
        <v>Old</v>
      </c>
      <c r="E3762" t="s">
        <v>66</v>
      </c>
      <c r="F3762" t="s">
        <v>40</v>
      </c>
      <c r="G3762" t="s">
        <v>51</v>
      </c>
      <c r="H3762" t="s">
        <v>59</v>
      </c>
    </row>
    <row r="3763" spans="1:8" x14ac:dyDescent="0.25">
      <c r="A3763" s="5">
        <v>132612</v>
      </c>
      <c r="B3763" s="5" t="str" cm="1">
        <f t="array" ref="B3763">_xlfn.IFS(A3763&lt;=40000,"Low Income",AND(A3763&gt;40000,A3763&lt;=100000),"Middle Income",A3763&gt;100000,"High Income")</f>
        <v>High Income</v>
      </c>
      <c r="C3763">
        <v>52</v>
      </c>
      <c r="D3763" t="str" cm="1">
        <f t="array" ref="D3763">_xlfn.IFS(AND(C3763&gt;=17,C3763&lt;=30),"Young",AND(C3763&gt;30,C3763&lt;=45),"Middle",C3763&gt;45,"Old")</f>
        <v>Old</v>
      </c>
      <c r="E3763" t="s">
        <v>16</v>
      </c>
      <c r="F3763" t="s">
        <v>28</v>
      </c>
      <c r="G3763" t="s">
        <v>49</v>
      </c>
      <c r="H3763" t="s">
        <v>59</v>
      </c>
    </row>
    <row r="3764" spans="1:8" x14ac:dyDescent="0.25">
      <c r="A3764" s="5">
        <v>82238</v>
      </c>
      <c r="B3764" s="5" t="str" cm="1">
        <f t="array" ref="B3764">_xlfn.IFS(A3764&lt;=40000,"Low Income",AND(A3764&gt;40000,A3764&lt;=100000),"Middle Income",A3764&gt;100000,"High Income")</f>
        <v>Middle Income</v>
      </c>
      <c r="C3764">
        <v>63</v>
      </c>
      <c r="D3764" t="str" cm="1">
        <f t="array" ref="D3764">_xlfn.IFS(AND(C3764&gt;=17,C3764&lt;=30),"Young",AND(C3764&gt;30,C3764&lt;=45),"Middle",C3764&gt;45,"Old")</f>
        <v>Old</v>
      </c>
      <c r="E3764" t="s">
        <v>16</v>
      </c>
      <c r="F3764" t="s">
        <v>26</v>
      </c>
      <c r="G3764" t="s">
        <v>48</v>
      </c>
      <c r="H3764" t="s">
        <v>59</v>
      </c>
    </row>
    <row r="3765" spans="1:8" x14ac:dyDescent="0.25">
      <c r="A3765" s="5">
        <v>84277</v>
      </c>
      <c r="B3765" s="5" t="str" cm="1">
        <f t="array" ref="B3765">_xlfn.IFS(A3765&lt;=40000,"Low Income",AND(A3765&gt;40000,A3765&lt;=100000),"Middle Income",A3765&gt;100000,"High Income")</f>
        <v>Middle Income</v>
      </c>
      <c r="C3765">
        <v>48</v>
      </c>
      <c r="D3765" t="str" cm="1">
        <f t="array" ref="D3765">_xlfn.IFS(AND(C3765&gt;=17,C3765&lt;=30),"Young",AND(C3765&gt;30,C3765&lt;=45),"Middle",C3765&gt;45,"Old")</f>
        <v>Old</v>
      </c>
      <c r="E3765" t="s">
        <v>60</v>
      </c>
      <c r="F3765" t="s">
        <v>27</v>
      </c>
      <c r="G3765" t="s">
        <v>47</v>
      </c>
      <c r="H3765" t="s">
        <v>58</v>
      </c>
    </row>
    <row r="3766" spans="1:8" x14ac:dyDescent="0.25">
      <c r="A3766" s="5">
        <v>34739</v>
      </c>
      <c r="B3766" s="5" t="str" cm="1">
        <f t="array" ref="B3766">_xlfn.IFS(A3766&lt;=40000,"Low Income",AND(A3766&gt;40000,A3766&lt;=100000),"Middle Income",A3766&gt;100000,"High Income")</f>
        <v>Low Income</v>
      </c>
      <c r="C3766">
        <v>35</v>
      </c>
      <c r="D3766" t="str" cm="1">
        <f t="array" ref="D3766">_xlfn.IFS(AND(C3766&gt;=17,C3766&lt;=30),"Young",AND(C3766&gt;30,C3766&lt;=45),"Middle",C3766&gt;45,"Old")</f>
        <v>Middle</v>
      </c>
      <c r="E3766" t="s">
        <v>17</v>
      </c>
      <c r="F3766" t="s">
        <v>40</v>
      </c>
      <c r="G3766" t="s">
        <v>46</v>
      </c>
      <c r="H3766" t="s">
        <v>59</v>
      </c>
    </row>
    <row r="3767" spans="1:8" x14ac:dyDescent="0.25">
      <c r="A3767" s="5">
        <v>73665</v>
      </c>
      <c r="B3767" s="5" t="str" cm="1">
        <f t="array" ref="B3767">_xlfn.IFS(A3767&lt;=40000,"Low Income",AND(A3767&gt;40000,A3767&lt;=100000),"Middle Income",A3767&gt;100000,"High Income")</f>
        <v>Middle Income</v>
      </c>
      <c r="C3767">
        <v>37</v>
      </c>
      <c r="D3767" t="str" cm="1">
        <f t="array" ref="D3767">_xlfn.IFS(AND(C3767&gt;=17,C3767&lt;=30),"Young",AND(C3767&gt;30,C3767&lt;=45),"Middle",C3767&gt;45,"Old")</f>
        <v>Middle</v>
      </c>
      <c r="E3767" t="s">
        <v>16</v>
      </c>
      <c r="F3767" t="s">
        <v>28</v>
      </c>
      <c r="G3767" t="s">
        <v>50</v>
      </c>
      <c r="H3767" t="s">
        <v>58</v>
      </c>
    </row>
    <row r="3768" spans="1:8" x14ac:dyDescent="0.25">
      <c r="A3768" s="5">
        <v>82164</v>
      </c>
      <c r="B3768" s="5" t="str" cm="1">
        <f t="array" ref="B3768">_xlfn.IFS(A3768&lt;=40000,"Low Income",AND(A3768&gt;40000,A3768&lt;=100000),"Middle Income",A3768&gt;100000,"High Income")</f>
        <v>Middle Income</v>
      </c>
      <c r="C3768">
        <v>63</v>
      </c>
      <c r="D3768" t="str" cm="1">
        <f t="array" ref="D3768">_xlfn.IFS(AND(C3768&gt;=17,C3768&lt;=30),"Young",AND(C3768&gt;30,C3768&lt;=45),"Middle",C3768&gt;45,"Old")</f>
        <v>Old</v>
      </c>
      <c r="E3768" t="s">
        <v>16</v>
      </c>
      <c r="F3768" t="s">
        <v>38</v>
      </c>
      <c r="G3768" t="s">
        <v>47</v>
      </c>
      <c r="H3768" t="s">
        <v>59</v>
      </c>
    </row>
    <row r="3769" spans="1:8" x14ac:dyDescent="0.25">
      <c r="A3769" s="5">
        <v>85635</v>
      </c>
      <c r="B3769" s="5" t="str" cm="1">
        <f t="array" ref="B3769">_xlfn.IFS(A3769&lt;=40000,"Low Income",AND(A3769&gt;40000,A3769&lt;=100000),"Middle Income",A3769&gt;100000,"High Income")</f>
        <v>Middle Income</v>
      </c>
      <c r="C3769">
        <v>72</v>
      </c>
      <c r="D3769" t="str" cm="1">
        <f t="array" ref="D3769">_xlfn.IFS(AND(C3769&gt;=17,C3769&lt;=30),"Young",AND(C3769&gt;30,C3769&lt;=45),"Middle",C3769&gt;45,"Old")</f>
        <v>Old</v>
      </c>
      <c r="E3769" t="s">
        <v>17</v>
      </c>
      <c r="F3769" t="s">
        <v>29</v>
      </c>
      <c r="G3769" t="s">
        <v>49</v>
      </c>
      <c r="H3769" t="s">
        <v>59</v>
      </c>
    </row>
    <row r="3770" spans="1:8" x14ac:dyDescent="0.25">
      <c r="A3770" s="5">
        <v>125003</v>
      </c>
      <c r="B3770" s="5" t="str" cm="1">
        <f t="array" ref="B3770">_xlfn.IFS(A3770&lt;=40000,"Low Income",AND(A3770&gt;40000,A3770&lt;=100000),"Middle Income",A3770&gt;100000,"High Income")</f>
        <v>High Income</v>
      </c>
      <c r="C3770">
        <v>21</v>
      </c>
      <c r="D3770" t="str" cm="1">
        <f t="array" ref="D3770">_xlfn.IFS(AND(C3770&gt;=17,C3770&lt;=30),"Young",AND(C3770&gt;30,C3770&lt;=45),"Middle",C3770&gt;45,"Old")</f>
        <v>Young</v>
      </c>
      <c r="E3770" t="s">
        <v>66</v>
      </c>
      <c r="F3770" t="s">
        <v>34</v>
      </c>
      <c r="G3770" t="s">
        <v>54</v>
      </c>
      <c r="H3770" t="s">
        <v>59</v>
      </c>
    </row>
    <row r="3771" spans="1:8" x14ac:dyDescent="0.25">
      <c r="A3771" s="5">
        <v>109416</v>
      </c>
      <c r="B3771" s="5" t="str" cm="1">
        <f t="array" ref="B3771">_xlfn.IFS(A3771&lt;=40000,"Low Income",AND(A3771&gt;40000,A3771&lt;=100000),"Middle Income",A3771&gt;100000,"High Income")</f>
        <v>High Income</v>
      </c>
      <c r="C3771">
        <v>21</v>
      </c>
      <c r="D3771" t="str" cm="1">
        <f t="array" ref="D3771">_xlfn.IFS(AND(C3771&gt;=17,C3771&lt;=30),"Young",AND(C3771&gt;30,C3771&lt;=45),"Middle",C3771&gt;45,"Old")</f>
        <v>Young</v>
      </c>
      <c r="E3771" t="s">
        <v>60</v>
      </c>
      <c r="F3771" t="s">
        <v>23</v>
      </c>
      <c r="G3771" t="s">
        <v>53</v>
      </c>
      <c r="H3771" t="s">
        <v>59</v>
      </c>
    </row>
    <row r="3772" spans="1:8" x14ac:dyDescent="0.25">
      <c r="A3772" s="5">
        <v>112297</v>
      </c>
      <c r="B3772" s="5" t="str" cm="1">
        <f t="array" ref="B3772">_xlfn.IFS(A3772&lt;=40000,"Low Income",AND(A3772&gt;40000,A3772&lt;=100000),"Middle Income",A3772&gt;100000,"High Income")</f>
        <v>High Income</v>
      </c>
      <c r="C3772">
        <v>38</v>
      </c>
      <c r="D3772" t="str" cm="1">
        <f t="array" ref="D3772">_xlfn.IFS(AND(C3772&gt;=17,C3772&lt;=30),"Young",AND(C3772&gt;30,C3772&lt;=45),"Middle",C3772&gt;45,"Old")</f>
        <v>Middle</v>
      </c>
      <c r="E3772" t="s">
        <v>60</v>
      </c>
      <c r="F3772" t="s">
        <v>38</v>
      </c>
      <c r="G3772" t="s">
        <v>47</v>
      </c>
      <c r="H3772" t="s">
        <v>59</v>
      </c>
    </row>
    <row r="3773" spans="1:8" x14ac:dyDescent="0.25">
      <c r="A3773" s="5">
        <v>29657</v>
      </c>
      <c r="B3773" s="5" t="str" cm="1">
        <f t="array" ref="B3773">_xlfn.IFS(A3773&lt;=40000,"Low Income",AND(A3773&gt;40000,A3773&lt;=100000),"Middle Income",A3773&gt;100000,"High Income")</f>
        <v>Low Income</v>
      </c>
      <c r="C3773">
        <v>39</v>
      </c>
      <c r="D3773" t="str" cm="1">
        <f t="array" ref="D3773">_xlfn.IFS(AND(C3773&gt;=17,C3773&lt;=30),"Young",AND(C3773&gt;30,C3773&lt;=45),"Middle",C3773&gt;45,"Old")</f>
        <v>Middle</v>
      </c>
      <c r="E3773" t="s">
        <v>17</v>
      </c>
      <c r="F3773" t="s">
        <v>33</v>
      </c>
      <c r="G3773" t="s">
        <v>51</v>
      </c>
      <c r="H3773" t="s">
        <v>59</v>
      </c>
    </row>
    <row r="3774" spans="1:8" x14ac:dyDescent="0.25">
      <c r="A3774" s="5">
        <v>20902</v>
      </c>
      <c r="B3774" s="5" t="str" cm="1">
        <f t="array" ref="B3774">_xlfn.IFS(A3774&lt;=40000,"Low Income",AND(A3774&gt;40000,A3774&lt;=100000),"Middle Income",A3774&gt;100000,"High Income")</f>
        <v>Low Income</v>
      </c>
      <c r="C3774">
        <v>37</v>
      </c>
      <c r="D3774" t="str" cm="1">
        <f t="array" ref="D3774">_xlfn.IFS(AND(C3774&gt;=17,C3774&lt;=30),"Young",AND(C3774&gt;30,C3774&lt;=45),"Middle",C3774&gt;45,"Old")</f>
        <v>Middle</v>
      </c>
      <c r="E3774" t="s">
        <v>17</v>
      </c>
      <c r="F3774" t="s">
        <v>35</v>
      </c>
      <c r="G3774" t="s">
        <v>51</v>
      </c>
      <c r="H3774" t="s">
        <v>59</v>
      </c>
    </row>
    <row r="3775" spans="1:8" x14ac:dyDescent="0.25">
      <c r="A3775" s="5">
        <v>105349</v>
      </c>
      <c r="B3775" s="5" t="str" cm="1">
        <f t="array" ref="B3775">_xlfn.IFS(A3775&lt;=40000,"Low Income",AND(A3775&gt;40000,A3775&lt;=100000),"Middle Income",A3775&gt;100000,"High Income")</f>
        <v>High Income</v>
      </c>
      <c r="C3775">
        <v>35</v>
      </c>
      <c r="D3775" t="str" cm="1">
        <f t="array" ref="D3775">_xlfn.IFS(AND(C3775&gt;=17,C3775&lt;=30),"Young",AND(C3775&gt;30,C3775&lt;=45),"Middle",C3775&gt;45,"Old")</f>
        <v>Middle</v>
      </c>
      <c r="E3775" t="s">
        <v>60</v>
      </c>
      <c r="F3775" t="s">
        <v>24</v>
      </c>
      <c r="G3775" t="s">
        <v>53</v>
      </c>
      <c r="H3775" t="s">
        <v>59</v>
      </c>
    </row>
    <row r="3776" spans="1:8" x14ac:dyDescent="0.25">
      <c r="A3776" s="5">
        <v>75450</v>
      </c>
      <c r="B3776" s="5" t="str" cm="1">
        <f t="array" ref="B3776">_xlfn.IFS(A3776&lt;=40000,"Low Income",AND(A3776&gt;40000,A3776&lt;=100000),"Middle Income",A3776&gt;100000,"High Income")</f>
        <v>Middle Income</v>
      </c>
      <c r="C3776">
        <v>74</v>
      </c>
      <c r="D3776" t="str" cm="1">
        <f t="array" ref="D3776">_xlfn.IFS(AND(C3776&gt;=17,C3776&lt;=30),"Young",AND(C3776&gt;30,C3776&lt;=45),"Middle",C3776&gt;45,"Old")</f>
        <v>Old</v>
      </c>
      <c r="E3776" t="s">
        <v>16</v>
      </c>
      <c r="F3776" t="s">
        <v>39</v>
      </c>
      <c r="G3776" t="s">
        <v>47</v>
      </c>
      <c r="H3776" t="s">
        <v>58</v>
      </c>
    </row>
    <row r="3777" spans="1:8" x14ac:dyDescent="0.25">
      <c r="A3777" s="5">
        <v>75609</v>
      </c>
      <c r="B3777" s="5" t="str" cm="1">
        <f t="array" ref="B3777">_xlfn.IFS(A3777&lt;=40000,"Low Income",AND(A3777&gt;40000,A3777&lt;=100000),"Middle Income",A3777&gt;100000,"High Income")</f>
        <v>Middle Income</v>
      </c>
      <c r="C3777">
        <v>37</v>
      </c>
      <c r="D3777" t="str" cm="1">
        <f t="array" ref="D3777">_xlfn.IFS(AND(C3777&gt;=17,C3777&lt;=30),"Young",AND(C3777&gt;30,C3777&lt;=45),"Middle",C3777&gt;45,"Old")</f>
        <v>Middle</v>
      </c>
      <c r="E3777" t="s">
        <v>16</v>
      </c>
      <c r="F3777" t="s">
        <v>30</v>
      </c>
      <c r="G3777" t="s">
        <v>48</v>
      </c>
      <c r="H3777" t="s">
        <v>58</v>
      </c>
    </row>
    <row r="3778" spans="1:8" x14ac:dyDescent="0.25">
      <c r="A3778" s="5">
        <v>63361</v>
      </c>
      <c r="B3778" s="5" t="str" cm="1">
        <f t="array" ref="B3778">_xlfn.IFS(A3778&lt;=40000,"Low Income",AND(A3778&gt;40000,A3778&lt;=100000),"Middle Income",A3778&gt;100000,"High Income")</f>
        <v>Middle Income</v>
      </c>
      <c r="C3778">
        <v>72</v>
      </c>
      <c r="D3778" t="str" cm="1">
        <f t="array" ref="D3778">_xlfn.IFS(AND(C3778&gt;=17,C3778&lt;=30),"Young",AND(C3778&gt;30,C3778&lt;=45),"Middle",C3778&gt;45,"Old")</f>
        <v>Old</v>
      </c>
      <c r="E3778" t="s">
        <v>17</v>
      </c>
      <c r="F3778" t="s">
        <v>35</v>
      </c>
      <c r="G3778" t="s">
        <v>51</v>
      </c>
      <c r="H3778" t="s">
        <v>58</v>
      </c>
    </row>
    <row r="3779" spans="1:8" x14ac:dyDescent="0.25">
      <c r="A3779" s="5">
        <v>119335</v>
      </c>
      <c r="B3779" s="5" t="str" cm="1">
        <f t="array" ref="B3779">_xlfn.IFS(A3779&lt;=40000,"Low Income",AND(A3779&gt;40000,A3779&lt;=100000),"Middle Income",A3779&gt;100000,"High Income")</f>
        <v>High Income</v>
      </c>
      <c r="C3779">
        <v>75</v>
      </c>
      <c r="D3779" t="str" cm="1">
        <f t="array" ref="D3779">_xlfn.IFS(AND(C3779&gt;=17,C3779&lt;=30),"Young",AND(C3779&gt;30,C3779&lt;=45),"Middle",C3779&gt;45,"Old")</f>
        <v>Old</v>
      </c>
      <c r="E3779" t="s">
        <v>16</v>
      </c>
      <c r="F3779" t="s">
        <v>32</v>
      </c>
      <c r="G3779" t="s">
        <v>50</v>
      </c>
      <c r="H3779" t="s">
        <v>59</v>
      </c>
    </row>
    <row r="3780" spans="1:8" x14ac:dyDescent="0.25">
      <c r="A3780" s="5">
        <v>107420</v>
      </c>
      <c r="B3780" s="5" t="str" cm="1">
        <f t="array" ref="B3780">_xlfn.IFS(A3780&lt;=40000,"Low Income",AND(A3780&gt;40000,A3780&lt;=100000),"Middle Income",A3780&gt;100000,"High Income")</f>
        <v>High Income</v>
      </c>
      <c r="C3780">
        <v>51</v>
      </c>
      <c r="D3780" t="str" cm="1">
        <f t="array" ref="D3780">_xlfn.IFS(AND(C3780&gt;=17,C3780&lt;=30),"Young",AND(C3780&gt;30,C3780&lt;=45),"Middle",C3780&gt;45,"Old")</f>
        <v>Old</v>
      </c>
      <c r="E3780" t="s">
        <v>66</v>
      </c>
      <c r="F3780" t="s">
        <v>23</v>
      </c>
      <c r="G3780" t="s">
        <v>46</v>
      </c>
      <c r="H3780" t="s">
        <v>58</v>
      </c>
    </row>
    <row r="3781" spans="1:8" x14ac:dyDescent="0.25">
      <c r="A3781" s="5">
        <v>115750</v>
      </c>
      <c r="B3781" s="5" t="str" cm="1">
        <f t="array" ref="B3781">_xlfn.IFS(A3781&lt;=40000,"Low Income",AND(A3781&gt;40000,A3781&lt;=100000),"Middle Income",A3781&gt;100000,"High Income")</f>
        <v>High Income</v>
      </c>
      <c r="C3781">
        <v>26</v>
      </c>
      <c r="D3781" t="str" cm="1">
        <f t="array" ref="D3781">_xlfn.IFS(AND(C3781&gt;=17,C3781&lt;=30),"Young",AND(C3781&gt;30,C3781&lt;=45),"Middle",C3781&gt;45,"Old")</f>
        <v>Young</v>
      </c>
      <c r="E3781" t="s">
        <v>16</v>
      </c>
      <c r="F3781" t="s">
        <v>34</v>
      </c>
      <c r="G3781" t="s">
        <v>53</v>
      </c>
      <c r="H3781" t="s">
        <v>59</v>
      </c>
    </row>
    <row r="3782" spans="1:8" x14ac:dyDescent="0.25">
      <c r="A3782" s="5">
        <v>133175</v>
      </c>
      <c r="B3782" s="5" t="str" cm="1">
        <f t="array" ref="B3782">_xlfn.IFS(A3782&lt;=40000,"Low Income",AND(A3782&gt;40000,A3782&lt;=100000),"Middle Income",A3782&gt;100000,"High Income")</f>
        <v>High Income</v>
      </c>
      <c r="C3782">
        <v>61</v>
      </c>
      <c r="D3782" t="str" cm="1">
        <f t="array" ref="D3782">_xlfn.IFS(AND(C3782&gt;=17,C3782&lt;=30),"Young",AND(C3782&gt;30,C3782&lt;=45),"Middle",C3782&gt;45,"Old")</f>
        <v>Old</v>
      </c>
      <c r="E3782" t="s">
        <v>16</v>
      </c>
      <c r="F3782" t="s">
        <v>29</v>
      </c>
      <c r="G3782" t="s">
        <v>51</v>
      </c>
      <c r="H3782" t="s">
        <v>59</v>
      </c>
    </row>
    <row r="3783" spans="1:8" x14ac:dyDescent="0.25">
      <c r="A3783" s="5">
        <v>123407</v>
      </c>
      <c r="B3783" s="5" t="str" cm="1">
        <f t="array" ref="B3783">_xlfn.IFS(A3783&lt;=40000,"Low Income",AND(A3783&gt;40000,A3783&lt;=100000),"Middle Income",A3783&gt;100000,"High Income")</f>
        <v>High Income</v>
      </c>
      <c r="C3783">
        <v>55</v>
      </c>
      <c r="D3783" t="str" cm="1">
        <f t="array" ref="D3783">_xlfn.IFS(AND(C3783&gt;=17,C3783&lt;=30),"Young",AND(C3783&gt;30,C3783&lt;=45),"Middle",C3783&gt;45,"Old")</f>
        <v>Old</v>
      </c>
      <c r="E3783" t="s">
        <v>17</v>
      </c>
      <c r="F3783" t="s">
        <v>62</v>
      </c>
      <c r="G3783" t="s">
        <v>54</v>
      </c>
      <c r="H3783" t="s">
        <v>58</v>
      </c>
    </row>
    <row r="3784" spans="1:8" x14ac:dyDescent="0.25">
      <c r="A3784" s="5">
        <v>135835</v>
      </c>
      <c r="B3784" s="5" t="str" cm="1">
        <f t="array" ref="B3784">_xlfn.IFS(A3784&lt;=40000,"Low Income",AND(A3784&gt;40000,A3784&lt;=100000),"Middle Income",A3784&gt;100000,"High Income")</f>
        <v>High Income</v>
      </c>
      <c r="C3784">
        <v>49</v>
      </c>
      <c r="D3784" t="str" cm="1">
        <f t="array" ref="D3784">_xlfn.IFS(AND(C3784&gt;=17,C3784&lt;=30),"Young",AND(C3784&gt;30,C3784&lt;=45),"Middle",C3784&gt;45,"Old")</f>
        <v>Old</v>
      </c>
      <c r="E3784" t="s">
        <v>66</v>
      </c>
      <c r="F3784" t="s">
        <v>36</v>
      </c>
      <c r="G3784" t="s">
        <v>49</v>
      </c>
      <c r="H3784" t="s">
        <v>59</v>
      </c>
    </row>
    <row r="3785" spans="1:8" x14ac:dyDescent="0.25">
      <c r="A3785" s="5">
        <v>22641</v>
      </c>
      <c r="B3785" s="5" t="str" cm="1">
        <f t="array" ref="B3785">_xlfn.IFS(A3785&lt;=40000,"Low Income",AND(A3785&gt;40000,A3785&lt;=100000),"Middle Income",A3785&gt;100000,"High Income")</f>
        <v>Low Income</v>
      </c>
      <c r="C3785">
        <v>34</v>
      </c>
      <c r="D3785" t="str" cm="1">
        <f t="array" ref="D3785">_xlfn.IFS(AND(C3785&gt;=17,C3785&lt;=30),"Young",AND(C3785&gt;30,C3785&lt;=45),"Middle",C3785&gt;45,"Old")</f>
        <v>Middle</v>
      </c>
      <c r="E3785" t="s">
        <v>60</v>
      </c>
      <c r="F3785" t="s">
        <v>35</v>
      </c>
      <c r="G3785" t="s">
        <v>52</v>
      </c>
      <c r="H3785" t="s">
        <v>59</v>
      </c>
    </row>
    <row r="3786" spans="1:8" x14ac:dyDescent="0.25">
      <c r="A3786" s="5">
        <v>115627</v>
      </c>
      <c r="B3786" s="5" t="str" cm="1">
        <f t="array" ref="B3786">_xlfn.IFS(A3786&lt;=40000,"Low Income",AND(A3786&gt;40000,A3786&lt;=100000),"Middle Income",A3786&gt;100000,"High Income")</f>
        <v>High Income</v>
      </c>
      <c r="C3786">
        <v>24</v>
      </c>
      <c r="D3786" t="str" cm="1">
        <f t="array" ref="D3786">_xlfn.IFS(AND(C3786&gt;=17,C3786&lt;=30),"Young",AND(C3786&gt;30,C3786&lt;=45),"Middle",C3786&gt;45,"Old")</f>
        <v>Young</v>
      </c>
      <c r="E3786" t="s">
        <v>16</v>
      </c>
      <c r="F3786" t="s">
        <v>30</v>
      </c>
      <c r="G3786" t="s">
        <v>48</v>
      </c>
      <c r="H3786" t="s">
        <v>59</v>
      </c>
    </row>
    <row r="3787" spans="1:8" x14ac:dyDescent="0.25">
      <c r="A3787" s="5">
        <v>127239</v>
      </c>
      <c r="B3787" s="5" t="str" cm="1">
        <f t="array" ref="B3787">_xlfn.IFS(A3787&lt;=40000,"Low Income",AND(A3787&gt;40000,A3787&lt;=100000),"Middle Income",A3787&gt;100000,"High Income")</f>
        <v>High Income</v>
      </c>
      <c r="C3787">
        <v>31</v>
      </c>
      <c r="D3787" t="str" cm="1">
        <f t="array" ref="D3787">_xlfn.IFS(AND(C3787&gt;=17,C3787&lt;=30),"Young",AND(C3787&gt;30,C3787&lt;=45),"Middle",C3787&gt;45,"Old")</f>
        <v>Middle</v>
      </c>
      <c r="E3787" t="s">
        <v>60</v>
      </c>
      <c r="F3787" t="s">
        <v>33</v>
      </c>
      <c r="G3787" t="s">
        <v>46</v>
      </c>
      <c r="H3787" t="s">
        <v>59</v>
      </c>
    </row>
    <row r="3788" spans="1:8" x14ac:dyDescent="0.25">
      <c r="A3788" s="5">
        <v>46750</v>
      </c>
      <c r="B3788" s="5" t="str" cm="1">
        <f t="array" ref="B3788">_xlfn.IFS(A3788&lt;=40000,"Low Income",AND(A3788&gt;40000,A3788&lt;=100000),"Middle Income",A3788&gt;100000,"High Income")</f>
        <v>Middle Income</v>
      </c>
      <c r="C3788">
        <v>42</v>
      </c>
      <c r="D3788" t="str" cm="1">
        <f t="array" ref="D3788">_xlfn.IFS(AND(C3788&gt;=17,C3788&lt;=30),"Young",AND(C3788&gt;30,C3788&lt;=45),"Middle",C3788&gt;45,"Old")</f>
        <v>Middle</v>
      </c>
      <c r="E3788" t="s">
        <v>66</v>
      </c>
      <c r="F3788" t="s">
        <v>36</v>
      </c>
      <c r="G3788" t="s">
        <v>49</v>
      </c>
      <c r="H3788" t="s">
        <v>59</v>
      </c>
    </row>
    <row r="3789" spans="1:8" x14ac:dyDescent="0.25">
      <c r="A3789" s="5">
        <v>68057</v>
      </c>
      <c r="B3789" s="5" t="str" cm="1">
        <f t="array" ref="B3789">_xlfn.IFS(A3789&lt;=40000,"Low Income",AND(A3789&gt;40000,A3789&lt;=100000),"Middle Income",A3789&gt;100000,"High Income")</f>
        <v>Middle Income</v>
      </c>
      <c r="C3789">
        <v>33</v>
      </c>
      <c r="D3789" t="str" cm="1">
        <f t="array" ref="D3789">_xlfn.IFS(AND(C3789&gt;=17,C3789&lt;=30),"Young",AND(C3789&gt;30,C3789&lt;=45),"Middle",C3789&gt;45,"Old")</f>
        <v>Middle</v>
      </c>
      <c r="E3789" t="s">
        <v>66</v>
      </c>
      <c r="F3789" t="s">
        <v>40</v>
      </c>
      <c r="G3789" t="s">
        <v>49</v>
      </c>
      <c r="H3789" t="s">
        <v>58</v>
      </c>
    </row>
    <row r="3790" spans="1:8" x14ac:dyDescent="0.25">
      <c r="A3790" s="5">
        <v>85689</v>
      </c>
      <c r="B3790" s="5" t="str" cm="1">
        <f t="array" ref="B3790">_xlfn.IFS(A3790&lt;=40000,"Low Income",AND(A3790&gt;40000,A3790&lt;=100000),"Middle Income",A3790&gt;100000,"High Income")</f>
        <v>Middle Income</v>
      </c>
      <c r="C3790">
        <v>31</v>
      </c>
      <c r="D3790" t="str" cm="1">
        <f t="array" ref="D3790">_xlfn.IFS(AND(C3790&gt;=17,C3790&lt;=30),"Young",AND(C3790&gt;30,C3790&lt;=45),"Middle",C3790&gt;45,"Old")</f>
        <v>Middle</v>
      </c>
      <c r="E3790" t="s">
        <v>60</v>
      </c>
      <c r="F3790" t="s">
        <v>27</v>
      </c>
      <c r="G3790" t="s">
        <v>46</v>
      </c>
      <c r="H3790" t="s">
        <v>58</v>
      </c>
    </row>
    <row r="3791" spans="1:8" x14ac:dyDescent="0.25">
      <c r="A3791" s="5">
        <v>91297</v>
      </c>
      <c r="B3791" s="5" t="str" cm="1">
        <f t="array" ref="B3791">_xlfn.IFS(A3791&lt;=40000,"Low Income",AND(A3791&gt;40000,A3791&lt;=100000),"Middle Income",A3791&gt;100000,"High Income")</f>
        <v>Middle Income</v>
      </c>
      <c r="C3791">
        <v>63</v>
      </c>
      <c r="D3791" t="str" cm="1">
        <f t="array" ref="D3791">_xlfn.IFS(AND(C3791&gt;=17,C3791&lt;=30),"Young",AND(C3791&gt;30,C3791&lt;=45),"Middle",C3791&gt;45,"Old")</f>
        <v>Old</v>
      </c>
      <c r="E3791" t="s">
        <v>16</v>
      </c>
      <c r="F3791" t="s">
        <v>28</v>
      </c>
      <c r="G3791" t="s">
        <v>51</v>
      </c>
      <c r="H3791" t="s">
        <v>59</v>
      </c>
    </row>
    <row r="3792" spans="1:8" x14ac:dyDescent="0.25">
      <c r="A3792" s="5">
        <v>21102</v>
      </c>
      <c r="B3792" s="5" t="str" cm="1">
        <f t="array" ref="B3792">_xlfn.IFS(A3792&lt;=40000,"Low Income",AND(A3792&gt;40000,A3792&lt;=100000),"Middle Income",A3792&gt;100000,"High Income")</f>
        <v>Low Income</v>
      </c>
      <c r="C3792">
        <v>23</v>
      </c>
      <c r="D3792" t="str" cm="1">
        <f t="array" ref="D3792">_xlfn.IFS(AND(C3792&gt;=17,C3792&lt;=30),"Young",AND(C3792&gt;30,C3792&lt;=45),"Middle",C3792&gt;45,"Old")</f>
        <v>Young</v>
      </c>
      <c r="E3792" t="s">
        <v>66</v>
      </c>
      <c r="F3792" t="s">
        <v>24</v>
      </c>
      <c r="G3792" t="s">
        <v>46</v>
      </c>
      <c r="H3792" t="s">
        <v>59</v>
      </c>
    </row>
    <row r="3793" spans="1:8" x14ac:dyDescent="0.25">
      <c r="A3793" s="5">
        <v>48234</v>
      </c>
      <c r="B3793" s="5" t="str" cm="1">
        <f t="array" ref="B3793">_xlfn.IFS(A3793&lt;=40000,"Low Income",AND(A3793&gt;40000,A3793&lt;=100000),"Middle Income",A3793&gt;100000,"High Income")</f>
        <v>Middle Income</v>
      </c>
      <c r="C3793">
        <v>59</v>
      </c>
      <c r="D3793" t="str" cm="1">
        <f t="array" ref="D3793">_xlfn.IFS(AND(C3793&gt;=17,C3793&lt;=30),"Young",AND(C3793&gt;30,C3793&lt;=45),"Middle",C3793&gt;45,"Old")</f>
        <v>Old</v>
      </c>
      <c r="E3793" t="s">
        <v>66</v>
      </c>
      <c r="F3793" t="s">
        <v>30</v>
      </c>
      <c r="G3793" t="s">
        <v>50</v>
      </c>
      <c r="H3793" t="s">
        <v>59</v>
      </c>
    </row>
    <row r="3794" spans="1:8" x14ac:dyDescent="0.25">
      <c r="A3794" s="5">
        <v>72984</v>
      </c>
      <c r="B3794" s="5" t="str" cm="1">
        <f t="array" ref="B3794">_xlfn.IFS(A3794&lt;=40000,"Low Income",AND(A3794&gt;40000,A3794&lt;=100000),"Middle Income",A3794&gt;100000,"High Income")</f>
        <v>Middle Income</v>
      </c>
      <c r="C3794">
        <v>65</v>
      </c>
      <c r="D3794" t="str" cm="1">
        <f t="array" ref="D3794">_xlfn.IFS(AND(C3794&gt;=17,C3794&lt;=30),"Young",AND(C3794&gt;30,C3794&lt;=45),"Middle",C3794&gt;45,"Old")</f>
        <v>Old</v>
      </c>
      <c r="E3794" t="s">
        <v>60</v>
      </c>
      <c r="F3794" t="s">
        <v>23</v>
      </c>
      <c r="G3794" t="s">
        <v>48</v>
      </c>
      <c r="H3794" t="s">
        <v>59</v>
      </c>
    </row>
    <row r="3795" spans="1:8" x14ac:dyDescent="0.25">
      <c r="A3795" s="5">
        <v>46992</v>
      </c>
      <c r="B3795" s="5" t="str" cm="1">
        <f t="array" ref="B3795">_xlfn.IFS(A3795&lt;=40000,"Low Income",AND(A3795&gt;40000,A3795&lt;=100000),"Middle Income",A3795&gt;100000,"High Income")</f>
        <v>Middle Income</v>
      </c>
      <c r="C3795">
        <v>38</v>
      </c>
      <c r="D3795" t="str" cm="1">
        <f t="array" ref="D3795">_xlfn.IFS(AND(C3795&gt;=17,C3795&lt;=30),"Young",AND(C3795&gt;30,C3795&lt;=45),"Middle",C3795&gt;45,"Old")</f>
        <v>Middle</v>
      </c>
      <c r="E3795" t="s">
        <v>17</v>
      </c>
      <c r="F3795" t="s">
        <v>27</v>
      </c>
      <c r="G3795" t="s">
        <v>52</v>
      </c>
      <c r="H3795" t="s">
        <v>59</v>
      </c>
    </row>
    <row r="3796" spans="1:8" x14ac:dyDescent="0.25">
      <c r="A3796" s="5">
        <v>83949</v>
      </c>
      <c r="B3796" s="5" t="str" cm="1">
        <f t="array" ref="B3796">_xlfn.IFS(A3796&lt;=40000,"Low Income",AND(A3796&gt;40000,A3796&lt;=100000),"Middle Income",A3796&gt;100000,"High Income")</f>
        <v>Middle Income</v>
      </c>
      <c r="C3796">
        <v>50</v>
      </c>
      <c r="D3796" t="str" cm="1">
        <f t="array" ref="D3796">_xlfn.IFS(AND(C3796&gt;=17,C3796&lt;=30),"Young",AND(C3796&gt;30,C3796&lt;=45),"Middle",C3796&gt;45,"Old")</f>
        <v>Old</v>
      </c>
      <c r="E3796" t="s">
        <v>66</v>
      </c>
      <c r="F3796" t="s">
        <v>31</v>
      </c>
      <c r="G3796" t="s">
        <v>49</v>
      </c>
      <c r="H3796" t="s">
        <v>58</v>
      </c>
    </row>
    <row r="3797" spans="1:8" x14ac:dyDescent="0.25">
      <c r="A3797" s="5">
        <v>99710</v>
      </c>
      <c r="B3797" s="5" t="str" cm="1">
        <f t="array" ref="B3797">_xlfn.IFS(A3797&lt;=40000,"Low Income",AND(A3797&gt;40000,A3797&lt;=100000),"Middle Income",A3797&gt;100000,"High Income")</f>
        <v>Middle Income</v>
      </c>
      <c r="C3797">
        <v>60</v>
      </c>
      <c r="D3797" t="str" cm="1">
        <f t="array" ref="D3797">_xlfn.IFS(AND(C3797&gt;=17,C3797&lt;=30),"Young",AND(C3797&gt;30,C3797&lt;=45),"Middle",C3797&gt;45,"Old")</f>
        <v>Old</v>
      </c>
      <c r="E3797" t="s">
        <v>16</v>
      </c>
      <c r="F3797" t="s">
        <v>40</v>
      </c>
      <c r="G3797" t="s">
        <v>53</v>
      </c>
      <c r="H3797" t="s">
        <v>59</v>
      </c>
    </row>
    <row r="3798" spans="1:8" x14ac:dyDescent="0.25">
      <c r="A3798" s="5">
        <v>150000</v>
      </c>
      <c r="B3798" s="5" t="str" cm="1">
        <f t="array" ref="B3798">_xlfn.IFS(A3798&lt;=40000,"Low Income",AND(A3798&gt;40000,A3798&lt;=100000),"Middle Income",A3798&gt;100000,"High Income")</f>
        <v>High Income</v>
      </c>
      <c r="C3798">
        <v>27</v>
      </c>
      <c r="D3798" t="str" cm="1">
        <f t="array" ref="D3798">_xlfn.IFS(AND(C3798&gt;=17,C3798&lt;=30),"Young",AND(C3798&gt;30,C3798&lt;=45),"Middle",C3798&gt;45,"Old")</f>
        <v>Young</v>
      </c>
      <c r="E3798" t="s">
        <v>66</v>
      </c>
      <c r="F3798" t="s">
        <v>28</v>
      </c>
      <c r="G3798" t="s">
        <v>54</v>
      </c>
      <c r="H3798" t="s">
        <v>59</v>
      </c>
    </row>
    <row r="3799" spans="1:8" x14ac:dyDescent="0.25">
      <c r="A3799" s="5">
        <v>66450</v>
      </c>
      <c r="B3799" s="5" t="str" cm="1">
        <f t="array" ref="B3799">_xlfn.IFS(A3799&lt;=40000,"Low Income",AND(A3799&gt;40000,A3799&lt;=100000),"Middle Income",A3799&gt;100000,"High Income")</f>
        <v>Middle Income</v>
      </c>
      <c r="C3799">
        <v>63</v>
      </c>
      <c r="D3799" t="str" cm="1">
        <f t="array" ref="D3799">_xlfn.IFS(AND(C3799&gt;=17,C3799&lt;=30),"Young",AND(C3799&gt;30,C3799&lt;=45),"Middle",C3799&gt;45,"Old")</f>
        <v>Old</v>
      </c>
      <c r="E3799" t="s">
        <v>66</v>
      </c>
      <c r="F3799" t="s">
        <v>33</v>
      </c>
      <c r="G3799" t="s">
        <v>51</v>
      </c>
      <c r="H3799" t="s">
        <v>58</v>
      </c>
    </row>
    <row r="3800" spans="1:8" x14ac:dyDescent="0.25">
      <c r="A3800" s="5">
        <v>77178</v>
      </c>
      <c r="B3800" s="5" t="str" cm="1">
        <f t="array" ref="B3800">_xlfn.IFS(A3800&lt;=40000,"Low Income",AND(A3800&gt;40000,A3800&lt;=100000),"Middle Income",A3800&gt;100000,"High Income")</f>
        <v>Middle Income</v>
      </c>
      <c r="C3800">
        <v>30</v>
      </c>
      <c r="D3800" t="str" cm="1">
        <f t="array" ref="D3800">_xlfn.IFS(AND(C3800&gt;=17,C3800&lt;=30),"Young",AND(C3800&gt;30,C3800&lt;=45),"Middle",C3800&gt;45,"Old")</f>
        <v>Young</v>
      </c>
      <c r="E3800" t="s">
        <v>16</v>
      </c>
      <c r="F3800" t="s">
        <v>31</v>
      </c>
      <c r="G3800" t="s">
        <v>54</v>
      </c>
      <c r="H3800" t="s">
        <v>58</v>
      </c>
    </row>
    <row r="3801" spans="1:8" x14ac:dyDescent="0.25">
      <c r="A3801" s="5">
        <v>100700</v>
      </c>
      <c r="B3801" s="5" t="str" cm="1">
        <f t="array" ref="B3801">_xlfn.IFS(A3801&lt;=40000,"Low Income",AND(A3801&gt;40000,A3801&lt;=100000),"Middle Income",A3801&gt;100000,"High Income")</f>
        <v>High Income</v>
      </c>
      <c r="C3801">
        <v>70</v>
      </c>
      <c r="D3801" t="str" cm="1">
        <f t="array" ref="D3801">_xlfn.IFS(AND(C3801&gt;=17,C3801&lt;=30),"Young",AND(C3801&gt;30,C3801&lt;=45),"Middle",C3801&gt;45,"Old")</f>
        <v>Old</v>
      </c>
      <c r="E3801" t="s">
        <v>17</v>
      </c>
      <c r="F3801" t="s">
        <v>29</v>
      </c>
      <c r="G3801" t="s">
        <v>49</v>
      </c>
      <c r="H3801" t="s">
        <v>59</v>
      </c>
    </row>
    <row r="3802" spans="1:8" x14ac:dyDescent="0.25">
      <c r="A3802" s="5">
        <v>114973</v>
      </c>
      <c r="B3802" s="5" t="str" cm="1">
        <f t="array" ref="B3802">_xlfn.IFS(A3802&lt;=40000,"Low Income",AND(A3802&gt;40000,A3802&lt;=100000),"Middle Income",A3802&gt;100000,"High Income")</f>
        <v>High Income</v>
      </c>
      <c r="C3802">
        <v>30</v>
      </c>
      <c r="D3802" t="str" cm="1">
        <f t="array" ref="D3802">_xlfn.IFS(AND(C3802&gt;=17,C3802&lt;=30),"Young",AND(C3802&gt;30,C3802&lt;=45),"Middle",C3802&gt;45,"Old")</f>
        <v>Young</v>
      </c>
      <c r="E3802" t="s">
        <v>66</v>
      </c>
      <c r="F3802" t="s">
        <v>39</v>
      </c>
      <c r="G3802" t="s">
        <v>53</v>
      </c>
      <c r="H3802" t="s">
        <v>59</v>
      </c>
    </row>
    <row r="3803" spans="1:8" x14ac:dyDescent="0.25">
      <c r="A3803" s="5">
        <v>126619</v>
      </c>
      <c r="B3803" s="5" t="str" cm="1">
        <f t="array" ref="B3803">_xlfn.IFS(A3803&lt;=40000,"Low Income",AND(A3803&gt;40000,A3803&lt;=100000),"Middle Income",A3803&gt;100000,"High Income")</f>
        <v>High Income</v>
      </c>
      <c r="C3803">
        <v>41</v>
      </c>
      <c r="D3803" t="str" cm="1">
        <f t="array" ref="D3803">_xlfn.IFS(AND(C3803&gt;=17,C3803&lt;=30),"Young",AND(C3803&gt;30,C3803&lt;=45),"Middle",C3803&gt;45,"Old")</f>
        <v>Middle</v>
      </c>
      <c r="E3803" t="s">
        <v>66</v>
      </c>
      <c r="F3803" t="s">
        <v>34</v>
      </c>
      <c r="G3803" t="s">
        <v>52</v>
      </c>
      <c r="H3803" t="s">
        <v>58</v>
      </c>
    </row>
    <row r="3804" spans="1:8" x14ac:dyDescent="0.25">
      <c r="A3804" s="5">
        <v>100960</v>
      </c>
      <c r="B3804" s="5" t="str" cm="1">
        <f t="array" ref="B3804">_xlfn.IFS(A3804&lt;=40000,"Low Income",AND(A3804&gt;40000,A3804&lt;=100000),"Middle Income",A3804&gt;100000,"High Income")</f>
        <v>High Income</v>
      </c>
      <c r="C3804">
        <v>36</v>
      </c>
      <c r="D3804" t="str" cm="1">
        <f t="array" ref="D3804">_xlfn.IFS(AND(C3804&gt;=17,C3804&lt;=30),"Young",AND(C3804&gt;30,C3804&lt;=45),"Middle",C3804&gt;45,"Old")</f>
        <v>Middle</v>
      </c>
      <c r="E3804" t="s">
        <v>66</v>
      </c>
      <c r="F3804" t="s">
        <v>28</v>
      </c>
      <c r="G3804" t="s">
        <v>52</v>
      </c>
      <c r="H3804" t="s">
        <v>58</v>
      </c>
    </row>
    <row r="3805" spans="1:8" x14ac:dyDescent="0.25">
      <c r="A3805" s="5">
        <v>43967</v>
      </c>
      <c r="B3805" s="5" t="str" cm="1">
        <f t="array" ref="B3805">_xlfn.IFS(A3805&lt;=40000,"Low Income",AND(A3805&gt;40000,A3805&lt;=100000),"Middle Income",A3805&gt;100000,"High Income")</f>
        <v>Middle Income</v>
      </c>
      <c r="C3805">
        <v>76</v>
      </c>
      <c r="D3805" t="str" cm="1">
        <f t="array" ref="D3805">_xlfn.IFS(AND(C3805&gt;=17,C3805&lt;=30),"Young",AND(C3805&gt;30,C3805&lt;=45),"Middle",C3805&gt;45,"Old")</f>
        <v>Old</v>
      </c>
      <c r="E3805" t="s">
        <v>60</v>
      </c>
      <c r="F3805" t="s">
        <v>36</v>
      </c>
      <c r="G3805" t="s">
        <v>54</v>
      </c>
      <c r="H3805" t="s">
        <v>58</v>
      </c>
    </row>
    <row r="3806" spans="1:8" x14ac:dyDescent="0.25">
      <c r="A3806" s="5">
        <v>89460</v>
      </c>
      <c r="B3806" s="5" t="str" cm="1">
        <f t="array" ref="B3806">_xlfn.IFS(A3806&lt;=40000,"Low Income",AND(A3806&gt;40000,A3806&lt;=100000),"Middle Income",A3806&gt;100000,"High Income")</f>
        <v>Middle Income</v>
      </c>
      <c r="C3806">
        <v>70</v>
      </c>
      <c r="D3806" t="str" cm="1">
        <f t="array" ref="D3806">_xlfn.IFS(AND(C3806&gt;=17,C3806&lt;=30),"Young",AND(C3806&gt;30,C3806&lt;=45),"Middle",C3806&gt;45,"Old")</f>
        <v>Old</v>
      </c>
      <c r="E3806" t="s">
        <v>17</v>
      </c>
      <c r="F3806" t="s">
        <v>22</v>
      </c>
      <c r="G3806" t="s">
        <v>53</v>
      </c>
      <c r="H3806" t="s">
        <v>59</v>
      </c>
    </row>
    <row r="3807" spans="1:8" x14ac:dyDescent="0.25">
      <c r="A3807" s="5">
        <v>57391</v>
      </c>
      <c r="B3807" s="5" t="str" cm="1">
        <f t="array" ref="B3807">_xlfn.IFS(A3807&lt;=40000,"Low Income",AND(A3807&gt;40000,A3807&lt;=100000),"Middle Income",A3807&gt;100000,"High Income")</f>
        <v>Middle Income</v>
      </c>
      <c r="C3807">
        <v>27</v>
      </c>
      <c r="D3807" t="str" cm="1">
        <f t="array" ref="D3807">_xlfn.IFS(AND(C3807&gt;=17,C3807&lt;=30),"Young",AND(C3807&gt;30,C3807&lt;=45),"Middle",C3807&gt;45,"Old")</f>
        <v>Young</v>
      </c>
      <c r="E3807" t="s">
        <v>16</v>
      </c>
      <c r="F3807" t="s">
        <v>24</v>
      </c>
      <c r="G3807" t="s">
        <v>46</v>
      </c>
      <c r="H3807" t="s">
        <v>58</v>
      </c>
    </row>
    <row r="3808" spans="1:8" x14ac:dyDescent="0.25">
      <c r="A3808" s="5">
        <v>134379</v>
      </c>
      <c r="B3808" s="5" t="str" cm="1">
        <f t="array" ref="B3808">_xlfn.IFS(A3808&lt;=40000,"Low Income",AND(A3808&gt;40000,A3808&lt;=100000),"Middle Income",A3808&gt;100000,"High Income")</f>
        <v>High Income</v>
      </c>
      <c r="C3808">
        <v>26</v>
      </c>
      <c r="D3808" t="str" cm="1">
        <f t="array" ref="D3808">_xlfn.IFS(AND(C3808&gt;=17,C3808&lt;=30),"Young",AND(C3808&gt;30,C3808&lt;=45),"Middle",C3808&gt;45,"Old")</f>
        <v>Young</v>
      </c>
      <c r="E3808" t="s">
        <v>66</v>
      </c>
      <c r="F3808" t="s">
        <v>33</v>
      </c>
      <c r="G3808" t="s">
        <v>52</v>
      </c>
      <c r="H3808" t="s">
        <v>59</v>
      </c>
    </row>
    <row r="3809" spans="1:8" x14ac:dyDescent="0.25">
      <c r="A3809" s="5">
        <v>121890</v>
      </c>
      <c r="B3809" s="5" t="str" cm="1">
        <f t="array" ref="B3809">_xlfn.IFS(A3809&lt;=40000,"Low Income",AND(A3809&gt;40000,A3809&lt;=100000),"Middle Income",A3809&gt;100000,"High Income")</f>
        <v>High Income</v>
      </c>
      <c r="C3809">
        <v>60</v>
      </c>
      <c r="D3809" t="str" cm="1">
        <f t="array" ref="D3809">_xlfn.IFS(AND(C3809&gt;=17,C3809&lt;=30),"Young",AND(C3809&gt;30,C3809&lt;=45),"Middle",C3809&gt;45,"Old")</f>
        <v>Old</v>
      </c>
      <c r="E3809" t="s">
        <v>60</v>
      </c>
      <c r="F3809" t="s">
        <v>32</v>
      </c>
      <c r="G3809" t="s">
        <v>51</v>
      </c>
      <c r="H3809" t="s">
        <v>58</v>
      </c>
    </row>
    <row r="3810" spans="1:8" x14ac:dyDescent="0.25">
      <c r="A3810" s="5">
        <v>50785</v>
      </c>
      <c r="B3810" s="5" t="str" cm="1">
        <f t="array" ref="B3810">_xlfn.IFS(A3810&lt;=40000,"Low Income",AND(A3810&gt;40000,A3810&lt;=100000),"Middle Income",A3810&gt;100000,"High Income")</f>
        <v>Middle Income</v>
      </c>
      <c r="C3810">
        <v>43</v>
      </c>
      <c r="D3810" t="str" cm="1">
        <f t="array" ref="D3810">_xlfn.IFS(AND(C3810&gt;=17,C3810&lt;=30),"Young",AND(C3810&gt;30,C3810&lt;=45),"Middle",C3810&gt;45,"Old")</f>
        <v>Middle</v>
      </c>
      <c r="E3810" t="s">
        <v>16</v>
      </c>
      <c r="F3810" t="s">
        <v>23</v>
      </c>
      <c r="G3810" t="s">
        <v>51</v>
      </c>
      <c r="H3810" t="s">
        <v>59</v>
      </c>
    </row>
    <row r="3811" spans="1:8" x14ac:dyDescent="0.25">
      <c r="A3811" s="5">
        <v>142522</v>
      </c>
      <c r="B3811" s="5" t="str" cm="1">
        <f t="array" ref="B3811">_xlfn.IFS(A3811&lt;=40000,"Low Income",AND(A3811&gt;40000,A3811&lt;=100000),"Middle Income",A3811&gt;100000,"High Income")</f>
        <v>High Income</v>
      </c>
      <c r="C3811">
        <v>57</v>
      </c>
      <c r="D3811" t="str" cm="1">
        <f t="array" ref="D3811">_xlfn.IFS(AND(C3811&gt;=17,C3811&lt;=30),"Young",AND(C3811&gt;30,C3811&lt;=45),"Middle",C3811&gt;45,"Old")</f>
        <v>Old</v>
      </c>
      <c r="E3811" t="s">
        <v>66</v>
      </c>
      <c r="F3811" t="s">
        <v>33</v>
      </c>
      <c r="G3811" t="s">
        <v>52</v>
      </c>
      <c r="H3811" t="s">
        <v>59</v>
      </c>
    </row>
    <row r="3812" spans="1:8" x14ac:dyDescent="0.25">
      <c r="A3812" s="5">
        <v>107420</v>
      </c>
      <c r="B3812" s="5" t="str" cm="1">
        <f t="array" ref="B3812">_xlfn.IFS(A3812&lt;=40000,"Low Income",AND(A3812&gt;40000,A3812&lt;=100000),"Middle Income",A3812&gt;100000,"High Income")</f>
        <v>High Income</v>
      </c>
      <c r="C3812">
        <v>69</v>
      </c>
      <c r="D3812" t="str" cm="1">
        <f t="array" ref="D3812">_xlfn.IFS(AND(C3812&gt;=17,C3812&lt;=30),"Young",AND(C3812&gt;30,C3812&lt;=45),"Middle",C3812&gt;45,"Old")</f>
        <v>Old</v>
      </c>
      <c r="E3812" t="s">
        <v>66</v>
      </c>
      <c r="F3812" t="s">
        <v>37</v>
      </c>
      <c r="G3812" t="s">
        <v>54</v>
      </c>
      <c r="H3812" t="s">
        <v>59</v>
      </c>
    </row>
    <row r="3813" spans="1:8" x14ac:dyDescent="0.25">
      <c r="A3813" s="5">
        <v>33532</v>
      </c>
      <c r="B3813" s="5" t="str" cm="1">
        <f t="array" ref="B3813">_xlfn.IFS(A3813&lt;=40000,"Low Income",AND(A3813&gt;40000,A3813&lt;=100000),"Middle Income",A3813&gt;100000,"High Income")</f>
        <v>Low Income</v>
      </c>
      <c r="C3813">
        <v>34</v>
      </c>
      <c r="D3813" t="str" cm="1">
        <f t="array" ref="D3813">_xlfn.IFS(AND(C3813&gt;=17,C3813&lt;=30),"Young",AND(C3813&gt;30,C3813&lt;=45),"Middle",C3813&gt;45,"Old")</f>
        <v>Middle</v>
      </c>
      <c r="E3813" t="s">
        <v>16</v>
      </c>
      <c r="F3813" t="s">
        <v>26</v>
      </c>
      <c r="G3813" t="s">
        <v>52</v>
      </c>
      <c r="H3813" t="s">
        <v>59</v>
      </c>
    </row>
    <row r="3814" spans="1:8" x14ac:dyDescent="0.25">
      <c r="A3814" s="5">
        <v>44966</v>
      </c>
      <c r="B3814" s="5" t="str" cm="1">
        <f t="array" ref="B3814">_xlfn.IFS(A3814&lt;=40000,"Low Income",AND(A3814&gt;40000,A3814&lt;=100000),"Middle Income",A3814&gt;100000,"High Income")</f>
        <v>Middle Income</v>
      </c>
      <c r="C3814">
        <v>48</v>
      </c>
      <c r="D3814" t="str" cm="1">
        <f t="array" ref="D3814">_xlfn.IFS(AND(C3814&gt;=17,C3814&lt;=30),"Young",AND(C3814&gt;30,C3814&lt;=45),"Middle",C3814&gt;45,"Old")</f>
        <v>Old</v>
      </c>
      <c r="E3814" t="s">
        <v>60</v>
      </c>
      <c r="F3814" t="s">
        <v>35</v>
      </c>
      <c r="G3814" t="s">
        <v>51</v>
      </c>
      <c r="H3814" t="s">
        <v>59</v>
      </c>
    </row>
    <row r="3815" spans="1:8" x14ac:dyDescent="0.25">
      <c r="A3815" s="5">
        <v>59218</v>
      </c>
      <c r="B3815" s="5" t="str" cm="1">
        <f t="array" ref="B3815">_xlfn.IFS(A3815&lt;=40000,"Low Income",AND(A3815&gt;40000,A3815&lt;=100000),"Middle Income",A3815&gt;100000,"High Income")</f>
        <v>Middle Income</v>
      </c>
      <c r="C3815">
        <v>69</v>
      </c>
      <c r="D3815" t="str" cm="1">
        <f t="array" ref="D3815">_xlfn.IFS(AND(C3815&gt;=17,C3815&lt;=30),"Young",AND(C3815&gt;30,C3815&lt;=45),"Middle",C3815&gt;45,"Old")</f>
        <v>Old</v>
      </c>
      <c r="E3815" t="s">
        <v>16</v>
      </c>
      <c r="F3815" t="s">
        <v>35</v>
      </c>
      <c r="G3815" t="s">
        <v>48</v>
      </c>
      <c r="H3815" t="s">
        <v>58</v>
      </c>
    </row>
    <row r="3816" spans="1:8" x14ac:dyDescent="0.25">
      <c r="A3816" s="5">
        <v>139397</v>
      </c>
      <c r="B3816" s="5" t="str" cm="1">
        <f t="array" ref="B3816">_xlfn.IFS(A3816&lt;=40000,"Low Income",AND(A3816&gt;40000,A3816&lt;=100000),"Middle Income",A3816&gt;100000,"High Income")</f>
        <v>High Income</v>
      </c>
      <c r="C3816">
        <v>39</v>
      </c>
      <c r="D3816" t="str" cm="1">
        <f t="array" ref="D3816">_xlfn.IFS(AND(C3816&gt;=17,C3816&lt;=30),"Young",AND(C3816&gt;30,C3816&lt;=45),"Middle",C3816&gt;45,"Old")</f>
        <v>Middle</v>
      </c>
      <c r="E3816" t="s">
        <v>16</v>
      </c>
      <c r="F3816" t="s">
        <v>36</v>
      </c>
      <c r="G3816" t="s">
        <v>52</v>
      </c>
      <c r="H3816" t="s">
        <v>59</v>
      </c>
    </row>
    <row r="3817" spans="1:8" x14ac:dyDescent="0.25">
      <c r="A3817" s="5">
        <v>44134</v>
      </c>
      <c r="B3817" s="5" t="str" cm="1">
        <f t="array" ref="B3817">_xlfn.IFS(A3817&lt;=40000,"Low Income",AND(A3817&gt;40000,A3817&lt;=100000),"Middle Income",A3817&gt;100000,"High Income")</f>
        <v>Middle Income</v>
      </c>
      <c r="C3817">
        <v>34</v>
      </c>
      <c r="D3817" t="str" cm="1">
        <f t="array" ref="D3817">_xlfn.IFS(AND(C3817&gt;=17,C3817&lt;=30),"Young",AND(C3817&gt;30,C3817&lt;=45),"Middle",C3817&gt;45,"Old")</f>
        <v>Middle</v>
      </c>
      <c r="E3817" t="s">
        <v>66</v>
      </c>
      <c r="F3817" t="s">
        <v>23</v>
      </c>
      <c r="G3817" t="s">
        <v>48</v>
      </c>
      <c r="H3817" t="s">
        <v>59</v>
      </c>
    </row>
    <row r="3818" spans="1:8" x14ac:dyDescent="0.25">
      <c r="A3818" s="5">
        <v>87488</v>
      </c>
      <c r="B3818" s="5" t="str" cm="1">
        <f t="array" ref="B3818">_xlfn.IFS(A3818&lt;=40000,"Low Income",AND(A3818&gt;40000,A3818&lt;=100000),"Middle Income",A3818&gt;100000,"High Income")</f>
        <v>Middle Income</v>
      </c>
      <c r="C3818">
        <v>29</v>
      </c>
      <c r="D3818" t="str" cm="1">
        <f t="array" ref="D3818">_xlfn.IFS(AND(C3818&gt;=17,C3818&lt;=30),"Young",AND(C3818&gt;30,C3818&lt;=45),"Middle",C3818&gt;45,"Old")</f>
        <v>Young</v>
      </c>
      <c r="E3818" t="s">
        <v>16</v>
      </c>
      <c r="F3818" t="s">
        <v>33</v>
      </c>
      <c r="G3818" t="s">
        <v>54</v>
      </c>
      <c r="H3818" t="s">
        <v>58</v>
      </c>
    </row>
    <row r="3819" spans="1:8" x14ac:dyDescent="0.25">
      <c r="A3819" s="5">
        <v>142235</v>
      </c>
      <c r="B3819" s="5" t="str" cm="1">
        <f t="array" ref="B3819">_xlfn.IFS(A3819&lt;=40000,"Low Income",AND(A3819&gt;40000,A3819&lt;=100000),"Middle Income",A3819&gt;100000,"High Income")</f>
        <v>High Income</v>
      </c>
      <c r="C3819">
        <v>66</v>
      </c>
      <c r="D3819" t="str" cm="1">
        <f t="array" ref="D3819">_xlfn.IFS(AND(C3819&gt;=17,C3819&lt;=30),"Young",AND(C3819&gt;30,C3819&lt;=45),"Middle",C3819&gt;45,"Old")</f>
        <v>Old</v>
      </c>
      <c r="E3819" t="s">
        <v>16</v>
      </c>
      <c r="F3819" t="s">
        <v>23</v>
      </c>
      <c r="G3819" t="s">
        <v>47</v>
      </c>
      <c r="H3819" t="s">
        <v>59</v>
      </c>
    </row>
    <row r="3820" spans="1:8" x14ac:dyDescent="0.25">
      <c r="A3820" s="5">
        <v>77268</v>
      </c>
      <c r="B3820" s="5" t="str" cm="1">
        <f t="array" ref="B3820">_xlfn.IFS(A3820&lt;=40000,"Low Income",AND(A3820&gt;40000,A3820&lt;=100000),"Middle Income",A3820&gt;100000,"High Income")</f>
        <v>Middle Income</v>
      </c>
      <c r="C3820">
        <v>72</v>
      </c>
      <c r="D3820" t="str" cm="1">
        <f t="array" ref="D3820">_xlfn.IFS(AND(C3820&gt;=17,C3820&lt;=30),"Young",AND(C3820&gt;30,C3820&lt;=45),"Middle",C3820&gt;45,"Old")</f>
        <v>Old</v>
      </c>
      <c r="E3820" t="s">
        <v>60</v>
      </c>
      <c r="F3820" t="s">
        <v>36</v>
      </c>
      <c r="G3820" t="s">
        <v>51</v>
      </c>
      <c r="H3820" t="s">
        <v>59</v>
      </c>
    </row>
    <row r="3821" spans="1:8" x14ac:dyDescent="0.25">
      <c r="A3821" s="5">
        <v>24004</v>
      </c>
      <c r="B3821" s="5" t="str" cm="1">
        <f t="array" ref="B3821">_xlfn.IFS(A3821&lt;=40000,"Low Income",AND(A3821&gt;40000,A3821&lt;=100000),"Middle Income",A3821&gt;100000,"High Income")</f>
        <v>Low Income</v>
      </c>
      <c r="C3821">
        <v>41</v>
      </c>
      <c r="D3821" t="str" cm="1">
        <f t="array" ref="D3821">_xlfn.IFS(AND(C3821&gt;=17,C3821&lt;=30),"Young",AND(C3821&gt;30,C3821&lt;=45),"Middle",C3821&gt;45,"Old")</f>
        <v>Middle</v>
      </c>
      <c r="E3821" t="s">
        <v>16</v>
      </c>
      <c r="F3821" t="s">
        <v>25</v>
      </c>
      <c r="G3821" t="s">
        <v>48</v>
      </c>
      <c r="H3821" t="s">
        <v>59</v>
      </c>
    </row>
    <row r="3822" spans="1:8" x14ac:dyDescent="0.25">
      <c r="A3822" s="5">
        <v>75686</v>
      </c>
      <c r="B3822" s="5" t="str" cm="1">
        <f t="array" ref="B3822">_xlfn.IFS(A3822&lt;=40000,"Low Income",AND(A3822&gt;40000,A3822&lt;=100000),"Middle Income",A3822&gt;100000,"High Income")</f>
        <v>Middle Income</v>
      </c>
      <c r="C3822">
        <v>34</v>
      </c>
      <c r="D3822" t="str" cm="1">
        <f t="array" ref="D3822">_xlfn.IFS(AND(C3822&gt;=17,C3822&lt;=30),"Young",AND(C3822&gt;30,C3822&lt;=45),"Middle",C3822&gt;45,"Old")</f>
        <v>Middle</v>
      </c>
      <c r="E3822" t="s">
        <v>60</v>
      </c>
      <c r="F3822" t="s">
        <v>24</v>
      </c>
      <c r="G3822" t="s">
        <v>52</v>
      </c>
      <c r="H3822" t="s">
        <v>58</v>
      </c>
    </row>
    <row r="3823" spans="1:8" x14ac:dyDescent="0.25">
      <c r="A3823" s="5">
        <v>103274</v>
      </c>
      <c r="B3823" s="5" t="str" cm="1">
        <f t="array" ref="B3823">_xlfn.IFS(A3823&lt;=40000,"Low Income",AND(A3823&gt;40000,A3823&lt;=100000),"Middle Income",A3823&gt;100000,"High Income")</f>
        <v>High Income</v>
      </c>
      <c r="C3823">
        <v>51</v>
      </c>
      <c r="D3823" t="str" cm="1">
        <f t="array" ref="D3823">_xlfn.IFS(AND(C3823&gt;=17,C3823&lt;=30),"Young",AND(C3823&gt;30,C3823&lt;=45),"Middle",C3823&gt;45,"Old")</f>
        <v>Old</v>
      </c>
      <c r="E3823" t="s">
        <v>66</v>
      </c>
      <c r="F3823" t="s">
        <v>35</v>
      </c>
      <c r="G3823" t="s">
        <v>50</v>
      </c>
      <c r="H3823" t="s">
        <v>58</v>
      </c>
    </row>
    <row r="3824" spans="1:8" x14ac:dyDescent="0.25">
      <c r="A3824" s="5">
        <v>63872</v>
      </c>
      <c r="B3824" s="5" t="str" cm="1">
        <f t="array" ref="B3824">_xlfn.IFS(A3824&lt;=40000,"Low Income",AND(A3824&gt;40000,A3824&lt;=100000),"Middle Income",A3824&gt;100000,"High Income")</f>
        <v>Middle Income</v>
      </c>
      <c r="C3824">
        <v>71</v>
      </c>
      <c r="D3824" t="str" cm="1">
        <f t="array" ref="D3824">_xlfn.IFS(AND(C3824&gt;=17,C3824&lt;=30),"Young",AND(C3824&gt;30,C3824&lt;=45),"Middle",C3824&gt;45,"Old")</f>
        <v>Old</v>
      </c>
      <c r="E3824" t="s">
        <v>16</v>
      </c>
      <c r="F3824" t="s">
        <v>38</v>
      </c>
      <c r="G3824" t="s">
        <v>49</v>
      </c>
      <c r="H3824" t="s">
        <v>58</v>
      </c>
    </row>
    <row r="3825" spans="1:8" x14ac:dyDescent="0.25">
      <c r="A3825" s="5">
        <v>29977</v>
      </c>
      <c r="B3825" s="5" t="str" cm="1">
        <f t="array" ref="B3825">_xlfn.IFS(A3825&lt;=40000,"Low Income",AND(A3825&gt;40000,A3825&lt;=100000),"Middle Income",A3825&gt;100000,"High Income")</f>
        <v>Low Income</v>
      </c>
      <c r="C3825">
        <v>20</v>
      </c>
      <c r="D3825" t="str" cm="1">
        <f t="array" ref="D3825">_xlfn.IFS(AND(C3825&gt;=17,C3825&lt;=30),"Young",AND(C3825&gt;30,C3825&lt;=45),"Middle",C3825&gt;45,"Old")</f>
        <v>Young</v>
      </c>
      <c r="E3825" t="s">
        <v>66</v>
      </c>
      <c r="F3825" t="s">
        <v>24</v>
      </c>
      <c r="G3825" t="s">
        <v>46</v>
      </c>
      <c r="H3825" t="s">
        <v>59</v>
      </c>
    </row>
    <row r="3826" spans="1:8" x14ac:dyDescent="0.25">
      <c r="A3826" s="5">
        <v>27156</v>
      </c>
      <c r="B3826" s="5" t="str" cm="1">
        <f t="array" ref="B3826">_xlfn.IFS(A3826&lt;=40000,"Low Income",AND(A3826&gt;40000,A3826&lt;=100000),"Middle Income",A3826&gt;100000,"High Income")</f>
        <v>Low Income</v>
      </c>
      <c r="C3826">
        <v>76</v>
      </c>
      <c r="D3826" t="str" cm="1">
        <f t="array" ref="D3826">_xlfn.IFS(AND(C3826&gt;=17,C3826&lt;=30),"Young",AND(C3826&gt;30,C3826&lt;=45),"Middle",C3826&gt;45,"Old")</f>
        <v>Old</v>
      </c>
      <c r="E3826" t="s">
        <v>16</v>
      </c>
      <c r="F3826" t="s">
        <v>30</v>
      </c>
      <c r="G3826" t="s">
        <v>46</v>
      </c>
      <c r="H3826" t="s">
        <v>59</v>
      </c>
    </row>
    <row r="3827" spans="1:8" x14ac:dyDescent="0.25">
      <c r="A3827" s="5">
        <v>130102</v>
      </c>
      <c r="B3827" s="5" t="str" cm="1">
        <f t="array" ref="B3827">_xlfn.IFS(A3827&lt;=40000,"Low Income",AND(A3827&gt;40000,A3827&lt;=100000),"Middle Income",A3827&gt;100000,"High Income")</f>
        <v>High Income</v>
      </c>
      <c r="C3827">
        <v>51</v>
      </c>
      <c r="D3827" t="str" cm="1">
        <f t="array" ref="D3827">_xlfn.IFS(AND(C3827&gt;=17,C3827&lt;=30),"Young",AND(C3827&gt;30,C3827&lt;=45),"Middle",C3827&gt;45,"Old")</f>
        <v>Old</v>
      </c>
      <c r="E3827" t="s">
        <v>16</v>
      </c>
      <c r="F3827" t="s">
        <v>28</v>
      </c>
      <c r="G3827" t="s">
        <v>52</v>
      </c>
      <c r="H3827" t="s">
        <v>59</v>
      </c>
    </row>
    <row r="3828" spans="1:8" x14ac:dyDescent="0.25">
      <c r="A3828" s="5">
        <v>125548</v>
      </c>
      <c r="B3828" s="5" t="str" cm="1">
        <f t="array" ref="B3828">_xlfn.IFS(A3828&lt;=40000,"Low Income",AND(A3828&gt;40000,A3828&lt;=100000),"Middle Income",A3828&gt;100000,"High Income")</f>
        <v>High Income</v>
      </c>
      <c r="C3828">
        <v>47</v>
      </c>
      <c r="D3828" t="str" cm="1">
        <f t="array" ref="D3828">_xlfn.IFS(AND(C3828&gt;=17,C3828&lt;=30),"Young",AND(C3828&gt;30,C3828&lt;=45),"Middle",C3828&gt;45,"Old")</f>
        <v>Old</v>
      </c>
      <c r="E3828" t="s">
        <v>66</v>
      </c>
      <c r="F3828" t="s">
        <v>32</v>
      </c>
      <c r="G3828" t="s">
        <v>53</v>
      </c>
      <c r="H3828" t="s">
        <v>59</v>
      </c>
    </row>
    <row r="3829" spans="1:8" x14ac:dyDescent="0.25">
      <c r="A3829" s="5">
        <v>118130</v>
      </c>
      <c r="B3829" s="5" t="str" cm="1">
        <f t="array" ref="B3829">_xlfn.IFS(A3829&lt;=40000,"Low Income",AND(A3829&gt;40000,A3829&lt;=100000),"Middle Income",A3829&gt;100000,"High Income")</f>
        <v>High Income</v>
      </c>
      <c r="C3829">
        <v>47</v>
      </c>
      <c r="D3829" t="str" cm="1">
        <f t="array" ref="D3829">_xlfn.IFS(AND(C3829&gt;=17,C3829&lt;=30),"Young",AND(C3829&gt;30,C3829&lt;=45),"Middle",C3829&gt;45,"Old")</f>
        <v>Old</v>
      </c>
      <c r="E3829" t="s">
        <v>16</v>
      </c>
      <c r="F3829" t="s">
        <v>37</v>
      </c>
      <c r="G3829" t="s">
        <v>51</v>
      </c>
      <c r="H3829" t="s">
        <v>58</v>
      </c>
    </row>
    <row r="3830" spans="1:8" x14ac:dyDescent="0.25">
      <c r="A3830" s="5">
        <v>28395</v>
      </c>
      <c r="B3830" s="5" t="str" cm="1">
        <f t="array" ref="B3830">_xlfn.IFS(A3830&lt;=40000,"Low Income",AND(A3830&gt;40000,A3830&lt;=100000),"Middle Income",A3830&gt;100000,"High Income")</f>
        <v>Low Income</v>
      </c>
      <c r="C3830">
        <v>68</v>
      </c>
      <c r="D3830" t="str" cm="1">
        <f t="array" ref="D3830">_xlfn.IFS(AND(C3830&gt;=17,C3830&lt;=30),"Young",AND(C3830&gt;30,C3830&lt;=45),"Middle",C3830&gt;45,"Old")</f>
        <v>Old</v>
      </c>
      <c r="E3830" t="s">
        <v>66</v>
      </c>
      <c r="F3830" t="s">
        <v>36</v>
      </c>
      <c r="G3830" t="s">
        <v>49</v>
      </c>
      <c r="H3830" t="s">
        <v>58</v>
      </c>
    </row>
    <row r="3831" spans="1:8" x14ac:dyDescent="0.25">
      <c r="A3831" s="5">
        <v>121817</v>
      </c>
      <c r="B3831" s="5" t="str" cm="1">
        <f t="array" ref="B3831">_xlfn.IFS(A3831&lt;=40000,"Low Income",AND(A3831&gt;40000,A3831&lt;=100000),"Middle Income",A3831&gt;100000,"High Income")</f>
        <v>High Income</v>
      </c>
      <c r="C3831">
        <v>73</v>
      </c>
      <c r="D3831" t="str" cm="1">
        <f t="array" ref="D3831">_xlfn.IFS(AND(C3831&gt;=17,C3831&lt;=30),"Young",AND(C3831&gt;30,C3831&lt;=45),"Middle",C3831&gt;45,"Old")</f>
        <v>Old</v>
      </c>
      <c r="E3831" t="s">
        <v>16</v>
      </c>
      <c r="F3831" t="s">
        <v>37</v>
      </c>
      <c r="G3831" t="s">
        <v>52</v>
      </c>
      <c r="H3831" t="s">
        <v>59</v>
      </c>
    </row>
    <row r="3832" spans="1:8" x14ac:dyDescent="0.25">
      <c r="A3832" s="5">
        <v>102145</v>
      </c>
      <c r="B3832" s="5" t="str" cm="1">
        <f t="array" ref="B3832">_xlfn.IFS(A3832&lt;=40000,"Low Income",AND(A3832&gt;40000,A3832&lt;=100000),"Middle Income",A3832&gt;100000,"High Income")</f>
        <v>High Income</v>
      </c>
      <c r="C3832">
        <v>56</v>
      </c>
      <c r="D3832" t="str" cm="1">
        <f t="array" ref="D3832">_xlfn.IFS(AND(C3832&gt;=17,C3832&lt;=30),"Young",AND(C3832&gt;30,C3832&lt;=45),"Middle",C3832&gt;45,"Old")</f>
        <v>Old</v>
      </c>
      <c r="E3832" t="s">
        <v>60</v>
      </c>
      <c r="F3832" t="s">
        <v>36</v>
      </c>
      <c r="G3832" t="s">
        <v>51</v>
      </c>
      <c r="H3832" t="s">
        <v>58</v>
      </c>
    </row>
    <row r="3833" spans="1:8" x14ac:dyDescent="0.25">
      <c r="A3833" s="5">
        <v>122900</v>
      </c>
      <c r="B3833" s="5" t="str" cm="1">
        <f t="array" ref="B3833">_xlfn.IFS(A3833&lt;=40000,"Low Income",AND(A3833&gt;40000,A3833&lt;=100000),"Middle Income",A3833&gt;100000,"High Income")</f>
        <v>High Income</v>
      </c>
      <c r="C3833">
        <v>39</v>
      </c>
      <c r="D3833" t="str" cm="1">
        <f t="array" ref="D3833">_xlfn.IFS(AND(C3833&gt;=17,C3833&lt;=30),"Young",AND(C3833&gt;30,C3833&lt;=45),"Middle",C3833&gt;45,"Old")</f>
        <v>Middle</v>
      </c>
      <c r="E3833" t="s">
        <v>16</v>
      </c>
      <c r="F3833" t="s">
        <v>39</v>
      </c>
      <c r="G3833" t="s">
        <v>46</v>
      </c>
      <c r="H3833" t="s">
        <v>59</v>
      </c>
    </row>
    <row r="3834" spans="1:8" x14ac:dyDescent="0.25">
      <c r="A3834" s="5">
        <v>141706</v>
      </c>
      <c r="B3834" s="5" t="str" cm="1">
        <f t="array" ref="B3834">_xlfn.IFS(A3834&lt;=40000,"Low Income",AND(A3834&gt;40000,A3834&lt;=100000),"Middle Income",A3834&gt;100000,"High Income")</f>
        <v>High Income</v>
      </c>
      <c r="C3834">
        <v>71</v>
      </c>
      <c r="D3834" t="str" cm="1">
        <f t="array" ref="D3834">_xlfn.IFS(AND(C3834&gt;=17,C3834&lt;=30),"Young",AND(C3834&gt;30,C3834&lt;=45),"Middle",C3834&gt;45,"Old")</f>
        <v>Old</v>
      </c>
      <c r="E3834" t="s">
        <v>66</v>
      </c>
      <c r="F3834" t="s">
        <v>39</v>
      </c>
      <c r="G3834" t="s">
        <v>46</v>
      </c>
      <c r="H3834" t="s">
        <v>59</v>
      </c>
    </row>
    <row r="3835" spans="1:8" x14ac:dyDescent="0.25">
      <c r="A3835" s="5">
        <v>100192</v>
      </c>
      <c r="B3835" s="5" t="str" cm="1">
        <f t="array" ref="B3835">_xlfn.IFS(A3835&lt;=40000,"Low Income",AND(A3835&gt;40000,A3835&lt;=100000),"Middle Income",A3835&gt;100000,"High Income")</f>
        <v>High Income</v>
      </c>
      <c r="C3835">
        <v>37</v>
      </c>
      <c r="D3835" t="str" cm="1">
        <f t="array" ref="D3835">_xlfn.IFS(AND(C3835&gt;=17,C3835&lt;=30),"Young",AND(C3835&gt;30,C3835&lt;=45),"Middle",C3835&gt;45,"Old")</f>
        <v>Middle</v>
      </c>
      <c r="E3835" t="s">
        <v>66</v>
      </c>
      <c r="F3835" t="s">
        <v>25</v>
      </c>
      <c r="G3835" t="s">
        <v>52</v>
      </c>
      <c r="H3835" t="s">
        <v>58</v>
      </c>
    </row>
    <row r="3836" spans="1:8" x14ac:dyDescent="0.25">
      <c r="A3836" s="5">
        <v>27846</v>
      </c>
      <c r="B3836" s="5" t="str" cm="1">
        <f t="array" ref="B3836">_xlfn.IFS(A3836&lt;=40000,"Low Income",AND(A3836&gt;40000,A3836&lt;=100000),"Middle Income",A3836&gt;100000,"High Income")</f>
        <v>Low Income</v>
      </c>
      <c r="C3836">
        <v>24</v>
      </c>
      <c r="D3836" t="str" cm="1">
        <f t="array" ref="D3836">_xlfn.IFS(AND(C3836&gt;=17,C3836&lt;=30),"Young",AND(C3836&gt;30,C3836&lt;=45),"Middle",C3836&gt;45,"Old")</f>
        <v>Young</v>
      </c>
      <c r="E3836" t="s">
        <v>17</v>
      </c>
      <c r="F3836" t="s">
        <v>34</v>
      </c>
      <c r="G3836" t="s">
        <v>54</v>
      </c>
      <c r="H3836" t="s">
        <v>59</v>
      </c>
    </row>
    <row r="3837" spans="1:8" x14ac:dyDescent="0.25">
      <c r="A3837" s="5">
        <v>96866</v>
      </c>
      <c r="B3837" s="5" t="str" cm="1">
        <f t="array" ref="B3837">_xlfn.IFS(A3837&lt;=40000,"Low Income",AND(A3837&gt;40000,A3837&lt;=100000),"Middle Income",A3837&gt;100000,"High Income")</f>
        <v>Middle Income</v>
      </c>
      <c r="C3837">
        <v>35</v>
      </c>
      <c r="D3837" t="str" cm="1">
        <f t="array" ref="D3837">_xlfn.IFS(AND(C3837&gt;=17,C3837&lt;=30),"Young",AND(C3837&gt;30,C3837&lt;=45),"Middle",C3837&gt;45,"Old")</f>
        <v>Middle</v>
      </c>
      <c r="E3837" t="s">
        <v>16</v>
      </c>
      <c r="F3837" t="s">
        <v>29</v>
      </c>
      <c r="G3837" t="s">
        <v>47</v>
      </c>
      <c r="H3837" t="s">
        <v>58</v>
      </c>
    </row>
    <row r="3838" spans="1:8" x14ac:dyDescent="0.25">
      <c r="A3838" s="5">
        <v>61830</v>
      </c>
      <c r="B3838" s="5" t="str" cm="1">
        <f t="array" ref="B3838">_xlfn.IFS(A3838&lt;=40000,"Low Income",AND(A3838&gt;40000,A3838&lt;=100000),"Middle Income",A3838&gt;100000,"High Income")</f>
        <v>Middle Income</v>
      </c>
      <c r="C3838">
        <v>65</v>
      </c>
      <c r="D3838" t="str" cm="1">
        <f t="array" ref="D3838">_xlfn.IFS(AND(C3838&gt;=17,C3838&lt;=30),"Young",AND(C3838&gt;30,C3838&lt;=45),"Middle",C3838&gt;45,"Old")</f>
        <v>Old</v>
      </c>
      <c r="E3838" t="s">
        <v>17</v>
      </c>
      <c r="F3838" t="s">
        <v>36</v>
      </c>
      <c r="G3838" t="s">
        <v>47</v>
      </c>
      <c r="H3838" t="s">
        <v>58</v>
      </c>
    </row>
    <row r="3839" spans="1:8" x14ac:dyDescent="0.25">
      <c r="A3839" s="5">
        <v>129317</v>
      </c>
      <c r="B3839" s="5" t="str" cm="1">
        <f t="array" ref="B3839">_xlfn.IFS(A3839&lt;=40000,"Low Income",AND(A3839&gt;40000,A3839&lt;=100000),"Middle Income",A3839&gt;100000,"High Income")</f>
        <v>High Income</v>
      </c>
      <c r="C3839">
        <v>60</v>
      </c>
      <c r="D3839" t="str" cm="1">
        <f t="array" ref="D3839">_xlfn.IFS(AND(C3839&gt;=17,C3839&lt;=30),"Young",AND(C3839&gt;30,C3839&lt;=45),"Middle",C3839&gt;45,"Old")</f>
        <v>Old</v>
      </c>
      <c r="E3839" t="s">
        <v>16</v>
      </c>
      <c r="F3839" t="s">
        <v>28</v>
      </c>
      <c r="G3839" t="s">
        <v>51</v>
      </c>
      <c r="H3839" t="s">
        <v>59</v>
      </c>
    </row>
    <row r="3840" spans="1:8" x14ac:dyDescent="0.25">
      <c r="A3840" s="5">
        <v>95349</v>
      </c>
      <c r="B3840" s="5" t="str" cm="1">
        <f t="array" ref="B3840">_xlfn.IFS(A3840&lt;=40000,"Low Income",AND(A3840&gt;40000,A3840&lt;=100000),"Middle Income",A3840&gt;100000,"High Income")</f>
        <v>Middle Income</v>
      </c>
      <c r="C3840">
        <v>59</v>
      </c>
      <c r="D3840" t="str" cm="1">
        <f t="array" ref="D3840">_xlfn.IFS(AND(C3840&gt;=17,C3840&lt;=30),"Young",AND(C3840&gt;30,C3840&lt;=45),"Middle",C3840&gt;45,"Old")</f>
        <v>Old</v>
      </c>
      <c r="E3840" t="s">
        <v>66</v>
      </c>
      <c r="F3840" t="s">
        <v>39</v>
      </c>
      <c r="G3840" t="s">
        <v>53</v>
      </c>
      <c r="H3840" t="s">
        <v>59</v>
      </c>
    </row>
    <row r="3841" spans="1:8" x14ac:dyDescent="0.25">
      <c r="A3841" s="5">
        <v>23971</v>
      </c>
      <c r="B3841" s="5" t="str" cm="1">
        <f t="array" ref="B3841">_xlfn.IFS(A3841&lt;=40000,"Low Income",AND(A3841&gt;40000,A3841&lt;=100000),"Middle Income",A3841&gt;100000,"High Income")</f>
        <v>Low Income</v>
      </c>
      <c r="C3841">
        <v>78</v>
      </c>
      <c r="D3841" t="str" cm="1">
        <f t="array" ref="D3841">_xlfn.IFS(AND(C3841&gt;=17,C3841&lt;=30),"Young",AND(C3841&gt;30,C3841&lt;=45),"Middle",C3841&gt;45,"Old")</f>
        <v>Old</v>
      </c>
      <c r="E3841" t="s">
        <v>16</v>
      </c>
      <c r="F3841" t="s">
        <v>33</v>
      </c>
      <c r="G3841" t="s">
        <v>48</v>
      </c>
      <c r="H3841" t="s">
        <v>59</v>
      </c>
    </row>
    <row r="3842" spans="1:8" x14ac:dyDescent="0.25">
      <c r="A3842" s="5">
        <v>114848</v>
      </c>
      <c r="B3842" s="5" t="str" cm="1">
        <f t="array" ref="B3842">_xlfn.IFS(A3842&lt;=40000,"Low Income",AND(A3842&gt;40000,A3842&lt;=100000),"Middle Income",A3842&gt;100000,"High Income")</f>
        <v>High Income</v>
      </c>
      <c r="C3842">
        <v>67</v>
      </c>
      <c r="D3842" t="str" cm="1">
        <f t="array" ref="D3842">_xlfn.IFS(AND(C3842&gt;=17,C3842&lt;=30),"Young",AND(C3842&gt;30,C3842&lt;=45),"Middle",C3842&gt;45,"Old")</f>
        <v>Old</v>
      </c>
      <c r="E3842" t="s">
        <v>66</v>
      </c>
      <c r="F3842" t="s">
        <v>22</v>
      </c>
      <c r="G3842" t="s">
        <v>46</v>
      </c>
      <c r="H3842" t="s">
        <v>59</v>
      </c>
    </row>
    <row r="3843" spans="1:8" x14ac:dyDescent="0.25">
      <c r="A3843" s="5">
        <v>107187</v>
      </c>
      <c r="B3843" s="5" t="str" cm="1">
        <f t="array" ref="B3843">_xlfn.IFS(A3843&lt;=40000,"Low Income",AND(A3843&gt;40000,A3843&lt;=100000),"Middle Income",A3843&gt;100000,"High Income")</f>
        <v>High Income</v>
      </c>
      <c r="C3843">
        <v>35</v>
      </c>
      <c r="D3843" t="str" cm="1">
        <f t="array" ref="D3843">_xlfn.IFS(AND(C3843&gt;=17,C3843&lt;=30),"Young",AND(C3843&gt;30,C3843&lt;=45),"Middle",C3843&gt;45,"Old")</f>
        <v>Middle</v>
      </c>
      <c r="E3843" t="s">
        <v>66</v>
      </c>
      <c r="F3843" t="s">
        <v>24</v>
      </c>
      <c r="G3843" t="s">
        <v>52</v>
      </c>
      <c r="H3843" t="s">
        <v>59</v>
      </c>
    </row>
    <row r="3844" spans="1:8" x14ac:dyDescent="0.25">
      <c r="A3844" s="5">
        <v>104341</v>
      </c>
      <c r="B3844" s="5" t="str" cm="1">
        <f t="array" ref="B3844">_xlfn.IFS(A3844&lt;=40000,"Low Income",AND(A3844&gt;40000,A3844&lt;=100000),"Middle Income",A3844&gt;100000,"High Income")</f>
        <v>High Income</v>
      </c>
      <c r="C3844">
        <v>48</v>
      </c>
      <c r="D3844" t="str" cm="1">
        <f t="array" ref="D3844">_xlfn.IFS(AND(C3844&gt;=17,C3844&lt;=30),"Young",AND(C3844&gt;30,C3844&lt;=45),"Middle",C3844&gt;45,"Old")</f>
        <v>Old</v>
      </c>
      <c r="E3844" t="s">
        <v>17</v>
      </c>
      <c r="F3844" t="s">
        <v>24</v>
      </c>
      <c r="G3844" t="s">
        <v>52</v>
      </c>
      <c r="H3844" t="s">
        <v>58</v>
      </c>
    </row>
    <row r="3845" spans="1:8" x14ac:dyDescent="0.25">
      <c r="A3845" s="5">
        <v>99599</v>
      </c>
      <c r="B3845" s="5" t="str" cm="1">
        <f t="array" ref="B3845">_xlfn.IFS(A3845&lt;=40000,"Low Income",AND(A3845&gt;40000,A3845&lt;=100000),"Middle Income",A3845&gt;100000,"High Income")</f>
        <v>Middle Income</v>
      </c>
      <c r="C3845">
        <v>54</v>
      </c>
      <c r="D3845" t="str" cm="1">
        <f t="array" ref="D3845">_xlfn.IFS(AND(C3845&gt;=17,C3845&lt;=30),"Young",AND(C3845&gt;30,C3845&lt;=45),"Middle",C3845&gt;45,"Old")</f>
        <v>Old</v>
      </c>
      <c r="E3845" t="s">
        <v>16</v>
      </c>
      <c r="F3845" t="s">
        <v>38</v>
      </c>
      <c r="G3845" t="s">
        <v>53</v>
      </c>
      <c r="H3845" t="s">
        <v>58</v>
      </c>
    </row>
    <row r="3846" spans="1:8" x14ac:dyDescent="0.25">
      <c r="A3846" s="5">
        <v>113614</v>
      </c>
      <c r="B3846" s="5" t="str" cm="1">
        <f t="array" ref="B3846">_xlfn.IFS(A3846&lt;=40000,"Low Income",AND(A3846&gt;40000,A3846&lt;=100000),"Middle Income",A3846&gt;100000,"High Income")</f>
        <v>High Income</v>
      </c>
      <c r="C3846">
        <v>69</v>
      </c>
      <c r="D3846" t="str" cm="1">
        <f t="array" ref="D3846">_xlfn.IFS(AND(C3846&gt;=17,C3846&lt;=30),"Young",AND(C3846&gt;30,C3846&lt;=45),"Middle",C3846&gt;45,"Old")</f>
        <v>Old</v>
      </c>
      <c r="E3846" t="s">
        <v>16</v>
      </c>
      <c r="F3846" t="s">
        <v>25</v>
      </c>
      <c r="G3846" t="s">
        <v>51</v>
      </c>
      <c r="H3846" t="s">
        <v>59</v>
      </c>
    </row>
    <row r="3847" spans="1:8" x14ac:dyDescent="0.25">
      <c r="A3847" s="5">
        <v>136231</v>
      </c>
      <c r="B3847" s="5" t="str" cm="1">
        <f t="array" ref="B3847">_xlfn.IFS(A3847&lt;=40000,"Low Income",AND(A3847&gt;40000,A3847&lt;=100000),"Middle Income",A3847&gt;100000,"High Income")</f>
        <v>High Income</v>
      </c>
      <c r="C3847">
        <v>52</v>
      </c>
      <c r="D3847" t="str" cm="1">
        <f t="array" ref="D3847">_xlfn.IFS(AND(C3847&gt;=17,C3847&lt;=30),"Young",AND(C3847&gt;30,C3847&lt;=45),"Middle",C3847&gt;45,"Old")</f>
        <v>Old</v>
      </c>
      <c r="E3847" t="s">
        <v>17</v>
      </c>
      <c r="F3847" t="s">
        <v>24</v>
      </c>
      <c r="G3847" t="s">
        <v>53</v>
      </c>
      <c r="H3847" t="s">
        <v>59</v>
      </c>
    </row>
    <row r="3848" spans="1:8" x14ac:dyDescent="0.25">
      <c r="A3848" s="5">
        <v>96728</v>
      </c>
      <c r="B3848" s="5" t="str" cm="1">
        <f t="array" ref="B3848">_xlfn.IFS(A3848&lt;=40000,"Low Income",AND(A3848&gt;40000,A3848&lt;=100000),"Middle Income",A3848&gt;100000,"High Income")</f>
        <v>Middle Income</v>
      </c>
      <c r="C3848">
        <v>64</v>
      </c>
      <c r="D3848" t="str" cm="1">
        <f t="array" ref="D3848">_xlfn.IFS(AND(C3848&gt;=17,C3848&lt;=30),"Young",AND(C3848&gt;30,C3848&lt;=45),"Middle",C3848&gt;45,"Old")</f>
        <v>Old</v>
      </c>
      <c r="E3848" t="s">
        <v>60</v>
      </c>
      <c r="F3848" t="s">
        <v>32</v>
      </c>
      <c r="G3848" t="s">
        <v>46</v>
      </c>
      <c r="H3848" t="s">
        <v>59</v>
      </c>
    </row>
    <row r="3849" spans="1:8" x14ac:dyDescent="0.25">
      <c r="A3849" s="5">
        <v>119344</v>
      </c>
      <c r="B3849" s="5" t="str" cm="1">
        <f t="array" ref="B3849">_xlfn.IFS(A3849&lt;=40000,"Low Income",AND(A3849&gt;40000,A3849&lt;=100000),"Middle Income",A3849&gt;100000,"High Income")</f>
        <v>High Income</v>
      </c>
      <c r="C3849">
        <v>51</v>
      </c>
      <c r="D3849" t="str" cm="1">
        <f t="array" ref="D3849">_xlfn.IFS(AND(C3849&gt;=17,C3849&lt;=30),"Young",AND(C3849&gt;30,C3849&lt;=45),"Middle",C3849&gt;45,"Old")</f>
        <v>Old</v>
      </c>
      <c r="E3849" t="s">
        <v>60</v>
      </c>
      <c r="F3849" t="s">
        <v>28</v>
      </c>
      <c r="G3849" t="s">
        <v>53</v>
      </c>
      <c r="H3849" t="s">
        <v>59</v>
      </c>
    </row>
    <row r="3850" spans="1:8" x14ac:dyDescent="0.25">
      <c r="A3850" s="5">
        <v>48673</v>
      </c>
      <c r="B3850" s="5" t="str" cm="1">
        <f t="array" ref="B3850">_xlfn.IFS(A3850&lt;=40000,"Low Income",AND(A3850&gt;40000,A3850&lt;=100000),"Middle Income",A3850&gt;100000,"High Income")</f>
        <v>Middle Income</v>
      </c>
      <c r="C3850">
        <v>31</v>
      </c>
      <c r="D3850" t="str" cm="1">
        <f t="array" ref="D3850">_xlfn.IFS(AND(C3850&gt;=17,C3850&lt;=30),"Young",AND(C3850&gt;30,C3850&lt;=45),"Middle",C3850&gt;45,"Old")</f>
        <v>Middle</v>
      </c>
      <c r="E3850" t="s">
        <v>66</v>
      </c>
      <c r="F3850" t="s">
        <v>37</v>
      </c>
      <c r="G3850" t="s">
        <v>48</v>
      </c>
      <c r="H3850" t="s">
        <v>59</v>
      </c>
    </row>
    <row r="3851" spans="1:8" x14ac:dyDescent="0.25">
      <c r="A3851" s="5">
        <v>47662</v>
      </c>
      <c r="B3851" s="5" t="str" cm="1">
        <f t="array" ref="B3851">_xlfn.IFS(A3851&lt;=40000,"Low Income",AND(A3851&gt;40000,A3851&lt;=100000),"Middle Income",A3851&gt;100000,"High Income")</f>
        <v>Middle Income</v>
      </c>
      <c r="C3851">
        <v>24</v>
      </c>
      <c r="D3851" t="str" cm="1">
        <f t="array" ref="D3851">_xlfn.IFS(AND(C3851&gt;=17,C3851&lt;=30),"Young",AND(C3851&gt;30,C3851&lt;=45),"Middle",C3851&gt;45,"Old")</f>
        <v>Young</v>
      </c>
      <c r="E3851" t="s">
        <v>16</v>
      </c>
      <c r="F3851" t="s">
        <v>32</v>
      </c>
      <c r="G3851" t="s">
        <v>50</v>
      </c>
      <c r="H3851" t="s">
        <v>59</v>
      </c>
    </row>
    <row r="3852" spans="1:8" x14ac:dyDescent="0.25">
      <c r="A3852" s="5">
        <v>20000</v>
      </c>
      <c r="B3852" s="5" t="str" cm="1">
        <f t="array" ref="B3852">_xlfn.IFS(A3852&lt;=40000,"Low Income",AND(A3852&gt;40000,A3852&lt;=100000),"Middle Income",A3852&gt;100000,"High Income")</f>
        <v>Low Income</v>
      </c>
      <c r="C3852">
        <v>49</v>
      </c>
      <c r="D3852" t="str" cm="1">
        <f t="array" ref="D3852">_xlfn.IFS(AND(C3852&gt;=17,C3852&lt;=30),"Young",AND(C3852&gt;30,C3852&lt;=45),"Middle",C3852&gt;45,"Old")</f>
        <v>Old</v>
      </c>
      <c r="E3852" t="s">
        <v>16</v>
      </c>
      <c r="F3852" t="s">
        <v>34</v>
      </c>
      <c r="G3852" t="s">
        <v>46</v>
      </c>
      <c r="H3852" t="s">
        <v>59</v>
      </c>
    </row>
    <row r="3853" spans="1:8" x14ac:dyDescent="0.25">
      <c r="A3853" s="5">
        <v>92295</v>
      </c>
      <c r="B3853" s="5" t="str" cm="1">
        <f t="array" ref="B3853">_xlfn.IFS(A3853&lt;=40000,"Low Income",AND(A3853&gt;40000,A3853&lt;=100000),"Middle Income",A3853&gt;100000,"High Income")</f>
        <v>Middle Income</v>
      </c>
      <c r="C3853">
        <v>40</v>
      </c>
      <c r="D3853" t="str" cm="1">
        <f t="array" ref="D3853">_xlfn.IFS(AND(C3853&gt;=17,C3853&lt;=30),"Young",AND(C3853&gt;30,C3853&lt;=45),"Middle",C3853&gt;45,"Old")</f>
        <v>Middle</v>
      </c>
      <c r="E3853" t="s">
        <v>16</v>
      </c>
      <c r="F3853" t="s">
        <v>23</v>
      </c>
      <c r="G3853" t="s">
        <v>47</v>
      </c>
      <c r="H3853" t="s">
        <v>58</v>
      </c>
    </row>
    <row r="3854" spans="1:8" x14ac:dyDescent="0.25">
      <c r="A3854" s="5">
        <v>91861</v>
      </c>
      <c r="B3854" s="5" t="str" cm="1">
        <f t="array" ref="B3854">_xlfn.IFS(A3854&lt;=40000,"Low Income",AND(A3854&gt;40000,A3854&lt;=100000),"Middle Income",A3854&gt;100000,"High Income")</f>
        <v>Middle Income</v>
      </c>
      <c r="C3854">
        <v>25</v>
      </c>
      <c r="D3854" t="str" cm="1">
        <f t="array" ref="D3854">_xlfn.IFS(AND(C3854&gt;=17,C3854&lt;=30),"Young",AND(C3854&gt;30,C3854&lt;=45),"Middle",C3854&gt;45,"Old")</f>
        <v>Young</v>
      </c>
      <c r="E3854" t="s">
        <v>17</v>
      </c>
      <c r="F3854" t="s">
        <v>28</v>
      </c>
      <c r="G3854" t="s">
        <v>47</v>
      </c>
      <c r="H3854" t="s">
        <v>58</v>
      </c>
    </row>
    <row r="3855" spans="1:8" x14ac:dyDescent="0.25">
      <c r="A3855" s="5">
        <v>40935</v>
      </c>
      <c r="B3855" s="5" t="str" cm="1">
        <f t="array" ref="B3855">_xlfn.IFS(A3855&lt;=40000,"Low Income",AND(A3855&gt;40000,A3855&lt;=100000),"Middle Income",A3855&gt;100000,"High Income")</f>
        <v>Middle Income</v>
      </c>
      <c r="C3855">
        <v>28</v>
      </c>
      <c r="D3855" t="str" cm="1">
        <f t="array" ref="D3855">_xlfn.IFS(AND(C3855&gt;=17,C3855&lt;=30),"Young",AND(C3855&gt;30,C3855&lt;=45),"Middle",C3855&gt;45,"Old")</f>
        <v>Young</v>
      </c>
      <c r="E3855" t="s">
        <v>16</v>
      </c>
      <c r="F3855" t="s">
        <v>29</v>
      </c>
      <c r="G3855" t="s">
        <v>50</v>
      </c>
      <c r="H3855" t="s">
        <v>59</v>
      </c>
    </row>
    <row r="3856" spans="1:8" x14ac:dyDescent="0.25">
      <c r="A3856" s="5">
        <v>150000</v>
      </c>
      <c r="B3856" s="5" t="str" cm="1">
        <f t="array" ref="B3856">_xlfn.IFS(A3856&lt;=40000,"Low Income",AND(A3856&gt;40000,A3856&lt;=100000),"Middle Income",A3856&gt;100000,"High Income")</f>
        <v>High Income</v>
      </c>
      <c r="C3856">
        <v>47</v>
      </c>
      <c r="D3856" t="str" cm="1">
        <f t="array" ref="D3856">_xlfn.IFS(AND(C3856&gt;=17,C3856&lt;=30),"Young",AND(C3856&gt;30,C3856&lt;=45),"Middle",C3856&gt;45,"Old")</f>
        <v>Old</v>
      </c>
      <c r="E3856" t="s">
        <v>17</v>
      </c>
      <c r="F3856" t="s">
        <v>22</v>
      </c>
      <c r="G3856" t="s">
        <v>46</v>
      </c>
      <c r="H3856" t="s">
        <v>59</v>
      </c>
    </row>
    <row r="3857" spans="1:8" x14ac:dyDescent="0.25">
      <c r="A3857" s="5">
        <v>83908</v>
      </c>
      <c r="B3857" s="5" t="str" cm="1">
        <f t="array" ref="B3857">_xlfn.IFS(A3857&lt;=40000,"Low Income",AND(A3857&gt;40000,A3857&lt;=100000),"Middle Income",A3857&gt;100000,"High Income")</f>
        <v>Middle Income</v>
      </c>
      <c r="C3857">
        <v>48</v>
      </c>
      <c r="D3857" t="str" cm="1">
        <f t="array" ref="D3857">_xlfn.IFS(AND(C3857&gt;=17,C3857&lt;=30),"Young",AND(C3857&gt;30,C3857&lt;=45),"Middle",C3857&gt;45,"Old")</f>
        <v>Old</v>
      </c>
      <c r="E3857" t="s">
        <v>66</v>
      </c>
      <c r="F3857" t="s">
        <v>31</v>
      </c>
      <c r="G3857" t="s">
        <v>47</v>
      </c>
      <c r="H3857" t="s">
        <v>58</v>
      </c>
    </row>
    <row r="3858" spans="1:8" x14ac:dyDescent="0.25">
      <c r="A3858" s="5">
        <v>85132</v>
      </c>
      <c r="B3858" s="5" t="str" cm="1">
        <f t="array" ref="B3858">_xlfn.IFS(A3858&lt;=40000,"Low Income",AND(A3858&gt;40000,A3858&lt;=100000),"Middle Income",A3858&gt;100000,"High Income")</f>
        <v>Middle Income</v>
      </c>
      <c r="C3858">
        <v>68</v>
      </c>
      <c r="D3858" t="str" cm="1">
        <f t="array" ref="D3858">_xlfn.IFS(AND(C3858&gt;=17,C3858&lt;=30),"Young",AND(C3858&gt;30,C3858&lt;=45),"Middle",C3858&gt;45,"Old")</f>
        <v>Old</v>
      </c>
      <c r="E3858" t="s">
        <v>16</v>
      </c>
      <c r="F3858" t="s">
        <v>25</v>
      </c>
      <c r="G3858" t="s">
        <v>54</v>
      </c>
      <c r="H3858" t="s">
        <v>59</v>
      </c>
    </row>
    <row r="3859" spans="1:8" x14ac:dyDescent="0.25">
      <c r="A3859" s="5">
        <v>150000</v>
      </c>
      <c r="B3859" s="5" t="str" cm="1">
        <f t="array" ref="B3859">_xlfn.IFS(A3859&lt;=40000,"Low Income",AND(A3859&gt;40000,A3859&lt;=100000),"Middle Income",A3859&gt;100000,"High Income")</f>
        <v>High Income</v>
      </c>
      <c r="C3859">
        <v>68</v>
      </c>
      <c r="D3859" t="str" cm="1">
        <f t="array" ref="D3859">_xlfn.IFS(AND(C3859&gt;=17,C3859&lt;=30),"Young",AND(C3859&gt;30,C3859&lt;=45),"Middle",C3859&gt;45,"Old")</f>
        <v>Old</v>
      </c>
      <c r="E3859" t="s">
        <v>60</v>
      </c>
      <c r="F3859" t="s">
        <v>34</v>
      </c>
      <c r="G3859" t="s">
        <v>53</v>
      </c>
      <c r="H3859" t="s">
        <v>59</v>
      </c>
    </row>
    <row r="3860" spans="1:8" x14ac:dyDescent="0.25">
      <c r="A3860" s="5">
        <v>118839</v>
      </c>
      <c r="B3860" s="5" t="str" cm="1">
        <f t="array" ref="B3860">_xlfn.IFS(A3860&lt;=40000,"Low Income",AND(A3860&gt;40000,A3860&lt;=100000),"Middle Income",A3860&gt;100000,"High Income")</f>
        <v>High Income</v>
      </c>
      <c r="C3860">
        <v>54</v>
      </c>
      <c r="D3860" t="str" cm="1">
        <f t="array" ref="D3860">_xlfn.IFS(AND(C3860&gt;=17,C3860&lt;=30),"Young",AND(C3860&gt;30,C3860&lt;=45),"Middle",C3860&gt;45,"Old")</f>
        <v>Old</v>
      </c>
      <c r="E3860" t="s">
        <v>60</v>
      </c>
      <c r="F3860" t="s">
        <v>34</v>
      </c>
      <c r="G3860" t="s">
        <v>51</v>
      </c>
      <c r="H3860" t="s">
        <v>58</v>
      </c>
    </row>
    <row r="3861" spans="1:8" x14ac:dyDescent="0.25">
      <c r="A3861" s="5">
        <v>78274</v>
      </c>
      <c r="B3861" s="5" t="str" cm="1">
        <f t="array" ref="B3861">_xlfn.IFS(A3861&lt;=40000,"Low Income",AND(A3861&gt;40000,A3861&lt;=100000),"Middle Income",A3861&gt;100000,"High Income")</f>
        <v>Middle Income</v>
      </c>
      <c r="C3861">
        <v>21</v>
      </c>
      <c r="D3861" t="str" cm="1">
        <f t="array" ref="D3861">_xlfn.IFS(AND(C3861&gt;=17,C3861&lt;=30),"Young",AND(C3861&gt;30,C3861&lt;=45),"Middle",C3861&gt;45,"Old")</f>
        <v>Young</v>
      </c>
      <c r="E3861" t="s">
        <v>60</v>
      </c>
      <c r="F3861" t="s">
        <v>34</v>
      </c>
      <c r="G3861" t="s">
        <v>49</v>
      </c>
      <c r="H3861" t="s">
        <v>58</v>
      </c>
    </row>
    <row r="3862" spans="1:8" x14ac:dyDescent="0.25">
      <c r="A3862" s="5">
        <v>128808</v>
      </c>
      <c r="B3862" s="5" t="str" cm="1">
        <f t="array" ref="B3862">_xlfn.IFS(A3862&lt;=40000,"Low Income",AND(A3862&gt;40000,A3862&lt;=100000),"Middle Income",A3862&gt;100000,"High Income")</f>
        <v>High Income</v>
      </c>
      <c r="C3862">
        <v>34</v>
      </c>
      <c r="D3862" t="str" cm="1">
        <f t="array" ref="D3862">_xlfn.IFS(AND(C3862&gt;=17,C3862&lt;=30),"Young",AND(C3862&gt;30,C3862&lt;=45),"Middle",C3862&gt;45,"Old")</f>
        <v>Middle</v>
      </c>
      <c r="E3862" t="s">
        <v>17</v>
      </c>
      <c r="F3862" t="s">
        <v>26</v>
      </c>
      <c r="G3862" t="s">
        <v>50</v>
      </c>
      <c r="H3862" t="s">
        <v>59</v>
      </c>
    </row>
    <row r="3863" spans="1:8" x14ac:dyDescent="0.25">
      <c r="A3863" s="5">
        <v>105515</v>
      </c>
      <c r="B3863" s="5" t="str" cm="1">
        <f t="array" ref="B3863">_xlfn.IFS(A3863&lt;=40000,"Low Income",AND(A3863&gt;40000,A3863&lt;=100000),"Middle Income",A3863&gt;100000,"High Income")</f>
        <v>High Income</v>
      </c>
      <c r="C3863">
        <v>20</v>
      </c>
      <c r="D3863" t="str" cm="1">
        <f t="array" ref="D3863">_xlfn.IFS(AND(C3863&gt;=17,C3863&lt;=30),"Young",AND(C3863&gt;30,C3863&lt;=45),"Middle",C3863&gt;45,"Old")</f>
        <v>Young</v>
      </c>
      <c r="E3863" t="s">
        <v>17</v>
      </c>
      <c r="F3863" t="s">
        <v>26</v>
      </c>
      <c r="G3863" t="s">
        <v>52</v>
      </c>
      <c r="H3863" t="s">
        <v>59</v>
      </c>
    </row>
    <row r="3864" spans="1:8" x14ac:dyDescent="0.25">
      <c r="A3864" s="5">
        <v>58583</v>
      </c>
      <c r="B3864" s="5" t="str" cm="1">
        <f t="array" ref="B3864">_xlfn.IFS(A3864&lt;=40000,"Low Income",AND(A3864&gt;40000,A3864&lt;=100000),"Middle Income",A3864&gt;100000,"High Income")</f>
        <v>Middle Income</v>
      </c>
      <c r="C3864">
        <v>55</v>
      </c>
      <c r="D3864" t="str" cm="1">
        <f t="array" ref="D3864">_xlfn.IFS(AND(C3864&gt;=17,C3864&lt;=30),"Young",AND(C3864&gt;30,C3864&lt;=45),"Middle",C3864&gt;45,"Old")</f>
        <v>Old</v>
      </c>
      <c r="E3864" t="s">
        <v>16</v>
      </c>
      <c r="F3864" t="s">
        <v>33</v>
      </c>
      <c r="G3864" t="s">
        <v>47</v>
      </c>
      <c r="H3864" t="s">
        <v>59</v>
      </c>
    </row>
    <row r="3865" spans="1:8" x14ac:dyDescent="0.25">
      <c r="A3865" s="5">
        <v>41218</v>
      </c>
      <c r="B3865" s="5" t="str" cm="1">
        <f t="array" ref="B3865">_xlfn.IFS(A3865&lt;=40000,"Low Income",AND(A3865&gt;40000,A3865&lt;=100000),"Middle Income",A3865&gt;100000,"High Income")</f>
        <v>Middle Income</v>
      </c>
      <c r="C3865">
        <v>20</v>
      </c>
      <c r="D3865" t="str" cm="1">
        <f t="array" ref="D3865">_xlfn.IFS(AND(C3865&gt;=17,C3865&lt;=30),"Young",AND(C3865&gt;30,C3865&lt;=45),"Middle",C3865&gt;45,"Old")</f>
        <v>Young</v>
      </c>
      <c r="E3865" t="s">
        <v>16</v>
      </c>
      <c r="F3865" t="s">
        <v>27</v>
      </c>
      <c r="G3865" t="s">
        <v>51</v>
      </c>
      <c r="H3865" t="s">
        <v>59</v>
      </c>
    </row>
    <row r="3866" spans="1:8" x14ac:dyDescent="0.25">
      <c r="A3866" s="5">
        <v>26266</v>
      </c>
      <c r="B3866" s="5" t="str" cm="1">
        <f t="array" ref="B3866">_xlfn.IFS(A3866&lt;=40000,"Low Income",AND(A3866&gt;40000,A3866&lt;=100000),"Middle Income",A3866&gt;100000,"High Income")</f>
        <v>Low Income</v>
      </c>
      <c r="C3866">
        <v>67</v>
      </c>
      <c r="D3866" t="str" cm="1">
        <f t="array" ref="D3866">_xlfn.IFS(AND(C3866&gt;=17,C3866&lt;=30),"Young",AND(C3866&gt;30,C3866&lt;=45),"Middle",C3866&gt;45,"Old")</f>
        <v>Old</v>
      </c>
      <c r="E3866" t="s">
        <v>17</v>
      </c>
      <c r="F3866" t="s">
        <v>29</v>
      </c>
      <c r="G3866" t="s">
        <v>51</v>
      </c>
      <c r="H3866" t="s">
        <v>59</v>
      </c>
    </row>
    <row r="3867" spans="1:8" x14ac:dyDescent="0.25">
      <c r="A3867" s="5">
        <v>110480</v>
      </c>
      <c r="B3867" s="5" t="str" cm="1">
        <f t="array" ref="B3867">_xlfn.IFS(A3867&lt;=40000,"Low Income",AND(A3867&gt;40000,A3867&lt;=100000),"Middle Income",A3867&gt;100000,"High Income")</f>
        <v>High Income</v>
      </c>
      <c r="C3867">
        <v>20</v>
      </c>
      <c r="D3867" t="str" cm="1">
        <f t="array" ref="D3867">_xlfn.IFS(AND(C3867&gt;=17,C3867&lt;=30),"Young",AND(C3867&gt;30,C3867&lt;=45),"Middle",C3867&gt;45,"Old")</f>
        <v>Young</v>
      </c>
      <c r="E3867" t="s">
        <v>17</v>
      </c>
      <c r="F3867" t="s">
        <v>28</v>
      </c>
      <c r="G3867" t="s">
        <v>50</v>
      </c>
      <c r="H3867" t="s">
        <v>59</v>
      </c>
    </row>
    <row r="3868" spans="1:8" x14ac:dyDescent="0.25">
      <c r="A3868" s="5">
        <v>66827</v>
      </c>
      <c r="B3868" s="5" t="str" cm="1">
        <f t="array" ref="B3868">_xlfn.IFS(A3868&lt;=40000,"Low Income",AND(A3868&gt;40000,A3868&lt;=100000),"Middle Income",A3868&gt;100000,"High Income")</f>
        <v>Middle Income</v>
      </c>
      <c r="C3868">
        <v>31</v>
      </c>
      <c r="D3868" t="str" cm="1">
        <f t="array" ref="D3868">_xlfn.IFS(AND(C3868&gt;=17,C3868&lt;=30),"Young",AND(C3868&gt;30,C3868&lt;=45),"Middle",C3868&gt;45,"Old")</f>
        <v>Middle</v>
      </c>
      <c r="E3868" t="s">
        <v>17</v>
      </c>
      <c r="F3868" t="s">
        <v>31</v>
      </c>
      <c r="G3868" t="s">
        <v>50</v>
      </c>
      <c r="H3868" t="s">
        <v>58</v>
      </c>
    </row>
    <row r="3869" spans="1:8" x14ac:dyDescent="0.25">
      <c r="A3869" s="5">
        <v>39361</v>
      </c>
      <c r="B3869" s="5" t="str" cm="1">
        <f t="array" ref="B3869">_xlfn.IFS(A3869&lt;=40000,"Low Income",AND(A3869&gt;40000,A3869&lt;=100000),"Middle Income",A3869&gt;100000,"High Income")</f>
        <v>Low Income</v>
      </c>
      <c r="C3869">
        <v>58</v>
      </c>
      <c r="D3869" t="str" cm="1">
        <f t="array" ref="D3869">_xlfn.IFS(AND(C3869&gt;=17,C3869&lt;=30),"Young",AND(C3869&gt;30,C3869&lt;=45),"Middle",C3869&gt;45,"Old")</f>
        <v>Old</v>
      </c>
      <c r="E3869" t="s">
        <v>17</v>
      </c>
      <c r="F3869" t="s">
        <v>36</v>
      </c>
      <c r="G3869" t="s">
        <v>54</v>
      </c>
      <c r="H3869" t="s">
        <v>58</v>
      </c>
    </row>
    <row r="3870" spans="1:8" x14ac:dyDescent="0.25">
      <c r="A3870" s="5">
        <v>83969</v>
      </c>
      <c r="B3870" s="5" t="str" cm="1">
        <f t="array" ref="B3870">_xlfn.IFS(A3870&lt;=40000,"Low Income",AND(A3870&gt;40000,A3870&lt;=100000),"Middle Income",A3870&gt;100000,"High Income")</f>
        <v>Middle Income</v>
      </c>
      <c r="C3870">
        <v>35</v>
      </c>
      <c r="D3870" t="str" cm="1">
        <f t="array" ref="D3870">_xlfn.IFS(AND(C3870&gt;=17,C3870&lt;=30),"Young",AND(C3870&gt;30,C3870&lt;=45),"Middle",C3870&gt;45,"Old")</f>
        <v>Middle</v>
      </c>
      <c r="E3870" t="s">
        <v>60</v>
      </c>
      <c r="F3870" t="s">
        <v>23</v>
      </c>
      <c r="G3870" t="s">
        <v>52</v>
      </c>
      <c r="H3870" t="s">
        <v>58</v>
      </c>
    </row>
    <row r="3871" spans="1:8" x14ac:dyDescent="0.25">
      <c r="A3871" s="5">
        <v>49634</v>
      </c>
      <c r="B3871" s="5" t="str" cm="1">
        <f t="array" ref="B3871">_xlfn.IFS(A3871&lt;=40000,"Low Income",AND(A3871&gt;40000,A3871&lt;=100000),"Middle Income",A3871&gt;100000,"High Income")</f>
        <v>Middle Income</v>
      </c>
      <c r="C3871">
        <v>34</v>
      </c>
      <c r="D3871" t="str" cm="1">
        <f t="array" ref="D3871">_xlfn.IFS(AND(C3871&gt;=17,C3871&lt;=30),"Young",AND(C3871&gt;30,C3871&lt;=45),"Middle",C3871&gt;45,"Old")</f>
        <v>Middle</v>
      </c>
      <c r="E3871" t="s">
        <v>16</v>
      </c>
      <c r="F3871" t="s">
        <v>29</v>
      </c>
      <c r="G3871" t="s">
        <v>46</v>
      </c>
      <c r="H3871" t="s">
        <v>59</v>
      </c>
    </row>
    <row r="3872" spans="1:8" x14ac:dyDescent="0.25">
      <c r="A3872" s="5">
        <v>34373</v>
      </c>
      <c r="B3872" s="5" t="str" cm="1">
        <f t="array" ref="B3872">_xlfn.IFS(A3872&lt;=40000,"Low Income",AND(A3872&gt;40000,A3872&lt;=100000),"Middle Income",A3872&gt;100000,"High Income")</f>
        <v>Low Income</v>
      </c>
      <c r="C3872">
        <v>79</v>
      </c>
      <c r="D3872" t="str" cm="1">
        <f t="array" ref="D3872">_xlfn.IFS(AND(C3872&gt;=17,C3872&lt;=30),"Young",AND(C3872&gt;30,C3872&lt;=45),"Middle",C3872&gt;45,"Old")</f>
        <v>Old</v>
      </c>
      <c r="E3872" t="s">
        <v>17</v>
      </c>
      <c r="F3872" t="s">
        <v>33</v>
      </c>
      <c r="G3872" t="s">
        <v>54</v>
      </c>
      <c r="H3872" t="s">
        <v>58</v>
      </c>
    </row>
    <row r="3873" spans="1:8" x14ac:dyDescent="0.25">
      <c r="A3873" s="5">
        <v>60578</v>
      </c>
      <c r="B3873" s="5" t="str" cm="1">
        <f t="array" ref="B3873">_xlfn.IFS(A3873&lt;=40000,"Low Income",AND(A3873&gt;40000,A3873&lt;=100000),"Middle Income",A3873&gt;100000,"High Income")</f>
        <v>Middle Income</v>
      </c>
      <c r="C3873">
        <v>21</v>
      </c>
      <c r="D3873" t="str" cm="1">
        <f t="array" ref="D3873">_xlfn.IFS(AND(C3873&gt;=17,C3873&lt;=30),"Young",AND(C3873&gt;30,C3873&lt;=45),"Middle",C3873&gt;45,"Old")</f>
        <v>Young</v>
      </c>
      <c r="E3873" t="s">
        <v>60</v>
      </c>
      <c r="F3873" t="s">
        <v>24</v>
      </c>
      <c r="G3873" t="s">
        <v>51</v>
      </c>
      <c r="H3873" t="s">
        <v>58</v>
      </c>
    </row>
    <row r="3874" spans="1:8" x14ac:dyDescent="0.25">
      <c r="A3874" s="5">
        <v>67675</v>
      </c>
      <c r="B3874" s="5" t="str" cm="1">
        <f t="array" ref="B3874">_xlfn.IFS(A3874&lt;=40000,"Low Income",AND(A3874&gt;40000,A3874&lt;=100000),"Middle Income",A3874&gt;100000,"High Income")</f>
        <v>Middle Income</v>
      </c>
      <c r="C3874">
        <v>34</v>
      </c>
      <c r="D3874" t="str" cm="1">
        <f t="array" ref="D3874">_xlfn.IFS(AND(C3874&gt;=17,C3874&lt;=30),"Young",AND(C3874&gt;30,C3874&lt;=45),"Middle",C3874&gt;45,"Old")</f>
        <v>Middle</v>
      </c>
      <c r="E3874" t="s">
        <v>17</v>
      </c>
      <c r="F3874" t="s">
        <v>36</v>
      </c>
      <c r="G3874" t="s">
        <v>54</v>
      </c>
      <c r="H3874" t="s">
        <v>58</v>
      </c>
    </row>
    <row r="3875" spans="1:8" x14ac:dyDescent="0.25">
      <c r="A3875" s="5">
        <v>93378</v>
      </c>
      <c r="B3875" s="5" t="str" cm="1">
        <f t="array" ref="B3875">_xlfn.IFS(A3875&lt;=40000,"Low Income",AND(A3875&gt;40000,A3875&lt;=100000),"Middle Income",A3875&gt;100000,"High Income")</f>
        <v>Middle Income</v>
      </c>
      <c r="C3875">
        <v>65</v>
      </c>
      <c r="D3875" t="str" cm="1">
        <f t="array" ref="D3875">_xlfn.IFS(AND(C3875&gt;=17,C3875&lt;=30),"Young",AND(C3875&gt;30,C3875&lt;=45),"Middle",C3875&gt;45,"Old")</f>
        <v>Old</v>
      </c>
      <c r="E3875" t="s">
        <v>17</v>
      </c>
      <c r="F3875" t="s">
        <v>24</v>
      </c>
      <c r="G3875" t="s">
        <v>53</v>
      </c>
      <c r="H3875" t="s">
        <v>59</v>
      </c>
    </row>
    <row r="3876" spans="1:8" x14ac:dyDescent="0.25">
      <c r="A3876" s="5">
        <v>107825</v>
      </c>
      <c r="B3876" s="5" t="str" cm="1">
        <f t="array" ref="B3876">_xlfn.IFS(A3876&lt;=40000,"Low Income",AND(A3876&gt;40000,A3876&lt;=100000),"Middle Income",A3876&gt;100000,"High Income")</f>
        <v>High Income</v>
      </c>
      <c r="C3876">
        <v>74</v>
      </c>
      <c r="D3876" t="str" cm="1">
        <f t="array" ref="D3876">_xlfn.IFS(AND(C3876&gt;=17,C3876&lt;=30),"Young",AND(C3876&gt;30,C3876&lt;=45),"Middle",C3876&gt;45,"Old")</f>
        <v>Old</v>
      </c>
      <c r="E3876" t="s">
        <v>17</v>
      </c>
      <c r="F3876" t="s">
        <v>37</v>
      </c>
      <c r="G3876" t="s">
        <v>46</v>
      </c>
      <c r="H3876" t="s">
        <v>59</v>
      </c>
    </row>
    <row r="3877" spans="1:8" x14ac:dyDescent="0.25">
      <c r="A3877" s="5">
        <v>55919</v>
      </c>
      <c r="B3877" s="5" t="str" cm="1">
        <f t="array" ref="B3877">_xlfn.IFS(A3877&lt;=40000,"Low Income",AND(A3877&gt;40000,A3877&lt;=100000),"Middle Income",A3877&gt;100000,"High Income")</f>
        <v>Middle Income</v>
      </c>
      <c r="C3877">
        <v>26</v>
      </c>
      <c r="D3877" t="str" cm="1">
        <f t="array" ref="D3877">_xlfn.IFS(AND(C3877&gt;=17,C3877&lt;=30),"Young",AND(C3877&gt;30,C3877&lt;=45),"Middle",C3877&gt;45,"Old")</f>
        <v>Young</v>
      </c>
      <c r="E3877" t="s">
        <v>16</v>
      </c>
      <c r="F3877" t="s">
        <v>32</v>
      </c>
      <c r="G3877" t="s">
        <v>52</v>
      </c>
      <c r="H3877" t="s">
        <v>58</v>
      </c>
    </row>
    <row r="3878" spans="1:8" x14ac:dyDescent="0.25">
      <c r="A3878" s="5">
        <v>132374</v>
      </c>
      <c r="B3878" s="5" t="str" cm="1">
        <f t="array" ref="B3878">_xlfn.IFS(A3878&lt;=40000,"Low Income",AND(A3878&gt;40000,A3878&lt;=100000),"Middle Income",A3878&gt;100000,"High Income")</f>
        <v>High Income</v>
      </c>
      <c r="C3878">
        <v>44</v>
      </c>
      <c r="D3878" t="str" cm="1">
        <f t="array" ref="D3878">_xlfn.IFS(AND(C3878&gt;=17,C3878&lt;=30),"Young",AND(C3878&gt;30,C3878&lt;=45),"Middle",C3878&gt;45,"Old")</f>
        <v>Middle</v>
      </c>
      <c r="E3878" t="s">
        <v>16</v>
      </c>
      <c r="F3878" t="s">
        <v>24</v>
      </c>
      <c r="G3878" t="s">
        <v>51</v>
      </c>
      <c r="H3878" t="s">
        <v>59</v>
      </c>
    </row>
    <row r="3879" spans="1:8" x14ac:dyDescent="0.25">
      <c r="A3879" s="5">
        <v>103976</v>
      </c>
      <c r="B3879" s="5" t="str" cm="1">
        <f t="array" ref="B3879">_xlfn.IFS(A3879&lt;=40000,"Low Income",AND(A3879&gt;40000,A3879&lt;=100000),"Middle Income",A3879&gt;100000,"High Income")</f>
        <v>High Income</v>
      </c>
      <c r="C3879">
        <v>58</v>
      </c>
      <c r="D3879" t="str" cm="1">
        <f t="array" ref="D3879">_xlfn.IFS(AND(C3879&gt;=17,C3879&lt;=30),"Young",AND(C3879&gt;30,C3879&lt;=45),"Middle",C3879&gt;45,"Old")</f>
        <v>Old</v>
      </c>
      <c r="E3879" t="s">
        <v>60</v>
      </c>
      <c r="F3879" t="s">
        <v>31</v>
      </c>
      <c r="G3879" t="s">
        <v>47</v>
      </c>
      <c r="H3879" t="s">
        <v>58</v>
      </c>
    </row>
    <row r="3880" spans="1:8" x14ac:dyDescent="0.25">
      <c r="A3880" s="5">
        <v>110572</v>
      </c>
      <c r="B3880" s="5" t="str" cm="1">
        <f t="array" ref="B3880">_xlfn.IFS(A3880&lt;=40000,"Low Income",AND(A3880&gt;40000,A3880&lt;=100000),"Middle Income",A3880&gt;100000,"High Income")</f>
        <v>High Income</v>
      </c>
      <c r="C3880">
        <v>60</v>
      </c>
      <c r="D3880" t="str" cm="1">
        <f t="array" ref="D3880">_xlfn.IFS(AND(C3880&gt;=17,C3880&lt;=30),"Young",AND(C3880&gt;30,C3880&lt;=45),"Middle",C3880&gt;45,"Old")</f>
        <v>Old</v>
      </c>
      <c r="E3880" t="s">
        <v>16</v>
      </c>
      <c r="F3880" t="s">
        <v>36</v>
      </c>
      <c r="G3880" t="s">
        <v>46</v>
      </c>
      <c r="H3880" t="s">
        <v>59</v>
      </c>
    </row>
    <row r="3881" spans="1:8" x14ac:dyDescent="0.25">
      <c r="A3881" s="5">
        <v>108336</v>
      </c>
      <c r="B3881" s="5" t="str" cm="1">
        <f t="array" ref="B3881">_xlfn.IFS(A3881&lt;=40000,"Low Income",AND(A3881&gt;40000,A3881&lt;=100000),"Middle Income",A3881&gt;100000,"High Income")</f>
        <v>High Income</v>
      </c>
      <c r="C3881">
        <v>64</v>
      </c>
      <c r="D3881" t="str" cm="1">
        <f t="array" ref="D3881">_xlfn.IFS(AND(C3881&gt;=17,C3881&lt;=30),"Young",AND(C3881&gt;30,C3881&lt;=45),"Middle",C3881&gt;45,"Old")</f>
        <v>Old</v>
      </c>
      <c r="E3881" t="s">
        <v>66</v>
      </c>
      <c r="F3881" t="s">
        <v>62</v>
      </c>
      <c r="G3881" t="s">
        <v>54</v>
      </c>
      <c r="H3881" t="s">
        <v>59</v>
      </c>
    </row>
    <row r="3882" spans="1:8" x14ac:dyDescent="0.25">
      <c r="A3882" s="5">
        <v>62975</v>
      </c>
      <c r="B3882" s="5" t="str" cm="1">
        <f t="array" ref="B3882">_xlfn.IFS(A3882&lt;=40000,"Low Income",AND(A3882&gt;40000,A3882&lt;=100000),"Middle Income",A3882&gt;100000,"High Income")</f>
        <v>Middle Income</v>
      </c>
      <c r="C3882">
        <v>33</v>
      </c>
      <c r="D3882" t="str" cm="1">
        <f t="array" ref="D3882">_xlfn.IFS(AND(C3882&gt;=17,C3882&lt;=30),"Young",AND(C3882&gt;30,C3882&lt;=45),"Middle",C3882&gt;45,"Old")</f>
        <v>Middle</v>
      </c>
      <c r="E3882" t="s">
        <v>17</v>
      </c>
      <c r="F3882" t="s">
        <v>32</v>
      </c>
      <c r="G3882" t="s">
        <v>46</v>
      </c>
      <c r="H3882" t="s">
        <v>58</v>
      </c>
    </row>
    <row r="3883" spans="1:8" x14ac:dyDescent="0.25">
      <c r="A3883" s="5">
        <v>73091</v>
      </c>
      <c r="B3883" s="5" t="str" cm="1">
        <f t="array" ref="B3883">_xlfn.IFS(A3883&lt;=40000,"Low Income",AND(A3883&gt;40000,A3883&lt;=100000),"Middle Income",A3883&gt;100000,"High Income")</f>
        <v>Middle Income</v>
      </c>
      <c r="C3883">
        <v>36</v>
      </c>
      <c r="D3883" t="str" cm="1">
        <f t="array" ref="D3883">_xlfn.IFS(AND(C3883&gt;=17,C3883&lt;=30),"Young",AND(C3883&gt;30,C3883&lt;=45),"Middle",C3883&gt;45,"Old")</f>
        <v>Middle</v>
      </c>
      <c r="E3883" t="s">
        <v>66</v>
      </c>
      <c r="F3883" t="s">
        <v>25</v>
      </c>
      <c r="G3883" t="s">
        <v>49</v>
      </c>
      <c r="H3883" t="s">
        <v>58</v>
      </c>
    </row>
    <row r="3884" spans="1:8" x14ac:dyDescent="0.25">
      <c r="A3884" s="5">
        <v>139460</v>
      </c>
      <c r="B3884" s="5" t="str" cm="1">
        <f t="array" ref="B3884">_xlfn.IFS(A3884&lt;=40000,"Low Income",AND(A3884&gt;40000,A3884&lt;=100000),"Middle Income",A3884&gt;100000,"High Income")</f>
        <v>High Income</v>
      </c>
      <c r="C3884">
        <v>21</v>
      </c>
      <c r="D3884" t="str" cm="1">
        <f t="array" ref="D3884">_xlfn.IFS(AND(C3884&gt;=17,C3884&lt;=30),"Young",AND(C3884&gt;30,C3884&lt;=45),"Middle",C3884&gt;45,"Old")</f>
        <v>Young</v>
      </c>
      <c r="E3884" t="s">
        <v>16</v>
      </c>
      <c r="F3884" t="s">
        <v>34</v>
      </c>
      <c r="G3884" t="s">
        <v>49</v>
      </c>
      <c r="H3884" t="s">
        <v>59</v>
      </c>
    </row>
    <row r="3885" spans="1:8" x14ac:dyDescent="0.25">
      <c r="A3885" s="5">
        <v>93765</v>
      </c>
      <c r="B3885" s="5" t="str" cm="1">
        <f t="array" ref="B3885">_xlfn.IFS(A3885&lt;=40000,"Low Income",AND(A3885&gt;40000,A3885&lt;=100000),"Middle Income",A3885&gt;100000,"High Income")</f>
        <v>Middle Income</v>
      </c>
      <c r="C3885">
        <v>45</v>
      </c>
      <c r="D3885" t="str" cm="1">
        <f t="array" ref="D3885">_xlfn.IFS(AND(C3885&gt;=17,C3885&lt;=30),"Young",AND(C3885&gt;30,C3885&lt;=45),"Middle",C3885&gt;45,"Old")</f>
        <v>Middle</v>
      </c>
      <c r="E3885" t="s">
        <v>66</v>
      </c>
      <c r="F3885" t="s">
        <v>38</v>
      </c>
      <c r="G3885" t="s">
        <v>54</v>
      </c>
      <c r="H3885" t="s">
        <v>58</v>
      </c>
    </row>
    <row r="3886" spans="1:8" x14ac:dyDescent="0.25">
      <c r="A3886" s="5">
        <v>86209</v>
      </c>
      <c r="B3886" s="5" t="str" cm="1">
        <f t="array" ref="B3886">_xlfn.IFS(A3886&lt;=40000,"Low Income",AND(A3886&gt;40000,A3886&lt;=100000),"Middle Income",A3886&gt;100000,"High Income")</f>
        <v>Middle Income</v>
      </c>
      <c r="C3886">
        <v>50</v>
      </c>
      <c r="D3886" t="str" cm="1">
        <f t="array" ref="D3886">_xlfn.IFS(AND(C3886&gt;=17,C3886&lt;=30),"Young",AND(C3886&gt;30,C3886&lt;=45),"Middle",C3886&gt;45,"Old")</f>
        <v>Old</v>
      </c>
      <c r="E3886" t="s">
        <v>66</v>
      </c>
      <c r="F3886" t="s">
        <v>36</v>
      </c>
      <c r="G3886" t="s">
        <v>50</v>
      </c>
      <c r="H3886" t="s">
        <v>58</v>
      </c>
    </row>
    <row r="3887" spans="1:8" x14ac:dyDescent="0.25">
      <c r="A3887" s="5">
        <v>129251</v>
      </c>
      <c r="B3887" s="5" t="str" cm="1">
        <f t="array" ref="B3887">_xlfn.IFS(A3887&lt;=40000,"Low Income",AND(A3887&gt;40000,A3887&lt;=100000),"Middle Income",A3887&gt;100000,"High Income")</f>
        <v>High Income</v>
      </c>
      <c r="C3887">
        <v>57</v>
      </c>
      <c r="D3887" t="str" cm="1">
        <f t="array" ref="D3887">_xlfn.IFS(AND(C3887&gt;=17,C3887&lt;=30),"Young",AND(C3887&gt;30,C3887&lt;=45),"Middle",C3887&gt;45,"Old")</f>
        <v>Old</v>
      </c>
      <c r="E3887" t="s">
        <v>16</v>
      </c>
      <c r="F3887" t="s">
        <v>22</v>
      </c>
      <c r="G3887" t="s">
        <v>53</v>
      </c>
      <c r="H3887" t="s">
        <v>59</v>
      </c>
    </row>
    <row r="3888" spans="1:8" x14ac:dyDescent="0.25">
      <c r="A3888" s="5">
        <v>119256</v>
      </c>
      <c r="B3888" s="5" t="str" cm="1">
        <f t="array" ref="B3888">_xlfn.IFS(A3888&lt;=40000,"Low Income",AND(A3888&gt;40000,A3888&lt;=100000),"Middle Income",A3888&gt;100000,"High Income")</f>
        <v>High Income</v>
      </c>
      <c r="C3888">
        <v>44</v>
      </c>
      <c r="D3888" t="str" cm="1">
        <f t="array" ref="D3888">_xlfn.IFS(AND(C3888&gt;=17,C3888&lt;=30),"Young",AND(C3888&gt;30,C3888&lt;=45),"Middle",C3888&gt;45,"Old")</f>
        <v>Middle</v>
      </c>
      <c r="E3888" t="s">
        <v>16</v>
      </c>
      <c r="F3888" t="s">
        <v>28</v>
      </c>
      <c r="G3888" t="s">
        <v>48</v>
      </c>
      <c r="H3888" t="s">
        <v>58</v>
      </c>
    </row>
    <row r="3889" spans="1:8" x14ac:dyDescent="0.25">
      <c r="A3889" s="5">
        <v>111559</v>
      </c>
      <c r="B3889" s="5" t="str" cm="1">
        <f t="array" ref="B3889">_xlfn.IFS(A3889&lt;=40000,"Low Income",AND(A3889&gt;40000,A3889&lt;=100000),"Middle Income",A3889&gt;100000,"High Income")</f>
        <v>High Income</v>
      </c>
      <c r="C3889">
        <v>36</v>
      </c>
      <c r="D3889" t="str" cm="1">
        <f t="array" ref="D3889">_xlfn.IFS(AND(C3889&gt;=17,C3889&lt;=30),"Young",AND(C3889&gt;30,C3889&lt;=45),"Middle",C3889&gt;45,"Old")</f>
        <v>Middle</v>
      </c>
      <c r="E3889" t="s">
        <v>16</v>
      </c>
      <c r="F3889" t="s">
        <v>62</v>
      </c>
      <c r="G3889" t="s">
        <v>47</v>
      </c>
      <c r="H3889" t="s">
        <v>59</v>
      </c>
    </row>
    <row r="3890" spans="1:8" x14ac:dyDescent="0.25">
      <c r="A3890" s="5">
        <v>36128</v>
      </c>
      <c r="B3890" s="5" t="str" cm="1">
        <f t="array" ref="B3890">_xlfn.IFS(A3890&lt;=40000,"Low Income",AND(A3890&gt;40000,A3890&lt;=100000),"Middle Income",A3890&gt;100000,"High Income")</f>
        <v>Low Income</v>
      </c>
      <c r="C3890">
        <v>41</v>
      </c>
      <c r="D3890" t="str" cm="1">
        <f t="array" ref="D3890">_xlfn.IFS(AND(C3890&gt;=17,C3890&lt;=30),"Young",AND(C3890&gt;30,C3890&lt;=45),"Middle",C3890&gt;45,"Old")</f>
        <v>Middle</v>
      </c>
      <c r="E3890" t="s">
        <v>16</v>
      </c>
      <c r="F3890" t="s">
        <v>30</v>
      </c>
      <c r="G3890" t="s">
        <v>47</v>
      </c>
      <c r="H3890" t="s">
        <v>59</v>
      </c>
    </row>
    <row r="3891" spans="1:8" x14ac:dyDescent="0.25">
      <c r="A3891" s="5">
        <v>94428</v>
      </c>
      <c r="B3891" s="5" t="str" cm="1">
        <f t="array" ref="B3891">_xlfn.IFS(A3891&lt;=40000,"Low Income",AND(A3891&gt;40000,A3891&lt;=100000),"Middle Income",A3891&gt;100000,"High Income")</f>
        <v>Middle Income</v>
      </c>
      <c r="C3891">
        <v>76</v>
      </c>
      <c r="D3891" t="str" cm="1">
        <f t="array" ref="D3891">_xlfn.IFS(AND(C3891&gt;=17,C3891&lt;=30),"Young",AND(C3891&gt;30,C3891&lt;=45),"Middle",C3891&gt;45,"Old")</f>
        <v>Old</v>
      </c>
      <c r="E3891" t="s">
        <v>16</v>
      </c>
      <c r="F3891" t="s">
        <v>30</v>
      </c>
      <c r="G3891" t="s">
        <v>54</v>
      </c>
      <c r="H3891" t="s">
        <v>59</v>
      </c>
    </row>
    <row r="3892" spans="1:8" x14ac:dyDescent="0.25">
      <c r="A3892" s="5">
        <v>89022</v>
      </c>
      <c r="B3892" s="5" t="str" cm="1">
        <f t="array" ref="B3892">_xlfn.IFS(A3892&lt;=40000,"Low Income",AND(A3892&gt;40000,A3892&lt;=100000),"Middle Income",A3892&gt;100000,"High Income")</f>
        <v>Middle Income</v>
      </c>
      <c r="C3892">
        <v>77</v>
      </c>
      <c r="D3892" t="str" cm="1">
        <f t="array" ref="D3892">_xlfn.IFS(AND(C3892&gt;=17,C3892&lt;=30),"Young",AND(C3892&gt;30,C3892&lt;=45),"Middle",C3892&gt;45,"Old")</f>
        <v>Old</v>
      </c>
      <c r="E3892" t="s">
        <v>17</v>
      </c>
      <c r="F3892" t="s">
        <v>40</v>
      </c>
      <c r="G3892" t="s">
        <v>46</v>
      </c>
      <c r="H3892" t="s">
        <v>59</v>
      </c>
    </row>
    <row r="3893" spans="1:8" x14ac:dyDescent="0.25">
      <c r="A3893" s="5">
        <v>112779</v>
      </c>
      <c r="B3893" s="5" t="str" cm="1">
        <f t="array" ref="B3893">_xlfn.IFS(A3893&lt;=40000,"Low Income",AND(A3893&gt;40000,A3893&lt;=100000),"Middle Income",A3893&gt;100000,"High Income")</f>
        <v>High Income</v>
      </c>
      <c r="C3893">
        <v>65</v>
      </c>
      <c r="D3893" t="str" cm="1">
        <f t="array" ref="D3893">_xlfn.IFS(AND(C3893&gt;=17,C3893&lt;=30),"Young",AND(C3893&gt;30,C3893&lt;=45),"Middle",C3893&gt;45,"Old")</f>
        <v>Old</v>
      </c>
      <c r="E3893" t="s">
        <v>16</v>
      </c>
      <c r="F3893" t="s">
        <v>27</v>
      </c>
      <c r="G3893" t="s">
        <v>52</v>
      </c>
      <c r="H3893" t="s">
        <v>59</v>
      </c>
    </row>
    <row r="3894" spans="1:8" x14ac:dyDescent="0.25">
      <c r="A3894" s="5">
        <v>47689</v>
      </c>
      <c r="B3894" s="5" t="str" cm="1">
        <f t="array" ref="B3894">_xlfn.IFS(A3894&lt;=40000,"Low Income",AND(A3894&gt;40000,A3894&lt;=100000),"Middle Income",A3894&gt;100000,"High Income")</f>
        <v>Middle Income</v>
      </c>
      <c r="C3894">
        <v>31</v>
      </c>
      <c r="D3894" t="str" cm="1">
        <f t="array" ref="D3894">_xlfn.IFS(AND(C3894&gt;=17,C3894&lt;=30),"Young",AND(C3894&gt;30,C3894&lt;=45),"Middle",C3894&gt;45,"Old")</f>
        <v>Middle</v>
      </c>
      <c r="E3894" t="s">
        <v>60</v>
      </c>
      <c r="F3894" t="s">
        <v>32</v>
      </c>
      <c r="G3894" t="s">
        <v>54</v>
      </c>
      <c r="H3894" t="s">
        <v>59</v>
      </c>
    </row>
    <row r="3895" spans="1:8" x14ac:dyDescent="0.25">
      <c r="A3895" s="5">
        <v>27621</v>
      </c>
      <c r="B3895" s="5" t="str" cm="1">
        <f t="array" ref="B3895">_xlfn.IFS(A3895&lt;=40000,"Low Income",AND(A3895&gt;40000,A3895&lt;=100000),"Middle Income",A3895&gt;100000,"High Income")</f>
        <v>Low Income</v>
      </c>
      <c r="C3895">
        <v>53</v>
      </c>
      <c r="D3895" t="str" cm="1">
        <f t="array" ref="D3895">_xlfn.IFS(AND(C3895&gt;=17,C3895&lt;=30),"Young",AND(C3895&gt;30,C3895&lt;=45),"Middle",C3895&gt;45,"Old")</f>
        <v>Old</v>
      </c>
      <c r="E3895" t="s">
        <v>66</v>
      </c>
      <c r="F3895" t="s">
        <v>23</v>
      </c>
      <c r="G3895" t="s">
        <v>52</v>
      </c>
      <c r="H3895" t="s">
        <v>59</v>
      </c>
    </row>
    <row r="3896" spans="1:8" x14ac:dyDescent="0.25">
      <c r="A3896" s="5">
        <v>98521</v>
      </c>
      <c r="B3896" s="5" t="str" cm="1">
        <f t="array" ref="B3896">_xlfn.IFS(A3896&lt;=40000,"Low Income",AND(A3896&gt;40000,A3896&lt;=100000),"Middle Income",A3896&gt;100000,"High Income")</f>
        <v>Middle Income</v>
      </c>
      <c r="C3896">
        <v>56</v>
      </c>
      <c r="D3896" t="str" cm="1">
        <f t="array" ref="D3896">_xlfn.IFS(AND(C3896&gt;=17,C3896&lt;=30),"Young",AND(C3896&gt;30,C3896&lt;=45),"Middle",C3896&gt;45,"Old")</f>
        <v>Old</v>
      </c>
      <c r="E3896" t="s">
        <v>16</v>
      </c>
      <c r="F3896" t="s">
        <v>39</v>
      </c>
      <c r="G3896" t="s">
        <v>53</v>
      </c>
      <c r="H3896" t="s">
        <v>58</v>
      </c>
    </row>
    <row r="3897" spans="1:8" x14ac:dyDescent="0.25">
      <c r="A3897" s="5">
        <v>74095</v>
      </c>
      <c r="B3897" s="5" t="str" cm="1">
        <f t="array" ref="B3897">_xlfn.IFS(A3897&lt;=40000,"Low Income",AND(A3897&gt;40000,A3897&lt;=100000),"Middle Income",A3897&gt;100000,"High Income")</f>
        <v>Middle Income</v>
      </c>
      <c r="C3897">
        <v>35</v>
      </c>
      <c r="D3897" t="str" cm="1">
        <f t="array" ref="D3897">_xlfn.IFS(AND(C3897&gt;=17,C3897&lt;=30),"Young",AND(C3897&gt;30,C3897&lt;=45),"Middle",C3897&gt;45,"Old")</f>
        <v>Middle</v>
      </c>
      <c r="E3897" t="s">
        <v>16</v>
      </c>
      <c r="F3897" t="s">
        <v>23</v>
      </c>
      <c r="G3897" t="s">
        <v>49</v>
      </c>
      <c r="H3897" t="s">
        <v>58</v>
      </c>
    </row>
    <row r="3898" spans="1:8" x14ac:dyDescent="0.25">
      <c r="A3898" s="5">
        <v>65445</v>
      </c>
      <c r="B3898" s="5" t="str" cm="1">
        <f t="array" ref="B3898">_xlfn.IFS(A3898&lt;=40000,"Low Income",AND(A3898&gt;40000,A3898&lt;=100000),"Middle Income",A3898&gt;100000,"High Income")</f>
        <v>Middle Income</v>
      </c>
      <c r="C3898">
        <v>40</v>
      </c>
      <c r="D3898" t="str" cm="1">
        <f t="array" ref="D3898">_xlfn.IFS(AND(C3898&gt;=17,C3898&lt;=30),"Young",AND(C3898&gt;30,C3898&lt;=45),"Middle",C3898&gt;45,"Old")</f>
        <v>Middle</v>
      </c>
      <c r="E3898" t="s">
        <v>16</v>
      </c>
      <c r="F3898" t="s">
        <v>30</v>
      </c>
      <c r="G3898" t="s">
        <v>49</v>
      </c>
      <c r="H3898" t="s">
        <v>58</v>
      </c>
    </row>
    <row r="3899" spans="1:8" x14ac:dyDescent="0.25">
      <c r="A3899" s="5">
        <v>127990</v>
      </c>
      <c r="B3899" s="5" t="str" cm="1">
        <f t="array" ref="B3899">_xlfn.IFS(A3899&lt;=40000,"Low Income",AND(A3899&gt;40000,A3899&lt;=100000),"Middle Income",A3899&gt;100000,"High Income")</f>
        <v>High Income</v>
      </c>
      <c r="C3899">
        <v>20</v>
      </c>
      <c r="D3899" t="str" cm="1">
        <f t="array" ref="D3899">_xlfn.IFS(AND(C3899&gt;=17,C3899&lt;=30),"Young",AND(C3899&gt;30,C3899&lt;=45),"Middle",C3899&gt;45,"Old")</f>
        <v>Young</v>
      </c>
      <c r="E3899" t="s">
        <v>16</v>
      </c>
      <c r="F3899" t="s">
        <v>34</v>
      </c>
      <c r="G3899" t="s">
        <v>47</v>
      </c>
      <c r="H3899" t="s">
        <v>59</v>
      </c>
    </row>
    <row r="3900" spans="1:8" x14ac:dyDescent="0.25">
      <c r="A3900" s="5">
        <v>135924</v>
      </c>
      <c r="B3900" s="5" t="str" cm="1">
        <f t="array" ref="B3900">_xlfn.IFS(A3900&lt;=40000,"Low Income",AND(A3900&gt;40000,A3900&lt;=100000),"Middle Income",A3900&gt;100000,"High Income")</f>
        <v>High Income</v>
      </c>
      <c r="C3900">
        <v>59</v>
      </c>
      <c r="D3900" t="str" cm="1">
        <f t="array" ref="D3900">_xlfn.IFS(AND(C3900&gt;=17,C3900&lt;=30),"Young",AND(C3900&gt;30,C3900&lt;=45),"Middle",C3900&gt;45,"Old")</f>
        <v>Old</v>
      </c>
      <c r="E3900" t="s">
        <v>60</v>
      </c>
      <c r="F3900" t="s">
        <v>40</v>
      </c>
      <c r="G3900" t="s">
        <v>50</v>
      </c>
      <c r="H3900" t="s">
        <v>59</v>
      </c>
    </row>
    <row r="3901" spans="1:8" x14ac:dyDescent="0.25">
      <c r="A3901" s="5">
        <v>130441</v>
      </c>
      <c r="B3901" s="5" t="str" cm="1">
        <f t="array" ref="B3901">_xlfn.IFS(A3901&lt;=40000,"Low Income",AND(A3901&gt;40000,A3901&lt;=100000),"Middle Income",A3901&gt;100000,"High Income")</f>
        <v>High Income</v>
      </c>
      <c r="C3901">
        <v>42</v>
      </c>
      <c r="D3901" t="str" cm="1">
        <f t="array" ref="D3901">_xlfn.IFS(AND(C3901&gt;=17,C3901&lt;=30),"Young",AND(C3901&gt;30,C3901&lt;=45),"Middle",C3901&gt;45,"Old")</f>
        <v>Middle</v>
      </c>
      <c r="E3901" t="s">
        <v>17</v>
      </c>
      <c r="F3901" t="s">
        <v>23</v>
      </c>
      <c r="G3901" t="s">
        <v>49</v>
      </c>
      <c r="H3901" t="s">
        <v>59</v>
      </c>
    </row>
    <row r="3902" spans="1:8" x14ac:dyDescent="0.25">
      <c r="A3902" s="5">
        <v>86002</v>
      </c>
      <c r="B3902" s="5" t="str" cm="1">
        <f t="array" ref="B3902">_xlfn.IFS(A3902&lt;=40000,"Low Income",AND(A3902&gt;40000,A3902&lt;=100000),"Middle Income",A3902&gt;100000,"High Income")</f>
        <v>Middle Income</v>
      </c>
      <c r="C3902">
        <v>53</v>
      </c>
      <c r="D3902" t="str" cm="1">
        <f t="array" ref="D3902">_xlfn.IFS(AND(C3902&gt;=17,C3902&lt;=30),"Young",AND(C3902&gt;30,C3902&lt;=45),"Middle",C3902&gt;45,"Old")</f>
        <v>Old</v>
      </c>
      <c r="E3902" t="s">
        <v>16</v>
      </c>
      <c r="F3902" t="s">
        <v>62</v>
      </c>
      <c r="G3902" t="s">
        <v>48</v>
      </c>
      <c r="H3902" t="s">
        <v>58</v>
      </c>
    </row>
    <row r="3903" spans="1:8" x14ac:dyDescent="0.25">
      <c r="A3903" s="5">
        <v>75494</v>
      </c>
      <c r="B3903" s="5" t="str" cm="1">
        <f t="array" ref="B3903">_xlfn.IFS(A3903&lt;=40000,"Low Income",AND(A3903&gt;40000,A3903&lt;=100000),"Middle Income",A3903&gt;100000,"High Income")</f>
        <v>Middle Income</v>
      </c>
      <c r="C3903">
        <v>43</v>
      </c>
      <c r="D3903" t="str" cm="1">
        <f t="array" ref="D3903">_xlfn.IFS(AND(C3903&gt;=17,C3903&lt;=30),"Young",AND(C3903&gt;30,C3903&lt;=45),"Middle",C3903&gt;45,"Old")</f>
        <v>Middle</v>
      </c>
      <c r="E3903" t="s">
        <v>16</v>
      </c>
      <c r="F3903" t="s">
        <v>39</v>
      </c>
      <c r="G3903" t="s">
        <v>52</v>
      </c>
      <c r="H3903" t="s">
        <v>58</v>
      </c>
    </row>
    <row r="3904" spans="1:8" x14ac:dyDescent="0.25">
      <c r="A3904" s="5">
        <v>147091</v>
      </c>
      <c r="B3904" s="5" t="str" cm="1">
        <f t="array" ref="B3904">_xlfn.IFS(A3904&lt;=40000,"Low Income",AND(A3904&gt;40000,A3904&lt;=100000),"Middle Income",A3904&gt;100000,"High Income")</f>
        <v>High Income</v>
      </c>
      <c r="C3904">
        <v>76</v>
      </c>
      <c r="D3904" t="str" cm="1">
        <f t="array" ref="D3904">_xlfn.IFS(AND(C3904&gt;=17,C3904&lt;=30),"Young",AND(C3904&gt;30,C3904&lt;=45),"Middle",C3904&gt;45,"Old")</f>
        <v>Old</v>
      </c>
      <c r="E3904" t="s">
        <v>16</v>
      </c>
      <c r="F3904" t="s">
        <v>30</v>
      </c>
      <c r="G3904" t="s">
        <v>54</v>
      </c>
      <c r="H3904" t="s">
        <v>59</v>
      </c>
    </row>
    <row r="3905" spans="1:8" x14ac:dyDescent="0.25">
      <c r="A3905" s="5">
        <v>109782</v>
      </c>
      <c r="B3905" s="5" t="str" cm="1">
        <f t="array" ref="B3905">_xlfn.IFS(A3905&lt;=40000,"Low Income",AND(A3905&gt;40000,A3905&lt;=100000),"Middle Income",A3905&gt;100000,"High Income")</f>
        <v>High Income</v>
      </c>
      <c r="C3905">
        <v>26</v>
      </c>
      <c r="D3905" t="str" cm="1">
        <f t="array" ref="D3905">_xlfn.IFS(AND(C3905&gt;=17,C3905&lt;=30),"Young",AND(C3905&gt;30,C3905&lt;=45),"Middle",C3905&gt;45,"Old")</f>
        <v>Young</v>
      </c>
      <c r="E3905" t="s">
        <v>66</v>
      </c>
      <c r="F3905" t="s">
        <v>25</v>
      </c>
      <c r="G3905" t="s">
        <v>49</v>
      </c>
      <c r="H3905" t="s">
        <v>59</v>
      </c>
    </row>
    <row r="3906" spans="1:8" x14ac:dyDescent="0.25">
      <c r="A3906" s="5">
        <v>140183</v>
      </c>
      <c r="B3906" s="5" t="str" cm="1">
        <f t="array" ref="B3906">_xlfn.IFS(A3906&lt;=40000,"Low Income",AND(A3906&gt;40000,A3906&lt;=100000),"Middle Income",A3906&gt;100000,"High Income")</f>
        <v>High Income</v>
      </c>
      <c r="C3906">
        <v>56</v>
      </c>
      <c r="D3906" t="str" cm="1">
        <f t="array" ref="D3906">_xlfn.IFS(AND(C3906&gt;=17,C3906&lt;=30),"Young",AND(C3906&gt;30,C3906&lt;=45),"Middle",C3906&gt;45,"Old")</f>
        <v>Old</v>
      </c>
      <c r="E3906" t="s">
        <v>66</v>
      </c>
      <c r="F3906" t="s">
        <v>22</v>
      </c>
      <c r="G3906" t="s">
        <v>54</v>
      </c>
      <c r="H3906" t="s">
        <v>59</v>
      </c>
    </row>
    <row r="3907" spans="1:8" x14ac:dyDescent="0.25">
      <c r="A3907" s="5">
        <v>112781</v>
      </c>
      <c r="B3907" s="5" t="str" cm="1">
        <f t="array" ref="B3907">_xlfn.IFS(A3907&lt;=40000,"Low Income",AND(A3907&gt;40000,A3907&lt;=100000),"Middle Income",A3907&gt;100000,"High Income")</f>
        <v>High Income</v>
      </c>
      <c r="C3907">
        <v>70</v>
      </c>
      <c r="D3907" t="str" cm="1">
        <f t="array" ref="D3907">_xlfn.IFS(AND(C3907&gt;=17,C3907&lt;=30),"Young",AND(C3907&gt;30,C3907&lt;=45),"Middle",C3907&gt;45,"Old")</f>
        <v>Old</v>
      </c>
      <c r="E3907" t="s">
        <v>16</v>
      </c>
      <c r="F3907" t="s">
        <v>38</v>
      </c>
      <c r="G3907" t="s">
        <v>54</v>
      </c>
      <c r="H3907" t="s">
        <v>59</v>
      </c>
    </row>
    <row r="3908" spans="1:8" x14ac:dyDescent="0.25">
      <c r="A3908" s="5">
        <v>111545</v>
      </c>
      <c r="B3908" s="5" t="str" cm="1">
        <f t="array" ref="B3908">_xlfn.IFS(A3908&lt;=40000,"Low Income",AND(A3908&gt;40000,A3908&lt;=100000),"Middle Income",A3908&gt;100000,"High Income")</f>
        <v>High Income</v>
      </c>
      <c r="C3908">
        <v>62</v>
      </c>
      <c r="D3908" t="str" cm="1">
        <f t="array" ref="D3908">_xlfn.IFS(AND(C3908&gt;=17,C3908&lt;=30),"Young",AND(C3908&gt;30,C3908&lt;=45),"Middle",C3908&gt;45,"Old")</f>
        <v>Old</v>
      </c>
      <c r="E3908" t="s">
        <v>66</v>
      </c>
      <c r="F3908" t="s">
        <v>39</v>
      </c>
      <c r="G3908" t="s">
        <v>51</v>
      </c>
      <c r="H3908" t="s">
        <v>59</v>
      </c>
    </row>
    <row r="3909" spans="1:8" x14ac:dyDescent="0.25">
      <c r="A3909" s="5">
        <v>111306</v>
      </c>
      <c r="B3909" s="5" t="str" cm="1">
        <f t="array" ref="B3909">_xlfn.IFS(A3909&lt;=40000,"Low Income",AND(A3909&gt;40000,A3909&lt;=100000),"Middle Income",A3909&gt;100000,"High Income")</f>
        <v>High Income</v>
      </c>
      <c r="C3909">
        <v>79</v>
      </c>
      <c r="D3909" t="str" cm="1">
        <f t="array" ref="D3909">_xlfn.IFS(AND(C3909&gt;=17,C3909&lt;=30),"Young",AND(C3909&gt;30,C3909&lt;=45),"Middle",C3909&gt;45,"Old")</f>
        <v>Old</v>
      </c>
      <c r="E3909" t="s">
        <v>66</v>
      </c>
      <c r="F3909" t="s">
        <v>34</v>
      </c>
      <c r="G3909" t="s">
        <v>52</v>
      </c>
      <c r="H3909" t="s">
        <v>59</v>
      </c>
    </row>
    <row r="3910" spans="1:8" x14ac:dyDescent="0.25">
      <c r="A3910" s="5">
        <v>70697</v>
      </c>
      <c r="B3910" s="5" t="str" cm="1">
        <f t="array" ref="B3910">_xlfn.IFS(A3910&lt;=40000,"Low Income",AND(A3910&gt;40000,A3910&lt;=100000),"Middle Income",A3910&gt;100000,"High Income")</f>
        <v>Middle Income</v>
      </c>
      <c r="C3910">
        <v>75</v>
      </c>
      <c r="D3910" t="str" cm="1">
        <f t="array" ref="D3910">_xlfn.IFS(AND(C3910&gt;=17,C3910&lt;=30),"Young",AND(C3910&gt;30,C3910&lt;=45),"Middle",C3910&gt;45,"Old")</f>
        <v>Old</v>
      </c>
      <c r="E3910" t="s">
        <v>60</v>
      </c>
      <c r="F3910" t="s">
        <v>38</v>
      </c>
      <c r="G3910" t="s">
        <v>53</v>
      </c>
      <c r="H3910" t="s">
        <v>58</v>
      </c>
    </row>
    <row r="3911" spans="1:8" x14ac:dyDescent="0.25">
      <c r="A3911" s="5">
        <v>101613</v>
      </c>
      <c r="B3911" s="5" t="str" cm="1">
        <f t="array" ref="B3911">_xlfn.IFS(A3911&lt;=40000,"Low Income",AND(A3911&gt;40000,A3911&lt;=100000),"Middle Income",A3911&gt;100000,"High Income")</f>
        <v>High Income</v>
      </c>
      <c r="C3911">
        <v>58</v>
      </c>
      <c r="D3911" t="str" cm="1">
        <f t="array" ref="D3911">_xlfn.IFS(AND(C3911&gt;=17,C3911&lt;=30),"Young",AND(C3911&gt;30,C3911&lt;=45),"Middle",C3911&gt;45,"Old")</f>
        <v>Old</v>
      </c>
      <c r="E3911" t="s">
        <v>66</v>
      </c>
      <c r="F3911" t="s">
        <v>36</v>
      </c>
      <c r="G3911" t="s">
        <v>52</v>
      </c>
      <c r="H3911" t="s">
        <v>59</v>
      </c>
    </row>
    <row r="3912" spans="1:8" x14ac:dyDescent="0.25">
      <c r="A3912" s="5">
        <v>142596</v>
      </c>
      <c r="B3912" s="5" t="str" cm="1">
        <f t="array" ref="B3912">_xlfn.IFS(A3912&lt;=40000,"Low Income",AND(A3912&gt;40000,A3912&lt;=100000),"Middle Income",A3912&gt;100000,"High Income")</f>
        <v>High Income</v>
      </c>
      <c r="C3912">
        <v>78</v>
      </c>
      <c r="D3912" t="str" cm="1">
        <f t="array" ref="D3912">_xlfn.IFS(AND(C3912&gt;=17,C3912&lt;=30),"Young",AND(C3912&gt;30,C3912&lt;=45),"Middle",C3912&gt;45,"Old")</f>
        <v>Old</v>
      </c>
      <c r="E3912" t="s">
        <v>16</v>
      </c>
      <c r="F3912" t="s">
        <v>35</v>
      </c>
      <c r="G3912" t="s">
        <v>52</v>
      </c>
      <c r="H3912" t="s">
        <v>59</v>
      </c>
    </row>
    <row r="3913" spans="1:8" x14ac:dyDescent="0.25">
      <c r="A3913" s="5">
        <v>101828</v>
      </c>
      <c r="B3913" s="5" t="str" cm="1">
        <f t="array" ref="B3913">_xlfn.IFS(A3913&lt;=40000,"Low Income",AND(A3913&gt;40000,A3913&lt;=100000),"Middle Income",A3913&gt;100000,"High Income")</f>
        <v>High Income</v>
      </c>
      <c r="C3913">
        <v>76</v>
      </c>
      <c r="D3913" t="str" cm="1">
        <f t="array" ref="D3913">_xlfn.IFS(AND(C3913&gt;=17,C3913&lt;=30),"Young",AND(C3913&gt;30,C3913&lt;=45),"Middle",C3913&gt;45,"Old")</f>
        <v>Old</v>
      </c>
      <c r="E3913" t="s">
        <v>17</v>
      </c>
      <c r="F3913" t="s">
        <v>30</v>
      </c>
      <c r="G3913" t="s">
        <v>47</v>
      </c>
      <c r="H3913" t="s">
        <v>59</v>
      </c>
    </row>
    <row r="3914" spans="1:8" x14ac:dyDescent="0.25">
      <c r="A3914" s="5">
        <v>106993</v>
      </c>
      <c r="B3914" s="5" t="str" cm="1">
        <f t="array" ref="B3914">_xlfn.IFS(A3914&lt;=40000,"Low Income",AND(A3914&gt;40000,A3914&lt;=100000),"Middle Income",A3914&gt;100000,"High Income")</f>
        <v>High Income</v>
      </c>
      <c r="C3914">
        <v>69</v>
      </c>
      <c r="D3914" t="str" cm="1">
        <f t="array" ref="D3914">_xlfn.IFS(AND(C3914&gt;=17,C3914&lt;=30),"Young",AND(C3914&gt;30,C3914&lt;=45),"Middle",C3914&gt;45,"Old")</f>
        <v>Old</v>
      </c>
      <c r="E3914" t="s">
        <v>16</v>
      </c>
      <c r="F3914" t="s">
        <v>39</v>
      </c>
      <c r="G3914" t="s">
        <v>50</v>
      </c>
      <c r="H3914" t="s">
        <v>59</v>
      </c>
    </row>
    <row r="3915" spans="1:8" x14ac:dyDescent="0.25">
      <c r="A3915" s="5">
        <v>36970</v>
      </c>
      <c r="B3915" s="5" t="str" cm="1">
        <f t="array" ref="B3915">_xlfn.IFS(A3915&lt;=40000,"Low Income",AND(A3915&gt;40000,A3915&lt;=100000),"Middle Income",A3915&gt;100000,"High Income")</f>
        <v>Low Income</v>
      </c>
      <c r="C3915">
        <v>48</v>
      </c>
      <c r="D3915" t="str" cm="1">
        <f t="array" ref="D3915">_xlfn.IFS(AND(C3915&gt;=17,C3915&lt;=30),"Young",AND(C3915&gt;30,C3915&lt;=45),"Middle",C3915&gt;45,"Old")</f>
        <v>Old</v>
      </c>
      <c r="E3915" t="s">
        <v>17</v>
      </c>
      <c r="F3915" t="s">
        <v>26</v>
      </c>
      <c r="G3915" t="s">
        <v>53</v>
      </c>
      <c r="H3915" t="s">
        <v>59</v>
      </c>
    </row>
    <row r="3916" spans="1:8" x14ac:dyDescent="0.25">
      <c r="A3916" s="5">
        <v>97134</v>
      </c>
      <c r="B3916" s="5" t="str" cm="1">
        <f t="array" ref="B3916">_xlfn.IFS(A3916&lt;=40000,"Low Income",AND(A3916&gt;40000,A3916&lt;=100000),"Middle Income",A3916&gt;100000,"High Income")</f>
        <v>Middle Income</v>
      </c>
      <c r="C3916">
        <v>56</v>
      </c>
      <c r="D3916" t="str" cm="1">
        <f t="array" ref="D3916">_xlfn.IFS(AND(C3916&gt;=17,C3916&lt;=30),"Young",AND(C3916&gt;30,C3916&lt;=45),"Middle",C3916&gt;45,"Old")</f>
        <v>Old</v>
      </c>
      <c r="E3916" t="s">
        <v>60</v>
      </c>
      <c r="F3916" t="s">
        <v>31</v>
      </c>
      <c r="G3916" t="s">
        <v>50</v>
      </c>
      <c r="H3916" t="s">
        <v>58</v>
      </c>
    </row>
    <row r="3917" spans="1:8" x14ac:dyDescent="0.25">
      <c r="A3917" s="5">
        <v>20000</v>
      </c>
      <c r="B3917" s="5" t="str" cm="1">
        <f t="array" ref="B3917">_xlfn.IFS(A3917&lt;=40000,"Low Income",AND(A3917&gt;40000,A3917&lt;=100000),"Middle Income",A3917&gt;100000,"High Income")</f>
        <v>Low Income</v>
      </c>
      <c r="C3917">
        <v>31</v>
      </c>
      <c r="D3917" t="str" cm="1">
        <f t="array" ref="D3917">_xlfn.IFS(AND(C3917&gt;=17,C3917&lt;=30),"Young",AND(C3917&gt;30,C3917&lt;=45),"Middle",C3917&gt;45,"Old")</f>
        <v>Middle</v>
      </c>
      <c r="E3917" t="s">
        <v>66</v>
      </c>
      <c r="F3917" t="s">
        <v>35</v>
      </c>
      <c r="G3917" t="s">
        <v>49</v>
      </c>
      <c r="H3917" t="s">
        <v>59</v>
      </c>
    </row>
    <row r="3918" spans="1:8" x14ac:dyDescent="0.25">
      <c r="A3918" s="5">
        <v>111725</v>
      </c>
      <c r="B3918" s="5" t="str" cm="1">
        <f t="array" ref="B3918">_xlfn.IFS(A3918&lt;=40000,"Low Income",AND(A3918&gt;40000,A3918&lt;=100000),"Middle Income",A3918&gt;100000,"High Income")</f>
        <v>High Income</v>
      </c>
      <c r="C3918">
        <v>73</v>
      </c>
      <c r="D3918" t="str" cm="1">
        <f t="array" ref="D3918">_xlfn.IFS(AND(C3918&gt;=17,C3918&lt;=30),"Young",AND(C3918&gt;30,C3918&lt;=45),"Middle",C3918&gt;45,"Old")</f>
        <v>Old</v>
      </c>
      <c r="E3918" t="s">
        <v>66</v>
      </c>
      <c r="F3918" t="s">
        <v>62</v>
      </c>
      <c r="G3918" t="s">
        <v>52</v>
      </c>
      <c r="H3918" t="s">
        <v>59</v>
      </c>
    </row>
    <row r="3919" spans="1:8" x14ac:dyDescent="0.25">
      <c r="A3919" s="5">
        <v>77568</v>
      </c>
      <c r="B3919" s="5" t="str" cm="1">
        <f t="array" ref="B3919">_xlfn.IFS(A3919&lt;=40000,"Low Income",AND(A3919&gt;40000,A3919&lt;=100000),"Middle Income",A3919&gt;100000,"High Income")</f>
        <v>Middle Income</v>
      </c>
      <c r="C3919">
        <v>74</v>
      </c>
      <c r="D3919" t="str" cm="1">
        <f t="array" ref="D3919">_xlfn.IFS(AND(C3919&gt;=17,C3919&lt;=30),"Young",AND(C3919&gt;30,C3919&lt;=45),"Middle",C3919&gt;45,"Old")</f>
        <v>Old</v>
      </c>
      <c r="E3919" t="s">
        <v>60</v>
      </c>
      <c r="F3919" t="s">
        <v>28</v>
      </c>
      <c r="G3919" t="s">
        <v>49</v>
      </c>
      <c r="H3919" t="s">
        <v>59</v>
      </c>
    </row>
    <row r="3920" spans="1:8" x14ac:dyDescent="0.25">
      <c r="A3920" s="5">
        <v>31127</v>
      </c>
      <c r="B3920" s="5" t="str" cm="1">
        <f t="array" ref="B3920">_xlfn.IFS(A3920&lt;=40000,"Low Income",AND(A3920&gt;40000,A3920&lt;=100000),"Middle Income",A3920&gt;100000,"High Income")</f>
        <v>Low Income</v>
      </c>
      <c r="C3920">
        <v>56</v>
      </c>
      <c r="D3920" t="str" cm="1">
        <f t="array" ref="D3920">_xlfn.IFS(AND(C3920&gt;=17,C3920&lt;=30),"Young",AND(C3920&gt;30,C3920&lt;=45),"Middle",C3920&gt;45,"Old")</f>
        <v>Old</v>
      </c>
      <c r="E3920" t="s">
        <v>17</v>
      </c>
      <c r="F3920" t="s">
        <v>22</v>
      </c>
      <c r="G3920" t="s">
        <v>46</v>
      </c>
      <c r="H3920" t="s">
        <v>59</v>
      </c>
    </row>
    <row r="3921" spans="1:8" x14ac:dyDescent="0.25">
      <c r="A3921" s="5">
        <v>55078</v>
      </c>
      <c r="B3921" s="5" t="str" cm="1">
        <f t="array" ref="B3921">_xlfn.IFS(A3921&lt;=40000,"Low Income",AND(A3921&gt;40000,A3921&lt;=100000),"Middle Income",A3921&gt;100000,"High Income")</f>
        <v>Middle Income</v>
      </c>
      <c r="C3921">
        <v>35</v>
      </c>
      <c r="D3921" t="str" cm="1">
        <f t="array" ref="D3921">_xlfn.IFS(AND(C3921&gt;=17,C3921&lt;=30),"Young",AND(C3921&gt;30,C3921&lt;=45),"Middle",C3921&gt;45,"Old")</f>
        <v>Middle</v>
      </c>
      <c r="E3921" t="s">
        <v>16</v>
      </c>
      <c r="F3921" t="s">
        <v>39</v>
      </c>
      <c r="G3921" t="s">
        <v>48</v>
      </c>
      <c r="H3921" t="s">
        <v>58</v>
      </c>
    </row>
    <row r="3922" spans="1:8" x14ac:dyDescent="0.25">
      <c r="A3922" s="5">
        <v>86262</v>
      </c>
      <c r="B3922" s="5" t="str" cm="1">
        <f t="array" ref="B3922">_xlfn.IFS(A3922&lt;=40000,"Low Income",AND(A3922&gt;40000,A3922&lt;=100000),"Middle Income",A3922&gt;100000,"High Income")</f>
        <v>Middle Income</v>
      </c>
      <c r="C3922">
        <v>36</v>
      </c>
      <c r="D3922" t="str" cm="1">
        <f t="array" ref="D3922">_xlfn.IFS(AND(C3922&gt;=17,C3922&lt;=30),"Young",AND(C3922&gt;30,C3922&lt;=45),"Middle",C3922&gt;45,"Old")</f>
        <v>Middle</v>
      </c>
      <c r="E3922" t="s">
        <v>16</v>
      </c>
      <c r="F3922" t="s">
        <v>24</v>
      </c>
      <c r="G3922" t="s">
        <v>54</v>
      </c>
      <c r="H3922" t="s">
        <v>58</v>
      </c>
    </row>
    <row r="3923" spans="1:8" x14ac:dyDescent="0.25">
      <c r="A3923" s="5">
        <v>49840</v>
      </c>
      <c r="B3923" s="5" t="str" cm="1">
        <f t="array" ref="B3923">_xlfn.IFS(A3923&lt;=40000,"Low Income",AND(A3923&gt;40000,A3923&lt;=100000),"Middle Income",A3923&gt;100000,"High Income")</f>
        <v>Middle Income</v>
      </c>
      <c r="C3923">
        <v>22</v>
      </c>
      <c r="D3923" t="str" cm="1">
        <f t="array" ref="D3923">_xlfn.IFS(AND(C3923&gt;=17,C3923&lt;=30),"Young",AND(C3923&gt;30,C3923&lt;=45),"Middle",C3923&gt;45,"Old")</f>
        <v>Young</v>
      </c>
      <c r="E3923" t="s">
        <v>66</v>
      </c>
      <c r="F3923" t="s">
        <v>40</v>
      </c>
      <c r="G3923" t="s">
        <v>52</v>
      </c>
      <c r="H3923" t="s">
        <v>58</v>
      </c>
    </row>
    <row r="3924" spans="1:8" x14ac:dyDescent="0.25">
      <c r="A3924" s="5">
        <v>102348</v>
      </c>
      <c r="B3924" s="5" t="str" cm="1">
        <f t="array" ref="B3924">_xlfn.IFS(A3924&lt;=40000,"Low Income",AND(A3924&gt;40000,A3924&lt;=100000),"Middle Income",A3924&gt;100000,"High Income")</f>
        <v>High Income</v>
      </c>
      <c r="C3924">
        <v>46</v>
      </c>
      <c r="D3924" t="str" cm="1">
        <f t="array" ref="D3924">_xlfn.IFS(AND(C3924&gt;=17,C3924&lt;=30),"Young",AND(C3924&gt;30,C3924&lt;=45),"Middle",C3924&gt;45,"Old")</f>
        <v>Old</v>
      </c>
      <c r="E3924" t="s">
        <v>66</v>
      </c>
      <c r="F3924" t="s">
        <v>28</v>
      </c>
      <c r="G3924" t="s">
        <v>50</v>
      </c>
      <c r="H3924" t="s">
        <v>58</v>
      </c>
    </row>
    <row r="3925" spans="1:8" x14ac:dyDescent="0.25">
      <c r="A3925" s="5">
        <v>88095</v>
      </c>
      <c r="B3925" s="5" t="str" cm="1">
        <f t="array" ref="B3925">_xlfn.IFS(A3925&lt;=40000,"Low Income",AND(A3925&gt;40000,A3925&lt;=100000),"Middle Income",A3925&gt;100000,"High Income")</f>
        <v>Middle Income</v>
      </c>
      <c r="C3925">
        <v>80</v>
      </c>
      <c r="D3925" t="str" cm="1">
        <f t="array" ref="D3925">_xlfn.IFS(AND(C3925&gt;=17,C3925&lt;=30),"Young",AND(C3925&gt;30,C3925&lt;=45),"Middle",C3925&gt;45,"Old")</f>
        <v>Old</v>
      </c>
      <c r="E3925" t="s">
        <v>17</v>
      </c>
      <c r="F3925" t="s">
        <v>32</v>
      </c>
      <c r="G3925" t="s">
        <v>47</v>
      </c>
      <c r="H3925" t="s">
        <v>59</v>
      </c>
    </row>
    <row r="3926" spans="1:8" x14ac:dyDescent="0.25">
      <c r="A3926" s="5">
        <v>147885</v>
      </c>
      <c r="B3926" s="5" t="str" cm="1">
        <f t="array" ref="B3926">_xlfn.IFS(A3926&lt;=40000,"Low Income",AND(A3926&gt;40000,A3926&lt;=100000),"Middle Income",A3926&gt;100000,"High Income")</f>
        <v>High Income</v>
      </c>
      <c r="C3926">
        <v>32</v>
      </c>
      <c r="D3926" t="str" cm="1">
        <f t="array" ref="D3926">_xlfn.IFS(AND(C3926&gt;=17,C3926&lt;=30),"Young",AND(C3926&gt;30,C3926&lt;=45),"Middle",C3926&gt;45,"Old")</f>
        <v>Middle</v>
      </c>
      <c r="E3926" t="s">
        <v>17</v>
      </c>
      <c r="F3926" t="s">
        <v>40</v>
      </c>
      <c r="G3926" t="s">
        <v>54</v>
      </c>
      <c r="H3926" t="s">
        <v>59</v>
      </c>
    </row>
    <row r="3927" spans="1:8" x14ac:dyDescent="0.25">
      <c r="A3927" s="5">
        <v>29569</v>
      </c>
      <c r="B3927" s="5" t="str" cm="1">
        <f t="array" ref="B3927">_xlfn.IFS(A3927&lt;=40000,"Low Income",AND(A3927&gt;40000,A3927&lt;=100000),"Middle Income",A3927&gt;100000,"High Income")</f>
        <v>Low Income</v>
      </c>
      <c r="C3927">
        <v>78</v>
      </c>
      <c r="D3927" t="str" cm="1">
        <f t="array" ref="D3927">_xlfn.IFS(AND(C3927&gt;=17,C3927&lt;=30),"Young",AND(C3927&gt;30,C3927&lt;=45),"Middle",C3927&gt;45,"Old")</f>
        <v>Old</v>
      </c>
      <c r="E3927" t="s">
        <v>66</v>
      </c>
      <c r="F3927" t="s">
        <v>27</v>
      </c>
      <c r="G3927" t="s">
        <v>52</v>
      </c>
      <c r="H3927" t="s">
        <v>58</v>
      </c>
    </row>
    <row r="3928" spans="1:8" x14ac:dyDescent="0.25">
      <c r="A3928" s="5">
        <v>146218</v>
      </c>
      <c r="B3928" s="5" t="str" cm="1">
        <f t="array" ref="B3928">_xlfn.IFS(A3928&lt;=40000,"Low Income",AND(A3928&gt;40000,A3928&lt;=100000),"Middle Income",A3928&gt;100000,"High Income")</f>
        <v>High Income</v>
      </c>
      <c r="C3928">
        <v>55</v>
      </c>
      <c r="D3928" t="str" cm="1">
        <f t="array" ref="D3928">_xlfn.IFS(AND(C3928&gt;=17,C3928&lt;=30),"Young",AND(C3928&gt;30,C3928&lt;=45),"Middle",C3928&gt;45,"Old")</f>
        <v>Old</v>
      </c>
      <c r="E3928" t="s">
        <v>17</v>
      </c>
      <c r="F3928" t="s">
        <v>36</v>
      </c>
      <c r="G3928" t="s">
        <v>52</v>
      </c>
      <c r="H3928" t="s">
        <v>59</v>
      </c>
    </row>
    <row r="3929" spans="1:8" x14ac:dyDescent="0.25">
      <c r="A3929" s="5">
        <v>74787</v>
      </c>
      <c r="B3929" s="5" t="str" cm="1">
        <f t="array" ref="B3929">_xlfn.IFS(A3929&lt;=40000,"Low Income",AND(A3929&gt;40000,A3929&lt;=100000),"Middle Income",A3929&gt;100000,"High Income")</f>
        <v>Middle Income</v>
      </c>
      <c r="C3929">
        <v>80</v>
      </c>
      <c r="D3929" t="str" cm="1">
        <f t="array" ref="D3929">_xlfn.IFS(AND(C3929&gt;=17,C3929&lt;=30),"Young",AND(C3929&gt;30,C3929&lt;=45),"Middle",C3929&gt;45,"Old")</f>
        <v>Old</v>
      </c>
      <c r="E3929" t="s">
        <v>16</v>
      </c>
      <c r="F3929" t="s">
        <v>26</v>
      </c>
      <c r="G3929" t="s">
        <v>49</v>
      </c>
      <c r="H3929" t="s">
        <v>58</v>
      </c>
    </row>
    <row r="3930" spans="1:8" x14ac:dyDescent="0.25">
      <c r="A3930" s="5">
        <v>24102</v>
      </c>
      <c r="B3930" s="5" t="str" cm="1">
        <f t="array" ref="B3930">_xlfn.IFS(A3930&lt;=40000,"Low Income",AND(A3930&gt;40000,A3930&lt;=100000),"Middle Income",A3930&gt;100000,"High Income")</f>
        <v>Low Income</v>
      </c>
      <c r="C3930">
        <v>67</v>
      </c>
      <c r="D3930" t="str" cm="1">
        <f t="array" ref="D3930">_xlfn.IFS(AND(C3930&gt;=17,C3930&lt;=30),"Young",AND(C3930&gt;30,C3930&lt;=45),"Middle",C3930&gt;45,"Old")</f>
        <v>Old</v>
      </c>
      <c r="E3930" t="s">
        <v>66</v>
      </c>
      <c r="F3930" t="s">
        <v>34</v>
      </c>
      <c r="G3930" t="s">
        <v>53</v>
      </c>
      <c r="H3930" t="s">
        <v>58</v>
      </c>
    </row>
    <row r="3931" spans="1:8" x14ac:dyDescent="0.25">
      <c r="A3931" s="5">
        <v>83145</v>
      </c>
      <c r="B3931" s="5" t="str" cm="1">
        <f t="array" ref="B3931">_xlfn.IFS(A3931&lt;=40000,"Low Income",AND(A3931&gt;40000,A3931&lt;=100000),"Middle Income",A3931&gt;100000,"High Income")</f>
        <v>Middle Income</v>
      </c>
      <c r="C3931">
        <v>37</v>
      </c>
      <c r="D3931" t="str" cm="1">
        <f t="array" ref="D3931">_xlfn.IFS(AND(C3931&gt;=17,C3931&lt;=30),"Young",AND(C3931&gt;30,C3931&lt;=45),"Middle",C3931&gt;45,"Old")</f>
        <v>Middle</v>
      </c>
      <c r="E3931" t="s">
        <v>16</v>
      </c>
      <c r="F3931" t="s">
        <v>35</v>
      </c>
      <c r="G3931" t="s">
        <v>48</v>
      </c>
      <c r="H3931" t="s">
        <v>58</v>
      </c>
    </row>
    <row r="3932" spans="1:8" x14ac:dyDescent="0.25">
      <c r="A3932" s="5">
        <v>119380</v>
      </c>
      <c r="B3932" s="5" t="str" cm="1">
        <f t="array" ref="B3932">_xlfn.IFS(A3932&lt;=40000,"Low Income",AND(A3932&gt;40000,A3932&lt;=100000),"Middle Income",A3932&gt;100000,"High Income")</f>
        <v>High Income</v>
      </c>
      <c r="C3932">
        <v>30</v>
      </c>
      <c r="D3932" t="str" cm="1">
        <f t="array" ref="D3932">_xlfn.IFS(AND(C3932&gt;=17,C3932&lt;=30),"Young",AND(C3932&gt;30,C3932&lt;=45),"Middle",C3932&gt;45,"Old")</f>
        <v>Young</v>
      </c>
      <c r="E3932" t="s">
        <v>16</v>
      </c>
      <c r="F3932" t="s">
        <v>26</v>
      </c>
      <c r="G3932" t="s">
        <v>47</v>
      </c>
      <c r="H3932" t="s">
        <v>59</v>
      </c>
    </row>
    <row r="3933" spans="1:8" x14ac:dyDescent="0.25">
      <c r="A3933" s="5">
        <v>42554</v>
      </c>
      <c r="B3933" s="5" t="str" cm="1">
        <f t="array" ref="B3933">_xlfn.IFS(A3933&lt;=40000,"Low Income",AND(A3933&gt;40000,A3933&lt;=100000),"Middle Income",A3933&gt;100000,"High Income")</f>
        <v>Middle Income</v>
      </c>
      <c r="C3933">
        <v>52</v>
      </c>
      <c r="D3933" t="str" cm="1">
        <f t="array" ref="D3933">_xlfn.IFS(AND(C3933&gt;=17,C3933&lt;=30),"Young",AND(C3933&gt;30,C3933&lt;=45),"Middle",C3933&gt;45,"Old")</f>
        <v>Old</v>
      </c>
      <c r="E3933" t="s">
        <v>60</v>
      </c>
      <c r="F3933" t="s">
        <v>23</v>
      </c>
      <c r="G3933" t="s">
        <v>46</v>
      </c>
      <c r="H3933" t="s">
        <v>59</v>
      </c>
    </row>
    <row r="3934" spans="1:8" x14ac:dyDescent="0.25">
      <c r="A3934" s="5">
        <v>115424</v>
      </c>
      <c r="B3934" s="5" t="str" cm="1">
        <f t="array" ref="B3934">_xlfn.IFS(A3934&lt;=40000,"Low Income",AND(A3934&gt;40000,A3934&lt;=100000),"Middle Income",A3934&gt;100000,"High Income")</f>
        <v>High Income</v>
      </c>
      <c r="C3934">
        <v>43</v>
      </c>
      <c r="D3934" t="str" cm="1">
        <f t="array" ref="D3934">_xlfn.IFS(AND(C3934&gt;=17,C3934&lt;=30),"Young",AND(C3934&gt;30,C3934&lt;=45),"Middle",C3934&gt;45,"Old")</f>
        <v>Middle</v>
      </c>
      <c r="E3934" t="s">
        <v>16</v>
      </c>
      <c r="F3934" t="s">
        <v>24</v>
      </c>
      <c r="G3934" t="s">
        <v>52</v>
      </c>
      <c r="H3934" t="s">
        <v>58</v>
      </c>
    </row>
    <row r="3935" spans="1:8" x14ac:dyDescent="0.25">
      <c r="A3935" s="5">
        <v>87897</v>
      </c>
      <c r="B3935" s="5" t="str" cm="1">
        <f t="array" ref="B3935">_xlfn.IFS(A3935&lt;=40000,"Low Income",AND(A3935&gt;40000,A3935&lt;=100000),"Middle Income",A3935&gt;100000,"High Income")</f>
        <v>Middle Income</v>
      </c>
      <c r="C3935">
        <v>74</v>
      </c>
      <c r="D3935" t="str" cm="1">
        <f t="array" ref="D3935">_xlfn.IFS(AND(C3935&gt;=17,C3935&lt;=30),"Young",AND(C3935&gt;30,C3935&lt;=45),"Middle",C3935&gt;45,"Old")</f>
        <v>Old</v>
      </c>
      <c r="E3935" t="s">
        <v>16</v>
      </c>
      <c r="F3935" t="s">
        <v>62</v>
      </c>
      <c r="G3935" t="s">
        <v>46</v>
      </c>
      <c r="H3935" t="s">
        <v>59</v>
      </c>
    </row>
    <row r="3936" spans="1:8" x14ac:dyDescent="0.25">
      <c r="A3936" s="5">
        <v>130996</v>
      </c>
      <c r="B3936" s="5" t="str" cm="1">
        <f t="array" ref="B3936">_xlfn.IFS(A3936&lt;=40000,"Low Income",AND(A3936&gt;40000,A3936&lt;=100000),"Middle Income",A3936&gt;100000,"High Income")</f>
        <v>High Income</v>
      </c>
      <c r="C3936">
        <v>23</v>
      </c>
      <c r="D3936" t="str" cm="1">
        <f t="array" ref="D3936">_xlfn.IFS(AND(C3936&gt;=17,C3936&lt;=30),"Young",AND(C3936&gt;30,C3936&lt;=45),"Middle",C3936&gt;45,"Old")</f>
        <v>Young</v>
      </c>
      <c r="E3936" t="s">
        <v>16</v>
      </c>
      <c r="F3936" t="s">
        <v>25</v>
      </c>
      <c r="G3936" t="s">
        <v>46</v>
      </c>
      <c r="H3936" t="s">
        <v>59</v>
      </c>
    </row>
    <row r="3937" spans="1:8" x14ac:dyDescent="0.25">
      <c r="A3937" s="5">
        <v>68098</v>
      </c>
      <c r="B3937" s="5" t="str" cm="1">
        <f t="array" ref="B3937">_xlfn.IFS(A3937&lt;=40000,"Low Income",AND(A3937&gt;40000,A3937&lt;=100000),"Middle Income",A3937&gt;100000,"High Income")</f>
        <v>Middle Income</v>
      </c>
      <c r="C3937">
        <v>23</v>
      </c>
      <c r="D3937" t="str" cm="1">
        <f t="array" ref="D3937">_xlfn.IFS(AND(C3937&gt;=17,C3937&lt;=30),"Young",AND(C3937&gt;30,C3937&lt;=45),"Middle",C3937&gt;45,"Old")</f>
        <v>Young</v>
      </c>
      <c r="E3937" t="s">
        <v>60</v>
      </c>
      <c r="F3937" t="s">
        <v>26</v>
      </c>
      <c r="G3937" t="s">
        <v>50</v>
      </c>
      <c r="H3937" t="s">
        <v>58</v>
      </c>
    </row>
    <row r="3938" spans="1:8" x14ac:dyDescent="0.25">
      <c r="A3938" s="5">
        <v>20000</v>
      </c>
      <c r="B3938" s="5" t="str" cm="1">
        <f t="array" ref="B3938">_xlfn.IFS(A3938&lt;=40000,"Low Income",AND(A3938&gt;40000,A3938&lt;=100000),"Middle Income",A3938&gt;100000,"High Income")</f>
        <v>Low Income</v>
      </c>
      <c r="C3938">
        <v>54</v>
      </c>
      <c r="D3938" t="str" cm="1">
        <f t="array" ref="D3938">_xlfn.IFS(AND(C3938&gt;=17,C3938&lt;=30),"Young",AND(C3938&gt;30,C3938&lt;=45),"Middle",C3938&gt;45,"Old")</f>
        <v>Old</v>
      </c>
      <c r="E3938" t="s">
        <v>60</v>
      </c>
      <c r="F3938" t="s">
        <v>30</v>
      </c>
      <c r="G3938" t="s">
        <v>46</v>
      </c>
      <c r="H3938" t="s">
        <v>59</v>
      </c>
    </row>
    <row r="3939" spans="1:8" x14ac:dyDescent="0.25">
      <c r="A3939" s="5">
        <v>150000</v>
      </c>
      <c r="B3939" s="5" t="str" cm="1">
        <f t="array" ref="B3939">_xlfn.IFS(A3939&lt;=40000,"Low Income",AND(A3939&gt;40000,A3939&lt;=100000),"Middle Income",A3939&gt;100000,"High Income")</f>
        <v>High Income</v>
      </c>
      <c r="C3939">
        <v>77</v>
      </c>
      <c r="D3939" t="str" cm="1">
        <f t="array" ref="D3939">_xlfn.IFS(AND(C3939&gt;=17,C3939&lt;=30),"Young",AND(C3939&gt;30,C3939&lt;=45),"Middle",C3939&gt;45,"Old")</f>
        <v>Old</v>
      </c>
      <c r="E3939" t="s">
        <v>16</v>
      </c>
      <c r="F3939" t="s">
        <v>62</v>
      </c>
      <c r="G3939" t="s">
        <v>46</v>
      </c>
      <c r="H3939" t="s">
        <v>59</v>
      </c>
    </row>
    <row r="3940" spans="1:8" x14ac:dyDescent="0.25">
      <c r="A3940" s="5">
        <v>85949</v>
      </c>
      <c r="B3940" s="5" t="str" cm="1">
        <f t="array" ref="B3940">_xlfn.IFS(A3940&lt;=40000,"Low Income",AND(A3940&gt;40000,A3940&lt;=100000),"Middle Income",A3940&gt;100000,"High Income")</f>
        <v>Middle Income</v>
      </c>
      <c r="C3940">
        <v>40</v>
      </c>
      <c r="D3940" t="str" cm="1">
        <f t="array" ref="D3940">_xlfn.IFS(AND(C3940&gt;=17,C3940&lt;=30),"Young",AND(C3940&gt;30,C3940&lt;=45),"Middle",C3940&gt;45,"Old")</f>
        <v>Middle</v>
      </c>
      <c r="E3940" t="s">
        <v>60</v>
      </c>
      <c r="F3940" t="s">
        <v>30</v>
      </c>
      <c r="G3940" t="s">
        <v>47</v>
      </c>
      <c r="H3940" t="s">
        <v>58</v>
      </c>
    </row>
    <row r="3941" spans="1:8" x14ac:dyDescent="0.25">
      <c r="A3941" s="5">
        <v>36219</v>
      </c>
      <c r="B3941" s="5" t="str" cm="1">
        <f t="array" ref="B3941">_xlfn.IFS(A3941&lt;=40000,"Low Income",AND(A3941&gt;40000,A3941&lt;=100000),"Middle Income",A3941&gt;100000,"High Income")</f>
        <v>Low Income</v>
      </c>
      <c r="C3941">
        <v>59</v>
      </c>
      <c r="D3941" t="str" cm="1">
        <f t="array" ref="D3941">_xlfn.IFS(AND(C3941&gt;=17,C3941&lt;=30),"Young",AND(C3941&gt;30,C3941&lt;=45),"Middle",C3941&gt;45,"Old")</f>
        <v>Old</v>
      </c>
      <c r="E3941" t="s">
        <v>16</v>
      </c>
      <c r="F3941" t="s">
        <v>25</v>
      </c>
      <c r="G3941" t="s">
        <v>53</v>
      </c>
      <c r="H3941" t="s">
        <v>59</v>
      </c>
    </row>
    <row r="3942" spans="1:8" x14ac:dyDescent="0.25">
      <c r="A3942" s="5">
        <v>40252</v>
      </c>
      <c r="B3942" s="5" t="str" cm="1">
        <f t="array" ref="B3942">_xlfn.IFS(A3942&lt;=40000,"Low Income",AND(A3942&gt;40000,A3942&lt;=100000),"Middle Income",A3942&gt;100000,"High Income")</f>
        <v>Middle Income</v>
      </c>
      <c r="C3942">
        <v>78</v>
      </c>
      <c r="D3942" t="str" cm="1">
        <f t="array" ref="D3942">_xlfn.IFS(AND(C3942&gt;=17,C3942&lt;=30),"Young",AND(C3942&gt;30,C3942&lt;=45),"Middle",C3942&gt;45,"Old")</f>
        <v>Old</v>
      </c>
      <c r="E3942" t="s">
        <v>17</v>
      </c>
      <c r="F3942" t="s">
        <v>28</v>
      </c>
      <c r="G3942" t="s">
        <v>53</v>
      </c>
      <c r="H3942" t="s">
        <v>58</v>
      </c>
    </row>
    <row r="3943" spans="1:8" x14ac:dyDescent="0.25">
      <c r="A3943" s="5">
        <v>150000</v>
      </c>
      <c r="B3943" s="5" t="str" cm="1">
        <f t="array" ref="B3943">_xlfn.IFS(A3943&lt;=40000,"Low Income",AND(A3943&gt;40000,A3943&lt;=100000),"Middle Income",A3943&gt;100000,"High Income")</f>
        <v>High Income</v>
      </c>
      <c r="C3943">
        <v>61</v>
      </c>
      <c r="D3943" t="str" cm="1">
        <f t="array" ref="D3943">_xlfn.IFS(AND(C3943&gt;=17,C3943&lt;=30),"Young",AND(C3943&gt;30,C3943&lt;=45),"Middle",C3943&gt;45,"Old")</f>
        <v>Old</v>
      </c>
      <c r="E3943" t="s">
        <v>16</v>
      </c>
      <c r="F3943" t="s">
        <v>24</v>
      </c>
      <c r="G3943" t="s">
        <v>54</v>
      </c>
      <c r="H3943" t="s">
        <v>59</v>
      </c>
    </row>
    <row r="3944" spans="1:8" x14ac:dyDescent="0.25">
      <c r="A3944" s="5">
        <v>146422</v>
      </c>
      <c r="B3944" s="5" t="str" cm="1">
        <f t="array" ref="B3944">_xlfn.IFS(A3944&lt;=40000,"Low Income",AND(A3944&gt;40000,A3944&lt;=100000),"Middle Income",A3944&gt;100000,"High Income")</f>
        <v>High Income</v>
      </c>
      <c r="C3944">
        <v>77</v>
      </c>
      <c r="D3944" t="str" cm="1">
        <f t="array" ref="D3944">_xlfn.IFS(AND(C3944&gt;=17,C3944&lt;=30),"Young",AND(C3944&gt;30,C3944&lt;=45),"Middle",C3944&gt;45,"Old")</f>
        <v>Old</v>
      </c>
      <c r="E3944" t="s">
        <v>17</v>
      </c>
      <c r="F3944" t="s">
        <v>40</v>
      </c>
      <c r="G3944" t="s">
        <v>53</v>
      </c>
      <c r="H3944" t="s">
        <v>59</v>
      </c>
    </row>
    <row r="3945" spans="1:8" x14ac:dyDescent="0.25">
      <c r="A3945" s="5">
        <v>109637</v>
      </c>
      <c r="B3945" s="5" t="str" cm="1">
        <f t="array" ref="B3945">_xlfn.IFS(A3945&lt;=40000,"Low Income",AND(A3945&gt;40000,A3945&lt;=100000),"Middle Income",A3945&gt;100000,"High Income")</f>
        <v>High Income</v>
      </c>
      <c r="C3945">
        <v>36</v>
      </c>
      <c r="D3945" t="str" cm="1">
        <f t="array" ref="D3945">_xlfn.IFS(AND(C3945&gt;=17,C3945&lt;=30),"Young",AND(C3945&gt;30,C3945&lt;=45),"Middle",C3945&gt;45,"Old")</f>
        <v>Middle</v>
      </c>
      <c r="E3945" t="s">
        <v>17</v>
      </c>
      <c r="F3945" t="s">
        <v>24</v>
      </c>
      <c r="G3945" t="s">
        <v>49</v>
      </c>
      <c r="H3945" t="s">
        <v>59</v>
      </c>
    </row>
    <row r="3946" spans="1:8" x14ac:dyDescent="0.25">
      <c r="A3946" s="5">
        <v>135493</v>
      </c>
      <c r="B3946" s="5" t="str" cm="1">
        <f t="array" ref="B3946">_xlfn.IFS(A3946&lt;=40000,"Low Income",AND(A3946&gt;40000,A3946&lt;=100000),"Middle Income",A3946&gt;100000,"High Income")</f>
        <v>High Income</v>
      </c>
      <c r="C3946">
        <v>57</v>
      </c>
      <c r="D3946" t="str" cm="1">
        <f t="array" ref="D3946">_xlfn.IFS(AND(C3946&gt;=17,C3946&lt;=30),"Young",AND(C3946&gt;30,C3946&lt;=45),"Middle",C3946&gt;45,"Old")</f>
        <v>Old</v>
      </c>
      <c r="E3946" t="s">
        <v>17</v>
      </c>
      <c r="F3946" t="s">
        <v>34</v>
      </c>
      <c r="G3946" t="s">
        <v>51</v>
      </c>
      <c r="H3946" t="s">
        <v>59</v>
      </c>
    </row>
    <row r="3947" spans="1:8" x14ac:dyDescent="0.25">
      <c r="A3947" s="5">
        <v>97090</v>
      </c>
      <c r="B3947" s="5" t="str" cm="1">
        <f t="array" ref="B3947">_xlfn.IFS(A3947&lt;=40000,"Low Income",AND(A3947&gt;40000,A3947&lt;=100000),"Middle Income",A3947&gt;100000,"High Income")</f>
        <v>Middle Income</v>
      </c>
      <c r="C3947">
        <v>23</v>
      </c>
      <c r="D3947" t="str" cm="1">
        <f t="array" ref="D3947">_xlfn.IFS(AND(C3947&gt;=17,C3947&lt;=30),"Young",AND(C3947&gt;30,C3947&lt;=45),"Middle",C3947&gt;45,"Old")</f>
        <v>Young</v>
      </c>
      <c r="E3947" t="s">
        <v>16</v>
      </c>
      <c r="F3947" t="s">
        <v>34</v>
      </c>
      <c r="G3947" t="s">
        <v>49</v>
      </c>
      <c r="H3947" t="s">
        <v>58</v>
      </c>
    </row>
    <row r="3948" spans="1:8" x14ac:dyDescent="0.25">
      <c r="A3948" s="5">
        <v>109479</v>
      </c>
      <c r="B3948" s="5" t="str" cm="1">
        <f t="array" ref="B3948">_xlfn.IFS(A3948&lt;=40000,"Low Income",AND(A3948&gt;40000,A3948&lt;=100000),"Middle Income",A3948&gt;100000,"High Income")</f>
        <v>High Income</v>
      </c>
      <c r="C3948">
        <v>78</v>
      </c>
      <c r="D3948" t="str" cm="1">
        <f t="array" ref="D3948">_xlfn.IFS(AND(C3948&gt;=17,C3948&lt;=30),"Young",AND(C3948&gt;30,C3948&lt;=45),"Middle",C3948&gt;45,"Old")</f>
        <v>Old</v>
      </c>
      <c r="E3948" t="s">
        <v>16</v>
      </c>
      <c r="F3948" t="s">
        <v>40</v>
      </c>
      <c r="G3948" t="s">
        <v>53</v>
      </c>
      <c r="H3948" t="s">
        <v>59</v>
      </c>
    </row>
    <row r="3949" spans="1:8" x14ac:dyDescent="0.25">
      <c r="A3949" s="5">
        <v>119174</v>
      </c>
      <c r="B3949" s="5" t="str" cm="1">
        <f t="array" ref="B3949">_xlfn.IFS(A3949&lt;=40000,"Low Income",AND(A3949&gt;40000,A3949&lt;=100000),"Middle Income",A3949&gt;100000,"High Income")</f>
        <v>High Income</v>
      </c>
      <c r="C3949">
        <v>50</v>
      </c>
      <c r="D3949" t="str" cm="1">
        <f t="array" ref="D3949">_xlfn.IFS(AND(C3949&gt;=17,C3949&lt;=30),"Young",AND(C3949&gt;30,C3949&lt;=45),"Middle",C3949&gt;45,"Old")</f>
        <v>Old</v>
      </c>
      <c r="E3949" t="s">
        <v>16</v>
      </c>
      <c r="F3949" t="s">
        <v>62</v>
      </c>
      <c r="G3949" t="s">
        <v>53</v>
      </c>
      <c r="H3949" t="s">
        <v>58</v>
      </c>
    </row>
    <row r="3950" spans="1:8" x14ac:dyDescent="0.25">
      <c r="A3950" s="5">
        <v>27454</v>
      </c>
      <c r="B3950" s="5" t="str" cm="1">
        <f t="array" ref="B3950">_xlfn.IFS(A3950&lt;=40000,"Low Income",AND(A3950&gt;40000,A3950&lt;=100000),"Middle Income",A3950&gt;100000,"High Income")</f>
        <v>Low Income</v>
      </c>
      <c r="C3950">
        <v>65</v>
      </c>
      <c r="D3950" t="str" cm="1">
        <f t="array" ref="D3950">_xlfn.IFS(AND(C3950&gt;=17,C3950&lt;=30),"Young",AND(C3950&gt;30,C3950&lt;=45),"Middle",C3950&gt;45,"Old")</f>
        <v>Old</v>
      </c>
      <c r="E3950" t="s">
        <v>17</v>
      </c>
      <c r="F3950" t="s">
        <v>40</v>
      </c>
      <c r="G3950" t="s">
        <v>48</v>
      </c>
      <c r="H3950" t="s">
        <v>59</v>
      </c>
    </row>
    <row r="3951" spans="1:8" x14ac:dyDescent="0.25">
      <c r="A3951" s="5">
        <v>79630</v>
      </c>
      <c r="B3951" s="5" t="str" cm="1">
        <f t="array" ref="B3951">_xlfn.IFS(A3951&lt;=40000,"Low Income",AND(A3951&gt;40000,A3951&lt;=100000),"Middle Income",A3951&gt;100000,"High Income")</f>
        <v>Middle Income</v>
      </c>
      <c r="C3951">
        <v>37</v>
      </c>
      <c r="D3951" t="str" cm="1">
        <f t="array" ref="D3951">_xlfn.IFS(AND(C3951&gt;=17,C3951&lt;=30),"Young",AND(C3951&gt;30,C3951&lt;=45),"Middle",C3951&gt;45,"Old")</f>
        <v>Middle</v>
      </c>
      <c r="E3951" t="s">
        <v>16</v>
      </c>
      <c r="F3951" t="s">
        <v>33</v>
      </c>
      <c r="G3951" t="s">
        <v>49</v>
      </c>
      <c r="H3951" t="s">
        <v>58</v>
      </c>
    </row>
    <row r="3952" spans="1:8" x14ac:dyDescent="0.25">
      <c r="A3952" s="5">
        <v>46996</v>
      </c>
      <c r="B3952" s="5" t="str" cm="1">
        <f t="array" ref="B3952">_xlfn.IFS(A3952&lt;=40000,"Low Income",AND(A3952&gt;40000,A3952&lt;=100000),"Middle Income",A3952&gt;100000,"High Income")</f>
        <v>Middle Income</v>
      </c>
      <c r="C3952">
        <v>35</v>
      </c>
      <c r="D3952" t="str" cm="1">
        <f t="array" ref="D3952">_xlfn.IFS(AND(C3952&gt;=17,C3952&lt;=30),"Young",AND(C3952&gt;30,C3952&lt;=45),"Middle",C3952&gt;45,"Old")</f>
        <v>Middle</v>
      </c>
      <c r="E3952" t="s">
        <v>16</v>
      </c>
      <c r="F3952" t="s">
        <v>31</v>
      </c>
      <c r="G3952" t="s">
        <v>51</v>
      </c>
      <c r="H3952" t="s">
        <v>59</v>
      </c>
    </row>
    <row r="3953" spans="1:8" x14ac:dyDescent="0.25">
      <c r="A3953" s="5">
        <v>37033</v>
      </c>
      <c r="B3953" s="5" t="str" cm="1">
        <f t="array" ref="B3953">_xlfn.IFS(A3953&lt;=40000,"Low Income",AND(A3953&gt;40000,A3953&lt;=100000),"Middle Income",A3953&gt;100000,"High Income")</f>
        <v>Low Income</v>
      </c>
      <c r="C3953">
        <v>24</v>
      </c>
      <c r="D3953" t="str" cm="1">
        <f t="array" ref="D3953">_xlfn.IFS(AND(C3953&gt;=17,C3953&lt;=30),"Young",AND(C3953&gt;30,C3953&lt;=45),"Middle",C3953&gt;45,"Old")</f>
        <v>Young</v>
      </c>
      <c r="E3953" t="s">
        <v>16</v>
      </c>
      <c r="F3953" t="s">
        <v>32</v>
      </c>
      <c r="G3953" t="s">
        <v>47</v>
      </c>
      <c r="H3953" t="s">
        <v>59</v>
      </c>
    </row>
    <row r="3954" spans="1:8" x14ac:dyDescent="0.25">
      <c r="A3954" s="5">
        <v>56444</v>
      </c>
      <c r="B3954" s="5" t="str" cm="1">
        <f t="array" ref="B3954">_xlfn.IFS(A3954&lt;=40000,"Low Income",AND(A3954&gt;40000,A3954&lt;=100000),"Middle Income",A3954&gt;100000,"High Income")</f>
        <v>Middle Income</v>
      </c>
      <c r="C3954">
        <v>46</v>
      </c>
      <c r="D3954" t="str" cm="1">
        <f t="array" ref="D3954">_xlfn.IFS(AND(C3954&gt;=17,C3954&lt;=30),"Young",AND(C3954&gt;30,C3954&lt;=45),"Middle",C3954&gt;45,"Old")</f>
        <v>Old</v>
      </c>
      <c r="E3954" t="s">
        <v>17</v>
      </c>
      <c r="F3954" t="s">
        <v>40</v>
      </c>
      <c r="G3954" t="s">
        <v>52</v>
      </c>
      <c r="H3954" t="s">
        <v>59</v>
      </c>
    </row>
    <row r="3955" spans="1:8" x14ac:dyDescent="0.25">
      <c r="A3955" s="5">
        <v>66245</v>
      </c>
      <c r="B3955" s="5" t="str" cm="1">
        <f t="array" ref="B3955">_xlfn.IFS(A3955&lt;=40000,"Low Income",AND(A3955&gt;40000,A3955&lt;=100000),"Middle Income",A3955&gt;100000,"High Income")</f>
        <v>Middle Income</v>
      </c>
      <c r="C3955">
        <v>23</v>
      </c>
      <c r="D3955" t="str" cm="1">
        <f t="array" ref="D3955">_xlfn.IFS(AND(C3955&gt;=17,C3955&lt;=30),"Young",AND(C3955&gt;30,C3955&lt;=45),"Middle",C3955&gt;45,"Old")</f>
        <v>Young</v>
      </c>
      <c r="E3955" t="s">
        <v>16</v>
      </c>
      <c r="F3955" t="s">
        <v>28</v>
      </c>
      <c r="G3955" t="s">
        <v>54</v>
      </c>
      <c r="H3955" t="s">
        <v>58</v>
      </c>
    </row>
    <row r="3956" spans="1:8" x14ac:dyDescent="0.25">
      <c r="A3956" s="5">
        <v>61356</v>
      </c>
      <c r="B3956" s="5" t="str" cm="1">
        <f t="array" ref="B3956">_xlfn.IFS(A3956&lt;=40000,"Low Income",AND(A3956&gt;40000,A3956&lt;=100000),"Middle Income",A3956&gt;100000,"High Income")</f>
        <v>Middle Income</v>
      </c>
      <c r="C3956">
        <v>32</v>
      </c>
      <c r="D3956" t="str" cm="1">
        <f t="array" ref="D3956">_xlfn.IFS(AND(C3956&gt;=17,C3956&lt;=30),"Young",AND(C3956&gt;30,C3956&lt;=45),"Middle",C3956&gt;45,"Old")</f>
        <v>Middle</v>
      </c>
      <c r="E3956" t="s">
        <v>66</v>
      </c>
      <c r="F3956" t="s">
        <v>40</v>
      </c>
      <c r="G3956" t="s">
        <v>48</v>
      </c>
      <c r="H3956" t="s">
        <v>58</v>
      </c>
    </row>
    <row r="3957" spans="1:8" x14ac:dyDescent="0.25">
      <c r="A3957" s="5">
        <v>43858</v>
      </c>
      <c r="B3957" s="5" t="str" cm="1">
        <f t="array" ref="B3957">_xlfn.IFS(A3957&lt;=40000,"Low Income",AND(A3957&gt;40000,A3957&lt;=100000),"Middle Income",A3957&gt;100000,"High Income")</f>
        <v>Middle Income</v>
      </c>
      <c r="C3957">
        <v>52</v>
      </c>
      <c r="D3957" t="str" cm="1">
        <f t="array" ref="D3957">_xlfn.IFS(AND(C3957&gt;=17,C3957&lt;=30),"Young",AND(C3957&gt;30,C3957&lt;=45),"Middle",C3957&gt;45,"Old")</f>
        <v>Old</v>
      </c>
      <c r="E3957" t="s">
        <v>17</v>
      </c>
      <c r="F3957" t="s">
        <v>36</v>
      </c>
      <c r="G3957" t="s">
        <v>50</v>
      </c>
      <c r="H3957" t="s">
        <v>59</v>
      </c>
    </row>
    <row r="3958" spans="1:8" x14ac:dyDescent="0.25">
      <c r="A3958" s="5">
        <v>79278</v>
      </c>
      <c r="B3958" s="5" t="str" cm="1">
        <f t="array" ref="B3958">_xlfn.IFS(A3958&lt;=40000,"Low Income",AND(A3958&gt;40000,A3958&lt;=100000),"Middle Income",A3958&gt;100000,"High Income")</f>
        <v>Middle Income</v>
      </c>
      <c r="C3958">
        <v>70</v>
      </c>
      <c r="D3958" t="str" cm="1">
        <f t="array" ref="D3958">_xlfn.IFS(AND(C3958&gt;=17,C3958&lt;=30),"Young",AND(C3958&gt;30,C3958&lt;=45),"Middle",C3958&gt;45,"Old")</f>
        <v>Old</v>
      </c>
      <c r="E3958" t="s">
        <v>17</v>
      </c>
      <c r="F3958" t="s">
        <v>38</v>
      </c>
      <c r="G3958" t="s">
        <v>50</v>
      </c>
      <c r="H3958" t="s">
        <v>59</v>
      </c>
    </row>
    <row r="3959" spans="1:8" x14ac:dyDescent="0.25">
      <c r="A3959" s="5">
        <v>132259</v>
      </c>
      <c r="B3959" s="5" t="str" cm="1">
        <f t="array" ref="B3959">_xlfn.IFS(A3959&lt;=40000,"Low Income",AND(A3959&gt;40000,A3959&lt;=100000),"Middle Income",A3959&gt;100000,"High Income")</f>
        <v>High Income</v>
      </c>
      <c r="C3959">
        <v>72</v>
      </c>
      <c r="D3959" t="str" cm="1">
        <f t="array" ref="D3959">_xlfn.IFS(AND(C3959&gt;=17,C3959&lt;=30),"Young",AND(C3959&gt;30,C3959&lt;=45),"Middle",C3959&gt;45,"Old")</f>
        <v>Old</v>
      </c>
      <c r="E3959" t="s">
        <v>16</v>
      </c>
      <c r="F3959" t="s">
        <v>38</v>
      </c>
      <c r="G3959" t="s">
        <v>49</v>
      </c>
      <c r="H3959" t="s">
        <v>59</v>
      </c>
    </row>
    <row r="3960" spans="1:8" x14ac:dyDescent="0.25">
      <c r="A3960" s="5">
        <v>112519</v>
      </c>
      <c r="B3960" s="5" t="str" cm="1">
        <f t="array" ref="B3960">_xlfn.IFS(A3960&lt;=40000,"Low Income",AND(A3960&gt;40000,A3960&lt;=100000),"Middle Income",A3960&gt;100000,"High Income")</f>
        <v>High Income</v>
      </c>
      <c r="C3960">
        <v>32</v>
      </c>
      <c r="D3960" t="str" cm="1">
        <f t="array" ref="D3960">_xlfn.IFS(AND(C3960&gt;=17,C3960&lt;=30),"Young",AND(C3960&gt;30,C3960&lt;=45),"Middle",C3960&gt;45,"Old")</f>
        <v>Middle</v>
      </c>
      <c r="E3960" t="s">
        <v>60</v>
      </c>
      <c r="F3960" t="s">
        <v>38</v>
      </c>
      <c r="G3960" t="s">
        <v>54</v>
      </c>
      <c r="H3960" t="s">
        <v>59</v>
      </c>
    </row>
    <row r="3961" spans="1:8" x14ac:dyDescent="0.25">
      <c r="A3961" s="5">
        <v>95592</v>
      </c>
      <c r="B3961" s="5" t="str" cm="1">
        <f t="array" ref="B3961">_xlfn.IFS(A3961&lt;=40000,"Low Income",AND(A3961&gt;40000,A3961&lt;=100000),"Middle Income",A3961&gt;100000,"High Income")</f>
        <v>Middle Income</v>
      </c>
      <c r="C3961">
        <v>54</v>
      </c>
      <c r="D3961" t="str" cm="1">
        <f t="array" ref="D3961">_xlfn.IFS(AND(C3961&gt;=17,C3961&lt;=30),"Young",AND(C3961&gt;30,C3961&lt;=45),"Middle",C3961&gt;45,"Old")</f>
        <v>Old</v>
      </c>
      <c r="E3961" t="s">
        <v>17</v>
      </c>
      <c r="F3961" t="s">
        <v>31</v>
      </c>
      <c r="G3961" t="s">
        <v>50</v>
      </c>
      <c r="H3961" t="s">
        <v>58</v>
      </c>
    </row>
    <row r="3962" spans="1:8" x14ac:dyDescent="0.25">
      <c r="A3962" s="5">
        <v>129410</v>
      </c>
      <c r="B3962" s="5" t="str" cm="1">
        <f t="array" ref="B3962">_xlfn.IFS(A3962&lt;=40000,"Low Income",AND(A3962&gt;40000,A3962&lt;=100000),"Middle Income",A3962&gt;100000,"High Income")</f>
        <v>High Income</v>
      </c>
      <c r="C3962">
        <v>33</v>
      </c>
      <c r="D3962" t="str" cm="1">
        <f t="array" ref="D3962">_xlfn.IFS(AND(C3962&gt;=17,C3962&lt;=30),"Young",AND(C3962&gt;30,C3962&lt;=45),"Middle",C3962&gt;45,"Old")</f>
        <v>Middle</v>
      </c>
      <c r="E3962" t="s">
        <v>16</v>
      </c>
      <c r="F3962" t="s">
        <v>37</v>
      </c>
      <c r="G3962" t="s">
        <v>48</v>
      </c>
      <c r="H3962" t="s">
        <v>59</v>
      </c>
    </row>
    <row r="3963" spans="1:8" x14ac:dyDescent="0.25">
      <c r="A3963" s="5">
        <v>73576</v>
      </c>
      <c r="B3963" s="5" t="str" cm="1">
        <f t="array" ref="B3963">_xlfn.IFS(A3963&lt;=40000,"Low Income",AND(A3963&gt;40000,A3963&lt;=100000),"Middle Income",A3963&gt;100000,"High Income")</f>
        <v>Middle Income</v>
      </c>
      <c r="C3963">
        <v>62</v>
      </c>
      <c r="D3963" t="str" cm="1">
        <f t="array" ref="D3963">_xlfn.IFS(AND(C3963&gt;=17,C3963&lt;=30),"Young",AND(C3963&gt;30,C3963&lt;=45),"Middle",C3963&gt;45,"Old")</f>
        <v>Old</v>
      </c>
      <c r="E3963" t="s">
        <v>16</v>
      </c>
      <c r="F3963" t="s">
        <v>27</v>
      </c>
      <c r="G3963" t="s">
        <v>50</v>
      </c>
      <c r="H3963" t="s">
        <v>58</v>
      </c>
    </row>
    <row r="3964" spans="1:8" x14ac:dyDescent="0.25">
      <c r="A3964" s="5">
        <v>83495</v>
      </c>
      <c r="B3964" s="5" t="str" cm="1">
        <f t="array" ref="B3964">_xlfn.IFS(A3964&lt;=40000,"Low Income",AND(A3964&gt;40000,A3964&lt;=100000),"Middle Income",A3964&gt;100000,"High Income")</f>
        <v>Middle Income</v>
      </c>
      <c r="C3964">
        <v>45</v>
      </c>
      <c r="D3964" t="str" cm="1">
        <f t="array" ref="D3964">_xlfn.IFS(AND(C3964&gt;=17,C3964&lt;=30),"Young",AND(C3964&gt;30,C3964&lt;=45),"Middle",C3964&gt;45,"Old")</f>
        <v>Middle</v>
      </c>
      <c r="E3964" t="s">
        <v>16</v>
      </c>
      <c r="F3964" t="s">
        <v>23</v>
      </c>
      <c r="G3964" t="s">
        <v>48</v>
      </c>
      <c r="H3964" t="s">
        <v>58</v>
      </c>
    </row>
    <row r="3965" spans="1:8" x14ac:dyDescent="0.25">
      <c r="A3965" s="5">
        <v>134264</v>
      </c>
      <c r="B3965" s="5" t="str" cm="1">
        <f t="array" ref="B3965">_xlfn.IFS(A3965&lt;=40000,"Low Income",AND(A3965&gt;40000,A3965&lt;=100000),"Middle Income",A3965&gt;100000,"High Income")</f>
        <v>High Income</v>
      </c>
      <c r="C3965">
        <v>29</v>
      </c>
      <c r="D3965" t="str" cm="1">
        <f t="array" ref="D3965">_xlfn.IFS(AND(C3965&gt;=17,C3965&lt;=30),"Young",AND(C3965&gt;30,C3965&lt;=45),"Middle",C3965&gt;45,"Old")</f>
        <v>Young</v>
      </c>
      <c r="E3965" t="s">
        <v>66</v>
      </c>
      <c r="F3965" t="s">
        <v>29</v>
      </c>
      <c r="G3965" t="s">
        <v>46</v>
      </c>
      <c r="H3965" t="s">
        <v>59</v>
      </c>
    </row>
    <row r="3966" spans="1:8" x14ac:dyDescent="0.25">
      <c r="A3966" s="5">
        <v>69163</v>
      </c>
      <c r="B3966" s="5" t="str" cm="1">
        <f t="array" ref="B3966">_xlfn.IFS(A3966&lt;=40000,"Low Income",AND(A3966&gt;40000,A3966&lt;=100000),"Middle Income",A3966&gt;100000,"High Income")</f>
        <v>Middle Income</v>
      </c>
      <c r="C3966">
        <v>67</v>
      </c>
      <c r="D3966" t="str" cm="1">
        <f t="array" ref="D3966">_xlfn.IFS(AND(C3966&gt;=17,C3966&lt;=30),"Young",AND(C3966&gt;30,C3966&lt;=45),"Middle",C3966&gt;45,"Old")</f>
        <v>Old</v>
      </c>
      <c r="E3966" t="s">
        <v>16</v>
      </c>
      <c r="F3966" t="s">
        <v>31</v>
      </c>
      <c r="G3966" t="s">
        <v>50</v>
      </c>
      <c r="H3966" t="s">
        <v>58</v>
      </c>
    </row>
    <row r="3967" spans="1:8" x14ac:dyDescent="0.25">
      <c r="A3967" s="5">
        <v>39855</v>
      </c>
      <c r="B3967" s="5" t="str" cm="1">
        <f t="array" ref="B3967">_xlfn.IFS(A3967&lt;=40000,"Low Income",AND(A3967&gt;40000,A3967&lt;=100000),"Middle Income",A3967&gt;100000,"High Income")</f>
        <v>Low Income</v>
      </c>
      <c r="C3967">
        <v>49</v>
      </c>
      <c r="D3967" t="str" cm="1">
        <f t="array" ref="D3967">_xlfn.IFS(AND(C3967&gt;=17,C3967&lt;=30),"Young",AND(C3967&gt;30,C3967&lt;=45),"Middle",C3967&gt;45,"Old")</f>
        <v>Old</v>
      </c>
      <c r="E3967" t="s">
        <v>16</v>
      </c>
      <c r="F3967" t="s">
        <v>23</v>
      </c>
      <c r="G3967" t="s">
        <v>51</v>
      </c>
      <c r="H3967" t="s">
        <v>59</v>
      </c>
    </row>
    <row r="3968" spans="1:8" x14ac:dyDescent="0.25">
      <c r="A3968" s="5">
        <v>64132</v>
      </c>
      <c r="B3968" s="5" t="str" cm="1">
        <f t="array" ref="B3968">_xlfn.IFS(A3968&lt;=40000,"Low Income",AND(A3968&gt;40000,A3968&lt;=100000),"Middle Income",A3968&gt;100000,"High Income")</f>
        <v>Middle Income</v>
      </c>
      <c r="C3968">
        <v>50</v>
      </c>
      <c r="D3968" t="str" cm="1">
        <f t="array" ref="D3968">_xlfn.IFS(AND(C3968&gt;=17,C3968&lt;=30),"Young",AND(C3968&gt;30,C3968&lt;=45),"Middle",C3968&gt;45,"Old")</f>
        <v>Old</v>
      </c>
      <c r="E3968" t="s">
        <v>60</v>
      </c>
      <c r="F3968" t="s">
        <v>33</v>
      </c>
      <c r="G3968" t="s">
        <v>52</v>
      </c>
      <c r="H3968" t="s">
        <v>59</v>
      </c>
    </row>
    <row r="3969" spans="1:8" x14ac:dyDescent="0.25">
      <c r="A3969" s="5">
        <v>131765</v>
      </c>
      <c r="B3969" s="5" t="str" cm="1">
        <f t="array" ref="B3969">_xlfn.IFS(A3969&lt;=40000,"Low Income",AND(A3969&gt;40000,A3969&lt;=100000),"Middle Income",A3969&gt;100000,"High Income")</f>
        <v>High Income</v>
      </c>
      <c r="C3969">
        <v>23</v>
      </c>
      <c r="D3969" t="str" cm="1">
        <f t="array" ref="D3969">_xlfn.IFS(AND(C3969&gt;=17,C3969&lt;=30),"Young",AND(C3969&gt;30,C3969&lt;=45),"Middle",C3969&gt;45,"Old")</f>
        <v>Young</v>
      </c>
      <c r="E3969" t="s">
        <v>16</v>
      </c>
      <c r="F3969" t="s">
        <v>31</v>
      </c>
      <c r="G3969" t="s">
        <v>48</v>
      </c>
      <c r="H3969" t="s">
        <v>59</v>
      </c>
    </row>
    <row r="3970" spans="1:8" x14ac:dyDescent="0.25">
      <c r="A3970" s="5">
        <v>148524</v>
      </c>
      <c r="B3970" s="5" t="str" cm="1">
        <f t="array" ref="B3970">_xlfn.IFS(A3970&lt;=40000,"Low Income",AND(A3970&gt;40000,A3970&lt;=100000),"Middle Income",A3970&gt;100000,"High Income")</f>
        <v>High Income</v>
      </c>
      <c r="C3970">
        <v>36</v>
      </c>
      <c r="D3970" t="str" cm="1">
        <f t="array" ref="D3970">_xlfn.IFS(AND(C3970&gt;=17,C3970&lt;=30),"Young",AND(C3970&gt;30,C3970&lt;=45),"Middle",C3970&gt;45,"Old")</f>
        <v>Middle</v>
      </c>
      <c r="E3970" t="s">
        <v>60</v>
      </c>
      <c r="F3970" t="s">
        <v>23</v>
      </c>
      <c r="G3970" t="s">
        <v>54</v>
      </c>
      <c r="H3970" t="s">
        <v>59</v>
      </c>
    </row>
    <row r="3971" spans="1:8" x14ac:dyDescent="0.25">
      <c r="A3971" s="5">
        <v>95306</v>
      </c>
      <c r="B3971" s="5" t="str" cm="1">
        <f t="array" ref="B3971">_xlfn.IFS(A3971&lt;=40000,"Low Income",AND(A3971&gt;40000,A3971&lt;=100000),"Middle Income",A3971&gt;100000,"High Income")</f>
        <v>Middle Income</v>
      </c>
      <c r="C3971">
        <v>55</v>
      </c>
      <c r="D3971" t="str" cm="1">
        <f t="array" ref="D3971">_xlfn.IFS(AND(C3971&gt;=17,C3971&lt;=30),"Young",AND(C3971&gt;30,C3971&lt;=45),"Middle",C3971&gt;45,"Old")</f>
        <v>Old</v>
      </c>
      <c r="E3971" t="s">
        <v>66</v>
      </c>
      <c r="F3971" t="s">
        <v>34</v>
      </c>
      <c r="G3971" t="s">
        <v>52</v>
      </c>
      <c r="H3971" t="s">
        <v>58</v>
      </c>
    </row>
    <row r="3972" spans="1:8" x14ac:dyDescent="0.25">
      <c r="A3972" s="5">
        <v>20951</v>
      </c>
      <c r="B3972" s="5" t="str" cm="1">
        <f t="array" ref="B3972">_xlfn.IFS(A3972&lt;=40000,"Low Income",AND(A3972&gt;40000,A3972&lt;=100000),"Middle Income",A3972&gt;100000,"High Income")</f>
        <v>Low Income</v>
      </c>
      <c r="C3972">
        <v>68</v>
      </c>
      <c r="D3972" t="str" cm="1">
        <f t="array" ref="D3972">_xlfn.IFS(AND(C3972&gt;=17,C3972&lt;=30),"Young",AND(C3972&gt;30,C3972&lt;=45),"Middle",C3972&gt;45,"Old")</f>
        <v>Old</v>
      </c>
      <c r="E3972" t="s">
        <v>17</v>
      </c>
      <c r="F3972" t="s">
        <v>30</v>
      </c>
      <c r="G3972" t="s">
        <v>46</v>
      </c>
      <c r="H3972" t="s">
        <v>58</v>
      </c>
    </row>
    <row r="3973" spans="1:8" x14ac:dyDescent="0.25">
      <c r="A3973" s="5">
        <v>84916</v>
      </c>
      <c r="B3973" s="5" t="str" cm="1">
        <f t="array" ref="B3973">_xlfn.IFS(A3973&lt;=40000,"Low Income",AND(A3973&gt;40000,A3973&lt;=100000),"Middle Income",A3973&gt;100000,"High Income")</f>
        <v>Middle Income</v>
      </c>
      <c r="C3973">
        <v>79</v>
      </c>
      <c r="D3973" t="str" cm="1">
        <f t="array" ref="D3973">_xlfn.IFS(AND(C3973&gt;=17,C3973&lt;=30),"Young",AND(C3973&gt;30,C3973&lt;=45),"Middle",C3973&gt;45,"Old")</f>
        <v>Old</v>
      </c>
      <c r="E3973" t="s">
        <v>16</v>
      </c>
      <c r="F3973" t="s">
        <v>32</v>
      </c>
      <c r="G3973" t="s">
        <v>54</v>
      </c>
      <c r="H3973" t="s">
        <v>59</v>
      </c>
    </row>
    <row r="3974" spans="1:8" x14ac:dyDescent="0.25">
      <c r="A3974" s="5">
        <v>61923</v>
      </c>
      <c r="B3974" s="5" t="str" cm="1">
        <f t="array" ref="B3974">_xlfn.IFS(A3974&lt;=40000,"Low Income",AND(A3974&gt;40000,A3974&lt;=100000),"Middle Income",A3974&gt;100000,"High Income")</f>
        <v>Middle Income</v>
      </c>
      <c r="C3974">
        <v>76</v>
      </c>
      <c r="D3974" t="str" cm="1">
        <f t="array" ref="D3974">_xlfn.IFS(AND(C3974&gt;=17,C3974&lt;=30),"Young",AND(C3974&gt;30,C3974&lt;=45),"Middle",C3974&gt;45,"Old")</f>
        <v>Old</v>
      </c>
      <c r="E3974" t="s">
        <v>17</v>
      </c>
      <c r="F3974" t="s">
        <v>38</v>
      </c>
      <c r="G3974" t="s">
        <v>48</v>
      </c>
      <c r="H3974" t="s">
        <v>58</v>
      </c>
    </row>
    <row r="3975" spans="1:8" x14ac:dyDescent="0.25">
      <c r="A3975" s="5">
        <v>145179</v>
      </c>
      <c r="B3975" s="5" t="str" cm="1">
        <f t="array" ref="B3975">_xlfn.IFS(A3975&lt;=40000,"Low Income",AND(A3975&gt;40000,A3975&lt;=100000),"Middle Income",A3975&gt;100000,"High Income")</f>
        <v>High Income</v>
      </c>
      <c r="C3975">
        <v>76</v>
      </c>
      <c r="D3975" t="str" cm="1">
        <f t="array" ref="D3975">_xlfn.IFS(AND(C3975&gt;=17,C3975&lt;=30),"Young",AND(C3975&gt;30,C3975&lt;=45),"Middle",C3975&gt;45,"Old")</f>
        <v>Old</v>
      </c>
      <c r="E3975" t="s">
        <v>16</v>
      </c>
      <c r="F3975" t="s">
        <v>39</v>
      </c>
      <c r="G3975" t="s">
        <v>51</v>
      </c>
      <c r="H3975" t="s">
        <v>59</v>
      </c>
    </row>
    <row r="3976" spans="1:8" x14ac:dyDescent="0.25">
      <c r="A3976" s="5">
        <v>70314</v>
      </c>
      <c r="B3976" s="5" t="str" cm="1">
        <f t="array" ref="B3976">_xlfn.IFS(A3976&lt;=40000,"Low Income",AND(A3976&gt;40000,A3976&lt;=100000),"Middle Income",A3976&gt;100000,"High Income")</f>
        <v>Middle Income</v>
      </c>
      <c r="C3976">
        <v>29</v>
      </c>
      <c r="D3976" t="str" cm="1">
        <f t="array" ref="D3976">_xlfn.IFS(AND(C3976&gt;=17,C3976&lt;=30),"Young",AND(C3976&gt;30,C3976&lt;=45),"Middle",C3976&gt;45,"Old")</f>
        <v>Young</v>
      </c>
      <c r="E3976" t="s">
        <v>66</v>
      </c>
      <c r="F3976" t="s">
        <v>27</v>
      </c>
      <c r="G3976" t="s">
        <v>51</v>
      </c>
      <c r="H3976" t="s">
        <v>58</v>
      </c>
    </row>
    <row r="3977" spans="1:8" x14ac:dyDescent="0.25">
      <c r="A3977" s="5">
        <v>116696</v>
      </c>
      <c r="B3977" s="5" t="str" cm="1">
        <f t="array" ref="B3977">_xlfn.IFS(A3977&lt;=40000,"Low Income",AND(A3977&gt;40000,A3977&lt;=100000),"Middle Income",A3977&gt;100000,"High Income")</f>
        <v>High Income</v>
      </c>
      <c r="C3977">
        <v>51</v>
      </c>
      <c r="D3977" t="str" cm="1">
        <f t="array" ref="D3977">_xlfn.IFS(AND(C3977&gt;=17,C3977&lt;=30),"Young",AND(C3977&gt;30,C3977&lt;=45),"Middle",C3977&gt;45,"Old")</f>
        <v>Old</v>
      </c>
      <c r="E3977" t="s">
        <v>16</v>
      </c>
      <c r="F3977" t="s">
        <v>22</v>
      </c>
      <c r="G3977" t="s">
        <v>46</v>
      </c>
      <c r="H3977" t="s">
        <v>58</v>
      </c>
    </row>
    <row r="3978" spans="1:8" x14ac:dyDescent="0.25">
      <c r="A3978" s="5">
        <v>84504</v>
      </c>
      <c r="B3978" s="5" t="str" cm="1">
        <f t="array" ref="B3978">_xlfn.IFS(A3978&lt;=40000,"Low Income",AND(A3978&gt;40000,A3978&lt;=100000),"Middle Income",A3978&gt;100000,"High Income")</f>
        <v>Middle Income</v>
      </c>
      <c r="C3978">
        <v>51</v>
      </c>
      <c r="D3978" t="str" cm="1">
        <f t="array" ref="D3978">_xlfn.IFS(AND(C3978&gt;=17,C3978&lt;=30),"Young",AND(C3978&gt;30,C3978&lt;=45),"Middle",C3978&gt;45,"Old")</f>
        <v>Old</v>
      </c>
      <c r="E3978" t="s">
        <v>17</v>
      </c>
      <c r="F3978" t="s">
        <v>28</v>
      </c>
      <c r="G3978" t="s">
        <v>46</v>
      </c>
      <c r="H3978" t="s">
        <v>58</v>
      </c>
    </row>
    <row r="3979" spans="1:8" x14ac:dyDescent="0.25">
      <c r="A3979" s="5">
        <v>105764</v>
      </c>
      <c r="B3979" s="5" t="str" cm="1">
        <f t="array" ref="B3979">_xlfn.IFS(A3979&lt;=40000,"Low Income",AND(A3979&gt;40000,A3979&lt;=100000),"Middle Income",A3979&gt;100000,"High Income")</f>
        <v>High Income</v>
      </c>
      <c r="C3979">
        <v>36</v>
      </c>
      <c r="D3979" t="str" cm="1">
        <f t="array" ref="D3979">_xlfn.IFS(AND(C3979&gt;=17,C3979&lt;=30),"Young",AND(C3979&gt;30,C3979&lt;=45),"Middle",C3979&gt;45,"Old")</f>
        <v>Middle</v>
      </c>
      <c r="E3979" t="s">
        <v>66</v>
      </c>
      <c r="F3979" t="s">
        <v>27</v>
      </c>
      <c r="G3979" t="s">
        <v>47</v>
      </c>
      <c r="H3979" t="s">
        <v>59</v>
      </c>
    </row>
    <row r="3980" spans="1:8" x14ac:dyDescent="0.25">
      <c r="A3980" s="5">
        <v>54859</v>
      </c>
      <c r="B3980" s="5" t="str" cm="1">
        <f t="array" ref="B3980">_xlfn.IFS(A3980&lt;=40000,"Low Income",AND(A3980&gt;40000,A3980&lt;=100000),"Middle Income",A3980&gt;100000,"High Income")</f>
        <v>Middle Income</v>
      </c>
      <c r="C3980">
        <v>74</v>
      </c>
      <c r="D3980" t="str" cm="1">
        <f t="array" ref="D3980">_xlfn.IFS(AND(C3980&gt;=17,C3980&lt;=30),"Young",AND(C3980&gt;30,C3980&lt;=45),"Middle",C3980&gt;45,"Old")</f>
        <v>Old</v>
      </c>
      <c r="E3980" t="s">
        <v>16</v>
      </c>
      <c r="F3980" t="s">
        <v>30</v>
      </c>
      <c r="G3980" t="s">
        <v>54</v>
      </c>
      <c r="H3980" t="s">
        <v>58</v>
      </c>
    </row>
    <row r="3981" spans="1:8" x14ac:dyDescent="0.25">
      <c r="A3981" s="5">
        <v>111827</v>
      </c>
      <c r="B3981" s="5" t="str" cm="1">
        <f t="array" ref="B3981">_xlfn.IFS(A3981&lt;=40000,"Low Income",AND(A3981&gt;40000,A3981&lt;=100000),"Middle Income",A3981&gt;100000,"High Income")</f>
        <v>High Income</v>
      </c>
      <c r="C3981">
        <v>22</v>
      </c>
      <c r="D3981" t="str" cm="1">
        <f t="array" ref="D3981">_xlfn.IFS(AND(C3981&gt;=17,C3981&lt;=30),"Young",AND(C3981&gt;30,C3981&lt;=45),"Middle",C3981&gt;45,"Old")</f>
        <v>Young</v>
      </c>
      <c r="E3981" t="s">
        <v>60</v>
      </c>
      <c r="F3981" t="s">
        <v>28</v>
      </c>
      <c r="G3981" t="s">
        <v>53</v>
      </c>
      <c r="H3981" t="s">
        <v>59</v>
      </c>
    </row>
    <row r="3982" spans="1:8" x14ac:dyDescent="0.25">
      <c r="A3982" s="5">
        <v>129245</v>
      </c>
      <c r="B3982" s="5" t="str" cm="1">
        <f t="array" ref="B3982">_xlfn.IFS(A3982&lt;=40000,"Low Income",AND(A3982&gt;40000,A3982&lt;=100000),"Middle Income",A3982&gt;100000,"High Income")</f>
        <v>High Income</v>
      </c>
      <c r="C3982">
        <v>62</v>
      </c>
      <c r="D3982" t="str" cm="1">
        <f t="array" ref="D3982">_xlfn.IFS(AND(C3982&gt;=17,C3982&lt;=30),"Young",AND(C3982&gt;30,C3982&lt;=45),"Middle",C3982&gt;45,"Old")</f>
        <v>Old</v>
      </c>
      <c r="E3982" t="s">
        <v>16</v>
      </c>
      <c r="F3982" t="s">
        <v>37</v>
      </c>
      <c r="G3982" t="s">
        <v>46</v>
      </c>
      <c r="H3982" t="s">
        <v>58</v>
      </c>
    </row>
    <row r="3983" spans="1:8" x14ac:dyDescent="0.25">
      <c r="A3983" s="5">
        <v>41732</v>
      </c>
      <c r="B3983" s="5" t="str" cm="1">
        <f t="array" ref="B3983">_xlfn.IFS(A3983&lt;=40000,"Low Income",AND(A3983&gt;40000,A3983&lt;=100000),"Middle Income",A3983&gt;100000,"High Income")</f>
        <v>Middle Income</v>
      </c>
      <c r="C3983">
        <v>29</v>
      </c>
      <c r="D3983" t="str" cm="1">
        <f t="array" ref="D3983">_xlfn.IFS(AND(C3983&gt;=17,C3983&lt;=30),"Young",AND(C3983&gt;30,C3983&lt;=45),"Middle",C3983&gt;45,"Old")</f>
        <v>Young</v>
      </c>
      <c r="E3983" t="s">
        <v>16</v>
      </c>
      <c r="F3983" t="s">
        <v>22</v>
      </c>
      <c r="G3983" t="s">
        <v>47</v>
      </c>
      <c r="H3983" t="s">
        <v>59</v>
      </c>
    </row>
    <row r="3984" spans="1:8" x14ac:dyDescent="0.25">
      <c r="A3984" s="5">
        <v>115117</v>
      </c>
      <c r="B3984" s="5" t="str" cm="1">
        <f t="array" ref="B3984">_xlfn.IFS(A3984&lt;=40000,"Low Income",AND(A3984&gt;40000,A3984&lt;=100000),"Middle Income",A3984&gt;100000,"High Income")</f>
        <v>High Income</v>
      </c>
      <c r="C3984">
        <v>29</v>
      </c>
      <c r="D3984" t="str" cm="1">
        <f t="array" ref="D3984">_xlfn.IFS(AND(C3984&gt;=17,C3984&lt;=30),"Young",AND(C3984&gt;30,C3984&lt;=45),"Middle",C3984&gt;45,"Old")</f>
        <v>Young</v>
      </c>
      <c r="E3984" t="s">
        <v>16</v>
      </c>
      <c r="F3984" t="s">
        <v>38</v>
      </c>
      <c r="G3984" t="s">
        <v>51</v>
      </c>
      <c r="H3984" t="s">
        <v>59</v>
      </c>
    </row>
    <row r="3985" spans="1:8" x14ac:dyDescent="0.25">
      <c r="A3985" s="5">
        <v>99379</v>
      </c>
      <c r="B3985" s="5" t="str" cm="1">
        <f t="array" ref="B3985">_xlfn.IFS(A3985&lt;=40000,"Low Income",AND(A3985&gt;40000,A3985&lt;=100000),"Middle Income",A3985&gt;100000,"High Income")</f>
        <v>Middle Income</v>
      </c>
      <c r="C3985">
        <v>72</v>
      </c>
      <c r="D3985" t="str" cm="1">
        <f t="array" ref="D3985">_xlfn.IFS(AND(C3985&gt;=17,C3985&lt;=30),"Young",AND(C3985&gt;30,C3985&lt;=45),"Middle",C3985&gt;45,"Old")</f>
        <v>Old</v>
      </c>
      <c r="E3985" t="s">
        <v>16</v>
      </c>
      <c r="F3985" t="s">
        <v>38</v>
      </c>
      <c r="G3985" t="s">
        <v>49</v>
      </c>
      <c r="H3985" t="s">
        <v>59</v>
      </c>
    </row>
    <row r="3986" spans="1:8" x14ac:dyDescent="0.25">
      <c r="A3986" s="5">
        <v>131109</v>
      </c>
      <c r="B3986" s="5" t="str" cm="1">
        <f t="array" ref="B3986">_xlfn.IFS(A3986&lt;=40000,"Low Income",AND(A3986&gt;40000,A3986&lt;=100000),"Middle Income",A3986&gt;100000,"High Income")</f>
        <v>High Income</v>
      </c>
      <c r="C3986">
        <v>59</v>
      </c>
      <c r="D3986" t="str" cm="1">
        <f t="array" ref="D3986">_xlfn.IFS(AND(C3986&gt;=17,C3986&lt;=30),"Young",AND(C3986&gt;30,C3986&lt;=45),"Middle",C3986&gt;45,"Old")</f>
        <v>Old</v>
      </c>
      <c r="E3986" t="s">
        <v>16</v>
      </c>
      <c r="F3986" t="s">
        <v>35</v>
      </c>
      <c r="G3986" t="s">
        <v>48</v>
      </c>
      <c r="H3986" t="s">
        <v>59</v>
      </c>
    </row>
    <row r="3987" spans="1:8" x14ac:dyDescent="0.25">
      <c r="A3987" s="5">
        <v>63462</v>
      </c>
      <c r="B3987" s="5" t="str" cm="1">
        <f t="array" ref="B3987">_xlfn.IFS(A3987&lt;=40000,"Low Income",AND(A3987&gt;40000,A3987&lt;=100000),"Middle Income",A3987&gt;100000,"High Income")</f>
        <v>Middle Income</v>
      </c>
      <c r="C3987">
        <v>46</v>
      </c>
      <c r="D3987" t="str" cm="1">
        <f t="array" ref="D3987">_xlfn.IFS(AND(C3987&gt;=17,C3987&lt;=30),"Young",AND(C3987&gt;30,C3987&lt;=45),"Middle",C3987&gt;45,"Old")</f>
        <v>Old</v>
      </c>
      <c r="E3987" t="s">
        <v>66</v>
      </c>
      <c r="F3987" t="s">
        <v>31</v>
      </c>
      <c r="G3987" t="s">
        <v>53</v>
      </c>
      <c r="H3987" t="s">
        <v>59</v>
      </c>
    </row>
    <row r="3988" spans="1:8" x14ac:dyDescent="0.25">
      <c r="A3988" s="5">
        <v>104137</v>
      </c>
      <c r="B3988" s="5" t="str" cm="1">
        <f t="array" ref="B3988">_xlfn.IFS(A3988&lt;=40000,"Low Income",AND(A3988&gt;40000,A3988&lt;=100000),"Middle Income",A3988&gt;100000,"High Income")</f>
        <v>High Income</v>
      </c>
      <c r="C3988">
        <v>69</v>
      </c>
      <c r="D3988" t="str" cm="1">
        <f t="array" ref="D3988">_xlfn.IFS(AND(C3988&gt;=17,C3988&lt;=30),"Young",AND(C3988&gt;30,C3988&lt;=45),"Middle",C3988&gt;45,"Old")</f>
        <v>Old</v>
      </c>
      <c r="E3988" t="s">
        <v>66</v>
      </c>
      <c r="F3988" t="s">
        <v>24</v>
      </c>
      <c r="G3988" t="s">
        <v>51</v>
      </c>
      <c r="H3988" t="s">
        <v>59</v>
      </c>
    </row>
    <row r="3989" spans="1:8" x14ac:dyDescent="0.25">
      <c r="A3989" s="5">
        <v>33580</v>
      </c>
      <c r="B3989" s="5" t="str" cm="1">
        <f t="array" ref="B3989">_xlfn.IFS(A3989&lt;=40000,"Low Income",AND(A3989&gt;40000,A3989&lt;=100000),"Middle Income",A3989&gt;100000,"High Income")</f>
        <v>Low Income</v>
      </c>
      <c r="C3989">
        <v>52</v>
      </c>
      <c r="D3989" t="str" cm="1">
        <f t="array" ref="D3989">_xlfn.IFS(AND(C3989&gt;=17,C3989&lt;=30),"Young",AND(C3989&gt;30,C3989&lt;=45),"Middle",C3989&gt;45,"Old")</f>
        <v>Old</v>
      </c>
      <c r="E3989" t="s">
        <v>60</v>
      </c>
      <c r="F3989" t="s">
        <v>38</v>
      </c>
      <c r="G3989" t="s">
        <v>54</v>
      </c>
      <c r="H3989" t="s">
        <v>59</v>
      </c>
    </row>
    <row r="3990" spans="1:8" x14ac:dyDescent="0.25">
      <c r="A3990" s="5">
        <v>140078</v>
      </c>
      <c r="B3990" s="5" t="str" cm="1">
        <f t="array" ref="B3990">_xlfn.IFS(A3990&lt;=40000,"Low Income",AND(A3990&gt;40000,A3990&lt;=100000),"Middle Income",A3990&gt;100000,"High Income")</f>
        <v>High Income</v>
      </c>
      <c r="C3990">
        <v>78</v>
      </c>
      <c r="D3990" t="str" cm="1">
        <f t="array" ref="D3990">_xlfn.IFS(AND(C3990&gt;=17,C3990&lt;=30),"Young",AND(C3990&gt;30,C3990&lt;=45),"Middle",C3990&gt;45,"Old")</f>
        <v>Old</v>
      </c>
      <c r="E3990" t="s">
        <v>66</v>
      </c>
      <c r="F3990" t="s">
        <v>26</v>
      </c>
      <c r="G3990" t="s">
        <v>52</v>
      </c>
      <c r="H3990" t="s">
        <v>59</v>
      </c>
    </row>
    <row r="3991" spans="1:8" x14ac:dyDescent="0.25">
      <c r="A3991" s="5">
        <v>64397</v>
      </c>
      <c r="B3991" s="5" t="str" cm="1">
        <f t="array" ref="B3991">_xlfn.IFS(A3991&lt;=40000,"Low Income",AND(A3991&gt;40000,A3991&lt;=100000),"Middle Income",A3991&gt;100000,"High Income")</f>
        <v>Middle Income</v>
      </c>
      <c r="C3991">
        <v>48</v>
      </c>
      <c r="D3991" t="str" cm="1">
        <f t="array" ref="D3991">_xlfn.IFS(AND(C3991&gt;=17,C3991&lt;=30),"Young",AND(C3991&gt;30,C3991&lt;=45),"Middle",C3991&gt;45,"Old")</f>
        <v>Old</v>
      </c>
      <c r="E3991" t="s">
        <v>16</v>
      </c>
      <c r="F3991" t="s">
        <v>39</v>
      </c>
      <c r="G3991" t="s">
        <v>54</v>
      </c>
      <c r="H3991" t="s">
        <v>59</v>
      </c>
    </row>
    <row r="3992" spans="1:8" x14ac:dyDescent="0.25">
      <c r="A3992" s="5">
        <v>126962</v>
      </c>
      <c r="B3992" s="5" t="str" cm="1">
        <f t="array" ref="B3992">_xlfn.IFS(A3992&lt;=40000,"Low Income",AND(A3992&gt;40000,A3992&lt;=100000),"Middle Income",A3992&gt;100000,"High Income")</f>
        <v>High Income</v>
      </c>
      <c r="C3992">
        <v>57</v>
      </c>
      <c r="D3992" t="str" cm="1">
        <f t="array" ref="D3992">_xlfn.IFS(AND(C3992&gt;=17,C3992&lt;=30),"Young",AND(C3992&gt;30,C3992&lt;=45),"Middle",C3992&gt;45,"Old")</f>
        <v>Old</v>
      </c>
      <c r="E3992" t="s">
        <v>66</v>
      </c>
      <c r="F3992" t="s">
        <v>37</v>
      </c>
      <c r="G3992" t="s">
        <v>53</v>
      </c>
      <c r="H3992" t="s">
        <v>58</v>
      </c>
    </row>
    <row r="3993" spans="1:8" x14ac:dyDescent="0.25">
      <c r="A3993" s="5">
        <v>67865</v>
      </c>
      <c r="B3993" s="5" t="str" cm="1">
        <f t="array" ref="B3993">_xlfn.IFS(A3993&lt;=40000,"Low Income",AND(A3993&gt;40000,A3993&lt;=100000),"Middle Income",A3993&gt;100000,"High Income")</f>
        <v>Middle Income</v>
      </c>
      <c r="C3993">
        <v>63</v>
      </c>
      <c r="D3993" t="str" cm="1">
        <f t="array" ref="D3993">_xlfn.IFS(AND(C3993&gt;=17,C3993&lt;=30),"Young",AND(C3993&gt;30,C3993&lt;=45),"Middle",C3993&gt;45,"Old")</f>
        <v>Old</v>
      </c>
      <c r="E3993" t="s">
        <v>17</v>
      </c>
      <c r="F3993" t="s">
        <v>31</v>
      </c>
      <c r="G3993" t="s">
        <v>52</v>
      </c>
      <c r="H3993" t="s">
        <v>58</v>
      </c>
    </row>
    <row r="3994" spans="1:8" x14ac:dyDescent="0.25">
      <c r="A3994" s="5">
        <v>50671</v>
      </c>
      <c r="B3994" s="5" t="str" cm="1">
        <f t="array" ref="B3994">_xlfn.IFS(A3994&lt;=40000,"Low Income",AND(A3994&gt;40000,A3994&lt;=100000),"Middle Income",A3994&gt;100000,"High Income")</f>
        <v>Middle Income</v>
      </c>
      <c r="C3994">
        <v>73</v>
      </c>
      <c r="D3994" t="str" cm="1">
        <f t="array" ref="D3994">_xlfn.IFS(AND(C3994&gt;=17,C3994&lt;=30),"Young",AND(C3994&gt;30,C3994&lt;=45),"Middle",C3994&gt;45,"Old")</f>
        <v>Old</v>
      </c>
      <c r="E3994" t="s">
        <v>17</v>
      </c>
      <c r="F3994" t="s">
        <v>33</v>
      </c>
      <c r="G3994" t="s">
        <v>52</v>
      </c>
      <c r="H3994" t="s">
        <v>58</v>
      </c>
    </row>
    <row r="3995" spans="1:8" x14ac:dyDescent="0.25">
      <c r="A3995" s="5">
        <v>29213</v>
      </c>
      <c r="B3995" s="5" t="str" cm="1">
        <f t="array" ref="B3995">_xlfn.IFS(A3995&lt;=40000,"Low Income",AND(A3995&gt;40000,A3995&lt;=100000),"Middle Income",A3995&gt;100000,"High Income")</f>
        <v>Low Income</v>
      </c>
      <c r="C3995">
        <v>62</v>
      </c>
      <c r="D3995" t="str" cm="1">
        <f t="array" ref="D3995">_xlfn.IFS(AND(C3995&gt;=17,C3995&lt;=30),"Young",AND(C3995&gt;30,C3995&lt;=45),"Middle",C3995&gt;45,"Old")</f>
        <v>Old</v>
      </c>
      <c r="E3995" t="s">
        <v>66</v>
      </c>
      <c r="F3995" t="s">
        <v>23</v>
      </c>
      <c r="G3995" t="s">
        <v>47</v>
      </c>
      <c r="H3995" t="s">
        <v>58</v>
      </c>
    </row>
    <row r="3996" spans="1:8" x14ac:dyDescent="0.25">
      <c r="A3996" s="5">
        <v>130592</v>
      </c>
      <c r="B3996" s="5" t="str" cm="1">
        <f t="array" ref="B3996">_xlfn.IFS(A3996&lt;=40000,"Low Income",AND(A3996&gt;40000,A3996&lt;=100000),"Middle Income",A3996&gt;100000,"High Income")</f>
        <v>High Income</v>
      </c>
      <c r="C3996">
        <v>27</v>
      </c>
      <c r="D3996" t="str" cm="1">
        <f t="array" ref="D3996">_xlfn.IFS(AND(C3996&gt;=17,C3996&lt;=30),"Young",AND(C3996&gt;30,C3996&lt;=45),"Middle",C3996&gt;45,"Old")</f>
        <v>Young</v>
      </c>
      <c r="E3996" t="s">
        <v>17</v>
      </c>
      <c r="F3996" t="s">
        <v>23</v>
      </c>
      <c r="G3996" t="s">
        <v>48</v>
      </c>
      <c r="H3996" t="s">
        <v>59</v>
      </c>
    </row>
    <row r="3997" spans="1:8" x14ac:dyDescent="0.25">
      <c r="A3997" s="5">
        <v>116309</v>
      </c>
      <c r="B3997" s="5" t="str" cm="1">
        <f t="array" ref="B3997">_xlfn.IFS(A3997&lt;=40000,"Low Income",AND(A3997&gt;40000,A3997&lt;=100000),"Middle Income",A3997&gt;100000,"High Income")</f>
        <v>High Income</v>
      </c>
      <c r="C3997">
        <v>51</v>
      </c>
      <c r="D3997" t="str" cm="1">
        <f t="array" ref="D3997">_xlfn.IFS(AND(C3997&gt;=17,C3997&lt;=30),"Young",AND(C3997&gt;30,C3997&lt;=45),"Middle",C3997&gt;45,"Old")</f>
        <v>Old</v>
      </c>
      <c r="E3997" t="s">
        <v>17</v>
      </c>
      <c r="F3997" t="s">
        <v>25</v>
      </c>
      <c r="G3997" t="s">
        <v>46</v>
      </c>
      <c r="H3997" t="s">
        <v>58</v>
      </c>
    </row>
    <row r="3998" spans="1:8" x14ac:dyDescent="0.25">
      <c r="A3998" s="5">
        <v>118512</v>
      </c>
      <c r="B3998" s="5" t="str" cm="1">
        <f t="array" ref="B3998">_xlfn.IFS(A3998&lt;=40000,"Low Income",AND(A3998&gt;40000,A3998&lt;=100000),"Middle Income",A3998&gt;100000,"High Income")</f>
        <v>High Income</v>
      </c>
      <c r="C3998">
        <v>76</v>
      </c>
      <c r="D3998" t="str" cm="1">
        <f t="array" ref="D3998">_xlfn.IFS(AND(C3998&gt;=17,C3998&lt;=30),"Young",AND(C3998&gt;30,C3998&lt;=45),"Middle",C3998&gt;45,"Old")</f>
        <v>Old</v>
      </c>
      <c r="E3998" t="s">
        <v>60</v>
      </c>
      <c r="F3998" t="s">
        <v>26</v>
      </c>
      <c r="G3998" t="s">
        <v>46</v>
      </c>
      <c r="H3998" t="s">
        <v>59</v>
      </c>
    </row>
    <row r="3999" spans="1:8" x14ac:dyDescent="0.25">
      <c r="A3999" s="5">
        <v>45337</v>
      </c>
      <c r="B3999" s="5" t="str" cm="1">
        <f t="array" ref="B3999">_xlfn.IFS(A3999&lt;=40000,"Low Income",AND(A3999&gt;40000,A3999&lt;=100000),"Middle Income",A3999&gt;100000,"High Income")</f>
        <v>Middle Income</v>
      </c>
      <c r="C3999">
        <v>71</v>
      </c>
      <c r="D3999" t="str" cm="1">
        <f t="array" ref="D3999">_xlfn.IFS(AND(C3999&gt;=17,C3999&lt;=30),"Young",AND(C3999&gt;30,C3999&lt;=45),"Middle",C3999&gt;45,"Old")</f>
        <v>Old</v>
      </c>
      <c r="E3999" t="s">
        <v>17</v>
      </c>
      <c r="F3999" t="s">
        <v>32</v>
      </c>
      <c r="G3999" t="s">
        <v>52</v>
      </c>
      <c r="H3999" t="s">
        <v>58</v>
      </c>
    </row>
    <row r="4000" spans="1:8" x14ac:dyDescent="0.25">
      <c r="A4000" s="5">
        <v>138532</v>
      </c>
      <c r="B4000" s="5" t="str" cm="1">
        <f t="array" ref="B4000">_xlfn.IFS(A4000&lt;=40000,"Low Income",AND(A4000&gt;40000,A4000&lt;=100000),"Middle Income",A4000&gt;100000,"High Income")</f>
        <v>High Income</v>
      </c>
      <c r="C4000">
        <v>46</v>
      </c>
      <c r="D4000" t="str" cm="1">
        <f t="array" ref="D4000">_xlfn.IFS(AND(C4000&gt;=17,C4000&lt;=30),"Young",AND(C4000&gt;30,C4000&lt;=45),"Middle",C4000&gt;45,"Old")</f>
        <v>Old</v>
      </c>
      <c r="E4000" t="s">
        <v>17</v>
      </c>
      <c r="F4000" t="s">
        <v>39</v>
      </c>
      <c r="G4000" t="s">
        <v>50</v>
      </c>
      <c r="H4000" t="s">
        <v>59</v>
      </c>
    </row>
    <row r="4001" spans="1:8" x14ac:dyDescent="0.25">
      <c r="A4001" s="5">
        <v>39001</v>
      </c>
      <c r="B4001" s="5" t="str" cm="1">
        <f t="array" ref="B4001">_xlfn.IFS(A4001&lt;=40000,"Low Income",AND(A4001&gt;40000,A4001&lt;=100000),"Middle Income",A4001&gt;100000,"High Income")</f>
        <v>Low Income</v>
      </c>
      <c r="C4001">
        <v>43</v>
      </c>
      <c r="D4001" t="str" cm="1">
        <f t="array" ref="D4001">_xlfn.IFS(AND(C4001&gt;=17,C4001&lt;=30),"Young",AND(C4001&gt;30,C4001&lt;=45),"Middle",C4001&gt;45,"Old")</f>
        <v>Middle</v>
      </c>
      <c r="E4001" t="s">
        <v>60</v>
      </c>
      <c r="F4001" t="s">
        <v>29</v>
      </c>
      <c r="G4001" t="s">
        <v>50</v>
      </c>
      <c r="H4001" t="s">
        <v>59</v>
      </c>
    </row>
    <row r="4002" spans="1:8" x14ac:dyDescent="0.25">
      <c r="A4002" s="5">
        <v>66039</v>
      </c>
      <c r="B4002" s="5" t="str" cm="1">
        <f t="array" ref="B4002">_xlfn.IFS(A4002&lt;=40000,"Low Income",AND(A4002&gt;40000,A4002&lt;=100000),"Middle Income",A4002&gt;100000,"High Income")</f>
        <v>Middle Income</v>
      </c>
      <c r="C4002">
        <v>52</v>
      </c>
      <c r="D4002" t="str" cm="1">
        <f t="array" ref="D4002">_xlfn.IFS(AND(C4002&gt;=17,C4002&lt;=30),"Young",AND(C4002&gt;30,C4002&lt;=45),"Middle",C4002&gt;45,"Old")</f>
        <v>Old</v>
      </c>
      <c r="E4002" t="s">
        <v>17</v>
      </c>
      <c r="F4002" t="s">
        <v>35</v>
      </c>
      <c r="G4002" t="s">
        <v>48</v>
      </c>
      <c r="H4002" t="s">
        <v>59</v>
      </c>
    </row>
    <row r="4003" spans="1:8" x14ac:dyDescent="0.25">
      <c r="A4003" s="5">
        <v>58568</v>
      </c>
      <c r="B4003" s="5" t="str" cm="1">
        <f t="array" ref="B4003">_xlfn.IFS(A4003&lt;=40000,"Low Income",AND(A4003&gt;40000,A4003&lt;=100000),"Middle Income",A4003&gt;100000,"High Income")</f>
        <v>Middle Income</v>
      </c>
      <c r="C4003">
        <v>47</v>
      </c>
      <c r="D4003" t="str" cm="1">
        <f t="array" ref="D4003">_xlfn.IFS(AND(C4003&gt;=17,C4003&lt;=30),"Young",AND(C4003&gt;30,C4003&lt;=45),"Middle",C4003&gt;45,"Old")</f>
        <v>Old</v>
      </c>
      <c r="E4003" t="s">
        <v>17</v>
      </c>
      <c r="F4003" t="s">
        <v>36</v>
      </c>
      <c r="G4003" t="s">
        <v>52</v>
      </c>
      <c r="H4003" t="s">
        <v>59</v>
      </c>
    </row>
    <row r="4004" spans="1:8" x14ac:dyDescent="0.25">
      <c r="A4004" s="5">
        <v>115238</v>
      </c>
      <c r="B4004" s="5" t="str" cm="1">
        <f t="array" ref="B4004">_xlfn.IFS(A4004&lt;=40000,"Low Income",AND(A4004&gt;40000,A4004&lt;=100000),"Middle Income",A4004&gt;100000,"High Income")</f>
        <v>High Income</v>
      </c>
      <c r="C4004">
        <v>71</v>
      </c>
      <c r="D4004" t="str" cm="1">
        <f t="array" ref="D4004">_xlfn.IFS(AND(C4004&gt;=17,C4004&lt;=30),"Young",AND(C4004&gt;30,C4004&lt;=45),"Middle",C4004&gt;45,"Old")</f>
        <v>Old</v>
      </c>
      <c r="E4004" t="s">
        <v>66</v>
      </c>
      <c r="F4004" t="s">
        <v>30</v>
      </c>
      <c r="G4004" t="s">
        <v>52</v>
      </c>
      <c r="H4004" t="s">
        <v>59</v>
      </c>
    </row>
    <row r="4005" spans="1:8" x14ac:dyDescent="0.25">
      <c r="A4005" s="5">
        <v>120901</v>
      </c>
      <c r="B4005" s="5" t="str" cm="1">
        <f t="array" ref="B4005">_xlfn.IFS(A4005&lt;=40000,"Low Income",AND(A4005&gt;40000,A4005&lt;=100000),"Middle Income",A4005&gt;100000,"High Income")</f>
        <v>High Income</v>
      </c>
      <c r="C4005">
        <v>59</v>
      </c>
      <c r="D4005" t="str" cm="1">
        <f t="array" ref="D4005">_xlfn.IFS(AND(C4005&gt;=17,C4005&lt;=30),"Young",AND(C4005&gt;30,C4005&lt;=45),"Middle",C4005&gt;45,"Old")</f>
        <v>Old</v>
      </c>
      <c r="E4005" t="s">
        <v>16</v>
      </c>
      <c r="F4005" t="s">
        <v>39</v>
      </c>
      <c r="G4005" t="s">
        <v>49</v>
      </c>
      <c r="H4005" t="s">
        <v>59</v>
      </c>
    </row>
    <row r="4006" spans="1:8" x14ac:dyDescent="0.25">
      <c r="A4006" s="5">
        <v>27117</v>
      </c>
      <c r="B4006" s="5" t="str" cm="1">
        <f t="array" ref="B4006">_xlfn.IFS(A4006&lt;=40000,"Low Income",AND(A4006&gt;40000,A4006&lt;=100000),"Middle Income",A4006&gt;100000,"High Income")</f>
        <v>Low Income</v>
      </c>
      <c r="C4006">
        <v>50</v>
      </c>
      <c r="D4006" t="str" cm="1">
        <f t="array" ref="D4006">_xlfn.IFS(AND(C4006&gt;=17,C4006&lt;=30),"Young",AND(C4006&gt;30,C4006&lt;=45),"Middle",C4006&gt;45,"Old")</f>
        <v>Old</v>
      </c>
      <c r="E4006" t="s">
        <v>60</v>
      </c>
      <c r="F4006" t="s">
        <v>31</v>
      </c>
      <c r="G4006" t="s">
        <v>54</v>
      </c>
      <c r="H4006" t="s">
        <v>59</v>
      </c>
    </row>
    <row r="4007" spans="1:8" x14ac:dyDescent="0.25">
      <c r="A4007" s="5">
        <v>20000</v>
      </c>
      <c r="B4007" s="5" t="str" cm="1">
        <f t="array" ref="B4007">_xlfn.IFS(A4007&lt;=40000,"Low Income",AND(A4007&gt;40000,A4007&lt;=100000),"Middle Income",A4007&gt;100000,"High Income")</f>
        <v>Low Income</v>
      </c>
      <c r="C4007">
        <v>45</v>
      </c>
      <c r="D4007" t="str" cm="1">
        <f t="array" ref="D4007">_xlfn.IFS(AND(C4007&gt;=17,C4007&lt;=30),"Young",AND(C4007&gt;30,C4007&lt;=45),"Middle",C4007&gt;45,"Old")</f>
        <v>Middle</v>
      </c>
      <c r="E4007" t="s">
        <v>16</v>
      </c>
      <c r="F4007" t="s">
        <v>32</v>
      </c>
      <c r="G4007" t="s">
        <v>49</v>
      </c>
      <c r="H4007" t="s">
        <v>59</v>
      </c>
    </row>
    <row r="4008" spans="1:8" x14ac:dyDescent="0.25">
      <c r="A4008" s="5">
        <v>82412</v>
      </c>
      <c r="B4008" s="5" t="str" cm="1">
        <f t="array" ref="B4008">_xlfn.IFS(A4008&lt;=40000,"Low Income",AND(A4008&gt;40000,A4008&lt;=100000),"Middle Income",A4008&gt;100000,"High Income")</f>
        <v>Middle Income</v>
      </c>
      <c r="C4008">
        <v>25</v>
      </c>
      <c r="D4008" t="str" cm="1">
        <f t="array" ref="D4008">_xlfn.IFS(AND(C4008&gt;=17,C4008&lt;=30),"Young",AND(C4008&gt;30,C4008&lt;=45),"Middle",C4008&gt;45,"Old")</f>
        <v>Young</v>
      </c>
      <c r="E4008" t="s">
        <v>66</v>
      </c>
      <c r="F4008" t="s">
        <v>30</v>
      </c>
      <c r="G4008" t="s">
        <v>52</v>
      </c>
      <c r="H4008" t="s">
        <v>58</v>
      </c>
    </row>
    <row r="4009" spans="1:8" x14ac:dyDescent="0.25">
      <c r="A4009" s="5">
        <v>137671</v>
      </c>
      <c r="B4009" s="5" t="str" cm="1">
        <f t="array" ref="B4009">_xlfn.IFS(A4009&lt;=40000,"Low Income",AND(A4009&gt;40000,A4009&lt;=100000),"Middle Income",A4009&gt;100000,"High Income")</f>
        <v>High Income</v>
      </c>
      <c r="C4009">
        <v>75</v>
      </c>
      <c r="D4009" t="str" cm="1">
        <f t="array" ref="D4009">_xlfn.IFS(AND(C4009&gt;=17,C4009&lt;=30),"Young",AND(C4009&gt;30,C4009&lt;=45),"Middle",C4009&gt;45,"Old")</f>
        <v>Old</v>
      </c>
      <c r="E4009" t="s">
        <v>60</v>
      </c>
      <c r="F4009" t="s">
        <v>35</v>
      </c>
      <c r="G4009" t="s">
        <v>46</v>
      </c>
      <c r="H4009" t="s">
        <v>59</v>
      </c>
    </row>
    <row r="4010" spans="1:8" x14ac:dyDescent="0.25">
      <c r="A4010" s="5">
        <v>85941</v>
      </c>
      <c r="B4010" s="5" t="str" cm="1">
        <f t="array" ref="B4010">_xlfn.IFS(A4010&lt;=40000,"Low Income",AND(A4010&gt;40000,A4010&lt;=100000),"Middle Income",A4010&gt;100000,"High Income")</f>
        <v>Middle Income</v>
      </c>
      <c r="C4010">
        <v>48</v>
      </c>
      <c r="D4010" t="str" cm="1">
        <f t="array" ref="D4010">_xlfn.IFS(AND(C4010&gt;=17,C4010&lt;=30),"Young",AND(C4010&gt;30,C4010&lt;=45),"Middle",C4010&gt;45,"Old")</f>
        <v>Old</v>
      </c>
      <c r="E4010" t="s">
        <v>16</v>
      </c>
      <c r="F4010" t="s">
        <v>39</v>
      </c>
      <c r="G4010" t="s">
        <v>50</v>
      </c>
      <c r="H4010" t="s">
        <v>58</v>
      </c>
    </row>
    <row r="4011" spans="1:8" x14ac:dyDescent="0.25">
      <c r="A4011" s="5">
        <v>85780</v>
      </c>
      <c r="B4011" s="5" t="str" cm="1">
        <f t="array" ref="B4011">_xlfn.IFS(A4011&lt;=40000,"Low Income",AND(A4011&gt;40000,A4011&lt;=100000),"Middle Income",A4011&gt;100000,"High Income")</f>
        <v>Middle Income</v>
      </c>
      <c r="C4011">
        <v>38</v>
      </c>
      <c r="D4011" t="str" cm="1">
        <f t="array" ref="D4011">_xlfn.IFS(AND(C4011&gt;=17,C4011&lt;=30),"Young",AND(C4011&gt;30,C4011&lt;=45),"Middle",C4011&gt;45,"Old")</f>
        <v>Middle</v>
      </c>
      <c r="E4011" t="s">
        <v>66</v>
      </c>
      <c r="F4011" t="s">
        <v>30</v>
      </c>
      <c r="G4011" t="s">
        <v>49</v>
      </c>
      <c r="H4011" t="s">
        <v>58</v>
      </c>
    </row>
    <row r="4012" spans="1:8" x14ac:dyDescent="0.25">
      <c r="A4012" s="5">
        <v>104020</v>
      </c>
      <c r="B4012" s="5" t="str" cm="1">
        <f t="array" ref="B4012">_xlfn.IFS(A4012&lt;=40000,"Low Income",AND(A4012&gt;40000,A4012&lt;=100000),"Middle Income",A4012&gt;100000,"High Income")</f>
        <v>High Income</v>
      </c>
      <c r="C4012">
        <v>49</v>
      </c>
      <c r="D4012" t="str" cm="1">
        <f t="array" ref="D4012">_xlfn.IFS(AND(C4012&gt;=17,C4012&lt;=30),"Young",AND(C4012&gt;30,C4012&lt;=45),"Middle",C4012&gt;45,"Old")</f>
        <v>Old</v>
      </c>
      <c r="E4012" t="s">
        <v>66</v>
      </c>
      <c r="F4012" t="s">
        <v>32</v>
      </c>
      <c r="G4012" t="s">
        <v>49</v>
      </c>
      <c r="H4012" t="s">
        <v>58</v>
      </c>
    </row>
    <row r="4013" spans="1:8" x14ac:dyDescent="0.25">
      <c r="A4013" s="5">
        <v>96254</v>
      </c>
      <c r="B4013" s="5" t="str" cm="1">
        <f t="array" ref="B4013">_xlfn.IFS(A4013&lt;=40000,"Low Income",AND(A4013&gt;40000,A4013&lt;=100000),"Middle Income",A4013&gt;100000,"High Income")</f>
        <v>Middle Income</v>
      </c>
      <c r="C4013">
        <v>31</v>
      </c>
      <c r="D4013" t="str" cm="1">
        <f t="array" ref="D4013">_xlfn.IFS(AND(C4013&gt;=17,C4013&lt;=30),"Young",AND(C4013&gt;30,C4013&lt;=45),"Middle",C4013&gt;45,"Old")</f>
        <v>Middle</v>
      </c>
      <c r="E4013" t="s">
        <v>60</v>
      </c>
      <c r="F4013" t="s">
        <v>28</v>
      </c>
      <c r="G4013" t="s">
        <v>51</v>
      </c>
      <c r="H4013" t="s">
        <v>58</v>
      </c>
    </row>
    <row r="4014" spans="1:8" x14ac:dyDescent="0.25">
      <c r="A4014" s="5">
        <v>144818</v>
      </c>
      <c r="B4014" s="5" t="str" cm="1">
        <f t="array" ref="B4014">_xlfn.IFS(A4014&lt;=40000,"Low Income",AND(A4014&gt;40000,A4014&lt;=100000),"Middle Income",A4014&gt;100000,"High Income")</f>
        <v>High Income</v>
      </c>
      <c r="C4014">
        <v>77</v>
      </c>
      <c r="D4014" t="str" cm="1">
        <f t="array" ref="D4014">_xlfn.IFS(AND(C4014&gt;=17,C4014&lt;=30),"Young",AND(C4014&gt;30,C4014&lt;=45),"Middle",C4014&gt;45,"Old")</f>
        <v>Old</v>
      </c>
      <c r="E4014" t="s">
        <v>60</v>
      </c>
      <c r="F4014" t="s">
        <v>62</v>
      </c>
      <c r="G4014" t="s">
        <v>48</v>
      </c>
      <c r="H4014" t="s">
        <v>59</v>
      </c>
    </row>
    <row r="4015" spans="1:8" x14ac:dyDescent="0.25">
      <c r="A4015" s="5">
        <v>26622</v>
      </c>
      <c r="B4015" s="5" t="str" cm="1">
        <f t="array" ref="B4015">_xlfn.IFS(A4015&lt;=40000,"Low Income",AND(A4015&gt;40000,A4015&lt;=100000),"Middle Income",A4015&gt;100000,"High Income")</f>
        <v>Low Income</v>
      </c>
      <c r="C4015">
        <v>41</v>
      </c>
      <c r="D4015" t="str" cm="1">
        <f t="array" ref="D4015">_xlfn.IFS(AND(C4015&gt;=17,C4015&lt;=30),"Young",AND(C4015&gt;30,C4015&lt;=45),"Middle",C4015&gt;45,"Old")</f>
        <v>Middle</v>
      </c>
      <c r="E4015" t="s">
        <v>66</v>
      </c>
      <c r="F4015" t="s">
        <v>30</v>
      </c>
      <c r="G4015" t="s">
        <v>48</v>
      </c>
      <c r="H4015" t="s">
        <v>59</v>
      </c>
    </row>
    <row r="4016" spans="1:8" x14ac:dyDescent="0.25">
      <c r="A4016" s="5">
        <v>90745</v>
      </c>
      <c r="B4016" s="5" t="str" cm="1">
        <f t="array" ref="B4016">_xlfn.IFS(A4016&lt;=40000,"Low Income",AND(A4016&gt;40000,A4016&lt;=100000),"Middle Income",A4016&gt;100000,"High Income")</f>
        <v>Middle Income</v>
      </c>
      <c r="C4016">
        <v>28</v>
      </c>
      <c r="D4016" t="str" cm="1">
        <f t="array" ref="D4016">_xlfn.IFS(AND(C4016&gt;=17,C4016&lt;=30),"Young",AND(C4016&gt;30,C4016&lt;=45),"Middle",C4016&gt;45,"Old")</f>
        <v>Young</v>
      </c>
      <c r="E4016" t="s">
        <v>66</v>
      </c>
      <c r="F4016" t="s">
        <v>39</v>
      </c>
      <c r="G4016" t="s">
        <v>52</v>
      </c>
      <c r="H4016" t="s">
        <v>58</v>
      </c>
    </row>
    <row r="4017" spans="1:8" x14ac:dyDescent="0.25">
      <c r="A4017" s="5">
        <v>31992</v>
      </c>
      <c r="B4017" s="5" t="str" cm="1">
        <f t="array" ref="B4017">_xlfn.IFS(A4017&lt;=40000,"Low Income",AND(A4017&gt;40000,A4017&lt;=100000),"Middle Income",A4017&gt;100000,"High Income")</f>
        <v>Low Income</v>
      </c>
      <c r="C4017">
        <v>68</v>
      </c>
      <c r="D4017" t="str" cm="1">
        <f t="array" ref="D4017">_xlfn.IFS(AND(C4017&gt;=17,C4017&lt;=30),"Young",AND(C4017&gt;30,C4017&lt;=45),"Middle",C4017&gt;45,"Old")</f>
        <v>Old</v>
      </c>
      <c r="E4017" t="s">
        <v>17</v>
      </c>
      <c r="F4017" t="s">
        <v>33</v>
      </c>
      <c r="G4017" t="s">
        <v>49</v>
      </c>
      <c r="H4017" t="s">
        <v>58</v>
      </c>
    </row>
    <row r="4018" spans="1:8" x14ac:dyDescent="0.25">
      <c r="A4018" s="5">
        <v>77631</v>
      </c>
      <c r="B4018" s="5" t="str" cm="1">
        <f t="array" ref="B4018">_xlfn.IFS(A4018&lt;=40000,"Low Income",AND(A4018&gt;40000,A4018&lt;=100000),"Middle Income",A4018&gt;100000,"High Income")</f>
        <v>Middle Income</v>
      </c>
      <c r="C4018">
        <v>69</v>
      </c>
      <c r="D4018" t="str" cm="1">
        <f t="array" ref="D4018">_xlfn.IFS(AND(C4018&gt;=17,C4018&lt;=30),"Young",AND(C4018&gt;30,C4018&lt;=45),"Middle",C4018&gt;45,"Old")</f>
        <v>Old</v>
      </c>
      <c r="E4018" t="s">
        <v>16</v>
      </c>
      <c r="F4018" t="s">
        <v>37</v>
      </c>
      <c r="G4018" t="s">
        <v>54</v>
      </c>
      <c r="H4018" t="s">
        <v>59</v>
      </c>
    </row>
    <row r="4019" spans="1:8" x14ac:dyDescent="0.25">
      <c r="A4019" s="5">
        <v>73184</v>
      </c>
      <c r="B4019" s="5" t="str" cm="1">
        <f t="array" ref="B4019">_xlfn.IFS(A4019&lt;=40000,"Low Income",AND(A4019&gt;40000,A4019&lt;=100000),"Middle Income",A4019&gt;100000,"High Income")</f>
        <v>Middle Income</v>
      </c>
      <c r="C4019">
        <v>66</v>
      </c>
      <c r="D4019" t="str" cm="1">
        <f t="array" ref="D4019">_xlfn.IFS(AND(C4019&gt;=17,C4019&lt;=30),"Young",AND(C4019&gt;30,C4019&lt;=45),"Middle",C4019&gt;45,"Old")</f>
        <v>Old</v>
      </c>
      <c r="E4019" t="s">
        <v>66</v>
      </c>
      <c r="F4019" t="s">
        <v>31</v>
      </c>
      <c r="G4019" t="s">
        <v>46</v>
      </c>
      <c r="H4019" t="s">
        <v>58</v>
      </c>
    </row>
    <row r="4020" spans="1:8" x14ac:dyDescent="0.25">
      <c r="A4020" s="5">
        <v>52468</v>
      </c>
      <c r="B4020" s="5" t="str" cm="1">
        <f t="array" ref="B4020">_xlfn.IFS(A4020&lt;=40000,"Low Income",AND(A4020&gt;40000,A4020&lt;=100000),"Middle Income",A4020&gt;100000,"High Income")</f>
        <v>Middle Income</v>
      </c>
      <c r="C4020">
        <v>58</v>
      </c>
      <c r="D4020" t="str" cm="1">
        <f t="array" ref="D4020">_xlfn.IFS(AND(C4020&gt;=17,C4020&lt;=30),"Young",AND(C4020&gt;30,C4020&lt;=45),"Middle",C4020&gt;45,"Old")</f>
        <v>Old</v>
      </c>
      <c r="E4020" t="s">
        <v>60</v>
      </c>
      <c r="F4020" t="s">
        <v>39</v>
      </c>
      <c r="G4020" t="s">
        <v>49</v>
      </c>
      <c r="H4020" t="s">
        <v>58</v>
      </c>
    </row>
    <row r="4021" spans="1:8" x14ac:dyDescent="0.25">
      <c r="A4021" s="5">
        <v>90434</v>
      </c>
      <c r="B4021" s="5" t="str" cm="1">
        <f t="array" ref="B4021">_xlfn.IFS(A4021&lt;=40000,"Low Income",AND(A4021&gt;40000,A4021&lt;=100000),"Middle Income",A4021&gt;100000,"High Income")</f>
        <v>Middle Income</v>
      </c>
      <c r="C4021">
        <v>22</v>
      </c>
      <c r="D4021" t="str" cm="1">
        <f t="array" ref="D4021">_xlfn.IFS(AND(C4021&gt;=17,C4021&lt;=30),"Young",AND(C4021&gt;30,C4021&lt;=45),"Middle",C4021&gt;45,"Old")</f>
        <v>Young</v>
      </c>
      <c r="E4021" t="s">
        <v>60</v>
      </c>
      <c r="F4021" t="s">
        <v>29</v>
      </c>
      <c r="G4021" t="s">
        <v>46</v>
      </c>
      <c r="H4021" t="s">
        <v>58</v>
      </c>
    </row>
    <row r="4022" spans="1:8" x14ac:dyDescent="0.25">
      <c r="A4022" s="5">
        <v>20000</v>
      </c>
      <c r="B4022" s="5" t="str" cm="1">
        <f t="array" ref="B4022">_xlfn.IFS(A4022&lt;=40000,"Low Income",AND(A4022&gt;40000,A4022&lt;=100000),"Middle Income",A4022&gt;100000,"High Income")</f>
        <v>Low Income</v>
      </c>
      <c r="C4022">
        <v>65</v>
      </c>
      <c r="D4022" t="str" cm="1">
        <f t="array" ref="D4022">_xlfn.IFS(AND(C4022&gt;=17,C4022&lt;=30),"Young",AND(C4022&gt;30,C4022&lt;=45),"Middle",C4022&gt;45,"Old")</f>
        <v>Old</v>
      </c>
      <c r="E4022" t="s">
        <v>17</v>
      </c>
      <c r="F4022" t="s">
        <v>36</v>
      </c>
      <c r="G4022" t="s">
        <v>47</v>
      </c>
      <c r="H4022" t="s">
        <v>59</v>
      </c>
    </row>
    <row r="4023" spans="1:8" x14ac:dyDescent="0.25">
      <c r="A4023" s="5">
        <v>127223</v>
      </c>
      <c r="B4023" s="5" t="str" cm="1">
        <f t="array" ref="B4023">_xlfn.IFS(A4023&lt;=40000,"Low Income",AND(A4023&gt;40000,A4023&lt;=100000),"Middle Income",A4023&gt;100000,"High Income")</f>
        <v>High Income</v>
      </c>
      <c r="C4023">
        <v>27</v>
      </c>
      <c r="D4023" t="str" cm="1">
        <f t="array" ref="D4023">_xlfn.IFS(AND(C4023&gt;=17,C4023&lt;=30),"Young",AND(C4023&gt;30,C4023&lt;=45),"Middle",C4023&gt;45,"Old")</f>
        <v>Young</v>
      </c>
      <c r="E4023" t="s">
        <v>16</v>
      </c>
      <c r="F4023" t="s">
        <v>31</v>
      </c>
      <c r="G4023" t="s">
        <v>49</v>
      </c>
      <c r="H4023" t="s">
        <v>59</v>
      </c>
    </row>
    <row r="4024" spans="1:8" x14ac:dyDescent="0.25">
      <c r="A4024" s="5">
        <v>74294</v>
      </c>
      <c r="B4024" s="5" t="str" cm="1">
        <f t="array" ref="B4024">_xlfn.IFS(A4024&lt;=40000,"Low Income",AND(A4024&gt;40000,A4024&lt;=100000),"Middle Income",A4024&gt;100000,"High Income")</f>
        <v>Middle Income</v>
      </c>
      <c r="C4024">
        <v>59</v>
      </c>
      <c r="D4024" t="str" cm="1">
        <f t="array" ref="D4024">_xlfn.IFS(AND(C4024&gt;=17,C4024&lt;=30),"Young",AND(C4024&gt;30,C4024&lt;=45),"Middle",C4024&gt;45,"Old")</f>
        <v>Old</v>
      </c>
      <c r="E4024" t="s">
        <v>60</v>
      </c>
      <c r="F4024" t="s">
        <v>26</v>
      </c>
      <c r="G4024" t="s">
        <v>54</v>
      </c>
      <c r="H4024" t="s">
        <v>59</v>
      </c>
    </row>
    <row r="4025" spans="1:8" x14ac:dyDescent="0.25">
      <c r="A4025" s="5">
        <v>34141</v>
      </c>
      <c r="B4025" s="5" t="str" cm="1">
        <f t="array" ref="B4025">_xlfn.IFS(A4025&lt;=40000,"Low Income",AND(A4025&gt;40000,A4025&lt;=100000),"Middle Income",A4025&gt;100000,"High Income")</f>
        <v>Low Income</v>
      </c>
      <c r="C4025">
        <v>64</v>
      </c>
      <c r="D4025" t="str" cm="1">
        <f t="array" ref="D4025">_xlfn.IFS(AND(C4025&gt;=17,C4025&lt;=30),"Young",AND(C4025&gt;30,C4025&lt;=45),"Middle",C4025&gt;45,"Old")</f>
        <v>Old</v>
      </c>
      <c r="E4025" t="s">
        <v>66</v>
      </c>
      <c r="F4025" t="s">
        <v>33</v>
      </c>
      <c r="G4025" t="s">
        <v>48</v>
      </c>
      <c r="H4025" t="s">
        <v>58</v>
      </c>
    </row>
    <row r="4026" spans="1:8" x14ac:dyDescent="0.25">
      <c r="A4026" s="5">
        <v>130194</v>
      </c>
      <c r="B4026" s="5" t="str" cm="1">
        <f t="array" ref="B4026">_xlfn.IFS(A4026&lt;=40000,"Low Income",AND(A4026&gt;40000,A4026&lt;=100000),"Middle Income",A4026&gt;100000,"High Income")</f>
        <v>High Income</v>
      </c>
      <c r="C4026">
        <v>30</v>
      </c>
      <c r="D4026" t="str" cm="1">
        <f t="array" ref="D4026">_xlfn.IFS(AND(C4026&gt;=17,C4026&lt;=30),"Young",AND(C4026&gt;30,C4026&lt;=45),"Middle",C4026&gt;45,"Old")</f>
        <v>Young</v>
      </c>
      <c r="E4026" t="s">
        <v>16</v>
      </c>
      <c r="F4026" t="s">
        <v>39</v>
      </c>
      <c r="G4026" t="s">
        <v>46</v>
      </c>
      <c r="H4026" t="s">
        <v>59</v>
      </c>
    </row>
    <row r="4027" spans="1:8" x14ac:dyDescent="0.25">
      <c r="A4027" s="5">
        <v>32454</v>
      </c>
      <c r="B4027" s="5" t="str" cm="1">
        <f t="array" ref="B4027">_xlfn.IFS(A4027&lt;=40000,"Low Income",AND(A4027&gt;40000,A4027&lt;=100000),"Middle Income",A4027&gt;100000,"High Income")</f>
        <v>Low Income</v>
      </c>
      <c r="C4027">
        <v>61</v>
      </c>
      <c r="D4027" t="str" cm="1">
        <f t="array" ref="D4027">_xlfn.IFS(AND(C4027&gt;=17,C4027&lt;=30),"Young",AND(C4027&gt;30,C4027&lt;=45),"Middle",C4027&gt;45,"Old")</f>
        <v>Old</v>
      </c>
      <c r="E4027" t="s">
        <v>16</v>
      </c>
      <c r="F4027" t="s">
        <v>37</v>
      </c>
      <c r="G4027" t="s">
        <v>52</v>
      </c>
      <c r="H4027" t="s">
        <v>58</v>
      </c>
    </row>
    <row r="4028" spans="1:8" x14ac:dyDescent="0.25">
      <c r="A4028" s="5">
        <v>107234</v>
      </c>
      <c r="B4028" s="5" t="str" cm="1">
        <f t="array" ref="B4028">_xlfn.IFS(A4028&lt;=40000,"Low Income",AND(A4028&gt;40000,A4028&lt;=100000),"Middle Income",A4028&gt;100000,"High Income")</f>
        <v>High Income</v>
      </c>
      <c r="C4028">
        <v>44</v>
      </c>
      <c r="D4028" t="str" cm="1">
        <f t="array" ref="D4028">_xlfn.IFS(AND(C4028&gt;=17,C4028&lt;=30),"Young",AND(C4028&gt;30,C4028&lt;=45),"Middle",C4028&gt;45,"Old")</f>
        <v>Middle</v>
      </c>
      <c r="E4028" t="s">
        <v>16</v>
      </c>
      <c r="F4028" t="s">
        <v>38</v>
      </c>
      <c r="G4028" t="s">
        <v>47</v>
      </c>
      <c r="H4028" t="s">
        <v>58</v>
      </c>
    </row>
    <row r="4029" spans="1:8" x14ac:dyDescent="0.25">
      <c r="A4029" s="5">
        <v>104324</v>
      </c>
      <c r="B4029" s="5" t="str" cm="1">
        <f t="array" ref="B4029">_xlfn.IFS(A4029&lt;=40000,"Low Income",AND(A4029&gt;40000,A4029&lt;=100000),"Middle Income",A4029&gt;100000,"High Income")</f>
        <v>High Income</v>
      </c>
      <c r="C4029">
        <v>48</v>
      </c>
      <c r="D4029" t="str" cm="1">
        <f t="array" ref="D4029">_xlfn.IFS(AND(C4029&gt;=17,C4029&lt;=30),"Young",AND(C4029&gt;30,C4029&lt;=45),"Middle",C4029&gt;45,"Old")</f>
        <v>Old</v>
      </c>
      <c r="E4029" t="s">
        <v>66</v>
      </c>
      <c r="F4029" t="s">
        <v>30</v>
      </c>
      <c r="G4029" t="s">
        <v>52</v>
      </c>
      <c r="H4029" t="s">
        <v>58</v>
      </c>
    </row>
    <row r="4030" spans="1:8" x14ac:dyDescent="0.25">
      <c r="A4030" s="5">
        <v>42759</v>
      </c>
      <c r="B4030" s="5" t="str" cm="1">
        <f t="array" ref="B4030">_xlfn.IFS(A4030&lt;=40000,"Low Income",AND(A4030&gt;40000,A4030&lt;=100000),"Middle Income",A4030&gt;100000,"High Income")</f>
        <v>Middle Income</v>
      </c>
      <c r="C4030">
        <v>60</v>
      </c>
      <c r="D4030" t="str" cm="1">
        <f t="array" ref="D4030">_xlfn.IFS(AND(C4030&gt;=17,C4030&lt;=30),"Young",AND(C4030&gt;30,C4030&lt;=45),"Middle",C4030&gt;45,"Old")</f>
        <v>Old</v>
      </c>
      <c r="E4030" t="s">
        <v>17</v>
      </c>
      <c r="F4030" t="s">
        <v>23</v>
      </c>
      <c r="G4030" t="s">
        <v>47</v>
      </c>
      <c r="H4030" t="s">
        <v>58</v>
      </c>
    </row>
    <row r="4031" spans="1:8" x14ac:dyDescent="0.25">
      <c r="A4031" s="5">
        <v>94719</v>
      </c>
      <c r="B4031" s="5" t="str" cm="1">
        <f t="array" ref="B4031">_xlfn.IFS(A4031&lt;=40000,"Low Income",AND(A4031&gt;40000,A4031&lt;=100000),"Middle Income",A4031&gt;100000,"High Income")</f>
        <v>Middle Income</v>
      </c>
      <c r="C4031">
        <v>71</v>
      </c>
      <c r="D4031" t="str" cm="1">
        <f t="array" ref="D4031">_xlfn.IFS(AND(C4031&gt;=17,C4031&lt;=30),"Young",AND(C4031&gt;30,C4031&lt;=45),"Middle",C4031&gt;45,"Old")</f>
        <v>Old</v>
      </c>
      <c r="E4031" t="s">
        <v>17</v>
      </c>
      <c r="F4031" t="s">
        <v>25</v>
      </c>
      <c r="G4031" t="s">
        <v>47</v>
      </c>
      <c r="H4031" t="s">
        <v>59</v>
      </c>
    </row>
    <row r="4032" spans="1:8" x14ac:dyDescent="0.25">
      <c r="A4032" s="5">
        <v>95702</v>
      </c>
      <c r="B4032" s="5" t="str" cm="1">
        <f t="array" ref="B4032">_xlfn.IFS(A4032&lt;=40000,"Low Income",AND(A4032&gt;40000,A4032&lt;=100000),"Middle Income",A4032&gt;100000,"High Income")</f>
        <v>Middle Income</v>
      </c>
      <c r="C4032">
        <v>39</v>
      </c>
      <c r="D4032" t="str" cm="1">
        <f t="array" ref="D4032">_xlfn.IFS(AND(C4032&gt;=17,C4032&lt;=30),"Young",AND(C4032&gt;30,C4032&lt;=45),"Middle",C4032&gt;45,"Old")</f>
        <v>Middle</v>
      </c>
      <c r="E4032" t="s">
        <v>60</v>
      </c>
      <c r="F4032" t="s">
        <v>23</v>
      </c>
      <c r="G4032" t="s">
        <v>49</v>
      </c>
      <c r="H4032" t="s">
        <v>58</v>
      </c>
    </row>
    <row r="4033" spans="1:8" x14ac:dyDescent="0.25">
      <c r="A4033" s="5">
        <v>27699</v>
      </c>
      <c r="B4033" s="5" t="str" cm="1">
        <f t="array" ref="B4033">_xlfn.IFS(A4033&lt;=40000,"Low Income",AND(A4033&gt;40000,A4033&lt;=100000),"Middle Income",A4033&gt;100000,"High Income")</f>
        <v>Low Income</v>
      </c>
      <c r="C4033">
        <v>37</v>
      </c>
      <c r="D4033" t="str" cm="1">
        <f t="array" ref="D4033">_xlfn.IFS(AND(C4033&gt;=17,C4033&lt;=30),"Young",AND(C4033&gt;30,C4033&lt;=45),"Middle",C4033&gt;45,"Old")</f>
        <v>Middle</v>
      </c>
      <c r="E4033" t="s">
        <v>66</v>
      </c>
      <c r="F4033" t="s">
        <v>33</v>
      </c>
      <c r="G4033" t="s">
        <v>47</v>
      </c>
      <c r="H4033" t="s">
        <v>59</v>
      </c>
    </row>
    <row r="4034" spans="1:8" x14ac:dyDescent="0.25">
      <c r="A4034" s="5">
        <v>69969</v>
      </c>
      <c r="B4034" s="5" t="str" cm="1">
        <f t="array" ref="B4034">_xlfn.IFS(A4034&lt;=40000,"Low Income",AND(A4034&gt;40000,A4034&lt;=100000),"Middle Income",A4034&gt;100000,"High Income")</f>
        <v>Middle Income</v>
      </c>
      <c r="C4034">
        <v>67</v>
      </c>
      <c r="D4034" t="str" cm="1">
        <f t="array" ref="D4034">_xlfn.IFS(AND(C4034&gt;=17,C4034&lt;=30),"Young",AND(C4034&gt;30,C4034&lt;=45),"Middle",C4034&gt;45,"Old")</f>
        <v>Old</v>
      </c>
      <c r="E4034" t="s">
        <v>16</v>
      </c>
      <c r="F4034" t="s">
        <v>38</v>
      </c>
      <c r="G4034" t="s">
        <v>49</v>
      </c>
      <c r="H4034" t="s">
        <v>58</v>
      </c>
    </row>
    <row r="4035" spans="1:8" x14ac:dyDescent="0.25">
      <c r="A4035" s="5">
        <v>109595</v>
      </c>
      <c r="B4035" s="5" t="str" cm="1">
        <f t="array" ref="B4035">_xlfn.IFS(A4035&lt;=40000,"Low Income",AND(A4035&gt;40000,A4035&lt;=100000),"Middle Income",A4035&gt;100000,"High Income")</f>
        <v>High Income</v>
      </c>
      <c r="C4035">
        <v>52</v>
      </c>
      <c r="D4035" t="str" cm="1">
        <f t="array" ref="D4035">_xlfn.IFS(AND(C4035&gt;=17,C4035&lt;=30),"Young",AND(C4035&gt;30,C4035&lt;=45),"Middle",C4035&gt;45,"Old")</f>
        <v>Old</v>
      </c>
      <c r="E4035" t="s">
        <v>16</v>
      </c>
      <c r="F4035" t="s">
        <v>40</v>
      </c>
      <c r="G4035" t="s">
        <v>51</v>
      </c>
      <c r="H4035" t="s">
        <v>58</v>
      </c>
    </row>
    <row r="4036" spans="1:8" x14ac:dyDescent="0.25">
      <c r="A4036" s="5">
        <v>35798</v>
      </c>
      <c r="B4036" s="5" t="str" cm="1">
        <f t="array" ref="B4036">_xlfn.IFS(A4036&lt;=40000,"Low Income",AND(A4036&gt;40000,A4036&lt;=100000),"Middle Income",A4036&gt;100000,"High Income")</f>
        <v>Low Income</v>
      </c>
      <c r="C4036">
        <v>52</v>
      </c>
      <c r="D4036" t="str" cm="1">
        <f t="array" ref="D4036">_xlfn.IFS(AND(C4036&gt;=17,C4036&lt;=30),"Young",AND(C4036&gt;30,C4036&lt;=45),"Middle",C4036&gt;45,"Old")</f>
        <v>Old</v>
      </c>
      <c r="E4036" t="s">
        <v>60</v>
      </c>
      <c r="F4036" t="s">
        <v>29</v>
      </c>
      <c r="G4036" t="s">
        <v>49</v>
      </c>
      <c r="H4036" t="s">
        <v>59</v>
      </c>
    </row>
    <row r="4037" spans="1:8" x14ac:dyDescent="0.25">
      <c r="A4037" s="5">
        <v>41781</v>
      </c>
      <c r="B4037" s="5" t="str" cm="1">
        <f t="array" ref="B4037">_xlfn.IFS(A4037&lt;=40000,"Low Income",AND(A4037&gt;40000,A4037&lt;=100000),"Middle Income",A4037&gt;100000,"High Income")</f>
        <v>Middle Income</v>
      </c>
      <c r="C4037">
        <v>20</v>
      </c>
      <c r="D4037" t="str" cm="1">
        <f t="array" ref="D4037">_xlfn.IFS(AND(C4037&gt;=17,C4037&lt;=30),"Young",AND(C4037&gt;30,C4037&lt;=45),"Middle",C4037&gt;45,"Old")</f>
        <v>Young</v>
      </c>
      <c r="E4037" t="s">
        <v>60</v>
      </c>
      <c r="F4037" t="s">
        <v>25</v>
      </c>
      <c r="G4037" t="s">
        <v>51</v>
      </c>
      <c r="H4037" t="s">
        <v>59</v>
      </c>
    </row>
    <row r="4038" spans="1:8" x14ac:dyDescent="0.25">
      <c r="A4038" s="5">
        <v>106561</v>
      </c>
      <c r="B4038" s="5" t="str" cm="1">
        <f t="array" ref="B4038">_xlfn.IFS(A4038&lt;=40000,"Low Income",AND(A4038&gt;40000,A4038&lt;=100000),"Middle Income",A4038&gt;100000,"High Income")</f>
        <v>High Income</v>
      </c>
      <c r="C4038">
        <v>35</v>
      </c>
      <c r="D4038" t="str" cm="1">
        <f t="array" ref="D4038">_xlfn.IFS(AND(C4038&gt;=17,C4038&lt;=30),"Young",AND(C4038&gt;30,C4038&lt;=45),"Middle",C4038&gt;45,"Old")</f>
        <v>Middle</v>
      </c>
      <c r="E4038" t="s">
        <v>17</v>
      </c>
      <c r="F4038" t="s">
        <v>28</v>
      </c>
      <c r="G4038" t="s">
        <v>48</v>
      </c>
      <c r="H4038" t="s">
        <v>59</v>
      </c>
    </row>
    <row r="4039" spans="1:8" x14ac:dyDescent="0.25">
      <c r="A4039" s="5">
        <v>122311</v>
      </c>
      <c r="B4039" s="5" t="str" cm="1">
        <f t="array" ref="B4039">_xlfn.IFS(A4039&lt;=40000,"Low Income",AND(A4039&gt;40000,A4039&lt;=100000),"Middle Income",A4039&gt;100000,"High Income")</f>
        <v>High Income</v>
      </c>
      <c r="C4039">
        <v>29</v>
      </c>
      <c r="D4039" t="str" cm="1">
        <f t="array" ref="D4039">_xlfn.IFS(AND(C4039&gt;=17,C4039&lt;=30),"Young",AND(C4039&gt;30,C4039&lt;=45),"Middle",C4039&gt;45,"Old")</f>
        <v>Young</v>
      </c>
      <c r="E4039" t="s">
        <v>16</v>
      </c>
      <c r="F4039" t="s">
        <v>36</v>
      </c>
      <c r="G4039" t="s">
        <v>53</v>
      </c>
      <c r="H4039" t="s">
        <v>59</v>
      </c>
    </row>
    <row r="4040" spans="1:8" x14ac:dyDescent="0.25">
      <c r="A4040" s="5">
        <v>20000</v>
      </c>
      <c r="B4040" s="5" t="str" cm="1">
        <f t="array" ref="B4040">_xlfn.IFS(A4040&lt;=40000,"Low Income",AND(A4040&gt;40000,A4040&lt;=100000),"Middle Income",A4040&gt;100000,"High Income")</f>
        <v>Low Income</v>
      </c>
      <c r="C4040">
        <v>38</v>
      </c>
      <c r="D4040" t="str" cm="1">
        <f t="array" ref="D4040">_xlfn.IFS(AND(C4040&gt;=17,C4040&lt;=30),"Young",AND(C4040&gt;30,C4040&lt;=45),"Middle",C4040&gt;45,"Old")</f>
        <v>Middle</v>
      </c>
      <c r="E4040" t="s">
        <v>16</v>
      </c>
      <c r="F4040" t="s">
        <v>33</v>
      </c>
      <c r="G4040" t="s">
        <v>47</v>
      </c>
      <c r="H4040" t="s">
        <v>59</v>
      </c>
    </row>
    <row r="4041" spans="1:8" x14ac:dyDescent="0.25">
      <c r="A4041" s="5">
        <v>128210</v>
      </c>
      <c r="B4041" s="5" t="str" cm="1">
        <f t="array" ref="B4041">_xlfn.IFS(A4041&lt;=40000,"Low Income",AND(A4041&gt;40000,A4041&lt;=100000),"Middle Income",A4041&gt;100000,"High Income")</f>
        <v>High Income</v>
      </c>
      <c r="C4041">
        <v>47</v>
      </c>
      <c r="D4041" t="str" cm="1">
        <f t="array" ref="D4041">_xlfn.IFS(AND(C4041&gt;=17,C4041&lt;=30),"Young",AND(C4041&gt;30,C4041&lt;=45),"Middle",C4041&gt;45,"Old")</f>
        <v>Old</v>
      </c>
      <c r="E4041" t="s">
        <v>60</v>
      </c>
      <c r="F4041" t="s">
        <v>34</v>
      </c>
      <c r="G4041" t="s">
        <v>47</v>
      </c>
      <c r="H4041" t="s">
        <v>59</v>
      </c>
    </row>
    <row r="4042" spans="1:8" x14ac:dyDescent="0.25">
      <c r="A4042" s="5">
        <v>126983</v>
      </c>
      <c r="B4042" s="5" t="str" cm="1">
        <f t="array" ref="B4042">_xlfn.IFS(A4042&lt;=40000,"Low Income",AND(A4042&gt;40000,A4042&lt;=100000),"Middle Income",A4042&gt;100000,"High Income")</f>
        <v>High Income</v>
      </c>
      <c r="C4042">
        <v>24</v>
      </c>
      <c r="D4042" t="str" cm="1">
        <f t="array" ref="D4042">_xlfn.IFS(AND(C4042&gt;=17,C4042&lt;=30),"Young",AND(C4042&gt;30,C4042&lt;=45),"Middle",C4042&gt;45,"Old")</f>
        <v>Young</v>
      </c>
      <c r="E4042" t="s">
        <v>17</v>
      </c>
      <c r="F4042" t="s">
        <v>28</v>
      </c>
      <c r="G4042" t="s">
        <v>50</v>
      </c>
      <c r="H4042" t="s">
        <v>59</v>
      </c>
    </row>
    <row r="4043" spans="1:8" x14ac:dyDescent="0.25">
      <c r="A4043" s="5">
        <v>112038</v>
      </c>
      <c r="B4043" s="5" t="str" cm="1">
        <f t="array" ref="B4043">_xlfn.IFS(A4043&lt;=40000,"Low Income",AND(A4043&gt;40000,A4043&lt;=100000),"Middle Income",A4043&gt;100000,"High Income")</f>
        <v>High Income</v>
      </c>
      <c r="C4043">
        <v>74</v>
      </c>
      <c r="D4043" t="str" cm="1">
        <f t="array" ref="D4043">_xlfn.IFS(AND(C4043&gt;=17,C4043&lt;=30),"Young",AND(C4043&gt;30,C4043&lt;=45),"Middle",C4043&gt;45,"Old")</f>
        <v>Old</v>
      </c>
      <c r="E4043" t="s">
        <v>16</v>
      </c>
      <c r="F4043" t="s">
        <v>23</v>
      </c>
      <c r="G4043" t="s">
        <v>49</v>
      </c>
      <c r="H4043" t="s">
        <v>59</v>
      </c>
    </row>
    <row r="4044" spans="1:8" x14ac:dyDescent="0.25">
      <c r="A4044" s="5">
        <v>117531</v>
      </c>
      <c r="B4044" s="5" t="str" cm="1">
        <f t="array" ref="B4044">_xlfn.IFS(A4044&lt;=40000,"Low Income",AND(A4044&gt;40000,A4044&lt;=100000),"Middle Income",A4044&gt;100000,"High Income")</f>
        <v>High Income</v>
      </c>
      <c r="C4044">
        <v>26</v>
      </c>
      <c r="D4044" t="str" cm="1">
        <f t="array" ref="D4044">_xlfn.IFS(AND(C4044&gt;=17,C4044&lt;=30),"Young",AND(C4044&gt;30,C4044&lt;=45),"Middle",C4044&gt;45,"Old")</f>
        <v>Young</v>
      </c>
      <c r="E4044" t="s">
        <v>16</v>
      </c>
      <c r="F4044" t="s">
        <v>23</v>
      </c>
      <c r="G4044" t="s">
        <v>53</v>
      </c>
      <c r="H4044" t="s">
        <v>59</v>
      </c>
    </row>
    <row r="4045" spans="1:8" x14ac:dyDescent="0.25">
      <c r="A4045" s="5">
        <v>63876</v>
      </c>
      <c r="B4045" s="5" t="str" cm="1">
        <f t="array" ref="B4045">_xlfn.IFS(A4045&lt;=40000,"Low Income",AND(A4045&gt;40000,A4045&lt;=100000),"Middle Income",A4045&gt;100000,"High Income")</f>
        <v>Middle Income</v>
      </c>
      <c r="C4045">
        <v>45</v>
      </c>
      <c r="D4045" t="str" cm="1">
        <f t="array" ref="D4045">_xlfn.IFS(AND(C4045&gt;=17,C4045&lt;=30),"Young",AND(C4045&gt;30,C4045&lt;=45),"Middle",C4045&gt;45,"Old")</f>
        <v>Middle</v>
      </c>
      <c r="E4045" t="s">
        <v>16</v>
      </c>
      <c r="F4045" t="s">
        <v>36</v>
      </c>
      <c r="G4045" t="s">
        <v>51</v>
      </c>
      <c r="H4045" t="s">
        <v>59</v>
      </c>
    </row>
    <row r="4046" spans="1:8" x14ac:dyDescent="0.25">
      <c r="A4046" s="5">
        <v>26079</v>
      </c>
      <c r="B4046" s="5" t="str" cm="1">
        <f t="array" ref="B4046">_xlfn.IFS(A4046&lt;=40000,"Low Income",AND(A4046&gt;40000,A4046&lt;=100000),"Middle Income",A4046&gt;100000,"High Income")</f>
        <v>Low Income</v>
      </c>
      <c r="C4046">
        <v>42</v>
      </c>
      <c r="D4046" t="str" cm="1">
        <f t="array" ref="D4046">_xlfn.IFS(AND(C4046&gt;=17,C4046&lt;=30),"Young",AND(C4046&gt;30,C4046&lt;=45),"Middle",C4046&gt;45,"Old")</f>
        <v>Middle</v>
      </c>
      <c r="E4046" t="s">
        <v>17</v>
      </c>
      <c r="F4046" t="s">
        <v>22</v>
      </c>
      <c r="G4046" t="s">
        <v>51</v>
      </c>
      <c r="H4046" t="s">
        <v>59</v>
      </c>
    </row>
    <row r="4047" spans="1:8" x14ac:dyDescent="0.25">
      <c r="A4047" s="5">
        <v>79923</v>
      </c>
      <c r="B4047" s="5" t="str" cm="1">
        <f t="array" ref="B4047">_xlfn.IFS(A4047&lt;=40000,"Low Income",AND(A4047&gt;40000,A4047&lt;=100000),"Middle Income",A4047&gt;100000,"High Income")</f>
        <v>Middle Income</v>
      </c>
      <c r="C4047">
        <v>46</v>
      </c>
      <c r="D4047" t="str" cm="1">
        <f t="array" ref="D4047">_xlfn.IFS(AND(C4047&gt;=17,C4047&lt;=30),"Young",AND(C4047&gt;30,C4047&lt;=45),"Middle",C4047&gt;45,"Old")</f>
        <v>Old</v>
      </c>
      <c r="E4047" t="s">
        <v>16</v>
      </c>
      <c r="F4047" t="s">
        <v>25</v>
      </c>
      <c r="G4047" t="s">
        <v>48</v>
      </c>
      <c r="H4047" t="s">
        <v>58</v>
      </c>
    </row>
    <row r="4048" spans="1:8" x14ac:dyDescent="0.25">
      <c r="A4048" s="5">
        <v>55075</v>
      </c>
      <c r="B4048" s="5" t="str" cm="1">
        <f t="array" ref="B4048">_xlfn.IFS(A4048&lt;=40000,"Low Income",AND(A4048&gt;40000,A4048&lt;=100000),"Middle Income",A4048&gt;100000,"High Income")</f>
        <v>Middle Income</v>
      </c>
      <c r="C4048">
        <v>66</v>
      </c>
      <c r="D4048" t="str" cm="1">
        <f t="array" ref="D4048">_xlfn.IFS(AND(C4048&gt;=17,C4048&lt;=30),"Young",AND(C4048&gt;30,C4048&lt;=45),"Middle",C4048&gt;45,"Old")</f>
        <v>Old</v>
      </c>
      <c r="E4048" t="s">
        <v>66</v>
      </c>
      <c r="F4048" t="s">
        <v>62</v>
      </c>
      <c r="G4048" t="s">
        <v>50</v>
      </c>
      <c r="H4048" t="s">
        <v>58</v>
      </c>
    </row>
    <row r="4049" spans="1:8" x14ac:dyDescent="0.25">
      <c r="A4049" s="5">
        <v>26142</v>
      </c>
      <c r="B4049" s="5" t="str" cm="1">
        <f t="array" ref="B4049">_xlfn.IFS(A4049&lt;=40000,"Low Income",AND(A4049&gt;40000,A4049&lt;=100000),"Middle Income",A4049&gt;100000,"High Income")</f>
        <v>Low Income</v>
      </c>
      <c r="C4049">
        <v>24</v>
      </c>
      <c r="D4049" t="str" cm="1">
        <f t="array" ref="D4049">_xlfn.IFS(AND(C4049&gt;=17,C4049&lt;=30),"Young",AND(C4049&gt;30,C4049&lt;=45),"Middle",C4049&gt;45,"Old")</f>
        <v>Young</v>
      </c>
      <c r="E4049" t="s">
        <v>17</v>
      </c>
      <c r="F4049" t="s">
        <v>34</v>
      </c>
      <c r="G4049" t="s">
        <v>47</v>
      </c>
      <c r="H4049" t="s">
        <v>59</v>
      </c>
    </row>
    <row r="4050" spans="1:8" x14ac:dyDescent="0.25">
      <c r="A4050" s="5">
        <v>106371</v>
      </c>
      <c r="B4050" s="5" t="str" cm="1">
        <f t="array" ref="B4050">_xlfn.IFS(A4050&lt;=40000,"Low Income",AND(A4050&gt;40000,A4050&lt;=100000),"Middle Income",A4050&gt;100000,"High Income")</f>
        <v>High Income</v>
      </c>
      <c r="C4050">
        <v>25</v>
      </c>
      <c r="D4050" t="str" cm="1">
        <f t="array" ref="D4050">_xlfn.IFS(AND(C4050&gt;=17,C4050&lt;=30),"Young",AND(C4050&gt;30,C4050&lt;=45),"Middle",C4050&gt;45,"Old")</f>
        <v>Young</v>
      </c>
      <c r="E4050" t="s">
        <v>16</v>
      </c>
      <c r="F4050" t="s">
        <v>30</v>
      </c>
      <c r="G4050" t="s">
        <v>49</v>
      </c>
      <c r="H4050" t="s">
        <v>59</v>
      </c>
    </row>
    <row r="4051" spans="1:8" x14ac:dyDescent="0.25">
      <c r="A4051" s="5">
        <v>127288</v>
      </c>
      <c r="B4051" s="5" t="str" cm="1">
        <f t="array" ref="B4051">_xlfn.IFS(A4051&lt;=40000,"Low Income",AND(A4051&gt;40000,A4051&lt;=100000),"Middle Income",A4051&gt;100000,"High Income")</f>
        <v>High Income</v>
      </c>
      <c r="C4051">
        <v>29</v>
      </c>
      <c r="D4051" t="str" cm="1">
        <f t="array" ref="D4051">_xlfn.IFS(AND(C4051&gt;=17,C4051&lt;=30),"Young",AND(C4051&gt;30,C4051&lt;=45),"Middle",C4051&gt;45,"Old")</f>
        <v>Young</v>
      </c>
      <c r="E4051" t="s">
        <v>66</v>
      </c>
      <c r="F4051" t="s">
        <v>26</v>
      </c>
      <c r="G4051" t="s">
        <v>48</v>
      </c>
      <c r="H4051" t="s">
        <v>59</v>
      </c>
    </row>
    <row r="4052" spans="1:8" x14ac:dyDescent="0.25">
      <c r="A4052" s="5">
        <v>24663</v>
      </c>
      <c r="B4052" s="5" t="str" cm="1">
        <f t="array" ref="B4052">_xlfn.IFS(A4052&lt;=40000,"Low Income",AND(A4052&gt;40000,A4052&lt;=100000),"Middle Income",A4052&gt;100000,"High Income")</f>
        <v>Low Income</v>
      </c>
      <c r="C4052">
        <v>53</v>
      </c>
      <c r="D4052" t="str" cm="1">
        <f t="array" ref="D4052">_xlfn.IFS(AND(C4052&gt;=17,C4052&lt;=30),"Young",AND(C4052&gt;30,C4052&lt;=45),"Middle",C4052&gt;45,"Old")</f>
        <v>Old</v>
      </c>
      <c r="E4052" t="s">
        <v>16</v>
      </c>
      <c r="F4052" t="s">
        <v>29</v>
      </c>
      <c r="G4052" t="s">
        <v>54</v>
      </c>
      <c r="H4052" t="s">
        <v>59</v>
      </c>
    </row>
    <row r="4053" spans="1:8" x14ac:dyDescent="0.25">
      <c r="A4053" s="5">
        <v>122985</v>
      </c>
      <c r="B4053" s="5" t="str" cm="1">
        <f t="array" ref="B4053">_xlfn.IFS(A4053&lt;=40000,"Low Income",AND(A4053&gt;40000,A4053&lt;=100000),"Middle Income",A4053&gt;100000,"High Income")</f>
        <v>High Income</v>
      </c>
      <c r="C4053">
        <v>35</v>
      </c>
      <c r="D4053" t="str" cm="1">
        <f t="array" ref="D4053">_xlfn.IFS(AND(C4053&gt;=17,C4053&lt;=30),"Young",AND(C4053&gt;30,C4053&lt;=45),"Middle",C4053&gt;45,"Old")</f>
        <v>Middle</v>
      </c>
      <c r="E4053" t="s">
        <v>60</v>
      </c>
      <c r="F4053" t="s">
        <v>62</v>
      </c>
      <c r="G4053" t="s">
        <v>47</v>
      </c>
      <c r="H4053" t="s">
        <v>59</v>
      </c>
    </row>
    <row r="4054" spans="1:8" x14ac:dyDescent="0.25">
      <c r="A4054" s="5">
        <v>87274</v>
      </c>
      <c r="B4054" s="5" t="str" cm="1">
        <f t="array" ref="B4054">_xlfn.IFS(A4054&lt;=40000,"Low Income",AND(A4054&gt;40000,A4054&lt;=100000),"Middle Income",A4054&gt;100000,"High Income")</f>
        <v>Middle Income</v>
      </c>
      <c r="C4054">
        <v>48</v>
      </c>
      <c r="D4054" t="str" cm="1">
        <f t="array" ref="D4054">_xlfn.IFS(AND(C4054&gt;=17,C4054&lt;=30),"Young",AND(C4054&gt;30,C4054&lt;=45),"Middle",C4054&gt;45,"Old")</f>
        <v>Old</v>
      </c>
      <c r="E4054" t="s">
        <v>16</v>
      </c>
      <c r="F4054" t="s">
        <v>35</v>
      </c>
      <c r="G4054" t="s">
        <v>50</v>
      </c>
      <c r="H4054" t="s">
        <v>58</v>
      </c>
    </row>
    <row r="4055" spans="1:8" x14ac:dyDescent="0.25">
      <c r="A4055" s="5">
        <v>55441</v>
      </c>
      <c r="B4055" s="5" t="str" cm="1">
        <f t="array" ref="B4055">_xlfn.IFS(A4055&lt;=40000,"Low Income",AND(A4055&gt;40000,A4055&lt;=100000),"Middle Income",A4055&gt;100000,"High Income")</f>
        <v>Middle Income</v>
      </c>
      <c r="C4055">
        <v>52</v>
      </c>
      <c r="D4055" t="str" cm="1">
        <f t="array" ref="D4055">_xlfn.IFS(AND(C4055&gt;=17,C4055&lt;=30),"Young",AND(C4055&gt;30,C4055&lt;=45),"Middle",C4055&gt;45,"Old")</f>
        <v>Old</v>
      </c>
      <c r="E4055" t="s">
        <v>66</v>
      </c>
      <c r="F4055" t="s">
        <v>32</v>
      </c>
      <c r="G4055" t="s">
        <v>51</v>
      </c>
      <c r="H4055" t="s">
        <v>59</v>
      </c>
    </row>
    <row r="4056" spans="1:8" x14ac:dyDescent="0.25">
      <c r="A4056" s="5">
        <v>21010</v>
      </c>
      <c r="B4056" s="5" t="str" cm="1">
        <f t="array" ref="B4056">_xlfn.IFS(A4056&lt;=40000,"Low Income",AND(A4056&gt;40000,A4056&lt;=100000),"Middle Income",A4056&gt;100000,"High Income")</f>
        <v>Low Income</v>
      </c>
      <c r="C4056">
        <v>34</v>
      </c>
      <c r="D4056" t="str" cm="1">
        <f t="array" ref="D4056">_xlfn.IFS(AND(C4056&gt;=17,C4056&lt;=30),"Young",AND(C4056&gt;30,C4056&lt;=45),"Middle",C4056&gt;45,"Old")</f>
        <v>Middle</v>
      </c>
      <c r="E4056" t="s">
        <v>66</v>
      </c>
      <c r="F4056" t="s">
        <v>27</v>
      </c>
      <c r="G4056" t="s">
        <v>46</v>
      </c>
      <c r="H4056" t="s">
        <v>59</v>
      </c>
    </row>
    <row r="4057" spans="1:8" x14ac:dyDescent="0.25">
      <c r="A4057" s="5">
        <v>98346</v>
      </c>
      <c r="B4057" s="5" t="str" cm="1">
        <f t="array" ref="B4057">_xlfn.IFS(A4057&lt;=40000,"Low Income",AND(A4057&gt;40000,A4057&lt;=100000),"Middle Income",A4057&gt;100000,"High Income")</f>
        <v>Middle Income</v>
      </c>
      <c r="C4057">
        <v>36</v>
      </c>
      <c r="D4057" t="str" cm="1">
        <f t="array" ref="D4057">_xlfn.IFS(AND(C4057&gt;=17,C4057&lt;=30),"Young",AND(C4057&gt;30,C4057&lt;=45),"Middle",C4057&gt;45,"Old")</f>
        <v>Middle</v>
      </c>
      <c r="E4057" t="s">
        <v>16</v>
      </c>
      <c r="F4057" t="s">
        <v>28</v>
      </c>
      <c r="G4057" t="s">
        <v>50</v>
      </c>
      <c r="H4057" t="s">
        <v>58</v>
      </c>
    </row>
    <row r="4058" spans="1:8" x14ac:dyDescent="0.25">
      <c r="A4058" s="5">
        <v>43827</v>
      </c>
      <c r="B4058" s="5" t="str" cm="1">
        <f t="array" ref="B4058">_xlfn.IFS(A4058&lt;=40000,"Low Income",AND(A4058&gt;40000,A4058&lt;=100000),"Middle Income",A4058&gt;100000,"High Income")</f>
        <v>Middle Income</v>
      </c>
      <c r="C4058">
        <v>30</v>
      </c>
      <c r="D4058" t="str" cm="1">
        <f t="array" ref="D4058">_xlfn.IFS(AND(C4058&gt;=17,C4058&lt;=30),"Young",AND(C4058&gt;30,C4058&lt;=45),"Middle",C4058&gt;45,"Old")</f>
        <v>Young</v>
      </c>
      <c r="E4058" t="s">
        <v>16</v>
      </c>
      <c r="F4058" t="s">
        <v>30</v>
      </c>
      <c r="G4058" t="s">
        <v>49</v>
      </c>
      <c r="H4058" t="s">
        <v>59</v>
      </c>
    </row>
    <row r="4059" spans="1:8" x14ac:dyDescent="0.25">
      <c r="A4059" s="5">
        <v>144874</v>
      </c>
      <c r="B4059" s="5" t="str" cm="1">
        <f t="array" ref="B4059">_xlfn.IFS(A4059&lt;=40000,"Low Income",AND(A4059&gt;40000,A4059&lt;=100000),"Middle Income",A4059&gt;100000,"High Income")</f>
        <v>High Income</v>
      </c>
      <c r="C4059">
        <v>43</v>
      </c>
      <c r="D4059" t="str" cm="1">
        <f t="array" ref="D4059">_xlfn.IFS(AND(C4059&gt;=17,C4059&lt;=30),"Young",AND(C4059&gt;30,C4059&lt;=45),"Middle",C4059&gt;45,"Old")</f>
        <v>Middle</v>
      </c>
      <c r="E4059" t="s">
        <v>16</v>
      </c>
      <c r="F4059" t="s">
        <v>40</v>
      </c>
      <c r="G4059" t="s">
        <v>47</v>
      </c>
      <c r="H4059" t="s">
        <v>59</v>
      </c>
    </row>
    <row r="4060" spans="1:8" x14ac:dyDescent="0.25">
      <c r="A4060" s="5">
        <v>124186</v>
      </c>
      <c r="B4060" s="5" t="str" cm="1">
        <f t="array" ref="B4060">_xlfn.IFS(A4060&lt;=40000,"Low Income",AND(A4060&gt;40000,A4060&lt;=100000),"Middle Income",A4060&gt;100000,"High Income")</f>
        <v>High Income</v>
      </c>
      <c r="C4060">
        <v>72</v>
      </c>
      <c r="D4060" t="str" cm="1">
        <f t="array" ref="D4060">_xlfn.IFS(AND(C4060&gt;=17,C4060&lt;=30),"Young",AND(C4060&gt;30,C4060&lt;=45),"Middle",C4060&gt;45,"Old")</f>
        <v>Old</v>
      </c>
      <c r="E4060" t="s">
        <v>16</v>
      </c>
      <c r="F4060" t="s">
        <v>35</v>
      </c>
      <c r="G4060" t="s">
        <v>54</v>
      </c>
      <c r="H4060" t="s">
        <v>59</v>
      </c>
    </row>
    <row r="4061" spans="1:8" x14ac:dyDescent="0.25">
      <c r="A4061" s="5">
        <v>130656</v>
      </c>
      <c r="B4061" s="5" t="str" cm="1">
        <f t="array" ref="B4061">_xlfn.IFS(A4061&lt;=40000,"Low Income",AND(A4061&gt;40000,A4061&lt;=100000),"Middle Income",A4061&gt;100000,"High Income")</f>
        <v>High Income</v>
      </c>
      <c r="C4061">
        <v>35</v>
      </c>
      <c r="D4061" t="str" cm="1">
        <f t="array" ref="D4061">_xlfn.IFS(AND(C4061&gt;=17,C4061&lt;=30),"Young",AND(C4061&gt;30,C4061&lt;=45),"Middle",C4061&gt;45,"Old")</f>
        <v>Middle</v>
      </c>
      <c r="E4061" t="s">
        <v>16</v>
      </c>
      <c r="F4061" t="s">
        <v>33</v>
      </c>
      <c r="G4061" t="s">
        <v>54</v>
      </c>
      <c r="H4061" t="s">
        <v>59</v>
      </c>
    </row>
    <row r="4062" spans="1:8" x14ac:dyDescent="0.25">
      <c r="A4062" s="5">
        <v>46139</v>
      </c>
      <c r="B4062" s="5" t="str" cm="1">
        <f t="array" ref="B4062">_xlfn.IFS(A4062&lt;=40000,"Low Income",AND(A4062&gt;40000,A4062&lt;=100000),"Middle Income",A4062&gt;100000,"High Income")</f>
        <v>Middle Income</v>
      </c>
      <c r="C4062">
        <v>60</v>
      </c>
      <c r="D4062" t="str" cm="1">
        <f t="array" ref="D4062">_xlfn.IFS(AND(C4062&gt;=17,C4062&lt;=30),"Young",AND(C4062&gt;30,C4062&lt;=45),"Middle",C4062&gt;45,"Old")</f>
        <v>Old</v>
      </c>
      <c r="E4062" t="s">
        <v>66</v>
      </c>
      <c r="F4062" t="s">
        <v>28</v>
      </c>
      <c r="G4062" t="s">
        <v>54</v>
      </c>
      <c r="H4062" t="s">
        <v>58</v>
      </c>
    </row>
    <row r="4063" spans="1:8" x14ac:dyDescent="0.25">
      <c r="A4063" s="5">
        <v>39582</v>
      </c>
      <c r="B4063" s="5" t="str" cm="1">
        <f t="array" ref="B4063">_xlfn.IFS(A4063&lt;=40000,"Low Income",AND(A4063&gt;40000,A4063&lt;=100000),"Middle Income",A4063&gt;100000,"High Income")</f>
        <v>Low Income</v>
      </c>
      <c r="C4063">
        <v>27</v>
      </c>
      <c r="D4063" t="str" cm="1">
        <f t="array" ref="D4063">_xlfn.IFS(AND(C4063&gt;=17,C4063&lt;=30),"Young",AND(C4063&gt;30,C4063&lt;=45),"Middle",C4063&gt;45,"Old")</f>
        <v>Young</v>
      </c>
      <c r="E4063" t="s">
        <v>60</v>
      </c>
      <c r="F4063" t="s">
        <v>36</v>
      </c>
      <c r="G4063" t="s">
        <v>48</v>
      </c>
      <c r="H4063" t="s">
        <v>59</v>
      </c>
    </row>
    <row r="4064" spans="1:8" x14ac:dyDescent="0.25">
      <c r="A4064" s="5">
        <v>44925</v>
      </c>
      <c r="B4064" s="5" t="str" cm="1">
        <f t="array" ref="B4064">_xlfn.IFS(A4064&lt;=40000,"Low Income",AND(A4064&gt;40000,A4064&lt;=100000),"Middle Income",A4064&gt;100000,"High Income")</f>
        <v>Middle Income</v>
      </c>
      <c r="C4064">
        <v>32</v>
      </c>
      <c r="D4064" t="str" cm="1">
        <f t="array" ref="D4064">_xlfn.IFS(AND(C4064&gt;=17,C4064&lt;=30),"Young",AND(C4064&gt;30,C4064&lt;=45),"Middle",C4064&gt;45,"Old")</f>
        <v>Middle</v>
      </c>
      <c r="E4064" t="s">
        <v>16</v>
      </c>
      <c r="F4064" t="s">
        <v>24</v>
      </c>
      <c r="G4064" t="s">
        <v>52</v>
      </c>
      <c r="H4064" t="s">
        <v>58</v>
      </c>
    </row>
    <row r="4065" spans="1:8" x14ac:dyDescent="0.25">
      <c r="A4065" s="5">
        <v>94262</v>
      </c>
      <c r="B4065" s="5" t="str" cm="1">
        <f t="array" ref="B4065">_xlfn.IFS(A4065&lt;=40000,"Low Income",AND(A4065&gt;40000,A4065&lt;=100000),"Middle Income",A4065&gt;100000,"High Income")</f>
        <v>Middle Income</v>
      </c>
      <c r="C4065">
        <v>39</v>
      </c>
      <c r="D4065" t="str" cm="1">
        <f t="array" ref="D4065">_xlfn.IFS(AND(C4065&gt;=17,C4065&lt;=30),"Young",AND(C4065&gt;30,C4065&lt;=45),"Middle",C4065&gt;45,"Old")</f>
        <v>Middle</v>
      </c>
      <c r="E4065" t="s">
        <v>16</v>
      </c>
      <c r="F4065" t="s">
        <v>32</v>
      </c>
      <c r="G4065" t="s">
        <v>51</v>
      </c>
      <c r="H4065" t="s">
        <v>58</v>
      </c>
    </row>
    <row r="4066" spans="1:8" x14ac:dyDescent="0.25">
      <c r="A4066" s="5">
        <v>128461</v>
      </c>
      <c r="B4066" s="5" t="str" cm="1">
        <f t="array" ref="B4066">_xlfn.IFS(A4066&lt;=40000,"Low Income",AND(A4066&gt;40000,A4066&lt;=100000),"Middle Income",A4066&gt;100000,"High Income")</f>
        <v>High Income</v>
      </c>
      <c r="C4066">
        <v>54</v>
      </c>
      <c r="D4066" t="str" cm="1">
        <f t="array" ref="D4066">_xlfn.IFS(AND(C4066&gt;=17,C4066&lt;=30),"Young",AND(C4066&gt;30,C4066&lt;=45),"Middle",C4066&gt;45,"Old")</f>
        <v>Old</v>
      </c>
      <c r="E4066" t="s">
        <v>66</v>
      </c>
      <c r="F4066" t="s">
        <v>39</v>
      </c>
      <c r="G4066" t="s">
        <v>54</v>
      </c>
      <c r="H4066" t="s">
        <v>59</v>
      </c>
    </row>
    <row r="4067" spans="1:8" x14ac:dyDescent="0.25">
      <c r="A4067" s="5">
        <v>120089</v>
      </c>
      <c r="B4067" s="5" t="str" cm="1">
        <f t="array" ref="B4067">_xlfn.IFS(A4067&lt;=40000,"Low Income",AND(A4067&gt;40000,A4067&lt;=100000),"Middle Income",A4067&gt;100000,"High Income")</f>
        <v>High Income</v>
      </c>
      <c r="C4067">
        <v>59</v>
      </c>
      <c r="D4067" t="str" cm="1">
        <f t="array" ref="D4067">_xlfn.IFS(AND(C4067&gt;=17,C4067&lt;=30),"Young",AND(C4067&gt;30,C4067&lt;=45),"Middle",C4067&gt;45,"Old")</f>
        <v>Old</v>
      </c>
      <c r="E4067" t="s">
        <v>60</v>
      </c>
      <c r="F4067" t="s">
        <v>27</v>
      </c>
      <c r="G4067" t="s">
        <v>53</v>
      </c>
      <c r="H4067" t="s">
        <v>58</v>
      </c>
    </row>
    <row r="4068" spans="1:8" x14ac:dyDescent="0.25">
      <c r="A4068" s="5">
        <v>102054</v>
      </c>
      <c r="B4068" s="5" t="str" cm="1">
        <f t="array" ref="B4068">_xlfn.IFS(A4068&lt;=40000,"Low Income",AND(A4068&gt;40000,A4068&lt;=100000),"Middle Income",A4068&gt;100000,"High Income")</f>
        <v>High Income</v>
      </c>
      <c r="C4068">
        <v>39</v>
      </c>
      <c r="D4068" t="str" cm="1">
        <f t="array" ref="D4068">_xlfn.IFS(AND(C4068&gt;=17,C4068&lt;=30),"Young",AND(C4068&gt;30,C4068&lt;=45),"Middle",C4068&gt;45,"Old")</f>
        <v>Middle</v>
      </c>
      <c r="E4068" t="s">
        <v>66</v>
      </c>
      <c r="F4068" t="s">
        <v>32</v>
      </c>
      <c r="G4068" t="s">
        <v>53</v>
      </c>
      <c r="H4068" t="s">
        <v>59</v>
      </c>
    </row>
    <row r="4069" spans="1:8" x14ac:dyDescent="0.25">
      <c r="A4069" s="5">
        <v>20000</v>
      </c>
      <c r="B4069" s="5" t="str" cm="1">
        <f t="array" ref="B4069">_xlfn.IFS(A4069&lt;=40000,"Low Income",AND(A4069&gt;40000,A4069&lt;=100000),"Middle Income",A4069&gt;100000,"High Income")</f>
        <v>Low Income</v>
      </c>
      <c r="C4069">
        <v>40</v>
      </c>
      <c r="D4069" t="str" cm="1">
        <f t="array" ref="D4069">_xlfn.IFS(AND(C4069&gt;=17,C4069&lt;=30),"Young",AND(C4069&gt;30,C4069&lt;=45),"Middle",C4069&gt;45,"Old")</f>
        <v>Middle</v>
      </c>
      <c r="E4069" t="s">
        <v>16</v>
      </c>
      <c r="F4069" t="s">
        <v>38</v>
      </c>
      <c r="G4069" t="s">
        <v>54</v>
      </c>
      <c r="H4069" t="s">
        <v>59</v>
      </c>
    </row>
    <row r="4070" spans="1:8" x14ac:dyDescent="0.25">
      <c r="A4070" s="5">
        <v>49971</v>
      </c>
      <c r="B4070" s="5" t="str" cm="1">
        <f t="array" ref="B4070">_xlfn.IFS(A4070&lt;=40000,"Low Income",AND(A4070&gt;40000,A4070&lt;=100000),"Middle Income",A4070&gt;100000,"High Income")</f>
        <v>Middle Income</v>
      </c>
      <c r="C4070">
        <v>77</v>
      </c>
      <c r="D4070" t="str" cm="1">
        <f t="array" ref="D4070">_xlfn.IFS(AND(C4070&gt;=17,C4070&lt;=30),"Young",AND(C4070&gt;30,C4070&lt;=45),"Middle",C4070&gt;45,"Old")</f>
        <v>Old</v>
      </c>
      <c r="E4070" t="s">
        <v>66</v>
      </c>
      <c r="F4070" t="s">
        <v>62</v>
      </c>
      <c r="G4070" t="s">
        <v>46</v>
      </c>
      <c r="H4070" t="s">
        <v>58</v>
      </c>
    </row>
    <row r="4071" spans="1:8" x14ac:dyDescent="0.25">
      <c r="A4071" s="5">
        <v>110454</v>
      </c>
      <c r="B4071" s="5" t="str" cm="1">
        <f t="array" ref="B4071">_xlfn.IFS(A4071&lt;=40000,"Low Income",AND(A4071&gt;40000,A4071&lt;=100000),"Middle Income",A4071&gt;100000,"High Income")</f>
        <v>High Income</v>
      </c>
      <c r="C4071">
        <v>50</v>
      </c>
      <c r="D4071" t="str" cm="1">
        <f t="array" ref="D4071">_xlfn.IFS(AND(C4071&gt;=17,C4071&lt;=30),"Young",AND(C4071&gt;30,C4071&lt;=45),"Middle",C4071&gt;45,"Old")</f>
        <v>Old</v>
      </c>
      <c r="E4071" t="s">
        <v>16</v>
      </c>
      <c r="F4071" t="s">
        <v>40</v>
      </c>
      <c r="G4071" t="s">
        <v>52</v>
      </c>
      <c r="H4071" t="s">
        <v>58</v>
      </c>
    </row>
    <row r="4072" spans="1:8" x14ac:dyDescent="0.25">
      <c r="A4072" s="5">
        <v>69951</v>
      </c>
      <c r="B4072" s="5" t="str" cm="1">
        <f t="array" ref="B4072">_xlfn.IFS(A4072&lt;=40000,"Low Income",AND(A4072&gt;40000,A4072&lt;=100000),"Middle Income",A4072&gt;100000,"High Income")</f>
        <v>Middle Income</v>
      </c>
      <c r="C4072">
        <v>53</v>
      </c>
      <c r="D4072" t="str" cm="1">
        <f t="array" ref="D4072">_xlfn.IFS(AND(C4072&gt;=17,C4072&lt;=30),"Young",AND(C4072&gt;30,C4072&lt;=45),"Middle",C4072&gt;45,"Old")</f>
        <v>Old</v>
      </c>
      <c r="E4072" t="s">
        <v>16</v>
      </c>
      <c r="F4072" t="s">
        <v>38</v>
      </c>
      <c r="G4072" t="s">
        <v>53</v>
      </c>
      <c r="H4072" t="s">
        <v>59</v>
      </c>
    </row>
    <row r="4073" spans="1:8" x14ac:dyDescent="0.25">
      <c r="A4073" s="5">
        <v>26682</v>
      </c>
      <c r="B4073" s="5" t="str" cm="1">
        <f t="array" ref="B4073">_xlfn.IFS(A4073&lt;=40000,"Low Income",AND(A4073&gt;40000,A4073&lt;=100000),"Middle Income",A4073&gt;100000,"High Income")</f>
        <v>Low Income</v>
      </c>
      <c r="C4073">
        <v>62</v>
      </c>
      <c r="D4073" t="str" cm="1">
        <f t="array" ref="D4073">_xlfn.IFS(AND(C4073&gt;=17,C4073&lt;=30),"Young",AND(C4073&gt;30,C4073&lt;=45),"Middle",C4073&gt;45,"Old")</f>
        <v>Old</v>
      </c>
      <c r="E4073" t="s">
        <v>60</v>
      </c>
      <c r="F4073" t="s">
        <v>30</v>
      </c>
      <c r="G4073" t="s">
        <v>53</v>
      </c>
      <c r="H4073" t="s">
        <v>58</v>
      </c>
    </row>
    <row r="4074" spans="1:8" x14ac:dyDescent="0.25">
      <c r="A4074" s="5">
        <v>80741</v>
      </c>
      <c r="B4074" s="5" t="str" cm="1">
        <f t="array" ref="B4074">_xlfn.IFS(A4074&lt;=40000,"Low Income",AND(A4074&gt;40000,A4074&lt;=100000),"Middle Income",A4074&gt;100000,"High Income")</f>
        <v>Middle Income</v>
      </c>
      <c r="C4074">
        <v>79</v>
      </c>
      <c r="D4074" t="str" cm="1">
        <f t="array" ref="D4074">_xlfn.IFS(AND(C4074&gt;=17,C4074&lt;=30),"Young",AND(C4074&gt;30,C4074&lt;=45),"Middle",C4074&gt;45,"Old")</f>
        <v>Old</v>
      </c>
      <c r="E4074" t="s">
        <v>60</v>
      </c>
      <c r="F4074" t="s">
        <v>26</v>
      </c>
      <c r="G4074" t="s">
        <v>49</v>
      </c>
      <c r="H4074" t="s">
        <v>59</v>
      </c>
    </row>
    <row r="4075" spans="1:8" x14ac:dyDescent="0.25">
      <c r="A4075" s="5">
        <v>77070</v>
      </c>
      <c r="B4075" s="5" t="str" cm="1">
        <f t="array" ref="B4075">_xlfn.IFS(A4075&lt;=40000,"Low Income",AND(A4075&gt;40000,A4075&lt;=100000),"Middle Income",A4075&gt;100000,"High Income")</f>
        <v>Middle Income</v>
      </c>
      <c r="C4075">
        <v>33</v>
      </c>
      <c r="D4075" t="str" cm="1">
        <f t="array" ref="D4075">_xlfn.IFS(AND(C4075&gt;=17,C4075&lt;=30),"Young",AND(C4075&gt;30,C4075&lt;=45),"Middle",C4075&gt;45,"Old")</f>
        <v>Middle</v>
      </c>
      <c r="E4075" t="s">
        <v>60</v>
      </c>
      <c r="F4075" t="s">
        <v>39</v>
      </c>
      <c r="G4075" t="s">
        <v>48</v>
      </c>
      <c r="H4075" t="s">
        <v>58</v>
      </c>
    </row>
    <row r="4076" spans="1:8" x14ac:dyDescent="0.25">
      <c r="A4076" s="5">
        <v>60156</v>
      </c>
      <c r="B4076" s="5" t="str" cm="1">
        <f t="array" ref="B4076">_xlfn.IFS(A4076&lt;=40000,"Low Income",AND(A4076&gt;40000,A4076&lt;=100000),"Middle Income",A4076&gt;100000,"High Income")</f>
        <v>Middle Income</v>
      </c>
      <c r="C4076">
        <v>23</v>
      </c>
      <c r="D4076" t="str" cm="1">
        <f t="array" ref="D4076">_xlfn.IFS(AND(C4076&gt;=17,C4076&lt;=30),"Young",AND(C4076&gt;30,C4076&lt;=45),"Middle",C4076&gt;45,"Old")</f>
        <v>Young</v>
      </c>
      <c r="E4076" t="s">
        <v>66</v>
      </c>
      <c r="F4076" t="s">
        <v>29</v>
      </c>
      <c r="G4076" t="s">
        <v>53</v>
      </c>
      <c r="H4076" t="s">
        <v>58</v>
      </c>
    </row>
    <row r="4077" spans="1:8" x14ac:dyDescent="0.25">
      <c r="A4077" s="5">
        <v>25364</v>
      </c>
      <c r="B4077" s="5" t="str" cm="1">
        <f t="array" ref="B4077">_xlfn.IFS(A4077&lt;=40000,"Low Income",AND(A4077&gt;40000,A4077&lt;=100000),"Middle Income",A4077&gt;100000,"High Income")</f>
        <v>Low Income</v>
      </c>
      <c r="C4077">
        <v>29</v>
      </c>
      <c r="D4077" t="str" cm="1">
        <f t="array" ref="D4077">_xlfn.IFS(AND(C4077&gt;=17,C4077&lt;=30),"Young",AND(C4077&gt;30,C4077&lt;=45),"Middle",C4077&gt;45,"Old")</f>
        <v>Young</v>
      </c>
      <c r="E4077" t="s">
        <v>16</v>
      </c>
      <c r="F4077" t="s">
        <v>31</v>
      </c>
      <c r="G4077" t="s">
        <v>50</v>
      </c>
      <c r="H4077" t="s">
        <v>59</v>
      </c>
    </row>
    <row r="4078" spans="1:8" x14ac:dyDescent="0.25">
      <c r="A4078" s="5">
        <v>139476</v>
      </c>
      <c r="B4078" s="5" t="str" cm="1">
        <f t="array" ref="B4078">_xlfn.IFS(A4078&lt;=40000,"Low Income",AND(A4078&gt;40000,A4078&lt;=100000),"Middle Income",A4078&gt;100000,"High Income")</f>
        <v>High Income</v>
      </c>
      <c r="C4078">
        <v>58</v>
      </c>
      <c r="D4078" t="str" cm="1">
        <f t="array" ref="D4078">_xlfn.IFS(AND(C4078&gt;=17,C4078&lt;=30),"Young",AND(C4078&gt;30,C4078&lt;=45),"Middle",C4078&gt;45,"Old")</f>
        <v>Old</v>
      </c>
      <c r="E4078" t="s">
        <v>66</v>
      </c>
      <c r="F4078" t="s">
        <v>33</v>
      </c>
      <c r="G4078" t="s">
        <v>51</v>
      </c>
      <c r="H4078" t="s">
        <v>59</v>
      </c>
    </row>
    <row r="4079" spans="1:8" x14ac:dyDescent="0.25">
      <c r="A4079" s="5">
        <v>135600</v>
      </c>
      <c r="B4079" s="5" t="str" cm="1">
        <f t="array" ref="B4079">_xlfn.IFS(A4079&lt;=40000,"Low Income",AND(A4079&gt;40000,A4079&lt;=100000),"Middle Income",A4079&gt;100000,"High Income")</f>
        <v>High Income</v>
      </c>
      <c r="C4079">
        <v>71</v>
      </c>
      <c r="D4079" t="str" cm="1">
        <f t="array" ref="D4079">_xlfn.IFS(AND(C4079&gt;=17,C4079&lt;=30),"Young",AND(C4079&gt;30,C4079&lt;=45),"Middle",C4079&gt;45,"Old")</f>
        <v>Old</v>
      </c>
      <c r="E4079" t="s">
        <v>17</v>
      </c>
      <c r="F4079" t="s">
        <v>29</v>
      </c>
      <c r="G4079" t="s">
        <v>49</v>
      </c>
      <c r="H4079" t="s">
        <v>59</v>
      </c>
    </row>
    <row r="4080" spans="1:8" x14ac:dyDescent="0.25">
      <c r="A4080" s="5">
        <v>109847</v>
      </c>
      <c r="B4080" s="5" t="str" cm="1">
        <f t="array" ref="B4080">_xlfn.IFS(A4080&lt;=40000,"Low Income",AND(A4080&gt;40000,A4080&lt;=100000),"Middle Income",A4080&gt;100000,"High Income")</f>
        <v>High Income</v>
      </c>
      <c r="C4080">
        <v>22</v>
      </c>
      <c r="D4080" t="str" cm="1">
        <f t="array" ref="D4080">_xlfn.IFS(AND(C4080&gt;=17,C4080&lt;=30),"Young",AND(C4080&gt;30,C4080&lt;=45),"Middle",C4080&gt;45,"Old")</f>
        <v>Young</v>
      </c>
      <c r="E4080" t="s">
        <v>66</v>
      </c>
      <c r="F4080" t="s">
        <v>28</v>
      </c>
      <c r="G4080" t="s">
        <v>54</v>
      </c>
      <c r="H4080" t="s">
        <v>59</v>
      </c>
    </row>
    <row r="4081" spans="1:8" x14ac:dyDescent="0.25">
      <c r="A4081" s="5">
        <v>119419</v>
      </c>
      <c r="B4081" s="5" t="str" cm="1">
        <f t="array" ref="B4081">_xlfn.IFS(A4081&lt;=40000,"Low Income",AND(A4081&gt;40000,A4081&lt;=100000),"Middle Income",A4081&gt;100000,"High Income")</f>
        <v>High Income</v>
      </c>
      <c r="C4081">
        <v>71</v>
      </c>
      <c r="D4081" t="str" cm="1">
        <f t="array" ref="D4081">_xlfn.IFS(AND(C4081&gt;=17,C4081&lt;=30),"Young",AND(C4081&gt;30,C4081&lt;=45),"Middle",C4081&gt;45,"Old")</f>
        <v>Old</v>
      </c>
      <c r="E4081" t="s">
        <v>66</v>
      </c>
      <c r="F4081" t="s">
        <v>23</v>
      </c>
      <c r="G4081" t="s">
        <v>49</v>
      </c>
      <c r="H4081" t="s">
        <v>59</v>
      </c>
    </row>
    <row r="4082" spans="1:8" x14ac:dyDescent="0.25">
      <c r="A4082" s="5">
        <v>48181</v>
      </c>
      <c r="B4082" s="5" t="str" cm="1">
        <f t="array" ref="B4082">_xlfn.IFS(A4082&lt;=40000,"Low Income",AND(A4082&gt;40000,A4082&lt;=100000),"Middle Income",A4082&gt;100000,"High Income")</f>
        <v>Middle Income</v>
      </c>
      <c r="C4082">
        <v>67</v>
      </c>
      <c r="D4082" t="str" cm="1">
        <f t="array" ref="D4082">_xlfn.IFS(AND(C4082&gt;=17,C4082&lt;=30),"Young",AND(C4082&gt;30,C4082&lt;=45),"Middle",C4082&gt;45,"Old")</f>
        <v>Old</v>
      </c>
      <c r="E4082" t="s">
        <v>17</v>
      </c>
      <c r="F4082" t="s">
        <v>31</v>
      </c>
      <c r="G4082" t="s">
        <v>48</v>
      </c>
      <c r="H4082" t="s">
        <v>58</v>
      </c>
    </row>
    <row r="4083" spans="1:8" x14ac:dyDescent="0.25">
      <c r="A4083" s="5">
        <v>41787</v>
      </c>
      <c r="B4083" s="5" t="str" cm="1">
        <f t="array" ref="B4083">_xlfn.IFS(A4083&lt;=40000,"Low Income",AND(A4083&gt;40000,A4083&lt;=100000),"Middle Income",A4083&gt;100000,"High Income")</f>
        <v>Middle Income</v>
      </c>
      <c r="C4083">
        <v>80</v>
      </c>
      <c r="D4083" t="str" cm="1">
        <f t="array" ref="D4083">_xlfn.IFS(AND(C4083&gt;=17,C4083&lt;=30),"Young",AND(C4083&gt;30,C4083&lt;=45),"Middle",C4083&gt;45,"Old")</f>
        <v>Old</v>
      </c>
      <c r="E4083" t="s">
        <v>66</v>
      </c>
      <c r="F4083" t="s">
        <v>38</v>
      </c>
      <c r="G4083" t="s">
        <v>46</v>
      </c>
      <c r="H4083" t="s">
        <v>58</v>
      </c>
    </row>
    <row r="4084" spans="1:8" x14ac:dyDescent="0.25">
      <c r="A4084" s="5">
        <v>65739</v>
      </c>
      <c r="B4084" s="5" t="str" cm="1">
        <f t="array" ref="B4084">_xlfn.IFS(A4084&lt;=40000,"Low Income",AND(A4084&gt;40000,A4084&lt;=100000),"Middle Income",A4084&gt;100000,"High Income")</f>
        <v>Middle Income</v>
      </c>
      <c r="C4084">
        <v>45</v>
      </c>
      <c r="D4084" t="str" cm="1">
        <f t="array" ref="D4084">_xlfn.IFS(AND(C4084&gt;=17,C4084&lt;=30),"Young",AND(C4084&gt;30,C4084&lt;=45),"Middle",C4084&gt;45,"Old")</f>
        <v>Middle</v>
      </c>
      <c r="E4084" t="s">
        <v>17</v>
      </c>
      <c r="F4084" t="s">
        <v>39</v>
      </c>
      <c r="G4084" t="s">
        <v>47</v>
      </c>
      <c r="H4084" t="s">
        <v>59</v>
      </c>
    </row>
    <row r="4085" spans="1:8" x14ac:dyDescent="0.25">
      <c r="A4085" s="5">
        <v>145762</v>
      </c>
      <c r="B4085" s="5" t="str" cm="1">
        <f t="array" ref="B4085">_xlfn.IFS(A4085&lt;=40000,"Low Income",AND(A4085&gt;40000,A4085&lt;=100000),"Middle Income",A4085&gt;100000,"High Income")</f>
        <v>High Income</v>
      </c>
      <c r="C4085">
        <v>57</v>
      </c>
      <c r="D4085" t="str" cm="1">
        <f t="array" ref="D4085">_xlfn.IFS(AND(C4085&gt;=17,C4085&lt;=30),"Young",AND(C4085&gt;30,C4085&lt;=45),"Middle",C4085&gt;45,"Old")</f>
        <v>Old</v>
      </c>
      <c r="E4085" t="s">
        <v>60</v>
      </c>
      <c r="F4085" t="s">
        <v>23</v>
      </c>
      <c r="G4085" t="s">
        <v>48</v>
      </c>
      <c r="H4085" t="s">
        <v>59</v>
      </c>
    </row>
    <row r="4086" spans="1:8" x14ac:dyDescent="0.25">
      <c r="A4086" s="5">
        <v>109574</v>
      </c>
      <c r="B4086" s="5" t="str" cm="1">
        <f t="array" ref="B4086">_xlfn.IFS(A4086&lt;=40000,"Low Income",AND(A4086&gt;40000,A4086&lt;=100000),"Middle Income",A4086&gt;100000,"High Income")</f>
        <v>High Income</v>
      </c>
      <c r="C4086">
        <v>45</v>
      </c>
      <c r="D4086" t="str" cm="1">
        <f t="array" ref="D4086">_xlfn.IFS(AND(C4086&gt;=17,C4086&lt;=30),"Young",AND(C4086&gt;30,C4086&lt;=45),"Middle",C4086&gt;45,"Old")</f>
        <v>Middle</v>
      </c>
      <c r="E4086" t="s">
        <v>66</v>
      </c>
      <c r="F4086" t="s">
        <v>40</v>
      </c>
      <c r="G4086" t="s">
        <v>53</v>
      </c>
      <c r="H4086" t="s">
        <v>58</v>
      </c>
    </row>
    <row r="4087" spans="1:8" x14ac:dyDescent="0.25">
      <c r="A4087" s="5">
        <v>85588</v>
      </c>
      <c r="B4087" s="5" t="str" cm="1">
        <f t="array" ref="B4087">_xlfn.IFS(A4087&lt;=40000,"Low Income",AND(A4087&gt;40000,A4087&lt;=100000),"Middle Income",A4087&gt;100000,"High Income")</f>
        <v>Middle Income</v>
      </c>
      <c r="C4087">
        <v>48</v>
      </c>
      <c r="D4087" t="str" cm="1">
        <f t="array" ref="D4087">_xlfn.IFS(AND(C4087&gt;=17,C4087&lt;=30),"Young",AND(C4087&gt;30,C4087&lt;=45),"Middle",C4087&gt;45,"Old")</f>
        <v>Old</v>
      </c>
      <c r="E4087" t="s">
        <v>66</v>
      </c>
      <c r="F4087" t="s">
        <v>40</v>
      </c>
      <c r="G4087" t="s">
        <v>52</v>
      </c>
      <c r="H4087" t="s">
        <v>58</v>
      </c>
    </row>
    <row r="4088" spans="1:8" x14ac:dyDescent="0.25">
      <c r="A4088" s="5">
        <v>110505</v>
      </c>
      <c r="B4088" s="5" t="str" cm="1">
        <f t="array" ref="B4088">_xlfn.IFS(A4088&lt;=40000,"Low Income",AND(A4088&gt;40000,A4088&lt;=100000),"Middle Income",A4088&gt;100000,"High Income")</f>
        <v>High Income</v>
      </c>
      <c r="C4088">
        <v>28</v>
      </c>
      <c r="D4088" t="str" cm="1">
        <f t="array" ref="D4088">_xlfn.IFS(AND(C4088&gt;=17,C4088&lt;=30),"Young",AND(C4088&gt;30,C4088&lt;=45),"Middle",C4088&gt;45,"Old")</f>
        <v>Young</v>
      </c>
      <c r="E4088" t="s">
        <v>16</v>
      </c>
      <c r="F4088" t="s">
        <v>25</v>
      </c>
      <c r="G4088" t="s">
        <v>53</v>
      </c>
      <c r="H4088" t="s">
        <v>59</v>
      </c>
    </row>
    <row r="4089" spans="1:8" x14ac:dyDescent="0.25">
      <c r="A4089" s="5">
        <v>48858</v>
      </c>
      <c r="B4089" s="5" t="str" cm="1">
        <f t="array" ref="B4089">_xlfn.IFS(A4089&lt;=40000,"Low Income",AND(A4089&gt;40000,A4089&lt;=100000),"Middle Income",A4089&gt;100000,"High Income")</f>
        <v>Middle Income</v>
      </c>
      <c r="C4089">
        <v>69</v>
      </c>
      <c r="D4089" t="str" cm="1">
        <f t="array" ref="D4089">_xlfn.IFS(AND(C4089&gt;=17,C4089&lt;=30),"Young",AND(C4089&gt;30,C4089&lt;=45),"Middle",C4089&gt;45,"Old")</f>
        <v>Old</v>
      </c>
      <c r="E4089" t="s">
        <v>66</v>
      </c>
      <c r="F4089" t="s">
        <v>24</v>
      </c>
      <c r="G4089" t="s">
        <v>49</v>
      </c>
      <c r="H4089" t="s">
        <v>58</v>
      </c>
    </row>
    <row r="4090" spans="1:8" x14ac:dyDescent="0.25">
      <c r="A4090" s="5">
        <v>75947</v>
      </c>
      <c r="B4090" s="5" t="str" cm="1">
        <f t="array" ref="B4090">_xlfn.IFS(A4090&lt;=40000,"Low Income",AND(A4090&gt;40000,A4090&lt;=100000),"Middle Income",A4090&gt;100000,"High Income")</f>
        <v>Middle Income</v>
      </c>
      <c r="C4090">
        <v>75</v>
      </c>
      <c r="D4090" t="str" cm="1">
        <f t="array" ref="D4090">_xlfn.IFS(AND(C4090&gt;=17,C4090&lt;=30),"Young",AND(C4090&gt;30,C4090&lt;=45),"Middle",C4090&gt;45,"Old")</f>
        <v>Old</v>
      </c>
      <c r="E4090" t="s">
        <v>17</v>
      </c>
      <c r="F4090" t="s">
        <v>38</v>
      </c>
      <c r="G4090" t="s">
        <v>48</v>
      </c>
      <c r="H4090" t="s">
        <v>58</v>
      </c>
    </row>
    <row r="4091" spans="1:8" x14ac:dyDescent="0.25">
      <c r="A4091" s="5">
        <v>150000</v>
      </c>
      <c r="B4091" s="5" t="str" cm="1">
        <f t="array" ref="B4091">_xlfn.IFS(A4091&lt;=40000,"Low Income",AND(A4091&gt;40000,A4091&lt;=100000),"Middle Income",A4091&gt;100000,"High Income")</f>
        <v>High Income</v>
      </c>
      <c r="C4091">
        <v>20</v>
      </c>
      <c r="D4091" t="str" cm="1">
        <f t="array" ref="D4091">_xlfn.IFS(AND(C4091&gt;=17,C4091&lt;=30),"Young",AND(C4091&gt;30,C4091&lt;=45),"Middle",C4091&gt;45,"Old")</f>
        <v>Young</v>
      </c>
      <c r="E4091" t="s">
        <v>66</v>
      </c>
      <c r="F4091" t="s">
        <v>22</v>
      </c>
      <c r="G4091" t="s">
        <v>52</v>
      </c>
      <c r="H4091" t="s">
        <v>59</v>
      </c>
    </row>
    <row r="4092" spans="1:8" x14ac:dyDescent="0.25">
      <c r="A4092" s="5">
        <v>64798</v>
      </c>
      <c r="B4092" s="5" t="str" cm="1">
        <f t="array" ref="B4092">_xlfn.IFS(A4092&lt;=40000,"Low Income",AND(A4092&gt;40000,A4092&lt;=100000),"Middle Income",A4092&gt;100000,"High Income")</f>
        <v>Middle Income</v>
      </c>
      <c r="C4092">
        <v>29</v>
      </c>
      <c r="D4092" t="str" cm="1">
        <f t="array" ref="D4092">_xlfn.IFS(AND(C4092&gt;=17,C4092&lt;=30),"Young",AND(C4092&gt;30,C4092&lt;=45),"Middle",C4092&gt;45,"Old")</f>
        <v>Young</v>
      </c>
      <c r="E4092" t="s">
        <v>17</v>
      </c>
      <c r="F4092" t="s">
        <v>31</v>
      </c>
      <c r="G4092" t="s">
        <v>48</v>
      </c>
      <c r="H4092" t="s">
        <v>58</v>
      </c>
    </row>
    <row r="4093" spans="1:8" x14ac:dyDescent="0.25">
      <c r="A4093" s="5">
        <v>89097</v>
      </c>
      <c r="B4093" s="5" t="str" cm="1">
        <f t="array" ref="B4093">_xlfn.IFS(A4093&lt;=40000,"Low Income",AND(A4093&gt;40000,A4093&lt;=100000),"Middle Income",A4093&gt;100000,"High Income")</f>
        <v>Middle Income</v>
      </c>
      <c r="C4093">
        <v>58</v>
      </c>
      <c r="D4093" t="str" cm="1">
        <f t="array" ref="D4093">_xlfn.IFS(AND(C4093&gt;=17,C4093&lt;=30),"Young",AND(C4093&gt;30,C4093&lt;=45),"Middle",C4093&gt;45,"Old")</f>
        <v>Old</v>
      </c>
      <c r="E4093" t="s">
        <v>17</v>
      </c>
      <c r="F4093" t="s">
        <v>22</v>
      </c>
      <c r="G4093" t="s">
        <v>50</v>
      </c>
      <c r="H4093" t="s">
        <v>58</v>
      </c>
    </row>
    <row r="4094" spans="1:8" x14ac:dyDescent="0.25">
      <c r="A4094" s="5">
        <v>141306</v>
      </c>
      <c r="B4094" s="5" t="str" cm="1">
        <f t="array" ref="B4094">_xlfn.IFS(A4094&lt;=40000,"Low Income",AND(A4094&gt;40000,A4094&lt;=100000),"Middle Income",A4094&gt;100000,"High Income")</f>
        <v>High Income</v>
      </c>
      <c r="C4094">
        <v>30</v>
      </c>
      <c r="D4094" t="str" cm="1">
        <f t="array" ref="D4094">_xlfn.IFS(AND(C4094&gt;=17,C4094&lt;=30),"Young",AND(C4094&gt;30,C4094&lt;=45),"Middle",C4094&gt;45,"Old")</f>
        <v>Young</v>
      </c>
      <c r="E4094" t="s">
        <v>16</v>
      </c>
      <c r="F4094" t="s">
        <v>37</v>
      </c>
      <c r="G4094" t="s">
        <v>49</v>
      </c>
      <c r="H4094" t="s">
        <v>59</v>
      </c>
    </row>
    <row r="4095" spans="1:8" x14ac:dyDescent="0.25">
      <c r="A4095" s="5">
        <v>146853</v>
      </c>
      <c r="B4095" s="5" t="str" cm="1">
        <f t="array" ref="B4095">_xlfn.IFS(A4095&lt;=40000,"Low Income",AND(A4095&gt;40000,A4095&lt;=100000),"Middle Income",A4095&gt;100000,"High Income")</f>
        <v>High Income</v>
      </c>
      <c r="C4095">
        <v>47</v>
      </c>
      <c r="D4095" t="str" cm="1">
        <f t="array" ref="D4095">_xlfn.IFS(AND(C4095&gt;=17,C4095&lt;=30),"Young",AND(C4095&gt;30,C4095&lt;=45),"Middle",C4095&gt;45,"Old")</f>
        <v>Old</v>
      </c>
      <c r="E4095" t="s">
        <v>66</v>
      </c>
      <c r="F4095" t="s">
        <v>39</v>
      </c>
      <c r="G4095" t="s">
        <v>50</v>
      </c>
      <c r="H4095" t="s">
        <v>59</v>
      </c>
    </row>
    <row r="4096" spans="1:8" x14ac:dyDescent="0.25">
      <c r="A4096" s="5">
        <v>89224</v>
      </c>
      <c r="B4096" s="5" t="str" cm="1">
        <f t="array" ref="B4096">_xlfn.IFS(A4096&lt;=40000,"Low Income",AND(A4096&gt;40000,A4096&lt;=100000),"Middle Income",A4096&gt;100000,"High Income")</f>
        <v>Middle Income</v>
      </c>
      <c r="C4096">
        <v>66</v>
      </c>
      <c r="D4096" t="str" cm="1">
        <f t="array" ref="D4096">_xlfn.IFS(AND(C4096&gt;=17,C4096&lt;=30),"Young",AND(C4096&gt;30,C4096&lt;=45),"Middle",C4096&gt;45,"Old")</f>
        <v>Old</v>
      </c>
      <c r="E4096" t="s">
        <v>16</v>
      </c>
      <c r="F4096" t="s">
        <v>35</v>
      </c>
      <c r="G4096" t="s">
        <v>54</v>
      </c>
      <c r="H4096" t="s">
        <v>59</v>
      </c>
    </row>
    <row r="4097" spans="1:8" x14ac:dyDescent="0.25">
      <c r="A4097" s="5">
        <v>55792</v>
      </c>
      <c r="B4097" s="5" t="str" cm="1">
        <f t="array" ref="B4097">_xlfn.IFS(A4097&lt;=40000,"Low Income",AND(A4097&gt;40000,A4097&lt;=100000),"Middle Income",A4097&gt;100000,"High Income")</f>
        <v>Middle Income</v>
      </c>
      <c r="C4097">
        <v>37</v>
      </c>
      <c r="D4097" t="str" cm="1">
        <f t="array" ref="D4097">_xlfn.IFS(AND(C4097&gt;=17,C4097&lt;=30),"Young",AND(C4097&gt;30,C4097&lt;=45),"Middle",C4097&gt;45,"Old")</f>
        <v>Middle</v>
      </c>
      <c r="E4097" t="s">
        <v>16</v>
      </c>
      <c r="F4097" t="s">
        <v>31</v>
      </c>
      <c r="G4097" t="s">
        <v>51</v>
      </c>
      <c r="H4097" t="s">
        <v>59</v>
      </c>
    </row>
    <row r="4098" spans="1:8" x14ac:dyDescent="0.25">
      <c r="A4098" s="5">
        <v>33639</v>
      </c>
      <c r="B4098" s="5" t="str" cm="1">
        <f t="array" ref="B4098">_xlfn.IFS(A4098&lt;=40000,"Low Income",AND(A4098&gt;40000,A4098&lt;=100000),"Middle Income",A4098&gt;100000,"High Income")</f>
        <v>Low Income</v>
      </c>
      <c r="C4098">
        <v>45</v>
      </c>
      <c r="D4098" t="str" cm="1">
        <f t="array" ref="D4098">_xlfn.IFS(AND(C4098&gt;=17,C4098&lt;=30),"Young",AND(C4098&gt;30,C4098&lt;=45),"Middle",C4098&gt;45,"Old")</f>
        <v>Middle</v>
      </c>
      <c r="E4098" t="s">
        <v>16</v>
      </c>
      <c r="F4098" t="s">
        <v>40</v>
      </c>
      <c r="G4098" t="s">
        <v>50</v>
      </c>
      <c r="H4098" t="s">
        <v>59</v>
      </c>
    </row>
    <row r="4099" spans="1:8" x14ac:dyDescent="0.25">
      <c r="A4099" s="5">
        <v>61532</v>
      </c>
      <c r="B4099" s="5" t="str" cm="1">
        <f t="array" ref="B4099">_xlfn.IFS(A4099&lt;=40000,"Low Income",AND(A4099&gt;40000,A4099&lt;=100000),"Middle Income",A4099&gt;100000,"High Income")</f>
        <v>Middle Income</v>
      </c>
      <c r="C4099">
        <v>78</v>
      </c>
      <c r="D4099" t="str" cm="1">
        <f t="array" ref="D4099">_xlfn.IFS(AND(C4099&gt;=17,C4099&lt;=30),"Young",AND(C4099&gt;30,C4099&lt;=45),"Middle",C4099&gt;45,"Old")</f>
        <v>Old</v>
      </c>
      <c r="E4099" t="s">
        <v>16</v>
      </c>
      <c r="F4099" t="s">
        <v>39</v>
      </c>
      <c r="G4099" t="s">
        <v>48</v>
      </c>
      <c r="H4099" t="s">
        <v>58</v>
      </c>
    </row>
    <row r="4100" spans="1:8" x14ac:dyDescent="0.25">
      <c r="A4100" s="5">
        <v>133584</v>
      </c>
      <c r="B4100" s="5" t="str" cm="1">
        <f t="array" ref="B4100">_xlfn.IFS(A4100&lt;=40000,"Low Income",AND(A4100&gt;40000,A4100&lt;=100000),"Middle Income",A4100&gt;100000,"High Income")</f>
        <v>High Income</v>
      </c>
      <c r="C4100">
        <v>79</v>
      </c>
      <c r="D4100" t="str" cm="1">
        <f t="array" ref="D4100">_xlfn.IFS(AND(C4100&gt;=17,C4100&lt;=30),"Young",AND(C4100&gt;30,C4100&lt;=45),"Middle",C4100&gt;45,"Old")</f>
        <v>Old</v>
      </c>
      <c r="E4100" t="s">
        <v>16</v>
      </c>
      <c r="F4100" t="s">
        <v>25</v>
      </c>
      <c r="G4100" t="s">
        <v>54</v>
      </c>
      <c r="H4100" t="s">
        <v>59</v>
      </c>
    </row>
    <row r="4101" spans="1:8" x14ac:dyDescent="0.25">
      <c r="A4101" s="5">
        <v>145896</v>
      </c>
      <c r="B4101" s="5" t="str" cm="1">
        <f t="array" ref="B4101">_xlfn.IFS(A4101&lt;=40000,"Low Income",AND(A4101&gt;40000,A4101&lt;=100000),"Middle Income",A4101&gt;100000,"High Income")</f>
        <v>High Income</v>
      </c>
      <c r="C4101">
        <v>22</v>
      </c>
      <c r="D4101" t="str" cm="1">
        <f t="array" ref="D4101">_xlfn.IFS(AND(C4101&gt;=17,C4101&lt;=30),"Young",AND(C4101&gt;30,C4101&lt;=45),"Middle",C4101&gt;45,"Old")</f>
        <v>Young</v>
      </c>
      <c r="E4101" t="s">
        <v>16</v>
      </c>
      <c r="F4101" t="s">
        <v>27</v>
      </c>
      <c r="G4101" t="s">
        <v>54</v>
      </c>
      <c r="H4101" t="s">
        <v>59</v>
      </c>
    </row>
    <row r="4102" spans="1:8" x14ac:dyDescent="0.25">
      <c r="A4102" s="5">
        <v>78430</v>
      </c>
      <c r="B4102" s="5" t="str" cm="1">
        <f t="array" ref="B4102">_xlfn.IFS(A4102&lt;=40000,"Low Income",AND(A4102&gt;40000,A4102&lt;=100000),"Middle Income",A4102&gt;100000,"High Income")</f>
        <v>Middle Income</v>
      </c>
      <c r="C4102">
        <v>80</v>
      </c>
      <c r="D4102" t="str" cm="1">
        <f t="array" ref="D4102">_xlfn.IFS(AND(C4102&gt;=17,C4102&lt;=30),"Young",AND(C4102&gt;30,C4102&lt;=45),"Middle",C4102&gt;45,"Old")</f>
        <v>Old</v>
      </c>
      <c r="E4102" t="s">
        <v>17</v>
      </c>
      <c r="F4102" t="s">
        <v>40</v>
      </c>
      <c r="G4102" t="s">
        <v>50</v>
      </c>
      <c r="H4102" t="s">
        <v>58</v>
      </c>
    </row>
    <row r="4103" spans="1:8" x14ac:dyDescent="0.25">
      <c r="A4103" s="5">
        <v>57519</v>
      </c>
      <c r="B4103" s="5" t="str" cm="1">
        <f t="array" ref="B4103">_xlfn.IFS(A4103&lt;=40000,"Low Income",AND(A4103&gt;40000,A4103&lt;=100000),"Middle Income",A4103&gt;100000,"High Income")</f>
        <v>Middle Income</v>
      </c>
      <c r="C4103">
        <v>65</v>
      </c>
      <c r="D4103" t="str" cm="1">
        <f t="array" ref="D4103">_xlfn.IFS(AND(C4103&gt;=17,C4103&lt;=30),"Young",AND(C4103&gt;30,C4103&lt;=45),"Middle",C4103&gt;45,"Old")</f>
        <v>Old</v>
      </c>
      <c r="E4103" t="s">
        <v>17</v>
      </c>
      <c r="F4103" t="s">
        <v>38</v>
      </c>
      <c r="G4103" t="s">
        <v>50</v>
      </c>
      <c r="H4103" t="s">
        <v>58</v>
      </c>
    </row>
    <row r="4104" spans="1:8" x14ac:dyDescent="0.25">
      <c r="A4104" s="5">
        <v>112690</v>
      </c>
      <c r="B4104" s="5" t="str" cm="1">
        <f t="array" ref="B4104">_xlfn.IFS(A4104&lt;=40000,"Low Income",AND(A4104&gt;40000,A4104&lt;=100000),"Middle Income",A4104&gt;100000,"High Income")</f>
        <v>High Income</v>
      </c>
      <c r="C4104">
        <v>80</v>
      </c>
      <c r="D4104" t="str" cm="1">
        <f t="array" ref="D4104">_xlfn.IFS(AND(C4104&gt;=17,C4104&lt;=30),"Young",AND(C4104&gt;30,C4104&lt;=45),"Middle",C4104&gt;45,"Old")</f>
        <v>Old</v>
      </c>
      <c r="E4104" t="s">
        <v>16</v>
      </c>
      <c r="F4104" t="s">
        <v>27</v>
      </c>
      <c r="G4104" t="s">
        <v>46</v>
      </c>
      <c r="H4104" t="s">
        <v>59</v>
      </c>
    </row>
    <row r="4105" spans="1:8" x14ac:dyDescent="0.25">
      <c r="A4105" s="5">
        <v>111459</v>
      </c>
      <c r="B4105" s="5" t="str" cm="1">
        <f t="array" ref="B4105">_xlfn.IFS(A4105&lt;=40000,"Low Income",AND(A4105&gt;40000,A4105&lt;=100000),"Middle Income",A4105&gt;100000,"High Income")</f>
        <v>High Income</v>
      </c>
      <c r="C4105">
        <v>77</v>
      </c>
      <c r="D4105" t="str" cm="1">
        <f t="array" ref="D4105">_xlfn.IFS(AND(C4105&gt;=17,C4105&lt;=30),"Young",AND(C4105&gt;30,C4105&lt;=45),"Middle",C4105&gt;45,"Old")</f>
        <v>Old</v>
      </c>
      <c r="E4105" t="s">
        <v>60</v>
      </c>
      <c r="F4105" t="s">
        <v>27</v>
      </c>
      <c r="G4105" t="s">
        <v>50</v>
      </c>
      <c r="H4105" t="s">
        <v>59</v>
      </c>
    </row>
    <row r="4106" spans="1:8" x14ac:dyDescent="0.25">
      <c r="A4106" s="5">
        <v>126105</v>
      </c>
      <c r="B4106" s="5" t="str" cm="1">
        <f t="array" ref="B4106">_xlfn.IFS(A4106&lt;=40000,"Low Income",AND(A4106&gt;40000,A4106&lt;=100000),"Middle Income",A4106&gt;100000,"High Income")</f>
        <v>High Income</v>
      </c>
      <c r="C4106">
        <v>36</v>
      </c>
      <c r="D4106" t="str" cm="1">
        <f t="array" ref="D4106">_xlfn.IFS(AND(C4106&gt;=17,C4106&lt;=30),"Young",AND(C4106&gt;30,C4106&lt;=45),"Middle",C4106&gt;45,"Old")</f>
        <v>Middle</v>
      </c>
      <c r="E4106" t="s">
        <v>16</v>
      </c>
      <c r="F4106" t="s">
        <v>29</v>
      </c>
      <c r="G4106" t="s">
        <v>54</v>
      </c>
      <c r="H4106" t="s">
        <v>59</v>
      </c>
    </row>
    <row r="4107" spans="1:8" x14ac:dyDescent="0.25">
      <c r="A4107" s="5">
        <v>80816</v>
      </c>
      <c r="B4107" s="5" t="str" cm="1">
        <f t="array" ref="B4107">_xlfn.IFS(A4107&lt;=40000,"Low Income",AND(A4107&gt;40000,A4107&lt;=100000),"Middle Income",A4107&gt;100000,"High Income")</f>
        <v>Middle Income</v>
      </c>
      <c r="C4107">
        <v>48</v>
      </c>
      <c r="D4107" t="str" cm="1">
        <f t="array" ref="D4107">_xlfn.IFS(AND(C4107&gt;=17,C4107&lt;=30),"Young",AND(C4107&gt;30,C4107&lt;=45),"Middle",C4107&gt;45,"Old")</f>
        <v>Old</v>
      </c>
      <c r="E4107" t="s">
        <v>60</v>
      </c>
      <c r="F4107" t="s">
        <v>38</v>
      </c>
      <c r="G4107" t="s">
        <v>51</v>
      </c>
      <c r="H4107" t="s">
        <v>58</v>
      </c>
    </row>
    <row r="4108" spans="1:8" x14ac:dyDescent="0.25">
      <c r="A4108" s="5">
        <v>110675</v>
      </c>
      <c r="B4108" s="5" t="str" cm="1">
        <f t="array" ref="B4108">_xlfn.IFS(A4108&lt;=40000,"Low Income",AND(A4108&gt;40000,A4108&lt;=100000),"Middle Income",A4108&gt;100000,"High Income")</f>
        <v>High Income</v>
      </c>
      <c r="C4108">
        <v>50</v>
      </c>
      <c r="D4108" t="str" cm="1">
        <f t="array" ref="D4108">_xlfn.IFS(AND(C4108&gt;=17,C4108&lt;=30),"Young",AND(C4108&gt;30,C4108&lt;=45),"Middle",C4108&gt;45,"Old")</f>
        <v>Old</v>
      </c>
      <c r="E4108" t="s">
        <v>66</v>
      </c>
      <c r="F4108" t="s">
        <v>29</v>
      </c>
      <c r="G4108" t="s">
        <v>47</v>
      </c>
      <c r="H4108" t="s">
        <v>58</v>
      </c>
    </row>
    <row r="4109" spans="1:8" x14ac:dyDescent="0.25">
      <c r="A4109" s="5">
        <v>101981</v>
      </c>
      <c r="B4109" s="5" t="str" cm="1">
        <f t="array" ref="B4109">_xlfn.IFS(A4109&lt;=40000,"Low Income",AND(A4109&gt;40000,A4109&lt;=100000),"Middle Income",A4109&gt;100000,"High Income")</f>
        <v>High Income</v>
      </c>
      <c r="C4109">
        <v>25</v>
      </c>
      <c r="D4109" t="str" cm="1">
        <f t="array" ref="D4109">_xlfn.IFS(AND(C4109&gt;=17,C4109&lt;=30),"Young",AND(C4109&gt;30,C4109&lt;=45),"Middle",C4109&gt;45,"Old")</f>
        <v>Young</v>
      </c>
      <c r="E4109" t="s">
        <v>66</v>
      </c>
      <c r="F4109" t="s">
        <v>26</v>
      </c>
      <c r="G4109" t="s">
        <v>53</v>
      </c>
      <c r="H4109" t="s">
        <v>58</v>
      </c>
    </row>
    <row r="4110" spans="1:8" x14ac:dyDescent="0.25">
      <c r="A4110" s="5">
        <v>27534</v>
      </c>
      <c r="B4110" s="5" t="str" cm="1">
        <f t="array" ref="B4110">_xlfn.IFS(A4110&lt;=40000,"Low Income",AND(A4110&gt;40000,A4110&lt;=100000),"Middle Income",A4110&gt;100000,"High Income")</f>
        <v>Low Income</v>
      </c>
      <c r="C4110">
        <v>55</v>
      </c>
      <c r="D4110" t="str" cm="1">
        <f t="array" ref="D4110">_xlfn.IFS(AND(C4110&gt;=17,C4110&lt;=30),"Young",AND(C4110&gt;30,C4110&lt;=45),"Middle",C4110&gt;45,"Old")</f>
        <v>Old</v>
      </c>
      <c r="E4110" t="s">
        <v>16</v>
      </c>
      <c r="F4110" t="s">
        <v>39</v>
      </c>
      <c r="G4110" t="s">
        <v>48</v>
      </c>
      <c r="H4110" t="s">
        <v>59</v>
      </c>
    </row>
    <row r="4111" spans="1:8" x14ac:dyDescent="0.25">
      <c r="A4111" s="5">
        <v>45678</v>
      </c>
      <c r="B4111" s="5" t="str" cm="1">
        <f t="array" ref="B4111">_xlfn.IFS(A4111&lt;=40000,"Low Income",AND(A4111&gt;40000,A4111&lt;=100000),"Middle Income",A4111&gt;100000,"High Income")</f>
        <v>Middle Income</v>
      </c>
      <c r="C4111">
        <v>56</v>
      </c>
      <c r="D4111" t="str" cm="1">
        <f t="array" ref="D4111">_xlfn.IFS(AND(C4111&gt;=17,C4111&lt;=30),"Young",AND(C4111&gt;30,C4111&lt;=45),"Middle",C4111&gt;45,"Old")</f>
        <v>Old</v>
      </c>
      <c r="E4111" t="s">
        <v>66</v>
      </c>
      <c r="F4111" t="s">
        <v>39</v>
      </c>
      <c r="G4111" t="s">
        <v>49</v>
      </c>
      <c r="H4111" t="s">
        <v>59</v>
      </c>
    </row>
    <row r="4112" spans="1:8" x14ac:dyDescent="0.25">
      <c r="A4112" s="5">
        <v>26122</v>
      </c>
      <c r="B4112" s="5" t="str" cm="1">
        <f t="array" ref="B4112">_xlfn.IFS(A4112&lt;=40000,"Low Income",AND(A4112&gt;40000,A4112&lt;=100000),"Middle Income",A4112&gt;100000,"High Income")</f>
        <v>Low Income</v>
      </c>
      <c r="C4112">
        <v>65</v>
      </c>
      <c r="D4112" t="str" cm="1">
        <f t="array" ref="D4112">_xlfn.IFS(AND(C4112&gt;=17,C4112&lt;=30),"Young",AND(C4112&gt;30,C4112&lt;=45),"Middle",C4112&gt;45,"Old")</f>
        <v>Old</v>
      </c>
      <c r="E4112" t="s">
        <v>16</v>
      </c>
      <c r="F4112" t="s">
        <v>32</v>
      </c>
      <c r="G4112" t="s">
        <v>50</v>
      </c>
      <c r="H4112" t="s">
        <v>59</v>
      </c>
    </row>
    <row r="4113" spans="1:8" x14ac:dyDescent="0.25">
      <c r="A4113" s="5">
        <v>42875</v>
      </c>
      <c r="B4113" s="5" t="str" cm="1">
        <f t="array" ref="B4113">_xlfn.IFS(A4113&lt;=40000,"Low Income",AND(A4113&gt;40000,A4113&lt;=100000),"Middle Income",A4113&gt;100000,"High Income")</f>
        <v>Middle Income</v>
      </c>
      <c r="C4113">
        <v>67</v>
      </c>
      <c r="D4113" t="str" cm="1">
        <f t="array" ref="D4113">_xlfn.IFS(AND(C4113&gt;=17,C4113&lt;=30),"Young",AND(C4113&gt;30,C4113&lt;=45),"Middle",C4113&gt;45,"Old")</f>
        <v>Old</v>
      </c>
      <c r="E4113" t="s">
        <v>60</v>
      </c>
      <c r="F4113" t="s">
        <v>32</v>
      </c>
      <c r="G4113" t="s">
        <v>53</v>
      </c>
      <c r="H4113" t="s">
        <v>58</v>
      </c>
    </row>
    <row r="4114" spans="1:8" x14ac:dyDescent="0.25">
      <c r="A4114" s="5">
        <v>131897</v>
      </c>
      <c r="B4114" s="5" t="str" cm="1">
        <f t="array" ref="B4114">_xlfn.IFS(A4114&lt;=40000,"Low Income",AND(A4114&gt;40000,A4114&lt;=100000),"Middle Income",A4114&gt;100000,"High Income")</f>
        <v>High Income</v>
      </c>
      <c r="C4114">
        <v>39</v>
      </c>
      <c r="D4114" t="str" cm="1">
        <f t="array" ref="D4114">_xlfn.IFS(AND(C4114&gt;=17,C4114&lt;=30),"Young",AND(C4114&gt;30,C4114&lt;=45),"Middle",C4114&gt;45,"Old")</f>
        <v>Middle</v>
      </c>
      <c r="E4114" t="s">
        <v>16</v>
      </c>
      <c r="F4114" t="s">
        <v>24</v>
      </c>
      <c r="G4114" t="s">
        <v>47</v>
      </c>
      <c r="H4114" t="s">
        <v>59</v>
      </c>
    </row>
    <row r="4115" spans="1:8" x14ac:dyDescent="0.25">
      <c r="A4115" s="5">
        <v>104996</v>
      </c>
      <c r="B4115" s="5" t="str" cm="1">
        <f t="array" ref="B4115">_xlfn.IFS(A4115&lt;=40000,"Low Income",AND(A4115&gt;40000,A4115&lt;=100000),"Middle Income",A4115&gt;100000,"High Income")</f>
        <v>High Income</v>
      </c>
      <c r="C4115">
        <v>70</v>
      </c>
      <c r="D4115" t="str" cm="1">
        <f t="array" ref="D4115">_xlfn.IFS(AND(C4115&gt;=17,C4115&lt;=30),"Young",AND(C4115&gt;30,C4115&lt;=45),"Middle",C4115&gt;45,"Old")</f>
        <v>Old</v>
      </c>
      <c r="E4115" t="s">
        <v>60</v>
      </c>
      <c r="F4115" t="s">
        <v>33</v>
      </c>
      <c r="G4115" t="s">
        <v>50</v>
      </c>
      <c r="H4115" t="s">
        <v>59</v>
      </c>
    </row>
    <row r="4116" spans="1:8" x14ac:dyDescent="0.25">
      <c r="A4116" s="5">
        <v>45866</v>
      </c>
      <c r="B4116" s="5" t="str" cm="1">
        <f t="array" ref="B4116">_xlfn.IFS(A4116&lt;=40000,"Low Income",AND(A4116&gt;40000,A4116&lt;=100000),"Middle Income",A4116&gt;100000,"High Income")</f>
        <v>Middle Income</v>
      </c>
      <c r="C4116">
        <v>65</v>
      </c>
      <c r="D4116" t="str" cm="1">
        <f t="array" ref="D4116">_xlfn.IFS(AND(C4116&gt;=17,C4116&lt;=30),"Young",AND(C4116&gt;30,C4116&lt;=45),"Middle",C4116&gt;45,"Old")</f>
        <v>Old</v>
      </c>
      <c r="E4116" t="s">
        <v>66</v>
      </c>
      <c r="F4116" t="s">
        <v>27</v>
      </c>
      <c r="G4116" t="s">
        <v>48</v>
      </c>
      <c r="H4116" t="s">
        <v>58</v>
      </c>
    </row>
    <row r="4117" spans="1:8" x14ac:dyDescent="0.25">
      <c r="A4117" s="5">
        <v>64643</v>
      </c>
      <c r="B4117" s="5" t="str" cm="1">
        <f t="array" ref="B4117">_xlfn.IFS(A4117&lt;=40000,"Low Income",AND(A4117&gt;40000,A4117&lt;=100000),"Middle Income",A4117&gt;100000,"High Income")</f>
        <v>Middle Income</v>
      </c>
      <c r="C4117">
        <v>20</v>
      </c>
      <c r="D4117" t="str" cm="1">
        <f t="array" ref="D4117">_xlfn.IFS(AND(C4117&gt;=17,C4117&lt;=30),"Young",AND(C4117&gt;30,C4117&lt;=45),"Middle",C4117&gt;45,"Old")</f>
        <v>Young</v>
      </c>
      <c r="E4117" t="s">
        <v>60</v>
      </c>
      <c r="F4117" t="s">
        <v>24</v>
      </c>
      <c r="G4117" t="s">
        <v>51</v>
      </c>
      <c r="H4117" t="s">
        <v>58</v>
      </c>
    </row>
    <row r="4118" spans="1:8" x14ac:dyDescent="0.25">
      <c r="A4118" s="5">
        <v>141151</v>
      </c>
      <c r="B4118" s="5" t="str" cm="1">
        <f t="array" ref="B4118">_xlfn.IFS(A4118&lt;=40000,"Low Income",AND(A4118&gt;40000,A4118&lt;=100000),"Middle Income",A4118&gt;100000,"High Income")</f>
        <v>High Income</v>
      </c>
      <c r="C4118">
        <v>67</v>
      </c>
      <c r="D4118" t="str" cm="1">
        <f t="array" ref="D4118">_xlfn.IFS(AND(C4118&gt;=17,C4118&lt;=30),"Young",AND(C4118&gt;30,C4118&lt;=45),"Middle",C4118&gt;45,"Old")</f>
        <v>Old</v>
      </c>
      <c r="E4118" t="s">
        <v>17</v>
      </c>
      <c r="F4118" t="s">
        <v>40</v>
      </c>
      <c r="G4118" t="s">
        <v>48</v>
      </c>
      <c r="H4118" t="s">
        <v>59</v>
      </c>
    </row>
    <row r="4119" spans="1:8" x14ac:dyDescent="0.25">
      <c r="A4119" s="5">
        <v>73549</v>
      </c>
      <c r="B4119" s="5" t="str" cm="1">
        <f t="array" ref="B4119">_xlfn.IFS(A4119&lt;=40000,"Low Income",AND(A4119&gt;40000,A4119&lt;=100000),"Middle Income",A4119&gt;100000,"High Income")</f>
        <v>Middle Income</v>
      </c>
      <c r="C4119">
        <v>68</v>
      </c>
      <c r="D4119" t="str" cm="1">
        <f t="array" ref="D4119">_xlfn.IFS(AND(C4119&gt;=17,C4119&lt;=30),"Young",AND(C4119&gt;30,C4119&lt;=45),"Middle",C4119&gt;45,"Old")</f>
        <v>Old</v>
      </c>
      <c r="E4119" t="s">
        <v>16</v>
      </c>
      <c r="F4119" t="s">
        <v>23</v>
      </c>
      <c r="G4119" t="s">
        <v>53</v>
      </c>
      <c r="H4119" t="s">
        <v>59</v>
      </c>
    </row>
    <row r="4120" spans="1:8" x14ac:dyDescent="0.25">
      <c r="A4120" s="5">
        <v>80457</v>
      </c>
      <c r="B4120" s="5" t="str" cm="1">
        <f t="array" ref="B4120">_xlfn.IFS(A4120&lt;=40000,"Low Income",AND(A4120&gt;40000,A4120&lt;=100000),"Middle Income",A4120&gt;100000,"High Income")</f>
        <v>Middle Income</v>
      </c>
      <c r="C4120">
        <v>65</v>
      </c>
      <c r="D4120" t="str" cm="1">
        <f t="array" ref="D4120">_xlfn.IFS(AND(C4120&gt;=17,C4120&lt;=30),"Young",AND(C4120&gt;30,C4120&lt;=45),"Middle",C4120&gt;45,"Old")</f>
        <v>Old</v>
      </c>
      <c r="E4120" t="s">
        <v>60</v>
      </c>
      <c r="F4120" t="s">
        <v>28</v>
      </c>
      <c r="G4120" t="s">
        <v>47</v>
      </c>
      <c r="H4120" t="s">
        <v>59</v>
      </c>
    </row>
    <row r="4121" spans="1:8" x14ac:dyDescent="0.25">
      <c r="A4121" s="5">
        <v>77295</v>
      </c>
      <c r="B4121" s="5" t="str" cm="1">
        <f t="array" ref="B4121">_xlfn.IFS(A4121&lt;=40000,"Low Income",AND(A4121&gt;40000,A4121&lt;=100000),"Middle Income",A4121&gt;100000,"High Income")</f>
        <v>Middle Income</v>
      </c>
      <c r="C4121">
        <v>78</v>
      </c>
      <c r="D4121" t="str" cm="1">
        <f t="array" ref="D4121">_xlfn.IFS(AND(C4121&gt;=17,C4121&lt;=30),"Young",AND(C4121&gt;30,C4121&lt;=45),"Middle",C4121&gt;45,"Old")</f>
        <v>Old</v>
      </c>
      <c r="E4121" t="s">
        <v>66</v>
      </c>
      <c r="F4121" t="s">
        <v>37</v>
      </c>
      <c r="G4121" t="s">
        <v>51</v>
      </c>
      <c r="H4121" t="s">
        <v>59</v>
      </c>
    </row>
    <row r="4122" spans="1:8" x14ac:dyDescent="0.25">
      <c r="A4122" s="5">
        <v>139962</v>
      </c>
      <c r="B4122" s="5" t="str" cm="1">
        <f t="array" ref="B4122">_xlfn.IFS(A4122&lt;=40000,"Low Income",AND(A4122&gt;40000,A4122&lt;=100000),"Middle Income",A4122&gt;100000,"High Income")</f>
        <v>High Income</v>
      </c>
      <c r="C4122">
        <v>29</v>
      </c>
      <c r="D4122" t="str" cm="1">
        <f t="array" ref="D4122">_xlfn.IFS(AND(C4122&gt;=17,C4122&lt;=30),"Young",AND(C4122&gt;30,C4122&lt;=45),"Middle",C4122&gt;45,"Old")</f>
        <v>Young</v>
      </c>
      <c r="E4122" t="s">
        <v>16</v>
      </c>
      <c r="F4122" t="s">
        <v>36</v>
      </c>
      <c r="G4122" t="s">
        <v>46</v>
      </c>
      <c r="H4122" t="s">
        <v>59</v>
      </c>
    </row>
    <row r="4123" spans="1:8" x14ac:dyDescent="0.25">
      <c r="A4123" s="5">
        <v>53452</v>
      </c>
      <c r="B4123" s="5" t="str" cm="1">
        <f t="array" ref="B4123">_xlfn.IFS(A4123&lt;=40000,"Low Income",AND(A4123&gt;40000,A4123&lt;=100000),"Middle Income",A4123&gt;100000,"High Income")</f>
        <v>Middle Income</v>
      </c>
      <c r="C4123">
        <v>55</v>
      </c>
      <c r="D4123" t="str" cm="1">
        <f t="array" ref="D4123">_xlfn.IFS(AND(C4123&gt;=17,C4123&lt;=30),"Young",AND(C4123&gt;30,C4123&lt;=45),"Middle",C4123&gt;45,"Old")</f>
        <v>Old</v>
      </c>
      <c r="E4123" t="s">
        <v>17</v>
      </c>
      <c r="F4123" t="s">
        <v>39</v>
      </c>
      <c r="G4123" t="s">
        <v>50</v>
      </c>
      <c r="H4123" t="s">
        <v>59</v>
      </c>
    </row>
    <row r="4124" spans="1:8" x14ac:dyDescent="0.25">
      <c r="A4124" s="5">
        <v>90146</v>
      </c>
      <c r="B4124" s="5" t="str" cm="1">
        <f t="array" ref="B4124">_xlfn.IFS(A4124&lt;=40000,"Low Income",AND(A4124&gt;40000,A4124&lt;=100000),"Middle Income",A4124&gt;100000,"High Income")</f>
        <v>Middle Income</v>
      </c>
      <c r="C4124">
        <v>64</v>
      </c>
      <c r="D4124" t="str" cm="1">
        <f t="array" ref="D4124">_xlfn.IFS(AND(C4124&gt;=17,C4124&lt;=30),"Young",AND(C4124&gt;30,C4124&lt;=45),"Middle",C4124&gt;45,"Old")</f>
        <v>Old</v>
      </c>
      <c r="E4124" t="s">
        <v>16</v>
      </c>
      <c r="F4124" t="s">
        <v>33</v>
      </c>
      <c r="G4124" t="s">
        <v>53</v>
      </c>
      <c r="H4124" t="s">
        <v>59</v>
      </c>
    </row>
    <row r="4125" spans="1:8" x14ac:dyDescent="0.25">
      <c r="A4125" s="5">
        <v>44800</v>
      </c>
      <c r="B4125" s="5" t="str" cm="1">
        <f t="array" ref="B4125">_xlfn.IFS(A4125&lt;=40000,"Low Income",AND(A4125&gt;40000,A4125&lt;=100000),"Middle Income",A4125&gt;100000,"High Income")</f>
        <v>Middle Income</v>
      </c>
      <c r="C4125">
        <v>37</v>
      </c>
      <c r="D4125" t="str" cm="1">
        <f t="array" ref="D4125">_xlfn.IFS(AND(C4125&gt;=17,C4125&lt;=30),"Young",AND(C4125&gt;30,C4125&lt;=45),"Middle",C4125&gt;45,"Old")</f>
        <v>Middle</v>
      </c>
      <c r="E4125" t="s">
        <v>66</v>
      </c>
      <c r="F4125" t="s">
        <v>28</v>
      </c>
      <c r="G4125" t="s">
        <v>49</v>
      </c>
      <c r="H4125" t="s">
        <v>59</v>
      </c>
    </row>
    <row r="4126" spans="1:8" x14ac:dyDescent="0.25">
      <c r="A4126" s="5">
        <v>95669</v>
      </c>
      <c r="B4126" s="5" t="str" cm="1">
        <f t="array" ref="B4126">_xlfn.IFS(A4126&lt;=40000,"Low Income",AND(A4126&gt;40000,A4126&lt;=100000),"Middle Income",A4126&gt;100000,"High Income")</f>
        <v>Middle Income</v>
      </c>
      <c r="C4126">
        <v>79</v>
      </c>
      <c r="D4126" t="str" cm="1">
        <f t="array" ref="D4126">_xlfn.IFS(AND(C4126&gt;=17,C4126&lt;=30),"Young",AND(C4126&gt;30,C4126&lt;=45),"Middle",C4126&gt;45,"Old")</f>
        <v>Old</v>
      </c>
      <c r="E4126" t="s">
        <v>17</v>
      </c>
      <c r="F4126" t="s">
        <v>30</v>
      </c>
      <c r="G4126" t="s">
        <v>53</v>
      </c>
      <c r="H4126" t="s">
        <v>59</v>
      </c>
    </row>
    <row r="4127" spans="1:8" x14ac:dyDescent="0.25">
      <c r="A4127" s="5">
        <v>123170</v>
      </c>
      <c r="B4127" s="5" t="str" cm="1">
        <f t="array" ref="B4127">_xlfn.IFS(A4127&lt;=40000,"Low Income",AND(A4127&gt;40000,A4127&lt;=100000),"Middle Income",A4127&gt;100000,"High Income")</f>
        <v>High Income</v>
      </c>
      <c r="C4127">
        <v>46</v>
      </c>
      <c r="D4127" t="str" cm="1">
        <f t="array" ref="D4127">_xlfn.IFS(AND(C4127&gt;=17,C4127&lt;=30),"Young",AND(C4127&gt;30,C4127&lt;=45),"Middle",C4127&gt;45,"Old")</f>
        <v>Old</v>
      </c>
      <c r="E4127" t="s">
        <v>66</v>
      </c>
      <c r="F4127" t="s">
        <v>36</v>
      </c>
      <c r="G4127" t="s">
        <v>49</v>
      </c>
      <c r="H4127" t="s">
        <v>58</v>
      </c>
    </row>
    <row r="4128" spans="1:8" x14ac:dyDescent="0.25">
      <c r="A4128" s="5">
        <v>45367</v>
      </c>
      <c r="B4128" s="5" t="str" cm="1">
        <f t="array" ref="B4128">_xlfn.IFS(A4128&lt;=40000,"Low Income",AND(A4128&gt;40000,A4128&lt;=100000),"Middle Income",A4128&gt;100000,"High Income")</f>
        <v>Middle Income</v>
      </c>
      <c r="C4128">
        <v>42</v>
      </c>
      <c r="D4128" t="str" cm="1">
        <f t="array" ref="D4128">_xlfn.IFS(AND(C4128&gt;=17,C4128&lt;=30),"Young",AND(C4128&gt;30,C4128&lt;=45),"Middle",C4128&gt;45,"Old")</f>
        <v>Middle</v>
      </c>
      <c r="E4128" t="s">
        <v>17</v>
      </c>
      <c r="F4128" t="s">
        <v>39</v>
      </c>
      <c r="G4128" t="s">
        <v>52</v>
      </c>
      <c r="H4128" t="s">
        <v>59</v>
      </c>
    </row>
    <row r="4129" spans="1:8" x14ac:dyDescent="0.25">
      <c r="A4129" s="5">
        <v>126480</v>
      </c>
      <c r="B4129" s="5" t="str" cm="1">
        <f t="array" ref="B4129">_xlfn.IFS(A4129&lt;=40000,"Low Income",AND(A4129&gt;40000,A4129&lt;=100000),"Middle Income",A4129&gt;100000,"High Income")</f>
        <v>High Income</v>
      </c>
      <c r="C4129">
        <v>77</v>
      </c>
      <c r="D4129" t="str" cm="1">
        <f t="array" ref="D4129">_xlfn.IFS(AND(C4129&gt;=17,C4129&lt;=30),"Young",AND(C4129&gt;30,C4129&lt;=45),"Middle",C4129&gt;45,"Old")</f>
        <v>Old</v>
      </c>
      <c r="E4129" t="s">
        <v>66</v>
      </c>
      <c r="F4129" t="s">
        <v>40</v>
      </c>
      <c r="G4129" t="s">
        <v>48</v>
      </c>
      <c r="H4129" t="s">
        <v>59</v>
      </c>
    </row>
    <row r="4130" spans="1:8" x14ac:dyDescent="0.25">
      <c r="A4130" s="5">
        <v>43111</v>
      </c>
      <c r="B4130" s="5" t="str" cm="1">
        <f t="array" ref="B4130">_xlfn.IFS(A4130&lt;=40000,"Low Income",AND(A4130&gt;40000,A4130&lt;=100000),"Middle Income",A4130&gt;100000,"High Income")</f>
        <v>Middle Income</v>
      </c>
      <c r="C4130">
        <v>35</v>
      </c>
      <c r="D4130" t="str" cm="1">
        <f t="array" ref="D4130">_xlfn.IFS(AND(C4130&gt;=17,C4130&lt;=30),"Young",AND(C4130&gt;30,C4130&lt;=45),"Middle",C4130&gt;45,"Old")</f>
        <v>Middle</v>
      </c>
      <c r="E4130" t="s">
        <v>16</v>
      </c>
      <c r="F4130" t="s">
        <v>28</v>
      </c>
      <c r="G4130" t="s">
        <v>46</v>
      </c>
      <c r="H4130" t="s">
        <v>59</v>
      </c>
    </row>
    <row r="4131" spans="1:8" x14ac:dyDescent="0.25">
      <c r="A4131" s="5">
        <v>26390</v>
      </c>
      <c r="B4131" s="5" t="str" cm="1">
        <f t="array" ref="B4131">_xlfn.IFS(A4131&lt;=40000,"Low Income",AND(A4131&gt;40000,A4131&lt;=100000),"Middle Income",A4131&gt;100000,"High Income")</f>
        <v>Low Income</v>
      </c>
      <c r="C4131">
        <v>20</v>
      </c>
      <c r="D4131" t="str" cm="1">
        <f t="array" ref="D4131">_xlfn.IFS(AND(C4131&gt;=17,C4131&lt;=30),"Young",AND(C4131&gt;30,C4131&lt;=45),"Middle",C4131&gt;45,"Old")</f>
        <v>Young</v>
      </c>
      <c r="E4131" t="s">
        <v>60</v>
      </c>
      <c r="F4131" t="s">
        <v>22</v>
      </c>
      <c r="G4131" t="s">
        <v>47</v>
      </c>
      <c r="H4131" t="s">
        <v>59</v>
      </c>
    </row>
    <row r="4132" spans="1:8" x14ac:dyDescent="0.25">
      <c r="A4132" s="5">
        <v>124385</v>
      </c>
      <c r="B4132" s="5" t="str" cm="1">
        <f t="array" ref="B4132">_xlfn.IFS(A4132&lt;=40000,"Low Income",AND(A4132&gt;40000,A4132&lt;=100000),"Middle Income",A4132&gt;100000,"High Income")</f>
        <v>High Income</v>
      </c>
      <c r="C4132">
        <v>71</v>
      </c>
      <c r="D4132" t="str" cm="1">
        <f t="array" ref="D4132">_xlfn.IFS(AND(C4132&gt;=17,C4132&lt;=30),"Young",AND(C4132&gt;30,C4132&lt;=45),"Middle",C4132&gt;45,"Old")</f>
        <v>Old</v>
      </c>
      <c r="E4132" t="s">
        <v>60</v>
      </c>
      <c r="F4132" t="s">
        <v>27</v>
      </c>
      <c r="G4132" t="s">
        <v>46</v>
      </c>
      <c r="H4132" t="s">
        <v>59</v>
      </c>
    </row>
    <row r="4133" spans="1:8" x14ac:dyDescent="0.25">
      <c r="A4133" s="5">
        <v>33788</v>
      </c>
      <c r="B4133" s="5" t="str" cm="1">
        <f t="array" ref="B4133">_xlfn.IFS(A4133&lt;=40000,"Low Income",AND(A4133&gt;40000,A4133&lt;=100000),"Middle Income",A4133&gt;100000,"High Income")</f>
        <v>Low Income</v>
      </c>
      <c r="C4133">
        <v>38</v>
      </c>
      <c r="D4133" t="str" cm="1">
        <f t="array" ref="D4133">_xlfn.IFS(AND(C4133&gt;=17,C4133&lt;=30),"Young",AND(C4133&gt;30,C4133&lt;=45),"Middle",C4133&gt;45,"Old")</f>
        <v>Middle</v>
      </c>
      <c r="E4133" t="s">
        <v>60</v>
      </c>
      <c r="F4133" t="s">
        <v>35</v>
      </c>
      <c r="G4133" t="s">
        <v>52</v>
      </c>
      <c r="H4133" t="s">
        <v>59</v>
      </c>
    </row>
    <row r="4134" spans="1:8" x14ac:dyDescent="0.25">
      <c r="A4134" s="5">
        <v>122182</v>
      </c>
      <c r="B4134" s="5" t="str" cm="1">
        <f t="array" ref="B4134">_xlfn.IFS(A4134&lt;=40000,"Low Income",AND(A4134&gt;40000,A4134&lt;=100000),"Middle Income",A4134&gt;100000,"High Income")</f>
        <v>High Income</v>
      </c>
      <c r="C4134">
        <v>35</v>
      </c>
      <c r="D4134" t="str" cm="1">
        <f t="array" ref="D4134">_xlfn.IFS(AND(C4134&gt;=17,C4134&lt;=30),"Young",AND(C4134&gt;30,C4134&lt;=45),"Middle",C4134&gt;45,"Old")</f>
        <v>Middle</v>
      </c>
      <c r="E4134" t="s">
        <v>16</v>
      </c>
      <c r="F4134" t="s">
        <v>38</v>
      </c>
      <c r="G4134" t="s">
        <v>52</v>
      </c>
      <c r="H4134" t="s">
        <v>59</v>
      </c>
    </row>
    <row r="4135" spans="1:8" x14ac:dyDescent="0.25">
      <c r="A4135" s="5">
        <v>125609</v>
      </c>
      <c r="B4135" s="5" t="str" cm="1">
        <f t="array" ref="B4135">_xlfn.IFS(A4135&lt;=40000,"Low Income",AND(A4135&gt;40000,A4135&lt;=100000),"Middle Income",A4135&gt;100000,"High Income")</f>
        <v>High Income</v>
      </c>
      <c r="C4135">
        <v>78</v>
      </c>
      <c r="D4135" t="str" cm="1">
        <f t="array" ref="D4135">_xlfn.IFS(AND(C4135&gt;=17,C4135&lt;=30),"Young",AND(C4135&gt;30,C4135&lt;=45),"Middle",C4135&gt;45,"Old")</f>
        <v>Old</v>
      </c>
      <c r="E4135" t="s">
        <v>60</v>
      </c>
      <c r="F4135" t="s">
        <v>33</v>
      </c>
      <c r="G4135" t="s">
        <v>54</v>
      </c>
      <c r="H4135" t="s">
        <v>59</v>
      </c>
    </row>
    <row r="4136" spans="1:8" x14ac:dyDescent="0.25">
      <c r="A4136" s="5">
        <v>120536</v>
      </c>
      <c r="B4136" s="5" t="str" cm="1">
        <f t="array" ref="B4136">_xlfn.IFS(A4136&lt;=40000,"Low Income",AND(A4136&gt;40000,A4136&lt;=100000),"Middle Income",A4136&gt;100000,"High Income")</f>
        <v>High Income</v>
      </c>
      <c r="C4136">
        <v>46</v>
      </c>
      <c r="D4136" t="str" cm="1">
        <f t="array" ref="D4136">_xlfn.IFS(AND(C4136&gt;=17,C4136&lt;=30),"Young",AND(C4136&gt;30,C4136&lt;=45),"Middle",C4136&gt;45,"Old")</f>
        <v>Old</v>
      </c>
      <c r="E4136" t="s">
        <v>17</v>
      </c>
      <c r="F4136" t="s">
        <v>27</v>
      </c>
      <c r="G4136" t="s">
        <v>51</v>
      </c>
      <c r="H4136" t="s">
        <v>58</v>
      </c>
    </row>
    <row r="4137" spans="1:8" x14ac:dyDescent="0.25">
      <c r="A4137" s="5">
        <v>89922</v>
      </c>
      <c r="B4137" s="5" t="str" cm="1">
        <f t="array" ref="B4137">_xlfn.IFS(A4137&lt;=40000,"Low Income",AND(A4137&gt;40000,A4137&lt;=100000),"Middle Income",A4137&gt;100000,"High Income")</f>
        <v>Middle Income</v>
      </c>
      <c r="C4137">
        <v>65</v>
      </c>
      <c r="D4137" t="str" cm="1">
        <f t="array" ref="D4137">_xlfn.IFS(AND(C4137&gt;=17,C4137&lt;=30),"Young",AND(C4137&gt;30,C4137&lt;=45),"Middle",C4137&gt;45,"Old")</f>
        <v>Old</v>
      </c>
      <c r="E4137" t="s">
        <v>60</v>
      </c>
      <c r="F4137" t="s">
        <v>34</v>
      </c>
      <c r="G4137" t="s">
        <v>53</v>
      </c>
      <c r="H4137" t="s">
        <v>59</v>
      </c>
    </row>
    <row r="4138" spans="1:8" x14ac:dyDescent="0.25">
      <c r="A4138" s="5">
        <v>52885</v>
      </c>
      <c r="B4138" s="5" t="str" cm="1">
        <f t="array" ref="B4138">_xlfn.IFS(A4138&lt;=40000,"Low Income",AND(A4138&gt;40000,A4138&lt;=100000),"Middle Income",A4138&gt;100000,"High Income")</f>
        <v>Middle Income</v>
      </c>
      <c r="C4138">
        <v>27</v>
      </c>
      <c r="D4138" t="str" cm="1">
        <f t="array" ref="D4138">_xlfn.IFS(AND(C4138&gt;=17,C4138&lt;=30),"Young",AND(C4138&gt;30,C4138&lt;=45),"Middle",C4138&gt;45,"Old")</f>
        <v>Young</v>
      </c>
      <c r="E4138" t="s">
        <v>60</v>
      </c>
      <c r="F4138" t="s">
        <v>40</v>
      </c>
      <c r="G4138" t="s">
        <v>50</v>
      </c>
      <c r="H4138" t="s">
        <v>58</v>
      </c>
    </row>
    <row r="4139" spans="1:8" x14ac:dyDescent="0.25">
      <c r="A4139" s="5">
        <v>125552</v>
      </c>
      <c r="B4139" s="5" t="str" cm="1">
        <f t="array" ref="B4139">_xlfn.IFS(A4139&lt;=40000,"Low Income",AND(A4139&gt;40000,A4139&lt;=100000),"Middle Income",A4139&gt;100000,"High Income")</f>
        <v>High Income</v>
      </c>
      <c r="C4139">
        <v>69</v>
      </c>
      <c r="D4139" t="str" cm="1">
        <f t="array" ref="D4139">_xlfn.IFS(AND(C4139&gt;=17,C4139&lt;=30),"Young",AND(C4139&gt;30,C4139&lt;=45),"Middle",C4139&gt;45,"Old")</f>
        <v>Old</v>
      </c>
      <c r="E4139" t="s">
        <v>16</v>
      </c>
      <c r="F4139" t="s">
        <v>26</v>
      </c>
      <c r="G4139" t="s">
        <v>50</v>
      </c>
      <c r="H4139" t="s">
        <v>59</v>
      </c>
    </row>
    <row r="4140" spans="1:8" x14ac:dyDescent="0.25">
      <c r="A4140" s="5">
        <v>121073</v>
      </c>
      <c r="B4140" s="5" t="str" cm="1">
        <f t="array" ref="B4140">_xlfn.IFS(A4140&lt;=40000,"Low Income",AND(A4140&gt;40000,A4140&lt;=100000),"Middle Income",A4140&gt;100000,"High Income")</f>
        <v>High Income</v>
      </c>
      <c r="C4140">
        <v>24</v>
      </c>
      <c r="D4140" t="str" cm="1">
        <f t="array" ref="D4140">_xlfn.IFS(AND(C4140&gt;=17,C4140&lt;=30),"Young",AND(C4140&gt;30,C4140&lt;=45),"Middle",C4140&gt;45,"Old")</f>
        <v>Young</v>
      </c>
      <c r="E4140" t="s">
        <v>17</v>
      </c>
      <c r="F4140" t="s">
        <v>38</v>
      </c>
      <c r="G4140" t="s">
        <v>51</v>
      </c>
      <c r="H4140" t="s">
        <v>59</v>
      </c>
    </row>
    <row r="4141" spans="1:8" x14ac:dyDescent="0.25">
      <c r="A4141" s="5">
        <v>134020</v>
      </c>
      <c r="B4141" s="5" t="str" cm="1">
        <f t="array" ref="B4141">_xlfn.IFS(A4141&lt;=40000,"Low Income",AND(A4141&gt;40000,A4141&lt;=100000),"Middle Income",A4141&gt;100000,"High Income")</f>
        <v>High Income</v>
      </c>
      <c r="C4141">
        <v>38</v>
      </c>
      <c r="D4141" t="str" cm="1">
        <f t="array" ref="D4141">_xlfn.IFS(AND(C4141&gt;=17,C4141&lt;=30),"Young",AND(C4141&gt;30,C4141&lt;=45),"Middle",C4141&gt;45,"Old")</f>
        <v>Middle</v>
      </c>
      <c r="E4141" t="s">
        <v>16</v>
      </c>
      <c r="F4141" t="s">
        <v>40</v>
      </c>
      <c r="G4141" t="s">
        <v>50</v>
      </c>
      <c r="H4141" t="s">
        <v>59</v>
      </c>
    </row>
    <row r="4142" spans="1:8" x14ac:dyDescent="0.25">
      <c r="A4142" s="5">
        <v>91541</v>
      </c>
      <c r="B4142" s="5" t="str" cm="1">
        <f t="array" ref="B4142">_xlfn.IFS(A4142&lt;=40000,"Low Income",AND(A4142&gt;40000,A4142&lt;=100000),"Middle Income",A4142&gt;100000,"High Income")</f>
        <v>Middle Income</v>
      </c>
      <c r="C4142">
        <v>31</v>
      </c>
      <c r="D4142" t="str" cm="1">
        <f t="array" ref="D4142">_xlfn.IFS(AND(C4142&gt;=17,C4142&lt;=30),"Young",AND(C4142&gt;30,C4142&lt;=45),"Middle",C4142&gt;45,"Old")</f>
        <v>Middle</v>
      </c>
      <c r="E4142" t="s">
        <v>17</v>
      </c>
      <c r="F4142" t="s">
        <v>32</v>
      </c>
      <c r="G4142" t="s">
        <v>53</v>
      </c>
      <c r="H4142" t="s">
        <v>58</v>
      </c>
    </row>
    <row r="4143" spans="1:8" x14ac:dyDescent="0.25">
      <c r="A4143" s="5">
        <v>35736</v>
      </c>
      <c r="B4143" s="5" t="str" cm="1">
        <f t="array" ref="B4143">_xlfn.IFS(A4143&lt;=40000,"Low Income",AND(A4143&gt;40000,A4143&lt;=100000),"Middle Income",A4143&gt;100000,"High Income")</f>
        <v>Low Income</v>
      </c>
      <c r="C4143">
        <v>38</v>
      </c>
      <c r="D4143" t="str" cm="1">
        <f t="array" ref="D4143">_xlfn.IFS(AND(C4143&gt;=17,C4143&lt;=30),"Young",AND(C4143&gt;30,C4143&lt;=45),"Middle",C4143&gt;45,"Old")</f>
        <v>Middle</v>
      </c>
      <c r="E4143" t="s">
        <v>16</v>
      </c>
      <c r="F4143" t="s">
        <v>23</v>
      </c>
      <c r="G4143" t="s">
        <v>52</v>
      </c>
      <c r="H4143" t="s">
        <v>59</v>
      </c>
    </row>
    <row r="4144" spans="1:8" x14ac:dyDescent="0.25">
      <c r="A4144" s="5">
        <v>35844</v>
      </c>
      <c r="B4144" s="5" t="str" cm="1">
        <f t="array" ref="B4144">_xlfn.IFS(A4144&lt;=40000,"Low Income",AND(A4144&gt;40000,A4144&lt;=100000),"Middle Income",A4144&gt;100000,"High Income")</f>
        <v>Low Income</v>
      </c>
      <c r="C4144">
        <v>60</v>
      </c>
      <c r="D4144" t="str" cm="1">
        <f t="array" ref="D4144">_xlfn.IFS(AND(C4144&gt;=17,C4144&lt;=30),"Young",AND(C4144&gt;30,C4144&lt;=45),"Middle",C4144&gt;45,"Old")</f>
        <v>Old</v>
      </c>
      <c r="E4144" t="s">
        <v>60</v>
      </c>
      <c r="F4144" t="s">
        <v>37</v>
      </c>
      <c r="G4144" t="s">
        <v>52</v>
      </c>
      <c r="H4144" t="s">
        <v>58</v>
      </c>
    </row>
    <row r="4145" spans="1:8" x14ac:dyDescent="0.25">
      <c r="A4145" s="5">
        <v>95440</v>
      </c>
      <c r="B4145" s="5" t="str" cm="1">
        <f t="array" ref="B4145">_xlfn.IFS(A4145&lt;=40000,"Low Income",AND(A4145&gt;40000,A4145&lt;=100000),"Middle Income",A4145&gt;100000,"High Income")</f>
        <v>Middle Income</v>
      </c>
      <c r="C4145">
        <v>20</v>
      </c>
      <c r="D4145" t="str" cm="1">
        <f t="array" ref="D4145">_xlfn.IFS(AND(C4145&gt;=17,C4145&lt;=30),"Young",AND(C4145&gt;30,C4145&lt;=45),"Middle",C4145&gt;45,"Old")</f>
        <v>Young</v>
      </c>
      <c r="E4145" t="s">
        <v>66</v>
      </c>
      <c r="F4145" t="s">
        <v>25</v>
      </c>
      <c r="G4145" t="s">
        <v>49</v>
      </c>
      <c r="H4145" t="s">
        <v>59</v>
      </c>
    </row>
    <row r="4146" spans="1:8" x14ac:dyDescent="0.25">
      <c r="A4146" s="5">
        <v>86203</v>
      </c>
      <c r="B4146" s="5" t="str" cm="1">
        <f t="array" ref="B4146">_xlfn.IFS(A4146&lt;=40000,"Low Income",AND(A4146&gt;40000,A4146&lt;=100000),"Middle Income",A4146&gt;100000,"High Income")</f>
        <v>Middle Income</v>
      </c>
      <c r="C4146">
        <v>74</v>
      </c>
      <c r="D4146" t="str" cm="1">
        <f t="array" ref="D4146">_xlfn.IFS(AND(C4146&gt;=17,C4146&lt;=30),"Young",AND(C4146&gt;30,C4146&lt;=45),"Middle",C4146&gt;45,"Old")</f>
        <v>Old</v>
      </c>
      <c r="E4146" t="s">
        <v>17</v>
      </c>
      <c r="F4146" t="s">
        <v>31</v>
      </c>
      <c r="G4146" t="s">
        <v>52</v>
      </c>
      <c r="H4146" t="s">
        <v>59</v>
      </c>
    </row>
    <row r="4147" spans="1:8" x14ac:dyDescent="0.25">
      <c r="A4147" s="5">
        <v>29081</v>
      </c>
      <c r="B4147" s="5" t="str" cm="1">
        <f t="array" ref="B4147">_xlfn.IFS(A4147&lt;=40000,"Low Income",AND(A4147&gt;40000,A4147&lt;=100000),"Middle Income",A4147&gt;100000,"High Income")</f>
        <v>Low Income</v>
      </c>
      <c r="C4147">
        <v>71</v>
      </c>
      <c r="D4147" t="str" cm="1">
        <f t="array" ref="D4147">_xlfn.IFS(AND(C4147&gt;=17,C4147&lt;=30),"Young",AND(C4147&gt;30,C4147&lt;=45),"Middle",C4147&gt;45,"Old")</f>
        <v>Old</v>
      </c>
      <c r="E4147" t="s">
        <v>16</v>
      </c>
      <c r="F4147" t="s">
        <v>27</v>
      </c>
      <c r="G4147" t="s">
        <v>50</v>
      </c>
      <c r="H4147" t="s">
        <v>58</v>
      </c>
    </row>
    <row r="4148" spans="1:8" x14ac:dyDescent="0.25">
      <c r="A4148" s="5">
        <v>112031</v>
      </c>
      <c r="B4148" s="5" t="str" cm="1">
        <f t="array" ref="B4148">_xlfn.IFS(A4148&lt;=40000,"Low Income",AND(A4148&gt;40000,A4148&lt;=100000),"Middle Income",A4148&gt;100000,"High Income")</f>
        <v>High Income</v>
      </c>
      <c r="C4148">
        <v>51</v>
      </c>
      <c r="D4148" t="str" cm="1">
        <f t="array" ref="D4148">_xlfn.IFS(AND(C4148&gt;=17,C4148&lt;=30),"Young",AND(C4148&gt;30,C4148&lt;=45),"Middle",C4148&gt;45,"Old")</f>
        <v>Old</v>
      </c>
      <c r="E4148" t="s">
        <v>17</v>
      </c>
      <c r="F4148" t="s">
        <v>26</v>
      </c>
      <c r="G4148" t="s">
        <v>50</v>
      </c>
      <c r="H4148" t="s">
        <v>58</v>
      </c>
    </row>
    <row r="4149" spans="1:8" x14ac:dyDescent="0.25">
      <c r="A4149" s="5">
        <v>133583</v>
      </c>
      <c r="B4149" s="5" t="str" cm="1">
        <f t="array" ref="B4149">_xlfn.IFS(A4149&lt;=40000,"Low Income",AND(A4149&gt;40000,A4149&lt;=100000),"Middle Income",A4149&gt;100000,"High Income")</f>
        <v>High Income</v>
      </c>
      <c r="C4149">
        <v>77</v>
      </c>
      <c r="D4149" t="str" cm="1">
        <f t="array" ref="D4149">_xlfn.IFS(AND(C4149&gt;=17,C4149&lt;=30),"Young",AND(C4149&gt;30,C4149&lt;=45),"Middle",C4149&gt;45,"Old")</f>
        <v>Old</v>
      </c>
      <c r="E4149" t="s">
        <v>66</v>
      </c>
      <c r="F4149" t="s">
        <v>26</v>
      </c>
      <c r="G4149" t="s">
        <v>54</v>
      </c>
      <c r="H4149" t="s">
        <v>59</v>
      </c>
    </row>
    <row r="4150" spans="1:8" x14ac:dyDescent="0.25">
      <c r="A4150" s="5">
        <v>110678</v>
      </c>
      <c r="B4150" s="5" t="str" cm="1">
        <f t="array" ref="B4150">_xlfn.IFS(A4150&lt;=40000,"Low Income",AND(A4150&gt;40000,A4150&lt;=100000),"Middle Income",A4150&gt;100000,"High Income")</f>
        <v>High Income</v>
      </c>
      <c r="C4150">
        <v>67</v>
      </c>
      <c r="D4150" t="str" cm="1">
        <f t="array" ref="D4150">_xlfn.IFS(AND(C4150&gt;=17,C4150&lt;=30),"Young",AND(C4150&gt;30,C4150&lt;=45),"Middle",C4150&gt;45,"Old")</f>
        <v>Old</v>
      </c>
      <c r="E4150" t="s">
        <v>60</v>
      </c>
      <c r="F4150" t="s">
        <v>22</v>
      </c>
      <c r="G4150" t="s">
        <v>50</v>
      </c>
      <c r="H4150" t="s">
        <v>59</v>
      </c>
    </row>
    <row r="4151" spans="1:8" x14ac:dyDescent="0.25">
      <c r="A4151" s="5">
        <v>113007</v>
      </c>
      <c r="B4151" s="5" t="str" cm="1">
        <f t="array" ref="B4151">_xlfn.IFS(A4151&lt;=40000,"Low Income",AND(A4151&gt;40000,A4151&lt;=100000),"Middle Income",A4151&gt;100000,"High Income")</f>
        <v>High Income</v>
      </c>
      <c r="C4151">
        <v>77</v>
      </c>
      <c r="D4151" t="str" cm="1">
        <f t="array" ref="D4151">_xlfn.IFS(AND(C4151&gt;=17,C4151&lt;=30),"Young",AND(C4151&gt;30,C4151&lt;=45),"Middle",C4151&gt;45,"Old")</f>
        <v>Old</v>
      </c>
      <c r="E4151" t="s">
        <v>16</v>
      </c>
      <c r="F4151" t="s">
        <v>28</v>
      </c>
      <c r="G4151" t="s">
        <v>47</v>
      </c>
      <c r="H4151" t="s">
        <v>59</v>
      </c>
    </row>
    <row r="4152" spans="1:8" x14ac:dyDescent="0.25">
      <c r="A4152" s="5">
        <v>47597</v>
      </c>
      <c r="B4152" s="5" t="str" cm="1">
        <f t="array" ref="B4152">_xlfn.IFS(A4152&lt;=40000,"Low Income",AND(A4152&gt;40000,A4152&lt;=100000),"Middle Income",A4152&gt;100000,"High Income")</f>
        <v>Middle Income</v>
      </c>
      <c r="C4152">
        <v>56</v>
      </c>
      <c r="D4152" t="str" cm="1">
        <f t="array" ref="D4152">_xlfn.IFS(AND(C4152&gt;=17,C4152&lt;=30),"Young",AND(C4152&gt;30,C4152&lt;=45),"Middle",C4152&gt;45,"Old")</f>
        <v>Old</v>
      </c>
      <c r="E4152" t="s">
        <v>16</v>
      </c>
      <c r="F4152" t="s">
        <v>23</v>
      </c>
      <c r="G4152" t="s">
        <v>52</v>
      </c>
      <c r="H4152" t="s">
        <v>59</v>
      </c>
    </row>
    <row r="4153" spans="1:8" x14ac:dyDescent="0.25">
      <c r="A4153" s="5">
        <v>95239</v>
      </c>
      <c r="B4153" s="5" t="str" cm="1">
        <f t="array" ref="B4153">_xlfn.IFS(A4153&lt;=40000,"Low Income",AND(A4153&gt;40000,A4153&lt;=100000),"Middle Income",A4153&gt;100000,"High Income")</f>
        <v>Middle Income</v>
      </c>
      <c r="C4153">
        <v>51</v>
      </c>
      <c r="D4153" t="str" cm="1">
        <f t="array" ref="D4153">_xlfn.IFS(AND(C4153&gt;=17,C4153&lt;=30),"Young",AND(C4153&gt;30,C4153&lt;=45),"Middle",C4153&gt;45,"Old")</f>
        <v>Old</v>
      </c>
      <c r="E4153" t="s">
        <v>60</v>
      </c>
      <c r="F4153" t="s">
        <v>40</v>
      </c>
      <c r="G4153" t="s">
        <v>47</v>
      </c>
      <c r="H4153" t="s">
        <v>58</v>
      </c>
    </row>
    <row r="4154" spans="1:8" x14ac:dyDescent="0.25">
      <c r="A4154" s="5">
        <v>87164</v>
      </c>
      <c r="B4154" s="5" t="str" cm="1">
        <f t="array" ref="B4154">_xlfn.IFS(A4154&lt;=40000,"Low Income",AND(A4154&gt;40000,A4154&lt;=100000),"Middle Income",A4154&gt;100000,"High Income")</f>
        <v>Middle Income</v>
      </c>
      <c r="C4154">
        <v>71</v>
      </c>
      <c r="D4154" t="str" cm="1">
        <f t="array" ref="D4154">_xlfn.IFS(AND(C4154&gt;=17,C4154&lt;=30),"Young",AND(C4154&gt;30,C4154&lt;=45),"Middle",C4154&gt;45,"Old")</f>
        <v>Old</v>
      </c>
      <c r="E4154" t="s">
        <v>16</v>
      </c>
      <c r="F4154" t="s">
        <v>40</v>
      </c>
      <c r="G4154" t="s">
        <v>46</v>
      </c>
      <c r="H4154" t="s">
        <v>59</v>
      </c>
    </row>
    <row r="4155" spans="1:8" x14ac:dyDescent="0.25">
      <c r="A4155" s="5">
        <v>102629</v>
      </c>
      <c r="B4155" s="5" t="str" cm="1">
        <f t="array" ref="B4155">_xlfn.IFS(A4155&lt;=40000,"Low Income",AND(A4155&gt;40000,A4155&lt;=100000),"Middle Income",A4155&gt;100000,"High Income")</f>
        <v>High Income</v>
      </c>
      <c r="C4155">
        <v>39</v>
      </c>
      <c r="D4155" t="str" cm="1">
        <f t="array" ref="D4155">_xlfn.IFS(AND(C4155&gt;=17,C4155&lt;=30),"Young",AND(C4155&gt;30,C4155&lt;=45),"Middle",C4155&gt;45,"Old")</f>
        <v>Middle</v>
      </c>
      <c r="E4155" t="s">
        <v>66</v>
      </c>
      <c r="F4155" t="s">
        <v>62</v>
      </c>
      <c r="G4155" t="s">
        <v>49</v>
      </c>
      <c r="H4155" t="s">
        <v>58</v>
      </c>
    </row>
    <row r="4156" spans="1:8" x14ac:dyDescent="0.25">
      <c r="A4156" s="5">
        <v>64463</v>
      </c>
      <c r="B4156" s="5" t="str" cm="1">
        <f t="array" ref="B4156">_xlfn.IFS(A4156&lt;=40000,"Low Income",AND(A4156&gt;40000,A4156&lt;=100000),"Middle Income",A4156&gt;100000,"High Income")</f>
        <v>Middle Income</v>
      </c>
      <c r="C4156">
        <v>43</v>
      </c>
      <c r="D4156" t="str" cm="1">
        <f t="array" ref="D4156">_xlfn.IFS(AND(C4156&gt;=17,C4156&lt;=30),"Young",AND(C4156&gt;30,C4156&lt;=45),"Middle",C4156&gt;45,"Old")</f>
        <v>Middle</v>
      </c>
      <c r="E4156" t="s">
        <v>17</v>
      </c>
      <c r="F4156" t="s">
        <v>38</v>
      </c>
      <c r="G4156" t="s">
        <v>49</v>
      </c>
      <c r="H4156" t="s">
        <v>59</v>
      </c>
    </row>
    <row r="4157" spans="1:8" x14ac:dyDescent="0.25">
      <c r="A4157" s="5">
        <v>43650</v>
      </c>
      <c r="B4157" s="5" t="str" cm="1">
        <f t="array" ref="B4157">_xlfn.IFS(A4157&lt;=40000,"Low Income",AND(A4157&gt;40000,A4157&lt;=100000),"Middle Income",A4157&gt;100000,"High Income")</f>
        <v>Middle Income</v>
      </c>
      <c r="C4157">
        <v>30</v>
      </c>
      <c r="D4157" t="str" cm="1">
        <f t="array" ref="D4157">_xlfn.IFS(AND(C4157&gt;=17,C4157&lt;=30),"Young",AND(C4157&gt;30,C4157&lt;=45),"Middle",C4157&gt;45,"Old")</f>
        <v>Young</v>
      </c>
      <c r="E4157" t="s">
        <v>16</v>
      </c>
      <c r="F4157" t="s">
        <v>32</v>
      </c>
      <c r="G4157" t="s">
        <v>46</v>
      </c>
      <c r="H4157" t="s">
        <v>59</v>
      </c>
    </row>
    <row r="4158" spans="1:8" x14ac:dyDescent="0.25">
      <c r="A4158" s="5">
        <v>128621</v>
      </c>
      <c r="B4158" s="5" t="str" cm="1">
        <f t="array" ref="B4158">_xlfn.IFS(A4158&lt;=40000,"Low Income",AND(A4158&gt;40000,A4158&lt;=100000),"Middle Income",A4158&gt;100000,"High Income")</f>
        <v>High Income</v>
      </c>
      <c r="C4158">
        <v>56</v>
      </c>
      <c r="D4158" t="str" cm="1">
        <f t="array" ref="D4158">_xlfn.IFS(AND(C4158&gt;=17,C4158&lt;=30),"Young",AND(C4158&gt;30,C4158&lt;=45),"Middle",C4158&gt;45,"Old")</f>
        <v>Old</v>
      </c>
      <c r="E4158" t="s">
        <v>16</v>
      </c>
      <c r="F4158" t="s">
        <v>32</v>
      </c>
      <c r="G4158" t="s">
        <v>51</v>
      </c>
      <c r="H4158" t="s">
        <v>58</v>
      </c>
    </row>
    <row r="4159" spans="1:8" x14ac:dyDescent="0.25">
      <c r="A4159" s="5">
        <v>29511</v>
      </c>
      <c r="B4159" s="5" t="str" cm="1">
        <f t="array" ref="B4159">_xlfn.IFS(A4159&lt;=40000,"Low Income",AND(A4159&gt;40000,A4159&lt;=100000),"Middle Income",A4159&gt;100000,"High Income")</f>
        <v>Low Income</v>
      </c>
      <c r="C4159">
        <v>46</v>
      </c>
      <c r="D4159" t="str" cm="1">
        <f t="array" ref="D4159">_xlfn.IFS(AND(C4159&gt;=17,C4159&lt;=30),"Young",AND(C4159&gt;30,C4159&lt;=45),"Middle",C4159&gt;45,"Old")</f>
        <v>Old</v>
      </c>
      <c r="E4159" t="s">
        <v>16</v>
      </c>
      <c r="F4159" t="s">
        <v>23</v>
      </c>
      <c r="G4159" t="s">
        <v>47</v>
      </c>
      <c r="H4159" t="s">
        <v>59</v>
      </c>
    </row>
    <row r="4160" spans="1:8" x14ac:dyDescent="0.25">
      <c r="A4160" s="5">
        <v>144002</v>
      </c>
      <c r="B4160" s="5" t="str" cm="1">
        <f t="array" ref="B4160">_xlfn.IFS(A4160&lt;=40000,"Low Income",AND(A4160&gt;40000,A4160&lt;=100000),"Middle Income",A4160&gt;100000,"High Income")</f>
        <v>High Income</v>
      </c>
      <c r="C4160">
        <v>23</v>
      </c>
      <c r="D4160" t="str" cm="1">
        <f t="array" ref="D4160">_xlfn.IFS(AND(C4160&gt;=17,C4160&lt;=30),"Young",AND(C4160&gt;30,C4160&lt;=45),"Middle",C4160&gt;45,"Old")</f>
        <v>Young</v>
      </c>
      <c r="E4160" t="s">
        <v>66</v>
      </c>
      <c r="F4160" t="s">
        <v>37</v>
      </c>
      <c r="G4160" t="s">
        <v>50</v>
      </c>
      <c r="H4160" t="s">
        <v>59</v>
      </c>
    </row>
    <row r="4161" spans="1:8" x14ac:dyDescent="0.25">
      <c r="A4161" s="5">
        <v>37470</v>
      </c>
      <c r="B4161" s="5" t="str" cm="1">
        <f t="array" ref="B4161">_xlfn.IFS(A4161&lt;=40000,"Low Income",AND(A4161&gt;40000,A4161&lt;=100000),"Middle Income",A4161&gt;100000,"High Income")</f>
        <v>Low Income</v>
      </c>
      <c r="C4161">
        <v>79</v>
      </c>
      <c r="D4161" t="str" cm="1">
        <f t="array" ref="D4161">_xlfn.IFS(AND(C4161&gt;=17,C4161&lt;=30),"Young",AND(C4161&gt;30,C4161&lt;=45),"Middle",C4161&gt;45,"Old")</f>
        <v>Old</v>
      </c>
      <c r="E4161" t="s">
        <v>66</v>
      </c>
      <c r="F4161" t="s">
        <v>23</v>
      </c>
      <c r="G4161" t="s">
        <v>53</v>
      </c>
      <c r="H4161" t="s">
        <v>58</v>
      </c>
    </row>
    <row r="4162" spans="1:8" x14ac:dyDescent="0.25">
      <c r="A4162" s="5">
        <v>82012</v>
      </c>
      <c r="B4162" s="5" t="str" cm="1">
        <f t="array" ref="B4162">_xlfn.IFS(A4162&lt;=40000,"Low Income",AND(A4162&gt;40000,A4162&lt;=100000),"Middle Income",A4162&gt;100000,"High Income")</f>
        <v>Middle Income</v>
      </c>
      <c r="C4162">
        <v>24</v>
      </c>
      <c r="D4162" t="str" cm="1">
        <f t="array" ref="D4162">_xlfn.IFS(AND(C4162&gt;=17,C4162&lt;=30),"Young",AND(C4162&gt;30,C4162&lt;=45),"Middle",C4162&gt;45,"Old")</f>
        <v>Young</v>
      </c>
      <c r="E4162" t="s">
        <v>16</v>
      </c>
      <c r="F4162" t="s">
        <v>24</v>
      </c>
      <c r="G4162" t="s">
        <v>51</v>
      </c>
      <c r="H4162" t="s">
        <v>58</v>
      </c>
    </row>
    <row r="4163" spans="1:8" x14ac:dyDescent="0.25">
      <c r="A4163" s="5">
        <v>75660</v>
      </c>
      <c r="B4163" s="5" t="str" cm="1">
        <f t="array" ref="B4163">_xlfn.IFS(A4163&lt;=40000,"Low Income",AND(A4163&gt;40000,A4163&lt;=100000),"Middle Income",A4163&gt;100000,"High Income")</f>
        <v>Middle Income</v>
      </c>
      <c r="C4163">
        <v>41</v>
      </c>
      <c r="D4163" t="str" cm="1">
        <f t="array" ref="D4163">_xlfn.IFS(AND(C4163&gt;=17,C4163&lt;=30),"Young",AND(C4163&gt;30,C4163&lt;=45),"Middle",C4163&gt;45,"Old")</f>
        <v>Middle</v>
      </c>
      <c r="E4163" t="s">
        <v>16</v>
      </c>
      <c r="F4163" t="s">
        <v>39</v>
      </c>
      <c r="G4163" t="s">
        <v>48</v>
      </c>
      <c r="H4163" t="s">
        <v>59</v>
      </c>
    </row>
    <row r="4164" spans="1:8" x14ac:dyDescent="0.25">
      <c r="A4164" s="5">
        <v>134258</v>
      </c>
      <c r="B4164" s="5" t="str" cm="1">
        <f t="array" ref="B4164">_xlfn.IFS(A4164&lt;=40000,"Low Income",AND(A4164&gt;40000,A4164&lt;=100000),"Middle Income",A4164&gt;100000,"High Income")</f>
        <v>High Income</v>
      </c>
      <c r="C4164">
        <v>23</v>
      </c>
      <c r="D4164" t="str" cm="1">
        <f t="array" ref="D4164">_xlfn.IFS(AND(C4164&gt;=17,C4164&lt;=30),"Young",AND(C4164&gt;30,C4164&lt;=45),"Middle",C4164&gt;45,"Old")</f>
        <v>Young</v>
      </c>
      <c r="E4164" t="s">
        <v>17</v>
      </c>
      <c r="F4164" t="s">
        <v>23</v>
      </c>
      <c r="G4164" t="s">
        <v>54</v>
      </c>
      <c r="H4164" t="s">
        <v>59</v>
      </c>
    </row>
    <row r="4165" spans="1:8" x14ac:dyDescent="0.25">
      <c r="A4165" s="5">
        <v>87659</v>
      </c>
      <c r="B4165" s="5" t="str" cm="1">
        <f t="array" ref="B4165">_xlfn.IFS(A4165&lt;=40000,"Low Income",AND(A4165&gt;40000,A4165&lt;=100000),"Middle Income",A4165&gt;100000,"High Income")</f>
        <v>Middle Income</v>
      </c>
      <c r="C4165">
        <v>54</v>
      </c>
      <c r="D4165" t="str" cm="1">
        <f t="array" ref="D4165">_xlfn.IFS(AND(C4165&gt;=17,C4165&lt;=30),"Young",AND(C4165&gt;30,C4165&lt;=45),"Middle",C4165&gt;45,"Old")</f>
        <v>Old</v>
      </c>
      <c r="E4165" t="s">
        <v>17</v>
      </c>
      <c r="F4165" t="s">
        <v>22</v>
      </c>
      <c r="G4165" t="s">
        <v>46</v>
      </c>
      <c r="H4165" t="s">
        <v>58</v>
      </c>
    </row>
    <row r="4166" spans="1:8" x14ac:dyDescent="0.25">
      <c r="A4166" s="5">
        <v>103841</v>
      </c>
      <c r="B4166" s="5" t="str" cm="1">
        <f t="array" ref="B4166">_xlfn.IFS(A4166&lt;=40000,"Low Income",AND(A4166&gt;40000,A4166&lt;=100000),"Middle Income",A4166&gt;100000,"High Income")</f>
        <v>High Income</v>
      </c>
      <c r="C4166">
        <v>43</v>
      </c>
      <c r="D4166" t="str" cm="1">
        <f t="array" ref="D4166">_xlfn.IFS(AND(C4166&gt;=17,C4166&lt;=30),"Young",AND(C4166&gt;30,C4166&lt;=45),"Middle",C4166&gt;45,"Old")</f>
        <v>Middle</v>
      </c>
      <c r="E4166" t="s">
        <v>16</v>
      </c>
      <c r="F4166" t="s">
        <v>37</v>
      </c>
      <c r="G4166" t="s">
        <v>50</v>
      </c>
      <c r="H4166" t="s">
        <v>58</v>
      </c>
    </row>
    <row r="4167" spans="1:8" x14ac:dyDescent="0.25">
      <c r="A4167" s="5">
        <v>136943</v>
      </c>
      <c r="B4167" s="5" t="str" cm="1">
        <f t="array" ref="B4167">_xlfn.IFS(A4167&lt;=40000,"Low Income",AND(A4167&gt;40000,A4167&lt;=100000),"Middle Income",A4167&gt;100000,"High Income")</f>
        <v>High Income</v>
      </c>
      <c r="C4167">
        <v>76</v>
      </c>
      <c r="D4167" t="str" cm="1">
        <f t="array" ref="D4167">_xlfn.IFS(AND(C4167&gt;=17,C4167&lt;=30),"Young",AND(C4167&gt;30,C4167&lt;=45),"Middle",C4167&gt;45,"Old")</f>
        <v>Old</v>
      </c>
      <c r="E4167" t="s">
        <v>16</v>
      </c>
      <c r="F4167" t="s">
        <v>62</v>
      </c>
      <c r="G4167" t="s">
        <v>46</v>
      </c>
      <c r="H4167" t="s">
        <v>59</v>
      </c>
    </row>
    <row r="4168" spans="1:8" x14ac:dyDescent="0.25">
      <c r="A4168" s="5">
        <v>69090</v>
      </c>
      <c r="B4168" s="5" t="str" cm="1">
        <f t="array" ref="B4168">_xlfn.IFS(A4168&lt;=40000,"Low Income",AND(A4168&gt;40000,A4168&lt;=100000),"Middle Income",A4168&gt;100000,"High Income")</f>
        <v>Middle Income</v>
      </c>
      <c r="C4168">
        <v>36</v>
      </c>
      <c r="D4168" t="str" cm="1">
        <f t="array" ref="D4168">_xlfn.IFS(AND(C4168&gt;=17,C4168&lt;=30),"Young",AND(C4168&gt;30,C4168&lt;=45),"Middle",C4168&gt;45,"Old")</f>
        <v>Middle</v>
      </c>
      <c r="E4168" t="s">
        <v>17</v>
      </c>
      <c r="F4168" t="s">
        <v>26</v>
      </c>
      <c r="G4168" t="s">
        <v>53</v>
      </c>
      <c r="H4168" t="s">
        <v>58</v>
      </c>
    </row>
    <row r="4169" spans="1:8" x14ac:dyDescent="0.25">
      <c r="A4169" s="5">
        <v>136723</v>
      </c>
      <c r="B4169" s="5" t="str" cm="1">
        <f t="array" ref="B4169">_xlfn.IFS(A4169&lt;=40000,"Low Income",AND(A4169&gt;40000,A4169&lt;=100000),"Middle Income",A4169&gt;100000,"High Income")</f>
        <v>High Income</v>
      </c>
      <c r="C4169">
        <v>27</v>
      </c>
      <c r="D4169" t="str" cm="1">
        <f t="array" ref="D4169">_xlfn.IFS(AND(C4169&gt;=17,C4169&lt;=30),"Young",AND(C4169&gt;30,C4169&lt;=45),"Middle",C4169&gt;45,"Old")</f>
        <v>Young</v>
      </c>
      <c r="E4169" t="s">
        <v>16</v>
      </c>
      <c r="F4169" t="s">
        <v>38</v>
      </c>
      <c r="G4169" t="s">
        <v>51</v>
      </c>
      <c r="H4169" t="s">
        <v>59</v>
      </c>
    </row>
    <row r="4170" spans="1:8" x14ac:dyDescent="0.25">
      <c r="A4170" s="5">
        <v>109407</v>
      </c>
      <c r="B4170" s="5" t="str" cm="1">
        <f t="array" ref="B4170">_xlfn.IFS(A4170&lt;=40000,"Low Income",AND(A4170&gt;40000,A4170&lt;=100000),"Middle Income",A4170&gt;100000,"High Income")</f>
        <v>High Income</v>
      </c>
      <c r="C4170">
        <v>64</v>
      </c>
      <c r="D4170" t="str" cm="1">
        <f t="array" ref="D4170">_xlfn.IFS(AND(C4170&gt;=17,C4170&lt;=30),"Young",AND(C4170&gt;30,C4170&lt;=45),"Middle",C4170&gt;45,"Old")</f>
        <v>Old</v>
      </c>
      <c r="E4170" t="s">
        <v>17</v>
      </c>
      <c r="F4170" t="s">
        <v>31</v>
      </c>
      <c r="G4170" t="s">
        <v>46</v>
      </c>
      <c r="H4170" t="s">
        <v>59</v>
      </c>
    </row>
    <row r="4171" spans="1:8" x14ac:dyDescent="0.25">
      <c r="A4171" s="5">
        <v>35720</v>
      </c>
      <c r="B4171" s="5" t="str" cm="1">
        <f t="array" ref="B4171">_xlfn.IFS(A4171&lt;=40000,"Low Income",AND(A4171&gt;40000,A4171&lt;=100000),"Middle Income",A4171&gt;100000,"High Income")</f>
        <v>Low Income</v>
      </c>
      <c r="C4171">
        <v>50</v>
      </c>
      <c r="D4171" t="str" cm="1">
        <f t="array" ref="D4171">_xlfn.IFS(AND(C4171&gt;=17,C4171&lt;=30),"Young",AND(C4171&gt;30,C4171&lt;=45),"Middle",C4171&gt;45,"Old")</f>
        <v>Old</v>
      </c>
      <c r="E4171" t="s">
        <v>17</v>
      </c>
      <c r="F4171" t="s">
        <v>35</v>
      </c>
      <c r="G4171" t="s">
        <v>46</v>
      </c>
      <c r="H4171" t="s">
        <v>59</v>
      </c>
    </row>
    <row r="4172" spans="1:8" x14ac:dyDescent="0.25">
      <c r="A4172" s="5">
        <v>137519</v>
      </c>
      <c r="B4172" s="5" t="str" cm="1">
        <f t="array" ref="B4172">_xlfn.IFS(A4172&lt;=40000,"Low Income",AND(A4172&gt;40000,A4172&lt;=100000),"Middle Income",A4172&gt;100000,"High Income")</f>
        <v>High Income</v>
      </c>
      <c r="C4172">
        <v>42</v>
      </c>
      <c r="D4172" t="str" cm="1">
        <f t="array" ref="D4172">_xlfn.IFS(AND(C4172&gt;=17,C4172&lt;=30),"Young",AND(C4172&gt;30,C4172&lt;=45),"Middle",C4172&gt;45,"Old")</f>
        <v>Middle</v>
      </c>
      <c r="E4172" t="s">
        <v>66</v>
      </c>
      <c r="F4172" t="s">
        <v>62</v>
      </c>
      <c r="G4172" t="s">
        <v>48</v>
      </c>
      <c r="H4172" t="s">
        <v>59</v>
      </c>
    </row>
    <row r="4173" spans="1:8" x14ac:dyDescent="0.25">
      <c r="A4173" s="5">
        <v>89017</v>
      </c>
      <c r="B4173" s="5" t="str" cm="1">
        <f t="array" ref="B4173">_xlfn.IFS(A4173&lt;=40000,"Low Income",AND(A4173&gt;40000,A4173&lt;=100000),"Middle Income",A4173&gt;100000,"High Income")</f>
        <v>Middle Income</v>
      </c>
      <c r="C4173">
        <v>65</v>
      </c>
      <c r="D4173" t="str" cm="1">
        <f t="array" ref="D4173">_xlfn.IFS(AND(C4173&gt;=17,C4173&lt;=30),"Young",AND(C4173&gt;30,C4173&lt;=45),"Middle",C4173&gt;45,"Old")</f>
        <v>Old</v>
      </c>
      <c r="E4173" t="s">
        <v>16</v>
      </c>
      <c r="F4173" t="s">
        <v>30</v>
      </c>
      <c r="G4173" t="s">
        <v>54</v>
      </c>
      <c r="H4173" t="s">
        <v>59</v>
      </c>
    </row>
    <row r="4174" spans="1:8" x14ac:dyDescent="0.25">
      <c r="A4174" s="5">
        <v>62855</v>
      </c>
      <c r="B4174" s="5" t="str" cm="1">
        <f t="array" ref="B4174">_xlfn.IFS(A4174&lt;=40000,"Low Income",AND(A4174&gt;40000,A4174&lt;=100000),"Middle Income",A4174&gt;100000,"High Income")</f>
        <v>Middle Income</v>
      </c>
      <c r="C4174">
        <v>23</v>
      </c>
      <c r="D4174" t="str" cm="1">
        <f t="array" ref="D4174">_xlfn.IFS(AND(C4174&gt;=17,C4174&lt;=30),"Young",AND(C4174&gt;30,C4174&lt;=45),"Middle",C4174&gt;45,"Old")</f>
        <v>Young</v>
      </c>
      <c r="E4174" t="s">
        <v>66</v>
      </c>
      <c r="F4174" t="s">
        <v>26</v>
      </c>
      <c r="G4174" t="s">
        <v>46</v>
      </c>
      <c r="H4174" t="s">
        <v>58</v>
      </c>
    </row>
    <row r="4175" spans="1:8" x14ac:dyDescent="0.25">
      <c r="A4175" s="5">
        <v>92358</v>
      </c>
      <c r="B4175" s="5" t="str" cm="1">
        <f t="array" ref="B4175">_xlfn.IFS(A4175&lt;=40000,"Low Income",AND(A4175&gt;40000,A4175&lt;=100000),"Middle Income",A4175&gt;100000,"High Income")</f>
        <v>Middle Income</v>
      </c>
      <c r="C4175">
        <v>69</v>
      </c>
      <c r="D4175" t="str" cm="1">
        <f t="array" ref="D4175">_xlfn.IFS(AND(C4175&gt;=17,C4175&lt;=30),"Young",AND(C4175&gt;30,C4175&lt;=45),"Middle",C4175&gt;45,"Old")</f>
        <v>Old</v>
      </c>
      <c r="E4175" t="s">
        <v>16</v>
      </c>
      <c r="F4175" t="s">
        <v>24</v>
      </c>
      <c r="G4175" t="s">
        <v>51</v>
      </c>
      <c r="H4175" t="s">
        <v>59</v>
      </c>
    </row>
    <row r="4176" spans="1:8" x14ac:dyDescent="0.25">
      <c r="A4176" s="5">
        <v>125206</v>
      </c>
      <c r="B4176" s="5" t="str" cm="1">
        <f t="array" ref="B4176">_xlfn.IFS(A4176&lt;=40000,"Low Income",AND(A4176&gt;40000,A4176&lt;=100000),"Middle Income",A4176&gt;100000,"High Income")</f>
        <v>High Income</v>
      </c>
      <c r="C4176">
        <v>49</v>
      </c>
      <c r="D4176" t="str" cm="1">
        <f t="array" ref="D4176">_xlfn.IFS(AND(C4176&gt;=17,C4176&lt;=30),"Young",AND(C4176&gt;30,C4176&lt;=45),"Middle",C4176&gt;45,"Old")</f>
        <v>Old</v>
      </c>
      <c r="E4176" t="s">
        <v>17</v>
      </c>
      <c r="F4176" t="s">
        <v>28</v>
      </c>
      <c r="G4176" t="s">
        <v>52</v>
      </c>
      <c r="H4176" t="s">
        <v>59</v>
      </c>
    </row>
    <row r="4177" spans="1:8" x14ac:dyDescent="0.25">
      <c r="A4177" s="5">
        <v>102407</v>
      </c>
      <c r="B4177" s="5" t="str" cm="1">
        <f t="array" ref="B4177">_xlfn.IFS(A4177&lt;=40000,"Low Income",AND(A4177&gt;40000,A4177&lt;=100000),"Middle Income",A4177&gt;100000,"High Income")</f>
        <v>High Income</v>
      </c>
      <c r="C4177">
        <v>74</v>
      </c>
      <c r="D4177" t="str" cm="1">
        <f t="array" ref="D4177">_xlfn.IFS(AND(C4177&gt;=17,C4177&lt;=30),"Young",AND(C4177&gt;30,C4177&lt;=45),"Middle",C4177&gt;45,"Old")</f>
        <v>Old</v>
      </c>
      <c r="E4177" t="s">
        <v>16</v>
      </c>
      <c r="F4177" t="s">
        <v>34</v>
      </c>
      <c r="G4177" t="s">
        <v>54</v>
      </c>
      <c r="H4177" t="s">
        <v>59</v>
      </c>
    </row>
    <row r="4178" spans="1:8" x14ac:dyDescent="0.25">
      <c r="A4178" s="5">
        <v>80821</v>
      </c>
      <c r="B4178" s="5" t="str" cm="1">
        <f t="array" ref="B4178">_xlfn.IFS(A4178&lt;=40000,"Low Income",AND(A4178&gt;40000,A4178&lt;=100000),"Middle Income",A4178&gt;100000,"High Income")</f>
        <v>Middle Income</v>
      </c>
      <c r="C4178">
        <v>42</v>
      </c>
      <c r="D4178" t="str" cm="1">
        <f t="array" ref="D4178">_xlfn.IFS(AND(C4178&gt;=17,C4178&lt;=30),"Young",AND(C4178&gt;30,C4178&lt;=45),"Middle",C4178&gt;45,"Old")</f>
        <v>Middle</v>
      </c>
      <c r="E4178" t="s">
        <v>17</v>
      </c>
      <c r="F4178" t="s">
        <v>26</v>
      </c>
      <c r="G4178" t="s">
        <v>48</v>
      </c>
      <c r="H4178" t="s">
        <v>58</v>
      </c>
    </row>
    <row r="4179" spans="1:8" x14ac:dyDescent="0.25">
      <c r="A4179" s="5">
        <v>20000</v>
      </c>
      <c r="B4179" s="5" t="str" cm="1">
        <f t="array" ref="B4179">_xlfn.IFS(A4179&lt;=40000,"Low Income",AND(A4179&gt;40000,A4179&lt;=100000),"Middle Income",A4179&gt;100000,"High Income")</f>
        <v>Low Income</v>
      </c>
      <c r="C4179">
        <v>74</v>
      </c>
      <c r="D4179" t="str" cm="1">
        <f t="array" ref="D4179">_xlfn.IFS(AND(C4179&gt;=17,C4179&lt;=30),"Young",AND(C4179&gt;30,C4179&lt;=45),"Middle",C4179&gt;45,"Old")</f>
        <v>Old</v>
      </c>
      <c r="E4179" t="s">
        <v>60</v>
      </c>
      <c r="F4179" t="s">
        <v>28</v>
      </c>
      <c r="G4179" t="s">
        <v>49</v>
      </c>
      <c r="H4179" t="s">
        <v>59</v>
      </c>
    </row>
    <row r="4180" spans="1:8" x14ac:dyDescent="0.25">
      <c r="A4180" s="5">
        <v>57901</v>
      </c>
      <c r="B4180" s="5" t="str" cm="1">
        <f t="array" ref="B4180">_xlfn.IFS(A4180&lt;=40000,"Low Income",AND(A4180&gt;40000,A4180&lt;=100000),"Middle Income",A4180&gt;100000,"High Income")</f>
        <v>Middle Income</v>
      </c>
      <c r="C4180">
        <v>64</v>
      </c>
      <c r="D4180" t="str" cm="1">
        <f t="array" ref="D4180">_xlfn.IFS(AND(C4180&gt;=17,C4180&lt;=30),"Young",AND(C4180&gt;30,C4180&lt;=45),"Middle",C4180&gt;45,"Old")</f>
        <v>Old</v>
      </c>
      <c r="E4180" t="s">
        <v>17</v>
      </c>
      <c r="F4180" t="s">
        <v>22</v>
      </c>
      <c r="G4180" t="s">
        <v>48</v>
      </c>
      <c r="H4180" t="s">
        <v>58</v>
      </c>
    </row>
    <row r="4181" spans="1:8" x14ac:dyDescent="0.25">
      <c r="A4181" s="5">
        <v>30325</v>
      </c>
      <c r="B4181" s="5" t="str" cm="1">
        <f t="array" ref="B4181">_xlfn.IFS(A4181&lt;=40000,"Low Income",AND(A4181&gt;40000,A4181&lt;=100000),"Middle Income",A4181&gt;100000,"High Income")</f>
        <v>Low Income</v>
      </c>
      <c r="C4181">
        <v>68</v>
      </c>
      <c r="D4181" t="str" cm="1">
        <f t="array" ref="D4181">_xlfn.IFS(AND(C4181&gt;=17,C4181&lt;=30),"Young",AND(C4181&gt;30,C4181&lt;=45),"Middle",C4181&gt;45,"Old")</f>
        <v>Old</v>
      </c>
      <c r="E4181" t="s">
        <v>16</v>
      </c>
      <c r="F4181" t="s">
        <v>34</v>
      </c>
      <c r="G4181" t="s">
        <v>50</v>
      </c>
      <c r="H4181" t="s">
        <v>58</v>
      </c>
    </row>
    <row r="4182" spans="1:8" x14ac:dyDescent="0.25">
      <c r="A4182" s="5">
        <v>97878</v>
      </c>
      <c r="B4182" s="5" t="str" cm="1">
        <f t="array" ref="B4182">_xlfn.IFS(A4182&lt;=40000,"Low Income",AND(A4182&gt;40000,A4182&lt;=100000),"Middle Income",A4182&gt;100000,"High Income")</f>
        <v>Middle Income</v>
      </c>
      <c r="C4182">
        <v>66</v>
      </c>
      <c r="D4182" t="str" cm="1">
        <f t="array" ref="D4182">_xlfn.IFS(AND(C4182&gt;=17,C4182&lt;=30),"Young",AND(C4182&gt;30,C4182&lt;=45),"Middle",C4182&gt;45,"Old")</f>
        <v>Old</v>
      </c>
      <c r="E4182" t="s">
        <v>17</v>
      </c>
      <c r="F4182" t="s">
        <v>38</v>
      </c>
      <c r="G4182" t="s">
        <v>48</v>
      </c>
      <c r="H4182" t="s">
        <v>59</v>
      </c>
    </row>
    <row r="4183" spans="1:8" x14ac:dyDescent="0.25">
      <c r="A4183" s="5">
        <v>59032</v>
      </c>
      <c r="B4183" s="5" t="str" cm="1">
        <f t="array" ref="B4183">_xlfn.IFS(A4183&lt;=40000,"Low Income",AND(A4183&gt;40000,A4183&lt;=100000),"Middle Income",A4183&gt;100000,"High Income")</f>
        <v>Middle Income</v>
      </c>
      <c r="C4183">
        <v>75</v>
      </c>
      <c r="D4183" t="str" cm="1">
        <f t="array" ref="D4183">_xlfn.IFS(AND(C4183&gt;=17,C4183&lt;=30),"Young",AND(C4183&gt;30,C4183&lt;=45),"Middle",C4183&gt;45,"Old")</f>
        <v>Old</v>
      </c>
      <c r="E4183" t="s">
        <v>66</v>
      </c>
      <c r="F4183" t="s">
        <v>28</v>
      </c>
      <c r="G4183" t="s">
        <v>51</v>
      </c>
      <c r="H4183" t="s">
        <v>58</v>
      </c>
    </row>
    <row r="4184" spans="1:8" x14ac:dyDescent="0.25">
      <c r="A4184" s="5">
        <v>113943</v>
      </c>
      <c r="B4184" s="5" t="str" cm="1">
        <f t="array" ref="B4184">_xlfn.IFS(A4184&lt;=40000,"Low Income",AND(A4184&gt;40000,A4184&lt;=100000),"Middle Income",A4184&gt;100000,"High Income")</f>
        <v>High Income</v>
      </c>
      <c r="C4184">
        <v>46</v>
      </c>
      <c r="D4184" t="str" cm="1">
        <f t="array" ref="D4184">_xlfn.IFS(AND(C4184&gt;=17,C4184&lt;=30),"Young",AND(C4184&gt;30,C4184&lt;=45),"Middle",C4184&gt;45,"Old")</f>
        <v>Old</v>
      </c>
      <c r="E4184" t="s">
        <v>66</v>
      </c>
      <c r="F4184" t="s">
        <v>38</v>
      </c>
      <c r="G4184" t="s">
        <v>46</v>
      </c>
      <c r="H4184" t="s">
        <v>58</v>
      </c>
    </row>
    <row r="4185" spans="1:8" x14ac:dyDescent="0.25">
      <c r="A4185" s="5">
        <v>51790</v>
      </c>
      <c r="B4185" s="5" t="str" cm="1">
        <f t="array" ref="B4185">_xlfn.IFS(A4185&lt;=40000,"Low Income",AND(A4185&gt;40000,A4185&lt;=100000),"Middle Income",A4185&gt;100000,"High Income")</f>
        <v>Middle Income</v>
      </c>
      <c r="C4185">
        <v>42</v>
      </c>
      <c r="D4185" t="str" cm="1">
        <f t="array" ref="D4185">_xlfn.IFS(AND(C4185&gt;=17,C4185&lt;=30),"Young",AND(C4185&gt;30,C4185&lt;=45),"Middle",C4185&gt;45,"Old")</f>
        <v>Middle</v>
      </c>
      <c r="E4185" t="s">
        <v>16</v>
      </c>
      <c r="F4185" t="s">
        <v>23</v>
      </c>
      <c r="G4185" t="s">
        <v>53</v>
      </c>
      <c r="H4185" t="s">
        <v>59</v>
      </c>
    </row>
    <row r="4186" spans="1:8" x14ac:dyDescent="0.25">
      <c r="A4186" s="5">
        <v>77328</v>
      </c>
      <c r="B4186" s="5" t="str" cm="1">
        <f t="array" ref="B4186">_xlfn.IFS(A4186&lt;=40000,"Low Income",AND(A4186&gt;40000,A4186&lt;=100000),"Middle Income",A4186&gt;100000,"High Income")</f>
        <v>Middle Income</v>
      </c>
      <c r="C4186">
        <v>34</v>
      </c>
      <c r="D4186" t="str" cm="1">
        <f t="array" ref="D4186">_xlfn.IFS(AND(C4186&gt;=17,C4186&lt;=30),"Young",AND(C4186&gt;30,C4186&lt;=45),"Middle",C4186&gt;45,"Old")</f>
        <v>Middle</v>
      </c>
      <c r="E4186" t="s">
        <v>16</v>
      </c>
      <c r="F4186" t="s">
        <v>39</v>
      </c>
      <c r="G4186" t="s">
        <v>50</v>
      </c>
      <c r="H4186" t="s">
        <v>58</v>
      </c>
    </row>
    <row r="4187" spans="1:8" x14ac:dyDescent="0.25">
      <c r="A4187" s="5">
        <v>24910</v>
      </c>
      <c r="B4187" s="5" t="str" cm="1">
        <f t="array" ref="B4187">_xlfn.IFS(A4187&lt;=40000,"Low Income",AND(A4187&gt;40000,A4187&lt;=100000),"Middle Income",A4187&gt;100000,"High Income")</f>
        <v>Low Income</v>
      </c>
      <c r="C4187">
        <v>40</v>
      </c>
      <c r="D4187" t="str" cm="1">
        <f t="array" ref="D4187">_xlfn.IFS(AND(C4187&gt;=17,C4187&lt;=30),"Young",AND(C4187&gt;30,C4187&lt;=45),"Middle",C4187&gt;45,"Old")</f>
        <v>Middle</v>
      </c>
      <c r="E4187" t="s">
        <v>66</v>
      </c>
      <c r="F4187" t="s">
        <v>24</v>
      </c>
      <c r="G4187" t="s">
        <v>53</v>
      </c>
      <c r="H4187" t="s">
        <v>59</v>
      </c>
    </row>
    <row r="4188" spans="1:8" x14ac:dyDescent="0.25">
      <c r="A4188" s="5">
        <v>41447</v>
      </c>
      <c r="B4188" s="5" t="str" cm="1">
        <f t="array" ref="B4188">_xlfn.IFS(A4188&lt;=40000,"Low Income",AND(A4188&gt;40000,A4188&lt;=100000),"Middle Income",A4188&gt;100000,"High Income")</f>
        <v>Middle Income</v>
      </c>
      <c r="C4188">
        <v>72</v>
      </c>
      <c r="D4188" t="str" cm="1">
        <f t="array" ref="D4188">_xlfn.IFS(AND(C4188&gt;=17,C4188&lt;=30),"Young",AND(C4188&gt;30,C4188&lt;=45),"Middle",C4188&gt;45,"Old")</f>
        <v>Old</v>
      </c>
      <c r="E4188" t="s">
        <v>16</v>
      </c>
      <c r="F4188" t="s">
        <v>26</v>
      </c>
      <c r="G4188" t="s">
        <v>47</v>
      </c>
      <c r="H4188" t="s">
        <v>58</v>
      </c>
    </row>
    <row r="4189" spans="1:8" x14ac:dyDescent="0.25">
      <c r="A4189" s="5">
        <v>150000</v>
      </c>
      <c r="B4189" s="5" t="str" cm="1">
        <f t="array" ref="B4189">_xlfn.IFS(A4189&lt;=40000,"Low Income",AND(A4189&gt;40000,A4189&lt;=100000),"Middle Income",A4189&gt;100000,"High Income")</f>
        <v>High Income</v>
      </c>
      <c r="C4189">
        <v>46</v>
      </c>
      <c r="D4189" t="str" cm="1">
        <f t="array" ref="D4189">_xlfn.IFS(AND(C4189&gt;=17,C4189&lt;=30),"Young",AND(C4189&gt;30,C4189&lt;=45),"Middle",C4189&gt;45,"Old")</f>
        <v>Old</v>
      </c>
      <c r="E4189" t="s">
        <v>66</v>
      </c>
      <c r="F4189" t="s">
        <v>33</v>
      </c>
      <c r="G4189" t="s">
        <v>53</v>
      </c>
      <c r="H4189" t="s">
        <v>59</v>
      </c>
    </row>
    <row r="4190" spans="1:8" x14ac:dyDescent="0.25">
      <c r="A4190" s="5">
        <v>28709</v>
      </c>
      <c r="B4190" s="5" t="str" cm="1">
        <f t="array" ref="B4190">_xlfn.IFS(A4190&lt;=40000,"Low Income",AND(A4190&gt;40000,A4190&lt;=100000),"Middle Income",A4190&gt;100000,"High Income")</f>
        <v>Low Income</v>
      </c>
      <c r="C4190">
        <v>22</v>
      </c>
      <c r="D4190" t="str" cm="1">
        <f t="array" ref="D4190">_xlfn.IFS(AND(C4190&gt;=17,C4190&lt;=30),"Young",AND(C4190&gt;30,C4190&lt;=45),"Middle",C4190&gt;45,"Old")</f>
        <v>Young</v>
      </c>
      <c r="E4190" t="s">
        <v>16</v>
      </c>
      <c r="F4190" t="s">
        <v>29</v>
      </c>
      <c r="G4190" t="s">
        <v>48</v>
      </c>
      <c r="H4190" t="s">
        <v>59</v>
      </c>
    </row>
    <row r="4191" spans="1:8" x14ac:dyDescent="0.25">
      <c r="A4191" s="5">
        <v>60683</v>
      </c>
      <c r="B4191" s="5" t="str" cm="1">
        <f t="array" ref="B4191">_xlfn.IFS(A4191&lt;=40000,"Low Income",AND(A4191&gt;40000,A4191&lt;=100000),"Middle Income",A4191&gt;100000,"High Income")</f>
        <v>Middle Income</v>
      </c>
      <c r="C4191">
        <v>45</v>
      </c>
      <c r="D4191" t="str" cm="1">
        <f t="array" ref="D4191">_xlfn.IFS(AND(C4191&gt;=17,C4191&lt;=30),"Young",AND(C4191&gt;30,C4191&lt;=45),"Middle",C4191&gt;45,"Old")</f>
        <v>Middle</v>
      </c>
      <c r="E4191" t="s">
        <v>16</v>
      </c>
      <c r="F4191" t="s">
        <v>35</v>
      </c>
      <c r="G4191" t="s">
        <v>50</v>
      </c>
      <c r="H4191" t="s">
        <v>59</v>
      </c>
    </row>
    <row r="4192" spans="1:8" x14ac:dyDescent="0.25">
      <c r="A4192" s="5">
        <v>31150</v>
      </c>
      <c r="B4192" s="5" t="str" cm="1">
        <f t="array" ref="B4192">_xlfn.IFS(A4192&lt;=40000,"Low Income",AND(A4192&gt;40000,A4192&lt;=100000),"Middle Income",A4192&gt;100000,"High Income")</f>
        <v>Low Income</v>
      </c>
      <c r="C4192">
        <v>59</v>
      </c>
      <c r="D4192" t="str" cm="1">
        <f t="array" ref="D4192">_xlfn.IFS(AND(C4192&gt;=17,C4192&lt;=30),"Young",AND(C4192&gt;30,C4192&lt;=45),"Middle",C4192&gt;45,"Old")</f>
        <v>Old</v>
      </c>
      <c r="E4192" t="s">
        <v>16</v>
      </c>
      <c r="F4192" t="s">
        <v>35</v>
      </c>
      <c r="G4192" t="s">
        <v>51</v>
      </c>
      <c r="H4192" t="s">
        <v>58</v>
      </c>
    </row>
    <row r="4193" spans="1:8" x14ac:dyDescent="0.25">
      <c r="A4193" s="5">
        <v>116771</v>
      </c>
      <c r="B4193" s="5" t="str" cm="1">
        <f t="array" ref="B4193">_xlfn.IFS(A4193&lt;=40000,"Low Income",AND(A4193&gt;40000,A4193&lt;=100000),"Middle Income",A4193&gt;100000,"High Income")</f>
        <v>High Income</v>
      </c>
      <c r="C4193">
        <v>30</v>
      </c>
      <c r="D4193" t="str" cm="1">
        <f t="array" ref="D4193">_xlfn.IFS(AND(C4193&gt;=17,C4193&lt;=30),"Young",AND(C4193&gt;30,C4193&lt;=45),"Middle",C4193&gt;45,"Old")</f>
        <v>Young</v>
      </c>
      <c r="E4193" t="s">
        <v>60</v>
      </c>
      <c r="F4193" t="s">
        <v>33</v>
      </c>
      <c r="G4193" t="s">
        <v>53</v>
      </c>
      <c r="H4193" t="s">
        <v>59</v>
      </c>
    </row>
    <row r="4194" spans="1:8" x14ac:dyDescent="0.25">
      <c r="A4194" s="5">
        <v>28825</v>
      </c>
      <c r="B4194" s="5" t="str" cm="1">
        <f t="array" ref="B4194">_xlfn.IFS(A4194&lt;=40000,"Low Income",AND(A4194&gt;40000,A4194&lt;=100000),"Middle Income",A4194&gt;100000,"High Income")</f>
        <v>Low Income</v>
      </c>
      <c r="C4194">
        <v>54</v>
      </c>
      <c r="D4194" t="str" cm="1">
        <f t="array" ref="D4194">_xlfn.IFS(AND(C4194&gt;=17,C4194&lt;=30),"Young",AND(C4194&gt;30,C4194&lt;=45),"Middle",C4194&gt;45,"Old")</f>
        <v>Old</v>
      </c>
      <c r="E4194" t="s">
        <v>16</v>
      </c>
      <c r="F4194" t="s">
        <v>38</v>
      </c>
      <c r="G4194" t="s">
        <v>46</v>
      </c>
      <c r="H4194" t="s">
        <v>59</v>
      </c>
    </row>
    <row r="4195" spans="1:8" x14ac:dyDescent="0.25">
      <c r="A4195" s="5">
        <v>127769</v>
      </c>
      <c r="B4195" s="5" t="str" cm="1">
        <f t="array" ref="B4195">_xlfn.IFS(A4195&lt;=40000,"Low Income",AND(A4195&gt;40000,A4195&lt;=100000),"Middle Income",A4195&gt;100000,"High Income")</f>
        <v>High Income</v>
      </c>
      <c r="C4195">
        <v>58</v>
      </c>
      <c r="D4195" t="str" cm="1">
        <f t="array" ref="D4195">_xlfn.IFS(AND(C4195&gt;=17,C4195&lt;=30),"Young",AND(C4195&gt;30,C4195&lt;=45),"Middle",C4195&gt;45,"Old")</f>
        <v>Old</v>
      </c>
      <c r="E4195" t="s">
        <v>60</v>
      </c>
      <c r="F4195" t="s">
        <v>32</v>
      </c>
      <c r="G4195" t="s">
        <v>46</v>
      </c>
      <c r="H4195" t="s">
        <v>59</v>
      </c>
    </row>
    <row r="4196" spans="1:8" x14ac:dyDescent="0.25">
      <c r="A4196" s="5">
        <v>110882</v>
      </c>
      <c r="B4196" s="5" t="str" cm="1">
        <f t="array" ref="B4196">_xlfn.IFS(A4196&lt;=40000,"Low Income",AND(A4196&gt;40000,A4196&lt;=100000),"Middle Income",A4196&gt;100000,"High Income")</f>
        <v>High Income</v>
      </c>
      <c r="C4196">
        <v>80</v>
      </c>
      <c r="D4196" t="str" cm="1">
        <f t="array" ref="D4196">_xlfn.IFS(AND(C4196&gt;=17,C4196&lt;=30),"Young",AND(C4196&gt;30,C4196&lt;=45),"Middle",C4196&gt;45,"Old")</f>
        <v>Old</v>
      </c>
      <c r="E4196" t="s">
        <v>16</v>
      </c>
      <c r="F4196" t="s">
        <v>32</v>
      </c>
      <c r="G4196" t="s">
        <v>51</v>
      </c>
      <c r="H4196" t="s">
        <v>59</v>
      </c>
    </row>
    <row r="4197" spans="1:8" x14ac:dyDescent="0.25">
      <c r="A4197" s="5">
        <v>66183</v>
      </c>
      <c r="B4197" s="5" t="str" cm="1">
        <f t="array" ref="B4197">_xlfn.IFS(A4197&lt;=40000,"Low Income",AND(A4197&gt;40000,A4197&lt;=100000),"Middle Income",A4197&gt;100000,"High Income")</f>
        <v>Middle Income</v>
      </c>
      <c r="C4197">
        <v>72</v>
      </c>
      <c r="D4197" t="str" cm="1">
        <f t="array" ref="D4197">_xlfn.IFS(AND(C4197&gt;=17,C4197&lt;=30),"Young",AND(C4197&gt;30,C4197&lt;=45),"Middle",C4197&gt;45,"Old")</f>
        <v>Old</v>
      </c>
      <c r="E4197" t="s">
        <v>16</v>
      </c>
      <c r="F4197" t="s">
        <v>26</v>
      </c>
      <c r="G4197" t="s">
        <v>48</v>
      </c>
      <c r="H4197" t="s">
        <v>58</v>
      </c>
    </row>
    <row r="4198" spans="1:8" x14ac:dyDescent="0.25">
      <c r="A4198" s="5">
        <v>101416</v>
      </c>
      <c r="B4198" s="5" t="str" cm="1">
        <f t="array" ref="B4198">_xlfn.IFS(A4198&lt;=40000,"Low Income",AND(A4198&gt;40000,A4198&lt;=100000),"Middle Income",A4198&gt;100000,"High Income")</f>
        <v>High Income</v>
      </c>
      <c r="C4198">
        <v>20</v>
      </c>
      <c r="D4198" t="str" cm="1">
        <f t="array" ref="D4198">_xlfn.IFS(AND(C4198&gt;=17,C4198&lt;=30),"Young",AND(C4198&gt;30,C4198&lt;=45),"Middle",C4198&gt;45,"Old")</f>
        <v>Young</v>
      </c>
      <c r="E4198" t="s">
        <v>66</v>
      </c>
      <c r="F4198" t="s">
        <v>32</v>
      </c>
      <c r="G4198" t="s">
        <v>48</v>
      </c>
      <c r="H4198" t="s">
        <v>59</v>
      </c>
    </row>
    <row r="4199" spans="1:8" x14ac:dyDescent="0.25">
      <c r="A4199" s="5">
        <v>150000</v>
      </c>
      <c r="B4199" s="5" t="str" cm="1">
        <f t="array" ref="B4199">_xlfn.IFS(A4199&lt;=40000,"Low Income",AND(A4199&gt;40000,A4199&lt;=100000),"Middle Income",A4199&gt;100000,"High Income")</f>
        <v>High Income</v>
      </c>
      <c r="C4199">
        <v>39</v>
      </c>
      <c r="D4199" t="str" cm="1">
        <f t="array" ref="D4199">_xlfn.IFS(AND(C4199&gt;=17,C4199&lt;=30),"Young",AND(C4199&gt;30,C4199&lt;=45),"Middle",C4199&gt;45,"Old")</f>
        <v>Middle</v>
      </c>
      <c r="E4199" t="s">
        <v>16</v>
      </c>
      <c r="F4199" t="s">
        <v>26</v>
      </c>
      <c r="G4199" t="s">
        <v>51</v>
      </c>
      <c r="H4199" t="s">
        <v>59</v>
      </c>
    </row>
    <row r="4200" spans="1:8" x14ac:dyDescent="0.25">
      <c r="A4200" s="5">
        <v>113899</v>
      </c>
      <c r="B4200" s="5" t="str" cm="1">
        <f t="array" ref="B4200">_xlfn.IFS(A4200&lt;=40000,"Low Income",AND(A4200&gt;40000,A4200&lt;=100000),"Middle Income",A4200&gt;100000,"High Income")</f>
        <v>High Income</v>
      </c>
      <c r="C4200">
        <v>32</v>
      </c>
      <c r="D4200" t="str" cm="1">
        <f t="array" ref="D4200">_xlfn.IFS(AND(C4200&gt;=17,C4200&lt;=30),"Young",AND(C4200&gt;30,C4200&lt;=45),"Middle",C4200&gt;45,"Old")</f>
        <v>Middle</v>
      </c>
      <c r="E4200" t="s">
        <v>16</v>
      </c>
      <c r="F4200" t="s">
        <v>32</v>
      </c>
      <c r="G4200" t="s">
        <v>52</v>
      </c>
      <c r="H4200" t="s">
        <v>59</v>
      </c>
    </row>
    <row r="4201" spans="1:8" x14ac:dyDescent="0.25">
      <c r="A4201" s="5">
        <v>104317</v>
      </c>
      <c r="B4201" s="5" t="str" cm="1">
        <f t="array" ref="B4201">_xlfn.IFS(A4201&lt;=40000,"Low Income",AND(A4201&gt;40000,A4201&lt;=100000),"Middle Income",A4201&gt;100000,"High Income")</f>
        <v>High Income</v>
      </c>
      <c r="C4201">
        <v>74</v>
      </c>
      <c r="D4201" t="str" cm="1">
        <f t="array" ref="D4201">_xlfn.IFS(AND(C4201&gt;=17,C4201&lt;=30),"Young",AND(C4201&gt;30,C4201&lt;=45),"Middle",C4201&gt;45,"Old")</f>
        <v>Old</v>
      </c>
      <c r="E4201" t="s">
        <v>66</v>
      </c>
      <c r="F4201" t="s">
        <v>33</v>
      </c>
      <c r="G4201" t="s">
        <v>48</v>
      </c>
      <c r="H4201" t="s">
        <v>59</v>
      </c>
    </row>
    <row r="4202" spans="1:8" x14ac:dyDescent="0.25">
      <c r="A4202" s="5">
        <v>119633</v>
      </c>
      <c r="B4202" s="5" t="str" cm="1">
        <f t="array" ref="B4202">_xlfn.IFS(A4202&lt;=40000,"Low Income",AND(A4202&gt;40000,A4202&lt;=100000),"Middle Income",A4202&gt;100000,"High Income")</f>
        <v>High Income</v>
      </c>
      <c r="C4202">
        <v>34</v>
      </c>
      <c r="D4202" t="str" cm="1">
        <f t="array" ref="D4202">_xlfn.IFS(AND(C4202&gt;=17,C4202&lt;=30),"Young",AND(C4202&gt;30,C4202&lt;=45),"Middle",C4202&gt;45,"Old")</f>
        <v>Middle</v>
      </c>
      <c r="E4202" t="s">
        <v>16</v>
      </c>
      <c r="F4202" t="s">
        <v>36</v>
      </c>
      <c r="G4202" t="s">
        <v>50</v>
      </c>
      <c r="H4202" t="s">
        <v>59</v>
      </c>
    </row>
    <row r="4203" spans="1:8" x14ac:dyDescent="0.25">
      <c r="A4203" s="5">
        <v>114872</v>
      </c>
      <c r="B4203" s="5" t="str" cm="1">
        <f t="array" ref="B4203">_xlfn.IFS(A4203&lt;=40000,"Low Income",AND(A4203&gt;40000,A4203&lt;=100000),"Middle Income",A4203&gt;100000,"High Income")</f>
        <v>High Income</v>
      </c>
      <c r="C4203">
        <v>37</v>
      </c>
      <c r="D4203" t="str" cm="1">
        <f t="array" ref="D4203">_xlfn.IFS(AND(C4203&gt;=17,C4203&lt;=30),"Young",AND(C4203&gt;30,C4203&lt;=45),"Middle",C4203&gt;45,"Old")</f>
        <v>Middle</v>
      </c>
      <c r="E4203" t="s">
        <v>16</v>
      </c>
      <c r="F4203" t="s">
        <v>36</v>
      </c>
      <c r="G4203" t="s">
        <v>52</v>
      </c>
      <c r="H4203" t="s">
        <v>59</v>
      </c>
    </row>
    <row r="4204" spans="1:8" x14ac:dyDescent="0.25">
      <c r="A4204" s="5">
        <v>112987</v>
      </c>
      <c r="B4204" s="5" t="str" cm="1">
        <f t="array" ref="B4204">_xlfn.IFS(A4204&lt;=40000,"Low Income",AND(A4204&gt;40000,A4204&lt;=100000),"Middle Income",A4204&gt;100000,"High Income")</f>
        <v>High Income</v>
      </c>
      <c r="C4204">
        <v>22</v>
      </c>
      <c r="D4204" t="str" cm="1">
        <f t="array" ref="D4204">_xlfn.IFS(AND(C4204&gt;=17,C4204&lt;=30),"Young",AND(C4204&gt;30,C4204&lt;=45),"Middle",C4204&gt;45,"Old")</f>
        <v>Young</v>
      </c>
      <c r="E4204" t="s">
        <v>17</v>
      </c>
      <c r="F4204" t="s">
        <v>29</v>
      </c>
      <c r="G4204" t="s">
        <v>48</v>
      </c>
      <c r="H4204" t="s">
        <v>59</v>
      </c>
    </row>
    <row r="4205" spans="1:8" x14ac:dyDescent="0.25">
      <c r="A4205" s="5">
        <v>21868</v>
      </c>
      <c r="B4205" s="5" t="str" cm="1">
        <f t="array" ref="B4205">_xlfn.IFS(A4205&lt;=40000,"Low Income",AND(A4205&gt;40000,A4205&lt;=100000),"Middle Income",A4205&gt;100000,"High Income")</f>
        <v>Low Income</v>
      </c>
      <c r="C4205">
        <v>76</v>
      </c>
      <c r="D4205" t="str" cm="1">
        <f t="array" ref="D4205">_xlfn.IFS(AND(C4205&gt;=17,C4205&lt;=30),"Young",AND(C4205&gt;30,C4205&lt;=45),"Middle",C4205&gt;45,"Old")</f>
        <v>Old</v>
      </c>
      <c r="E4205" t="s">
        <v>17</v>
      </c>
      <c r="F4205" t="s">
        <v>24</v>
      </c>
      <c r="G4205" t="s">
        <v>50</v>
      </c>
      <c r="H4205" t="s">
        <v>58</v>
      </c>
    </row>
    <row r="4206" spans="1:8" x14ac:dyDescent="0.25">
      <c r="A4206" s="5">
        <v>33829</v>
      </c>
      <c r="B4206" s="5" t="str" cm="1">
        <f t="array" ref="B4206">_xlfn.IFS(A4206&lt;=40000,"Low Income",AND(A4206&gt;40000,A4206&lt;=100000),"Middle Income",A4206&gt;100000,"High Income")</f>
        <v>Low Income</v>
      </c>
      <c r="C4206">
        <v>27</v>
      </c>
      <c r="D4206" t="str" cm="1">
        <f t="array" ref="D4206">_xlfn.IFS(AND(C4206&gt;=17,C4206&lt;=30),"Young",AND(C4206&gt;30,C4206&lt;=45),"Middle",C4206&gt;45,"Old")</f>
        <v>Young</v>
      </c>
      <c r="E4206" t="s">
        <v>66</v>
      </c>
      <c r="F4206" t="s">
        <v>28</v>
      </c>
      <c r="G4206" t="s">
        <v>51</v>
      </c>
      <c r="H4206" t="s">
        <v>59</v>
      </c>
    </row>
    <row r="4207" spans="1:8" x14ac:dyDescent="0.25">
      <c r="A4207" s="5">
        <v>39628</v>
      </c>
      <c r="B4207" s="5" t="str" cm="1">
        <f t="array" ref="B4207">_xlfn.IFS(A4207&lt;=40000,"Low Income",AND(A4207&gt;40000,A4207&lt;=100000),"Middle Income",A4207&gt;100000,"High Income")</f>
        <v>Low Income</v>
      </c>
      <c r="C4207">
        <v>75</v>
      </c>
      <c r="D4207" t="str" cm="1">
        <f t="array" ref="D4207">_xlfn.IFS(AND(C4207&gt;=17,C4207&lt;=30),"Young",AND(C4207&gt;30,C4207&lt;=45),"Middle",C4207&gt;45,"Old")</f>
        <v>Old</v>
      </c>
      <c r="E4207" t="s">
        <v>66</v>
      </c>
      <c r="F4207" t="s">
        <v>30</v>
      </c>
      <c r="G4207" t="s">
        <v>51</v>
      </c>
      <c r="H4207" t="s">
        <v>58</v>
      </c>
    </row>
    <row r="4208" spans="1:8" x14ac:dyDescent="0.25">
      <c r="A4208" s="5">
        <v>25397</v>
      </c>
      <c r="B4208" s="5" t="str" cm="1">
        <f t="array" ref="B4208">_xlfn.IFS(A4208&lt;=40000,"Low Income",AND(A4208&gt;40000,A4208&lt;=100000),"Middle Income",A4208&gt;100000,"High Income")</f>
        <v>Low Income</v>
      </c>
      <c r="C4208">
        <v>40</v>
      </c>
      <c r="D4208" t="str" cm="1">
        <f t="array" ref="D4208">_xlfn.IFS(AND(C4208&gt;=17,C4208&lt;=30),"Young",AND(C4208&gt;30,C4208&lt;=45),"Middle",C4208&gt;45,"Old")</f>
        <v>Middle</v>
      </c>
      <c r="E4208" t="s">
        <v>60</v>
      </c>
      <c r="F4208" t="s">
        <v>24</v>
      </c>
      <c r="G4208" t="s">
        <v>53</v>
      </c>
      <c r="H4208" t="s">
        <v>59</v>
      </c>
    </row>
    <row r="4209" spans="1:8" x14ac:dyDescent="0.25">
      <c r="A4209" s="5">
        <v>132543</v>
      </c>
      <c r="B4209" s="5" t="str" cm="1">
        <f t="array" ref="B4209">_xlfn.IFS(A4209&lt;=40000,"Low Income",AND(A4209&gt;40000,A4209&lt;=100000),"Middle Income",A4209&gt;100000,"High Income")</f>
        <v>High Income</v>
      </c>
      <c r="C4209">
        <v>20</v>
      </c>
      <c r="D4209" t="str" cm="1">
        <f t="array" ref="D4209">_xlfn.IFS(AND(C4209&gt;=17,C4209&lt;=30),"Young",AND(C4209&gt;30,C4209&lt;=45),"Middle",C4209&gt;45,"Old")</f>
        <v>Young</v>
      </c>
      <c r="E4209" t="s">
        <v>16</v>
      </c>
      <c r="F4209" t="s">
        <v>33</v>
      </c>
      <c r="G4209" t="s">
        <v>50</v>
      </c>
      <c r="H4209" t="s">
        <v>59</v>
      </c>
    </row>
    <row r="4210" spans="1:8" x14ac:dyDescent="0.25">
      <c r="A4210" s="5">
        <v>62575</v>
      </c>
      <c r="B4210" s="5" t="str" cm="1">
        <f t="array" ref="B4210">_xlfn.IFS(A4210&lt;=40000,"Low Income",AND(A4210&gt;40000,A4210&lt;=100000),"Middle Income",A4210&gt;100000,"High Income")</f>
        <v>Middle Income</v>
      </c>
      <c r="C4210">
        <v>49</v>
      </c>
      <c r="D4210" t="str" cm="1">
        <f t="array" ref="D4210">_xlfn.IFS(AND(C4210&gt;=17,C4210&lt;=30),"Young",AND(C4210&gt;30,C4210&lt;=45),"Middle",C4210&gt;45,"Old")</f>
        <v>Old</v>
      </c>
      <c r="E4210" t="s">
        <v>66</v>
      </c>
      <c r="F4210" t="s">
        <v>30</v>
      </c>
      <c r="G4210" t="s">
        <v>49</v>
      </c>
      <c r="H4210" t="s">
        <v>59</v>
      </c>
    </row>
    <row r="4211" spans="1:8" x14ac:dyDescent="0.25">
      <c r="A4211" s="5">
        <v>101250</v>
      </c>
      <c r="B4211" s="5" t="str" cm="1">
        <f t="array" ref="B4211">_xlfn.IFS(A4211&lt;=40000,"Low Income",AND(A4211&gt;40000,A4211&lt;=100000),"Middle Income",A4211&gt;100000,"High Income")</f>
        <v>High Income</v>
      </c>
      <c r="C4211">
        <v>47</v>
      </c>
      <c r="D4211" t="str" cm="1">
        <f t="array" ref="D4211">_xlfn.IFS(AND(C4211&gt;=17,C4211&lt;=30),"Young",AND(C4211&gt;30,C4211&lt;=45),"Middle",C4211&gt;45,"Old")</f>
        <v>Old</v>
      </c>
      <c r="E4211" t="s">
        <v>16</v>
      </c>
      <c r="F4211" t="s">
        <v>31</v>
      </c>
      <c r="G4211" t="s">
        <v>51</v>
      </c>
      <c r="H4211" t="s">
        <v>58</v>
      </c>
    </row>
    <row r="4212" spans="1:8" x14ac:dyDescent="0.25">
      <c r="A4212" s="5">
        <v>30427</v>
      </c>
      <c r="B4212" s="5" t="str" cm="1">
        <f t="array" ref="B4212">_xlfn.IFS(A4212&lt;=40000,"Low Income",AND(A4212&gt;40000,A4212&lt;=100000),"Middle Income",A4212&gt;100000,"High Income")</f>
        <v>Low Income</v>
      </c>
      <c r="C4212">
        <v>56</v>
      </c>
      <c r="D4212" t="str" cm="1">
        <f t="array" ref="D4212">_xlfn.IFS(AND(C4212&gt;=17,C4212&lt;=30),"Young",AND(C4212&gt;30,C4212&lt;=45),"Middle",C4212&gt;45,"Old")</f>
        <v>Old</v>
      </c>
      <c r="E4212" t="s">
        <v>66</v>
      </c>
      <c r="F4212" t="s">
        <v>38</v>
      </c>
      <c r="G4212" t="s">
        <v>52</v>
      </c>
      <c r="H4212" t="s">
        <v>59</v>
      </c>
    </row>
    <row r="4213" spans="1:8" x14ac:dyDescent="0.25">
      <c r="A4213" s="5">
        <v>95853</v>
      </c>
      <c r="B4213" s="5" t="str" cm="1">
        <f t="array" ref="B4213">_xlfn.IFS(A4213&lt;=40000,"Low Income",AND(A4213&gt;40000,A4213&lt;=100000),"Middle Income",A4213&gt;100000,"High Income")</f>
        <v>Middle Income</v>
      </c>
      <c r="C4213">
        <v>66</v>
      </c>
      <c r="D4213" t="str" cm="1">
        <f t="array" ref="D4213">_xlfn.IFS(AND(C4213&gt;=17,C4213&lt;=30),"Young",AND(C4213&gt;30,C4213&lt;=45),"Middle",C4213&gt;45,"Old")</f>
        <v>Old</v>
      </c>
      <c r="E4213" t="s">
        <v>16</v>
      </c>
      <c r="F4213" t="s">
        <v>34</v>
      </c>
      <c r="G4213" t="s">
        <v>53</v>
      </c>
      <c r="H4213" t="s">
        <v>59</v>
      </c>
    </row>
    <row r="4214" spans="1:8" x14ac:dyDescent="0.25">
      <c r="A4214" s="5">
        <v>126976</v>
      </c>
      <c r="B4214" s="5" t="str" cm="1">
        <f t="array" ref="B4214">_xlfn.IFS(A4214&lt;=40000,"Low Income",AND(A4214&gt;40000,A4214&lt;=100000),"Middle Income",A4214&gt;100000,"High Income")</f>
        <v>High Income</v>
      </c>
      <c r="C4214">
        <v>28</v>
      </c>
      <c r="D4214" t="str" cm="1">
        <f t="array" ref="D4214">_xlfn.IFS(AND(C4214&gt;=17,C4214&lt;=30),"Young",AND(C4214&gt;30,C4214&lt;=45),"Middle",C4214&gt;45,"Old")</f>
        <v>Young</v>
      </c>
      <c r="E4214" t="s">
        <v>16</v>
      </c>
      <c r="F4214" t="s">
        <v>28</v>
      </c>
      <c r="G4214" t="s">
        <v>48</v>
      </c>
      <c r="H4214" t="s">
        <v>59</v>
      </c>
    </row>
    <row r="4215" spans="1:8" x14ac:dyDescent="0.25">
      <c r="A4215" s="5">
        <v>92352</v>
      </c>
      <c r="B4215" s="5" t="str" cm="1">
        <f t="array" ref="B4215">_xlfn.IFS(A4215&lt;=40000,"Low Income",AND(A4215&gt;40000,A4215&lt;=100000),"Middle Income",A4215&gt;100000,"High Income")</f>
        <v>Middle Income</v>
      </c>
      <c r="C4215">
        <v>31</v>
      </c>
      <c r="D4215" t="str" cm="1">
        <f t="array" ref="D4215">_xlfn.IFS(AND(C4215&gt;=17,C4215&lt;=30),"Young",AND(C4215&gt;30,C4215&lt;=45),"Middle",C4215&gt;45,"Old")</f>
        <v>Middle</v>
      </c>
      <c r="E4215" t="s">
        <v>17</v>
      </c>
      <c r="F4215" t="s">
        <v>28</v>
      </c>
      <c r="G4215" t="s">
        <v>51</v>
      </c>
      <c r="H4215" t="s">
        <v>58</v>
      </c>
    </row>
    <row r="4216" spans="1:8" x14ac:dyDescent="0.25">
      <c r="A4216" s="5">
        <v>76236</v>
      </c>
      <c r="B4216" s="5" t="str" cm="1">
        <f t="array" ref="B4216">_xlfn.IFS(A4216&lt;=40000,"Low Income",AND(A4216&gt;40000,A4216&lt;=100000),"Middle Income",A4216&gt;100000,"High Income")</f>
        <v>Middle Income</v>
      </c>
      <c r="C4216">
        <v>45</v>
      </c>
      <c r="D4216" t="str" cm="1">
        <f t="array" ref="D4216">_xlfn.IFS(AND(C4216&gt;=17,C4216&lt;=30),"Young",AND(C4216&gt;30,C4216&lt;=45),"Middle",C4216&gt;45,"Old")</f>
        <v>Middle</v>
      </c>
      <c r="E4216" t="s">
        <v>16</v>
      </c>
      <c r="F4216" t="s">
        <v>30</v>
      </c>
      <c r="G4216" t="s">
        <v>49</v>
      </c>
      <c r="H4216" t="s">
        <v>59</v>
      </c>
    </row>
    <row r="4217" spans="1:8" x14ac:dyDescent="0.25">
      <c r="A4217" s="5">
        <v>147073</v>
      </c>
      <c r="B4217" s="5" t="str" cm="1">
        <f t="array" ref="B4217">_xlfn.IFS(A4217&lt;=40000,"Low Income",AND(A4217&gt;40000,A4217&lt;=100000),"Middle Income",A4217&gt;100000,"High Income")</f>
        <v>High Income</v>
      </c>
      <c r="C4217">
        <v>27</v>
      </c>
      <c r="D4217" t="str" cm="1">
        <f t="array" ref="D4217">_xlfn.IFS(AND(C4217&gt;=17,C4217&lt;=30),"Young",AND(C4217&gt;30,C4217&lt;=45),"Middle",C4217&gt;45,"Old")</f>
        <v>Young</v>
      </c>
      <c r="E4217" t="s">
        <v>16</v>
      </c>
      <c r="F4217" t="s">
        <v>37</v>
      </c>
      <c r="G4217" t="s">
        <v>52</v>
      </c>
      <c r="H4217" t="s">
        <v>59</v>
      </c>
    </row>
    <row r="4218" spans="1:8" x14ac:dyDescent="0.25">
      <c r="A4218" s="5">
        <v>112980</v>
      </c>
      <c r="B4218" s="5" t="str" cm="1">
        <f t="array" ref="B4218">_xlfn.IFS(A4218&lt;=40000,"Low Income",AND(A4218&gt;40000,A4218&lt;=100000),"Middle Income",A4218&gt;100000,"High Income")</f>
        <v>High Income</v>
      </c>
      <c r="C4218">
        <v>71</v>
      </c>
      <c r="D4218" t="str" cm="1">
        <f t="array" ref="D4218">_xlfn.IFS(AND(C4218&gt;=17,C4218&lt;=30),"Young",AND(C4218&gt;30,C4218&lt;=45),"Middle",C4218&gt;45,"Old")</f>
        <v>Old</v>
      </c>
      <c r="E4218" t="s">
        <v>66</v>
      </c>
      <c r="F4218" t="s">
        <v>27</v>
      </c>
      <c r="G4218" t="s">
        <v>51</v>
      </c>
      <c r="H4218" t="s">
        <v>59</v>
      </c>
    </row>
    <row r="4219" spans="1:8" x14ac:dyDescent="0.25">
      <c r="A4219" s="5">
        <v>147671</v>
      </c>
      <c r="B4219" s="5" t="str" cm="1">
        <f t="array" ref="B4219">_xlfn.IFS(A4219&lt;=40000,"Low Income",AND(A4219&gt;40000,A4219&lt;=100000),"Middle Income",A4219&gt;100000,"High Income")</f>
        <v>High Income</v>
      </c>
      <c r="C4219">
        <v>45</v>
      </c>
      <c r="D4219" t="str" cm="1">
        <f t="array" ref="D4219">_xlfn.IFS(AND(C4219&gt;=17,C4219&lt;=30),"Young",AND(C4219&gt;30,C4219&lt;=45),"Middle",C4219&gt;45,"Old")</f>
        <v>Middle</v>
      </c>
      <c r="E4219" t="s">
        <v>17</v>
      </c>
      <c r="F4219" t="s">
        <v>25</v>
      </c>
      <c r="G4219" t="s">
        <v>53</v>
      </c>
      <c r="H4219" t="s">
        <v>59</v>
      </c>
    </row>
    <row r="4220" spans="1:8" x14ac:dyDescent="0.25">
      <c r="A4220" s="5">
        <v>79935</v>
      </c>
      <c r="B4220" s="5" t="str" cm="1">
        <f t="array" ref="B4220">_xlfn.IFS(A4220&lt;=40000,"Low Income",AND(A4220&gt;40000,A4220&lt;=100000),"Middle Income",A4220&gt;100000,"High Income")</f>
        <v>Middle Income</v>
      </c>
      <c r="C4220">
        <v>68</v>
      </c>
      <c r="D4220" t="str" cm="1">
        <f t="array" ref="D4220">_xlfn.IFS(AND(C4220&gt;=17,C4220&lt;=30),"Young",AND(C4220&gt;30,C4220&lt;=45),"Middle",C4220&gt;45,"Old")</f>
        <v>Old</v>
      </c>
      <c r="E4220" t="s">
        <v>66</v>
      </c>
      <c r="F4220" t="s">
        <v>36</v>
      </c>
      <c r="G4220" t="s">
        <v>50</v>
      </c>
      <c r="H4220" t="s">
        <v>59</v>
      </c>
    </row>
    <row r="4221" spans="1:8" x14ac:dyDescent="0.25">
      <c r="A4221" s="5">
        <v>55363</v>
      </c>
      <c r="B4221" s="5" t="str" cm="1">
        <f t="array" ref="B4221">_xlfn.IFS(A4221&lt;=40000,"Low Income",AND(A4221&gt;40000,A4221&lt;=100000),"Middle Income",A4221&gt;100000,"High Income")</f>
        <v>Middle Income</v>
      </c>
      <c r="C4221">
        <v>33</v>
      </c>
      <c r="D4221" t="str" cm="1">
        <f t="array" ref="D4221">_xlfn.IFS(AND(C4221&gt;=17,C4221&lt;=30),"Young",AND(C4221&gt;30,C4221&lt;=45),"Middle",C4221&gt;45,"Old")</f>
        <v>Middle</v>
      </c>
      <c r="E4221" t="s">
        <v>66</v>
      </c>
      <c r="F4221" t="s">
        <v>40</v>
      </c>
      <c r="G4221" t="s">
        <v>51</v>
      </c>
      <c r="H4221" t="s">
        <v>58</v>
      </c>
    </row>
    <row r="4222" spans="1:8" x14ac:dyDescent="0.25">
      <c r="A4222" s="5">
        <v>47805</v>
      </c>
      <c r="B4222" s="5" t="str" cm="1">
        <f t="array" ref="B4222">_xlfn.IFS(A4222&lt;=40000,"Low Income",AND(A4222&gt;40000,A4222&lt;=100000),"Middle Income",A4222&gt;100000,"High Income")</f>
        <v>Middle Income</v>
      </c>
      <c r="C4222">
        <v>29</v>
      </c>
      <c r="D4222" t="str" cm="1">
        <f t="array" ref="D4222">_xlfn.IFS(AND(C4222&gt;=17,C4222&lt;=30),"Young",AND(C4222&gt;30,C4222&lt;=45),"Middle",C4222&gt;45,"Old")</f>
        <v>Young</v>
      </c>
      <c r="E4222" t="s">
        <v>60</v>
      </c>
      <c r="F4222" t="s">
        <v>31</v>
      </c>
      <c r="G4222" t="s">
        <v>50</v>
      </c>
      <c r="H4222" t="s">
        <v>58</v>
      </c>
    </row>
    <row r="4223" spans="1:8" x14ac:dyDescent="0.25">
      <c r="A4223" s="5">
        <v>40007</v>
      </c>
      <c r="B4223" s="5" t="str" cm="1">
        <f t="array" ref="B4223">_xlfn.IFS(A4223&lt;=40000,"Low Income",AND(A4223&gt;40000,A4223&lt;=100000),"Middle Income",A4223&gt;100000,"High Income")</f>
        <v>Middle Income</v>
      </c>
      <c r="C4223">
        <v>36</v>
      </c>
      <c r="D4223" t="str" cm="1">
        <f t="array" ref="D4223">_xlfn.IFS(AND(C4223&gt;=17,C4223&lt;=30),"Young",AND(C4223&gt;30,C4223&lt;=45),"Middle",C4223&gt;45,"Old")</f>
        <v>Middle</v>
      </c>
      <c r="E4223" t="s">
        <v>16</v>
      </c>
      <c r="F4223" t="s">
        <v>26</v>
      </c>
      <c r="G4223" t="s">
        <v>46</v>
      </c>
      <c r="H4223" t="s">
        <v>59</v>
      </c>
    </row>
    <row r="4224" spans="1:8" x14ac:dyDescent="0.25">
      <c r="A4224" s="5">
        <v>143382</v>
      </c>
      <c r="B4224" s="5" t="str" cm="1">
        <f t="array" ref="B4224">_xlfn.IFS(A4224&lt;=40000,"Low Income",AND(A4224&gt;40000,A4224&lt;=100000),"Middle Income",A4224&gt;100000,"High Income")</f>
        <v>High Income</v>
      </c>
      <c r="C4224">
        <v>75</v>
      </c>
      <c r="D4224" t="str" cm="1">
        <f t="array" ref="D4224">_xlfn.IFS(AND(C4224&gt;=17,C4224&lt;=30),"Young",AND(C4224&gt;30,C4224&lt;=45),"Middle",C4224&gt;45,"Old")</f>
        <v>Old</v>
      </c>
      <c r="E4224" t="s">
        <v>17</v>
      </c>
      <c r="F4224" t="s">
        <v>62</v>
      </c>
      <c r="G4224" t="s">
        <v>47</v>
      </c>
      <c r="H4224" t="s">
        <v>59</v>
      </c>
    </row>
    <row r="4225" spans="1:8" x14ac:dyDescent="0.25">
      <c r="A4225" s="5">
        <v>96162</v>
      </c>
      <c r="B4225" s="5" t="str" cm="1">
        <f t="array" ref="B4225">_xlfn.IFS(A4225&lt;=40000,"Low Income",AND(A4225&gt;40000,A4225&lt;=100000),"Middle Income",A4225&gt;100000,"High Income")</f>
        <v>Middle Income</v>
      </c>
      <c r="C4225">
        <v>31</v>
      </c>
      <c r="D4225" t="str" cm="1">
        <f t="array" ref="D4225">_xlfn.IFS(AND(C4225&gt;=17,C4225&lt;=30),"Young",AND(C4225&gt;30,C4225&lt;=45),"Middle",C4225&gt;45,"Old")</f>
        <v>Middle</v>
      </c>
      <c r="E4225" t="s">
        <v>66</v>
      </c>
      <c r="F4225" t="s">
        <v>24</v>
      </c>
      <c r="G4225" t="s">
        <v>50</v>
      </c>
      <c r="H4225" t="s">
        <v>58</v>
      </c>
    </row>
    <row r="4226" spans="1:8" x14ac:dyDescent="0.25">
      <c r="A4226" s="5">
        <v>134147</v>
      </c>
      <c r="B4226" s="5" t="str" cm="1">
        <f t="array" ref="B4226">_xlfn.IFS(A4226&lt;=40000,"Low Income",AND(A4226&gt;40000,A4226&lt;=100000),"Middle Income",A4226&gt;100000,"High Income")</f>
        <v>High Income</v>
      </c>
      <c r="C4226">
        <v>76</v>
      </c>
      <c r="D4226" t="str" cm="1">
        <f t="array" ref="D4226">_xlfn.IFS(AND(C4226&gt;=17,C4226&lt;=30),"Young",AND(C4226&gt;30,C4226&lt;=45),"Middle",C4226&gt;45,"Old")</f>
        <v>Old</v>
      </c>
      <c r="E4226" t="s">
        <v>66</v>
      </c>
      <c r="F4226" t="s">
        <v>30</v>
      </c>
      <c r="G4226" t="s">
        <v>51</v>
      </c>
      <c r="H4226" t="s">
        <v>59</v>
      </c>
    </row>
    <row r="4227" spans="1:8" x14ac:dyDescent="0.25">
      <c r="A4227" s="5">
        <v>77259</v>
      </c>
      <c r="B4227" s="5" t="str" cm="1">
        <f t="array" ref="B4227">_xlfn.IFS(A4227&lt;=40000,"Low Income",AND(A4227&gt;40000,A4227&lt;=100000),"Middle Income",A4227&gt;100000,"High Income")</f>
        <v>Middle Income</v>
      </c>
      <c r="C4227">
        <v>45</v>
      </c>
      <c r="D4227" t="str" cm="1">
        <f t="array" ref="D4227">_xlfn.IFS(AND(C4227&gt;=17,C4227&lt;=30),"Young",AND(C4227&gt;30,C4227&lt;=45),"Middle",C4227&gt;45,"Old")</f>
        <v>Middle</v>
      </c>
      <c r="E4227" t="s">
        <v>60</v>
      </c>
      <c r="F4227" t="s">
        <v>30</v>
      </c>
      <c r="G4227" t="s">
        <v>52</v>
      </c>
      <c r="H4227" t="s">
        <v>58</v>
      </c>
    </row>
    <row r="4228" spans="1:8" x14ac:dyDescent="0.25">
      <c r="A4228" s="5">
        <v>141266</v>
      </c>
      <c r="B4228" s="5" t="str" cm="1">
        <f t="array" ref="B4228">_xlfn.IFS(A4228&lt;=40000,"Low Income",AND(A4228&gt;40000,A4228&lt;=100000),"Middle Income",A4228&gt;100000,"High Income")</f>
        <v>High Income</v>
      </c>
      <c r="C4228">
        <v>24</v>
      </c>
      <c r="D4228" t="str" cm="1">
        <f t="array" ref="D4228">_xlfn.IFS(AND(C4228&gt;=17,C4228&lt;=30),"Young",AND(C4228&gt;30,C4228&lt;=45),"Middle",C4228&gt;45,"Old")</f>
        <v>Young</v>
      </c>
      <c r="E4228" t="s">
        <v>17</v>
      </c>
      <c r="F4228" t="s">
        <v>36</v>
      </c>
      <c r="G4228" t="s">
        <v>49</v>
      </c>
      <c r="H4228" t="s">
        <v>59</v>
      </c>
    </row>
    <row r="4229" spans="1:8" x14ac:dyDescent="0.25">
      <c r="A4229" s="5">
        <v>107686</v>
      </c>
      <c r="B4229" s="5" t="str" cm="1">
        <f t="array" ref="B4229">_xlfn.IFS(A4229&lt;=40000,"Low Income",AND(A4229&gt;40000,A4229&lt;=100000),"Middle Income",A4229&gt;100000,"High Income")</f>
        <v>High Income</v>
      </c>
      <c r="C4229">
        <v>23</v>
      </c>
      <c r="D4229" t="str" cm="1">
        <f t="array" ref="D4229">_xlfn.IFS(AND(C4229&gt;=17,C4229&lt;=30),"Young",AND(C4229&gt;30,C4229&lt;=45),"Middle",C4229&gt;45,"Old")</f>
        <v>Young</v>
      </c>
      <c r="E4229" t="s">
        <v>17</v>
      </c>
      <c r="F4229" t="s">
        <v>37</v>
      </c>
      <c r="G4229" t="s">
        <v>54</v>
      </c>
      <c r="H4229" t="s">
        <v>59</v>
      </c>
    </row>
    <row r="4230" spans="1:8" x14ac:dyDescent="0.25">
      <c r="A4230" s="5">
        <v>129165</v>
      </c>
      <c r="B4230" s="5" t="str" cm="1">
        <f t="array" ref="B4230">_xlfn.IFS(A4230&lt;=40000,"Low Income",AND(A4230&gt;40000,A4230&lt;=100000),"Middle Income",A4230&gt;100000,"High Income")</f>
        <v>High Income</v>
      </c>
      <c r="C4230">
        <v>53</v>
      </c>
      <c r="D4230" t="str" cm="1">
        <f t="array" ref="D4230">_xlfn.IFS(AND(C4230&gt;=17,C4230&lt;=30),"Young",AND(C4230&gt;30,C4230&lt;=45),"Middle",C4230&gt;45,"Old")</f>
        <v>Old</v>
      </c>
      <c r="E4230" t="s">
        <v>66</v>
      </c>
      <c r="F4230" t="s">
        <v>33</v>
      </c>
      <c r="G4230" t="s">
        <v>53</v>
      </c>
      <c r="H4230" t="s">
        <v>59</v>
      </c>
    </row>
    <row r="4231" spans="1:8" x14ac:dyDescent="0.25">
      <c r="A4231" s="5">
        <v>21440</v>
      </c>
      <c r="B4231" s="5" t="str" cm="1">
        <f t="array" ref="B4231">_xlfn.IFS(A4231&lt;=40000,"Low Income",AND(A4231&gt;40000,A4231&lt;=100000),"Middle Income",A4231&gt;100000,"High Income")</f>
        <v>Low Income</v>
      </c>
      <c r="C4231">
        <v>75</v>
      </c>
      <c r="D4231" t="str" cm="1">
        <f t="array" ref="D4231">_xlfn.IFS(AND(C4231&gt;=17,C4231&lt;=30),"Young",AND(C4231&gt;30,C4231&lt;=45),"Middle",C4231&gt;45,"Old")</f>
        <v>Old</v>
      </c>
      <c r="E4231" t="s">
        <v>16</v>
      </c>
      <c r="F4231" t="s">
        <v>29</v>
      </c>
      <c r="G4231" t="s">
        <v>47</v>
      </c>
      <c r="H4231" t="s">
        <v>59</v>
      </c>
    </row>
    <row r="4232" spans="1:8" x14ac:dyDescent="0.25">
      <c r="A4232" s="5">
        <v>101026</v>
      </c>
      <c r="B4232" s="5" t="str" cm="1">
        <f t="array" ref="B4232">_xlfn.IFS(A4232&lt;=40000,"Low Income",AND(A4232&gt;40000,A4232&lt;=100000),"Middle Income",A4232&gt;100000,"High Income")</f>
        <v>High Income</v>
      </c>
      <c r="C4232">
        <v>35</v>
      </c>
      <c r="D4232" t="str" cm="1">
        <f t="array" ref="D4232">_xlfn.IFS(AND(C4232&gt;=17,C4232&lt;=30),"Young",AND(C4232&gt;30,C4232&lt;=45),"Middle",C4232&gt;45,"Old")</f>
        <v>Middle</v>
      </c>
      <c r="E4232" t="s">
        <v>66</v>
      </c>
      <c r="F4232" t="s">
        <v>23</v>
      </c>
      <c r="G4232" t="s">
        <v>52</v>
      </c>
      <c r="H4232" t="s">
        <v>59</v>
      </c>
    </row>
    <row r="4233" spans="1:8" x14ac:dyDescent="0.25">
      <c r="A4233" s="5">
        <v>143842</v>
      </c>
      <c r="B4233" s="5" t="str" cm="1">
        <f t="array" ref="B4233">_xlfn.IFS(A4233&lt;=40000,"Low Income",AND(A4233&gt;40000,A4233&lt;=100000),"Middle Income",A4233&gt;100000,"High Income")</f>
        <v>High Income</v>
      </c>
      <c r="C4233">
        <v>78</v>
      </c>
      <c r="D4233" t="str" cm="1">
        <f t="array" ref="D4233">_xlfn.IFS(AND(C4233&gt;=17,C4233&lt;=30),"Young",AND(C4233&gt;30,C4233&lt;=45),"Middle",C4233&gt;45,"Old")</f>
        <v>Old</v>
      </c>
      <c r="E4233" t="s">
        <v>60</v>
      </c>
      <c r="F4233" t="s">
        <v>34</v>
      </c>
      <c r="G4233" t="s">
        <v>47</v>
      </c>
      <c r="H4233" t="s">
        <v>59</v>
      </c>
    </row>
    <row r="4234" spans="1:8" x14ac:dyDescent="0.25">
      <c r="A4234" s="5">
        <v>84973</v>
      </c>
      <c r="B4234" s="5" t="str" cm="1">
        <f t="array" ref="B4234">_xlfn.IFS(A4234&lt;=40000,"Low Income",AND(A4234&gt;40000,A4234&lt;=100000),"Middle Income",A4234&gt;100000,"High Income")</f>
        <v>Middle Income</v>
      </c>
      <c r="C4234">
        <v>50</v>
      </c>
      <c r="D4234" t="str" cm="1">
        <f t="array" ref="D4234">_xlfn.IFS(AND(C4234&gt;=17,C4234&lt;=30),"Young",AND(C4234&gt;30,C4234&lt;=45),"Middle",C4234&gt;45,"Old")</f>
        <v>Old</v>
      </c>
      <c r="E4234" t="s">
        <v>16</v>
      </c>
      <c r="F4234" t="s">
        <v>22</v>
      </c>
      <c r="G4234" t="s">
        <v>52</v>
      </c>
      <c r="H4234" t="s">
        <v>58</v>
      </c>
    </row>
    <row r="4235" spans="1:8" x14ac:dyDescent="0.25">
      <c r="A4235" s="5">
        <v>107276</v>
      </c>
      <c r="B4235" s="5" t="str" cm="1">
        <f t="array" ref="B4235">_xlfn.IFS(A4235&lt;=40000,"Low Income",AND(A4235&gt;40000,A4235&lt;=100000),"Middle Income",A4235&gt;100000,"High Income")</f>
        <v>High Income</v>
      </c>
      <c r="C4235">
        <v>55</v>
      </c>
      <c r="D4235" t="str" cm="1">
        <f t="array" ref="D4235">_xlfn.IFS(AND(C4235&gt;=17,C4235&lt;=30),"Young",AND(C4235&gt;30,C4235&lt;=45),"Middle",C4235&gt;45,"Old")</f>
        <v>Old</v>
      </c>
      <c r="E4235" t="s">
        <v>60</v>
      </c>
      <c r="F4235" t="s">
        <v>34</v>
      </c>
      <c r="G4235" t="s">
        <v>54</v>
      </c>
      <c r="H4235" t="s">
        <v>58</v>
      </c>
    </row>
    <row r="4236" spans="1:8" x14ac:dyDescent="0.25">
      <c r="A4236" s="5">
        <v>85330</v>
      </c>
      <c r="B4236" s="5" t="str" cm="1">
        <f t="array" ref="B4236">_xlfn.IFS(A4236&lt;=40000,"Low Income",AND(A4236&gt;40000,A4236&lt;=100000),"Middle Income",A4236&gt;100000,"High Income")</f>
        <v>Middle Income</v>
      </c>
      <c r="C4236">
        <v>78</v>
      </c>
      <c r="D4236" t="str" cm="1">
        <f t="array" ref="D4236">_xlfn.IFS(AND(C4236&gt;=17,C4236&lt;=30),"Young",AND(C4236&gt;30,C4236&lt;=45),"Middle",C4236&gt;45,"Old")</f>
        <v>Old</v>
      </c>
      <c r="E4236" t="s">
        <v>16</v>
      </c>
      <c r="F4236" t="s">
        <v>29</v>
      </c>
      <c r="G4236" t="s">
        <v>53</v>
      </c>
      <c r="H4236" t="s">
        <v>59</v>
      </c>
    </row>
    <row r="4237" spans="1:8" x14ac:dyDescent="0.25">
      <c r="A4237" s="5">
        <v>24973</v>
      </c>
      <c r="B4237" s="5" t="str" cm="1">
        <f t="array" ref="B4237">_xlfn.IFS(A4237&lt;=40000,"Low Income",AND(A4237&gt;40000,A4237&lt;=100000),"Middle Income",A4237&gt;100000,"High Income")</f>
        <v>Low Income</v>
      </c>
      <c r="C4237">
        <v>70</v>
      </c>
      <c r="D4237" t="str" cm="1">
        <f t="array" ref="D4237">_xlfn.IFS(AND(C4237&gt;=17,C4237&lt;=30),"Young",AND(C4237&gt;30,C4237&lt;=45),"Middle",C4237&gt;45,"Old")</f>
        <v>Old</v>
      </c>
      <c r="E4237" t="s">
        <v>16</v>
      </c>
      <c r="F4237" t="s">
        <v>34</v>
      </c>
      <c r="G4237" t="s">
        <v>49</v>
      </c>
      <c r="H4237" t="s">
        <v>59</v>
      </c>
    </row>
    <row r="4238" spans="1:8" x14ac:dyDescent="0.25">
      <c r="A4238" s="5">
        <v>60978</v>
      </c>
      <c r="B4238" s="5" t="str" cm="1">
        <f t="array" ref="B4238">_xlfn.IFS(A4238&lt;=40000,"Low Income",AND(A4238&gt;40000,A4238&lt;=100000),"Middle Income",A4238&gt;100000,"High Income")</f>
        <v>Middle Income</v>
      </c>
      <c r="C4238">
        <v>42</v>
      </c>
      <c r="D4238" t="str" cm="1">
        <f t="array" ref="D4238">_xlfn.IFS(AND(C4238&gt;=17,C4238&lt;=30),"Young",AND(C4238&gt;30,C4238&lt;=45),"Middle",C4238&gt;45,"Old")</f>
        <v>Middle</v>
      </c>
      <c r="E4238" t="s">
        <v>60</v>
      </c>
      <c r="F4238" t="s">
        <v>22</v>
      </c>
      <c r="G4238" t="s">
        <v>53</v>
      </c>
      <c r="H4238" t="s">
        <v>59</v>
      </c>
    </row>
    <row r="4239" spans="1:8" x14ac:dyDescent="0.25">
      <c r="A4239" s="5">
        <v>93601</v>
      </c>
      <c r="B4239" s="5" t="str" cm="1">
        <f t="array" ref="B4239">_xlfn.IFS(A4239&lt;=40000,"Low Income",AND(A4239&gt;40000,A4239&lt;=100000),"Middle Income",A4239&gt;100000,"High Income")</f>
        <v>Middle Income</v>
      </c>
      <c r="C4239">
        <v>28</v>
      </c>
      <c r="D4239" t="str" cm="1">
        <f t="array" ref="D4239">_xlfn.IFS(AND(C4239&gt;=17,C4239&lt;=30),"Young",AND(C4239&gt;30,C4239&lt;=45),"Middle",C4239&gt;45,"Old")</f>
        <v>Young</v>
      </c>
      <c r="E4239" t="s">
        <v>17</v>
      </c>
      <c r="F4239" t="s">
        <v>35</v>
      </c>
      <c r="G4239" t="s">
        <v>54</v>
      </c>
      <c r="H4239" t="s">
        <v>58</v>
      </c>
    </row>
    <row r="4240" spans="1:8" x14ac:dyDescent="0.25">
      <c r="A4240" s="5">
        <v>96721</v>
      </c>
      <c r="B4240" s="5" t="str" cm="1">
        <f t="array" ref="B4240">_xlfn.IFS(A4240&lt;=40000,"Low Income",AND(A4240&gt;40000,A4240&lt;=100000),"Middle Income",A4240&gt;100000,"High Income")</f>
        <v>Middle Income</v>
      </c>
      <c r="C4240">
        <v>24</v>
      </c>
      <c r="D4240" t="str" cm="1">
        <f t="array" ref="D4240">_xlfn.IFS(AND(C4240&gt;=17,C4240&lt;=30),"Young",AND(C4240&gt;30,C4240&lt;=45),"Middle",C4240&gt;45,"Old")</f>
        <v>Young</v>
      </c>
      <c r="E4240" t="s">
        <v>16</v>
      </c>
      <c r="F4240" t="s">
        <v>35</v>
      </c>
      <c r="G4240" t="s">
        <v>50</v>
      </c>
      <c r="H4240" t="s">
        <v>59</v>
      </c>
    </row>
    <row r="4241" spans="1:8" x14ac:dyDescent="0.25">
      <c r="A4241" s="5">
        <v>20000</v>
      </c>
      <c r="B4241" s="5" t="str" cm="1">
        <f t="array" ref="B4241">_xlfn.IFS(A4241&lt;=40000,"Low Income",AND(A4241&gt;40000,A4241&lt;=100000),"Middle Income",A4241&gt;100000,"High Income")</f>
        <v>Low Income</v>
      </c>
      <c r="C4241">
        <v>61</v>
      </c>
      <c r="D4241" t="str" cm="1">
        <f t="array" ref="D4241">_xlfn.IFS(AND(C4241&gt;=17,C4241&lt;=30),"Young",AND(C4241&gt;30,C4241&lt;=45),"Middle",C4241&gt;45,"Old")</f>
        <v>Old</v>
      </c>
      <c r="E4241" t="s">
        <v>16</v>
      </c>
      <c r="F4241" t="s">
        <v>40</v>
      </c>
      <c r="G4241" t="s">
        <v>47</v>
      </c>
      <c r="H4241" t="s">
        <v>59</v>
      </c>
    </row>
    <row r="4242" spans="1:8" x14ac:dyDescent="0.25">
      <c r="A4242" s="5">
        <v>121798</v>
      </c>
      <c r="B4242" s="5" t="str" cm="1">
        <f t="array" ref="B4242">_xlfn.IFS(A4242&lt;=40000,"Low Income",AND(A4242&gt;40000,A4242&lt;=100000),"Middle Income",A4242&gt;100000,"High Income")</f>
        <v>High Income</v>
      </c>
      <c r="C4242">
        <v>57</v>
      </c>
      <c r="D4242" t="str" cm="1">
        <f t="array" ref="D4242">_xlfn.IFS(AND(C4242&gt;=17,C4242&lt;=30),"Young",AND(C4242&gt;30,C4242&lt;=45),"Middle",C4242&gt;45,"Old")</f>
        <v>Old</v>
      </c>
      <c r="E4242" t="s">
        <v>17</v>
      </c>
      <c r="F4242" t="s">
        <v>37</v>
      </c>
      <c r="G4242" t="s">
        <v>53</v>
      </c>
      <c r="H4242" t="s">
        <v>58</v>
      </c>
    </row>
    <row r="4243" spans="1:8" x14ac:dyDescent="0.25">
      <c r="A4243" s="5">
        <v>108721</v>
      </c>
      <c r="B4243" s="5" t="str" cm="1">
        <f t="array" ref="B4243">_xlfn.IFS(A4243&lt;=40000,"Low Income",AND(A4243&gt;40000,A4243&lt;=100000),"Middle Income",A4243&gt;100000,"High Income")</f>
        <v>High Income</v>
      </c>
      <c r="C4243">
        <v>45</v>
      </c>
      <c r="D4243" t="str" cm="1">
        <f t="array" ref="D4243">_xlfn.IFS(AND(C4243&gt;=17,C4243&lt;=30),"Young",AND(C4243&gt;30,C4243&lt;=45),"Middle",C4243&gt;45,"Old")</f>
        <v>Middle</v>
      </c>
      <c r="E4243" t="s">
        <v>66</v>
      </c>
      <c r="F4243" t="s">
        <v>37</v>
      </c>
      <c r="G4243" t="s">
        <v>51</v>
      </c>
      <c r="H4243" t="s">
        <v>58</v>
      </c>
    </row>
    <row r="4244" spans="1:8" x14ac:dyDescent="0.25">
      <c r="A4244" s="5">
        <v>77298</v>
      </c>
      <c r="B4244" s="5" t="str" cm="1">
        <f t="array" ref="B4244">_xlfn.IFS(A4244&lt;=40000,"Low Income",AND(A4244&gt;40000,A4244&lt;=100000),"Middle Income",A4244&gt;100000,"High Income")</f>
        <v>Middle Income</v>
      </c>
      <c r="C4244">
        <v>37</v>
      </c>
      <c r="D4244" t="str" cm="1">
        <f t="array" ref="D4244">_xlfn.IFS(AND(C4244&gt;=17,C4244&lt;=30),"Young",AND(C4244&gt;30,C4244&lt;=45),"Middle",C4244&gt;45,"Old")</f>
        <v>Middle</v>
      </c>
      <c r="E4244" t="s">
        <v>66</v>
      </c>
      <c r="F4244" t="s">
        <v>34</v>
      </c>
      <c r="G4244" t="s">
        <v>47</v>
      </c>
      <c r="H4244" t="s">
        <v>58</v>
      </c>
    </row>
    <row r="4245" spans="1:8" x14ac:dyDescent="0.25">
      <c r="A4245" s="5">
        <v>112413</v>
      </c>
      <c r="B4245" s="5" t="str" cm="1">
        <f t="array" ref="B4245">_xlfn.IFS(A4245&lt;=40000,"Low Income",AND(A4245&gt;40000,A4245&lt;=100000),"Middle Income",A4245&gt;100000,"High Income")</f>
        <v>High Income</v>
      </c>
      <c r="C4245">
        <v>26</v>
      </c>
      <c r="D4245" t="str" cm="1">
        <f t="array" ref="D4245">_xlfn.IFS(AND(C4245&gt;=17,C4245&lt;=30),"Young",AND(C4245&gt;30,C4245&lt;=45),"Middle",C4245&gt;45,"Old")</f>
        <v>Young</v>
      </c>
      <c r="E4245" t="s">
        <v>16</v>
      </c>
      <c r="F4245" t="s">
        <v>32</v>
      </c>
      <c r="G4245" t="s">
        <v>51</v>
      </c>
      <c r="H4245" t="s">
        <v>59</v>
      </c>
    </row>
    <row r="4246" spans="1:8" x14ac:dyDescent="0.25">
      <c r="A4246" s="5">
        <v>49199</v>
      </c>
      <c r="B4246" s="5" t="str" cm="1">
        <f t="array" ref="B4246">_xlfn.IFS(A4246&lt;=40000,"Low Income",AND(A4246&gt;40000,A4246&lt;=100000),"Middle Income",A4246&gt;100000,"High Income")</f>
        <v>Middle Income</v>
      </c>
      <c r="C4246">
        <v>69</v>
      </c>
      <c r="D4246" t="str" cm="1">
        <f t="array" ref="D4246">_xlfn.IFS(AND(C4246&gt;=17,C4246&lt;=30),"Young",AND(C4246&gt;30,C4246&lt;=45),"Middle",C4246&gt;45,"Old")</f>
        <v>Old</v>
      </c>
      <c r="E4246" t="s">
        <v>17</v>
      </c>
      <c r="F4246" t="s">
        <v>38</v>
      </c>
      <c r="G4246" t="s">
        <v>51</v>
      </c>
      <c r="H4246" t="s">
        <v>58</v>
      </c>
    </row>
    <row r="4247" spans="1:8" x14ac:dyDescent="0.25">
      <c r="A4247" s="5">
        <v>96401</v>
      </c>
      <c r="B4247" s="5" t="str" cm="1">
        <f t="array" ref="B4247">_xlfn.IFS(A4247&lt;=40000,"Low Income",AND(A4247&gt;40000,A4247&lt;=100000),"Middle Income",A4247&gt;100000,"High Income")</f>
        <v>Middle Income</v>
      </c>
      <c r="C4247">
        <v>45</v>
      </c>
      <c r="D4247" t="str" cm="1">
        <f t="array" ref="D4247">_xlfn.IFS(AND(C4247&gt;=17,C4247&lt;=30),"Young",AND(C4247&gt;30,C4247&lt;=45),"Middle",C4247&gt;45,"Old")</f>
        <v>Middle</v>
      </c>
      <c r="E4247" t="s">
        <v>60</v>
      </c>
      <c r="F4247" t="s">
        <v>30</v>
      </c>
      <c r="G4247" t="s">
        <v>53</v>
      </c>
      <c r="H4247" t="s">
        <v>58</v>
      </c>
    </row>
    <row r="4248" spans="1:8" x14ac:dyDescent="0.25">
      <c r="A4248" s="5">
        <v>148262</v>
      </c>
      <c r="B4248" s="5" t="str" cm="1">
        <f t="array" ref="B4248">_xlfn.IFS(A4248&lt;=40000,"Low Income",AND(A4248&gt;40000,A4248&lt;=100000),"Middle Income",A4248&gt;100000,"High Income")</f>
        <v>High Income</v>
      </c>
      <c r="C4248">
        <v>58</v>
      </c>
      <c r="D4248" t="str" cm="1">
        <f t="array" ref="D4248">_xlfn.IFS(AND(C4248&gt;=17,C4248&lt;=30),"Young",AND(C4248&gt;30,C4248&lt;=45),"Middle",C4248&gt;45,"Old")</f>
        <v>Old</v>
      </c>
      <c r="E4248" t="s">
        <v>16</v>
      </c>
      <c r="F4248" t="s">
        <v>32</v>
      </c>
      <c r="G4248" t="s">
        <v>49</v>
      </c>
      <c r="H4248" t="s">
        <v>59</v>
      </c>
    </row>
    <row r="4249" spans="1:8" x14ac:dyDescent="0.25">
      <c r="A4249" s="5">
        <v>49658</v>
      </c>
      <c r="B4249" s="5" t="str" cm="1">
        <f t="array" ref="B4249">_xlfn.IFS(A4249&lt;=40000,"Low Income",AND(A4249&gt;40000,A4249&lt;=100000),"Middle Income",A4249&gt;100000,"High Income")</f>
        <v>Middle Income</v>
      </c>
      <c r="C4249">
        <v>63</v>
      </c>
      <c r="D4249" t="str" cm="1">
        <f t="array" ref="D4249">_xlfn.IFS(AND(C4249&gt;=17,C4249&lt;=30),"Young",AND(C4249&gt;30,C4249&lt;=45),"Middle",C4249&gt;45,"Old")</f>
        <v>Old</v>
      </c>
      <c r="E4249" t="s">
        <v>17</v>
      </c>
      <c r="F4249" t="s">
        <v>22</v>
      </c>
      <c r="G4249" t="s">
        <v>48</v>
      </c>
      <c r="H4249" t="s">
        <v>58</v>
      </c>
    </row>
    <row r="4250" spans="1:8" x14ac:dyDescent="0.25">
      <c r="A4250" s="5">
        <v>29477</v>
      </c>
      <c r="B4250" s="5" t="str" cm="1">
        <f t="array" ref="B4250">_xlfn.IFS(A4250&lt;=40000,"Low Income",AND(A4250&gt;40000,A4250&lt;=100000),"Middle Income",A4250&gt;100000,"High Income")</f>
        <v>Low Income</v>
      </c>
      <c r="C4250">
        <v>57</v>
      </c>
      <c r="D4250" t="str" cm="1">
        <f t="array" ref="D4250">_xlfn.IFS(AND(C4250&gt;=17,C4250&lt;=30),"Young",AND(C4250&gt;30,C4250&lt;=45),"Middle",C4250&gt;45,"Old")</f>
        <v>Old</v>
      </c>
      <c r="E4250" t="s">
        <v>66</v>
      </c>
      <c r="F4250" t="s">
        <v>37</v>
      </c>
      <c r="G4250" t="s">
        <v>46</v>
      </c>
      <c r="H4250" t="s">
        <v>59</v>
      </c>
    </row>
    <row r="4251" spans="1:8" x14ac:dyDescent="0.25">
      <c r="A4251" s="5">
        <v>126912</v>
      </c>
      <c r="B4251" s="5" t="str" cm="1">
        <f t="array" ref="B4251">_xlfn.IFS(A4251&lt;=40000,"Low Income",AND(A4251&gt;40000,A4251&lt;=100000),"Middle Income",A4251&gt;100000,"High Income")</f>
        <v>High Income</v>
      </c>
      <c r="C4251">
        <v>20</v>
      </c>
      <c r="D4251" t="str" cm="1">
        <f t="array" ref="D4251">_xlfn.IFS(AND(C4251&gt;=17,C4251&lt;=30),"Young",AND(C4251&gt;30,C4251&lt;=45),"Middle",C4251&gt;45,"Old")</f>
        <v>Young</v>
      </c>
      <c r="E4251" t="s">
        <v>16</v>
      </c>
      <c r="F4251" t="s">
        <v>32</v>
      </c>
      <c r="G4251" t="s">
        <v>50</v>
      </c>
      <c r="H4251" t="s">
        <v>59</v>
      </c>
    </row>
    <row r="4252" spans="1:8" x14ac:dyDescent="0.25">
      <c r="A4252" s="5">
        <v>65688</v>
      </c>
      <c r="B4252" s="5" t="str" cm="1">
        <f t="array" ref="B4252">_xlfn.IFS(A4252&lt;=40000,"Low Income",AND(A4252&gt;40000,A4252&lt;=100000),"Middle Income",A4252&gt;100000,"High Income")</f>
        <v>Middle Income</v>
      </c>
      <c r="C4252">
        <v>53</v>
      </c>
      <c r="D4252" t="str" cm="1">
        <f t="array" ref="D4252">_xlfn.IFS(AND(C4252&gt;=17,C4252&lt;=30),"Young",AND(C4252&gt;30,C4252&lt;=45),"Middle",C4252&gt;45,"Old")</f>
        <v>Old</v>
      </c>
      <c r="E4252" t="s">
        <v>66</v>
      </c>
      <c r="F4252" t="s">
        <v>26</v>
      </c>
      <c r="G4252" t="s">
        <v>54</v>
      </c>
      <c r="H4252" t="s">
        <v>59</v>
      </c>
    </row>
    <row r="4253" spans="1:8" x14ac:dyDescent="0.25">
      <c r="A4253" s="5">
        <v>25913</v>
      </c>
      <c r="B4253" s="5" t="str" cm="1">
        <f t="array" ref="B4253">_xlfn.IFS(A4253&lt;=40000,"Low Income",AND(A4253&gt;40000,A4253&lt;=100000),"Middle Income",A4253&gt;100000,"High Income")</f>
        <v>Low Income</v>
      </c>
      <c r="C4253">
        <v>78</v>
      </c>
      <c r="D4253" t="str" cm="1">
        <f t="array" ref="D4253">_xlfn.IFS(AND(C4253&gt;=17,C4253&lt;=30),"Young",AND(C4253&gt;30,C4253&lt;=45),"Middle",C4253&gt;45,"Old")</f>
        <v>Old</v>
      </c>
      <c r="E4253" t="s">
        <v>66</v>
      </c>
      <c r="F4253" t="s">
        <v>38</v>
      </c>
      <c r="G4253" t="s">
        <v>51</v>
      </c>
      <c r="H4253" t="s">
        <v>58</v>
      </c>
    </row>
    <row r="4254" spans="1:8" x14ac:dyDescent="0.25">
      <c r="A4254" s="5">
        <v>143428</v>
      </c>
      <c r="B4254" s="5" t="str" cm="1">
        <f t="array" ref="B4254">_xlfn.IFS(A4254&lt;=40000,"Low Income",AND(A4254&gt;40000,A4254&lt;=100000),"Middle Income",A4254&gt;100000,"High Income")</f>
        <v>High Income</v>
      </c>
      <c r="C4254">
        <v>59</v>
      </c>
      <c r="D4254" t="str" cm="1">
        <f t="array" ref="D4254">_xlfn.IFS(AND(C4254&gt;=17,C4254&lt;=30),"Young",AND(C4254&gt;30,C4254&lt;=45),"Middle",C4254&gt;45,"Old")</f>
        <v>Old</v>
      </c>
      <c r="E4254" t="s">
        <v>60</v>
      </c>
      <c r="F4254" t="s">
        <v>35</v>
      </c>
      <c r="G4254" t="s">
        <v>48</v>
      </c>
      <c r="H4254" t="s">
        <v>59</v>
      </c>
    </row>
    <row r="4255" spans="1:8" x14ac:dyDescent="0.25">
      <c r="A4255" s="5">
        <v>92556</v>
      </c>
      <c r="B4255" s="5" t="str" cm="1">
        <f t="array" ref="B4255">_xlfn.IFS(A4255&lt;=40000,"Low Income",AND(A4255&gt;40000,A4255&lt;=100000),"Middle Income",A4255&gt;100000,"High Income")</f>
        <v>Middle Income</v>
      </c>
      <c r="C4255">
        <v>43</v>
      </c>
      <c r="D4255" t="str" cm="1">
        <f t="array" ref="D4255">_xlfn.IFS(AND(C4255&gt;=17,C4255&lt;=30),"Young",AND(C4255&gt;30,C4255&lt;=45),"Middle",C4255&gt;45,"Old")</f>
        <v>Middle</v>
      </c>
      <c r="E4255" t="s">
        <v>66</v>
      </c>
      <c r="F4255" t="s">
        <v>39</v>
      </c>
      <c r="G4255" t="s">
        <v>52</v>
      </c>
      <c r="H4255" t="s">
        <v>58</v>
      </c>
    </row>
    <row r="4256" spans="1:8" x14ac:dyDescent="0.25">
      <c r="A4256" s="5">
        <v>73948</v>
      </c>
      <c r="B4256" s="5" t="str" cm="1">
        <f t="array" ref="B4256">_xlfn.IFS(A4256&lt;=40000,"Low Income",AND(A4256&gt;40000,A4256&lt;=100000),"Middle Income",A4256&gt;100000,"High Income")</f>
        <v>Middle Income</v>
      </c>
      <c r="C4256">
        <v>71</v>
      </c>
      <c r="D4256" t="str" cm="1">
        <f t="array" ref="D4256">_xlfn.IFS(AND(C4256&gt;=17,C4256&lt;=30),"Young",AND(C4256&gt;30,C4256&lt;=45),"Middle",C4256&gt;45,"Old")</f>
        <v>Old</v>
      </c>
      <c r="E4256" t="s">
        <v>60</v>
      </c>
      <c r="F4256" t="s">
        <v>24</v>
      </c>
      <c r="G4256" t="s">
        <v>50</v>
      </c>
      <c r="H4256" t="s">
        <v>58</v>
      </c>
    </row>
    <row r="4257" spans="1:8" x14ac:dyDescent="0.25">
      <c r="A4257" s="5">
        <v>147729</v>
      </c>
      <c r="B4257" s="5" t="str" cm="1">
        <f t="array" ref="B4257">_xlfn.IFS(A4257&lt;=40000,"Low Income",AND(A4257&gt;40000,A4257&lt;=100000),"Middle Income",A4257&gt;100000,"High Income")</f>
        <v>High Income</v>
      </c>
      <c r="C4257">
        <v>64</v>
      </c>
      <c r="D4257" t="str" cm="1">
        <f t="array" ref="D4257">_xlfn.IFS(AND(C4257&gt;=17,C4257&lt;=30),"Young",AND(C4257&gt;30,C4257&lt;=45),"Middle",C4257&gt;45,"Old")</f>
        <v>Old</v>
      </c>
      <c r="E4257" t="s">
        <v>66</v>
      </c>
      <c r="F4257" t="s">
        <v>24</v>
      </c>
      <c r="G4257" t="s">
        <v>47</v>
      </c>
      <c r="H4257" t="s">
        <v>59</v>
      </c>
    </row>
    <row r="4258" spans="1:8" x14ac:dyDescent="0.25">
      <c r="A4258" s="5">
        <v>65284</v>
      </c>
      <c r="B4258" s="5" t="str" cm="1">
        <f t="array" ref="B4258">_xlfn.IFS(A4258&lt;=40000,"Low Income",AND(A4258&gt;40000,A4258&lt;=100000),"Middle Income",A4258&gt;100000,"High Income")</f>
        <v>Middle Income</v>
      </c>
      <c r="C4258">
        <v>67</v>
      </c>
      <c r="D4258" t="str" cm="1">
        <f t="array" ref="D4258">_xlfn.IFS(AND(C4258&gt;=17,C4258&lt;=30),"Young",AND(C4258&gt;30,C4258&lt;=45),"Middle",C4258&gt;45,"Old")</f>
        <v>Old</v>
      </c>
      <c r="E4258" t="s">
        <v>66</v>
      </c>
      <c r="F4258" t="s">
        <v>35</v>
      </c>
      <c r="G4258" t="s">
        <v>53</v>
      </c>
      <c r="H4258" t="s">
        <v>58</v>
      </c>
    </row>
    <row r="4259" spans="1:8" x14ac:dyDescent="0.25">
      <c r="A4259" s="5">
        <v>103430</v>
      </c>
      <c r="B4259" s="5" t="str" cm="1">
        <f t="array" ref="B4259">_xlfn.IFS(A4259&lt;=40000,"Low Income",AND(A4259&gt;40000,A4259&lt;=100000),"Middle Income",A4259&gt;100000,"High Income")</f>
        <v>High Income</v>
      </c>
      <c r="C4259">
        <v>39</v>
      </c>
      <c r="D4259" t="str" cm="1">
        <f t="array" ref="D4259">_xlfn.IFS(AND(C4259&gt;=17,C4259&lt;=30),"Young",AND(C4259&gt;30,C4259&lt;=45),"Middle",C4259&gt;45,"Old")</f>
        <v>Middle</v>
      </c>
      <c r="E4259" t="s">
        <v>66</v>
      </c>
      <c r="F4259" t="s">
        <v>27</v>
      </c>
      <c r="G4259" t="s">
        <v>54</v>
      </c>
      <c r="H4259" t="s">
        <v>59</v>
      </c>
    </row>
    <row r="4260" spans="1:8" x14ac:dyDescent="0.25">
      <c r="A4260" s="5">
        <v>58393</v>
      </c>
      <c r="B4260" s="5" t="str" cm="1">
        <f t="array" ref="B4260">_xlfn.IFS(A4260&lt;=40000,"Low Income",AND(A4260&gt;40000,A4260&lt;=100000),"Middle Income",A4260&gt;100000,"High Income")</f>
        <v>Middle Income</v>
      </c>
      <c r="C4260">
        <v>32</v>
      </c>
      <c r="D4260" t="str" cm="1">
        <f t="array" ref="D4260">_xlfn.IFS(AND(C4260&gt;=17,C4260&lt;=30),"Young",AND(C4260&gt;30,C4260&lt;=45),"Middle",C4260&gt;45,"Old")</f>
        <v>Middle</v>
      </c>
      <c r="E4260" t="s">
        <v>16</v>
      </c>
      <c r="F4260" t="s">
        <v>37</v>
      </c>
      <c r="G4260" t="s">
        <v>48</v>
      </c>
      <c r="H4260" t="s">
        <v>58</v>
      </c>
    </row>
    <row r="4261" spans="1:8" x14ac:dyDescent="0.25">
      <c r="A4261" s="5">
        <v>99248</v>
      </c>
      <c r="B4261" s="5" t="str" cm="1">
        <f t="array" ref="B4261">_xlfn.IFS(A4261&lt;=40000,"Low Income",AND(A4261&gt;40000,A4261&lt;=100000),"Middle Income",A4261&gt;100000,"High Income")</f>
        <v>Middle Income</v>
      </c>
      <c r="C4261">
        <v>69</v>
      </c>
      <c r="D4261" t="str" cm="1">
        <f t="array" ref="D4261">_xlfn.IFS(AND(C4261&gt;=17,C4261&lt;=30),"Young",AND(C4261&gt;30,C4261&lt;=45),"Middle",C4261&gt;45,"Old")</f>
        <v>Old</v>
      </c>
      <c r="E4261" t="s">
        <v>60</v>
      </c>
      <c r="F4261" t="s">
        <v>62</v>
      </c>
      <c r="G4261" t="s">
        <v>52</v>
      </c>
      <c r="H4261" t="s">
        <v>59</v>
      </c>
    </row>
    <row r="4262" spans="1:8" x14ac:dyDescent="0.25">
      <c r="A4262" s="5">
        <v>32252</v>
      </c>
      <c r="B4262" s="5" t="str" cm="1">
        <f t="array" ref="B4262">_xlfn.IFS(A4262&lt;=40000,"Low Income",AND(A4262&gt;40000,A4262&lt;=100000),"Middle Income",A4262&gt;100000,"High Income")</f>
        <v>Low Income</v>
      </c>
      <c r="C4262">
        <v>27</v>
      </c>
      <c r="D4262" t="str" cm="1">
        <f t="array" ref="D4262">_xlfn.IFS(AND(C4262&gt;=17,C4262&lt;=30),"Young",AND(C4262&gt;30,C4262&lt;=45),"Middle",C4262&gt;45,"Old")</f>
        <v>Young</v>
      </c>
      <c r="E4262" t="s">
        <v>16</v>
      </c>
      <c r="F4262" t="s">
        <v>25</v>
      </c>
      <c r="G4262" t="s">
        <v>47</v>
      </c>
      <c r="H4262" t="s">
        <v>59</v>
      </c>
    </row>
    <row r="4263" spans="1:8" x14ac:dyDescent="0.25">
      <c r="A4263" s="5">
        <v>71579</v>
      </c>
      <c r="B4263" s="5" t="str" cm="1">
        <f t="array" ref="B4263">_xlfn.IFS(A4263&lt;=40000,"Low Income",AND(A4263&gt;40000,A4263&lt;=100000),"Middle Income",A4263&gt;100000,"High Income")</f>
        <v>Middle Income</v>
      </c>
      <c r="C4263">
        <v>45</v>
      </c>
      <c r="D4263" t="str" cm="1">
        <f t="array" ref="D4263">_xlfn.IFS(AND(C4263&gt;=17,C4263&lt;=30),"Young",AND(C4263&gt;30,C4263&lt;=45),"Middle",C4263&gt;45,"Old")</f>
        <v>Middle</v>
      </c>
      <c r="E4263" t="s">
        <v>60</v>
      </c>
      <c r="F4263" t="s">
        <v>31</v>
      </c>
      <c r="G4263" t="s">
        <v>48</v>
      </c>
      <c r="H4263" t="s">
        <v>59</v>
      </c>
    </row>
    <row r="4264" spans="1:8" x14ac:dyDescent="0.25">
      <c r="A4264" s="5">
        <v>138929</v>
      </c>
      <c r="B4264" s="5" t="str" cm="1">
        <f t="array" ref="B4264">_xlfn.IFS(A4264&lt;=40000,"Low Income",AND(A4264&gt;40000,A4264&lt;=100000),"Middle Income",A4264&gt;100000,"High Income")</f>
        <v>High Income</v>
      </c>
      <c r="C4264">
        <v>51</v>
      </c>
      <c r="D4264" t="str" cm="1">
        <f t="array" ref="D4264">_xlfn.IFS(AND(C4264&gt;=17,C4264&lt;=30),"Young",AND(C4264&gt;30,C4264&lt;=45),"Middle",C4264&gt;45,"Old")</f>
        <v>Old</v>
      </c>
      <c r="E4264" t="s">
        <v>16</v>
      </c>
      <c r="F4264" t="s">
        <v>37</v>
      </c>
      <c r="G4264" t="s">
        <v>46</v>
      </c>
      <c r="H4264" t="s">
        <v>59</v>
      </c>
    </row>
    <row r="4265" spans="1:8" x14ac:dyDescent="0.25">
      <c r="A4265" s="5">
        <v>30558</v>
      </c>
      <c r="B4265" s="5" t="str" cm="1">
        <f t="array" ref="B4265">_xlfn.IFS(A4265&lt;=40000,"Low Income",AND(A4265&gt;40000,A4265&lt;=100000),"Middle Income",A4265&gt;100000,"High Income")</f>
        <v>Low Income</v>
      </c>
      <c r="C4265">
        <v>67</v>
      </c>
      <c r="D4265" t="str" cm="1">
        <f t="array" ref="D4265">_xlfn.IFS(AND(C4265&gt;=17,C4265&lt;=30),"Young",AND(C4265&gt;30,C4265&lt;=45),"Middle",C4265&gt;45,"Old")</f>
        <v>Old</v>
      </c>
      <c r="E4265" t="s">
        <v>66</v>
      </c>
      <c r="F4265" t="s">
        <v>33</v>
      </c>
      <c r="G4265" t="s">
        <v>53</v>
      </c>
      <c r="H4265" t="s">
        <v>58</v>
      </c>
    </row>
    <row r="4266" spans="1:8" x14ac:dyDescent="0.25">
      <c r="A4266" s="5">
        <v>137727</v>
      </c>
      <c r="B4266" s="5" t="str" cm="1">
        <f t="array" ref="B4266">_xlfn.IFS(A4266&lt;=40000,"Low Income",AND(A4266&gt;40000,A4266&lt;=100000),"Middle Income",A4266&gt;100000,"High Income")</f>
        <v>High Income</v>
      </c>
      <c r="C4266">
        <v>30</v>
      </c>
      <c r="D4266" t="str" cm="1">
        <f t="array" ref="D4266">_xlfn.IFS(AND(C4266&gt;=17,C4266&lt;=30),"Young",AND(C4266&gt;30,C4266&lt;=45),"Middle",C4266&gt;45,"Old")</f>
        <v>Young</v>
      </c>
      <c r="E4266" t="s">
        <v>16</v>
      </c>
      <c r="F4266" t="s">
        <v>62</v>
      </c>
      <c r="G4266" t="s">
        <v>50</v>
      </c>
      <c r="H4266" t="s">
        <v>59</v>
      </c>
    </row>
    <row r="4267" spans="1:8" x14ac:dyDescent="0.25">
      <c r="A4267" s="5">
        <v>87353</v>
      </c>
      <c r="B4267" s="5" t="str" cm="1">
        <f t="array" ref="B4267">_xlfn.IFS(A4267&lt;=40000,"Low Income",AND(A4267&gt;40000,A4267&lt;=100000),"Middle Income",A4267&gt;100000,"High Income")</f>
        <v>Middle Income</v>
      </c>
      <c r="C4267">
        <v>78</v>
      </c>
      <c r="D4267" t="str" cm="1">
        <f t="array" ref="D4267">_xlfn.IFS(AND(C4267&gt;=17,C4267&lt;=30),"Young",AND(C4267&gt;30,C4267&lt;=45),"Middle",C4267&gt;45,"Old")</f>
        <v>Old</v>
      </c>
      <c r="E4267" t="s">
        <v>66</v>
      </c>
      <c r="F4267" t="s">
        <v>31</v>
      </c>
      <c r="G4267" t="s">
        <v>54</v>
      </c>
      <c r="H4267" t="s">
        <v>59</v>
      </c>
    </row>
    <row r="4268" spans="1:8" x14ac:dyDescent="0.25">
      <c r="A4268" s="5">
        <v>90544</v>
      </c>
      <c r="B4268" s="5" t="str" cm="1">
        <f t="array" ref="B4268">_xlfn.IFS(A4268&lt;=40000,"Low Income",AND(A4268&gt;40000,A4268&lt;=100000),"Middle Income",A4268&gt;100000,"High Income")</f>
        <v>Middle Income</v>
      </c>
      <c r="C4268">
        <v>24</v>
      </c>
      <c r="D4268" t="str" cm="1">
        <f t="array" ref="D4268">_xlfn.IFS(AND(C4268&gt;=17,C4268&lt;=30),"Young",AND(C4268&gt;30,C4268&lt;=45),"Middle",C4268&gt;45,"Old")</f>
        <v>Young</v>
      </c>
      <c r="E4268" t="s">
        <v>16</v>
      </c>
      <c r="F4268" t="s">
        <v>22</v>
      </c>
      <c r="G4268" t="s">
        <v>51</v>
      </c>
      <c r="H4268" t="s">
        <v>58</v>
      </c>
    </row>
    <row r="4269" spans="1:8" x14ac:dyDescent="0.25">
      <c r="A4269" s="5">
        <v>64408</v>
      </c>
      <c r="B4269" s="5" t="str" cm="1">
        <f t="array" ref="B4269">_xlfn.IFS(A4269&lt;=40000,"Low Income",AND(A4269&gt;40000,A4269&lt;=100000),"Middle Income",A4269&gt;100000,"High Income")</f>
        <v>Middle Income</v>
      </c>
      <c r="C4269">
        <v>38</v>
      </c>
      <c r="D4269" t="str" cm="1">
        <f t="array" ref="D4269">_xlfn.IFS(AND(C4269&gt;=17,C4269&lt;=30),"Young",AND(C4269&gt;30,C4269&lt;=45),"Middle",C4269&gt;45,"Old")</f>
        <v>Middle</v>
      </c>
      <c r="E4269" t="s">
        <v>66</v>
      </c>
      <c r="F4269" t="s">
        <v>39</v>
      </c>
      <c r="G4269" t="s">
        <v>52</v>
      </c>
      <c r="H4269" t="s">
        <v>59</v>
      </c>
    </row>
    <row r="4270" spans="1:8" x14ac:dyDescent="0.25">
      <c r="A4270" s="5">
        <v>39235</v>
      </c>
      <c r="B4270" s="5" t="str" cm="1">
        <f t="array" ref="B4270">_xlfn.IFS(A4270&lt;=40000,"Low Income",AND(A4270&gt;40000,A4270&lt;=100000),"Middle Income",A4270&gt;100000,"High Income")</f>
        <v>Low Income</v>
      </c>
      <c r="C4270">
        <v>26</v>
      </c>
      <c r="D4270" t="str" cm="1">
        <f t="array" ref="D4270">_xlfn.IFS(AND(C4270&gt;=17,C4270&lt;=30),"Young",AND(C4270&gt;30,C4270&lt;=45),"Middle",C4270&gt;45,"Old")</f>
        <v>Young</v>
      </c>
      <c r="E4270" t="s">
        <v>16</v>
      </c>
      <c r="F4270" t="s">
        <v>62</v>
      </c>
      <c r="G4270" t="s">
        <v>53</v>
      </c>
      <c r="H4270" t="s">
        <v>59</v>
      </c>
    </row>
    <row r="4271" spans="1:8" x14ac:dyDescent="0.25">
      <c r="A4271" s="5">
        <v>70405</v>
      </c>
      <c r="B4271" s="5" t="str" cm="1">
        <f t="array" ref="B4271">_xlfn.IFS(A4271&lt;=40000,"Low Income",AND(A4271&gt;40000,A4271&lt;=100000),"Middle Income",A4271&gt;100000,"High Income")</f>
        <v>Middle Income</v>
      </c>
      <c r="C4271">
        <v>34</v>
      </c>
      <c r="D4271" t="str" cm="1">
        <f t="array" ref="D4271">_xlfn.IFS(AND(C4271&gt;=17,C4271&lt;=30),"Young",AND(C4271&gt;30,C4271&lt;=45),"Middle",C4271&gt;45,"Old")</f>
        <v>Middle</v>
      </c>
      <c r="E4271" t="s">
        <v>17</v>
      </c>
      <c r="F4271" t="s">
        <v>22</v>
      </c>
      <c r="G4271" t="s">
        <v>46</v>
      </c>
      <c r="H4271" t="s">
        <v>58</v>
      </c>
    </row>
    <row r="4272" spans="1:8" x14ac:dyDescent="0.25">
      <c r="A4272" s="5">
        <v>109033</v>
      </c>
      <c r="B4272" s="5" t="str" cm="1">
        <f t="array" ref="B4272">_xlfn.IFS(A4272&lt;=40000,"Low Income",AND(A4272&gt;40000,A4272&lt;=100000),"Middle Income",A4272&gt;100000,"High Income")</f>
        <v>High Income</v>
      </c>
      <c r="C4272">
        <v>53</v>
      </c>
      <c r="D4272" t="str" cm="1">
        <f t="array" ref="D4272">_xlfn.IFS(AND(C4272&gt;=17,C4272&lt;=30),"Young",AND(C4272&gt;30,C4272&lt;=45),"Middle",C4272&gt;45,"Old")</f>
        <v>Old</v>
      </c>
      <c r="E4272" t="s">
        <v>66</v>
      </c>
      <c r="F4272" t="s">
        <v>22</v>
      </c>
      <c r="G4272" t="s">
        <v>49</v>
      </c>
      <c r="H4272" t="s">
        <v>58</v>
      </c>
    </row>
    <row r="4273" spans="1:8" x14ac:dyDescent="0.25">
      <c r="A4273" s="5">
        <v>24103</v>
      </c>
      <c r="B4273" s="5" t="str" cm="1">
        <f t="array" ref="B4273">_xlfn.IFS(A4273&lt;=40000,"Low Income",AND(A4273&gt;40000,A4273&lt;=100000),"Middle Income",A4273&gt;100000,"High Income")</f>
        <v>Low Income</v>
      </c>
      <c r="C4273">
        <v>39</v>
      </c>
      <c r="D4273" t="str" cm="1">
        <f t="array" ref="D4273">_xlfn.IFS(AND(C4273&gt;=17,C4273&lt;=30),"Young",AND(C4273&gt;30,C4273&lt;=45),"Middle",C4273&gt;45,"Old")</f>
        <v>Middle</v>
      </c>
      <c r="E4273" t="s">
        <v>16</v>
      </c>
      <c r="F4273" t="s">
        <v>29</v>
      </c>
      <c r="G4273" t="s">
        <v>49</v>
      </c>
      <c r="H4273" t="s">
        <v>59</v>
      </c>
    </row>
    <row r="4274" spans="1:8" x14ac:dyDescent="0.25">
      <c r="A4274" s="5">
        <v>66441</v>
      </c>
      <c r="B4274" s="5" t="str" cm="1">
        <f t="array" ref="B4274">_xlfn.IFS(A4274&lt;=40000,"Low Income",AND(A4274&gt;40000,A4274&lt;=100000),"Middle Income",A4274&gt;100000,"High Income")</f>
        <v>Middle Income</v>
      </c>
      <c r="C4274">
        <v>52</v>
      </c>
      <c r="D4274" t="str" cm="1">
        <f t="array" ref="D4274">_xlfn.IFS(AND(C4274&gt;=17,C4274&lt;=30),"Young",AND(C4274&gt;30,C4274&lt;=45),"Middle",C4274&gt;45,"Old")</f>
        <v>Old</v>
      </c>
      <c r="E4274" t="s">
        <v>60</v>
      </c>
      <c r="F4274" t="s">
        <v>26</v>
      </c>
      <c r="G4274" t="s">
        <v>49</v>
      </c>
      <c r="H4274" t="s">
        <v>59</v>
      </c>
    </row>
    <row r="4275" spans="1:8" x14ac:dyDescent="0.25">
      <c r="A4275" s="5">
        <v>52875</v>
      </c>
      <c r="B4275" s="5" t="str" cm="1">
        <f t="array" ref="B4275">_xlfn.IFS(A4275&lt;=40000,"Low Income",AND(A4275&gt;40000,A4275&lt;=100000),"Middle Income",A4275&gt;100000,"High Income")</f>
        <v>Middle Income</v>
      </c>
      <c r="C4275">
        <v>20</v>
      </c>
      <c r="D4275" t="str" cm="1">
        <f t="array" ref="D4275">_xlfn.IFS(AND(C4275&gt;=17,C4275&lt;=30),"Young",AND(C4275&gt;30,C4275&lt;=45),"Middle",C4275&gt;45,"Old")</f>
        <v>Young</v>
      </c>
      <c r="E4275" t="s">
        <v>66</v>
      </c>
      <c r="F4275" t="s">
        <v>24</v>
      </c>
      <c r="G4275" t="s">
        <v>52</v>
      </c>
      <c r="H4275" t="s">
        <v>58</v>
      </c>
    </row>
    <row r="4276" spans="1:8" x14ac:dyDescent="0.25">
      <c r="A4276" s="5">
        <v>65285</v>
      </c>
      <c r="B4276" s="5" t="str" cm="1">
        <f t="array" ref="B4276">_xlfn.IFS(A4276&lt;=40000,"Low Income",AND(A4276&gt;40000,A4276&lt;=100000),"Middle Income",A4276&gt;100000,"High Income")</f>
        <v>Middle Income</v>
      </c>
      <c r="C4276">
        <v>61</v>
      </c>
      <c r="D4276" t="str" cm="1">
        <f t="array" ref="D4276">_xlfn.IFS(AND(C4276&gt;=17,C4276&lt;=30),"Young",AND(C4276&gt;30,C4276&lt;=45),"Middle",C4276&gt;45,"Old")</f>
        <v>Old</v>
      </c>
      <c r="E4276" t="s">
        <v>17</v>
      </c>
      <c r="F4276" t="s">
        <v>29</v>
      </c>
      <c r="G4276" t="s">
        <v>54</v>
      </c>
      <c r="H4276" t="s">
        <v>58</v>
      </c>
    </row>
    <row r="4277" spans="1:8" x14ac:dyDescent="0.25">
      <c r="A4277" s="5">
        <v>76929</v>
      </c>
      <c r="B4277" s="5" t="str" cm="1">
        <f t="array" ref="B4277">_xlfn.IFS(A4277&lt;=40000,"Low Income",AND(A4277&gt;40000,A4277&lt;=100000),"Middle Income",A4277&gt;100000,"High Income")</f>
        <v>Middle Income</v>
      </c>
      <c r="C4277">
        <v>72</v>
      </c>
      <c r="D4277" t="str" cm="1">
        <f t="array" ref="D4277">_xlfn.IFS(AND(C4277&gt;=17,C4277&lt;=30),"Young",AND(C4277&gt;30,C4277&lt;=45),"Middle",C4277&gt;45,"Old")</f>
        <v>Old</v>
      </c>
      <c r="E4277" t="s">
        <v>17</v>
      </c>
      <c r="F4277" t="s">
        <v>25</v>
      </c>
      <c r="G4277" t="s">
        <v>48</v>
      </c>
      <c r="H4277" t="s">
        <v>58</v>
      </c>
    </row>
    <row r="4278" spans="1:8" x14ac:dyDescent="0.25">
      <c r="A4278" s="5">
        <v>92744</v>
      </c>
      <c r="B4278" s="5" t="str" cm="1">
        <f t="array" ref="B4278">_xlfn.IFS(A4278&lt;=40000,"Low Income",AND(A4278&gt;40000,A4278&lt;=100000),"Middle Income",A4278&gt;100000,"High Income")</f>
        <v>Middle Income</v>
      </c>
      <c r="C4278">
        <v>65</v>
      </c>
      <c r="D4278" t="str" cm="1">
        <f t="array" ref="D4278">_xlfn.IFS(AND(C4278&gt;=17,C4278&lt;=30),"Young",AND(C4278&gt;30,C4278&lt;=45),"Middle",C4278&gt;45,"Old")</f>
        <v>Old</v>
      </c>
      <c r="E4278" t="s">
        <v>60</v>
      </c>
      <c r="F4278" t="s">
        <v>33</v>
      </c>
      <c r="G4278" t="s">
        <v>53</v>
      </c>
      <c r="H4278" t="s">
        <v>59</v>
      </c>
    </row>
    <row r="4279" spans="1:8" x14ac:dyDescent="0.25">
      <c r="A4279" s="5">
        <v>61770</v>
      </c>
      <c r="B4279" s="5" t="str" cm="1">
        <f t="array" ref="B4279">_xlfn.IFS(A4279&lt;=40000,"Low Income",AND(A4279&gt;40000,A4279&lt;=100000),"Middle Income",A4279&gt;100000,"High Income")</f>
        <v>Middle Income</v>
      </c>
      <c r="C4279">
        <v>63</v>
      </c>
      <c r="D4279" t="str" cm="1">
        <f t="array" ref="D4279">_xlfn.IFS(AND(C4279&gt;=17,C4279&lt;=30),"Young",AND(C4279&gt;30,C4279&lt;=45),"Middle",C4279&gt;45,"Old")</f>
        <v>Old</v>
      </c>
      <c r="E4279" t="s">
        <v>60</v>
      </c>
      <c r="F4279" t="s">
        <v>29</v>
      </c>
      <c r="G4279" t="s">
        <v>54</v>
      </c>
      <c r="H4279" t="s">
        <v>58</v>
      </c>
    </row>
    <row r="4280" spans="1:8" x14ac:dyDescent="0.25">
      <c r="A4280" s="5">
        <v>142153</v>
      </c>
      <c r="B4280" s="5" t="str" cm="1">
        <f t="array" ref="B4280">_xlfn.IFS(A4280&lt;=40000,"Low Income",AND(A4280&gt;40000,A4280&lt;=100000),"Middle Income",A4280&gt;100000,"High Income")</f>
        <v>High Income</v>
      </c>
      <c r="C4280">
        <v>69</v>
      </c>
      <c r="D4280" t="str" cm="1">
        <f t="array" ref="D4280">_xlfn.IFS(AND(C4280&gt;=17,C4280&lt;=30),"Young",AND(C4280&gt;30,C4280&lt;=45),"Middle",C4280&gt;45,"Old")</f>
        <v>Old</v>
      </c>
      <c r="E4280" t="s">
        <v>17</v>
      </c>
      <c r="F4280" t="s">
        <v>34</v>
      </c>
      <c r="G4280" t="s">
        <v>48</v>
      </c>
      <c r="H4280" t="s">
        <v>59</v>
      </c>
    </row>
    <row r="4281" spans="1:8" x14ac:dyDescent="0.25">
      <c r="A4281" s="5">
        <v>92738</v>
      </c>
      <c r="B4281" s="5" t="str" cm="1">
        <f t="array" ref="B4281">_xlfn.IFS(A4281&lt;=40000,"Low Income",AND(A4281&gt;40000,A4281&lt;=100000),"Middle Income",A4281&gt;100000,"High Income")</f>
        <v>Middle Income</v>
      </c>
      <c r="C4281">
        <v>26</v>
      </c>
      <c r="D4281" t="str" cm="1">
        <f t="array" ref="D4281">_xlfn.IFS(AND(C4281&gt;=17,C4281&lt;=30),"Young",AND(C4281&gt;30,C4281&lt;=45),"Middle",C4281&gt;45,"Old")</f>
        <v>Young</v>
      </c>
      <c r="E4281" t="s">
        <v>16</v>
      </c>
      <c r="F4281" t="s">
        <v>22</v>
      </c>
      <c r="G4281" t="s">
        <v>46</v>
      </c>
      <c r="H4281" t="s">
        <v>58</v>
      </c>
    </row>
    <row r="4282" spans="1:8" x14ac:dyDescent="0.25">
      <c r="A4282" s="5">
        <v>81265</v>
      </c>
      <c r="B4282" s="5" t="str" cm="1">
        <f t="array" ref="B4282">_xlfn.IFS(A4282&lt;=40000,"Low Income",AND(A4282&gt;40000,A4282&lt;=100000),"Middle Income",A4282&gt;100000,"High Income")</f>
        <v>Middle Income</v>
      </c>
      <c r="C4282">
        <v>50</v>
      </c>
      <c r="D4282" t="str" cm="1">
        <f t="array" ref="D4282">_xlfn.IFS(AND(C4282&gt;=17,C4282&lt;=30),"Young",AND(C4282&gt;30,C4282&lt;=45),"Middle",C4282&gt;45,"Old")</f>
        <v>Old</v>
      </c>
      <c r="E4282" t="s">
        <v>66</v>
      </c>
      <c r="F4282" t="s">
        <v>34</v>
      </c>
      <c r="G4282" t="s">
        <v>52</v>
      </c>
      <c r="H4282" t="s">
        <v>58</v>
      </c>
    </row>
    <row r="4283" spans="1:8" x14ac:dyDescent="0.25">
      <c r="A4283" s="5">
        <v>40177</v>
      </c>
      <c r="B4283" s="5" t="str" cm="1">
        <f t="array" ref="B4283">_xlfn.IFS(A4283&lt;=40000,"Low Income",AND(A4283&gt;40000,A4283&lt;=100000),"Middle Income",A4283&gt;100000,"High Income")</f>
        <v>Middle Income</v>
      </c>
      <c r="C4283">
        <v>45</v>
      </c>
      <c r="D4283" t="str" cm="1">
        <f t="array" ref="D4283">_xlfn.IFS(AND(C4283&gt;=17,C4283&lt;=30),"Young",AND(C4283&gt;30,C4283&lt;=45),"Middle",C4283&gt;45,"Old")</f>
        <v>Middle</v>
      </c>
      <c r="E4283" t="s">
        <v>16</v>
      </c>
      <c r="F4283" t="s">
        <v>39</v>
      </c>
      <c r="G4283" t="s">
        <v>47</v>
      </c>
      <c r="H4283" t="s">
        <v>59</v>
      </c>
    </row>
    <row r="4284" spans="1:8" x14ac:dyDescent="0.25">
      <c r="A4284" s="5">
        <v>125435</v>
      </c>
      <c r="B4284" s="5" t="str" cm="1">
        <f t="array" ref="B4284">_xlfn.IFS(A4284&lt;=40000,"Low Income",AND(A4284&gt;40000,A4284&lt;=100000),"Middle Income",A4284&gt;100000,"High Income")</f>
        <v>High Income</v>
      </c>
      <c r="C4284">
        <v>79</v>
      </c>
      <c r="D4284" t="str" cm="1">
        <f t="array" ref="D4284">_xlfn.IFS(AND(C4284&gt;=17,C4284&lt;=30),"Young",AND(C4284&gt;30,C4284&lt;=45),"Middle",C4284&gt;45,"Old")</f>
        <v>Old</v>
      </c>
      <c r="E4284" t="s">
        <v>17</v>
      </c>
      <c r="F4284" t="s">
        <v>35</v>
      </c>
      <c r="G4284" t="s">
        <v>51</v>
      </c>
      <c r="H4284" t="s">
        <v>59</v>
      </c>
    </row>
    <row r="4285" spans="1:8" x14ac:dyDescent="0.25">
      <c r="A4285" s="5">
        <v>62413</v>
      </c>
      <c r="B4285" s="5" t="str" cm="1">
        <f t="array" ref="B4285">_xlfn.IFS(A4285&lt;=40000,"Low Income",AND(A4285&gt;40000,A4285&lt;=100000),"Middle Income",A4285&gt;100000,"High Income")</f>
        <v>Middle Income</v>
      </c>
      <c r="C4285">
        <v>62</v>
      </c>
      <c r="D4285" t="str" cm="1">
        <f t="array" ref="D4285">_xlfn.IFS(AND(C4285&gt;=17,C4285&lt;=30),"Young",AND(C4285&gt;30,C4285&lt;=45),"Middle",C4285&gt;45,"Old")</f>
        <v>Old</v>
      </c>
      <c r="E4285" t="s">
        <v>17</v>
      </c>
      <c r="F4285" t="s">
        <v>62</v>
      </c>
      <c r="G4285" t="s">
        <v>48</v>
      </c>
      <c r="H4285" t="s">
        <v>58</v>
      </c>
    </row>
    <row r="4286" spans="1:8" x14ac:dyDescent="0.25">
      <c r="A4286" s="5">
        <v>70805</v>
      </c>
      <c r="B4286" s="5" t="str" cm="1">
        <f t="array" ref="B4286">_xlfn.IFS(A4286&lt;=40000,"Low Income",AND(A4286&gt;40000,A4286&lt;=100000),"Middle Income",A4286&gt;100000,"High Income")</f>
        <v>Middle Income</v>
      </c>
      <c r="C4286">
        <v>80</v>
      </c>
      <c r="D4286" t="str" cm="1">
        <f t="array" ref="D4286">_xlfn.IFS(AND(C4286&gt;=17,C4286&lt;=30),"Young",AND(C4286&gt;30,C4286&lt;=45),"Middle",C4286&gt;45,"Old")</f>
        <v>Old</v>
      </c>
      <c r="E4286" t="s">
        <v>16</v>
      </c>
      <c r="F4286" t="s">
        <v>22</v>
      </c>
      <c r="G4286" t="s">
        <v>49</v>
      </c>
      <c r="H4286" t="s">
        <v>58</v>
      </c>
    </row>
    <row r="4287" spans="1:8" x14ac:dyDescent="0.25">
      <c r="A4287" s="5">
        <v>125587</v>
      </c>
      <c r="B4287" s="5" t="str" cm="1">
        <f t="array" ref="B4287">_xlfn.IFS(A4287&lt;=40000,"Low Income",AND(A4287&gt;40000,A4287&lt;=100000),"Middle Income",A4287&gt;100000,"High Income")</f>
        <v>High Income</v>
      </c>
      <c r="C4287">
        <v>23</v>
      </c>
      <c r="D4287" t="str" cm="1">
        <f t="array" ref="D4287">_xlfn.IFS(AND(C4287&gt;=17,C4287&lt;=30),"Young",AND(C4287&gt;30,C4287&lt;=45),"Middle",C4287&gt;45,"Old")</f>
        <v>Young</v>
      </c>
      <c r="E4287" t="s">
        <v>16</v>
      </c>
      <c r="F4287" t="s">
        <v>29</v>
      </c>
      <c r="G4287" t="s">
        <v>47</v>
      </c>
      <c r="H4287" t="s">
        <v>59</v>
      </c>
    </row>
    <row r="4288" spans="1:8" x14ac:dyDescent="0.25">
      <c r="A4288" s="5">
        <v>22936</v>
      </c>
      <c r="B4288" s="5" t="str" cm="1">
        <f t="array" ref="B4288">_xlfn.IFS(A4288&lt;=40000,"Low Income",AND(A4288&gt;40000,A4288&lt;=100000),"Middle Income",A4288&gt;100000,"High Income")</f>
        <v>Low Income</v>
      </c>
      <c r="C4288">
        <v>77</v>
      </c>
      <c r="D4288" t="str" cm="1">
        <f t="array" ref="D4288">_xlfn.IFS(AND(C4288&gt;=17,C4288&lt;=30),"Young",AND(C4288&gt;30,C4288&lt;=45),"Middle",C4288&gt;45,"Old")</f>
        <v>Old</v>
      </c>
      <c r="E4288" t="s">
        <v>16</v>
      </c>
      <c r="F4288" t="s">
        <v>29</v>
      </c>
      <c r="G4288" t="s">
        <v>51</v>
      </c>
      <c r="H4288" t="s">
        <v>58</v>
      </c>
    </row>
    <row r="4289" spans="1:8" x14ac:dyDescent="0.25">
      <c r="A4289" s="5">
        <v>138099</v>
      </c>
      <c r="B4289" s="5" t="str" cm="1">
        <f t="array" ref="B4289">_xlfn.IFS(A4289&lt;=40000,"Low Income",AND(A4289&gt;40000,A4289&lt;=100000),"Middle Income",A4289&gt;100000,"High Income")</f>
        <v>High Income</v>
      </c>
      <c r="C4289">
        <v>23</v>
      </c>
      <c r="D4289" t="str" cm="1">
        <f t="array" ref="D4289">_xlfn.IFS(AND(C4289&gt;=17,C4289&lt;=30),"Young",AND(C4289&gt;30,C4289&lt;=45),"Middle",C4289&gt;45,"Old")</f>
        <v>Young</v>
      </c>
      <c r="E4289" t="s">
        <v>17</v>
      </c>
      <c r="F4289" t="s">
        <v>31</v>
      </c>
      <c r="G4289" t="s">
        <v>51</v>
      </c>
      <c r="H4289" t="s">
        <v>59</v>
      </c>
    </row>
    <row r="4290" spans="1:8" x14ac:dyDescent="0.25">
      <c r="A4290" s="5">
        <v>41332</v>
      </c>
      <c r="B4290" s="5" t="str" cm="1">
        <f t="array" ref="B4290">_xlfn.IFS(A4290&lt;=40000,"Low Income",AND(A4290&gt;40000,A4290&lt;=100000),"Middle Income",A4290&gt;100000,"High Income")</f>
        <v>Middle Income</v>
      </c>
      <c r="C4290">
        <v>55</v>
      </c>
      <c r="D4290" t="str" cm="1">
        <f t="array" ref="D4290">_xlfn.IFS(AND(C4290&gt;=17,C4290&lt;=30),"Young",AND(C4290&gt;30,C4290&lt;=45),"Middle",C4290&gt;45,"Old")</f>
        <v>Old</v>
      </c>
      <c r="E4290" t="s">
        <v>60</v>
      </c>
      <c r="F4290" t="s">
        <v>31</v>
      </c>
      <c r="G4290" t="s">
        <v>52</v>
      </c>
      <c r="H4290" t="s">
        <v>59</v>
      </c>
    </row>
    <row r="4291" spans="1:8" x14ac:dyDescent="0.25">
      <c r="A4291" s="5">
        <v>92135</v>
      </c>
      <c r="B4291" s="5" t="str" cm="1">
        <f t="array" ref="B4291">_xlfn.IFS(A4291&lt;=40000,"Low Income",AND(A4291&gt;40000,A4291&lt;=100000),"Middle Income",A4291&gt;100000,"High Income")</f>
        <v>Middle Income</v>
      </c>
      <c r="C4291">
        <v>61</v>
      </c>
      <c r="D4291" t="str" cm="1">
        <f t="array" ref="D4291">_xlfn.IFS(AND(C4291&gt;=17,C4291&lt;=30),"Young",AND(C4291&gt;30,C4291&lt;=45),"Middle",C4291&gt;45,"Old")</f>
        <v>Old</v>
      </c>
      <c r="E4291" t="s">
        <v>16</v>
      </c>
      <c r="F4291" t="s">
        <v>30</v>
      </c>
      <c r="G4291" t="s">
        <v>51</v>
      </c>
      <c r="H4291" t="s">
        <v>59</v>
      </c>
    </row>
    <row r="4292" spans="1:8" x14ac:dyDescent="0.25">
      <c r="A4292" s="5">
        <v>36871</v>
      </c>
      <c r="B4292" s="5" t="str" cm="1">
        <f t="array" ref="B4292">_xlfn.IFS(A4292&lt;=40000,"Low Income",AND(A4292&gt;40000,A4292&lt;=100000),"Middle Income",A4292&gt;100000,"High Income")</f>
        <v>Low Income</v>
      </c>
      <c r="C4292">
        <v>36</v>
      </c>
      <c r="D4292" t="str" cm="1">
        <f t="array" ref="D4292">_xlfn.IFS(AND(C4292&gt;=17,C4292&lt;=30),"Young",AND(C4292&gt;30,C4292&lt;=45),"Middle",C4292&gt;45,"Old")</f>
        <v>Middle</v>
      </c>
      <c r="E4292" t="s">
        <v>60</v>
      </c>
      <c r="F4292" t="s">
        <v>37</v>
      </c>
      <c r="G4292" t="s">
        <v>52</v>
      </c>
      <c r="H4292" t="s">
        <v>59</v>
      </c>
    </row>
    <row r="4293" spans="1:8" x14ac:dyDescent="0.25">
      <c r="A4293" s="5">
        <v>77703</v>
      </c>
      <c r="B4293" s="5" t="str" cm="1">
        <f t="array" ref="B4293">_xlfn.IFS(A4293&lt;=40000,"Low Income",AND(A4293&gt;40000,A4293&lt;=100000),"Middle Income",A4293&gt;100000,"High Income")</f>
        <v>Middle Income</v>
      </c>
      <c r="C4293">
        <v>78</v>
      </c>
      <c r="D4293" t="str" cm="1">
        <f t="array" ref="D4293">_xlfn.IFS(AND(C4293&gt;=17,C4293&lt;=30),"Young",AND(C4293&gt;30,C4293&lt;=45),"Middle",C4293&gt;45,"Old")</f>
        <v>Old</v>
      </c>
      <c r="E4293" t="s">
        <v>17</v>
      </c>
      <c r="F4293" t="s">
        <v>38</v>
      </c>
      <c r="G4293" t="s">
        <v>54</v>
      </c>
      <c r="H4293" t="s">
        <v>59</v>
      </c>
    </row>
    <row r="4294" spans="1:8" x14ac:dyDescent="0.25">
      <c r="A4294" s="5">
        <v>97387</v>
      </c>
      <c r="B4294" s="5" t="str" cm="1">
        <f t="array" ref="B4294">_xlfn.IFS(A4294&lt;=40000,"Low Income",AND(A4294&gt;40000,A4294&lt;=100000),"Middle Income",A4294&gt;100000,"High Income")</f>
        <v>Middle Income</v>
      </c>
      <c r="C4294">
        <v>38</v>
      </c>
      <c r="D4294" t="str" cm="1">
        <f t="array" ref="D4294">_xlfn.IFS(AND(C4294&gt;=17,C4294&lt;=30),"Young",AND(C4294&gt;30,C4294&lt;=45),"Middle",C4294&gt;45,"Old")</f>
        <v>Middle</v>
      </c>
      <c r="E4294" t="s">
        <v>60</v>
      </c>
      <c r="F4294" t="s">
        <v>26</v>
      </c>
      <c r="G4294" t="s">
        <v>54</v>
      </c>
      <c r="H4294" t="s">
        <v>59</v>
      </c>
    </row>
    <row r="4295" spans="1:8" x14ac:dyDescent="0.25">
      <c r="A4295" s="5">
        <v>34102</v>
      </c>
      <c r="B4295" s="5" t="str" cm="1">
        <f t="array" ref="B4295">_xlfn.IFS(A4295&lt;=40000,"Low Income",AND(A4295&gt;40000,A4295&lt;=100000),"Middle Income",A4295&gt;100000,"High Income")</f>
        <v>Low Income</v>
      </c>
      <c r="C4295">
        <v>75</v>
      </c>
      <c r="D4295" t="str" cm="1">
        <f t="array" ref="D4295">_xlfn.IFS(AND(C4295&gt;=17,C4295&lt;=30),"Young",AND(C4295&gt;30,C4295&lt;=45),"Middle",C4295&gt;45,"Old")</f>
        <v>Old</v>
      </c>
      <c r="E4295" t="s">
        <v>17</v>
      </c>
      <c r="F4295" t="s">
        <v>22</v>
      </c>
      <c r="G4295" t="s">
        <v>48</v>
      </c>
      <c r="H4295" t="s">
        <v>58</v>
      </c>
    </row>
    <row r="4296" spans="1:8" x14ac:dyDescent="0.25">
      <c r="A4296" s="5">
        <v>50686</v>
      </c>
      <c r="B4296" s="5" t="str" cm="1">
        <f t="array" ref="B4296">_xlfn.IFS(A4296&lt;=40000,"Low Income",AND(A4296&gt;40000,A4296&lt;=100000),"Middle Income",A4296&gt;100000,"High Income")</f>
        <v>Middle Income</v>
      </c>
      <c r="C4296">
        <v>62</v>
      </c>
      <c r="D4296" t="str" cm="1">
        <f t="array" ref="D4296">_xlfn.IFS(AND(C4296&gt;=17,C4296&lt;=30),"Young",AND(C4296&gt;30,C4296&lt;=45),"Middle",C4296&gt;45,"Old")</f>
        <v>Old</v>
      </c>
      <c r="E4296" t="s">
        <v>16</v>
      </c>
      <c r="F4296" t="s">
        <v>31</v>
      </c>
      <c r="G4296" t="s">
        <v>50</v>
      </c>
      <c r="H4296" t="s">
        <v>58</v>
      </c>
    </row>
    <row r="4297" spans="1:8" x14ac:dyDescent="0.25">
      <c r="A4297" s="5">
        <v>131792</v>
      </c>
      <c r="B4297" s="5" t="str" cm="1">
        <f t="array" ref="B4297">_xlfn.IFS(A4297&lt;=40000,"Low Income",AND(A4297&gt;40000,A4297&lt;=100000),"Middle Income",A4297&gt;100000,"High Income")</f>
        <v>High Income</v>
      </c>
      <c r="C4297">
        <v>55</v>
      </c>
      <c r="D4297" t="str" cm="1">
        <f t="array" ref="D4297">_xlfn.IFS(AND(C4297&gt;=17,C4297&lt;=30),"Young",AND(C4297&gt;30,C4297&lt;=45),"Middle",C4297&gt;45,"Old")</f>
        <v>Old</v>
      </c>
      <c r="E4297" t="s">
        <v>17</v>
      </c>
      <c r="F4297" t="s">
        <v>23</v>
      </c>
      <c r="G4297" t="s">
        <v>47</v>
      </c>
      <c r="H4297" t="s">
        <v>59</v>
      </c>
    </row>
    <row r="4298" spans="1:8" x14ac:dyDescent="0.25">
      <c r="A4298" s="5">
        <v>58053</v>
      </c>
      <c r="B4298" s="5" t="str" cm="1">
        <f t="array" ref="B4298">_xlfn.IFS(A4298&lt;=40000,"Low Income",AND(A4298&gt;40000,A4298&lt;=100000),"Middle Income",A4298&gt;100000,"High Income")</f>
        <v>Middle Income</v>
      </c>
      <c r="C4298">
        <v>78</v>
      </c>
      <c r="D4298" t="str" cm="1">
        <f t="array" ref="D4298">_xlfn.IFS(AND(C4298&gt;=17,C4298&lt;=30),"Young",AND(C4298&gt;30,C4298&lt;=45),"Middle",C4298&gt;45,"Old")</f>
        <v>Old</v>
      </c>
      <c r="E4298" t="s">
        <v>16</v>
      </c>
      <c r="F4298" t="s">
        <v>32</v>
      </c>
      <c r="G4298" t="s">
        <v>47</v>
      </c>
      <c r="H4298" t="s">
        <v>58</v>
      </c>
    </row>
    <row r="4299" spans="1:8" x14ac:dyDescent="0.25">
      <c r="A4299" s="5">
        <v>77371</v>
      </c>
      <c r="B4299" s="5" t="str" cm="1">
        <f t="array" ref="B4299">_xlfn.IFS(A4299&lt;=40000,"Low Income",AND(A4299&gt;40000,A4299&lt;=100000),"Middle Income",A4299&gt;100000,"High Income")</f>
        <v>Middle Income</v>
      </c>
      <c r="C4299">
        <v>28</v>
      </c>
      <c r="D4299" t="str" cm="1">
        <f t="array" ref="D4299">_xlfn.IFS(AND(C4299&gt;=17,C4299&lt;=30),"Young",AND(C4299&gt;30,C4299&lt;=45),"Middle",C4299&gt;45,"Old")</f>
        <v>Young</v>
      </c>
      <c r="E4299" t="s">
        <v>16</v>
      </c>
      <c r="F4299" t="s">
        <v>30</v>
      </c>
      <c r="G4299" t="s">
        <v>49</v>
      </c>
      <c r="H4299" t="s">
        <v>58</v>
      </c>
    </row>
    <row r="4300" spans="1:8" x14ac:dyDescent="0.25">
      <c r="A4300" s="5">
        <v>107463</v>
      </c>
      <c r="B4300" s="5" t="str" cm="1">
        <f t="array" ref="B4300">_xlfn.IFS(A4300&lt;=40000,"Low Income",AND(A4300&gt;40000,A4300&lt;=100000),"Middle Income",A4300&gt;100000,"High Income")</f>
        <v>High Income</v>
      </c>
      <c r="C4300">
        <v>77</v>
      </c>
      <c r="D4300" t="str" cm="1">
        <f t="array" ref="D4300">_xlfn.IFS(AND(C4300&gt;=17,C4300&lt;=30),"Young",AND(C4300&gt;30,C4300&lt;=45),"Middle",C4300&gt;45,"Old")</f>
        <v>Old</v>
      </c>
      <c r="E4300" t="s">
        <v>66</v>
      </c>
      <c r="F4300" t="s">
        <v>28</v>
      </c>
      <c r="G4300" t="s">
        <v>50</v>
      </c>
      <c r="H4300" t="s">
        <v>59</v>
      </c>
    </row>
    <row r="4301" spans="1:8" x14ac:dyDescent="0.25">
      <c r="A4301" s="5">
        <v>130887</v>
      </c>
      <c r="B4301" s="5" t="str" cm="1">
        <f t="array" ref="B4301">_xlfn.IFS(A4301&lt;=40000,"Low Income",AND(A4301&gt;40000,A4301&lt;=100000),"Middle Income",A4301&gt;100000,"High Income")</f>
        <v>High Income</v>
      </c>
      <c r="C4301">
        <v>62</v>
      </c>
      <c r="D4301" t="str" cm="1">
        <f t="array" ref="D4301">_xlfn.IFS(AND(C4301&gt;=17,C4301&lt;=30),"Young",AND(C4301&gt;30,C4301&lt;=45),"Middle",C4301&gt;45,"Old")</f>
        <v>Old</v>
      </c>
      <c r="E4301" t="s">
        <v>16</v>
      </c>
      <c r="F4301" t="s">
        <v>36</v>
      </c>
      <c r="G4301" t="s">
        <v>51</v>
      </c>
      <c r="H4301" t="s">
        <v>59</v>
      </c>
    </row>
    <row r="4302" spans="1:8" x14ac:dyDescent="0.25">
      <c r="A4302" s="5">
        <v>57140</v>
      </c>
      <c r="B4302" s="5" t="str" cm="1">
        <f t="array" ref="B4302">_xlfn.IFS(A4302&lt;=40000,"Low Income",AND(A4302&gt;40000,A4302&lt;=100000),"Middle Income",A4302&gt;100000,"High Income")</f>
        <v>Middle Income</v>
      </c>
      <c r="C4302">
        <v>59</v>
      </c>
      <c r="D4302" t="str" cm="1">
        <f t="array" ref="D4302">_xlfn.IFS(AND(C4302&gt;=17,C4302&lt;=30),"Young",AND(C4302&gt;30,C4302&lt;=45),"Middle",C4302&gt;45,"Old")</f>
        <v>Old</v>
      </c>
      <c r="E4302" t="s">
        <v>66</v>
      </c>
      <c r="F4302" t="s">
        <v>26</v>
      </c>
      <c r="G4302" t="s">
        <v>50</v>
      </c>
      <c r="H4302" t="s">
        <v>59</v>
      </c>
    </row>
    <row r="4303" spans="1:8" x14ac:dyDescent="0.25">
      <c r="A4303" s="5">
        <v>77899</v>
      </c>
      <c r="B4303" s="5" t="str" cm="1">
        <f t="array" ref="B4303">_xlfn.IFS(A4303&lt;=40000,"Low Income",AND(A4303&gt;40000,A4303&lt;=100000),"Middle Income",A4303&gt;100000,"High Income")</f>
        <v>Middle Income</v>
      </c>
      <c r="C4303">
        <v>36</v>
      </c>
      <c r="D4303" t="str" cm="1">
        <f t="array" ref="D4303">_xlfn.IFS(AND(C4303&gt;=17,C4303&lt;=30),"Young",AND(C4303&gt;30,C4303&lt;=45),"Middle",C4303&gt;45,"Old")</f>
        <v>Middle</v>
      </c>
      <c r="E4303" t="s">
        <v>66</v>
      </c>
      <c r="F4303" t="s">
        <v>22</v>
      </c>
      <c r="G4303" t="s">
        <v>52</v>
      </c>
      <c r="H4303" t="s">
        <v>58</v>
      </c>
    </row>
    <row r="4304" spans="1:8" x14ac:dyDescent="0.25">
      <c r="A4304" s="5">
        <v>121542</v>
      </c>
      <c r="B4304" s="5" t="str" cm="1">
        <f t="array" ref="B4304">_xlfn.IFS(A4304&lt;=40000,"Low Income",AND(A4304&gt;40000,A4304&lt;=100000),"Middle Income",A4304&gt;100000,"High Income")</f>
        <v>High Income</v>
      </c>
      <c r="C4304">
        <v>48</v>
      </c>
      <c r="D4304" t="str" cm="1">
        <f t="array" ref="D4304">_xlfn.IFS(AND(C4304&gt;=17,C4304&lt;=30),"Young",AND(C4304&gt;30,C4304&lt;=45),"Middle",C4304&gt;45,"Old")</f>
        <v>Old</v>
      </c>
      <c r="E4304" t="s">
        <v>16</v>
      </c>
      <c r="F4304" t="s">
        <v>29</v>
      </c>
      <c r="G4304" t="s">
        <v>51</v>
      </c>
      <c r="H4304" t="s">
        <v>58</v>
      </c>
    </row>
    <row r="4305" spans="1:8" x14ac:dyDescent="0.25">
      <c r="A4305" s="5">
        <v>88521</v>
      </c>
      <c r="B4305" s="5" t="str" cm="1">
        <f t="array" ref="B4305">_xlfn.IFS(A4305&lt;=40000,"Low Income",AND(A4305&gt;40000,A4305&lt;=100000),"Middle Income",A4305&gt;100000,"High Income")</f>
        <v>Middle Income</v>
      </c>
      <c r="C4305">
        <v>24</v>
      </c>
      <c r="D4305" t="str" cm="1">
        <f t="array" ref="D4305">_xlfn.IFS(AND(C4305&gt;=17,C4305&lt;=30),"Young",AND(C4305&gt;30,C4305&lt;=45),"Middle",C4305&gt;45,"Old")</f>
        <v>Young</v>
      </c>
      <c r="E4305" t="s">
        <v>17</v>
      </c>
      <c r="F4305" t="s">
        <v>23</v>
      </c>
      <c r="G4305" t="s">
        <v>47</v>
      </c>
      <c r="H4305" t="s">
        <v>58</v>
      </c>
    </row>
    <row r="4306" spans="1:8" x14ac:dyDescent="0.25">
      <c r="A4306" s="5">
        <v>76327</v>
      </c>
      <c r="B4306" s="5" t="str" cm="1">
        <f t="array" ref="B4306">_xlfn.IFS(A4306&lt;=40000,"Low Income",AND(A4306&gt;40000,A4306&lt;=100000),"Middle Income",A4306&gt;100000,"High Income")</f>
        <v>Middle Income</v>
      </c>
      <c r="C4306">
        <v>48</v>
      </c>
      <c r="D4306" t="str" cm="1">
        <f t="array" ref="D4306">_xlfn.IFS(AND(C4306&gt;=17,C4306&lt;=30),"Young",AND(C4306&gt;30,C4306&lt;=45),"Middle",C4306&gt;45,"Old")</f>
        <v>Old</v>
      </c>
      <c r="E4306" t="s">
        <v>16</v>
      </c>
      <c r="F4306" t="s">
        <v>24</v>
      </c>
      <c r="G4306" t="s">
        <v>48</v>
      </c>
      <c r="H4306" t="s">
        <v>58</v>
      </c>
    </row>
    <row r="4307" spans="1:8" x14ac:dyDescent="0.25">
      <c r="A4307" s="5">
        <v>93754</v>
      </c>
      <c r="B4307" s="5" t="str" cm="1">
        <f t="array" ref="B4307">_xlfn.IFS(A4307&lt;=40000,"Low Income",AND(A4307&gt;40000,A4307&lt;=100000),"Middle Income",A4307&gt;100000,"High Income")</f>
        <v>Middle Income</v>
      </c>
      <c r="C4307">
        <v>42</v>
      </c>
      <c r="D4307" t="str" cm="1">
        <f t="array" ref="D4307">_xlfn.IFS(AND(C4307&gt;=17,C4307&lt;=30),"Young",AND(C4307&gt;30,C4307&lt;=45),"Middle",C4307&gt;45,"Old")</f>
        <v>Middle</v>
      </c>
      <c r="E4307" t="s">
        <v>16</v>
      </c>
      <c r="F4307" t="s">
        <v>40</v>
      </c>
      <c r="G4307" t="s">
        <v>51</v>
      </c>
      <c r="H4307" t="s">
        <v>58</v>
      </c>
    </row>
    <row r="4308" spans="1:8" x14ac:dyDescent="0.25">
      <c r="A4308" s="5">
        <v>32775</v>
      </c>
      <c r="B4308" s="5" t="str" cm="1">
        <f t="array" ref="B4308">_xlfn.IFS(A4308&lt;=40000,"Low Income",AND(A4308&gt;40000,A4308&lt;=100000),"Middle Income",A4308&gt;100000,"High Income")</f>
        <v>Low Income</v>
      </c>
      <c r="C4308">
        <v>54</v>
      </c>
      <c r="D4308" t="str" cm="1">
        <f t="array" ref="D4308">_xlfn.IFS(AND(C4308&gt;=17,C4308&lt;=30),"Young",AND(C4308&gt;30,C4308&lt;=45),"Middle",C4308&gt;45,"Old")</f>
        <v>Old</v>
      </c>
      <c r="E4308" t="s">
        <v>16</v>
      </c>
      <c r="F4308" t="s">
        <v>62</v>
      </c>
      <c r="G4308" t="s">
        <v>52</v>
      </c>
      <c r="H4308" t="s">
        <v>59</v>
      </c>
    </row>
    <row r="4309" spans="1:8" x14ac:dyDescent="0.25">
      <c r="A4309" s="5">
        <v>86257</v>
      </c>
      <c r="B4309" s="5" t="str" cm="1">
        <f t="array" ref="B4309">_xlfn.IFS(A4309&lt;=40000,"Low Income",AND(A4309&gt;40000,A4309&lt;=100000),"Middle Income",A4309&gt;100000,"High Income")</f>
        <v>Middle Income</v>
      </c>
      <c r="C4309">
        <v>57</v>
      </c>
      <c r="D4309" t="str" cm="1">
        <f t="array" ref="D4309">_xlfn.IFS(AND(C4309&gt;=17,C4309&lt;=30),"Young",AND(C4309&gt;30,C4309&lt;=45),"Middle",C4309&gt;45,"Old")</f>
        <v>Old</v>
      </c>
      <c r="E4309" t="s">
        <v>16</v>
      </c>
      <c r="F4309" t="s">
        <v>33</v>
      </c>
      <c r="G4309" t="s">
        <v>51</v>
      </c>
      <c r="H4309" t="s">
        <v>58</v>
      </c>
    </row>
    <row r="4310" spans="1:8" x14ac:dyDescent="0.25">
      <c r="A4310" s="5">
        <v>83641</v>
      </c>
      <c r="B4310" s="5" t="str" cm="1">
        <f t="array" ref="B4310">_xlfn.IFS(A4310&lt;=40000,"Low Income",AND(A4310&gt;40000,A4310&lt;=100000),"Middle Income",A4310&gt;100000,"High Income")</f>
        <v>Middle Income</v>
      </c>
      <c r="C4310">
        <v>41</v>
      </c>
      <c r="D4310" t="str" cm="1">
        <f t="array" ref="D4310">_xlfn.IFS(AND(C4310&gt;=17,C4310&lt;=30),"Young",AND(C4310&gt;30,C4310&lt;=45),"Middle",C4310&gt;45,"Old")</f>
        <v>Middle</v>
      </c>
      <c r="E4310" t="s">
        <v>60</v>
      </c>
      <c r="F4310" t="s">
        <v>36</v>
      </c>
      <c r="G4310" t="s">
        <v>51</v>
      </c>
      <c r="H4310" t="s">
        <v>58</v>
      </c>
    </row>
    <row r="4311" spans="1:8" x14ac:dyDescent="0.25">
      <c r="A4311" s="5">
        <v>126704</v>
      </c>
      <c r="B4311" s="5" t="str" cm="1">
        <f t="array" ref="B4311">_xlfn.IFS(A4311&lt;=40000,"Low Income",AND(A4311&gt;40000,A4311&lt;=100000),"Middle Income",A4311&gt;100000,"High Income")</f>
        <v>High Income</v>
      </c>
      <c r="C4311">
        <v>44</v>
      </c>
      <c r="D4311" t="str" cm="1">
        <f t="array" ref="D4311">_xlfn.IFS(AND(C4311&gt;=17,C4311&lt;=30),"Young",AND(C4311&gt;30,C4311&lt;=45),"Middle",C4311&gt;45,"Old")</f>
        <v>Middle</v>
      </c>
      <c r="E4311" t="s">
        <v>66</v>
      </c>
      <c r="F4311" t="s">
        <v>34</v>
      </c>
      <c r="G4311" t="s">
        <v>47</v>
      </c>
      <c r="H4311" t="s">
        <v>59</v>
      </c>
    </row>
    <row r="4312" spans="1:8" x14ac:dyDescent="0.25">
      <c r="A4312" s="5">
        <v>49393</v>
      </c>
      <c r="B4312" s="5" t="str" cm="1">
        <f t="array" ref="B4312">_xlfn.IFS(A4312&lt;=40000,"Low Income",AND(A4312&gt;40000,A4312&lt;=100000),"Middle Income",A4312&gt;100000,"High Income")</f>
        <v>Middle Income</v>
      </c>
      <c r="C4312">
        <v>37</v>
      </c>
      <c r="D4312" t="str" cm="1">
        <f t="array" ref="D4312">_xlfn.IFS(AND(C4312&gt;=17,C4312&lt;=30),"Young",AND(C4312&gt;30,C4312&lt;=45),"Middle",C4312&gt;45,"Old")</f>
        <v>Middle</v>
      </c>
      <c r="E4312" t="s">
        <v>66</v>
      </c>
      <c r="F4312" t="s">
        <v>62</v>
      </c>
      <c r="G4312" t="s">
        <v>52</v>
      </c>
      <c r="H4312" t="s">
        <v>59</v>
      </c>
    </row>
    <row r="4313" spans="1:8" x14ac:dyDescent="0.25">
      <c r="A4313" s="5">
        <v>34775</v>
      </c>
      <c r="B4313" s="5" t="str" cm="1">
        <f t="array" ref="B4313">_xlfn.IFS(A4313&lt;=40000,"Low Income",AND(A4313&gt;40000,A4313&lt;=100000),"Middle Income",A4313&gt;100000,"High Income")</f>
        <v>Low Income</v>
      </c>
      <c r="C4313">
        <v>22</v>
      </c>
      <c r="D4313" t="str" cm="1">
        <f t="array" ref="D4313">_xlfn.IFS(AND(C4313&gt;=17,C4313&lt;=30),"Young",AND(C4313&gt;30,C4313&lt;=45),"Middle",C4313&gt;45,"Old")</f>
        <v>Young</v>
      </c>
      <c r="E4313" t="s">
        <v>17</v>
      </c>
      <c r="F4313" t="s">
        <v>40</v>
      </c>
      <c r="G4313" t="s">
        <v>49</v>
      </c>
      <c r="H4313" t="s">
        <v>59</v>
      </c>
    </row>
    <row r="4314" spans="1:8" x14ac:dyDescent="0.25">
      <c r="A4314" s="5">
        <v>78443</v>
      </c>
      <c r="B4314" s="5" t="str" cm="1">
        <f t="array" ref="B4314">_xlfn.IFS(A4314&lt;=40000,"Low Income",AND(A4314&gt;40000,A4314&lt;=100000),"Middle Income",A4314&gt;100000,"High Income")</f>
        <v>Middle Income</v>
      </c>
      <c r="C4314">
        <v>22</v>
      </c>
      <c r="D4314" t="str" cm="1">
        <f t="array" ref="D4314">_xlfn.IFS(AND(C4314&gt;=17,C4314&lt;=30),"Young",AND(C4314&gt;30,C4314&lt;=45),"Middle",C4314&gt;45,"Old")</f>
        <v>Young</v>
      </c>
      <c r="E4314" t="s">
        <v>16</v>
      </c>
      <c r="F4314" t="s">
        <v>31</v>
      </c>
      <c r="G4314" t="s">
        <v>52</v>
      </c>
      <c r="H4314" t="s">
        <v>58</v>
      </c>
    </row>
    <row r="4315" spans="1:8" x14ac:dyDescent="0.25">
      <c r="A4315" s="5">
        <v>65113</v>
      </c>
      <c r="B4315" s="5" t="str" cm="1">
        <f t="array" ref="B4315">_xlfn.IFS(A4315&lt;=40000,"Low Income",AND(A4315&gt;40000,A4315&lt;=100000),"Middle Income",A4315&gt;100000,"High Income")</f>
        <v>Middle Income</v>
      </c>
      <c r="C4315">
        <v>32</v>
      </c>
      <c r="D4315" t="str" cm="1">
        <f t="array" ref="D4315">_xlfn.IFS(AND(C4315&gt;=17,C4315&lt;=30),"Young",AND(C4315&gt;30,C4315&lt;=45),"Middle",C4315&gt;45,"Old")</f>
        <v>Middle</v>
      </c>
      <c r="E4315" t="s">
        <v>17</v>
      </c>
      <c r="F4315" t="s">
        <v>38</v>
      </c>
      <c r="G4315" t="s">
        <v>50</v>
      </c>
      <c r="H4315" t="s">
        <v>58</v>
      </c>
    </row>
    <row r="4316" spans="1:8" x14ac:dyDescent="0.25">
      <c r="A4316" s="5">
        <v>79502</v>
      </c>
      <c r="B4316" s="5" t="str" cm="1">
        <f t="array" ref="B4316">_xlfn.IFS(A4316&lt;=40000,"Low Income",AND(A4316&gt;40000,A4316&lt;=100000),"Middle Income",A4316&gt;100000,"High Income")</f>
        <v>Middle Income</v>
      </c>
      <c r="C4316">
        <v>67</v>
      </c>
      <c r="D4316" t="str" cm="1">
        <f t="array" ref="D4316">_xlfn.IFS(AND(C4316&gt;=17,C4316&lt;=30),"Young",AND(C4316&gt;30,C4316&lt;=45),"Middle",C4316&gt;45,"Old")</f>
        <v>Old</v>
      </c>
      <c r="E4316" t="s">
        <v>17</v>
      </c>
      <c r="F4316" t="s">
        <v>22</v>
      </c>
      <c r="G4316" t="s">
        <v>54</v>
      </c>
      <c r="H4316" t="s">
        <v>59</v>
      </c>
    </row>
    <row r="4317" spans="1:8" x14ac:dyDescent="0.25">
      <c r="A4317" s="5">
        <v>136429</v>
      </c>
      <c r="B4317" s="5" t="str" cm="1">
        <f t="array" ref="B4317">_xlfn.IFS(A4317&lt;=40000,"Low Income",AND(A4317&gt;40000,A4317&lt;=100000),"Middle Income",A4317&gt;100000,"High Income")</f>
        <v>High Income</v>
      </c>
      <c r="C4317">
        <v>21</v>
      </c>
      <c r="D4317" t="str" cm="1">
        <f t="array" ref="D4317">_xlfn.IFS(AND(C4317&gt;=17,C4317&lt;=30),"Young",AND(C4317&gt;30,C4317&lt;=45),"Middle",C4317&gt;45,"Old")</f>
        <v>Young</v>
      </c>
      <c r="E4317" t="s">
        <v>66</v>
      </c>
      <c r="F4317" t="s">
        <v>28</v>
      </c>
      <c r="G4317" t="s">
        <v>46</v>
      </c>
      <c r="H4317" t="s">
        <v>59</v>
      </c>
    </row>
    <row r="4318" spans="1:8" x14ac:dyDescent="0.25">
      <c r="A4318" s="5">
        <v>44045</v>
      </c>
      <c r="B4318" s="5" t="str" cm="1">
        <f t="array" ref="B4318">_xlfn.IFS(A4318&lt;=40000,"Low Income",AND(A4318&gt;40000,A4318&lt;=100000),"Middle Income",A4318&gt;100000,"High Income")</f>
        <v>Middle Income</v>
      </c>
      <c r="C4318">
        <v>32</v>
      </c>
      <c r="D4318" t="str" cm="1">
        <f t="array" ref="D4318">_xlfn.IFS(AND(C4318&gt;=17,C4318&lt;=30),"Young",AND(C4318&gt;30,C4318&lt;=45),"Middle",C4318&gt;45,"Old")</f>
        <v>Middle</v>
      </c>
      <c r="E4318" t="s">
        <v>17</v>
      </c>
      <c r="F4318" t="s">
        <v>35</v>
      </c>
      <c r="G4318" t="s">
        <v>52</v>
      </c>
      <c r="H4318" t="s">
        <v>59</v>
      </c>
    </row>
    <row r="4319" spans="1:8" x14ac:dyDescent="0.25">
      <c r="A4319" s="5">
        <v>126554</v>
      </c>
      <c r="B4319" s="5" t="str" cm="1">
        <f t="array" ref="B4319">_xlfn.IFS(A4319&lt;=40000,"Low Income",AND(A4319&gt;40000,A4319&lt;=100000),"Middle Income",A4319&gt;100000,"High Income")</f>
        <v>High Income</v>
      </c>
      <c r="C4319">
        <v>30</v>
      </c>
      <c r="D4319" t="str" cm="1">
        <f t="array" ref="D4319">_xlfn.IFS(AND(C4319&gt;=17,C4319&lt;=30),"Young",AND(C4319&gt;30,C4319&lt;=45),"Middle",C4319&gt;45,"Old")</f>
        <v>Young</v>
      </c>
      <c r="E4319" t="s">
        <v>16</v>
      </c>
      <c r="F4319" t="s">
        <v>27</v>
      </c>
      <c r="G4319" t="s">
        <v>47</v>
      </c>
      <c r="H4319" t="s">
        <v>59</v>
      </c>
    </row>
    <row r="4320" spans="1:8" x14ac:dyDescent="0.25">
      <c r="A4320" s="5">
        <v>24597</v>
      </c>
      <c r="B4320" s="5" t="str" cm="1">
        <f t="array" ref="B4320">_xlfn.IFS(A4320&lt;=40000,"Low Income",AND(A4320&gt;40000,A4320&lt;=100000),"Middle Income",A4320&gt;100000,"High Income")</f>
        <v>Low Income</v>
      </c>
      <c r="C4320">
        <v>54</v>
      </c>
      <c r="D4320" t="str" cm="1">
        <f t="array" ref="D4320">_xlfn.IFS(AND(C4320&gt;=17,C4320&lt;=30),"Young",AND(C4320&gt;30,C4320&lt;=45),"Middle",C4320&gt;45,"Old")</f>
        <v>Old</v>
      </c>
      <c r="E4320" t="s">
        <v>17</v>
      </c>
      <c r="F4320" t="s">
        <v>35</v>
      </c>
      <c r="G4320" t="s">
        <v>52</v>
      </c>
      <c r="H4320" t="s">
        <v>59</v>
      </c>
    </row>
    <row r="4321" spans="1:8" x14ac:dyDescent="0.25">
      <c r="A4321" s="5">
        <v>109187</v>
      </c>
      <c r="B4321" s="5" t="str" cm="1">
        <f t="array" ref="B4321">_xlfn.IFS(A4321&lt;=40000,"Low Income",AND(A4321&gt;40000,A4321&lt;=100000),"Middle Income",A4321&gt;100000,"High Income")</f>
        <v>High Income</v>
      </c>
      <c r="C4321">
        <v>78</v>
      </c>
      <c r="D4321" t="str" cm="1">
        <f t="array" ref="D4321">_xlfn.IFS(AND(C4321&gt;=17,C4321&lt;=30),"Young",AND(C4321&gt;30,C4321&lt;=45),"Middle",C4321&gt;45,"Old")</f>
        <v>Old</v>
      </c>
      <c r="E4321" t="s">
        <v>60</v>
      </c>
      <c r="F4321" t="s">
        <v>31</v>
      </c>
      <c r="G4321" t="s">
        <v>54</v>
      </c>
      <c r="H4321" t="s">
        <v>59</v>
      </c>
    </row>
    <row r="4322" spans="1:8" x14ac:dyDescent="0.25">
      <c r="A4322" s="5">
        <v>119089</v>
      </c>
      <c r="B4322" s="5" t="str" cm="1">
        <f t="array" ref="B4322">_xlfn.IFS(A4322&lt;=40000,"Low Income",AND(A4322&gt;40000,A4322&lt;=100000),"Middle Income",A4322&gt;100000,"High Income")</f>
        <v>High Income</v>
      </c>
      <c r="C4322">
        <v>22</v>
      </c>
      <c r="D4322" t="str" cm="1">
        <f t="array" ref="D4322">_xlfn.IFS(AND(C4322&gt;=17,C4322&lt;=30),"Young",AND(C4322&gt;30,C4322&lt;=45),"Middle",C4322&gt;45,"Old")</f>
        <v>Young</v>
      </c>
      <c r="E4322" t="s">
        <v>17</v>
      </c>
      <c r="F4322" t="s">
        <v>38</v>
      </c>
      <c r="G4322" t="s">
        <v>46</v>
      </c>
      <c r="H4322" t="s">
        <v>59</v>
      </c>
    </row>
    <row r="4323" spans="1:8" x14ac:dyDescent="0.25">
      <c r="A4323" s="5">
        <v>108821</v>
      </c>
      <c r="B4323" s="5" t="str" cm="1">
        <f t="array" ref="B4323">_xlfn.IFS(A4323&lt;=40000,"Low Income",AND(A4323&gt;40000,A4323&lt;=100000),"Middle Income",A4323&gt;100000,"High Income")</f>
        <v>High Income</v>
      </c>
      <c r="C4323">
        <v>66</v>
      </c>
      <c r="D4323" t="str" cm="1">
        <f t="array" ref="D4323">_xlfn.IFS(AND(C4323&gt;=17,C4323&lt;=30),"Young",AND(C4323&gt;30,C4323&lt;=45),"Middle",C4323&gt;45,"Old")</f>
        <v>Old</v>
      </c>
      <c r="E4323" t="s">
        <v>60</v>
      </c>
      <c r="F4323" t="s">
        <v>22</v>
      </c>
      <c r="G4323" t="s">
        <v>52</v>
      </c>
      <c r="H4323" t="s">
        <v>59</v>
      </c>
    </row>
    <row r="4324" spans="1:8" x14ac:dyDescent="0.25">
      <c r="A4324" s="5">
        <v>24547</v>
      </c>
      <c r="B4324" s="5" t="str" cm="1">
        <f t="array" ref="B4324">_xlfn.IFS(A4324&lt;=40000,"Low Income",AND(A4324&gt;40000,A4324&lt;=100000),"Middle Income",A4324&gt;100000,"High Income")</f>
        <v>Low Income</v>
      </c>
      <c r="C4324">
        <v>46</v>
      </c>
      <c r="D4324" t="str" cm="1">
        <f t="array" ref="D4324">_xlfn.IFS(AND(C4324&gt;=17,C4324&lt;=30),"Young",AND(C4324&gt;30,C4324&lt;=45),"Middle",C4324&gt;45,"Old")</f>
        <v>Old</v>
      </c>
      <c r="E4324" t="s">
        <v>17</v>
      </c>
      <c r="F4324" t="s">
        <v>30</v>
      </c>
      <c r="G4324" t="s">
        <v>52</v>
      </c>
      <c r="H4324" t="s">
        <v>59</v>
      </c>
    </row>
    <row r="4325" spans="1:8" x14ac:dyDescent="0.25">
      <c r="A4325" s="5">
        <v>133981</v>
      </c>
      <c r="B4325" s="5" t="str" cm="1">
        <f t="array" ref="B4325">_xlfn.IFS(A4325&lt;=40000,"Low Income",AND(A4325&gt;40000,A4325&lt;=100000),"Middle Income",A4325&gt;100000,"High Income")</f>
        <v>High Income</v>
      </c>
      <c r="C4325">
        <v>45</v>
      </c>
      <c r="D4325" t="str" cm="1">
        <f t="array" ref="D4325">_xlfn.IFS(AND(C4325&gt;=17,C4325&lt;=30),"Young",AND(C4325&gt;30,C4325&lt;=45),"Middle",C4325&gt;45,"Old")</f>
        <v>Middle</v>
      </c>
      <c r="E4325" t="s">
        <v>16</v>
      </c>
      <c r="F4325" t="s">
        <v>40</v>
      </c>
      <c r="G4325" t="s">
        <v>49</v>
      </c>
      <c r="H4325" t="s">
        <v>59</v>
      </c>
    </row>
    <row r="4326" spans="1:8" x14ac:dyDescent="0.25">
      <c r="A4326" s="5">
        <v>136661</v>
      </c>
      <c r="B4326" s="5" t="str" cm="1">
        <f t="array" ref="B4326">_xlfn.IFS(A4326&lt;=40000,"Low Income",AND(A4326&gt;40000,A4326&lt;=100000),"Middle Income",A4326&gt;100000,"High Income")</f>
        <v>High Income</v>
      </c>
      <c r="C4326">
        <v>30</v>
      </c>
      <c r="D4326" t="str" cm="1">
        <f t="array" ref="D4326">_xlfn.IFS(AND(C4326&gt;=17,C4326&lt;=30),"Young",AND(C4326&gt;30,C4326&lt;=45),"Middle",C4326&gt;45,"Old")</f>
        <v>Young</v>
      </c>
      <c r="E4326" t="s">
        <v>16</v>
      </c>
      <c r="F4326" t="s">
        <v>33</v>
      </c>
      <c r="G4326" t="s">
        <v>46</v>
      </c>
      <c r="H4326" t="s">
        <v>59</v>
      </c>
    </row>
    <row r="4327" spans="1:8" x14ac:dyDescent="0.25">
      <c r="A4327" s="5">
        <v>108084</v>
      </c>
      <c r="B4327" s="5" t="str" cm="1">
        <f t="array" ref="B4327">_xlfn.IFS(A4327&lt;=40000,"Low Income",AND(A4327&gt;40000,A4327&lt;=100000),"Middle Income",A4327&gt;100000,"High Income")</f>
        <v>High Income</v>
      </c>
      <c r="C4327">
        <v>44</v>
      </c>
      <c r="D4327" t="str" cm="1">
        <f t="array" ref="D4327">_xlfn.IFS(AND(C4327&gt;=17,C4327&lt;=30),"Young",AND(C4327&gt;30,C4327&lt;=45),"Middle",C4327&gt;45,"Old")</f>
        <v>Middle</v>
      </c>
      <c r="E4327" t="s">
        <v>16</v>
      </c>
      <c r="F4327" t="s">
        <v>34</v>
      </c>
      <c r="G4327" t="s">
        <v>48</v>
      </c>
      <c r="H4327" t="s">
        <v>58</v>
      </c>
    </row>
    <row r="4328" spans="1:8" x14ac:dyDescent="0.25">
      <c r="A4328" s="5">
        <v>150000</v>
      </c>
      <c r="B4328" s="5" t="str" cm="1">
        <f t="array" ref="B4328">_xlfn.IFS(A4328&lt;=40000,"Low Income",AND(A4328&gt;40000,A4328&lt;=100000),"Middle Income",A4328&gt;100000,"High Income")</f>
        <v>High Income</v>
      </c>
      <c r="C4328">
        <v>51</v>
      </c>
      <c r="D4328" t="str" cm="1">
        <f t="array" ref="D4328">_xlfn.IFS(AND(C4328&gt;=17,C4328&lt;=30),"Young",AND(C4328&gt;30,C4328&lt;=45),"Middle",C4328&gt;45,"Old")</f>
        <v>Old</v>
      </c>
      <c r="E4328" t="s">
        <v>16</v>
      </c>
      <c r="F4328" t="s">
        <v>32</v>
      </c>
      <c r="G4328" t="s">
        <v>50</v>
      </c>
      <c r="H4328" t="s">
        <v>59</v>
      </c>
    </row>
    <row r="4329" spans="1:8" x14ac:dyDescent="0.25">
      <c r="A4329" s="5">
        <v>84940</v>
      </c>
      <c r="B4329" s="5" t="str" cm="1">
        <f t="array" ref="B4329">_xlfn.IFS(A4329&lt;=40000,"Low Income",AND(A4329&gt;40000,A4329&lt;=100000),"Middle Income",A4329&gt;100000,"High Income")</f>
        <v>Middle Income</v>
      </c>
      <c r="C4329">
        <v>59</v>
      </c>
      <c r="D4329" t="str" cm="1">
        <f t="array" ref="D4329">_xlfn.IFS(AND(C4329&gt;=17,C4329&lt;=30),"Young",AND(C4329&gt;30,C4329&lt;=45),"Middle",C4329&gt;45,"Old")</f>
        <v>Old</v>
      </c>
      <c r="E4329" t="s">
        <v>16</v>
      </c>
      <c r="F4329" t="s">
        <v>62</v>
      </c>
      <c r="G4329" t="s">
        <v>51</v>
      </c>
      <c r="H4329" t="s">
        <v>58</v>
      </c>
    </row>
    <row r="4330" spans="1:8" x14ac:dyDescent="0.25">
      <c r="A4330" s="5">
        <v>43680</v>
      </c>
      <c r="B4330" s="5" t="str" cm="1">
        <f t="array" ref="B4330">_xlfn.IFS(A4330&lt;=40000,"Low Income",AND(A4330&gt;40000,A4330&lt;=100000),"Middle Income",A4330&gt;100000,"High Income")</f>
        <v>Middle Income</v>
      </c>
      <c r="C4330">
        <v>74</v>
      </c>
      <c r="D4330" t="str" cm="1">
        <f t="array" ref="D4330">_xlfn.IFS(AND(C4330&gt;=17,C4330&lt;=30),"Young",AND(C4330&gt;30,C4330&lt;=45),"Middle",C4330&gt;45,"Old")</f>
        <v>Old</v>
      </c>
      <c r="E4330" t="s">
        <v>17</v>
      </c>
      <c r="F4330" t="s">
        <v>62</v>
      </c>
      <c r="G4330" t="s">
        <v>50</v>
      </c>
      <c r="H4330" t="s">
        <v>58</v>
      </c>
    </row>
    <row r="4331" spans="1:8" x14ac:dyDescent="0.25">
      <c r="A4331" s="5">
        <v>46430</v>
      </c>
      <c r="B4331" s="5" t="str" cm="1">
        <f t="array" ref="B4331">_xlfn.IFS(A4331&lt;=40000,"Low Income",AND(A4331&gt;40000,A4331&lt;=100000),"Middle Income",A4331&gt;100000,"High Income")</f>
        <v>Middle Income</v>
      </c>
      <c r="C4331">
        <v>68</v>
      </c>
      <c r="D4331" t="str" cm="1">
        <f t="array" ref="D4331">_xlfn.IFS(AND(C4331&gt;=17,C4331&lt;=30),"Young",AND(C4331&gt;30,C4331&lt;=45),"Middle",C4331&gt;45,"Old")</f>
        <v>Old</v>
      </c>
      <c r="E4331" t="s">
        <v>60</v>
      </c>
      <c r="F4331" t="s">
        <v>62</v>
      </c>
      <c r="G4331" t="s">
        <v>53</v>
      </c>
      <c r="H4331" t="s">
        <v>58</v>
      </c>
    </row>
    <row r="4332" spans="1:8" x14ac:dyDescent="0.25">
      <c r="A4332" s="5">
        <v>56763</v>
      </c>
      <c r="B4332" s="5" t="str" cm="1">
        <f t="array" ref="B4332">_xlfn.IFS(A4332&lt;=40000,"Low Income",AND(A4332&gt;40000,A4332&lt;=100000),"Middle Income",A4332&gt;100000,"High Income")</f>
        <v>Middle Income</v>
      </c>
      <c r="C4332">
        <v>26</v>
      </c>
      <c r="D4332" t="str" cm="1">
        <f t="array" ref="D4332">_xlfn.IFS(AND(C4332&gt;=17,C4332&lt;=30),"Young",AND(C4332&gt;30,C4332&lt;=45),"Middle",C4332&gt;45,"Old")</f>
        <v>Young</v>
      </c>
      <c r="E4332" t="s">
        <v>66</v>
      </c>
      <c r="F4332" t="s">
        <v>40</v>
      </c>
      <c r="G4332" t="s">
        <v>50</v>
      </c>
      <c r="H4332" t="s">
        <v>58</v>
      </c>
    </row>
    <row r="4333" spans="1:8" x14ac:dyDescent="0.25">
      <c r="A4333" s="5">
        <v>73645</v>
      </c>
      <c r="B4333" s="5" t="str" cm="1">
        <f t="array" ref="B4333">_xlfn.IFS(A4333&lt;=40000,"Low Income",AND(A4333&gt;40000,A4333&lt;=100000),"Middle Income",A4333&gt;100000,"High Income")</f>
        <v>Middle Income</v>
      </c>
      <c r="C4333">
        <v>25</v>
      </c>
      <c r="D4333" t="str" cm="1">
        <f t="array" ref="D4333">_xlfn.IFS(AND(C4333&gt;=17,C4333&lt;=30),"Young",AND(C4333&gt;30,C4333&lt;=45),"Middle",C4333&gt;45,"Old")</f>
        <v>Young</v>
      </c>
      <c r="E4333" t="s">
        <v>16</v>
      </c>
      <c r="F4333" t="s">
        <v>36</v>
      </c>
      <c r="G4333" t="s">
        <v>48</v>
      </c>
      <c r="H4333" t="s">
        <v>58</v>
      </c>
    </row>
    <row r="4334" spans="1:8" x14ac:dyDescent="0.25">
      <c r="A4334" s="5">
        <v>42505</v>
      </c>
      <c r="B4334" s="5" t="str" cm="1">
        <f t="array" ref="B4334">_xlfn.IFS(A4334&lt;=40000,"Low Income",AND(A4334&gt;40000,A4334&lt;=100000),"Middle Income",A4334&gt;100000,"High Income")</f>
        <v>Middle Income</v>
      </c>
      <c r="C4334">
        <v>73</v>
      </c>
      <c r="D4334" t="str" cm="1">
        <f t="array" ref="D4334">_xlfn.IFS(AND(C4334&gt;=17,C4334&lt;=30),"Young",AND(C4334&gt;30,C4334&lt;=45),"Middle",C4334&gt;45,"Old")</f>
        <v>Old</v>
      </c>
      <c r="E4334" t="s">
        <v>60</v>
      </c>
      <c r="F4334" t="s">
        <v>29</v>
      </c>
      <c r="G4334" t="s">
        <v>53</v>
      </c>
      <c r="H4334" t="s">
        <v>58</v>
      </c>
    </row>
    <row r="4335" spans="1:8" x14ac:dyDescent="0.25">
      <c r="A4335" s="5">
        <v>30149</v>
      </c>
      <c r="B4335" s="5" t="str" cm="1">
        <f t="array" ref="B4335">_xlfn.IFS(A4335&lt;=40000,"Low Income",AND(A4335&gt;40000,A4335&lt;=100000),"Middle Income",A4335&gt;100000,"High Income")</f>
        <v>Low Income</v>
      </c>
      <c r="C4335">
        <v>53</v>
      </c>
      <c r="D4335" t="str" cm="1">
        <f t="array" ref="D4335">_xlfn.IFS(AND(C4335&gt;=17,C4335&lt;=30),"Young",AND(C4335&gt;30,C4335&lt;=45),"Middle",C4335&gt;45,"Old")</f>
        <v>Old</v>
      </c>
      <c r="E4335" t="s">
        <v>60</v>
      </c>
      <c r="F4335" t="s">
        <v>40</v>
      </c>
      <c r="G4335" t="s">
        <v>50</v>
      </c>
      <c r="H4335" t="s">
        <v>59</v>
      </c>
    </row>
    <row r="4336" spans="1:8" x14ac:dyDescent="0.25">
      <c r="A4336" s="5">
        <v>45014</v>
      </c>
      <c r="B4336" s="5" t="str" cm="1">
        <f t="array" ref="B4336">_xlfn.IFS(A4336&lt;=40000,"Low Income",AND(A4336&gt;40000,A4336&lt;=100000),"Middle Income",A4336&gt;100000,"High Income")</f>
        <v>Middle Income</v>
      </c>
      <c r="C4336">
        <v>56</v>
      </c>
      <c r="D4336" t="str" cm="1">
        <f t="array" ref="D4336">_xlfn.IFS(AND(C4336&gt;=17,C4336&lt;=30),"Young",AND(C4336&gt;30,C4336&lt;=45),"Middle",C4336&gt;45,"Old")</f>
        <v>Old</v>
      </c>
      <c r="E4336" t="s">
        <v>66</v>
      </c>
      <c r="F4336" t="s">
        <v>39</v>
      </c>
      <c r="G4336" t="s">
        <v>53</v>
      </c>
      <c r="H4336" t="s">
        <v>59</v>
      </c>
    </row>
    <row r="4337" spans="1:8" x14ac:dyDescent="0.25">
      <c r="A4337" s="5">
        <v>29787</v>
      </c>
      <c r="B4337" s="5" t="str" cm="1">
        <f t="array" ref="B4337">_xlfn.IFS(A4337&lt;=40000,"Low Income",AND(A4337&gt;40000,A4337&lt;=100000),"Middle Income",A4337&gt;100000,"High Income")</f>
        <v>Low Income</v>
      </c>
      <c r="C4337">
        <v>66</v>
      </c>
      <c r="D4337" t="str" cm="1">
        <f t="array" ref="D4337">_xlfn.IFS(AND(C4337&gt;=17,C4337&lt;=30),"Young",AND(C4337&gt;30,C4337&lt;=45),"Middle",C4337&gt;45,"Old")</f>
        <v>Old</v>
      </c>
      <c r="E4337" t="s">
        <v>60</v>
      </c>
      <c r="F4337" t="s">
        <v>35</v>
      </c>
      <c r="G4337" t="s">
        <v>54</v>
      </c>
      <c r="H4337" t="s">
        <v>58</v>
      </c>
    </row>
    <row r="4338" spans="1:8" x14ac:dyDescent="0.25">
      <c r="A4338" s="5">
        <v>82857</v>
      </c>
      <c r="B4338" s="5" t="str" cm="1">
        <f t="array" ref="B4338">_xlfn.IFS(A4338&lt;=40000,"Low Income",AND(A4338&gt;40000,A4338&lt;=100000),"Middle Income",A4338&gt;100000,"High Income")</f>
        <v>Middle Income</v>
      </c>
      <c r="C4338">
        <v>46</v>
      </c>
      <c r="D4338" t="str" cm="1">
        <f t="array" ref="D4338">_xlfn.IFS(AND(C4338&gt;=17,C4338&lt;=30),"Young",AND(C4338&gt;30,C4338&lt;=45),"Middle",C4338&gt;45,"Old")</f>
        <v>Old</v>
      </c>
      <c r="E4338" t="s">
        <v>16</v>
      </c>
      <c r="F4338" t="s">
        <v>39</v>
      </c>
      <c r="G4338" t="s">
        <v>51</v>
      </c>
      <c r="H4338" t="s">
        <v>58</v>
      </c>
    </row>
    <row r="4339" spans="1:8" x14ac:dyDescent="0.25">
      <c r="A4339" s="5">
        <v>38595</v>
      </c>
      <c r="B4339" s="5" t="str" cm="1">
        <f t="array" ref="B4339">_xlfn.IFS(A4339&lt;=40000,"Low Income",AND(A4339&gt;40000,A4339&lt;=100000),"Middle Income",A4339&gt;100000,"High Income")</f>
        <v>Low Income</v>
      </c>
      <c r="C4339">
        <v>42</v>
      </c>
      <c r="D4339" t="str" cm="1">
        <f t="array" ref="D4339">_xlfn.IFS(AND(C4339&gt;=17,C4339&lt;=30),"Young",AND(C4339&gt;30,C4339&lt;=45),"Middle",C4339&gt;45,"Old")</f>
        <v>Middle</v>
      </c>
      <c r="E4339" t="s">
        <v>16</v>
      </c>
      <c r="F4339" t="s">
        <v>40</v>
      </c>
      <c r="G4339" t="s">
        <v>49</v>
      </c>
      <c r="H4339" t="s">
        <v>59</v>
      </c>
    </row>
    <row r="4340" spans="1:8" x14ac:dyDescent="0.25">
      <c r="A4340" s="5">
        <v>52143</v>
      </c>
      <c r="B4340" s="5" t="str" cm="1">
        <f t="array" ref="B4340">_xlfn.IFS(A4340&lt;=40000,"Low Income",AND(A4340&gt;40000,A4340&lt;=100000),"Middle Income",A4340&gt;100000,"High Income")</f>
        <v>Middle Income</v>
      </c>
      <c r="C4340">
        <v>39</v>
      </c>
      <c r="D4340" t="str" cm="1">
        <f t="array" ref="D4340">_xlfn.IFS(AND(C4340&gt;=17,C4340&lt;=30),"Young",AND(C4340&gt;30,C4340&lt;=45),"Middle",C4340&gt;45,"Old")</f>
        <v>Middle</v>
      </c>
      <c r="E4340" t="s">
        <v>17</v>
      </c>
      <c r="F4340" t="s">
        <v>22</v>
      </c>
      <c r="G4340" t="s">
        <v>48</v>
      </c>
      <c r="H4340" t="s">
        <v>59</v>
      </c>
    </row>
    <row r="4341" spans="1:8" x14ac:dyDescent="0.25">
      <c r="A4341" s="5">
        <v>121224</v>
      </c>
      <c r="B4341" s="5" t="str" cm="1">
        <f t="array" ref="B4341">_xlfn.IFS(A4341&lt;=40000,"Low Income",AND(A4341&gt;40000,A4341&lt;=100000),"Middle Income",A4341&gt;100000,"High Income")</f>
        <v>High Income</v>
      </c>
      <c r="C4341">
        <v>43</v>
      </c>
      <c r="D4341" t="str" cm="1">
        <f t="array" ref="D4341">_xlfn.IFS(AND(C4341&gt;=17,C4341&lt;=30),"Young",AND(C4341&gt;30,C4341&lt;=45),"Middle",C4341&gt;45,"Old")</f>
        <v>Middle</v>
      </c>
      <c r="E4341" t="s">
        <v>16</v>
      </c>
      <c r="F4341" t="s">
        <v>33</v>
      </c>
      <c r="G4341" t="s">
        <v>49</v>
      </c>
      <c r="H4341" t="s">
        <v>58</v>
      </c>
    </row>
    <row r="4342" spans="1:8" x14ac:dyDescent="0.25">
      <c r="A4342" s="5">
        <v>69871</v>
      </c>
      <c r="B4342" s="5" t="str" cm="1">
        <f t="array" ref="B4342">_xlfn.IFS(A4342&lt;=40000,"Low Income",AND(A4342&gt;40000,A4342&lt;=100000),"Middle Income",A4342&gt;100000,"High Income")</f>
        <v>Middle Income</v>
      </c>
      <c r="C4342">
        <v>49</v>
      </c>
      <c r="D4342" t="str" cm="1">
        <f t="array" ref="D4342">_xlfn.IFS(AND(C4342&gt;=17,C4342&lt;=30),"Young",AND(C4342&gt;30,C4342&lt;=45),"Middle",C4342&gt;45,"Old")</f>
        <v>Old</v>
      </c>
      <c r="E4342" t="s">
        <v>16</v>
      </c>
      <c r="F4342" t="s">
        <v>27</v>
      </c>
      <c r="G4342" t="s">
        <v>52</v>
      </c>
      <c r="H4342" t="s">
        <v>59</v>
      </c>
    </row>
    <row r="4343" spans="1:8" x14ac:dyDescent="0.25">
      <c r="A4343" s="5">
        <v>110264</v>
      </c>
      <c r="B4343" s="5" t="str" cm="1">
        <f t="array" ref="B4343">_xlfn.IFS(A4343&lt;=40000,"Low Income",AND(A4343&gt;40000,A4343&lt;=100000),"Middle Income",A4343&gt;100000,"High Income")</f>
        <v>High Income</v>
      </c>
      <c r="C4343">
        <v>64</v>
      </c>
      <c r="D4343" t="str" cm="1">
        <f t="array" ref="D4343">_xlfn.IFS(AND(C4343&gt;=17,C4343&lt;=30),"Young",AND(C4343&gt;30,C4343&lt;=45),"Middle",C4343&gt;45,"Old")</f>
        <v>Old</v>
      </c>
      <c r="E4343" t="s">
        <v>16</v>
      </c>
      <c r="F4343" t="s">
        <v>23</v>
      </c>
      <c r="G4343" t="s">
        <v>51</v>
      </c>
      <c r="H4343" t="s">
        <v>59</v>
      </c>
    </row>
    <row r="4344" spans="1:8" x14ac:dyDescent="0.25">
      <c r="A4344" s="5">
        <v>98205</v>
      </c>
      <c r="B4344" s="5" t="str" cm="1">
        <f t="array" ref="B4344">_xlfn.IFS(A4344&lt;=40000,"Low Income",AND(A4344&gt;40000,A4344&lt;=100000),"Middle Income",A4344&gt;100000,"High Income")</f>
        <v>Middle Income</v>
      </c>
      <c r="C4344">
        <v>67</v>
      </c>
      <c r="D4344" t="str" cm="1">
        <f t="array" ref="D4344">_xlfn.IFS(AND(C4344&gt;=17,C4344&lt;=30),"Young",AND(C4344&gt;30,C4344&lt;=45),"Middle",C4344&gt;45,"Old")</f>
        <v>Old</v>
      </c>
      <c r="E4344" t="s">
        <v>66</v>
      </c>
      <c r="F4344" t="s">
        <v>25</v>
      </c>
      <c r="G4344" t="s">
        <v>46</v>
      </c>
      <c r="H4344" t="s">
        <v>59</v>
      </c>
    </row>
    <row r="4345" spans="1:8" x14ac:dyDescent="0.25">
      <c r="A4345" s="5">
        <v>58637</v>
      </c>
      <c r="B4345" s="5" t="str" cm="1">
        <f t="array" ref="B4345">_xlfn.IFS(A4345&lt;=40000,"Low Income",AND(A4345&gt;40000,A4345&lt;=100000),"Middle Income",A4345&gt;100000,"High Income")</f>
        <v>Middle Income</v>
      </c>
      <c r="C4345">
        <v>76</v>
      </c>
      <c r="D4345" t="str" cm="1">
        <f t="array" ref="D4345">_xlfn.IFS(AND(C4345&gt;=17,C4345&lt;=30),"Young",AND(C4345&gt;30,C4345&lt;=45),"Middle",C4345&gt;45,"Old")</f>
        <v>Old</v>
      </c>
      <c r="E4345" t="s">
        <v>16</v>
      </c>
      <c r="F4345" t="s">
        <v>28</v>
      </c>
      <c r="G4345" t="s">
        <v>46</v>
      </c>
      <c r="H4345" t="s">
        <v>58</v>
      </c>
    </row>
    <row r="4346" spans="1:8" x14ac:dyDescent="0.25">
      <c r="A4346" s="5">
        <v>36114</v>
      </c>
      <c r="B4346" s="5" t="str" cm="1">
        <f t="array" ref="B4346">_xlfn.IFS(A4346&lt;=40000,"Low Income",AND(A4346&gt;40000,A4346&lt;=100000),"Middle Income",A4346&gt;100000,"High Income")</f>
        <v>Low Income</v>
      </c>
      <c r="C4346">
        <v>56</v>
      </c>
      <c r="D4346" t="str" cm="1">
        <f t="array" ref="D4346">_xlfn.IFS(AND(C4346&gt;=17,C4346&lt;=30),"Young",AND(C4346&gt;30,C4346&lt;=45),"Middle",C4346&gt;45,"Old")</f>
        <v>Old</v>
      </c>
      <c r="E4346" t="s">
        <v>16</v>
      </c>
      <c r="F4346" t="s">
        <v>62</v>
      </c>
      <c r="G4346" t="s">
        <v>48</v>
      </c>
      <c r="H4346" t="s">
        <v>59</v>
      </c>
    </row>
    <row r="4347" spans="1:8" x14ac:dyDescent="0.25">
      <c r="A4347" s="5">
        <v>76018</v>
      </c>
      <c r="B4347" s="5" t="str" cm="1">
        <f t="array" ref="B4347">_xlfn.IFS(A4347&lt;=40000,"Low Income",AND(A4347&gt;40000,A4347&lt;=100000),"Middle Income",A4347&gt;100000,"High Income")</f>
        <v>Middle Income</v>
      </c>
      <c r="C4347">
        <v>42</v>
      </c>
      <c r="D4347" t="str" cm="1">
        <f t="array" ref="D4347">_xlfn.IFS(AND(C4347&gt;=17,C4347&lt;=30),"Young",AND(C4347&gt;30,C4347&lt;=45),"Middle",C4347&gt;45,"Old")</f>
        <v>Middle</v>
      </c>
      <c r="E4347" t="s">
        <v>16</v>
      </c>
      <c r="F4347" t="s">
        <v>39</v>
      </c>
      <c r="G4347" t="s">
        <v>46</v>
      </c>
      <c r="H4347" t="s">
        <v>58</v>
      </c>
    </row>
    <row r="4348" spans="1:8" x14ac:dyDescent="0.25">
      <c r="A4348" s="5">
        <v>136943</v>
      </c>
      <c r="B4348" s="5" t="str" cm="1">
        <f t="array" ref="B4348">_xlfn.IFS(A4348&lt;=40000,"Low Income",AND(A4348&gt;40000,A4348&lt;=100000),"Middle Income",A4348&gt;100000,"High Income")</f>
        <v>High Income</v>
      </c>
      <c r="C4348">
        <v>45</v>
      </c>
      <c r="D4348" t="str" cm="1">
        <f t="array" ref="D4348">_xlfn.IFS(AND(C4348&gt;=17,C4348&lt;=30),"Young",AND(C4348&gt;30,C4348&lt;=45),"Middle",C4348&gt;45,"Old")</f>
        <v>Middle</v>
      </c>
      <c r="E4348" t="s">
        <v>17</v>
      </c>
      <c r="F4348" t="s">
        <v>33</v>
      </c>
      <c r="G4348" t="s">
        <v>46</v>
      </c>
      <c r="H4348" t="s">
        <v>59</v>
      </c>
    </row>
    <row r="4349" spans="1:8" x14ac:dyDescent="0.25">
      <c r="A4349" s="5">
        <v>141035</v>
      </c>
      <c r="B4349" s="5" t="str" cm="1">
        <f t="array" ref="B4349">_xlfn.IFS(A4349&lt;=40000,"Low Income",AND(A4349&gt;40000,A4349&lt;=100000),"Middle Income",A4349&gt;100000,"High Income")</f>
        <v>High Income</v>
      </c>
      <c r="C4349">
        <v>48</v>
      </c>
      <c r="D4349" t="str" cm="1">
        <f t="array" ref="D4349">_xlfn.IFS(AND(C4349&gt;=17,C4349&lt;=30),"Young",AND(C4349&gt;30,C4349&lt;=45),"Middle",C4349&gt;45,"Old")</f>
        <v>Old</v>
      </c>
      <c r="E4349" t="s">
        <v>66</v>
      </c>
      <c r="F4349" t="s">
        <v>34</v>
      </c>
      <c r="G4349" t="s">
        <v>54</v>
      </c>
      <c r="H4349" t="s">
        <v>59</v>
      </c>
    </row>
    <row r="4350" spans="1:8" x14ac:dyDescent="0.25">
      <c r="A4350" s="5">
        <v>145441</v>
      </c>
      <c r="B4350" s="5" t="str" cm="1">
        <f t="array" ref="B4350">_xlfn.IFS(A4350&lt;=40000,"Low Income",AND(A4350&gt;40000,A4350&lt;=100000),"Middle Income",A4350&gt;100000,"High Income")</f>
        <v>High Income</v>
      </c>
      <c r="C4350">
        <v>75</v>
      </c>
      <c r="D4350" t="str" cm="1">
        <f t="array" ref="D4350">_xlfn.IFS(AND(C4350&gt;=17,C4350&lt;=30),"Young",AND(C4350&gt;30,C4350&lt;=45),"Middle",C4350&gt;45,"Old")</f>
        <v>Old</v>
      </c>
      <c r="E4350" t="s">
        <v>66</v>
      </c>
      <c r="F4350" t="s">
        <v>25</v>
      </c>
      <c r="G4350" t="s">
        <v>51</v>
      </c>
      <c r="H4350" t="s">
        <v>59</v>
      </c>
    </row>
    <row r="4351" spans="1:8" x14ac:dyDescent="0.25">
      <c r="A4351" s="5">
        <v>84178</v>
      </c>
      <c r="B4351" s="5" t="str" cm="1">
        <f t="array" ref="B4351">_xlfn.IFS(A4351&lt;=40000,"Low Income",AND(A4351&gt;40000,A4351&lt;=100000),"Middle Income",A4351&gt;100000,"High Income")</f>
        <v>Middle Income</v>
      </c>
      <c r="C4351">
        <v>64</v>
      </c>
      <c r="D4351" t="str" cm="1">
        <f t="array" ref="D4351">_xlfn.IFS(AND(C4351&gt;=17,C4351&lt;=30),"Young",AND(C4351&gt;30,C4351&lt;=45),"Middle",C4351&gt;45,"Old")</f>
        <v>Old</v>
      </c>
      <c r="E4351" t="s">
        <v>17</v>
      </c>
      <c r="F4351" t="s">
        <v>22</v>
      </c>
      <c r="G4351" t="s">
        <v>54</v>
      </c>
      <c r="H4351" t="s">
        <v>59</v>
      </c>
    </row>
    <row r="4352" spans="1:8" x14ac:dyDescent="0.25">
      <c r="A4352" s="5">
        <v>24567</v>
      </c>
      <c r="B4352" s="5" t="str" cm="1">
        <f t="array" ref="B4352">_xlfn.IFS(A4352&lt;=40000,"Low Income",AND(A4352&gt;40000,A4352&lt;=100000),"Middle Income",A4352&gt;100000,"High Income")</f>
        <v>Low Income</v>
      </c>
      <c r="C4352">
        <v>41</v>
      </c>
      <c r="D4352" t="str" cm="1">
        <f t="array" ref="D4352">_xlfn.IFS(AND(C4352&gt;=17,C4352&lt;=30),"Young",AND(C4352&gt;30,C4352&lt;=45),"Middle",C4352&gt;45,"Old")</f>
        <v>Middle</v>
      </c>
      <c r="E4352" t="s">
        <v>66</v>
      </c>
      <c r="F4352" t="s">
        <v>34</v>
      </c>
      <c r="G4352" t="s">
        <v>49</v>
      </c>
      <c r="H4352" t="s">
        <v>59</v>
      </c>
    </row>
    <row r="4353" spans="1:8" x14ac:dyDescent="0.25">
      <c r="A4353" s="5">
        <v>72001</v>
      </c>
      <c r="B4353" s="5" t="str" cm="1">
        <f t="array" ref="B4353">_xlfn.IFS(A4353&lt;=40000,"Low Income",AND(A4353&gt;40000,A4353&lt;=100000),"Middle Income",A4353&gt;100000,"High Income")</f>
        <v>Middle Income</v>
      </c>
      <c r="C4353">
        <v>59</v>
      </c>
      <c r="D4353" t="str" cm="1">
        <f t="array" ref="D4353">_xlfn.IFS(AND(C4353&gt;=17,C4353&lt;=30),"Young",AND(C4353&gt;30,C4353&lt;=45),"Middle",C4353&gt;45,"Old")</f>
        <v>Old</v>
      </c>
      <c r="E4353" t="s">
        <v>16</v>
      </c>
      <c r="F4353" t="s">
        <v>62</v>
      </c>
      <c r="G4353" t="s">
        <v>51</v>
      </c>
      <c r="H4353" t="s">
        <v>58</v>
      </c>
    </row>
    <row r="4354" spans="1:8" x14ac:dyDescent="0.25">
      <c r="A4354" s="5">
        <v>81676</v>
      </c>
      <c r="B4354" s="5" t="str" cm="1">
        <f t="array" ref="B4354">_xlfn.IFS(A4354&lt;=40000,"Low Income",AND(A4354&gt;40000,A4354&lt;=100000),"Middle Income",A4354&gt;100000,"High Income")</f>
        <v>Middle Income</v>
      </c>
      <c r="C4354">
        <v>33</v>
      </c>
      <c r="D4354" t="str" cm="1">
        <f t="array" ref="D4354">_xlfn.IFS(AND(C4354&gt;=17,C4354&lt;=30),"Young",AND(C4354&gt;30,C4354&lt;=45),"Middle",C4354&gt;45,"Old")</f>
        <v>Middle</v>
      </c>
      <c r="E4354" t="s">
        <v>16</v>
      </c>
      <c r="F4354" t="s">
        <v>35</v>
      </c>
      <c r="G4354" t="s">
        <v>54</v>
      </c>
      <c r="H4354" t="s">
        <v>58</v>
      </c>
    </row>
    <row r="4355" spans="1:8" x14ac:dyDescent="0.25">
      <c r="A4355" s="5">
        <v>96160</v>
      </c>
      <c r="B4355" s="5" t="str" cm="1">
        <f t="array" ref="B4355">_xlfn.IFS(A4355&lt;=40000,"Low Income",AND(A4355&gt;40000,A4355&lt;=100000),"Middle Income",A4355&gt;100000,"High Income")</f>
        <v>Middle Income</v>
      </c>
      <c r="C4355">
        <v>56</v>
      </c>
      <c r="D4355" t="str" cm="1">
        <f t="array" ref="D4355">_xlfn.IFS(AND(C4355&gt;=17,C4355&lt;=30),"Young",AND(C4355&gt;30,C4355&lt;=45),"Middle",C4355&gt;45,"Old")</f>
        <v>Old</v>
      </c>
      <c r="E4355" t="s">
        <v>66</v>
      </c>
      <c r="F4355" t="s">
        <v>32</v>
      </c>
      <c r="G4355" t="s">
        <v>48</v>
      </c>
      <c r="H4355" t="s">
        <v>58</v>
      </c>
    </row>
    <row r="4356" spans="1:8" x14ac:dyDescent="0.25">
      <c r="A4356" s="5">
        <v>124747</v>
      </c>
      <c r="B4356" s="5" t="str" cm="1">
        <f t="array" ref="B4356">_xlfn.IFS(A4356&lt;=40000,"Low Income",AND(A4356&gt;40000,A4356&lt;=100000),"Middle Income",A4356&gt;100000,"High Income")</f>
        <v>High Income</v>
      </c>
      <c r="C4356">
        <v>75</v>
      </c>
      <c r="D4356" t="str" cm="1">
        <f t="array" ref="D4356">_xlfn.IFS(AND(C4356&gt;=17,C4356&lt;=30),"Young",AND(C4356&gt;30,C4356&lt;=45),"Middle",C4356&gt;45,"Old")</f>
        <v>Old</v>
      </c>
      <c r="E4356" t="s">
        <v>66</v>
      </c>
      <c r="F4356" t="s">
        <v>38</v>
      </c>
      <c r="G4356" t="s">
        <v>54</v>
      </c>
      <c r="H4356" t="s">
        <v>59</v>
      </c>
    </row>
    <row r="4357" spans="1:8" x14ac:dyDescent="0.25">
      <c r="A4357" s="5">
        <v>100084</v>
      </c>
      <c r="B4357" s="5" t="str" cm="1">
        <f t="array" ref="B4357">_xlfn.IFS(A4357&lt;=40000,"Low Income",AND(A4357&gt;40000,A4357&lt;=100000),"Middle Income",A4357&gt;100000,"High Income")</f>
        <v>High Income</v>
      </c>
      <c r="C4357">
        <v>44</v>
      </c>
      <c r="D4357" t="str" cm="1">
        <f t="array" ref="D4357">_xlfn.IFS(AND(C4357&gt;=17,C4357&lt;=30),"Young",AND(C4357&gt;30,C4357&lt;=45),"Middle",C4357&gt;45,"Old")</f>
        <v>Middle</v>
      </c>
      <c r="E4357" t="s">
        <v>17</v>
      </c>
      <c r="F4357" t="s">
        <v>40</v>
      </c>
      <c r="G4357" t="s">
        <v>47</v>
      </c>
      <c r="H4357" t="s">
        <v>58</v>
      </c>
    </row>
    <row r="4358" spans="1:8" x14ac:dyDescent="0.25">
      <c r="A4358" s="5">
        <v>93956</v>
      </c>
      <c r="B4358" s="5" t="str" cm="1">
        <f t="array" ref="B4358">_xlfn.IFS(A4358&lt;=40000,"Low Income",AND(A4358&gt;40000,A4358&lt;=100000),"Middle Income",A4358&gt;100000,"High Income")</f>
        <v>Middle Income</v>
      </c>
      <c r="C4358">
        <v>44</v>
      </c>
      <c r="D4358" t="str" cm="1">
        <f t="array" ref="D4358">_xlfn.IFS(AND(C4358&gt;=17,C4358&lt;=30),"Young",AND(C4358&gt;30,C4358&lt;=45),"Middle",C4358&gt;45,"Old")</f>
        <v>Middle</v>
      </c>
      <c r="E4358" t="s">
        <v>66</v>
      </c>
      <c r="F4358" t="s">
        <v>34</v>
      </c>
      <c r="G4358" t="s">
        <v>53</v>
      </c>
      <c r="H4358" t="s">
        <v>58</v>
      </c>
    </row>
    <row r="4359" spans="1:8" x14ac:dyDescent="0.25">
      <c r="A4359" s="5">
        <v>105531</v>
      </c>
      <c r="B4359" s="5" t="str" cm="1">
        <f t="array" ref="B4359">_xlfn.IFS(A4359&lt;=40000,"Low Income",AND(A4359&gt;40000,A4359&lt;=100000),"Middle Income",A4359&gt;100000,"High Income")</f>
        <v>High Income</v>
      </c>
      <c r="C4359">
        <v>70</v>
      </c>
      <c r="D4359" t="str" cm="1">
        <f t="array" ref="D4359">_xlfn.IFS(AND(C4359&gt;=17,C4359&lt;=30),"Young",AND(C4359&gt;30,C4359&lt;=45),"Middle",C4359&gt;45,"Old")</f>
        <v>Old</v>
      </c>
      <c r="E4359" t="s">
        <v>60</v>
      </c>
      <c r="F4359" t="s">
        <v>37</v>
      </c>
      <c r="G4359" t="s">
        <v>54</v>
      </c>
      <c r="H4359" t="s">
        <v>59</v>
      </c>
    </row>
    <row r="4360" spans="1:8" x14ac:dyDescent="0.25">
      <c r="A4360" s="5">
        <v>37910</v>
      </c>
      <c r="B4360" s="5" t="str" cm="1">
        <f t="array" ref="B4360">_xlfn.IFS(A4360&lt;=40000,"Low Income",AND(A4360&gt;40000,A4360&lt;=100000),"Middle Income",A4360&gt;100000,"High Income")</f>
        <v>Low Income</v>
      </c>
      <c r="C4360">
        <v>57</v>
      </c>
      <c r="D4360" t="str" cm="1">
        <f t="array" ref="D4360">_xlfn.IFS(AND(C4360&gt;=17,C4360&lt;=30),"Young",AND(C4360&gt;30,C4360&lt;=45),"Middle",C4360&gt;45,"Old")</f>
        <v>Old</v>
      </c>
      <c r="E4360" t="s">
        <v>66</v>
      </c>
      <c r="F4360" t="s">
        <v>23</v>
      </c>
      <c r="G4360" t="s">
        <v>48</v>
      </c>
      <c r="H4360" t="s">
        <v>59</v>
      </c>
    </row>
    <row r="4361" spans="1:8" x14ac:dyDescent="0.25">
      <c r="A4361" s="5">
        <v>123277</v>
      </c>
      <c r="B4361" s="5" t="str" cm="1">
        <f t="array" ref="B4361">_xlfn.IFS(A4361&lt;=40000,"Low Income",AND(A4361&gt;40000,A4361&lt;=100000),"Middle Income",A4361&gt;100000,"High Income")</f>
        <v>High Income</v>
      </c>
      <c r="C4361">
        <v>61</v>
      </c>
      <c r="D4361" t="str" cm="1">
        <f t="array" ref="D4361">_xlfn.IFS(AND(C4361&gt;=17,C4361&lt;=30),"Young",AND(C4361&gt;30,C4361&lt;=45),"Middle",C4361&gt;45,"Old")</f>
        <v>Old</v>
      </c>
      <c r="E4361" t="s">
        <v>16</v>
      </c>
      <c r="F4361" t="s">
        <v>33</v>
      </c>
      <c r="G4361" t="s">
        <v>52</v>
      </c>
      <c r="H4361" t="s">
        <v>58</v>
      </c>
    </row>
    <row r="4362" spans="1:8" x14ac:dyDescent="0.25">
      <c r="A4362" s="5">
        <v>105838</v>
      </c>
      <c r="B4362" s="5" t="str" cm="1">
        <f t="array" ref="B4362">_xlfn.IFS(A4362&lt;=40000,"Low Income",AND(A4362&gt;40000,A4362&lt;=100000),"Middle Income",A4362&gt;100000,"High Income")</f>
        <v>High Income</v>
      </c>
      <c r="C4362">
        <v>60</v>
      </c>
      <c r="D4362" t="str" cm="1">
        <f t="array" ref="D4362">_xlfn.IFS(AND(C4362&gt;=17,C4362&lt;=30),"Young",AND(C4362&gt;30,C4362&lt;=45),"Middle",C4362&gt;45,"Old")</f>
        <v>Old</v>
      </c>
      <c r="E4362" t="s">
        <v>16</v>
      </c>
      <c r="F4362" t="s">
        <v>23</v>
      </c>
      <c r="G4362" t="s">
        <v>54</v>
      </c>
      <c r="H4362" t="s">
        <v>59</v>
      </c>
    </row>
    <row r="4363" spans="1:8" x14ac:dyDescent="0.25">
      <c r="A4363" s="5">
        <v>72336</v>
      </c>
      <c r="B4363" s="5" t="str" cm="1">
        <f t="array" ref="B4363">_xlfn.IFS(A4363&lt;=40000,"Low Income",AND(A4363&gt;40000,A4363&lt;=100000),"Middle Income",A4363&gt;100000,"High Income")</f>
        <v>Middle Income</v>
      </c>
      <c r="C4363">
        <v>34</v>
      </c>
      <c r="D4363" t="str" cm="1">
        <f t="array" ref="D4363">_xlfn.IFS(AND(C4363&gt;=17,C4363&lt;=30),"Young",AND(C4363&gt;30,C4363&lt;=45),"Middle",C4363&gt;45,"Old")</f>
        <v>Middle</v>
      </c>
      <c r="E4363" t="s">
        <v>16</v>
      </c>
      <c r="F4363" t="s">
        <v>31</v>
      </c>
      <c r="G4363" t="s">
        <v>51</v>
      </c>
      <c r="H4363" t="s">
        <v>58</v>
      </c>
    </row>
    <row r="4364" spans="1:8" x14ac:dyDescent="0.25">
      <c r="A4364" s="5">
        <v>97490</v>
      </c>
      <c r="B4364" s="5" t="str" cm="1">
        <f t="array" ref="B4364">_xlfn.IFS(A4364&lt;=40000,"Low Income",AND(A4364&gt;40000,A4364&lt;=100000),"Middle Income",A4364&gt;100000,"High Income")</f>
        <v>Middle Income</v>
      </c>
      <c r="C4364">
        <v>28</v>
      </c>
      <c r="D4364" t="str" cm="1">
        <f t="array" ref="D4364">_xlfn.IFS(AND(C4364&gt;=17,C4364&lt;=30),"Young",AND(C4364&gt;30,C4364&lt;=45),"Middle",C4364&gt;45,"Old")</f>
        <v>Young</v>
      </c>
      <c r="E4364" t="s">
        <v>16</v>
      </c>
      <c r="F4364" t="s">
        <v>35</v>
      </c>
      <c r="G4364" t="s">
        <v>54</v>
      </c>
      <c r="H4364" t="s">
        <v>58</v>
      </c>
    </row>
    <row r="4365" spans="1:8" x14ac:dyDescent="0.25">
      <c r="A4365" s="5">
        <v>146095</v>
      </c>
      <c r="B4365" s="5" t="str" cm="1">
        <f t="array" ref="B4365">_xlfn.IFS(A4365&lt;=40000,"Low Income",AND(A4365&gt;40000,A4365&lt;=100000),"Middle Income",A4365&gt;100000,"High Income")</f>
        <v>High Income</v>
      </c>
      <c r="C4365">
        <v>43</v>
      </c>
      <c r="D4365" t="str" cm="1">
        <f t="array" ref="D4365">_xlfn.IFS(AND(C4365&gt;=17,C4365&lt;=30),"Young",AND(C4365&gt;30,C4365&lt;=45),"Middle",C4365&gt;45,"Old")</f>
        <v>Middle</v>
      </c>
      <c r="E4365" t="s">
        <v>16</v>
      </c>
      <c r="F4365" t="s">
        <v>62</v>
      </c>
      <c r="G4365" t="s">
        <v>51</v>
      </c>
      <c r="H4365" t="s">
        <v>59</v>
      </c>
    </row>
    <row r="4366" spans="1:8" x14ac:dyDescent="0.25">
      <c r="A4366" s="5">
        <v>94346</v>
      </c>
      <c r="B4366" s="5" t="str" cm="1">
        <f t="array" ref="B4366">_xlfn.IFS(A4366&lt;=40000,"Low Income",AND(A4366&gt;40000,A4366&lt;=100000),"Middle Income",A4366&gt;100000,"High Income")</f>
        <v>Middle Income</v>
      </c>
      <c r="C4366">
        <v>64</v>
      </c>
      <c r="D4366" t="str" cm="1">
        <f t="array" ref="D4366">_xlfn.IFS(AND(C4366&gt;=17,C4366&lt;=30),"Young",AND(C4366&gt;30,C4366&lt;=45),"Middle",C4366&gt;45,"Old")</f>
        <v>Old</v>
      </c>
      <c r="E4366" t="s">
        <v>16</v>
      </c>
      <c r="F4366" t="s">
        <v>24</v>
      </c>
      <c r="G4366" t="s">
        <v>50</v>
      </c>
      <c r="H4366" t="s">
        <v>59</v>
      </c>
    </row>
    <row r="4367" spans="1:8" x14ac:dyDescent="0.25">
      <c r="A4367" s="5">
        <v>106780</v>
      </c>
      <c r="B4367" s="5" t="str" cm="1">
        <f t="array" ref="B4367">_xlfn.IFS(A4367&lt;=40000,"Low Income",AND(A4367&gt;40000,A4367&lt;=100000),"Middle Income",A4367&gt;100000,"High Income")</f>
        <v>High Income</v>
      </c>
      <c r="C4367">
        <v>46</v>
      </c>
      <c r="D4367" t="str" cm="1">
        <f t="array" ref="D4367">_xlfn.IFS(AND(C4367&gt;=17,C4367&lt;=30),"Young",AND(C4367&gt;30,C4367&lt;=45),"Middle",C4367&gt;45,"Old")</f>
        <v>Old</v>
      </c>
      <c r="E4367" t="s">
        <v>16</v>
      </c>
      <c r="F4367" t="s">
        <v>33</v>
      </c>
      <c r="G4367" t="s">
        <v>46</v>
      </c>
      <c r="H4367" t="s">
        <v>58</v>
      </c>
    </row>
    <row r="4368" spans="1:8" x14ac:dyDescent="0.25">
      <c r="A4368" s="5">
        <v>29710</v>
      </c>
      <c r="B4368" s="5" t="str" cm="1">
        <f t="array" ref="B4368">_xlfn.IFS(A4368&lt;=40000,"Low Income",AND(A4368&gt;40000,A4368&lt;=100000),"Middle Income",A4368&gt;100000,"High Income")</f>
        <v>Low Income</v>
      </c>
      <c r="C4368">
        <v>33</v>
      </c>
      <c r="D4368" t="str" cm="1">
        <f t="array" ref="D4368">_xlfn.IFS(AND(C4368&gt;=17,C4368&lt;=30),"Young",AND(C4368&gt;30,C4368&lt;=45),"Middle",C4368&gt;45,"Old")</f>
        <v>Middle</v>
      </c>
      <c r="E4368" t="s">
        <v>16</v>
      </c>
      <c r="F4368" t="s">
        <v>24</v>
      </c>
      <c r="G4368" t="s">
        <v>47</v>
      </c>
      <c r="H4368" t="s">
        <v>59</v>
      </c>
    </row>
    <row r="4369" spans="1:8" x14ac:dyDescent="0.25">
      <c r="A4369" s="5">
        <v>93488</v>
      </c>
      <c r="B4369" s="5" t="str" cm="1">
        <f t="array" ref="B4369">_xlfn.IFS(A4369&lt;=40000,"Low Income",AND(A4369&gt;40000,A4369&lt;=100000),"Middle Income",A4369&gt;100000,"High Income")</f>
        <v>Middle Income</v>
      </c>
      <c r="C4369">
        <v>63</v>
      </c>
      <c r="D4369" t="str" cm="1">
        <f t="array" ref="D4369">_xlfn.IFS(AND(C4369&gt;=17,C4369&lt;=30),"Young",AND(C4369&gt;30,C4369&lt;=45),"Middle",C4369&gt;45,"Old")</f>
        <v>Old</v>
      </c>
      <c r="E4369" t="s">
        <v>16</v>
      </c>
      <c r="F4369" t="s">
        <v>31</v>
      </c>
      <c r="G4369" t="s">
        <v>48</v>
      </c>
      <c r="H4369" t="s">
        <v>59</v>
      </c>
    </row>
    <row r="4370" spans="1:8" x14ac:dyDescent="0.25">
      <c r="A4370" s="5">
        <v>33489</v>
      </c>
      <c r="B4370" s="5" t="str" cm="1">
        <f t="array" ref="B4370">_xlfn.IFS(A4370&lt;=40000,"Low Income",AND(A4370&gt;40000,A4370&lt;=100000),"Middle Income",A4370&gt;100000,"High Income")</f>
        <v>Low Income</v>
      </c>
      <c r="C4370">
        <v>56</v>
      </c>
      <c r="D4370" t="str" cm="1">
        <f t="array" ref="D4370">_xlfn.IFS(AND(C4370&gt;=17,C4370&lt;=30),"Young",AND(C4370&gt;30,C4370&lt;=45),"Middle",C4370&gt;45,"Old")</f>
        <v>Old</v>
      </c>
      <c r="E4370" t="s">
        <v>16</v>
      </c>
      <c r="F4370" t="s">
        <v>29</v>
      </c>
      <c r="G4370" t="s">
        <v>53</v>
      </c>
      <c r="H4370" t="s">
        <v>59</v>
      </c>
    </row>
    <row r="4371" spans="1:8" x14ac:dyDescent="0.25">
      <c r="A4371" s="5">
        <v>83891</v>
      </c>
      <c r="B4371" s="5" t="str" cm="1">
        <f t="array" ref="B4371">_xlfn.IFS(A4371&lt;=40000,"Low Income",AND(A4371&gt;40000,A4371&lt;=100000),"Middle Income",A4371&gt;100000,"High Income")</f>
        <v>Middle Income</v>
      </c>
      <c r="C4371">
        <v>52</v>
      </c>
      <c r="D4371" t="str" cm="1">
        <f t="array" ref="D4371">_xlfn.IFS(AND(C4371&gt;=17,C4371&lt;=30),"Young",AND(C4371&gt;30,C4371&lt;=45),"Middle",C4371&gt;45,"Old")</f>
        <v>Old</v>
      </c>
      <c r="E4371" t="s">
        <v>60</v>
      </c>
      <c r="F4371" t="s">
        <v>22</v>
      </c>
      <c r="G4371" t="s">
        <v>54</v>
      </c>
      <c r="H4371" t="s">
        <v>58</v>
      </c>
    </row>
    <row r="4372" spans="1:8" x14ac:dyDescent="0.25">
      <c r="A4372" s="5">
        <v>88818</v>
      </c>
      <c r="B4372" s="5" t="str" cm="1">
        <f t="array" ref="B4372">_xlfn.IFS(A4372&lt;=40000,"Low Income",AND(A4372&gt;40000,A4372&lt;=100000),"Middle Income",A4372&gt;100000,"High Income")</f>
        <v>Middle Income</v>
      </c>
      <c r="C4372">
        <v>34</v>
      </c>
      <c r="D4372" t="str" cm="1">
        <f t="array" ref="D4372">_xlfn.IFS(AND(C4372&gt;=17,C4372&lt;=30),"Young",AND(C4372&gt;30,C4372&lt;=45),"Middle",C4372&gt;45,"Old")</f>
        <v>Middle</v>
      </c>
      <c r="E4372" t="s">
        <v>16</v>
      </c>
      <c r="F4372" t="s">
        <v>62</v>
      </c>
      <c r="G4372" t="s">
        <v>51</v>
      </c>
      <c r="H4372" t="s">
        <v>58</v>
      </c>
    </row>
    <row r="4373" spans="1:8" x14ac:dyDescent="0.25">
      <c r="A4373" s="5">
        <v>139278</v>
      </c>
      <c r="B4373" s="5" t="str" cm="1">
        <f t="array" ref="B4373">_xlfn.IFS(A4373&lt;=40000,"Low Income",AND(A4373&gt;40000,A4373&lt;=100000),"Middle Income",A4373&gt;100000,"High Income")</f>
        <v>High Income</v>
      </c>
      <c r="C4373">
        <v>78</v>
      </c>
      <c r="D4373" t="str" cm="1">
        <f t="array" ref="D4373">_xlfn.IFS(AND(C4373&gt;=17,C4373&lt;=30),"Young",AND(C4373&gt;30,C4373&lt;=45),"Middle",C4373&gt;45,"Old")</f>
        <v>Old</v>
      </c>
      <c r="E4373" t="s">
        <v>16</v>
      </c>
      <c r="F4373" t="s">
        <v>40</v>
      </c>
      <c r="G4373" t="s">
        <v>49</v>
      </c>
      <c r="H4373" t="s">
        <v>59</v>
      </c>
    </row>
    <row r="4374" spans="1:8" x14ac:dyDescent="0.25">
      <c r="A4374" s="5">
        <v>85124</v>
      </c>
      <c r="B4374" s="5" t="str" cm="1">
        <f t="array" ref="B4374">_xlfn.IFS(A4374&lt;=40000,"Low Income",AND(A4374&gt;40000,A4374&lt;=100000),"Middle Income",A4374&gt;100000,"High Income")</f>
        <v>Middle Income</v>
      </c>
      <c r="C4374">
        <v>26</v>
      </c>
      <c r="D4374" t="str" cm="1">
        <f t="array" ref="D4374">_xlfn.IFS(AND(C4374&gt;=17,C4374&lt;=30),"Young",AND(C4374&gt;30,C4374&lt;=45),"Middle",C4374&gt;45,"Old")</f>
        <v>Young</v>
      </c>
      <c r="E4374" t="s">
        <v>17</v>
      </c>
      <c r="F4374" t="s">
        <v>22</v>
      </c>
      <c r="G4374" t="s">
        <v>47</v>
      </c>
      <c r="H4374" t="s">
        <v>58</v>
      </c>
    </row>
    <row r="4375" spans="1:8" x14ac:dyDescent="0.25">
      <c r="A4375" s="5">
        <v>144761</v>
      </c>
      <c r="B4375" s="5" t="str" cm="1">
        <f t="array" ref="B4375">_xlfn.IFS(A4375&lt;=40000,"Low Income",AND(A4375&gt;40000,A4375&lt;=100000),"Middle Income",A4375&gt;100000,"High Income")</f>
        <v>High Income</v>
      </c>
      <c r="C4375">
        <v>62</v>
      </c>
      <c r="D4375" t="str" cm="1">
        <f t="array" ref="D4375">_xlfn.IFS(AND(C4375&gt;=17,C4375&lt;=30),"Young",AND(C4375&gt;30,C4375&lt;=45),"Middle",C4375&gt;45,"Old")</f>
        <v>Old</v>
      </c>
      <c r="E4375" t="s">
        <v>66</v>
      </c>
      <c r="F4375" t="s">
        <v>23</v>
      </c>
      <c r="G4375" t="s">
        <v>53</v>
      </c>
      <c r="H4375" t="s">
        <v>59</v>
      </c>
    </row>
    <row r="4376" spans="1:8" x14ac:dyDescent="0.25">
      <c r="A4376" s="5">
        <v>136260</v>
      </c>
      <c r="B4376" s="5" t="str" cm="1">
        <f t="array" ref="B4376">_xlfn.IFS(A4376&lt;=40000,"Low Income",AND(A4376&gt;40000,A4376&lt;=100000),"Middle Income",A4376&gt;100000,"High Income")</f>
        <v>High Income</v>
      </c>
      <c r="C4376">
        <v>35</v>
      </c>
      <c r="D4376" t="str" cm="1">
        <f t="array" ref="D4376">_xlfn.IFS(AND(C4376&gt;=17,C4376&lt;=30),"Young",AND(C4376&gt;30,C4376&lt;=45),"Middle",C4376&gt;45,"Old")</f>
        <v>Middle</v>
      </c>
      <c r="E4376" t="s">
        <v>17</v>
      </c>
      <c r="F4376" t="s">
        <v>36</v>
      </c>
      <c r="G4376" t="s">
        <v>53</v>
      </c>
      <c r="H4376" t="s">
        <v>59</v>
      </c>
    </row>
    <row r="4377" spans="1:8" x14ac:dyDescent="0.25">
      <c r="A4377" s="5">
        <v>66917</v>
      </c>
      <c r="B4377" s="5" t="str" cm="1">
        <f t="array" ref="B4377">_xlfn.IFS(A4377&lt;=40000,"Low Income",AND(A4377&gt;40000,A4377&lt;=100000),"Middle Income",A4377&gt;100000,"High Income")</f>
        <v>Middle Income</v>
      </c>
      <c r="C4377">
        <v>80</v>
      </c>
      <c r="D4377" t="str" cm="1">
        <f t="array" ref="D4377">_xlfn.IFS(AND(C4377&gt;=17,C4377&lt;=30),"Young",AND(C4377&gt;30,C4377&lt;=45),"Middle",C4377&gt;45,"Old")</f>
        <v>Old</v>
      </c>
      <c r="E4377" t="s">
        <v>66</v>
      </c>
      <c r="F4377" t="s">
        <v>37</v>
      </c>
      <c r="G4377" t="s">
        <v>51</v>
      </c>
      <c r="H4377" t="s">
        <v>58</v>
      </c>
    </row>
    <row r="4378" spans="1:8" x14ac:dyDescent="0.25">
      <c r="A4378" s="5">
        <v>84454</v>
      </c>
      <c r="B4378" s="5" t="str" cm="1">
        <f t="array" ref="B4378">_xlfn.IFS(A4378&lt;=40000,"Low Income",AND(A4378&gt;40000,A4378&lt;=100000),"Middle Income",A4378&gt;100000,"High Income")</f>
        <v>Middle Income</v>
      </c>
      <c r="C4378">
        <v>31</v>
      </c>
      <c r="D4378" t="str" cm="1">
        <f t="array" ref="D4378">_xlfn.IFS(AND(C4378&gt;=17,C4378&lt;=30),"Young",AND(C4378&gt;30,C4378&lt;=45),"Middle",C4378&gt;45,"Old")</f>
        <v>Middle</v>
      </c>
      <c r="E4378" t="s">
        <v>16</v>
      </c>
      <c r="F4378" t="s">
        <v>35</v>
      </c>
      <c r="G4378" t="s">
        <v>46</v>
      </c>
      <c r="H4378" t="s">
        <v>58</v>
      </c>
    </row>
    <row r="4379" spans="1:8" x14ac:dyDescent="0.25">
      <c r="A4379" s="5">
        <v>79485</v>
      </c>
      <c r="B4379" s="5" t="str" cm="1">
        <f t="array" ref="B4379">_xlfn.IFS(A4379&lt;=40000,"Low Income",AND(A4379&gt;40000,A4379&lt;=100000),"Middle Income",A4379&gt;100000,"High Income")</f>
        <v>Middle Income</v>
      </c>
      <c r="C4379">
        <v>75</v>
      </c>
      <c r="D4379" t="str" cm="1">
        <f t="array" ref="D4379">_xlfn.IFS(AND(C4379&gt;=17,C4379&lt;=30),"Young",AND(C4379&gt;30,C4379&lt;=45),"Middle",C4379&gt;45,"Old")</f>
        <v>Old</v>
      </c>
      <c r="E4379" t="s">
        <v>17</v>
      </c>
      <c r="F4379" t="s">
        <v>38</v>
      </c>
      <c r="G4379" t="s">
        <v>48</v>
      </c>
      <c r="H4379" t="s">
        <v>59</v>
      </c>
    </row>
    <row r="4380" spans="1:8" x14ac:dyDescent="0.25">
      <c r="A4380" s="5">
        <v>84671</v>
      </c>
      <c r="B4380" s="5" t="str" cm="1">
        <f t="array" ref="B4380">_xlfn.IFS(A4380&lt;=40000,"Low Income",AND(A4380&gt;40000,A4380&lt;=100000),"Middle Income",A4380&gt;100000,"High Income")</f>
        <v>Middle Income</v>
      </c>
      <c r="C4380">
        <v>37</v>
      </c>
      <c r="D4380" t="str" cm="1">
        <f t="array" ref="D4380">_xlfn.IFS(AND(C4380&gt;=17,C4380&lt;=30),"Young",AND(C4380&gt;30,C4380&lt;=45),"Middle",C4380&gt;45,"Old")</f>
        <v>Middle</v>
      </c>
      <c r="E4380" t="s">
        <v>66</v>
      </c>
      <c r="F4380" t="s">
        <v>40</v>
      </c>
      <c r="G4380" t="s">
        <v>53</v>
      </c>
      <c r="H4380" t="s">
        <v>58</v>
      </c>
    </row>
    <row r="4381" spans="1:8" x14ac:dyDescent="0.25">
      <c r="A4381" s="5">
        <v>99065</v>
      </c>
      <c r="B4381" s="5" t="str" cm="1">
        <f t="array" ref="B4381">_xlfn.IFS(A4381&lt;=40000,"Low Income",AND(A4381&gt;40000,A4381&lt;=100000),"Middle Income",A4381&gt;100000,"High Income")</f>
        <v>Middle Income</v>
      </c>
      <c r="C4381">
        <v>55</v>
      </c>
      <c r="D4381" t="str" cm="1">
        <f t="array" ref="D4381">_xlfn.IFS(AND(C4381&gt;=17,C4381&lt;=30),"Young",AND(C4381&gt;30,C4381&lt;=45),"Middle",C4381&gt;45,"Old")</f>
        <v>Old</v>
      </c>
      <c r="E4381" t="s">
        <v>17</v>
      </c>
      <c r="F4381" t="s">
        <v>37</v>
      </c>
      <c r="G4381" t="s">
        <v>52</v>
      </c>
      <c r="H4381" t="s">
        <v>58</v>
      </c>
    </row>
    <row r="4382" spans="1:8" x14ac:dyDescent="0.25">
      <c r="A4382" s="5">
        <v>42805</v>
      </c>
      <c r="B4382" s="5" t="str" cm="1">
        <f t="array" ref="B4382">_xlfn.IFS(A4382&lt;=40000,"Low Income",AND(A4382&gt;40000,A4382&lt;=100000),"Middle Income",A4382&gt;100000,"High Income")</f>
        <v>Middle Income</v>
      </c>
      <c r="C4382">
        <v>41</v>
      </c>
      <c r="D4382" t="str" cm="1">
        <f t="array" ref="D4382">_xlfn.IFS(AND(C4382&gt;=17,C4382&lt;=30),"Young",AND(C4382&gt;30,C4382&lt;=45),"Middle",C4382&gt;45,"Old")</f>
        <v>Middle</v>
      </c>
      <c r="E4382" t="s">
        <v>16</v>
      </c>
      <c r="F4382" t="s">
        <v>30</v>
      </c>
      <c r="G4382" t="s">
        <v>52</v>
      </c>
      <c r="H4382" t="s">
        <v>59</v>
      </c>
    </row>
    <row r="4383" spans="1:8" x14ac:dyDescent="0.25">
      <c r="A4383" s="5">
        <v>137112</v>
      </c>
      <c r="B4383" s="5" t="str" cm="1">
        <f t="array" ref="B4383">_xlfn.IFS(A4383&lt;=40000,"Low Income",AND(A4383&gt;40000,A4383&lt;=100000),"Middle Income",A4383&gt;100000,"High Income")</f>
        <v>High Income</v>
      </c>
      <c r="C4383">
        <v>65</v>
      </c>
      <c r="D4383" t="str" cm="1">
        <f t="array" ref="D4383">_xlfn.IFS(AND(C4383&gt;=17,C4383&lt;=30),"Young",AND(C4383&gt;30,C4383&lt;=45),"Middle",C4383&gt;45,"Old")</f>
        <v>Old</v>
      </c>
      <c r="E4383" t="s">
        <v>66</v>
      </c>
      <c r="F4383" t="s">
        <v>62</v>
      </c>
      <c r="G4383" t="s">
        <v>47</v>
      </c>
      <c r="H4383" t="s">
        <v>59</v>
      </c>
    </row>
    <row r="4384" spans="1:8" x14ac:dyDescent="0.25">
      <c r="A4384" s="5">
        <v>140963</v>
      </c>
      <c r="B4384" s="5" t="str" cm="1">
        <f t="array" ref="B4384">_xlfn.IFS(A4384&lt;=40000,"Low Income",AND(A4384&gt;40000,A4384&lt;=100000),"Middle Income",A4384&gt;100000,"High Income")</f>
        <v>High Income</v>
      </c>
      <c r="C4384">
        <v>52</v>
      </c>
      <c r="D4384" t="str" cm="1">
        <f t="array" ref="D4384">_xlfn.IFS(AND(C4384&gt;=17,C4384&lt;=30),"Young",AND(C4384&gt;30,C4384&lt;=45),"Middle",C4384&gt;45,"Old")</f>
        <v>Old</v>
      </c>
      <c r="E4384" t="s">
        <v>16</v>
      </c>
      <c r="F4384" t="s">
        <v>62</v>
      </c>
      <c r="G4384" t="s">
        <v>54</v>
      </c>
      <c r="H4384" t="s">
        <v>59</v>
      </c>
    </row>
    <row r="4385" spans="1:8" x14ac:dyDescent="0.25">
      <c r="A4385" s="5">
        <v>139491</v>
      </c>
      <c r="B4385" s="5" t="str" cm="1">
        <f t="array" ref="B4385">_xlfn.IFS(A4385&lt;=40000,"Low Income",AND(A4385&gt;40000,A4385&lt;=100000),"Middle Income",A4385&gt;100000,"High Income")</f>
        <v>High Income</v>
      </c>
      <c r="C4385">
        <v>26</v>
      </c>
      <c r="D4385" t="str" cm="1">
        <f t="array" ref="D4385">_xlfn.IFS(AND(C4385&gt;=17,C4385&lt;=30),"Young",AND(C4385&gt;30,C4385&lt;=45),"Middle",C4385&gt;45,"Old")</f>
        <v>Young</v>
      </c>
      <c r="E4385" t="s">
        <v>66</v>
      </c>
      <c r="F4385" t="s">
        <v>24</v>
      </c>
      <c r="G4385" t="s">
        <v>49</v>
      </c>
      <c r="H4385" t="s">
        <v>59</v>
      </c>
    </row>
    <row r="4386" spans="1:8" x14ac:dyDescent="0.25">
      <c r="A4386" s="5">
        <v>135255</v>
      </c>
      <c r="B4386" s="5" t="str" cm="1">
        <f t="array" ref="B4386">_xlfn.IFS(A4386&lt;=40000,"Low Income",AND(A4386&gt;40000,A4386&lt;=100000),"Middle Income",A4386&gt;100000,"High Income")</f>
        <v>High Income</v>
      </c>
      <c r="C4386">
        <v>80</v>
      </c>
      <c r="D4386" t="str" cm="1">
        <f t="array" ref="D4386">_xlfn.IFS(AND(C4386&gt;=17,C4386&lt;=30),"Young",AND(C4386&gt;30,C4386&lt;=45),"Middle",C4386&gt;45,"Old")</f>
        <v>Old</v>
      </c>
      <c r="E4386" t="s">
        <v>17</v>
      </c>
      <c r="F4386" t="s">
        <v>25</v>
      </c>
      <c r="G4386" t="s">
        <v>46</v>
      </c>
      <c r="H4386" t="s">
        <v>59</v>
      </c>
    </row>
    <row r="4387" spans="1:8" x14ac:dyDescent="0.25">
      <c r="A4387" s="5">
        <v>147247</v>
      </c>
      <c r="B4387" s="5" t="str" cm="1">
        <f t="array" ref="B4387">_xlfn.IFS(A4387&lt;=40000,"Low Income",AND(A4387&gt;40000,A4387&lt;=100000),"Middle Income",A4387&gt;100000,"High Income")</f>
        <v>High Income</v>
      </c>
      <c r="C4387">
        <v>72</v>
      </c>
      <c r="D4387" t="str" cm="1">
        <f t="array" ref="D4387">_xlfn.IFS(AND(C4387&gt;=17,C4387&lt;=30),"Young",AND(C4387&gt;30,C4387&lt;=45),"Middle",C4387&gt;45,"Old")</f>
        <v>Old</v>
      </c>
      <c r="E4387" t="s">
        <v>66</v>
      </c>
      <c r="F4387" t="s">
        <v>27</v>
      </c>
      <c r="G4387" t="s">
        <v>49</v>
      </c>
      <c r="H4387" t="s">
        <v>59</v>
      </c>
    </row>
    <row r="4388" spans="1:8" x14ac:dyDescent="0.25">
      <c r="A4388" s="5">
        <v>26033</v>
      </c>
      <c r="B4388" s="5" t="str" cm="1">
        <f t="array" ref="B4388">_xlfn.IFS(A4388&lt;=40000,"Low Income",AND(A4388&gt;40000,A4388&lt;=100000),"Middle Income",A4388&gt;100000,"High Income")</f>
        <v>Low Income</v>
      </c>
      <c r="C4388">
        <v>66</v>
      </c>
      <c r="D4388" t="str" cm="1">
        <f t="array" ref="D4388">_xlfn.IFS(AND(C4388&gt;=17,C4388&lt;=30),"Young",AND(C4388&gt;30,C4388&lt;=45),"Middle",C4388&gt;45,"Old")</f>
        <v>Old</v>
      </c>
      <c r="E4388" t="s">
        <v>66</v>
      </c>
      <c r="F4388" t="s">
        <v>30</v>
      </c>
      <c r="G4388" t="s">
        <v>52</v>
      </c>
      <c r="H4388" t="s">
        <v>58</v>
      </c>
    </row>
    <row r="4389" spans="1:8" x14ac:dyDescent="0.25">
      <c r="A4389" s="5">
        <v>31315</v>
      </c>
      <c r="B4389" s="5" t="str" cm="1">
        <f t="array" ref="B4389">_xlfn.IFS(A4389&lt;=40000,"Low Income",AND(A4389&gt;40000,A4389&lt;=100000),"Middle Income",A4389&gt;100000,"High Income")</f>
        <v>Low Income</v>
      </c>
      <c r="C4389">
        <v>47</v>
      </c>
      <c r="D4389" t="str" cm="1">
        <f t="array" ref="D4389">_xlfn.IFS(AND(C4389&gt;=17,C4389&lt;=30),"Young",AND(C4389&gt;30,C4389&lt;=45),"Middle",C4389&gt;45,"Old")</f>
        <v>Old</v>
      </c>
      <c r="E4389" t="s">
        <v>17</v>
      </c>
      <c r="F4389" t="s">
        <v>30</v>
      </c>
      <c r="G4389" t="s">
        <v>47</v>
      </c>
      <c r="H4389" t="s">
        <v>59</v>
      </c>
    </row>
    <row r="4390" spans="1:8" x14ac:dyDescent="0.25">
      <c r="A4390" s="5">
        <v>82261</v>
      </c>
      <c r="B4390" s="5" t="str" cm="1">
        <f t="array" ref="B4390">_xlfn.IFS(A4390&lt;=40000,"Low Income",AND(A4390&gt;40000,A4390&lt;=100000),"Middle Income",A4390&gt;100000,"High Income")</f>
        <v>Middle Income</v>
      </c>
      <c r="C4390">
        <v>36</v>
      </c>
      <c r="D4390" t="str" cm="1">
        <f t="array" ref="D4390">_xlfn.IFS(AND(C4390&gt;=17,C4390&lt;=30),"Young",AND(C4390&gt;30,C4390&lt;=45),"Middle",C4390&gt;45,"Old")</f>
        <v>Middle</v>
      </c>
      <c r="E4390" t="s">
        <v>60</v>
      </c>
      <c r="F4390" t="s">
        <v>32</v>
      </c>
      <c r="G4390" t="s">
        <v>47</v>
      </c>
      <c r="H4390" t="s">
        <v>58</v>
      </c>
    </row>
    <row r="4391" spans="1:8" x14ac:dyDescent="0.25">
      <c r="A4391" s="5">
        <v>31983</v>
      </c>
      <c r="B4391" s="5" t="str" cm="1">
        <f t="array" ref="B4391">_xlfn.IFS(A4391&lt;=40000,"Low Income",AND(A4391&gt;40000,A4391&lt;=100000),"Middle Income",A4391&gt;100000,"High Income")</f>
        <v>Low Income</v>
      </c>
      <c r="C4391">
        <v>30</v>
      </c>
      <c r="D4391" t="str" cm="1">
        <f t="array" ref="D4391">_xlfn.IFS(AND(C4391&gt;=17,C4391&lt;=30),"Young",AND(C4391&gt;30,C4391&lt;=45),"Middle",C4391&gt;45,"Old")</f>
        <v>Young</v>
      </c>
      <c r="E4391" t="s">
        <v>17</v>
      </c>
      <c r="F4391" t="s">
        <v>38</v>
      </c>
      <c r="G4391" t="s">
        <v>54</v>
      </c>
      <c r="H4391" t="s">
        <v>59</v>
      </c>
    </row>
    <row r="4392" spans="1:8" x14ac:dyDescent="0.25">
      <c r="A4392" s="5">
        <v>88071</v>
      </c>
      <c r="B4392" s="5" t="str" cm="1">
        <f t="array" ref="B4392">_xlfn.IFS(A4392&lt;=40000,"Low Income",AND(A4392&gt;40000,A4392&lt;=100000),"Middle Income",A4392&gt;100000,"High Income")</f>
        <v>Middle Income</v>
      </c>
      <c r="C4392">
        <v>55</v>
      </c>
      <c r="D4392" t="str" cm="1">
        <f t="array" ref="D4392">_xlfn.IFS(AND(C4392&gt;=17,C4392&lt;=30),"Young",AND(C4392&gt;30,C4392&lt;=45),"Middle",C4392&gt;45,"Old")</f>
        <v>Old</v>
      </c>
      <c r="E4392" t="s">
        <v>60</v>
      </c>
      <c r="F4392" t="s">
        <v>39</v>
      </c>
      <c r="G4392" t="s">
        <v>48</v>
      </c>
      <c r="H4392" t="s">
        <v>58</v>
      </c>
    </row>
    <row r="4393" spans="1:8" x14ac:dyDescent="0.25">
      <c r="A4393" s="5">
        <v>122717</v>
      </c>
      <c r="B4393" s="5" t="str" cm="1">
        <f t="array" ref="B4393">_xlfn.IFS(A4393&lt;=40000,"Low Income",AND(A4393&gt;40000,A4393&lt;=100000),"Middle Income",A4393&gt;100000,"High Income")</f>
        <v>High Income</v>
      </c>
      <c r="C4393">
        <v>20</v>
      </c>
      <c r="D4393" t="str" cm="1">
        <f t="array" ref="D4393">_xlfn.IFS(AND(C4393&gt;=17,C4393&lt;=30),"Young",AND(C4393&gt;30,C4393&lt;=45),"Middle",C4393&gt;45,"Old")</f>
        <v>Young</v>
      </c>
      <c r="E4393" t="s">
        <v>16</v>
      </c>
      <c r="F4393" t="s">
        <v>23</v>
      </c>
      <c r="G4393" t="s">
        <v>47</v>
      </c>
      <c r="H4393" t="s">
        <v>59</v>
      </c>
    </row>
    <row r="4394" spans="1:8" x14ac:dyDescent="0.25">
      <c r="A4394" s="5">
        <v>108569</v>
      </c>
      <c r="B4394" s="5" t="str" cm="1">
        <f t="array" ref="B4394">_xlfn.IFS(A4394&lt;=40000,"Low Income",AND(A4394&gt;40000,A4394&lt;=100000),"Middle Income",A4394&gt;100000,"High Income")</f>
        <v>High Income</v>
      </c>
      <c r="C4394">
        <v>56</v>
      </c>
      <c r="D4394" t="str" cm="1">
        <f t="array" ref="D4394">_xlfn.IFS(AND(C4394&gt;=17,C4394&lt;=30),"Young",AND(C4394&gt;30,C4394&lt;=45),"Middle",C4394&gt;45,"Old")</f>
        <v>Old</v>
      </c>
      <c r="E4394" t="s">
        <v>60</v>
      </c>
      <c r="F4394" t="s">
        <v>62</v>
      </c>
      <c r="G4394" t="s">
        <v>47</v>
      </c>
      <c r="H4394" t="s">
        <v>58</v>
      </c>
    </row>
    <row r="4395" spans="1:8" x14ac:dyDescent="0.25">
      <c r="A4395" s="5">
        <v>131117</v>
      </c>
      <c r="B4395" s="5" t="str" cm="1">
        <f t="array" ref="B4395">_xlfn.IFS(A4395&lt;=40000,"Low Income",AND(A4395&gt;40000,A4395&lt;=100000),"Middle Income",A4395&gt;100000,"High Income")</f>
        <v>High Income</v>
      </c>
      <c r="C4395">
        <v>60</v>
      </c>
      <c r="D4395" t="str" cm="1">
        <f t="array" ref="D4395">_xlfn.IFS(AND(C4395&gt;=17,C4395&lt;=30),"Young",AND(C4395&gt;30,C4395&lt;=45),"Middle",C4395&gt;45,"Old")</f>
        <v>Old</v>
      </c>
      <c r="E4395" t="s">
        <v>66</v>
      </c>
      <c r="F4395" t="s">
        <v>40</v>
      </c>
      <c r="G4395" t="s">
        <v>50</v>
      </c>
      <c r="H4395" t="s">
        <v>59</v>
      </c>
    </row>
    <row r="4396" spans="1:8" x14ac:dyDescent="0.25">
      <c r="A4396" s="5">
        <v>96063</v>
      </c>
      <c r="B4396" s="5" t="str" cm="1">
        <f t="array" ref="B4396">_xlfn.IFS(A4396&lt;=40000,"Low Income",AND(A4396&gt;40000,A4396&lt;=100000),"Middle Income",A4396&gt;100000,"High Income")</f>
        <v>Middle Income</v>
      </c>
      <c r="C4396">
        <v>62</v>
      </c>
      <c r="D4396" t="str" cm="1">
        <f t="array" ref="D4396">_xlfn.IFS(AND(C4396&gt;=17,C4396&lt;=30),"Young",AND(C4396&gt;30,C4396&lt;=45),"Middle",C4396&gt;45,"Old")</f>
        <v>Old</v>
      </c>
      <c r="E4396" t="s">
        <v>66</v>
      </c>
      <c r="F4396" t="s">
        <v>24</v>
      </c>
      <c r="G4396" t="s">
        <v>48</v>
      </c>
      <c r="H4396" t="s">
        <v>59</v>
      </c>
    </row>
    <row r="4397" spans="1:8" x14ac:dyDescent="0.25">
      <c r="A4397" s="5">
        <v>102860</v>
      </c>
      <c r="B4397" s="5" t="str" cm="1">
        <f t="array" ref="B4397">_xlfn.IFS(A4397&lt;=40000,"Low Income",AND(A4397&gt;40000,A4397&lt;=100000),"Middle Income",A4397&gt;100000,"High Income")</f>
        <v>High Income</v>
      </c>
      <c r="C4397">
        <v>54</v>
      </c>
      <c r="D4397" t="str" cm="1">
        <f t="array" ref="D4397">_xlfn.IFS(AND(C4397&gt;=17,C4397&lt;=30),"Young",AND(C4397&gt;30,C4397&lt;=45),"Middle",C4397&gt;45,"Old")</f>
        <v>Old</v>
      </c>
      <c r="E4397" t="s">
        <v>16</v>
      </c>
      <c r="F4397" t="s">
        <v>31</v>
      </c>
      <c r="G4397" t="s">
        <v>48</v>
      </c>
      <c r="H4397" t="s">
        <v>58</v>
      </c>
    </row>
    <row r="4398" spans="1:8" x14ac:dyDescent="0.25">
      <c r="A4398" s="5">
        <v>31547</v>
      </c>
      <c r="B4398" s="5" t="str" cm="1">
        <f t="array" ref="B4398">_xlfn.IFS(A4398&lt;=40000,"Low Income",AND(A4398&gt;40000,A4398&lt;=100000),"Middle Income",A4398&gt;100000,"High Income")</f>
        <v>Low Income</v>
      </c>
      <c r="C4398">
        <v>32</v>
      </c>
      <c r="D4398" t="str" cm="1">
        <f t="array" ref="D4398">_xlfn.IFS(AND(C4398&gt;=17,C4398&lt;=30),"Young",AND(C4398&gt;30,C4398&lt;=45),"Middle",C4398&gt;45,"Old")</f>
        <v>Middle</v>
      </c>
      <c r="E4398" t="s">
        <v>17</v>
      </c>
      <c r="F4398" t="s">
        <v>62</v>
      </c>
      <c r="G4398" t="s">
        <v>54</v>
      </c>
      <c r="H4398" t="s">
        <v>59</v>
      </c>
    </row>
    <row r="4399" spans="1:8" x14ac:dyDescent="0.25">
      <c r="A4399" s="5">
        <v>150000</v>
      </c>
      <c r="B4399" s="5" t="str" cm="1">
        <f t="array" ref="B4399">_xlfn.IFS(A4399&lt;=40000,"Low Income",AND(A4399&gt;40000,A4399&lt;=100000),"Middle Income",A4399&gt;100000,"High Income")</f>
        <v>High Income</v>
      </c>
      <c r="C4399">
        <v>74</v>
      </c>
      <c r="D4399" t="str" cm="1">
        <f t="array" ref="D4399">_xlfn.IFS(AND(C4399&gt;=17,C4399&lt;=30),"Young",AND(C4399&gt;30,C4399&lt;=45),"Middle",C4399&gt;45,"Old")</f>
        <v>Old</v>
      </c>
      <c r="E4399" t="s">
        <v>66</v>
      </c>
      <c r="F4399" t="s">
        <v>32</v>
      </c>
      <c r="G4399" t="s">
        <v>54</v>
      </c>
      <c r="H4399" t="s">
        <v>59</v>
      </c>
    </row>
    <row r="4400" spans="1:8" x14ac:dyDescent="0.25">
      <c r="A4400" s="5">
        <v>85654</v>
      </c>
      <c r="B4400" s="5" t="str" cm="1">
        <f t="array" ref="B4400">_xlfn.IFS(A4400&lt;=40000,"Low Income",AND(A4400&gt;40000,A4400&lt;=100000),"Middle Income",A4400&gt;100000,"High Income")</f>
        <v>Middle Income</v>
      </c>
      <c r="C4400">
        <v>29</v>
      </c>
      <c r="D4400" t="str" cm="1">
        <f t="array" ref="D4400">_xlfn.IFS(AND(C4400&gt;=17,C4400&lt;=30),"Young",AND(C4400&gt;30,C4400&lt;=45),"Middle",C4400&gt;45,"Old")</f>
        <v>Young</v>
      </c>
      <c r="E4400" t="s">
        <v>16</v>
      </c>
      <c r="F4400" t="s">
        <v>24</v>
      </c>
      <c r="G4400" t="s">
        <v>53</v>
      </c>
      <c r="H4400" t="s">
        <v>58</v>
      </c>
    </row>
    <row r="4401" spans="1:8" x14ac:dyDescent="0.25">
      <c r="A4401" s="5">
        <v>82682</v>
      </c>
      <c r="B4401" s="5" t="str" cm="1">
        <f t="array" ref="B4401">_xlfn.IFS(A4401&lt;=40000,"Low Income",AND(A4401&gt;40000,A4401&lt;=100000),"Middle Income",A4401&gt;100000,"High Income")</f>
        <v>Middle Income</v>
      </c>
      <c r="C4401">
        <v>54</v>
      </c>
      <c r="D4401" t="str" cm="1">
        <f t="array" ref="D4401">_xlfn.IFS(AND(C4401&gt;=17,C4401&lt;=30),"Young",AND(C4401&gt;30,C4401&lt;=45),"Middle",C4401&gt;45,"Old")</f>
        <v>Old</v>
      </c>
      <c r="E4401" t="s">
        <v>66</v>
      </c>
      <c r="F4401" t="s">
        <v>32</v>
      </c>
      <c r="G4401" t="s">
        <v>53</v>
      </c>
      <c r="H4401" t="s">
        <v>58</v>
      </c>
    </row>
    <row r="4402" spans="1:8" x14ac:dyDescent="0.25">
      <c r="A4402" s="5">
        <v>26164</v>
      </c>
      <c r="B4402" s="5" t="str" cm="1">
        <f t="array" ref="B4402">_xlfn.IFS(A4402&lt;=40000,"Low Income",AND(A4402&gt;40000,A4402&lt;=100000),"Middle Income",A4402&gt;100000,"High Income")</f>
        <v>Low Income</v>
      </c>
      <c r="C4402">
        <v>40</v>
      </c>
      <c r="D4402" t="str" cm="1">
        <f t="array" ref="D4402">_xlfn.IFS(AND(C4402&gt;=17,C4402&lt;=30),"Young",AND(C4402&gt;30,C4402&lt;=45),"Middle",C4402&gt;45,"Old")</f>
        <v>Middle</v>
      </c>
      <c r="E4402" t="s">
        <v>66</v>
      </c>
      <c r="F4402" t="s">
        <v>25</v>
      </c>
      <c r="G4402" t="s">
        <v>52</v>
      </c>
      <c r="H4402" t="s">
        <v>59</v>
      </c>
    </row>
    <row r="4403" spans="1:8" x14ac:dyDescent="0.25">
      <c r="A4403" s="5">
        <v>45065</v>
      </c>
      <c r="B4403" s="5" t="str" cm="1">
        <f t="array" ref="B4403">_xlfn.IFS(A4403&lt;=40000,"Low Income",AND(A4403&gt;40000,A4403&lt;=100000),"Middle Income",A4403&gt;100000,"High Income")</f>
        <v>Middle Income</v>
      </c>
      <c r="C4403">
        <v>55</v>
      </c>
      <c r="D4403" t="str" cm="1">
        <f t="array" ref="D4403">_xlfn.IFS(AND(C4403&gt;=17,C4403&lt;=30),"Young",AND(C4403&gt;30,C4403&lt;=45),"Middle",C4403&gt;45,"Old")</f>
        <v>Old</v>
      </c>
      <c r="E4403" t="s">
        <v>16</v>
      </c>
      <c r="F4403" t="s">
        <v>36</v>
      </c>
      <c r="G4403" t="s">
        <v>49</v>
      </c>
      <c r="H4403" t="s">
        <v>59</v>
      </c>
    </row>
    <row r="4404" spans="1:8" x14ac:dyDescent="0.25">
      <c r="A4404" s="5">
        <v>69911</v>
      </c>
      <c r="B4404" s="5" t="str" cm="1">
        <f t="array" ref="B4404">_xlfn.IFS(A4404&lt;=40000,"Low Income",AND(A4404&gt;40000,A4404&lt;=100000),"Middle Income",A4404&gt;100000,"High Income")</f>
        <v>Middle Income</v>
      </c>
      <c r="C4404">
        <v>46</v>
      </c>
      <c r="D4404" t="str" cm="1">
        <f t="array" ref="D4404">_xlfn.IFS(AND(C4404&gt;=17,C4404&lt;=30),"Young",AND(C4404&gt;30,C4404&lt;=45),"Middle",C4404&gt;45,"Old")</f>
        <v>Old</v>
      </c>
      <c r="E4404" t="s">
        <v>66</v>
      </c>
      <c r="F4404" t="s">
        <v>23</v>
      </c>
      <c r="G4404" t="s">
        <v>51</v>
      </c>
      <c r="H4404" t="s">
        <v>59</v>
      </c>
    </row>
    <row r="4405" spans="1:8" x14ac:dyDescent="0.25">
      <c r="A4405" s="5">
        <v>76641</v>
      </c>
      <c r="B4405" s="5" t="str" cm="1">
        <f t="array" ref="B4405">_xlfn.IFS(A4405&lt;=40000,"Low Income",AND(A4405&gt;40000,A4405&lt;=100000),"Middle Income",A4405&gt;100000,"High Income")</f>
        <v>Middle Income</v>
      </c>
      <c r="C4405">
        <v>77</v>
      </c>
      <c r="D4405" t="str" cm="1">
        <f t="array" ref="D4405">_xlfn.IFS(AND(C4405&gt;=17,C4405&lt;=30),"Young",AND(C4405&gt;30,C4405&lt;=45),"Middle",C4405&gt;45,"Old")</f>
        <v>Old</v>
      </c>
      <c r="E4405" t="s">
        <v>17</v>
      </c>
      <c r="F4405" t="s">
        <v>28</v>
      </c>
      <c r="G4405" t="s">
        <v>47</v>
      </c>
      <c r="H4405" t="s">
        <v>59</v>
      </c>
    </row>
    <row r="4406" spans="1:8" x14ac:dyDescent="0.25">
      <c r="A4406" s="5">
        <v>84932</v>
      </c>
      <c r="B4406" s="5" t="str" cm="1">
        <f t="array" ref="B4406">_xlfn.IFS(A4406&lt;=40000,"Low Income",AND(A4406&gt;40000,A4406&lt;=100000),"Middle Income",A4406&gt;100000,"High Income")</f>
        <v>Middle Income</v>
      </c>
      <c r="C4406">
        <v>29</v>
      </c>
      <c r="D4406" t="str" cm="1">
        <f t="array" ref="D4406">_xlfn.IFS(AND(C4406&gt;=17,C4406&lt;=30),"Young",AND(C4406&gt;30,C4406&lt;=45),"Middle",C4406&gt;45,"Old")</f>
        <v>Young</v>
      </c>
      <c r="E4406" t="s">
        <v>16</v>
      </c>
      <c r="F4406" t="s">
        <v>35</v>
      </c>
      <c r="G4406" t="s">
        <v>47</v>
      </c>
      <c r="H4406" t="s">
        <v>58</v>
      </c>
    </row>
    <row r="4407" spans="1:8" x14ac:dyDescent="0.25">
      <c r="A4407" s="5">
        <v>142838</v>
      </c>
      <c r="B4407" s="5" t="str" cm="1">
        <f t="array" ref="B4407">_xlfn.IFS(A4407&lt;=40000,"Low Income",AND(A4407&gt;40000,A4407&lt;=100000),"Middle Income",A4407&gt;100000,"High Income")</f>
        <v>High Income</v>
      </c>
      <c r="C4407">
        <v>38</v>
      </c>
      <c r="D4407" t="str" cm="1">
        <f t="array" ref="D4407">_xlfn.IFS(AND(C4407&gt;=17,C4407&lt;=30),"Young",AND(C4407&gt;30,C4407&lt;=45),"Middle",C4407&gt;45,"Old")</f>
        <v>Middle</v>
      </c>
      <c r="E4407" t="s">
        <v>16</v>
      </c>
      <c r="F4407" t="s">
        <v>39</v>
      </c>
      <c r="G4407" t="s">
        <v>48</v>
      </c>
      <c r="H4407" t="s">
        <v>59</v>
      </c>
    </row>
    <row r="4408" spans="1:8" x14ac:dyDescent="0.25">
      <c r="A4408" s="5">
        <v>31242</v>
      </c>
      <c r="B4408" s="5" t="str" cm="1">
        <f t="array" ref="B4408">_xlfn.IFS(A4408&lt;=40000,"Low Income",AND(A4408&gt;40000,A4408&lt;=100000),"Middle Income",A4408&gt;100000,"High Income")</f>
        <v>Low Income</v>
      </c>
      <c r="C4408">
        <v>59</v>
      </c>
      <c r="D4408" t="str" cm="1">
        <f t="array" ref="D4408">_xlfn.IFS(AND(C4408&gt;=17,C4408&lt;=30),"Young",AND(C4408&gt;30,C4408&lt;=45),"Middle",C4408&gt;45,"Old")</f>
        <v>Old</v>
      </c>
      <c r="E4408" t="s">
        <v>16</v>
      </c>
      <c r="F4408" t="s">
        <v>37</v>
      </c>
      <c r="G4408" t="s">
        <v>46</v>
      </c>
      <c r="H4408" t="s">
        <v>59</v>
      </c>
    </row>
    <row r="4409" spans="1:8" x14ac:dyDescent="0.25">
      <c r="A4409" s="5">
        <v>42464</v>
      </c>
      <c r="B4409" s="5" t="str" cm="1">
        <f t="array" ref="B4409">_xlfn.IFS(A4409&lt;=40000,"Low Income",AND(A4409&gt;40000,A4409&lt;=100000),"Middle Income",A4409&gt;100000,"High Income")</f>
        <v>Middle Income</v>
      </c>
      <c r="C4409">
        <v>27</v>
      </c>
      <c r="D4409" t="str" cm="1">
        <f t="array" ref="D4409">_xlfn.IFS(AND(C4409&gt;=17,C4409&lt;=30),"Young",AND(C4409&gt;30,C4409&lt;=45),"Middle",C4409&gt;45,"Old")</f>
        <v>Young</v>
      </c>
      <c r="E4409" t="s">
        <v>17</v>
      </c>
      <c r="F4409" t="s">
        <v>23</v>
      </c>
      <c r="G4409" t="s">
        <v>52</v>
      </c>
      <c r="H4409" t="s">
        <v>59</v>
      </c>
    </row>
    <row r="4410" spans="1:8" x14ac:dyDescent="0.25">
      <c r="A4410" s="5">
        <v>135713</v>
      </c>
      <c r="B4410" s="5" t="str" cm="1">
        <f t="array" ref="B4410">_xlfn.IFS(A4410&lt;=40000,"Low Income",AND(A4410&gt;40000,A4410&lt;=100000),"Middle Income",A4410&gt;100000,"High Income")</f>
        <v>High Income</v>
      </c>
      <c r="C4410">
        <v>45</v>
      </c>
      <c r="D4410" t="str" cm="1">
        <f t="array" ref="D4410">_xlfn.IFS(AND(C4410&gt;=17,C4410&lt;=30),"Young",AND(C4410&gt;30,C4410&lt;=45),"Middle",C4410&gt;45,"Old")</f>
        <v>Middle</v>
      </c>
      <c r="E4410" t="s">
        <v>16</v>
      </c>
      <c r="F4410" t="s">
        <v>40</v>
      </c>
      <c r="G4410" t="s">
        <v>49</v>
      </c>
      <c r="H4410" t="s">
        <v>59</v>
      </c>
    </row>
    <row r="4411" spans="1:8" x14ac:dyDescent="0.25">
      <c r="A4411" s="5">
        <v>52214</v>
      </c>
      <c r="B4411" s="5" t="str" cm="1">
        <f t="array" ref="B4411">_xlfn.IFS(A4411&lt;=40000,"Low Income",AND(A4411&gt;40000,A4411&lt;=100000),"Middle Income",A4411&gt;100000,"High Income")</f>
        <v>Middle Income</v>
      </c>
      <c r="C4411">
        <v>38</v>
      </c>
      <c r="D4411" t="str" cm="1">
        <f t="array" ref="D4411">_xlfn.IFS(AND(C4411&gt;=17,C4411&lt;=30),"Young",AND(C4411&gt;30,C4411&lt;=45),"Middle",C4411&gt;45,"Old")</f>
        <v>Middle</v>
      </c>
      <c r="E4411" t="s">
        <v>60</v>
      </c>
      <c r="F4411" t="s">
        <v>23</v>
      </c>
      <c r="G4411" t="s">
        <v>49</v>
      </c>
      <c r="H4411" t="s">
        <v>58</v>
      </c>
    </row>
    <row r="4412" spans="1:8" x14ac:dyDescent="0.25">
      <c r="A4412" s="5">
        <v>28630</v>
      </c>
      <c r="B4412" s="5" t="str" cm="1">
        <f t="array" ref="B4412">_xlfn.IFS(A4412&lt;=40000,"Low Income",AND(A4412&gt;40000,A4412&lt;=100000),"Middle Income",A4412&gt;100000,"High Income")</f>
        <v>Low Income</v>
      </c>
      <c r="C4412">
        <v>35</v>
      </c>
      <c r="D4412" t="str" cm="1">
        <f t="array" ref="D4412">_xlfn.IFS(AND(C4412&gt;=17,C4412&lt;=30),"Young",AND(C4412&gt;30,C4412&lt;=45),"Middle",C4412&gt;45,"Old")</f>
        <v>Middle</v>
      </c>
      <c r="E4412" t="s">
        <v>16</v>
      </c>
      <c r="F4412" t="s">
        <v>31</v>
      </c>
      <c r="G4412" t="s">
        <v>52</v>
      </c>
      <c r="H4412" t="s">
        <v>59</v>
      </c>
    </row>
    <row r="4413" spans="1:8" x14ac:dyDescent="0.25">
      <c r="A4413" s="5">
        <v>126679</v>
      </c>
      <c r="B4413" s="5" t="str" cm="1">
        <f t="array" ref="B4413">_xlfn.IFS(A4413&lt;=40000,"Low Income",AND(A4413&gt;40000,A4413&lt;=100000),"Middle Income",A4413&gt;100000,"High Income")</f>
        <v>High Income</v>
      </c>
      <c r="C4413">
        <v>77</v>
      </c>
      <c r="D4413" t="str" cm="1">
        <f t="array" ref="D4413">_xlfn.IFS(AND(C4413&gt;=17,C4413&lt;=30),"Young",AND(C4413&gt;30,C4413&lt;=45),"Middle",C4413&gt;45,"Old")</f>
        <v>Old</v>
      </c>
      <c r="E4413" t="s">
        <v>66</v>
      </c>
      <c r="F4413" t="s">
        <v>28</v>
      </c>
      <c r="G4413" t="s">
        <v>48</v>
      </c>
      <c r="H4413" t="s">
        <v>59</v>
      </c>
    </row>
    <row r="4414" spans="1:8" x14ac:dyDescent="0.25">
      <c r="A4414" s="5">
        <v>101279</v>
      </c>
      <c r="B4414" s="5" t="str" cm="1">
        <f t="array" ref="B4414">_xlfn.IFS(A4414&lt;=40000,"Low Income",AND(A4414&gt;40000,A4414&lt;=100000),"Middle Income",A4414&gt;100000,"High Income")</f>
        <v>High Income</v>
      </c>
      <c r="C4414">
        <v>44</v>
      </c>
      <c r="D4414" t="str" cm="1">
        <f t="array" ref="D4414">_xlfn.IFS(AND(C4414&gt;=17,C4414&lt;=30),"Young",AND(C4414&gt;30,C4414&lt;=45),"Middle",C4414&gt;45,"Old")</f>
        <v>Middle</v>
      </c>
      <c r="E4414" t="s">
        <v>66</v>
      </c>
      <c r="F4414" t="s">
        <v>37</v>
      </c>
      <c r="G4414" t="s">
        <v>54</v>
      </c>
      <c r="H4414" t="s">
        <v>58</v>
      </c>
    </row>
    <row r="4415" spans="1:8" x14ac:dyDescent="0.25">
      <c r="A4415" s="5">
        <v>113990</v>
      </c>
      <c r="B4415" s="5" t="str" cm="1">
        <f t="array" ref="B4415">_xlfn.IFS(A4415&lt;=40000,"Low Income",AND(A4415&gt;40000,A4415&lt;=100000),"Middle Income",A4415&gt;100000,"High Income")</f>
        <v>High Income</v>
      </c>
      <c r="C4415">
        <v>77</v>
      </c>
      <c r="D4415" t="str" cm="1">
        <f t="array" ref="D4415">_xlfn.IFS(AND(C4415&gt;=17,C4415&lt;=30),"Young",AND(C4415&gt;30,C4415&lt;=45),"Middle",C4415&gt;45,"Old")</f>
        <v>Old</v>
      </c>
      <c r="E4415" t="s">
        <v>17</v>
      </c>
      <c r="F4415" t="s">
        <v>38</v>
      </c>
      <c r="G4415" t="s">
        <v>48</v>
      </c>
      <c r="H4415" t="s">
        <v>59</v>
      </c>
    </row>
    <row r="4416" spans="1:8" x14ac:dyDescent="0.25">
      <c r="A4416" s="5">
        <v>27889</v>
      </c>
      <c r="B4416" s="5" t="str" cm="1">
        <f t="array" ref="B4416">_xlfn.IFS(A4416&lt;=40000,"Low Income",AND(A4416&gt;40000,A4416&lt;=100000),"Middle Income",A4416&gt;100000,"High Income")</f>
        <v>Low Income</v>
      </c>
      <c r="C4416">
        <v>75</v>
      </c>
      <c r="D4416" t="str" cm="1">
        <f t="array" ref="D4416">_xlfn.IFS(AND(C4416&gt;=17,C4416&lt;=30),"Young",AND(C4416&gt;30,C4416&lt;=45),"Middle",C4416&gt;45,"Old")</f>
        <v>Old</v>
      </c>
      <c r="E4416" t="s">
        <v>60</v>
      </c>
      <c r="F4416" t="s">
        <v>32</v>
      </c>
      <c r="G4416" t="s">
        <v>52</v>
      </c>
      <c r="H4416" t="s">
        <v>58</v>
      </c>
    </row>
    <row r="4417" spans="1:8" x14ac:dyDescent="0.25">
      <c r="A4417" s="5">
        <v>121390</v>
      </c>
      <c r="B4417" s="5" t="str" cm="1">
        <f t="array" ref="B4417">_xlfn.IFS(A4417&lt;=40000,"Low Income",AND(A4417&gt;40000,A4417&lt;=100000),"Middle Income",A4417&gt;100000,"High Income")</f>
        <v>High Income</v>
      </c>
      <c r="C4417">
        <v>69</v>
      </c>
      <c r="D4417" t="str" cm="1">
        <f t="array" ref="D4417">_xlfn.IFS(AND(C4417&gt;=17,C4417&lt;=30),"Young",AND(C4417&gt;30,C4417&lt;=45),"Middle",C4417&gt;45,"Old")</f>
        <v>Old</v>
      </c>
      <c r="E4417" t="s">
        <v>16</v>
      </c>
      <c r="F4417" t="s">
        <v>31</v>
      </c>
      <c r="G4417" t="s">
        <v>54</v>
      </c>
      <c r="H4417" t="s">
        <v>59</v>
      </c>
    </row>
    <row r="4418" spans="1:8" x14ac:dyDescent="0.25">
      <c r="A4418" s="5">
        <v>28552</v>
      </c>
      <c r="B4418" s="5" t="str" cm="1">
        <f t="array" ref="B4418">_xlfn.IFS(A4418&lt;=40000,"Low Income",AND(A4418&gt;40000,A4418&lt;=100000),"Middle Income",A4418&gt;100000,"High Income")</f>
        <v>Low Income</v>
      </c>
      <c r="C4418">
        <v>71</v>
      </c>
      <c r="D4418" t="str" cm="1">
        <f t="array" ref="D4418">_xlfn.IFS(AND(C4418&gt;=17,C4418&lt;=30),"Young",AND(C4418&gt;30,C4418&lt;=45),"Middle",C4418&gt;45,"Old")</f>
        <v>Old</v>
      </c>
      <c r="E4418" t="s">
        <v>60</v>
      </c>
      <c r="F4418" t="s">
        <v>37</v>
      </c>
      <c r="G4418" t="s">
        <v>52</v>
      </c>
      <c r="H4418" t="s">
        <v>58</v>
      </c>
    </row>
    <row r="4419" spans="1:8" x14ac:dyDescent="0.25">
      <c r="A4419" s="5">
        <v>81631</v>
      </c>
      <c r="B4419" s="5" t="str" cm="1">
        <f t="array" ref="B4419">_xlfn.IFS(A4419&lt;=40000,"Low Income",AND(A4419&gt;40000,A4419&lt;=100000),"Middle Income",A4419&gt;100000,"High Income")</f>
        <v>Middle Income</v>
      </c>
      <c r="C4419">
        <v>71</v>
      </c>
      <c r="D4419" t="str" cm="1">
        <f t="array" ref="D4419">_xlfn.IFS(AND(C4419&gt;=17,C4419&lt;=30),"Young",AND(C4419&gt;30,C4419&lt;=45),"Middle",C4419&gt;45,"Old")</f>
        <v>Old</v>
      </c>
      <c r="E4419" t="s">
        <v>60</v>
      </c>
      <c r="F4419" t="s">
        <v>33</v>
      </c>
      <c r="G4419" t="s">
        <v>52</v>
      </c>
      <c r="H4419" t="s">
        <v>59</v>
      </c>
    </row>
    <row r="4420" spans="1:8" x14ac:dyDescent="0.25">
      <c r="A4420" s="5">
        <v>148558</v>
      </c>
      <c r="B4420" s="5" t="str" cm="1">
        <f t="array" ref="B4420">_xlfn.IFS(A4420&lt;=40000,"Low Income",AND(A4420&gt;40000,A4420&lt;=100000),"Middle Income",A4420&gt;100000,"High Income")</f>
        <v>High Income</v>
      </c>
      <c r="C4420">
        <v>37</v>
      </c>
      <c r="D4420" t="str" cm="1">
        <f t="array" ref="D4420">_xlfn.IFS(AND(C4420&gt;=17,C4420&lt;=30),"Young",AND(C4420&gt;30,C4420&lt;=45),"Middle",C4420&gt;45,"Old")</f>
        <v>Middle</v>
      </c>
      <c r="E4420" t="s">
        <v>16</v>
      </c>
      <c r="F4420" t="s">
        <v>22</v>
      </c>
      <c r="G4420" t="s">
        <v>47</v>
      </c>
      <c r="H4420" t="s">
        <v>59</v>
      </c>
    </row>
    <row r="4421" spans="1:8" x14ac:dyDescent="0.25">
      <c r="A4421" s="5">
        <v>53272</v>
      </c>
      <c r="B4421" s="5" t="str" cm="1">
        <f t="array" ref="B4421">_xlfn.IFS(A4421&lt;=40000,"Low Income",AND(A4421&gt;40000,A4421&lt;=100000),"Middle Income",A4421&gt;100000,"High Income")</f>
        <v>Middle Income</v>
      </c>
      <c r="C4421">
        <v>66</v>
      </c>
      <c r="D4421" t="str" cm="1">
        <f t="array" ref="D4421">_xlfn.IFS(AND(C4421&gt;=17,C4421&lt;=30),"Young",AND(C4421&gt;30,C4421&lt;=45),"Middle",C4421&gt;45,"Old")</f>
        <v>Old</v>
      </c>
      <c r="E4421" t="s">
        <v>16</v>
      </c>
      <c r="F4421" t="s">
        <v>39</v>
      </c>
      <c r="G4421" t="s">
        <v>50</v>
      </c>
      <c r="H4421" t="s">
        <v>58</v>
      </c>
    </row>
    <row r="4422" spans="1:8" x14ac:dyDescent="0.25">
      <c r="A4422" s="5">
        <v>47597</v>
      </c>
      <c r="B4422" s="5" t="str" cm="1">
        <f t="array" ref="B4422">_xlfn.IFS(A4422&lt;=40000,"Low Income",AND(A4422&gt;40000,A4422&lt;=100000),"Middle Income",A4422&gt;100000,"High Income")</f>
        <v>Middle Income</v>
      </c>
      <c r="C4422">
        <v>39</v>
      </c>
      <c r="D4422" t="str" cm="1">
        <f t="array" ref="D4422">_xlfn.IFS(AND(C4422&gt;=17,C4422&lt;=30),"Young",AND(C4422&gt;30,C4422&lt;=45),"Middle",C4422&gt;45,"Old")</f>
        <v>Middle</v>
      </c>
      <c r="E4422" t="s">
        <v>66</v>
      </c>
      <c r="F4422" t="s">
        <v>25</v>
      </c>
      <c r="G4422" t="s">
        <v>50</v>
      </c>
      <c r="H4422" t="s">
        <v>59</v>
      </c>
    </row>
    <row r="4423" spans="1:8" x14ac:dyDescent="0.25">
      <c r="A4423" s="5">
        <v>33290</v>
      </c>
      <c r="B4423" s="5" t="str" cm="1">
        <f t="array" ref="B4423">_xlfn.IFS(A4423&lt;=40000,"Low Income",AND(A4423&gt;40000,A4423&lt;=100000),"Middle Income",A4423&gt;100000,"High Income")</f>
        <v>Low Income</v>
      </c>
      <c r="C4423">
        <v>22</v>
      </c>
      <c r="D4423" t="str" cm="1">
        <f t="array" ref="D4423">_xlfn.IFS(AND(C4423&gt;=17,C4423&lt;=30),"Young",AND(C4423&gt;30,C4423&lt;=45),"Middle",C4423&gt;45,"Old")</f>
        <v>Young</v>
      </c>
      <c r="E4423" t="s">
        <v>66</v>
      </c>
      <c r="F4423" t="s">
        <v>28</v>
      </c>
      <c r="G4423" t="s">
        <v>48</v>
      </c>
      <c r="H4423" t="s">
        <v>59</v>
      </c>
    </row>
    <row r="4424" spans="1:8" x14ac:dyDescent="0.25">
      <c r="A4424" s="5">
        <v>128510</v>
      </c>
      <c r="B4424" s="5" t="str" cm="1">
        <f t="array" ref="B4424">_xlfn.IFS(A4424&lt;=40000,"Low Income",AND(A4424&gt;40000,A4424&lt;=100000),"Middle Income",A4424&gt;100000,"High Income")</f>
        <v>High Income</v>
      </c>
      <c r="C4424">
        <v>62</v>
      </c>
      <c r="D4424" t="str" cm="1">
        <f t="array" ref="D4424">_xlfn.IFS(AND(C4424&gt;=17,C4424&lt;=30),"Young",AND(C4424&gt;30,C4424&lt;=45),"Middle",C4424&gt;45,"Old")</f>
        <v>Old</v>
      </c>
      <c r="E4424" t="s">
        <v>16</v>
      </c>
      <c r="F4424" t="s">
        <v>30</v>
      </c>
      <c r="G4424" t="s">
        <v>53</v>
      </c>
      <c r="H4424" t="s">
        <v>59</v>
      </c>
    </row>
    <row r="4425" spans="1:8" x14ac:dyDescent="0.25">
      <c r="A4425" s="5">
        <v>102992</v>
      </c>
      <c r="B4425" s="5" t="str" cm="1">
        <f t="array" ref="B4425">_xlfn.IFS(A4425&lt;=40000,"Low Income",AND(A4425&gt;40000,A4425&lt;=100000),"Middle Income",A4425&gt;100000,"High Income")</f>
        <v>High Income</v>
      </c>
      <c r="C4425">
        <v>27</v>
      </c>
      <c r="D4425" t="str" cm="1">
        <f t="array" ref="D4425">_xlfn.IFS(AND(C4425&gt;=17,C4425&lt;=30),"Young",AND(C4425&gt;30,C4425&lt;=45),"Middle",C4425&gt;45,"Old")</f>
        <v>Young</v>
      </c>
      <c r="E4425" t="s">
        <v>60</v>
      </c>
      <c r="F4425" t="s">
        <v>30</v>
      </c>
      <c r="G4425" t="s">
        <v>47</v>
      </c>
      <c r="H4425" t="s">
        <v>59</v>
      </c>
    </row>
    <row r="4426" spans="1:8" x14ac:dyDescent="0.25">
      <c r="A4426" s="5">
        <v>69124</v>
      </c>
      <c r="B4426" s="5" t="str" cm="1">
        <f t="array" ref="B4426">_xlfn.IFS(A4426&lt;=40000,"Low Income",AND(A4426&gt;40000,A4426&lt;=100000),"Middle Income",A4426&gt;100000,"High Income")</f>
        <v>Middle Income</v>
      </c>
      <c r="C4426">
        <v>72</v>
      </c>
      <c r="D4426" t="str" cm="1">
        <f t="array" ref="D4426">_xlfn.IFS(AND(C4426&gt;=17,C4426&lt;=30),"Young",AND(C4426&gt;30,C4426&lt;=45),"Middle",C4426&gt;45,"Old")</f>
        <v>Old</v>
      </c>
      <c r="E4426" t="s">
        <v>60</v>
      </c>
      <c r="F4426" t="s">
        <v>39</v>
      </c>
      <c r="G4426" t="s">
        <v>48</v>
      </c>
      <c r="H4426" t="s">
        <v>58</v>
      </c>
    </row>
    <row r="4427" spans="1:8" x14ac:dyDescent="0.25">
      <c r="A4427" s="5">
        <v>26578</v>
      </c>
      <c r="B4427" s="5" t="str" cm="1">
        <f t="array" ref="B4427">_xlfn.IFS(A4427&lt;=40000,"Low Income",AND(A4427&gt;40000,A4427&lt;=100000),"Middle Income",A4427&gt;100000,"High Income")</f>
        <v>Low Income</v>
      </c>
      <c r="C4427">
        <v>36</v>
      </c>
      <c r="D4427" t="str" cm="1">
        <f t="array" ref="D4427">_xlfn.IFS(AND(C4427&gt;=17,C4427&lt;=30),"Young",AND(C4427&gt;30,C4427&lt;=45),"Middle",C4427&gt;45,"Old")</f>
        <v>Middle</v>
      </c>
      <c r="E4427" t="s">
        <v>60</v>
      </c>
      <c r="F4427" t="s">
        <v>38</v>
      </c>
      <c r="G4427" t="s">
        <v>49</v>
      </c>
      <c r="H4427" t="s">
        <v>59</v>
      </c>
    </row>
    <row r="4428" spans="1:8" x14ac:dyDescent="0.25">
      <c r="A4428" s="5">
        <v>27103</v>
      </c>
      <c r="B4428" s="5" t="str" cm="1">
        <f t="array" ref="B4428">_xlfn.IFS(A4428&lt;=40000,"Low Income",AND(A4428&gt;40000,A4428&lt;=100000),"Middle Income",A4428&gt;100000,"High Income")</f>
        <v>Low Income</v>
      </c>
      <c r="C4428">
        <v>73</v>
      </c>
      <c r="D4428" t="str" cm="1">
        <f t="array" ref="D4428">_xlfn.IFS(AND(C4428&gt;=17,C4428&lt;=30),"Young",AND(C4428&gt;30,C4428&lt;=45),"Middle",C4428&gt;45,"Old")</f>
        <v>Old</v>
      </c>
      <c r="E4428" t="s">
        <v>16</v>
      </c>
      <c r="F4428" t="s">
        <v>39</v>
      </c>
      <c r="G4428" t="s">
        <v>47</v>
      </c>
      <c r="H4428" t="s">
        <v>58</v>
      </c>
    </row>
    <row r="4429" spans="1:8" x14ac:dyDescent="0.25">
      <c r="A4429" s="5">
        <v>115896</v>
      </c>
      <c r="B4429" s="5" t="str" cm="1">
        <f t="array" ref="B4429">_xlfn.IFS(A4429&lt;=40000,"Low Income",AND(A4429&gt;40000,A4429&lt;=100000),"Middle Income",A4429&gt;100000,"High Income")</f>
        <v>High Income</v>
      </c>
      <c r="C4429">
        <v>37</v>
      </c>
      <c r="D4429" t="str" cm="1">
        <f t="array" ref="D4429">_xlfn.IFS(AND(C4429&gt;=17,C4429&lt;=30),"Young",AND(C4429&gt;30,C4429&lt;=45),"Middle",C4429&gt;45,"Old")</f>
        <v>Middle</v>
      </c>
      <c r="E4429" t="s">
        <v>16</v>
      </c>
      <c r="F4429" t="s">
        <v>28</v>
      </c>
      <c r="G4429" t="s">
        <v>49</v>
      </c>
      <c r="H4429" t="s">
        <v>59</v>
      </c>
    </row>
    <row r="4430" spans="1:8" x14ac:dyDescent="0.25">
      <c r="A4430" s="5">
        <v>88316</v>
      </c>
      <c r="B4430" s="5" t="str" cm="1">
        <f t="array" ref="B4430">_xlfn.IFS(A4430&lt;=40000,"Low Income",AND(A4430&gt;40000,A4430&lt;=100000),"Middle Income",A4430&gt;100000,"High Income")</f>
        <v>Middle Income</v>
      </c>
      <c r="C4430">
        <v>54</v>
      </c>
      <c r="D4430" t="str" cm="1">
        <f t="array" ref="D4430">_xlfn.IFS(AND(C4430&gt;=17,C4430&lt;=30),"Young",AND(C4430&gt;30,C4430&lt;=45),"Middle",C4430&gt;45,"Old")</f>
        <v>Old</v>
      </c>
      <c r="E4430" t="s">
        <v>16</v>
      </c>
      <c r="F4430" t="s">
        <v>28</v>
      </c>
      <c r="G4430" t="s">
        <v>51</v>
      </c>
      <c r="H4430" t="s">
        <v>58</v>
      </c>
    </row>
    <row r="4431" spans="1:8" x14ac:dyDescent="0.25">
      <c r="A4431" s="5">
        <v>26474</v>
      </c>
      <c r="B4431" s="5" t="str" cm="1">
        <f t="array" ref="B4431">_xlfn.IFS(A4431&lt;=40000,"Low Income",AND(A4431&gt;40000,A4431&lt;=100000),"Middle Income",A4431&gt;100000,"High Income")</f>
        <v>Low Income</v>
      </c>
      <c r="C4431">
        <v>60</v>
      </c>
      <c r="D4431" t="str" cm="1">
        <f t="array" ref="D4431">_xlfn.IFS(AND(C4431&gt;=17,C4431&lt;=30),"Young",AND(C4431&gt;30,C4431&lt;=45),"Middle",C4431&gt;45,"Old")</f>
        <v>Old</v>
      </c>
      <c r="E4431" t="s">
        <v>16</v>
      </c>
      <c r="F4431" t="s">
        <v>26</v>
      </c>
      <c r="G4431" t="s">
        <v>53</v>
      </c>
      <c r="H4431" t="s">
        <v>59</v>
      </c>
    </row>
    <row r="4432" spans="1:8" x14ac:dyDescent="0.25">
      <c r="A4432" s="5">
        <v>57674</v>
      </c>
      <c r="B4432" s="5" t="str" cm="1">
        <f t="array" ref="B4432">_xlfn.IFS(A4432&lt;=40000,"Low Income",AND(A4432&gt;40000,A4432&lt;=100000),"Middle Income",A4432&gt;100000,"High Income")</f>
        <v>Middle Income</v>
      </c>
      <c r="C4432">
        <v>68</v>
      </c>
      <c r="D4432" t="str" cm="1">
        <f t="array" ref="D4432">_xlfn.IFS(AND(C4432&gt;=17,C4432&lt;=30),"Young",AND(C4432&gt;30,C4432&lt;=45),"Middle",C4432&gt;45,"Old")</f>
        <v>Old</v>
      </c>
      <c r="E4432" t="s">
        <v>16</v>
      </c>
      <c r="F4432" t="s">
        <v>37</v>
      </c>
      <c r="G4432" t="s">
        <v>53</v>
      </c>
      <c r="H4432" t="s">
        <v>58</v>
      </c>
    </row>
    <row r="4433" spans="1:8" x14ac:dyDescent="0.25">
      <c r="A4433" s="5">
        <v>51827</v>
      </c>
      <c r="B4433" s="5" t="str" cm="1">
        <f t="array" ref="B4433">_xlfn.IFS(A4433&lt;=40000,"Low Income",AND(A4433&gt;40000,A4433&lt;=100000),"Middle Income",A4433&gt;100000,"High Income")</f>
        <v>Middle Income</v>
      </c>
      <c r="C4433">
        <v>56</v>
      </c>
      <c r="D4433" t="str" cm="1">
        <f t="array" ref="D4433">_xlfn.IFS(AND(C4433&gt;=17,C4433&lt;=30),"Young",AND(C4433&gt;30,C4433&lt;=45),"Middle",C4433&gt;45,"Old")</f>
        <v>Old</v>
      </c>
      <c r="E4433" t="s">
        <v>16</v>
      </c>
      <c r="F4433" t="s">
        <v>26</v>
      </c>
      <c r="G4433" t="s">
        <v>51</v>
      </c>
      <c r="H4433" t="s">
        <v>59</v>
      </c>
    </row>
    <row r="4434" spans="1:8" x14ac:dyDescent="0.25">
      <c r="A4434" s="5">
        <v>46028</v>
      </c>
      <c r="B4434" s="5" t="str" cm="1">
        <f t="array" ref="B4434">_xlfn.IFS(A4434&lt;=40000,"Low Income",AND(A4434&gt;40000,A4434&lt;=100000),"Middle Income",A4434&gt;100000,"High Income")</f>
        <v>Middle Income</v>
      </c>
      <c r="C4434">
        <v>35</v>
      </c>
      <c r="D4434" t="str" cm="1">
        <f t="array" ref="D4434">_xlfn.IFS(AND(C4434&gt;=17,C4434&lt;=30),"Young",AND(C4434&gt;30,C4434&lt;=45),"Middle",C4434&gt;45,"Old")</f>
        <v>Middle</v>
      </c>
      <c r="E4434" t="s">
        <v>16</v>
      </c>
      <c r="F4434" t="s">
        <v>27</v>
      </c>
      <c r="G4434" t="s">
        <v>47</v>
      </c>
      <c r="H4434" t="s">
        <v>59</v>
      </c>
    </row>
    <row r="4435" spans="1:8" x14ac:dyDescent="0.25">
      <c r="A4435" s="5">
        <v>95280</v>
      </c>
      <c r="B4435" s="5" t="str" cm="1">
        <f t="array" ref="B4435">_xlfn.IFS(A4435&lt;=40000,"Low Income",AND(A4435&gt;40000,A4435&lt;=100000),"Middle Income",A4435&gt;100000,"High Income")</f>
        <v>Middle Income</v>
      </c>
      <c r="C4435">
        <v>79</v>
      </c>
      <c r="D4435" t="str" cm="1">
        <f t="array" ref="D4435">_xlfn.IFS(AND(C4435&gt;=17,C4435&lt;=30),"Young",AND(C4435&gt;30,C4435&lt;=45),"Middle",C4435&gt;45,"Old")</f>
        <v>Old</v>
      </c>
      <c r="E4435" t="s">
        <v>60</v>
      </c>
      <c r="F4435" t="s">
        <v>30</v>
      </c>
      <c r="G4435" t="s">
        <v>52</v>
      </c>
      <c r="H4435" t="s">
        <v>59</v>
      </c>
    </row>
    <row r="4436" spans="1:8" x14ac:dyDescent="0.25">
      <c r="A4436" s="5">
        <v>67515</v>
      </c>
      <c r="B4436" s="5" t="str" cm="1">
        <f t="array" ref="B4436">_xlfn.IFS(A4436&lt;=40000,"Low Income",AND(A4436&gt;40000,A4436&lt;=100000),"Middle Income",A4436&gt;100000,"High Income")</f>
        <v>Middle Income</v>
      </c>
      <c r="C4436">
        <v>45</v>
      </c>
      <c r="D4436" t="str" cm="1">
        <f t="array" ref="D4436">_xlfn.IFS(AND(C4436&gt;=17,C4436&lt;=30),"Young",AND(C4436&gt;30,C4436&lt;=45),"Middle",C4436&gt;45,"Old")</f>
        <v>Middle</v>
      </c>
      <c r="E4436" t="s">
        <v>16</v>
      </c>
      <c r="F4436" t="s">
        <v>24</v>
      </c>
      <c r="G4436" t="s">
        <v>48</v>
      </c>
      <c r="H4436" t="s">
        <v>59</v>
      </c>
    </row>
    <row r="4437" spans="1:8" x14ac:dyDescent="0.25">
      <c r="A4437" s="5">
        <v>116545</v>
      </c>
      <c r="B4437" s="5" t="str" cm="1">
        <f t="array" ref="B4437">_xlfn.IFS(A4437&lt;=40000,"Low Income",AND(A4437&gt;40000,A4437&lt;=100000),"Middle Income",A4437&gt;100000,"High Income")</f>
        <v>High Income</v>
      </c>
      <c r="C4437">
        <v>77</v>
      </c>
      <c r="D4437" t="str" cm="1">
        <f t="array" ref="D4437">_xlfn.IFS(AND(C4437&gt;=17,C4437&lt;=30),"Young",AND(C4437&gt;30,C4437&lt;=45),"Middle",C4437&gt;45,"Old")</f>
        <v>Old</v>
      </c>
      <c r="E4437" t="s">
        <v>17</v>
      </c>
      <c r="F4437" t="s">
        <v>27</v>
      </c>
      <c r="G4437" t="s">
        <v>48</v>
      </c>
      <c r="H4437" t="s">
        <v>59</v>
      </c>
    </row>
    <row r="4438" spans="1:8" x14ac:dyDescent="0.25">
      <c r="A4438" s="5">
        <v>136978</v>
      </c>
      <c r="B4438" s="5" t="str" cm="1">
        <f t="array" ref="B4438">_xlfn.IFS(A4438&lt;=40000,"Low Income",AND(A4438&gt;40000,A4438&lt;=100000),"Middle Income",A4438&gt;100000,"High Income")</f>
        <v>High Income</v>
      </c>
      <c r="C4438">
        <v>54</v>
      </c>
      <c r="D4438" t="str" cm="1">
        <f t="array" ref="D4438">_xlfn.IFS(AND(C4438&gt;=17,C4438&lt;=30),"Young",AND(C4438&gt;30,C4438&lt;=45),"Middle",C4438&gt;45,"Old")</f>
        <v>Old</v>
      </c>
      <c r="E4438" t="s">
        <v>16</v>
      </c>
      <c r="F4438" t="s">
        <v>38</v>
      </c>
      <c r="G4438" t="s">
        <v>54</v>
      </c>
      <c r="H4438" t="s">
        <v>59</v>
      </c>
    </row>
    <row r="4439" spans="1:8" x14ac:dyDescent="0.25">
      <c r="A4439" s="5">
        <v>50279</v>
      </c>
      <c r="B4439" s="5" t="str" cm="1">
        <f t="array" ref="B4439">_xlfn.IFS(A4439&lt;=40000,"Low Income",AND(A4439&gt;40000,A4439&lt;=100000),"Middle Income",A4439&gt;100000,"High Income")</f>
        <v>Middle Income</v>
      </c>
      <c r="C4439">
        <v>42</v>
      </c>
      <c r="D4439" t="str" cm="1">
        <f t="array" ref="D4439">_xlfn.IFS(AND(C4439&gt;=17,C4439&lt;=30),"Young",AND(C4439&gt;30,C4439&lt;=45),"Middle",C4439&gt;45,"Old")</f>
        <v>Middle</v>
      </c>
      <c r="E4439" t="s">
        <v>17</v>
      </c>
      <c r="F4439" t="s">
        <v>30</v>
      </c>
      <c r="G4439" t="s">
        <v>48</v>
      </c>
      <c r="H4439" t="s">
        <v>59</v>
      </c>
    </row>
    <row r="4440" spans="1:8" x14ac:dyDescent="0.25">
      <c r="A4440" s="5">
        <v>75684</v>
      </c>
      <c r="B4440" s="5" t="str" cm="1">
        <f t="array" ref="B4440">_xlfn.IFS(A4440&lt;=40000,"Low Income",AND(A4440&gt;40000,A4440&lt;=100000),"Middle Income",A4440&gt;100000,"High Income")</f>
        <v>Middle Income</v>
      </c>
      <c r="C4440">
        <v>67</v>
      </c>
      <c r="D4440" t="str" cm="1">
        <f t="array" ref="D4440">_xlfn.IFS(AND(C4440&gt;=17,C4440&lt;=30),"Young",AND(C4440&gt;30,C4440&lt;=45),"Middle",C4440&gt;45,"Old")</f>
        <v>Old</v>
      </c>
      <c r="E4440" t="s">
        <v>66</v>
      </c>
      <c r="F4440" t="s">
        <v>27</v>
      </c>
      <c r="G4440" t="s">
        <v>53</v>
      </c>
      <c r="H4440" t="s">
        <v>58</v>
      </c>
    </row>
    <row r="4441" spans="1:8" x14ac:dyDescent="0.25">
      <c r="A4441" s="5">
        <v>147221</v>
      </c>
      <c r="B4441" s="5" t="str" cm="1">
        <f t="array" ref="B4441">_xlfn.IFS(A4441&lt;=40000,"Low Income",AND(A4441&gt;40000,A4441&lt;=100000),"Middle Income",A4441&gt;100000,"High Income")</f>
        <v>High Income</v>
      </c>
      <c r="C4441">
        <v>60</v>
      </c>
      <c r="D4441" t="str" cm="1">
        <f t="array" ref="D4441">_xlfn.IFS(AND(C4441&gt;=17,C4441&lt;=30),"Young",AND(C4441&gt;30,C4441&lt;=45),"Middle",C4441&gt;45,"Old")</f>
        <v>Old</v>
      </c>
      <c r="E4441" t="s">
        <v>16</v>
      </c>
      <c r="F4441" t="s">
        <v>35</v>
      </c>
      <c r="G4441" t="s">
        <v>47</v>
      </c>
      <c r="H4441" t="s">
        <v>59</v>
      </c>
    </row>
    <row r="4442" spans="1:8" x14ac:dyDescent="0.25">
      <c r="A4442" s="5">
        <v>100051</v>
      </c>
      <c r="B4442" s="5" t="str" cm="1">
        <f t="array" ref="B4442">_xlfn.IFS(A4442&lt;=40000,"Low Income",AND(A4442&gt;40000,A4442&lt;=100000),"Middle Income",A4442&gt;100000,"High Income")</f>
        <v>High Income</v>
      </c>
      <c r="C4442">
        <v>44</v>
      </c>
      <c r="D4442" t="str" cm="1">
        <f t="array" ref="D4442">_xlfn.IFS(AND(C4442&gt;=17,C4442&lt;=30),"Young",AND(C4442&gt;30,C4442&lt;=45),"Middle",C4442&gt;45,"Old")</f>
        <v>Middle</v>
      </c>
      <c r="E4442" t="s">
        <v>17</v>
      </c>
      <c r="F4442" t="s">
        <v>26</v>
      </c>
      <c r="G4442" t="s">
        <v>49</v>
      </c>
      <c r="H4442" t="s">
        <v>58</v>
      </c>
    </row>
    <row r="4443" spans="1:8" x14ac:dyDescent="0.25">
      <c r="A4443" s="5">
        <v>79593</v>
      </c>
      <c r="B4443" s="5" t="str" cm="1">
        <f t="array" ref="B4443">_xlfn.IFS(A4443&lt;=40000,"Low Income",AND(A4443&gt;40000,A4443&lt;=100000),"Middle Income",A4443&gt;100000,"High Income")</f>
        <v>Middle Income</v>
      </c>
      <c r="C4443">
        <v>56</v>
      </c>
      <c r="D4443" t="str" cm="1">
        <f t="array" ref="D4443">_xlfn.IFS(AND(C4443&gt;=17,C4443&lt;=30),"Young",AND(C4443&gt;30,C4443&lt;=45),"Middle",C4443&gt;45,"Old")</f>
        <v>Old</v>
      </c>
      <c r="E4443" t="s">
        <v>16</v>
      </c>
      <c r="F4443" t="s">
        <v>38</v>
      </c>
      <c r="G4443" t="s">
        <v>48</v>
      </c>
      <c r="H4443" t="s">
        <v>58</v>
      </c>
    </row>
    <row r="4444" spans="1:8" x14ac:dyDescent="0.25">
      <c r="A4444" s="5">
        <v>91122</v>
      </c>
      <c r="B4444" s="5" t="str" cm="1">
        <f t="array" ref="B4444">_xlfn.IFS(A4444&lt;=40000,"Low Income",AND(A4444&gt;40000,A4444&lt;=100000),"Middle Income",A4444&gt;100000,"High Income")</f>
        <v>Middle Income</v>
      </c>
      <c r="C4444">
        <v>54</v>
      </c>
      <c r="D4444" t="str" cm="1">
        <f t="array" ref="D4444">_xlfn.IFS(AND(C4444&gt;=17,C4444&lt;=30),"Young",AND(C4444&gt;30,C4444&lt;=45),"Middle",C4444&gt;45,"Old")</f>
        <v>Old</v>
      </c>
      <c r="E4444" t="s">
        <v>60</v>
      </c>
      <c r="F4444" t="s">
        <v>36</v>
      </c>
      <c r="G4444" t="s">
        <v>46</v>
      </c>
      <c r="H4444" t="s">
        <v>58</v>
      </c>
    </row>
    <row r="4445" spans="1:8" x14ac:dyDescent="0.25">
      <c r="A4445" s="5">
        <v>78110</v>
      </c>
      <c r="B4445" s="5" t="str" cm="1">
        <f t="array" ref="B4445">_xlfn.IFS(A4445&lt;=40000,"Low Income",AND(A4445&gt;40000,A4445&lt;=100000),"Middle Income",A4445&gt;100000,"High Income")</f>
        <v>Middle Income</v>
      </c>
      <c r="C4445">
        <v>58</v>
      </c>
      <c r="D4445" t="str" cm="1">
        <f t="array" ref="D4445">_xlfn.IFS(AND(C4445&gt;=17,C4445&lt;=30),"Young",AND(C4445&gt;30,C4445&lt;=45),"Middle",C4445&gt;45,"Old")</f>
        <v>Old</v>
      </c>
      <c r="E4445" t="s">
        <v>16</v>
      </c>
      <c r="F4445" t="s">
        <v>38</v>
      </c>
      <c r="G4445" t="s">
        <v>54</v>
      </c>
      <c r="H4445" t="s">
        <v>59</v>
      </c>
    </row>
    <row r="4446" spans="1:8" x14ac:dyDescent="0.25">
      <c r="A4446" s="5">
        <v>141225</v>
      </c>
      <c r="B4446" s="5" t="str" cm="1">
        <f t="array" ref="B4446">_xlfn.IFS(A4446&lt;=40000,"Low Income",AND(A4446&gt;40000,A4446&lt;=100000),"Middle Income",A4446&gt;100000,"High Income")</f>
        <v>High Income</v>
      </c>
      <c r="C4446">
        <v>41</v>
      </c>
      <c r="D4446" t="str" cm="1">
        <f t="array" ref="D4446">_xlfn.IFS(AND(C4446&gt;=17,C4446&lt;=30),"Young",AND(C4446&gt;30,C4446&lt;=45),"Middle",C4446&gt;45,"Old")</f>
        <v>Middle</v>
      </c>
      <c r="E4446" t="s">
        <v>60</v>
      </c>
      <c r="F4446" t="s">
        <v>23</v>
      </c>
      <c r="G4446" t="s">
        <v>49</v>
      </c>
      <c r="H4446" t="s">
        <v>59</v>
      </c>
    </row>
    <row r="4447" spans="1:8" x14ac:dyDescent="0.25">
      <c r="A4447" s="5">
        <v>96879</v>
      </c>
      <c r="B4447" s="5" t="str" cm="1">
        <f t="array" ref="B4447">_xlfn.IFS(A4447&lt;=40000,"Low Income",AND(A4447&gt;40000,A4447&lt;=100000),"Middle Income",A4447&gt;100000,"High Income")</f>
        <v>Middle Income</v>
      </c>
      <c r="C4447">
        <v>43</v>
      </c>
      <c r="D4447" t="str" cm="1">
        <f t="array" ref="D4447">_xlfn.IFS(AND(C4447&gt;=17,C4447&lt;=30),"Young",AND(C4447&gt;30,C4447&lt;=45),"Middle",C4447&gt;45,"Old")</f>
        <v>Middle</v>
      </c>
      <c r="E4447" t="s">
        <v>66</v>
      </c>
      <c r="F4447" t="s">
        <v>40</v>
      </c>
      <c r="G4447" t="s">
        <v>46</v>
      </c>
      <c r="H4447" t="s">
        <v>58</v>
      </c>
    </row>
    <row r="4448" spans="1:8" x14ac:dyDescent="0.25">
      <c r="A4448" s="5">
        <v>130675</v>
      </c>
      <c r="B4448" s="5" t="str" cm="1">
        <f t="array" ref="B4448">_xlfn.IFS(A4448&lt;=40000,"Low Income",AND(A4448&gt;40000,A4448&lt;=100000),"Middle Income",A4448&gt;100000,"High Income")</f>
        <v>High Income</v>
      </c>
      <c r="C4448">
        <v>41</v>
      </c>
      <c r="D4448" t="str" cm="1">
        <f t="array" ref="D4448">_xlfn.IFS(AND(C4448&gt;=17,C4448&lt;=30),"Young",AND(C4448&gt;30,C4448&lt;=45),"Middle",C4448&gt;45,"Old")</f>
        <v>Middle</v>
      </c>
      <c r="E4448" t="s">
        <v>16</v>
      </c>
      <c r="F4448" t="s">
        <v>25</v>
      </c>
      <c r="G4448" t="s">
        <v>49</v>
      </c>
      <c r="H4448" t="s">
        <v>59</v>
      </c>
    </row>
    <row r="4449" spans="1:8" x14ac:dyDescent="0.25">
      <c r="A4449" s="5">
        <v>27652</v>
      </c>
      <c r="B4449" s="5" t="str" cm="1">
        <f t="array" ref="B4449">_xlfn.IFS(A4449&lt;=40000,"Low Income",AND(A4449&gt;40000,A4449&lt;=100000),"Middle Income",A4449&gt;100000,"High Income")</f>
        <v>Low Income</v>
      </c>
      <c r="C4449">
        <v>59</v>
      </c>
      <c r="D4449" t="str" cm="1">
        <f t="array" ref="D4449">_xlfn.IFS(AND(C4449&gt;=17,C4449&lt;=30),"Young",AND(C4449&gt;30,C4449&lt;=45),"Middle",C4449&gt;45,"Old")</f>
        <v>Old</v>
      </c>
      <c r="E4449" t="s">
        <v>16</v>
      </c>
      <c r="F4449" t="s">
        <v>32</v>
      </c>
      <c r="G4449" t="s">
        <v>51</v>
      </c>
      <c r="H4449" t="s">
        <v>59</v>
      </c>
    </row>
    <row r="4450" spans="1:8" x14ac:dyDescent="0.25">
      <c r="A4450" s="5">
        <v>102435</v>
      </c>
      <c r="B4450" s="5" t="str" cm="1">
        <f t="array" ref="B4450">_xlfn.IFS(A4450&lt;=40000,"Low Income",AND(A4450&gt;40000,A4450&lt;=100000),"Middle Income",A4450&gt;100000,"High Income")</f>
        <v>High Income</v>
      </c>
      <c r="C4450">
        <v>78</v>
      </c>
      <c r="D4450" t="str" cm="1">
        <f t="array" ref="D4450">_xlfn.IFS(AND(C4450&gt;=17,C4450&lt;=30),"Young",AND(C4450&gt;30,C4450&lt;=45),"Middle",C4450&gt;45,"Old")</f>
        <v>Old</v>
      </c>
      <c r="E4450" t="s">
        <v>16</v>
      </c>
      <c r="F4450" t="s">
        <v>36</v>
      </c>
      <c r="G4450" t="s">
        <v>47</v>
      </c>
      <c r="H4450" t="s">
        <v>59</v>
      </c>
    </row>
    <row r="4451" spans="1:8" x14ac:dyDescent="0.25">
      <c r="A4451" s="5">
        <v>138886</v>
      </c>
      <c r="B4451" s="5" t="str" cm="1">
        <f t="array" ref="B4451">_xlfn.IFS(A4451&lt;=40000,"Low Income",AND(A4451&gt;40000,A4451&lt;=100000),"Middle Income",A4451&gt;100000,"High Income")</f>
        <v>High Income</v>
      </c>
      <c r="C4451">
        <v>64</v>
      </c>
      <c r="D4451" t="str" cm="1">
        <f t="array" ref="D4451">_xlfn.IFS(AND(C4451&gt;=17,C4451&lt;=30),"Young",AND(C4451&gt;30,C4451&lt;=45),"Middle",C4451&gt;45,"Old")</f>
        <v>Old</v>
      </c>
      <c r="E4451" t="s">
        <v>60</v>
      </c>
      <c r="F4451" t="s">
        <v>22</v>
      </c>
      <c r="G4451" t="s">
        <v>52</v>
      </c>
      <c r="H4451" t="s">
        <v>59</v>
      </c>
    </row>
    <row r="4452" spans="1:8" x14ac:dyDescent="0.25">
      <c r="A4452" s="5">
        <v>107266</v>
      </c>
      <c r="B4452" s="5" t="str" cm="1">
        <f t="array" ref="B4452">_xlfn.IFS(A4452&lt;=40000,"Low Income",AND(A4452&gt;40000,A4452&lt;=100000),"Middle Income",A4452&gt;100000,"High Income")</f>
        <v>High Income</v>
      </c>
      <c r="C4452">
        <v>29</v>
      </c>
      <c r="D4452" t="str" cm="1">
        <f t="array" ref="D4452">_xlfn.IFS(AND(C4452&gt;=17,C4452&lt;=30),"Young",AND(C4452&gt;30,C4452&lt;=45),"Middle",C4452&gt;45,"Old")</f>
        <v>Young</v>
      </c>
      <c r="E4452" t="s">
        <v>16</v>
      </c>
      <c r="F4452" t="s">
        <v>39</v>
      </c>
      <c r="G4452" t="s">
        <v>51</v>
      </c>
      <c r="H4452" t="s">
        <v>59</v>
      </c>
    </row>
    <row r="4453" spans="1:8" x14ac:dyDescent="0.25">
      <c r="A4453" s="5">
        <v>100982</v>
      </c>
      <c r="B4453" s="5" t="str" cm="1">
        <f t="array" ref="B4453">_xlfn.IFS(A4453&lt;=40000,"Low Income",AND(A4453&gt;40000,A4453&lt;=100000),"Middle Income",A4453&gt;100000,"High Income")</f>
        <v>High Income</v>
      </c>
      <c r="C4453">
        <v>79</v>
      </c>
      <c r="D4453" t="str" cm="1">
        <f t="array" ref="D4453">_xlfn.IFS(AND(C4453&gt;=17,C4453&lt;=30),"Young",AND(C4453&gt;30,C4453&lt;=45),"Middle",C4453&gt;45,"Old")</f>
        <v>Old</v>
      </c>
      <c r="E4453" t="s">
        <v>16</v>
      </c>
      <c r="F4453" t="s">
        <v>29</v>
      </c>
      <c r="G4453" t="s">
        <v>49</v>
      </c>
      <c r="H4453" t="s">
        <v>59</v>
      </c>
    </row>
    <row r="4454" spans="1:8" x14ac:dyDescent="0.25">
      <c r="A4454" s="5">
        <v>136316</v>
      </c>
      <c r="B4454" s="5" t="str" cm="1">
        <f t="array" ref="B4454">_xlfn.IFS(A4454&lt;=40000,"Low Income",AND(A4454&gt;40000,A4454&lt;=100000),"Middle Income",A4454&gt;100000,"High Income")</f>
        <v>High Income</v>
      </c>
      <c r="C4454">
        <v>78</v>
      </c>
      <c r="D4454" t="str" cm="1">
        <f t="array" ref="D4454">_xlfn.IFS(AND(C4454&gt;=17,C4454&lt;=30),"Young",AND(C4454&gt;30,C4454&lt;=45),"Middle",C4454&gt;45,"Old")</f>
        <v>Old</v>
      </c>
      <c r="E4454" t="s">
        <v>16</v>
      </c>
      <c r="F4454" t="s">
        <v>29</v>
      </c>
      <c r="G4454" t="s">
        <v>52</v>
      </c>
      <c r="H4454" t="s">
        <v>59</v>
      </c>
    </row>
    <row r="4455" spans="1:8" x14ac:dyDescent="0.25">
      <c r="A4455" s="5">
        <v>63183</v>
      </c>
      <c r="B4455" s="5" t="str" cm="1">
        <f t="array" ref="B4455">_xlfn.IFS(A4455&lt;=40000,"Low Income",AND(A4455&gt;40000,A4455&lt;=100000),"Middle Income",A4455&gt;100000,"High Income")</f>
        <v>Middle Income</v>
      </c>
      <c r="C4455">
        <v>24</v>
      </c>
      <c r="D4455" t="str" cm="1">
        <f t="array" ref="D4455">_xlfn.IFS(AND(C4455&gt;=17,C4455&lt;=30),"Young",AND(C4455&gt;30,C4455&lt;=45),"Middle",C4455&gt;45,"Old")</f>
        <v>Young</v>
      </c>
      <c r="E4455" t="s">
        <v>16</v>
      </c>
      <c r="F4455" t="s">
        <v>35</v>
      </c>
      <c r="G4455" t="s">
        <v>51</v>
      </c>
      <c r="H4455" t="s">
        <v>58</v>
      </c>
    </row>
    <row r="4456" spans="1:8" x14ac:dyDescent="0.25">
      <c r="A4456" s="5">
        <v>78531</v>
      </c>
      <c r="B4456" s="5" t="str" cm="1">
        <f t="array" ref="B4456">_xlfn.IFS(A4456&lt;=40000,"Low Income",AND(A4456&gt;40000,A4456&lt;=100000),"Middle Income",A4456&gt;100000,"High Income")</f>
        <v>Middle Income</v>
      </c>
      <c r="C4456">
        <v>78</v>
      </c>
      <c r="D4456" t="str" cm="1">
        <f t="array" ref="D4456">_xlfn.IFS(AND(C4456&gt;=17,C4456&lt;=30),"Young",AND(C4456&gt;30,C4456&lt;=45),"Middle",C4456&gt;45,"Old")</f>
        <v>Old</v>
      </c>
      <c r="E4456" t="s">
        <v>16</v>
      </c>
      <c r="F4456" t="s">
        <v>22</v>
      </c>
      <c r="G4456" t="s">
        <v>46</v>
      </c>
      <c r="H4456" t="s">
        <v>59</v>
      </c>
    </row>
    <row r="4457" spans="1:8" x14ac:dyDescent="0.25">
      <c r="A4457" s="5">
        <v>143044</v>
      </c>
      <c r="B4457" s="5" t="str" cm="1">
        <f t="array" ref="B4457">_xlfn.IFS(A4457&lt;=40000,"Low Income",AND(A4457&gt;40000,A4457&lt;=100000),"Middle Income",A4457&gt;100000,"High Income")</f>
        <v>High Income</v>
      </c>
      <c r="C4457">
        <v>63</v>
      </c>
      <c r="D4457" t="str" cm="1">
        <f t="array" ref="D4457">_xlfn.IFS(AND(C4457&gt;=17,C4457&lt;=30),"Young",AND(C4457&gt;30,C4457&lt;=45),"Middle",C4457&gt;45,"Old")</f>
        <v>Old</v>
      </c>
      <c r="E4457" t="s">
        <v>16</v>
      </c>
      <c r="F4457" t="s">
        <v>31</v>
      </c>
      <c r="G4457" t="s">
        <v>49</v>
      </c>
      <c r="H4457" t="s">
        <v>59</v>
      </c>
    </row>
    <row r="4458" spans="1:8" x14ac:dyDescent="0.25">
      <c r="A4458" s="5">
        <v>93947</v>
      </c>
      <c r="B4458" s="5" t="str" cm="1">
        <f t="array" ref="B4458">_xlfn.IFS(A4458&lt;=40000,"Low Income",AND(A4458&gt;40000,A4458&lt;=100000),"Middle Income",A4458&gt;100000,"High Income")</f>
        <v>Middle Income</v>
      </c>
      <c r="C4458">
        <v>41</v>
      </c>
      <c r="D4458" t="str" cm="1">
        <f t="array" ref="D4458">_xlfn.IFS(AND(C4458&gt;=17,C4458&lt;=30),"Young",AND(C4458&gt;30,C4458&lt;=45),"Middle",C4458&gt;45,"Old")</f>
        <v>Middle</v>
      </c>
      <c r="E4458" t="s">
        <v>60</v>
      </c>
      <c r="F4458" t="s">
        <v>35</v>
      </c>
      <c r="G4458" t="s">
        <v>54</v>
      </c>
      <c r="H4458" t="s">
        <v>58</v>
      </c>
    </row>
    <row r="4459" spans="1:8" x14ac:dyDescent="0.25">
      <c r="A4459" s="5">
        <v>137903</v>
      </c>
      <c r="B4459" s="5" t="str" cm="1">
        <f t="array" ref="B4459">_xlfn.IFS(A4459&lt;=40000,"Low Income",AND(A4459&gt;40000,A4459&lt;=100000),"Middle Income",A4459&gt;100000,"High Income")</f>
        <v>High Income</v>
      </c>
      <c r="C4459">
        <v>61</v>
      </c>
      <c r="D4459" t="str" cm="1">
        <f t="array" ref="D4459">_xlfn.IFS(AND(C4459&gt;=17,C4459&lt;=30),"Young",AND(C4459&gt;30,C4459&lt;=45),"Middle",C4459&gt;45,"Old")</f>
        <v>Old</v>
      </c>
      <c r="E4459" t="s">
        <v>16</v>
      </c>
      <c r="F4459" t="s">
        <v>32</v>
      </c>
      <c r="G4459" t="s">
        <v>46</v>
      </c>
      <c r="H4459" t="s">
        <v>59</v>
      </c>
    </row>
    <row r="4460" spans="1:8" x14ac:dyDescent="0.25">
      <c r="A4460" s="5">
        <v>111201</v>
      </c>
      <c r="B4460" s="5" t="str" cm="1">
        <f t="array" ref="B4460">_xlfn.IFS(A4460&lt;=40000,"Low Income",AND(A4460&gt;40000,A4460&lt;=100000),"Middle Income",A4460&gt;100000,"High Income")</f>
        <v>High Income</v>
      </c>
      <c r="C4460">
        <v>41</v>
      </c>
      <c r="D4460" t="str" cm="1">
        <f t="array" ref="D4460">_xlfn.IFS(AND(C4460&gt;=17,C4460&lt;=30),"Young",AND(C4460&gt;30,C4460&lt;=45),"Middle",C4460&gt;45,"Old")</f>
        <v>Middle</v>
      </c>
      <c r="E4460" t="s">
        <v>16</v>
      </c>
      <c r="F4460" t="s">
        <v>24</v>
      </c>
      <c r="G4460" t="s">
        <v>53</v>
      </c>
      <c r="H4460" t="s">
        <v>58</v>
      </c>
    </row>
    <row r="4461" spans="1:8" x14ac:dyDescent="0.25">
      <c r="A4461" s="5">
        <v>32633</v>
      </c>
      <c r="B4461" s="5" t="str" cm="1">
        <f t="array" ref="B4461">_xlfn.IFS(A4461&lt;=40000,"Low Income",AND(A4461&gt;40000,A4461&lt;=100000),"Middle Income",A4461&gt;100000,"High Income")</f>
        <v>Low Income</v>
      </c>
      <c r="C4461">
        <v>25</v>
      </c>
      <c r="D4461" t="str" cm="1">
        <f t="array" ref="D4461">_xlfn.IFS(AND(C4461&gt;=17,C4461&lt;=30),"Young",AND(C4461&gt;30,C4461&lt;=45),"Middle",C4461&gt;45,"Old")</f>
        <v>Young</v>
      </c>
      <c r="E4461" t="s">
        <v>66</v>
      </c>
      <c r="F4461" t="s">
        <v>36</v>
      </c>
      <c r="G4461" t="s">
        <v>49</v>
      </c>
      <c r="H4461" t="s">
        <v>59</v>
      </c>
    </row>
    <row r="4462" spans="1:8" x14ac:dyDescent="0.25">
      <c r="A4462" s="5">
        <v>78861</v>
      </c>
      <c r="B4462" s="5" t="str" cm="1">
        <f t="array" ref="B4462">_xlfn.IFS(A4462&lt;=40000,"Low Income",AND(A4462&gt;40000,A4462&lt;=100000),"Middle Income",A4462&gt;100000,"High Income")</f>
        <v>Middle Income</v>
      </c>
      <c r="C4462">
        <v>80</v>
      </c>
      <c r="D4462" t="str" cm="1">
        <f t="array" ref="D4462">_xlfn.IFS(AND(C4462&gt;=17,C4462&lt;=30),"Young",AND(C4462&gt;30,C4462&lt;=45),"Middle",C4462&gt;45,"Old")</f>
        <v>Old</v>
      </c>
      <c r="E4462" t="s">
        <v>16</v>
      </c>
      <c r="F4462" t="s">
        <v>27</v>
      </c>
      <c r="G4462" t="s">
        <v>46</v>
      </c>
      <c r="H4462" t="s">
        <v>59</v>
      </c>
    </row>
    <row r="4463" spans="1:8" x14ac:dyDescent="0.25">
      <c r="A4463" s="5">
        <v>113105</v>
      </c>
      <c r="B4463" s="5" t="str" cm="1">
        <f t="array" ref="B4463">_xlfn.IFS(A4463&lt;=40000,"Low Income",AND(A4463&gt;40000,A4463&lt;=100000),"Middle Income",A4463&gt;100000,"High Income")</f>
        <v>High Income</v>
      </c>
      <c r="C4463">
        <v>76</v>
      </c>
      <c r="D4463" t="str" cm="1">
        <f t="array" ref="D4463">_xlfn.IFS(AND(C4463&gt;=17,C4463&lt;=30),"Young",AND(C4463&gt;30,C4463&lt;=45),"Middle",C4463&gt;45,"Old")</f>
        <v>Old</v>
      </c>
      <c r="E4463" t="s">
        <v>17</v>
      </c>
      <c r="F4463" t="s">
        <v>33</v>
      </c>
      <c r="G4463" t="s">
        <v>51</v>
      </c>
      <c r="H4463" t="s">
        <v>59</v>
      </c>
    </row>
    <row r="4464" spans="1:8" x14ac:dyDescent="0.25">
      <c r="A4464" s="5">
        <v>94731</v>
      </c>
      <c r="B4464" s="5" t="str" cm="1">
        <f t="array" ref="B4464">_xlfn.IFS(A4464&lt;=40000,"Low Income",AND(A4464&gt;40000,A4464&lt;=100000),"Middle Income",A4464&gt;100000,"High Income")</f>
        <v>Middle Income</v>
      </c>
      <c r="C4464">
        <v>20</v>
      </c>
      <c r="D4464" t="str" cm="1">
        <f t="array" ref="D4464">_xlfn.IFS(AND(C4464&gt;=17,C4464&lt;=30),"Young",AND(C4464&gt;30,C4464&lt;=45),"Middle",C4464&gt;45,"Old")</f>
        <v>Young</v>
      </c>
      <c r="E4464" t="s">
        <v>66</v>
      </c>
      <c r="F4464" t="s">
        <v>62</v>
      </c>
      <c r="G4464" t="s">
        <v>47</v>
      </c>
      <c r="H4464" t="s">
        <v>58</v>
      </c>
    </row>
    <row r="4465" spans="1:8" x14ac:dyDescent="0.25">
      <c r="A4465" s="5">
        <v>132339</v>
      </c>
      <c r="B4465" s="5" t="str" cm="1">
        <f t="array" ref="B4465">_xlfn.IFS(A4465&lt;=40000,"Low Income",AND(A4465&gt;40000,A4465&lt;=100000),"Middle Income",A4465&gt;100000,"High Income")</f>
        <v>High Income</v>
      </c>
      <c r="C4465">
        <v>30</v>
      </c>
      <c r="D4465" t="str" cm="1">
        <f t="array" ref="D4465">_xlfn.IFS(AND(C4465&gt;=17,C4465&lt;=30),"Young",AND(C4465&gt;30,C4465&lt;=45),"Middle",C4465&gt;45,"Old")</f>
        <v>Young</v>
      </c>
      <c r="E4465" t="s">
        <v>16</v>
      </c>
      <c r="F4465" t="s">
        <v>30</v>
      </c>
      <c r="G4465" t="s">
        <v>53</v>
      </c>
      <c r="H4465" t="s">
        <v>59</v>
      </c>
    </row>
    <row r="4466" spans="1:8" x14ac:dyDescent="0.25">
      <c r="A4466" s="5">
        <v>146803</v>
      </c>
      <c r="B4466" s="5" t="str" cm="1">
        <f t="array" ref="B4466">_xlfn.IFS(A4466&lt;=40000,"Low Income",AND(A4466&gt;40000,A4466&lt;=100000),"Middle Income",A4466&gt;100000,"High Income")</f>
        <v>High Income</v>
      </c>
      <c r="C4466">
        <v>33</v>
      </c>
      <c r="D4466" t="str" cm="1">
        <f t="array" ref="D4466">_xlfn.IFS(AND(C4466&gt;=17,C4466&lt;=30),"Young",AND(C4466&gt;30,C4466&lt;=45),"Middle",C4466&gt;45,"Old")</f>
        <v>Middle</v>
      </c>
      <c r="E4466" t="s">
        <v>16</v>
      </c>
      <c r="F4466" t="s">
        <v>25</v>
      </c>
      <c r="G4466" t="s">
        <v>49</v>
      </c>
      <c r="H4466" t="s">
        <v>59</v>
      </c>
    </row>
    <row r="4467" spans="1:8" x14ac:dyDescent="0.25">
      <c r="A4467" s="5">
        <v>78406</v>
      </c>
      <c r="B4467" s="5" t="str" cm="1">
        <f t="array" ref="B4467">_xlfn.IFS(A4467&lt;=40000,"Low Income",AND(A4467&gt;40000,A4467&lt;=100000),"Middle Income",A4467&gt;100000,"High Income")</f>
        <v>Middle Income</v>
      </c>
      <c r="C4467">
        <v>29</v>
      </c>
      <c r="D4467" t="str" cm="1">
        <f t="array" ref="D4467">_xlfn.IFS(AND(C4467&gt;=17,C4467&lt;=30),"Young",AND(C4467&gt;30,C4467&lt;=45),"Middle",C4467&gt;45,"Old")</f>
        <v>Young</v>
      </c>
      <c r="E4467" t="s">
        <v>60</v>
      </c>
      <c r="F4467" t="s">
        <v>26</v>
      </c>
      <c r="G4467" t="s">
        <v>49</v>
      </c>
      <c r="H4467" t="s">
        <v>58</v>
      </c>
    </row>
    <row r="4468" spans="1:8" x14ac:dyDescent="0.25">
      <c r="A4468" s="5">
        <v>28177</v>
      </c>
      <c r="B4468" s="5" t="str" cm="1">
        <f t="array" ref="B4468">_xlfn.IFS(A4468&lt;=40000,"Low Income",AND(A4468&gt;40000,A4468&lt;=100000),"Middle Income",A4468&gt;100000,"High Income")</f>
        <v>Low Income</v>
      </c>
      <c r="C4468">
        <v>20</v>
      </c>
      <c r="D4468" t="str" cm="1">
        <f t="array" ref="D4468">_xlfn.IFS(AND(C4468&gt;=17,C4468&lt;=30),"Young",AND(C4468&gt;30,C4468&lt;=45),"Middle",C4468&gt;45,"Old")</f>
        <v>Young</v>
      </c>
      <c r="E4468" t="s">
        <v>66</v>
      </c>
      <c r="F4468" t="s">
        <v>34</v>
      </c>
      <c r="G4468" t="s">
        <v>49</v>
      </c>
      <c r="H4468" t="s">
        <v>59</v>
      </c>
    </row>
    <row r="4469" spans="1:8" x14ac:dyDescent="0.25">
      <c r="A4469" s="5">
        <v>141427</v>
      </c>
      <c r="B4469" s="5" t="str" cm="1">
        <f t="array" ref="B4469">_xlfn.IFS(A4469&lt;=40000,"Low Income",AND(A4469&gt;40000,A4469&lt;=100000),"Middle Income",A4469&gt;100000,"High Income")</f>
        <v>High Income</v>
      </c>
      <c r="C4469">
        <v>28</v>
      </c>
      <c r="D4469" t="str" cm="1">
        <f t="array" ref="D4469">_xlfn.IFS(AND(C4469&gt;=17,C4469&lt;=30),"Young",AND(C4469&gt;30,C4469&lt;=45),"Middle",C4469&gt;45,"Old")</f>
        <v>Young</v>
      </c>
      <c r="E4469" t="s">
        <v>16</v>
      </c>
      <c r="F4469" t="s">
        <v>30</v>
      </c>
      <c r="G4469" t="s">
        <v>48</v>
      </c>
      <c r="H4469" t="s">
        <v>59</v>
      </c>
    </row>
    <row r="4470" spans="1:8" x14ac:dyDescent="0.25">
      <c r="A4470" s="5">
        <v>82984</v>
      </c>
      <c r="B4470" s="5" t="str" cm="1">
        <f t="array" ref="B4470">_xlfn.IFS(A4470&lt;=40000,"Low Income",AND(A4470&gt;40000,A4470&lt;=100000),"Middle Income",A4470&gt;100000,"High Income")</f>
        <v>Middle Income</v>
      </c>
      <c r="C4470">
        <v>32</v>
      </c>
      <c r="D4470" t="str" cm="1">
        <f t="array" ref="D4470">_xlfn.IFS(AND(C4470&gt;=17,C4470&lt;=30),"Young",AND(C4470&gt;30,C4470&lt;=45),"Middle",C4470&gt;45,"Old")</f>
        <v>Middle</v>
      </c>
      <c r="E4470" t="s">
        <v>66</v>
      </c>
      <c r="F4470" t="s">
        <v>38</v>
      </c>
      <c r="G4470" t="s">
        <v>50</v>
      </c>
      <c r="H4470" t="s">
        <v>58</v>
      </c>
    </row>
    <row r="4471" spans="1:8" x14ac:dyDescent="0.25">
      <c r="A4471" s="5">
        <v>44732</v>
      </c>
      <c r="B4471" s="5" t="str" cm="1">
        <f t="array" ref="B4471">_xlfn.IFS(A4471&lt;=40000,"Low Income",AND(A4471&gt;40000,A4471&lt;=100000),"Middle Income",A4471&gt;100000,"High Income")</f>
        <v>Middle Income</v>
      </c>
      <c r="C4471">
        <v>43</v>
      </c>
      <c r="D4471" t="str" cm="1">
        <f t="array" ref="D4471">_xlfn.IFS(AND(C4471&gt;=17,C4471&lt;=30),"Young",AND(C4471&gt;30,C4471&lt;=45),"Middle",C4471&gt;45,"Old")</f>
        <v>Middle</v>
      </c>
      <c r="E4471" t="s">
        <v>60</v>
      </c>
      <c r="F4471" t="s">
        <v>34</v>
      </c>
      <c r="G4471" t="s">
        <v>51</v>
      </c>
      <c r="H4471" t="s">
        <v>59</v>
      </c>
    </row>
    <row r="4472" spans="1:8" x14ac:dyDescent="0.25">
      <c r="A4472" s="5">
        <v>90944</v>
      </c>
      <c r="B4472" s="5" t="str" cm="1">
        <f t="array" ref="B4472">_xlfn.IFS(A4472&lt;=40000,"Low Income",AND(A4472&gt;40000,A4472&lt;=100000),"Middle Income",A4472&gt;100000,"High Income")</f>
        <v>Middle Income</v>
      </c>
      <c r="C4472">
        <v>57</v>
      </c>
      <c r="D4472" t="str" cm="1">
        <f t="array" ref="D4472">_xlfn.IFS(AND(C4472&gt;=17,C4472&lt;=30),"Young",AND(C4472&gt;30,C4472&lt;=45),"Middle",C4472&gt;45,"Old")</f>
        <v>Old</v>
      </c>
      <c r="E4472" t="s">
        <v>66</v>
      </c>
      <c r="F4472" t="s">
        <v>31</v>
      </c>
      <c r="G4472" t="s">
        <v>47</v>
      </c>
      <c r="H4472" t="s">
        <v>58</v>
      </c>
    </row>
    <row r="4473" spans="1:8" x14ac:dyDescent="0.25">
      <c r="A4473" s="5">
        <v>72619</v>
      </c>
      <c r="B4473" s="5" t="str" cm="1">
        <f t="array" ref="B4473">_xlfn.IFS(A4473&lt;=40000,"Low Income",AND(A4473&gt;40000,A4473&lt;=100000),"Middle Income",A4473&gt;100000,"High Income")</f>
        <v>Middle Income</v>
      </c>
      <c r="C4473">
        <v>38</v>
      </c>
      <c r="D4473" t="str" cm="1">
        <f t="array" ref="D4473">_xlfn.IFS(AND(C4473&gt;=17,C4473&lt;=30),"Young",AND(C4473&gt;30,C4473&lt;=45),"Middle",C4473&gt;45,"Old")</f>
        <v>Middle</v>
      </c>
      <c r="E4473" t="s">
        <v>66</v>
      </c>
      <c r="F4473" t="s">
        <v>62</v>
      </c>
      <c r="G4473" t="s">
        <v>52</v>
      </c>
      <c r="H4473" t="s">
        <v>58</v>
      </c>
    </row>
    <row r="4474" spans="1:8" x14ac:dyDescent="0.25">
      <c r="A4474" s="5">
        <v>125455</v>
      </c>
      <c r="B4474" s="5" t="str" cm="1">
        <f t="array" ref="B4474">_xlfn.IFS(A4474&lt;=40000,"Low Income",AND(A4474&gt;40000,A4474&lt;=100000),"Middle Income",A4474&gt;100000,"High Income")</f>
        <v>High Income</v>
      </c>
      <c r="C4474">
        <v>35</v>
      </c>
      <c r="D4474" t="str" cm="1">
        <f t="array" ref="D4474">_xlfn.IFS(AND(C4474&gt;=17,C4474&lt;=30),"Young",AND(C4474&gt;30,C4474&lt;=45),"Middle",C4474&gt;45,"Old")</f>
        <v>Middle</v>
      </c>
      <c r="E4474" t="s">
        <v>60</v>
      </c>
      <c r="F4474" t="s">
        <v>25</v>
      </c>
      <c r="G4474" t="s">
        <v>53</v>
      </c>
      <c r="H4474" t="s">
        <v>59</v>
      </c>
    </row>
    <row r="4475" spans="1:8" x14ac:dyDescent="0.25">
      <c r="A4475" s="5">
        <v>125606</v>
      </c>
      <c r="B4475" s="5" t="str" cm="1">
        <f t="array" ref="B4475">_xlfn.IFS(A4475&lt;=40000,"Low Income",AND(A4475&gt;40000,A4475&lt;=100000),"Middle Income",A4475&gt;100000,"High Income")</f>
        <v>High Income</v>
      </c>
      <c r="C4475">
        <v>78</v>
      </c>
      <c r="D4475" t="str" cm="1">
        <f t="array" ref="D4475">_xlfn.IFS(AND(C4475&gt;=17,C4475&lt;=30),"Young",AND(C4475&gt;30,C4475&lt;=45),"Middle",C4475&gt;45,"Old")</f>
        <v>Old</v>
      </c>
      <c r="E4475" t="s">
        <v>66</v>
      </c>
      <c r="F4475" t="s">
        <v>40</v>
      </c>
      <c r="G4475" t="s">
        <v>51</v>
      </c>
      <c r="H4475" t="s">
        <v>59</v>
      </c>
    </row>
    <row r="4476" spans="1:8" x14ac:dyDescent="0.25">
      <c r="A4476" s="5">
        <v>78347</v>
      </c>
      <c r="B4476" s="5" t="str" cm="1">
        <f t="array" ref="B4476">_xlfn.IFS(A4476&lt;=40000,"Low Income",AND(A4476&gt;40000,A4476&lt;=100000),"Middle Income",A4476&gt;100000,"High Income")</f>
        <v>Middle Income</v>
      </c>
      <c r="C4476">
        <v>71</v>
      </c>
      <c r="D4476" t="str" cm="1">
        <f t="array" ref="D4476">_xlfn.IFS(AND(C4476&gt;=17,C4476&lt;=30),"Young",AND(C4476&gt;30,C4476&lt;=45),"Middle",C4476&gt;45,"Old")</f>
        <v>Old</v>
      </c>
      <c r="E4476" t="s">
        <v>66</v>
      </c>
      <c r="F4476" t="s">
        <v>62</v>
      </c>
      <c r="G4476" t="s">
        <v>46</v>
      </c>
      <c r="H4476" t="s">
        <v>58</v>
      </c>
    </row>
    <row r="4477" spans="1:8" x14ac:dyDescent="0.25">
      <c r="A4477" s="5">
        <v>150000</v>
      </c>
      <c r="B4477" s="5" t="str" cm="1">
        <f t="array" ref="B4477">_xlfn.IFS(A4477&lt;=40000,"Low Income",AND(A4477&gt;40000,A4477&lt;=100000),"Middle Income",A4477&gt;100000,"High Income")</f>
        <v>High Income</v>
      </c>
      <c r="C4477">
        <v>68</v>
      </c>
      <c r="D4477" t="str" cm="1">
        <f t="array" ref="D4477">_xlfn.IFS(AND(C4477&gt;=17,C4477&lt;=30),"Young",AND(C4477&gt;30,C4477&lt;=45),"Middle",C4477&gt;45,"Old")</f>
        <v>Old</v>
      </c>
      <c r="E4477" t="s">
        <v>17</v>
      </c>
      <c r="F4477" t="s">
        <v>31</v>
      </c>
      <c r="G4477" t="s">
        <v>47</v>
      </c>
      <c r="H4477" t="s">
        <v>59</v>
      </c>
    </row>
    <row r="4478" spans="1:8" x14ac:dyDescent="0.25">
      <c r="A4478" s="5">
        <v>115025</v>
      </c>
      <c r="B4478" s="5" t="str" cm="1">
        <f t="array" ref="B4478">_xlfn.IFS(A4478&lt;=40000,"Low Income",AND(A4478&gt;40000,A4478&lt;=100000),"Middle Income",A4478&gt;100000,"High Income")</f>
        <v>High Income</v>
      </c>
      <c r="C4478">
        <v>50</v>
      </c>
      <c r="D4478" t="str" cm="1">
        <f t="array" ref="D4478">_xlfn.IFS(AND(C4478&gt;=17,C4478&lt;=30),"Young",AND(C4478&gt;30,C4478&lt;=45),"Middle",C4478&gt;45,"Old")</f>
        <v>Old</v>
      </c>
      <c r="E4478" t="s">
        <v>66</v>
      </c>
      <c r="F4478" t="s">
        <v>23</v>
      </c>
      <c r="G4478" t="s">
        <v>51</v>
      </c>
      <c r="H4478" t="s">
        <v>58</v>
      </c>
    </row>
    <row r="4479" spans="1:8" x14ac:dyDescent="0.25">
      <c r="A4479" s="5">
        <v>91505</v>
      </c>
      <c r="B4479" s="5" t="str" cm="1">
        <f t="array" ref="B4479">_xlfn.IFS(A4479&lt;=40000,"Low Income",AND(A4479&gt;40000,A4479&lt;=100000),"Middle Income",A4479&gt;100000,"High Income")</f>
        <v>Middle Income</v>
      </c>
      <c r="C4479">
        <v>59</v>
      </c>
      <c r="D4479" t="str" cm="1">
        <f t="array" ref="D4479">_xlfn.IFS(AND(C4479&gt;=17,C4479&lt;=30),"Young",AND(C4479&gt;30,C4479&lt;=45),"Middle",C4479&gt;45,"Old")</f>
        <v>Old</v>
      </c>
      <c r="E4479" t="s">
        <v>16</v>
      </c>
      <c r="F4479" t="s">
        <v>25</v>
      </c>
      <c r="G4479" t="s">
        <v>48</v>
      </c>
      <c r="H4479" t="s">
        <v>58</v>
      </c>
    </row>
    <row r="4480" spans="1:8" x14ac:dyDescent="0.25">
      <c r="A4480" s="5">
        <v>106772</v>
      </c>
      <c r="B4480" s="5" t="str" cm="1">
        <f t="array" ref="B4480">_xlfn.IFS(A4480&lt;=40000,"Low Income",AND(A4480&gt;40000,A4480&lt;=100000),"Middle Income",A4480&gt;100000,"High Income")</f>
        <v>High Income</v>
      </c>
      <c r="C4480">
        <v>65</v>
      </c>
      <c r="D4480" t="str" cm="1">
        <f t="array" ref="D4480">_xlfn.IFS(AND(C4480&gt;=17,C4480&lt;=30),"Young",AND(C4480&gt;30,C4480&lt;=45),"Middle",C4480&gt;45,"Old")</f>
        <v>Old</v>
      </c>
      <c r="E4480" t="s">
        <v>17</v>
      </c>
      <c r="F4480" t="s">
        <v>30</v>
      </c>
      <c r="G4480" t="s">
        <v>49</v>
      </c>
      <c r="H4480" t="s">
        <v>59</v>
      </c>
    </row>
    <row r="4481" spans="1:8" x14ac:dyDescent="0.25">
      <c r="A4481" s="5">
        <v>33699</v>
      </c>
      <c r="B4481" s="5" t="str" cm="1">
        <f t="array" ref="B4481">_xlfn.IFS(A4481&lt;=40000,"Low Income",AND(A4481&gt;40000,A4481&lt;=100000),"Middle Income",A4481&gt;100000,"High Income")</f>
        <v>Low Income</v>
      </c>
      <c r="C4481">
        <v>51</v>
      </c>
      <c r="D4481" t="str" cm="1">
        <f t="array" ref="D4481">_xlfn.IFS(AND(C4481&gt;=17,C4481&lt;=30),"Young",AND(C4481&gt;30,C4481&lt;=45),"Middle",C4481&gt;45,"Old")</f>
        <v>Old</v>
      </c>
      <c r="E4481" t="s">
        <v>16</v>
      </c>
      <c r="F4481" t="s">
        <v>28</v>
      </c>
      <c r="G4481" t="s">
        <v>48</v>
      </c>
      <c r="H4481" t="s">
        <v>59</v>
      </c>
    </row>
    <row r="4482" spans="1:8" x14ac:dyDescent="0.25">
      <c r="A4482" s="5">
        <v>72550</v>
      </c>
      <c r="B4482" s="5" t="str" cm="1">
        <f t="array" ref="B4482">_xlfn.IFS(A4482&lt;=40000,"Low Income",AND(A4482&gt;40000,A4482&lt;=100000),"Middle Income",A4482&gt;100000,"High Income")</f>
        <v>Middle Income</v>
      </c>
      <c r="C4482">
        <v>75</v>
      </c>
      <c r="D4482" t="str" cm="1">
        <f t="array" ref="D4482">_xlfn.IFS(AND(C4482&gt;=17,C4482&lt;=30),"Young",AND(C4482&gt;30,C4482&lt;=45),"Middle",C4482&gt;45,"Old")</f>
        <v>Old</v>
      </c>
      <c r="E4482" t="s">
        <v>16</v>
      </c>
      <c r="F4482" t="s">
        <v>37</v>
      </c>
      <c r="G4482" t="s">
        <v>52</v>
      </c>
      <c r="H4482" t="s">
        <v>58</v>
      </c>
    </row>
    <row r="4483" spans="1:8" x14ac:dyDescent="0.25">
      <c r="A4483" s="5">
        <v>43680</v>
      </c>
      <c r="B4483" s="5" t="str" cm="1">
        <f t="array" ref="B4483">_xlfn.IFS(A4483&lt;=40000,"Low Income",AND(A4483&gt;40000,A4483&lt;=100000),"Middle Income",A4483&gt;100000,"High Income")</f>
        <v>Middle Income</v>
      </c>
      <c r="C4483">
        <v>37</v>
      </c>
      <c r="D4483" t="str" cm="1">
        <f t="array" ref="D4483">_xlfn.IFS(AND(C4483&gt;=17,C4483&lt;=30),"Young",AND(C4483&gt;30,C4483&lt;=45),"Middle",C4483&gt;45,"Old")</f>
        <v>Middle</v>
      </c>
      <c r="E4483" t="s">
        <v>66</v>
      </c>
      <c r="F4483" t="s">
        <v>34</v>
      </c>
      <c r="G4483" t="s">
        <v>49</v>
      </c>
      <c r="H4483" t="s">
        <v>59</v>
      </c>
    </row>
    <row r="4484" spans="1:8" x14ac:dyDescent="0.25">
      <c r="A4484" s="5">
        <v>28243</v>
      </c>
      <c r="B4484" s="5" t="str" cm="1">
        <f t="array" ref="B4484">_xlfn.IFS(A4484&lt;=40000,"Low Income",AND(A4484&gt;40000,A4484&lt;=100000),"Middle Income",A4484&gt;100000,"High Income")</f>
        <v>Low Income</v>
      </c>
      <c r="C4484">
        <v>37</v>
      </c>
      <c r="D4484" t="str" cm="1">
        <f t="array" ref="D4484">_xlfn.IFS(AND(C4484&gt;=17,C4484&lt;=30),"Young",AND(C4484&gt;30,C4484&lt;=45),"Middle",C4484&gt;45,"Old")</f>
        <v>Middle</v>
      </c>
      <c r="E4484" t="s">
        <v>17</v>
      </c>
      <c r="F4484" t="s">
        <v>29</v>
      </c>
      <c r="G4484" t="s">
        <v>50</v>
      </c>
      <c r="H4484" t="s">
        <v>59</v>
      </c>
    </row>
    <row r="4485" spans="1:8" x14ac:dyDescent="0.25">
      <c r="A4485" s="5">
        <v>39796</v>
      </c>
      <c r="B4485" s="5" t="str" cm="1">
        <f t="array" ref="B4485">_xlfn.IFS(A4485&lt;=40000,"Low Income",AND(A4485&gt;40000,A4485&lt;=100000),"Middle Income",A4485&gt;100000,"High Income")</f>
        <v>Low Income</v>
      </c>
      <c r="C4485">
        <v>63</v>
      </c>
      <c r="D4485" t="str" cm="1">
        <f t="array" ref="D4485">_xlfn.IFS(AND(C4485&gt;=17,C4485&lt;=30),"Young",AND(C4485&gt;30,C4485&lt;=45),"Middle",C4485&gt;45,"Old")</f>
        <v>Old</v>
      </c>
      <c r="E4485" t="s">
        <v>66</v>
      </c>
      <c r="F4485" t="s">
        <v>26</v>
      </c>
      <c r="G4485" t="s">
        <v>54</v>
      </c>
      <c r="H4485" t="s">
        <v>58</v>
      </c>
    </row>
    <row r="4486" spans="1:8" x14ac:dyDescent="0.25">
      <c r="A4486" s="5">
        <v>38598</v>
      </c>
      <c r="B4486" s="5" t="str" cm="1">
        <f t="array" ref="B4486">_xlfn.IFS(A4486&lt;=40000,"Low Income",AND(A4486&gt;40000,A4486&lt;=100000),"Middle Income",A4486&gt;100000,"High Income")</f>
        <v>Low Income</v>
      </c>
      <c r="C4486">
        <v>25</v>
      </c>
      <c r="D4486" t="str" cm="1">
        <f t="array" ref="D4486">_xlfn.IFS(AND(C4486&gt;=17,C4486&lt;=30),"Young",AND(C4486&gt;30,C4486&lt;=45),"Middle",C4486&gt;45,"Old")</f>
        <v>Young</v>
      </c>
      <c r="E4486" t="s">
        <v>66</v>
      </c>
      <c r="F4486" t="s">
        <v>34</v>
      </c>
      <c r="G4486" t="s">
        <v>53</v>
      </c>
      <c r="H4486" t="s">
        <v>59</v>
      </c>
    </row>
    <row r="4487" spans="1:8" x14ac:dyDescent="0.25">
      <c r="A4487" s="5">
        <v>88790</v>
      </c>
      <c r="B4487" s="5" t="str" cm="1">
        <f t="array" ref="B4487">_xlfn.IFS(A4487&lt;=40000,"Low Income",AND(A4487&gt;40000,A4487&lt;=100000),"Middle Income",A4487&gt;100000,"High Income")</f>
        <v>Middle Income</v>
      </c>
      <c r="C4487">
        <v>40</v>
      </c>
      <c r="D4487" t="str" cm="1">
        <f t="array" ref="D4487">_xlfn.IFS(AND(C4487&gt;=17,C4487&lt;=30),"Young",AND(C4487&gt;30,C4487&lt;=45),"Middle",C4487&gt;45,"Old")</f>
        <v>Middle</v>
      </c>
      <c r="E4487" t="s">
        <v>16</v>
      </c>
      <c r="F4487" t="s">
        <v>37</v>
      </c>
      <c r="G4487" t="s">
        <v>49</v>
      </c>
      <c r="H4487" t="s">
        <v>58</v>
      </c>
    </row>
    <row r="4488" spans="1:8" x14ac:dyDescent="0.25">
      <c r="A4488" s="5">
        <v>129180</v>
      </c>
      <c r="B4488" s="5" t="str" cm="1">
        <f t="array" ref="B4488">_xlfn.IFS(A4488&lt;=40000,"Low Income",AND(A4488&gt;40000,A4488&lt;=100000),"Middle Income",A4488&gt;100000,"High Income")</f>
        <v>High Income</v>
      </c>
      <c r="C4488">
        <v>48</v>
      </c>
      <c r="D4488" t="str" cm="1">
        <f t="array" ref="D4488">_xlfn.IFS(AND(C4488&gt;=17,C4488&lt;=30),"Young",AND(C4488&gt;30,C4488&lt;=45),"Middle",C4488&gt;45,"Old")</f>
        <v>Old</v>
      </c>
      <c r="E4488" t="s">
        <v>60</v>
      </c>
      <c r="F4488" t="s">
        <v>36</v>
      </c>
      <c r="G4488" t="s">
        <v>48</v>
      </c>
      <c r="H4488" t="s">
        <v>59</v>
      </c>
    </row>
    <row r="4489" spans="1:8" x14ac:dyDescent="0.25">
      <c r="A4489" s="5">
        <v>118688</v>
      </c>
      <c r="B4489" s="5" t="str" cm="1">
        <f t="array" ref="B4489">_xlfn.IFS(A4489&lt;=40000,"Low Income",AND(A4489&gt;40000,A4489&lt;=100000),"Middle Income",A4489&gt;100000,"High Income")</f>
        <v>High Income</v>
      </c>
      <c r="C4489">
        <v>49</v>
      </c>
      <c r="D4489" t="str" cm="1">
        <f t="array" ref="D4489">_xlfn.IFS(AND(C4489&gt;=17,C4489&lt;=30),"Young",AND(C4489&gt;30,C4489&lt;=45),"Middle",C4489&gt;45,"Old")</f>
        <v>Old</v>
      </c>
      <c r="E4489" t="s">
        <v>16</v>
      </c>
      <c r="F4489" t="s">
        <v>32</v>
      </c>
      <c r="G4489" t="s">
        <v>53</v>
      </c>
      <c r="H4489" t="s">
        <v>58</v>
      </c>
    </row>
    <row r="4490" spans="1:8" x14ac:dyDescent="0.25">
      <c r="A4490" s="5">
        <v>143774</v>
      </c>
      <c r="B4490" s="5" t="str" cm="1">
        <f t="array" ref="B4490">_xlfn.IFS(A4490&lt;=40000,"Low Income",AND(A4490&gt;40000,A4490&lt;=100000),"Middle Income",A4490&gt;100000,"High Income")</f>
        <v>High Income</v>
      </c>
      <c r="C4490">
        <v>33</v>
      </c>
      <c r="D4490" t="str" cm="1">
        <f t="array" ref="D4490">_xlfn.IFS(AND(C4490&gt;=17,C4490&lt;=30),"Young",AND(C4490&gt;30,C4490&lt;=45),"Middle",C4490&gt;45,"Old")</f>
        <v>Middle</v>
      </c>
      <c r="E4490" t="s">
        <v>60</v>
      </c>
      <c r="F4490" t="s">
        <v>27</v>
      </c>
      <c r="G4490" t="s">
        <v>46</v>
      </c>
      <c r="H4490" t="s">
        <v>59</v>
      </c>
    </row>
    <row r="4491" spans="1:8" x14ac:dyDescent="0.25">
      <c r="A4491" s="5">
        <v>90342</v>
      </c>
      <c r="B4491" s="5" t="str" cm="1">
        <f t="array" ref="B4491">_xlfn.IFS(A4491&lt;=40000,"Low Income",AND(A4491&gt;40000,A4491&lt;=100000),"Middle Income",A4491&gt;100000,"High Income")</f>
        <v>Middle Income</v>
      </c>
      <c r="C4491">
        <v>57</v>
      </c>
      <c r="D4491" t="str" cm="1">
        <f t="array" ref="D4491">_xlfn.IFS(AND(C4491&gt;=17,C4491&lt;=30),"Young",AND(C4491&gt;30,C4491&lt;=45),"Middle",C4491&gt;45,"Old")</f>
        <v>Old</v>
      </c>
      <c r="E4491" t="s">
        <v>60</v>
      </c>
      <c r="F4491" t="s">
        <v>31</v>
      </c>
      <c r="G4491" t="s">
        <v>53</v>
      </c>
      <c r="H4491" t="s">
        <v>58</v>
      </c>
    </row>
    <row r="4492" spans="1:8" x14ac:dyDescent="0.25">
      <c r="A4492" s="5">
        <v>123966</v>
      </c>
      <c r="B4492" s="5" t="str" cm="1">
        <f t="array" ref="B4492">_xlfn.IFS(A4492&lt;=40000,"Low Income",AND(A4492&gt;40000,A4492&lt;=100000),"Middle Income",A4492&gt;100000,"High Income")</f>
        <v>High Income</v>
      </c>
      <c r="C4492">
        <v>32</v>
      </c>
      <c r="D4492" t="str" cm="1">
        <f t="array" ref="D4492">_xlfn.IFS(AND(C4492&gt;=17,C4492&lt;=30),"Young",AND(C4492&gt;30,C4492&lt;=45),"Middle",C4492&gt;45,"Old")</f>
        <v>Middle</v>
      </c>
      <c r="E4492" t="s">
        <v>60</v>
      </c>
      <c r="F4492" t="s">
        <v>38</v>
      </c>
      <c r="G4492" t="s">
        <v>54</v>
      </c>
      <c r="H4492" t="s">
        <v>59</v>
      </c>
    </row>
    <row r="4493" spans="1:8" x14ac:dyDescent="0.25">
      <c r="A4493" s="5">
        <v>31119</v>
      </c>
      <c r="B4493" s="5" t="str" cm="1">
        <f t="array" ref="B4493">_xlfn.IFS(A4493&lt;=40000,"Low Income",AND(A4493&gt;40000,A4493&lt;=100000),"Middle Income",A4493&gt;100000,"High Income")</f>
        <v>Low Income</v>
      </c>
      <c r="C4493">
        <v>38</v>
      </c>
      <c r="D4493" t="str" cm="1">
        <f t="array" ref="D4493">_xlfn.IFS(AND(C4493&gt;=17,C4493&lt;=30),"Young",AND(C4493&gt;30,C4493&lt;=45),"Middle",C4493&gt;45,"Old")</f>
        <v>Middle</v>
      </c>
      <c r="E4493" t="s">
        <v>16</v>
      </c>
      <c r="F4493" t="s">
        <v>29</v>
      </c>
      <c r="G4493" t="s">
        <v>50</v>
      </c>
      <c r="H4493" t="s">
        <v>59</v>
      </c>
    </row>
    <row r="4494" spans="1:8" x14ac:dyDescent="0.25">
      <c r="A4494" s="5">
        <v>129127</v>
      </c>
      <c r="B4494" s="5" t="str" cm="1">
        <f t="array" ref="B4494">_xlfn.IFS(A4494&lt;=40000,"Low Income",AND(A4494&gt;40000,A4494&lt;=100000),"Middle Income",A4494&gt;100000,"High Income")</f>
        <v>High Income</v>
      </c>
      <c r="C4494">
        <v>73</v>
      </c>
      <c r="D4494" t="str" cm="1">
        <f t="array" ref="D4494">_xlfn.IFS(AND(C4494&gt;=17,C4494&lt;=30),"Young",AND(C4494&gt;30,C4494&lt;=45),"Middle",C4494&gt;45,"Old")</f>
        <v>Old</v>
      </c>
      <c r="E4494" t="s">
        <v>16</v>
      </c>
      <c r="F4494" t="s">
        <v>30</v>
      </c>
      <c r="G4494" t="s">
        <v>52</v>
      </c>
      <c r="H4494" t="s">
        <v>59</v>
      </c>
    </row>
    <row r="4495" spans="1:8" x14ac:dyDescent="0.25">
      <c r="A4495" s="5">
        <v>140161</v>
      </c>
      <c r="B4495" s="5" t="str" cm="1">
        <f t="array" ref="B4495">_xlfn.IFS(A4495&lt;=40000,"Low Income",AND(A4495&gt;40000,A4495&lt;=100000),"Middle Income",A4495&gt;100000,"High Income")</f>
        <v>High Income</v>
      </c>
      <c r="C4495">
        <v>72</v>
      </c>
      <c r="D4495" t="str" cm="1">
        <f t="array" ref="D4495">_xlfn.IFS(AND(C4495&gt;=17,C4495&lt;=30),"Young",AND(C4495&gt;30,C4495&lt;=45),"Middle",C4495&gt;45,"Old")</f>
        <v>Old</v>
      </c>
      <c r="E4495" t="s">
        <v>66</v>
      </c>
      <c r="F4495" t="s">
        <v>27</v>
      </c>
      <c r="G4495" t="s">
        <v>50</v>
      </c>
      <c r="H4495" t="s">
        <v>59</v>
      </c>
    </row>
    <row r="4496" spans="1:8" x14ac:dyDescent="0.25">
      <c r="A4496" s="5">
        <v>111003</v>
      </c>
      <c r="B4496" s="5" t="str" cm="1">
        <f t="array" ref="B4496">_xlfn.IFS(A4496&lt;=40000,"Low Income",AND(A4496&gt;40000,A4496&lt;=100000),"Middle Income",A4496&gt;100000,"High Income")</f>
        <v>High Income</v>
      </c>
      <c r="C4496">
        <v>75</v>
      </c>
      <c r="D4496" t="str" cm="1">
        <f t="array" ref="D4496">_xlfn.IFS(AND(C4496&gt;=17,C4496&lt;=30),"Young",AND(C4496&gt;30,C4496&lt;=45),"Middle",C4496&gt;45,"Old")</f>
        <v>Old</v>
      </c>
      <c r="E4496" t="s">
        <v>16</v>
      </c>
      <c r="F4496" t="s">
        <v>30</v>
      </c>
      <c r="G4496" t="s">
        <v>53</v>
      </c>
      <c r="H4496" t="s">
        <v>59</v>
      </c>
    </row>
    <row r="4497" spans="1:8" x14ac:dyDescent="0.25">
      <c r="A4497" s="5">
        <v>37928</v>
      </c>
      <c r="B4497" s="5" t="str" cm="1">
        <f t="array" ref="B4497">_xlfn.IFS(A4497&lt;=40000,"Low Income",AND(A4497&gt;40000,A4497&lt;=100000),"Middle Income",A4497&gt;100000,"High Income")</f>
        <v>Low Income</v>
      </c>
      <c r="C4497">
        <v>80</v>
      </c>
      <c r="D4497" t="str" cm="1">
        <f t="array" ref="D4497">_xlfn.IFS(AND(C4497&gt;=17,C4497&lt;=30),"Young",AND(C4497&gt;30,C4497&lt;=45),"Middle",C4497&gt;45,"Old")</f>
        <v>Old</v>
      </c>
      <c r="E4497" t="s">
        <v>16</v>
      </c>
      <c r="F4497" t="s">
        <v>22</v>
      </c>
      <c r="G4497" t="s">
        <v>49</v>
      </c>
      <c r="H4497" t="s">
        <v>58</v>
      </c>
    </row>
    <row r="4498" spans="1:8" x14ac:dyDescent="0.25">
      <c r="A4498" s="5">
        <v>122588</v>
      </c>
      <c r="B4498" s="5" t="str" cm="1">
        <f t="array" ref="B4498">_xlfn.IFS(A4498&lt;=40000,"Low Income",AND(A4498&gt;40000,A4498&lt;=100000),"Middle Income",A4498&gt;100000,"High Income")</f>
        <v>High Income</v>
      </c>
      <c r="C4498">
        <v>51</v>
      </c>
      <c r="D4498" t="str" cm="1">
        <f t="array" ref="D4498">_xlfn.IFS(AND(C4498&gt;=17,C4498&lt;=30),"Young",AND(C4498&gt;30,C4498&lt;=45),"Middle",C4498&gt;45,"Old")</f>
        <v>Old</v>
      </c>
      <c r="E4498" t="s">
        <v>16</v>
      </c>
      <c r="F4498" t="s">
        <v>33</v>
      </c>
      <c r="G4498" t="s">
        <v>52</v>
      </c>
      <c r="H4498" t="s">
        <v>59</v>
      </c>
    </row>
    <row r="4499" spans="1:8" x14ac:dyDescent="0.25">
      <c r="A4499" s="5">
        <v>36667</v>
      </c>
      <c r="B4499" s="5" t="str" cm="1">
        <f t="array" ref="B4499">_xlfn.IFS(A4499&lt;=40000,"Low Income",AND(A4499&gt;40000,A4499&lt;=100000),"Middle Income",A4499&gt;100000,"High Income")</f>
        <v>Low Income</v>
      </c>
      <c r="C4499">
        <v>25</v>
      </c>
      <c r="D4499" t="str" cm="1">
        <f t="array" ref="D4499">_xlfn.IFS(AND(C4499&gt;=17,C4499&lt;=30),"Young",AND(C4499&gt;30,C4499&lt;=45),"Middle",C4499&gt;45,"Old")</f>
        <v>Young</v>
      </c>
      <c r="E4499" t="s">
        <v>16</v>
      </c>
      <c r="F4499" t="s">
        <v>39</v>
      </c>
      <c r="G4499" t="s">
        <v>49</v>
      </c>
      <c r="H4499" t="s">
        <v>59</v>
      </c>
    </row>
    <row r="4500" spans="1:8" x14ac:dyDescent="0.25">
      <c r="A4500" s="5">
        <v>140989</v>
      </c>
      <c r="B4500" s="5" t="str" cm="1">
        <f t="array" ref="B4500">_xlfn.IFS(A4500&lt;=40000,"Low Income",AND(A4500&gt;40000,A4500&lt;=100000),"Middle Income",A4500&gt;100000,"High Income")</f>
        <v>High Income</v>
      </c>
      <c r="C4500">
        <v>35</v>
      </c>
      <c r="D4500" t="str" cm="1">
        <f t="array" ref="D4500">_xlfn.IFS(AND(C4500&gt;=17,C4500&lt;=30),"Young",AND(C4500&gt;30,C4500&lt;=45),"Middle",C4500&gt;45,"Old")</f>
        <v>Middle</v>
      </c>
      <c r="E4500" t="s">
        <v>16</v>
      </c>
      <c r="F4500" t="s">
        <v>31</v>
      </c>
      <c r="G4500" t="s">
        <v>51</v>
      </c>
      <c r="H4500" t="s">
        <v>59</v>
      </c>
    </row>
    <row r="4501" spans="1:8" x14ac:dyDescent="0.25">
      <c r="A4501" s="5">
        <v>125952</v>
      </c>
      <c r="B4501" s="5" t="str" cm="1">
        <f t="array" ref="B4501">_xlfn.IFS(A4501&lt;=40000,"Low Income",AND(A4501&gt;40000,A4501&lt;=100000),"Middle Income",A4501&gt;100000,"High Income")</f>
        <v>High Income</v>
      </c>
      <c r="C4501">
        <v>48</v>
      </c>
      <c r="D4501" t="str" cm="1">
        <f t="array" ref="D4501">_xlfn.IFS(AND(C4501&gt;=17,C4501&lt;=30),"Young",AND(C4501&gt;30,C4501&lt;=45),"Middle",C4501&gt;45,"Old")</f>
        <v>Old</v>
      </c>
      <c r="E4501" t="s">
        <v>16</v>
      </c>
      <c r="F4501" t="s">
        <v>39</v>
      </c>
      <c r="G4501" t="s">
        <v>46</v>
      </c>
      <c r="H4501" t="s">
        <v>58</v>
      </c>
    </row>
    <row r="4502" spans="1:8" x14ac:dyDescent="0.25">
      <c r="A4502" s="5">
        <v>125262</v>
      </c>
      <c r="B4502" s="5" t="str" cm="1">
        <f t="array" ref="B4502">_xlfn.IFS(A4502&lt;=40000,"Low Income",AND(A4502&gt;40000,A4502&lt;=100000),"Middle Income",A4502&gt;100000,"High Income")</f>
        <v>High Income</v>
      </c>
      <c r="C4502">
        <v>50</v>
      </c>
      <c r="D4502" t="str" cm="1">
        <f t="array" ref="D4502">_xlfn.IFS(AND(C4502&gt;=17,C4502&lt;=30),"Young",AND(C4502&gt;30,C4502&lt;=45),"Middle",C4502&gt;45,"Old")</f>
        <v>Old</v>
      </c>
      <c r="E4502" t="s">
        <v>60</v>
      </c>
      <c r="F4502" t="s">
        <v>25</v>
      </c>
      <c r="G4502" t="s">
        <v>50</v>
      </c>
      <c r="H4502" t="s">
        <v>59</v>
      </c>
    </row>
    <row r="4503" spans="1:8" x14ac:dyDescent="0.25">
      <c r="A4503" s="5">
        <v>81814</v>
      </c>
      <c r="B4503" s="5" t="str" cm="1">
        <f t="array" ref="B4503">_xlfn.IFS(A4503&lt;=40000,"Low Income",AND(A4503&gt;40000,A4503&lt;=100000),"Middle Income",A4503&gt;100000,"High Income")</f>
        <v>Middle Income</v>
      </c>
      <c r="C4503">
        <v>28</v>
      </c>
      <c r="D4503" t="str" cm="1">
        <f t="array" ref="D4503">_xlfn.IFS(AND(C4503&gt;=17,C4503&lt;=30),"Young",AND(C4503&gt;30,C4503&lt;=45),"Middle",C4503&gt;45,"Old")</f>
        <v>Young</v>
      </c>
      <c r="E4503" t="s">
        <v>60</v>
      </c>
      <c r="F4503" t="s">
        <v>23</v>
      </c>
      <c r="G4503" t="s">
        <v>48</v>
      </c>
      <c r="H4503" t="s">
        <v>58</v>
      </c>
    </row>
    <row r="4504" spans="1:8" x14ac:dyDescent="0.25">
      <c r="A4504" s="5">
        <v>136110</v>
      </c>
      <c r="B4504" s="5" t="str" cm="1">
        <f t="array" ref="B4504">_xlfn.IFS(A4504&lt;=40000,"Low Income",AND(A4504&gt;40000,A4504&lt;=100000),"Middle Income",A4504&gt;100000,"High Income")</f>
        <v>High Income</v>
      </c>
      <c r="C4504">
        <v>64</v>
      </c>
      <c r="D4504" t="str" cm="1">
        <f t="array" ref="D4504">_xlfn.IFS(AND(C4504&gt;=17,C4504&lt;=30),"Young",AND(C4504&gt;30,C4504&lt;=45),"Middle",C4504&gt;45,"Old")</f>
        <v>Old</v>
      </c>
      <c r="E4504" t="s">
        <v>66</v>
      </c>
      <c r="F4504" t="s">
        <v>31</v>
      </c>
      <c r="G4504" t="s">
        <v>47</v>
      </c>
      <c r="H4504" t="s">
        <v>59</v>
      </c>
    </row>
    <row r="4505" spans="1:8" x14ac:dyDescent="0.25">
      <c r="A4505" s="5">
        <v>30994</v>
      </c>
      <c r="B4505" s="5" t="str" cm="1">
        <f t="array" ref="B4505">_xlfn.IFS(A4505&lt;=40000,"Low Income",AND(A4505&gt;40000,A4505&lt;=100000),"Middle Income",A4505&gt;100000,"High Income")</f>
        <v>Low Income</v>
      </c>
      <c r="C4505">
        <v>45</v>
      </c>
      <c r="D4505" t="str" cm="1">
        <f t="array" ref="D4505">_xlfn.IFS(AND(C4505&gt;=17,C4505&lt;=30),"Young",AND(C4505&gt;30,C4505&lt;=45),"Middle",C4505&gt;45,"Old")</f>
        <v>Middle</v>
      </c>
      <c r="E4505" t="s">
        <v>66</v>
      </c>
      <c r="F4505" t="s">
        <v>36</v>
      </c>
      <c r="G4505" t="s">
        <v>50</v>
      </c>
      <c r="H4505" t="s">
        <v>59</v>
      </c>
    </row>
    <row r="4506" spans="1:8" x14ac:dyDescent="0.25">
      <c r="A4506" s="5">
        <v>129996</v>
      </c>
      <c r="B4506" s="5" t="str" cm="1">
        <f t="array" ref="B4506">_xlfn.IFS(A4506&lt;=40000,"Low Income",AND(A4506&gt;40000,A4506&lt;=100000),"Middle Income",A4506&gt;100000,"High Income")</f>
        <v>High Income</v>
      </c>
      <c r="C4506">
        <v>49</v>
      </c>
      <c r="D4506" t="str" cm="1">
        <f t="array" ref="D4506">_xlfn.IFS(AND(C4506&gt;=17,C4506&lt;=30),"Young",AND(C4506&gt;30,C4506&lt;=45),"Middle",C4506&gt;45,"Old")</f>
        <v>Old</v>
      </c>
      <c r="E4506" t="s">
        <v>16</v>
      </c>
      <c r="F4506" t="s">
        <v>39</v>
      </c>
      <c r="G4506" t="s">
        <v>46</v>
      </c>
      <c r="H4506" t="s">
        <v>58</v>
      </c>
    </row>
    <row r="4507" spans="1:8" x14ac:dyDescent="0.25">
      <c r="A4507" s="5">
        <v>88382</v>
      </c>
      <c r="B4507" s="5" t="str" cm="1">
        <f t="array" ref="B4507">_xlfn.IFS(A4507&lt;=40000,"Low Income",AND(A4507&gt;40000,A4507&lt;=100000),"Middle Income",A4507&gt;100000,"High Income")</f>
        <v>Middle Income</v>
      </c>
      <c r="C4507">
        <v>36</v>
      </c>
      <c r="D4507" t="str" cm="1">
        <f t="array" ref="D4507">_xlfn.IFS(AND(C4507&gt;=17,C4507&lt;=30),"Young",AND(C4507&gt;30,C4507&lt;=45),"Middle",C4507&gt;45,"Old")</f>
        <v>Middle</v>
      </c>
      <c r="E4507" t="s">
        <v>17</v>
      </c>
      <c r="F4507" t="s">
        <v>22</v>
      </c>
      <c r="G4507" t="s">
        <v>48</v>
      </c>
      <c r="H4507" t="s">
        <v>58</v>
      </c>
    </row>
    <row r="4508" spans="1:8" x14ac:dyDescent="0.25">
      <c r="A4508" s="5">
        <v>100263</v>
      </c>
      <c r="B4508" s="5" t="str" cm="1">
        <f t="array" ref="B4508">_xlfn.IFS(A4508&lt;=40000,"Low Income",AND(A4508&gt;40000,A4508&lt;=100000),"Middle Income",A4508&gt;100000,"High Income")</f>
        <v>High Income</v>
      </c>
      <c r="C4508">
        <v>40</v>
      </c>
      <c r="D4508" t="str" cm="1">
        <f t="array" ref="D4508">_xlfn.IFS(AND(C4508&gt;=17,C4508&lt;=30),"Young",AND(C4508&gt;30,C4508&lt;=45),"Middle",C4508&gt;45,"Old")</f>
        <v>Middle</v>
      </c>
      <c r="E4508" t="s">
        <v>60</v>
      </c>
      <c r="F4508" t="s">
        <v>28</v>
      </c>
      <c r="G4508" t="s">
        <v>47</v>
      </c>
      <c r="H4508" t="s">
        <v>58</v>
      </c>
    </row>
    <row r="4509" spans="1:8" x14ac:dyDescent="0.25">
      <c r="A4509" s="5">
        <v>45603</v>
      </c>
      <c r="B4509" s="5" t="str" cm="1">
        <f t="array" ref="B4509">_xlfn.IFS(A4509&lt;=40000,"Low Income",AND(A4509&gt;40000,A4509&lt;=100000),"Middle Income",A4509&gt;100000,"High Income")</f>
        <v>Middle Income</v>
      </c>
      <c r="C4509">
        <v>59</v>
      </c>
      <c r="D4509" t="str" cm="1">
        <f t="array" ref="D4509">_xlfn.IFS(AND(C4509&gt;=17,C4509&lt;=30),"Young",AND(C4509&gt;30,C4509&lt;=45),"Middle",C4509&gt;45,"Old")</f>
        <v>Old</v>
      </c>
      <c r="E4509" t="s">
        <v>16</v>
      </c>
      <c r="F4509" t="s">
        <v>33</v>
      </c>
      <c r="G4509" t="s">
        <v>52</v>
      </c>
      <c r="H4509" t="s">
        <v>59</v>
      </c>
    </row>
    <row r="4510" spans="1:8" x14ac:dyDescent="0.25">
      <c r="A4510" s="5">
        <v>113213</v>
      </c>
      <c r="B4510" s="5" t="str" cm="1">
        <f t="array" ref="B4510">_xlfn.IFS(A4510&lt;=40000,"Low Income",AND(A4510&gt;40000,A4510&lt;=100000),"Middle Income",A4510&gt;100000,"High Income")</f>
        <v>High Income</v>
      </c>
      <c r="C4510">
        <v>64</v>
      </c>
      <c r="D4510" t="str" cm="1">
        <f t="array" ref="D4510">_xlfn.IFS(AND(C4510&gt;=17,C4510&lt;=30),"Young",AND(C4510&gt;30,C4510&lt;=45),"Middle",C4510&gt;45,"Old")</f>
        <v>Old</v>
      </c>
      <c r="E4510" t="s">
        <v>16</v>
      </c>
      <c r="F4510" t="s">
        <v>37</v>
      </c>
      <c r="G4510" t="s">
        <v>50</v>
      </c>
      <c r="H4510" t="s">
        <v>59</v>
      </c>
    </row>
    <row r="4511" spans="1:8" x14ac:dyDescent="0.25">
      <c r="A4511" s="5">
        <v>44038</v>
      </c>
      <c r="B4511" s="5" t="str" cm="1">
        <f t="array" ref="B4511">_xlfn.IFS(A4511&lt;=40000,"Low Income",AND(A4511&gt;40000,A4511&lt;=100000),"Middle Income",A4511&gt;100000,"High Income")</f>
        <v>Middle Income</v>
      </c>
      <c r="C4511">
        <v>44</v>
      </c>
      <c r="D4511" t="str" cm="1">
        <f t="array" ref="D4511">_xlfn.IFS(AND(C4511&gt;=17,C4511&lt;=30),"Young",AND(C4511&gt;30,C4511&lt;=45),"Middle",C4511&gt;45,"Old")</f>
        <v>Middle</v>
      </c>
      <c r="E4511" t="s">
        <v>16</v>
      </c>
      <c r="F4511" t="s">
        <v>35</v>
      </c>
      <c r="G4511" t="s">
        <v>51</v>
      </c>
      <c r="H4511" t="s">
        <v>59</v>
      </c>
    </row>
    <row r="4512" spans="1:8" x14ac:dyDescent="0.25">
      <c r="A4512" s="5">
        <v>143922</v>
      </c>
      <c r="B4512" s="5" t="str" cm="1">
        <f t="array" ref="B4512">_xlfn.IFS(A4512&lt;=40000,"Low Income",AND(A4512&gt;40000,A4512&lt;=100000),"Middle Income",A4512&gt;100000,"High Income")</f>
        <v>High Income</v>
      </c>
      <c r="C4512">
        <v>53</v>
      </c>
      <c r="D4512" t="str" cm="1">
        <f t="array" ref="D4512">_xlfn.IFS(AND(C4512&gt;=17,C4512&lt;=30),"Young",AND(C4512&gt;30,C4512&lt;=45),"Middle",C4512&gt;45,"Old")</f>
        <v>Old</v>
      </c>
      <c r="E4512" t="s">
        <v>16</v>
      </c>
      <c r="F4512" t="s">
        <v>31</v>
      </c>
      <c r="G4512" t="s">
        <v>50</v>
      </c>
      <c r="H4512" t="s">
        <v>59</v>
      </c>
    </row>
    <row r="4513" spans="1:8" x14ac:dyDescent="0.25">
      <c r="A4513" s="5">
        <v>113499</v>
      </c>
      <c r="B4513" s="5" t="str" cm="1">
        <f t="array" ref="B4513">_xlfn.IFS(A4513&lt;=40000,"Low Income",AND(A4513&gt;40000,A4513&lt;=100000),"Middle Income",A4513&gt;100000,"High Income")</f>
        <v>High Income</v>
      </c>
      <c r="C4513">
        <v>75</v>
      </c>
      <c r="D4513" t="str" cm="1">
        <f t="array" ref="D4513">_xlfn.IFS(AND(C4513&gt;=17,C4513&lt;=30),"Young",AND(C4513&gt;30,C4513&lt;=45),"Middle",C4513&gt;45,"Old")</f>
        <v>Old</v>
      </c>
      <c r="E4513" t="s">
        <v>60</v>
      </c>
      <c r="F4513" t="s">
        <v>26</v>
      </c>
      <c r="G4513" t="s">
        <v>53</v>
      </c>
      <c r="H4513" t="s">
        <v>59</v>
      </c>
    </row>
    <row r="4514" spans="1:8" x14ac:dyDescent="0.25">
      <c r="A4514" s="5">
        <v>29989</v>
      </c>
      <c r="B4514" s="5" t="str" cm="1">
        <f t="array" ref="B4514">_xlfn.IFS(A4514&lt;=40000,"Low Income",AND(A4514&gt;40000,A4514&lt;=100000),"Middle Income",A4514&gt;100000,"High Income")</f>
        <v>Low Income</v>
      </c>
      <c r="C4514">
        <v>60</v>
      </c>
      <c r="D4514" t="str" cm="1">
        <f t="array" ref="D4514">_xlfn.IFS(AND(C4514&gt;=17,C4514&lt;=30),"Young",AND(C4514&gt;30,C4514&lt;=45),"Middle",C4514&gt;45,"Old")</f>
        <v>Old</v>
      </c>
      <c r="E4514" t="s">
        <v>16</v>
      </c>
      <c r="F4514" t="s">
        <v>38</v>
      </c>
      <c r="G4514" t="s">
        <v>51</v>
      </c>
      <c r="H4514" t="s">
        <v>59</v>
      </c>
    </row>
    <row r="4515" spans="1:8" x14ac:dyDescent="0.25">
      <c r="A4515" s="5">
        <v>74311</v>
      </c>
      <c r="B4515" s="5" t="str" cm="1">
        <f t="array" ref="B4515">_xlfn.IFS(A4515&lt;=40000,"Low Income",AND(A4515&gt;40000,A4515&lt;=100000),"Middle Income",A4515&gt;100000,"High Income")</f>
        <v>Middle Income</v>
      </c>
      <c r="C4515">
        <v>42</v>
      </c>
      <c r="D4515" t="str" cm="1">
        <f t="array" ref="D4515">_xlfn.IFS(AND(C4515&gt;=17,C4515&lt;=30),"Young",AND(C4515&gt;30,C4515&lt;=45),"Middle",C4515&gt;45,"Old")</f>
        <v>Middle</v>
      </c>
      <c r="E4515" t="s">
        <v>17</v>
      </c>
      <c r="F4515" t="s">
        <v>26</v>
      </c>
      <c r="G4515" t="s">
        <v>50</v>
      </c>
      <c r="H4515" t="s">
        <v>59</v>
      </c>
    </row>
    <row r="4516" spans="1:8" x14ac:dyDescent="0.25">
      <c r="A4516" s="5">
        <v>100882</v>
      </c>
      <c r="B4516" s="5" t="str" cm="1">
        <f t="array" ref="B4516">_xlfn.IFS(A4516&lt;=40000,"Low Income",AND(A4516&gt;40000,A4516&lt;=100000),"Middle Income",A4516&gt;100000,"High Income")</f>
        <v>High Income</v>
      </c>
      <c r="C4516">
        <v>32</v>
      </c>
      <c r="D4516" t="str" cm="1">
        <f t="array" ref="D4516">_xlfn.IFS(AND(C4516&gt;=17,C4516&lt;=30),"Young",AND(C4516&gt;30,C4516&lt;=45),"Middle",C4516&gt;45,"Old")</f>
        <v>Middle</v>
      </c>
      <c r="E4516" t="s">
        <v>16</v>
      </c>
      <c r="F4516" t="s">
        <v>33</v>
      </c>
      <c r="G4516" t="s">
        <v>52</v>
      </c>
      <c r="H4516" t="s">
        <v>58</v>
      </c>
    </row>
    <row r="4517" spans="1:8" x14ac:dyDescent="0.25">
      <c r="A4517" s="5">
        <v>102677</v>
      </c>
      <c r="B4517" s="5" t="str" cm="1">
        <f t="array" ref="B4517">_xlfn.IFS(A4517&lt;=40000,"Low Income",AND(A4517&gt;40000,A4517&lt;=100000),"Middle Income",A4517&gt;100000,"High Income")</f>
        <v>High Income</v>
      </c>
      <c r="C4517">
        <v>60</v>
      </c>
      <c r="D4517" t="str" cm="1">
        <f t="array" ref="D4517">_xlfn.IFS(AND(C4517&gt;=17,C4517&lt;=30),"Young",AND(C4517&gt;30,C4517&lt;=45),"Middle",C4517&gt;45,"Old")</f>
        <v>Old</v>
      </c>
      <c r="E4517" t="s">
        <v>66</v>
      </c>
      <c r="F4517" t="s">
        <v>62</v>
      </c>
      <c r="G4517" t="s">
        <v>52</v>
      </c>
      <c r="H4517" t="s">
        <v>59</v>
      </c>
    </row>
    <row r="4518" spans="1:8" x14ac:dyDescent="0.25">
      <c r="A4518" s="5">
        <v>52970</v>
      </c>
      <c r="B4518" s="5" t="str" cm="1">
        <f t="array" ref="B4518">_xlfn.IFS(A4518&lt;=40000,"Low Income",AND(A4518&gt;40000,A4518&lt;=100000),"Middle Income",A4518&gt;100000,"High Income")</f>
        <v>Middle Income</v>
      </c>
      <c r="C4518">
        <v>56</v>
      </c>
      <c r="D4518" t="str" cm="1">
        <f t="array" ref="D4518">_xlfn.IFS(AND(C4518&gt;=17,C4518&lt;=30),"Young",AND(C4518&gt;30,C4518&lt;=45),"Middle",C4518&gt;45,"Old")</f>
        <v>Old</v>
      </c>
      <c r="E4518" t="s">
        <v>17</v>
      </c>
      <c r="F4518" t="s">
        <v>40</v>
      </c>
      <c r="G4518" t="s">
        <v>48</v>
      </c>
      <c r="H4518" t="s">
        <v>59</v>
      </c>
    </row>
    <row r="4519" spans="1:8" x14ac:dyDescent="0.25">
      <c r="A4519" s="5">
        <v>36025</v>
      </c>
      <c r="B4519" s="5" t="str" cm="1">
        <f t="array" ref="B4519">_xlfn.IFS(A4519&lt;=40000,"Low Income",AND(A4519&gt;40000,A4519&lt;=100000),"Middle Income",A4519&gt;100000,"High Income")</f>
        <v>Low Income</v>
      </c>
      <c r="C4519">
        <v>70</v>
      </c>
      <c r="D4519" t="str" cm="1">
        <f t="array" ref="D4519">_xlfn.IFS(AND(C4519&gt;=17,C4519&lt;=30),"Young",AND(C4519&gt;30,C4519&lt;=45),"Middle",C4519&gt;45,"Old")</f>
        <v>Old</v>
      </c>
      <c r="E4519" t="s">
        <v>66</v>
      </c>
      <c r="F4519" t="s">
        <v>37</v>
      </c>
      <c r="G4519" t="s">
        <v>46</v>
      </c>
      <c r="H4519" t="s">
        <v>58</v>
      </c>
    </row>
    <row r="4520" spans="1:8" x14ac:dyDescent="0.25">
      <c r="A4520" s="5">
        <v>131593</v>
      </c>
      <c r="B4520" s="5" t="str" cm="1">
        <f t="array" ref="B4520">_xlfn.IFS(A4520&lt;=40000,"Low Income",AND(A4520&gt;40000,A4520&lt;=100000),"Middle Income",A4520&gt;100000,"High Income")</f>
        <v>High Income</v>
      </c>
      <c r="C4520">
        <v>72</v>
      </c>
      <c r="D4520" t="str" cm="1">
        <f t="array" ref="D4520">_xlfn.IFS(AND(C4520&gt;=17,C4520&lt;=30),"Young",AND(C4520&gt;30,C4520&lt;=45),"Middle",C4520&gt;45,"Old")</f>
        <v>Old</v>
      </c>
      <c r="E4520" t="s">
        <v>17</v>
      </c>
      <c r="F4520" t="s">
        <v>26</v>
      </c>
      <c r="G4520" t="s">
        <v>51</v>
      </c>
      <c r="H4520" t="s">
        <v>59</v>
      </c>
    </row>
    <row r="4521" spans="1:8" x14ac:dyDescent="0.25">
      <c r="A4521" s="5">
        <v>87099</v>
      </c>
      <c r="B4521" s="5" t="str" cm="1">
        <f t="array" ref="B4521">_xlfn.IFS(A4521&lt;=40000,"Low Income",AND(A4521&gt;40000,A4521&lt;=100000),"Middle Income",A4521&gt;100000,"High Income")</f>
        <v>Middle Income</v>
      </c>
      <c r="C4521">
        <v>25</v>
      </c>
      <c r="D4521" t="str" cm="1">
        <f t="array" ref="D4521">_xlfn.IFS(AND(C4521&gt;=17,C4521&lt;=30),"Young",AND(C4521&gt;30,C4521&lt;=45),"Middle",C4521&gt;45,"Old")</f>
        <v>Young</v>
      </c>
      <c r="E4521" t="s">
        <v>17</v>
      </c>
      <c r="F4521" t="s">
        <v>32</v>
      </c>
      <c r="G4521" t="s">
        <v>54</v>
      </c>
      <c r="H4521" t="s">
        <v>58</v>
      </c>
    </row>
    <row r="4522" spans="1:8" x14ac:dyDescent="0.25">
      <c r="A4522" s="5">
        <v>24663</v>
      </c>
      <c r="B4522" s="5" t="str" cm="1">
        <f t="array" ref="B4522">_xlfn.IFS(A4522&lt;=40000,"Low Income",AND(A4522&gt;40000,A4522&lt;=100000),"Middle Income",A4522&gt;100000,"High Income")</f>
        <v>Low Income</v>
      </c>
      <c r="C4522">
        <v>24</v>
      </c>
      <c r="D4522" t="str" cm="1">
        <f t="array" ref="D4522">_xlfn.IFS(AND(C4522&gt;=17,C4522&lt;=30),"Young",AND(C4522&gt;30,C4522&lt;=45),"Middle",C4522&gt;45,"Old")</f>
        <v>Young</v>
      </c>
      <c r="E4522" t="s">
        <v>66</v>
      </c>
      <c r="F4522" t="s">
        <v>24</v>
      </c>
      <c r="G4522" t="s">
        <v>54</v>
      </c>
      <c r="H4522" t="s">
        <v>59</v>
      </c>
    </row>
    <row r="4523" spans="1:8" x14ac:dyDescent="0.25">
      <c r="A4523" s="5">
        <v>49134</v>
      </c>
      <c r="B4523" s="5" t="str" cm="1">
        <f t="array" ref="B4523">_xlfn.IFS(A4523&lt;=40000,"Low Income",AND(A4523&gt;40000,A4523&lt;=100000),"Middle Income",A4523&gt;100000,"High Income")</f>
        <v>Middle Income</v>
      </c>
      <c r="C4523">
        <v>55</v>
      </c>
      <c r="D4523" t="str" cm="1">
        <f t="array" ref="D4523">_xlfn.IFS(AND(C4523&gt;=17,C4523&lt;=30),"Young",AND(C4523&gt;30,C4523&lt;=45),"Middle",C4523&gt;45,"Old")</f>
        <v>Old</v>
      </c>
      <c r="E4523" t="s">
        <v>60</v>
      </c>
      <c r="F4523" t="s">
        <v>25</v>
      </c>
      <c r="G4523" t="s">
        <v>48</v>
      </c>
      <c r="H4523" t="s">
        <v>59</v>
      </c>
    </row>
    <row r="4524" spans="1:8" x14ac:dyDescent="0.25">
      <c r="A4524" s="5">
        <v>90514</v>
      </c>
      <c r="B4524" s="5" t="str" cm="1">
        <f t="array" ref="B4524">_xlfn.IFS(A4524&lt;=40000,"Low Income",AND(A4524&gt;40000,A4524&lt;=100000),"Middle Income",A4524&gt;100000,"High Income")</f>
        <v>Middle Income</v>
      </c>
      <c r="C4524">
        <v>52</v>
      </c>
      <c r="D4524" t="str" cm="1">
        <f t="array" ref="D4524">_xlfn.IFS(AND(C4524&gt;=17,C4524&lt;=30),"Young",AND(C4524&gt;30,C4524&lt;=45),"Middle",C4524&gt;45,"Old")</f>
        <v>Old</v>
      </c>
      <c r="E4524" t="s">
        <v>60</v>
      </c>
      <c r="F4524" t="s">
        <v>33</v>
      </c>
      <c r="G4524" t="s">
        <v>54</v>
      </c>
      <c r="H4524" t="s">
        <v>58</v>
      </c>
    </row>
    <row r="4525" spans="1:8" x14ac:dyDescent="0.25">
      <c r="A4525" s="5">
        <v>121745</v>
      </c>
      <c r="B4525" s="5" t="str" cm="1">
        <f t="array" ref="B4525">_xlfn.IFS(A4525&lt;=40000,"Low Income",AND(A4525&gt;40000,A4525&lt;=100000),"Middle Income",A4525&gt;100000,"High Income")</f>
        <v>High Income</v>
      </c>
      <c r="C4525">
        <v>38</v>
      </c>
      <c r="D4525" t="str" cm="1">
        <f t="array" ref="D4525">_xlfn.IFS(AND(C4525&gt;=17,C4525&lt;=30),"Young",AND(C4525&gt;30,C4525&lt;=45),"Middle",C4525&gt;45,"Old")</f>
        <v>Middle</v>
      </c>
      <c r="E4525" t="s">
        <v>16</v>
      </c>
      <c r="F4525" t="s">
        <v>31</v>
      </c>
      <c r="G4525" t="s">
        <v>47</v>
      </c>
      <c r="H4525" t="s">
        <v>59</v>
      </c>
    </row>
    <row r="4526" spans="1:8" x14ac:dyDescent="0.25">
      <c r="A4526" s="5">
        <v>116462</v>
      </c>
      <c r="B4526" s="5" t="str" cm="1">
        <f t="array" ref="B4526">_xlfn.IFS(A4526&lt;=40000,"Low Income",AND(A4526&gt;40000,A4526&lt;=100000),"Middle Income",A4526&gt;100000,"High Income")</f>
        <v>High Income</v>
      </c>
      <c r="C4526">
        <v>70</v>
      </c>
      <c r="D4526" t="str" cm="1">
        <f t="array" ref="D4526">_xlfn.IFS(AND(C4526&gt;=17,C4526&lt;=30),"Young",AND(C4526&gt;30,C4526&lt;=45),"Middle",C4526&gt;45,"Old")</f>
        <v>Old</v>
      </c>
      <c r="E4526" t="s">
        <v>60</v>
      </c>
      <c r="F4526" t="s">
        <v>32</v>
      </c>
      <c r="G4526" t="s">
        <v>49</v>
      </c>
      <c r="H4526" t="s">
        <v>59</v>
      </c>
    </row>
    <row r="4527" spans="1:8" x14ac:dyDescent="0.25">
      <c r="A4527" s="5">
        <v>47522</v>
      </c>
      <c r="B4527" s="5" t="str" cm="1">
        <f t="array" ref="B4527">_xlfn.IFS(A4527&lt;=40000,"Low Income",AND(A4527&gt;40000,A4527&lt;=100000),"Middle Income",A4527&gt;100000,"High Income")</f>
        <v>Middle Income</v>
      </c>
      <c r="C4527">
        <v>72</v>
      </c>
      <c r="D4527" t="str" cm="1">
        <f t="array" ref="D4527">_xlfn.IFS(AND(C4527&gt;=17,C4527&lt;=30),"Young",AND(C4527&gt;30,C4527&lt;=45),"Middle",C4527&gt;45,"Old")</f>
        <v>Old</v>
      </c>
      <c r="E4527" t="s">
        <v>16</v>
      </c>
      <c r="F4527" t="s">
        <v>33</v>
      </c>
      <c r="G4527" t="s">
        <v>51</v>
      </c>
      <c r="H4527" t="s">
        <v>58</v>
      </c>
    </row>
    <row r="4528" spans="1:8" x14ac:dyDescent="0.25">
      <c r="A4528" s="5">
        <v>29112</v>
      </c>
      <c r="B4528" s="5" t="str" cm="1">
        <f t="array" ref="B4528">_xlfn.IFS(A4528&lt;=40000,"Low Income",AND(A4528&gt;40000,A4528&lt;=100000),"Middle Income",A4528&gt;100000,"High Income")</f>
        <v>Low Income</v>
      </c>
      <c r="C4528">
        <v>57</v>
      </c>
      <c r="D4528" t="str" cm="1">
        <f t="array" ref="D4528">_xlfn.IFS(AND(C4528&gt;=17,C4528&lt;=30),"Young",AND(C4528&gt;30,C4528&lt;=45),"Middle",C4528&gt;45,"Old")</f>
        <v>Old</v>
      </c>
      <c r="E4528" t="s">
        <v>17</v>
      </c>
      <c r="F4528" t="s">
        <v>30</v>
      </c>
      <c r="G4528" t="s">
        <v>46</v>
      </c>
      <c r="H4528" t="s">
        <v>58</v>
      </c>
    </row>
    <row r="4529" spans="1:8" x14ac:dyDescent="0.25">
      <c r="A4529" s="5">
        <v>78420</v>
      </c>
      <c r="B4529" s="5" t="str" cm="1">
        <f t="array" ref="B4529">_xlfn.IFS(A4529&lt;=40000,"Low Income",AND(A4529&gt;40000,A4529&lt;=100000),"Middle Income",A4529&gt;100000,"High Income")</f>
        <v>Middle Income</v>
      </c>
      <c r="C4529">
        <v>26</v>
      </c>
      <c r="D4529" t="str" cm="1">
        <f t="array" ref="D4529">_xlfn.IFS(AND(C4529&gt;=17,C4529&lt;=30),"Young",AND(C4529&gt;30,C4529&lt;=45),"Middle",C4529&gt;45,"Old")</f>
        <v>Young</v>
      </c>
      <c r="E4529" t="s">
        <v>17</v>
      </c>
      <c r="F4529" t="s">
        <v>37</v>
      </c>
      <c r="G4529" t="s">
        <v>47</v>
      </c>
      <c r="H4529" t="s">
        <v>58</v>
      </c>
    </row>
    <row r="4530" spans="1:8" x14ac:dyDescent="0.25">
      <c r="A4530" s="5">
        <v>96045</v>
      </c>
      <c r="B4530" s="5" t="str" cm="1">
        <f t="array" ref="B4530">_xlfn.IFS(A4530&lt;=40000,"Low Income",AND(A4530&gt;40000,A4530&lt;=100000),"Middle Income",A4530&gt;100000,"High Income")</f>
        <v>Middle Income</v>
      </c>
      <c r="C4530">
        <v>54</v>
      </c>
      <c r="D4530" t="str" cm="1">
        <f t="array" ref="D4530">_xlfn.IFS(AND(C4530&gt;=17,C4530&lt;=30),"Young",AND(C4530&gt;30,C4530&lt;=45),"Middle",C4530&gt;45,"Old")</f>
        <v>Old</v>
      </c>
      <c r="E4530" t="s">
        <v>66</v>
      </c>
      <c r="F4530" t="s">
        <v>26</v>
      </c>
      <c r="G4530" t="s">
        <v>47</v>
      </c>
      <c r="H4530" t="s">
        <v>58</v>
      </c>
    </row>
    <row r="4531" spans="1:8" x14ac:dyDescent="0.25">
      <c r="A4531" s="5">
        <v>20000</v>
      </c>
      <c r="B4531" s="5" t="str" cm="1">
        <f t="array" ref="B4531">_xlfn.IFS(A4531&lt;=40000,"Low Income",AND(A4531&gt;40000,A4531&lt;=100000),"Middle Income",A4531&gt;100000,"High Income")</f>
        <v>Low Income</v>
      </c>
      <c r="C4531">
        <v>57</v>
      </c>
      <c r="D4531" t="str" cm="1">
        <f t="array" ref="D4531">_xlfn.IFS(AND(C4531&gt;=17,C4531&lt;=30),"Young",AND(C4531&gt;30,C4531&lt;=45),"Middle",C4531&gt;45,"Old")</f>
        <v>Old</v>
      </c>
      <c r="E4531" t="s">
        <v>60</v>
      </c>
      <c r="F4531" t="s">
        <v>23</v>
      </c>
      <c r="G4531" t="s">
        <v>49</v>
      </c>
      <c r="H4531" t="s">
        <v>59</v>
      </c>
    </row>
    <row r="4532" spans="1:8" x14ac:dyDescent="0.25">
      <c r="A4532" s="5">
        <v>35662</v>
      </c>
      <c r="B4532" s="5" t="str" cm="1">
        <f t="array" ref="B4532">_xlfn.IFS(A4532&lt;=40000,"Low Income",AND(A4532&gt;40000,A4532&lt;=100000),"Middle Income",A4532&gt;100000,"High Income")</f>
        <v>Low Income</v>
      </c>
      <c r="C4532">
        <v>67</v>
      </c>
      <c r="D4532" t="str" cm="1">
        <f t="array" ref="D4532">_xlfn.IFS(AND(C4532&gt;=17,C4532&lt;=30),"Young",AND(C4532&gt;30,C4532&lt;=45),"Middle",C4532&gt;45,"Old")</f>
        <v>Old</v>
      </c>
      <c r="E4532" t="s">
        <v>16</v>
      </c>
      <c r="F4532" t="s">
        <v>34</v>
      </c>
      <c r="G4532" t="s">
        <v>50</v>
      </c>
      <c r="H4532" t="s">
        <v>58</v>
      </c>
    </row>
    <row r="4533" spans="1:8" x14ac:dyDescent="0.25">
      <c r="A4533" s="5">
        <v>143815</v>
      </c>
      <c r="B4533" s="5" t="str" cm="1">
        <f t="array" ref="B4533">_xlfn.IFS(A4533&lt;=40000,"Low Income",AND(A4533&gt;40000,A4533&lt;=100000),"Middle Income",A4533&gt;100000,"High Income")</f>
        <v>High Income</v>
      </c>
      <c r="C4533">
        <v>49</v>
      </c>
      <c r="D4533" t="str" cm="1">
        <f t="array" ref="D4533">_xlfn.IFS(AND(C4533&gt;=17,C4533&lt;=30),"Young",AND(C4533&gt;30,C4533&lt;=45),"Middle",C4533&gt;45,"Old")</f>
        <v>Old</v>
      </c>
      <c r="E4533" t="s">
        <v>17</v>
      </c>
      <c r="F4533" t="s">
        <v>34</v>
      </c>
      <c r="G4533" t="s">
        <v>50</v>
      </c>
      <c r="H4533" t="s">
        <v>59</v>
      </c>
    </row>
    <row r="4534" spans="1:8" x14ac:dyDescent="0.25">
      <c r="A4534" s="5">
        <v>121537</v>
      </c>
      <c r="B4534" s="5" t="str" cm="1">
        <f t="array" ref="B4534">_xlfn.IFS(A4534&lt;=40000,"Low Income",AND(A4534&gt;40000,A4534&lt;=100000),"Middle Income",A4534&gt;100000,"High Income")</f>
        <v>High Income</v>
      </c>
      <c r="C4534">
        <v>44</v>
      </c>
      <c r="D4534" t="str" cm="1">
        <f t="array" ref="D4534">_xlfn.IFS(AND(C4534&gt;=17,C4534&lt;=30),"Young",AND(C4534&gt;30,C4534&lt;=45),"Middle",C4534&gt;45,"Old")</f>
        <v>Middle</v>
      </c>
      <c r="E4534" t="s">
        <v>66</v>
      </c>
      <c r="F4534" t="s">
        <v>23</v>
      </c>
      <c r="G4534" t="s">
        <v>48</v>
      </c>
      <c r="H4534" t="s">
        <v>58</v>
      </c>
    </row>
    <row r="4535" spans="1:8" x14ac:dyDescent="0.25">
      <c r="A4535" s="5">
        <v>120703</v>
      </c>
      <c r="B4535" s="5" t="str" cm="1">
        <f t="array" ref="B4535">_xlfn.IFS(A4535&lt;=40000,"Low Income",AND(A4535&gt;40000,A4535&lt;=100000),"Middle Income",A4535&gt;100000,"High Income")</f>
        <v>High Income</v>
      </c>
      <c r="C4535">
        <v>27</v>
      </c>
      <c r="D4535" t="str" cm="1">
        <f t="array" ref="D4535">_xlfn.IFS(AND(C4535&gt;=17,C4535&lt;=30),"Young",AND(C4535&gt;30,C4535&lt;=45),"Middle",C4535&gt;45,"Old")</f>
        <v>Young</v>
      </c>
      <c r="E4535" t="s">
        <v>16</v>
      </c>
      <c r="F4535" t="s">
        <v>62</v>
      </c>
      <c r="G4535" t="s">
        <v>52</v>
      </c>
      <c r="H4535" t="s">
        <v>59</v>
      </c>
    </row>
    <row r="4536" spans="1:8" x14ac:dyDescent="0.25">
      <c r="A4536" s="5">
        <v>121676</v>
      </c>
      <c r="B4536" s="5" t="str" cm="1">
        <f t="array" ref="B4536">_xlfn.IFS(A4536&lt;=40000,"Low Income",AND(A4536&gt;40000,A4536&lt;=100000),"Middle Income",A4536&gt;100000,"High Income")</f>
        <v>High Income</v>
      </c>
      <c r="C4536">
        <v>74</v>
      </c>
      <c r="D4536" t="str" cm="1">
        <f t="array" ref="D4536">_xlfn.IFS(AND(C4536&gt;=17,C4536&lt;=30),"Young",AND(C4536&gt;30,C4536&lt;=45),"Middle",C4536&gt;45,"Old")</f>
        <v>Old</v>
      </c>
      <c r="E4536" t="s">
        <v>16</v>
      </c>
      <c r="F4536" t="s">
        <v>39</v>
      </c>
      <c r="G4536" t="s">
        <v>52</v>
      </c>
      <c r="H4536" t="s">
        <v>59</v>
      </c>
    </row>
    <row r="4537" spans="1:8" x14ac:dyDescent="0.25">
      <c r="A4537" s="5">
        <v>113467</v>
      </c>
      <c r="B4537" s="5" t="str" cm="1">
        <f t="array" ref="B4537">_xlfn.IFS(A4537&lt;=40000,"Low Income",AND(A4537&gt;40000,A4537&lt;=100000),"Middle Income",A4537&gt;100000,"High Income")</f>
        <v>High Income</v>
      </c>
      <c r="C4537">
        <v>71</v>
      </c>
      <c r="D4537" t="str" cm="1">
        <f t="array" ref="D4537">_xlfn.IFS(AND(C4537&gt;=17,C4537&lt;=30),"Young",AND(C4537&gt;30,C4537&lt;=45),"Middle",C4537&gt;45,"Old")</f>
        <v>Old</v>
      </c>
      <c r="E4537" t="s">
        <v>17</v>
      </c>
      <c r="F4537" t="s">
        <v>28</v>
      </c>
      <c r="G4537" t="s">
        <v>46</v>
      </c>
      <c r="H4537" t="s">
        <v>59</v>
      </c>
    </row>
    <row r="4538" spans="1:8" x14ac:dyDescent="0.25">
      <c r="A4538" s="5">
        <v>119487</v>
      </c>
      <c r="B4538" s="5" t="str" cm="1">
        <f t="array" ref="B4538">_xlfn.IFS(A4538&lt;=40000,"Low Income",AND(A4538&gt;40000,A4538&lt;=100000),"Middle Income",A4538&gt;100000,"High Income")</f>
        <v>High Income</v>
      </c>
      <c r="C4538">
        <v>65</v>
      </c>
      <c r="D4538" t="str" cm="1">
        <f t="array" ref="D4538">_xlfn.IFS(AND(C4538&gt;=17,C4538&lt;=30),"Young",AND(C4538&gt;30,C4538&lt;=45),"Middle",C4538&gt;45,"Old")</f>
        <v>Old</v>
      </c>
      <c r="E4538" t="s">
        <v>60</v>
      </c>
      <c r="F4538" t="s">
        <v>27</v>
      </c>
      <c r="G4538" t="s">
        <v>52</v>
      </c>
      <c r="H4538" t="s">
        <v>59</v>
      </c>
    </row>
    <row r="4539" spans="1:8" x14ac:dyDescent="0.25">
      <c r="A4539" s="5">
        <v>108526</v>
      </c>
      <c r="B4539" s="5" t="str" cm="1">
        <f t="array" ref="B4539">_xlfn.IFS(A4539&lt;=40000,"Low Income",AND(A4539&gt;40000,A4539&lt;=100000),"Middle Income",A4539&gt;100000,"High Income")</f>
        <v>High Income</v>
      </c>
      <c r="C4539">
        <v>41</v>
      </c>
      <c r="D4539" t="str" cm="1">
        <f t="array" ref="D4539">_xlfn.IFS(AND(C4539&gt;=17,C4539&lt;=30),"Young",AND(C4539&gt;30,C4539&lt;=45),"Middle",C4539&gt;45,"Old")</f>
        <v>Middle</v>
      </c>
      <c r="E4539" t="s">
        <v>66</v>
      </c>
      <c r="F4539" t="s">
        <v>32</v>
      </c>
      <c r="G4539" t="s">
        <v>54</v>
      </c>
      <c r="H4539" t="s">
        <v>58</v>
      </c>
    </row>
    <row r="4540" spans="1:8" x14ac:dyDescent="0.25">
      <c r="A4540" s="5">
        <v>118339</v>
      </c>
      <c r="B4540" s="5" t="str" cm="1">
        <f t="array" ref="B4540">_xlfn.IFS(A4540&lt;=40000,"Low Income",AND(A4540&gt;40000,A4540&lt;=100000),"Middle Income",A4540&gt;100000,"High Income")</f>
        <v>High Income</v>
      </c>
      <c r="C4540">
        <v>51</v>
      </c>
      <c r="D4540" t="str" cm="1">
        <f t="array" ref="D4540">_xlfn.IFS(AND(C4540&gt;=17,C4540&lt;=30),"Young",AND(C4540&gt;30,C4540&lt;=45),"Middle",C4540&gt;45,"Old")</f>
        <v>Old</v>
      </c>
      <c r="E4540" t="s">
        <v>16</v>
      </c>
      <c r="F4540" t="s">
        <v>39</v>
      </c>
      <c r="G4540" t="s">
        <v>52</v>
      </c>
      <c r="H4540" t="s">
        <v>58</v>
      </c>
    </row>
    <row r="4541" spans="1:8" x14ac:dyDescent="0.25">
      <c r="A4541" s="5">
        <v>137207</v>
      </c>
      <c r="B4541" s="5" t="str" cm="1">
        <f t="array" ref="B4541">_xlfn.IFS(A4541&lt;=40000,"Low Income",AND(A4541&gt;40000,A4541&lt;=100000),"Middle Income",A4541&gt;100000,"High Income")</f>
        <v>High Income</v>
      </c>
      <c r="C4541">
        <v>43</v>
      </c>
      <c r="D4541" t="str" cm="1">
        <f t="array" ref="D4541">_xlfn.IFS(AND(C4541&gt;=17,C4541&lt;=30),"Young",AND(C4541&gt;30,C4541&lt;=45),"Middle",C4541&gt;45,"Old")</f>
        <v>Middle</v>
      </c>
      <c r="E4541" t="s">
        <v>60</v>
      </c>
      <c r="F4541" t="s">
        <v>32</v>
      </c>
      <c r="G4541" t="s">
        <v>51</v>
      </c>
      <c r="H4541" t="s">
        <v>59</v>
      </c>
    </row>
    <row r="4542" spans="1:8" x14ac:dyDescent="0.25">
      <c r="A4542" s="5">
        <v>105005</v>
      </c>
      <c r="B4542" s="5" t="str" cm="1">
        <f t="array" ref="B4542">_xlfn.IFS(A4542&lt;=40000,"Low Income",AND(A4542&gt;40000,A4542&lt;=100000),"Middle Income",A4542&gt;100000,"High Income")</f>
        <v>High Income</v>
      </c>
      <c r="C4542">
        <v>47</v>
      </c>
      <c r="D4542" t="str" cm="1">
        <f t="array" ref="D4542">_xlfn.IFS(AND(C4542&gt;=17,C4542&lt;=30),"Young",AND(C4542&gt;30,C4542&lt;=45),"Middle",C4542&gt;45,"Old")</f>
        <v>Old</v>
      </c>
      <c r="E4542" t="s">
        <v>16</v>
      </c>
      <c r="F4542" t="s">
        <v>31</v>
      </c>
      <c r="G4542" t="s">
        <v>51</v>
      </c>
      <c r="H4542" t="s">
        <v>58</v>
      </c>
    </row>
    <row r="4543" spans="1:8" x14ac:dyDescent="0.25">
      <c r="A4543" s="5">
        <v>80309</v>
      </c>
      <c r="B4543" s="5" t="str" cm="1">
        <f t="array" ref="B4543">_xlfn.IFS(A4543&lt;=40000,"Low Income",AND(A4543&gt;40000,A4543&lt;=100000),"Middle Income",A4543&gt;100000,"High Income")</f>
        <v>Middle Income</v>
      </c>
      <c r="C4543">
        <v>68</v>
      </c>
      <c r="D4543" t="str" cm="1">
        <f t="array" ref="D4543">_xlfn.IFS(AND(C4543&gt;=17,C4543&lt;=30),"Young",AND(C4543&gt;30,C4543&lt;=45),"Middle",C4543&gt;45,"Old")</f>
        <v>Old</v>
      </c>
      <c r="E4543" t="s">
        <v>66</v>
      </c>
      <c r="F4543" t="s">
        <v>24</v>
      </c>
      <c r="G4543" t="s">
        <v>51</v>
      </c>
      <c r="H4543" t="s">
        <v>59</v>
      </c>
    </row>
    <row r="4544" spans="1:8" x14ac:dyDescent="0.25">
      <c r="A4544" s="5">
        <v>78854</v>
      </c>
      <c r="B4544" s="5" t="str" cm="1">
        <f t="array" ref="B4544">_xlfn.IFS(A4544&lt;=40000,"Low Income",AND(A4544&gt;40000,A4544&lt;=100000),"Middle Income",A4544&gt;100000,"High Income")</f>
        <v>Middle Income</v>
      </c>
      <c r="C4544">
        <v>64</v>
      </c>
      <c r="D4544" t="str" cm="1">
        <f t="array" ref="D4544">_xlfn.IFS(AND(C4544&gt;=17,C4544&lt;=30),"Young",AND(C4544&gt;30,C4544&lt;=45),"Middle",C4544&gt;45,"Old")</f>
        <v>Old</v>
      </c>
      <c r="E4544" t="s">
        <v>16</v>
      </c>
      <c r="F4544" t="s">
        <v>27</v>
      </c>
      <c r="G4544" t="s">
        <v>51</v>
      </c>
      <c r="H4544" t="s">
        <v>59</v>
      </c>
    </row>
    <row r="4545" spans="1:8" x14ac:dyDescent="0.25">
      <c r="A4545" s="5">
        <v>63018</v>
      </c>
      <c r="B4545" s="5" t="str" cm="1">
        <f t="array" ref="B4545">_xlfn.IFS(A4545&lt;=40000,"Low Income",AND(A4545&gt;40000,A4545&lt;=100000),"Middle Income",A4545&gt;100000,"High Income")</f>
        <v>Middle Income</v>
      </c>
      <c r="C4545">
        <v>39</v>
      </c>
      <c r="D4545" t="str" cm="1">
        <f t="array" ref="D4545">_xlfn.IFS(AND(C4545&gt;=17,C4545&lt;=30),"Young",AND(C4545&gt;30,C4545&lt;=45),"Middle",C4545&gt;45,"Old")</f>
        <v>Middle</v>
      </c>
      <c r="E4545" t="s">
        <v>66</v>
      </c>
      <c r="F4545" t="s">
        <v>28</v>
      </c>
      <c r="G4545" t="s">
        <v>52</v>
      </c>
      <c r="H4545" t="s">
        <v>59</v>
      </c>
    </row>
    <row r="4546" spans="1:8" x14ac:dyDescent="0.25">
      <c r="A4546" s="5">
        <v>29903</v>
      </c>
      <c r="B4546" s="5" t="str" cm="1">
        <f t="array" ref="B4546">_xlfn.IFS(A4546&lt;=40000,"Low Income",AND(A4546&gt;40000,A4546&lt;=100000),"Middle Income",A4546&gt;100000,"High Income")</f>
        <v>Low Income</v>
      </c>
      <c r="C4546">
        <v>29</v>
      </c>
      <c r="D4546" t="str" cm="1">
        <f t="array" ref="D4546">_xlfn.IFS(AND(C4546&gt;=17,C4546&lt;=30),"Young",AND(C4546&gt;30,C4546&lt;=45),"Middle",C4546&gt;45,"Old")</f>
        <v>Young</v>
      </c>
      <c r="E4546" t="s">
        <v>66</v>
      </c>
      <c r="F4546" t="s">
        <v>28</v>
      </c>
      <c r="G4546" t="s">
        <v>52</v>
      </c>
      <c r="H4546" t="s">
        <v>59</v>
      </c>
    </row>
    <row r="4547" spans="1:8" x14ac:dyDescent="0.25">
      <c r="A4547" s="5">
        <v>50653</v>
      </c>
      <c r="B4547" s="5" t="str" cm="1">
        <f t="array" ref="B4547">_xlfn.IFS(A4547&lt;=40000,"Low Income",AND(A4547&gt;40000,A4547&lt;=100000),"Middle Income",A4547&gt;100000,"High Income")</f>
        <v>Middle Income</v>
      </c>
      <c r="C4547">
        <v>47</v>
      </c>
      <c r="D4547" t="str" cm="1">
        <f t="array" ref="D4547">_xlfn.IFS(AND(C4547&gt;=17,C4547&lt;=30),"Young",AND(C4547&gt;30,C4547&lt;=45),"Middle",C4547&gt;45,"Old")</f>
        <v>Old</v>
      </c>
      <c r="E4547" t="s">
        <v>17</v>
      </c>
      <c r="F4547" t="s">
        <v>25</v>
      </c>
      <c r="G4547" t="s">
        <v>50</v>
      </c>
      <c r="H4547" t="s">
        <v>59</v>
      </c>
    </row>
    <row r="4548" spans="1:8" x14ac:dyDescent="0.25">
      <c r="A4548" s="5">
        <v>83031</v>
      </c>
      <c r="B4548" s="5" t="str" cm="1">
        <f t="array" ref="B4548">_xlfn.IFS(A4548&lt;=40000,"Low Income",AND(A4548&gt;40000,A4548&lt;=100000),"Middle Income",A4548&gt;100000,"High Income")</f>
        <v>Middle Income</v>
      </c>
      <c r="C4548">
        <v>77</v>
      </c>
      <c r="D4548" t="str" cm="1">
        <f t="array" ref="D4548">_xlfn.IFS(AND(C4548&gt;=17,C4548&lt;=30),"Young",AND(C4548&gt;30,C4548&lt;=45),"Middle",C4548&gt;45,"Old")</f>
        <v>Old</v>
      </c>
      <c r="E4548" t="s">
        <v>17</v>
      </c>
      <c r="F4548" t="s">
        <v>25</v>
      </c>
      <c r="G4548" t="s">
        <v>46</v>
      </c>
      <c r="H4548" t="s">
        <v>59</v>
      </c>
    </row>
    <row r="4549" spans="1:8" x14ac:dyDescent="0.25">
      <c r="A4549" s="5">
        <v>142914</v>
      </c>
      <c r="B4549" s="5" t="str" cm="1">
        <f t="array" ref="B4549">_xlfn.IFS(A4549&lt;=40000,"Low Income",AND(A4549&gt;40000,A4549&lt;=100000),"Middle Income",A4549&gt;100000,"High Income")</f>
        <v>High Income</v>
      </c>
      <c r="C4549">
        <v>38</v>
      </c>
      <c r="D4549" t="str" cm="1">
        <f t="array" ref="D4549">_xlfn.IFS(AND(C4549&gt;=17,C4549&lt;=30),"Young",AND(C4549&gt;30,C4549&lt;=45),"Middle",C4549&gt;45,"Old")</f>
        <v>Middle</v>
      </c>
      <c r="E4549" t="s">
        <v>16</v>
      </c>
      <c r="F4549" t="s">
        <v>39</v>
      </c>
      <c r="G4549" t="s">
        <v>54</v>
      </c>
      <c r="H4549" t="s">
        <v>59</v>
      </c>
    </row>
    <row r="4550" spans="1:8" x14ac:dyDescent="0.25">
      <c r="A4550" s="5">
        <v>32427</v>
      </c>
      <c r="B4550" s="5" t="str" cm="1">
        <f t="array" ref="B4550">_xlfn.IFS(A4550&lt;=40000,"Low Income",AND(A4550&gt;40000,A4550&lt;=100000),"Middle Income",A4550&gt;100000,"High Income")</f>
        <v>Low Income</v>
      </c>
      <c r="C4550">
        <v>49</v>
      </c>
      <c r="D4550" t="str" cm="1">
        <f t="array" ref="D4550">_xlfn.IFS(AND(C4550&gt;=17,C4550&lt;=30),"Young",AND(C4550&gt;30,C4550&lt;=45),"Middle",C4550&gt;45,"Old")</f>
        <v>Old</v>
      </c>
      <c r="E4550" t="s">
        <v>16</v>
      </c>
      <c r="F4550" t="s">
        <v>22</v>
      </c>
      <c r="G4550" t="s">
        <v>54</v>
      </c>
      <c r="H4550" t="s">
        <v>59</v>
      </c>
    </row>
    <row r="4551" spans="1:8" x14ac:dyDescent="0.25">
      <c r="A4551" s="5">
        <v>69905</v>
      </c>
      <c r="B4551" s="5" t="str" cm="1">
        <f t="array" ref="B4551">_xlfn.IFS(A4551&lt;=40000,"Low Income",AND(A4551&gt;40000,A4551&lt;=100000),"Middle Income",A4551&gt;100000,"High Income")</f>
        <v>Middle Income</v>
      </c>
      <c r="C4551">
        <v>48</v>
      </c>
      <c r="D4551" t="str" cm="1">
        <f t="array" ref="D4551">_xlfn.IFS(AND(C4551&gt;=17,C4551&lt;=30),"Young",AND(C4551&gt;30,C4551&lt;=45),"Middle",C4551&gt;45,"Old")</f>
        <v>Old</v>
      </c>
      <c r="E4551" t="s">
        <v>16</v>
      </c>
      <c r="F4551" t="s">
        <v>35</v>
      </c>
      <c r="G4551" t="s">
        <v>54</v>
      </c>
      <c r="H4551" t="s">
        <v>59</v>
      </c>
    </row>
    <row r="4552" spans="1:8" x14ac:dyDescent="0.25">
      <c r="A4552" s="5">
        <v>121143</v>
      </c>
      <c r="B4552" s="5" t="str" cm="1">
        <f t="array" ref="B4552">_xlfn.IFS(A4552&lt;=40000,"Low Income",AND(A4552&gt;40000,A4552&lt;=100000),"Middle Income",A4552&gt;100000,"High Income")</f>
        <v>High Income</v>
      </c>
      <c r="C4552">
        <v>76</v>
      </c>
      <c r="D4552" t="str" cm="1">
        <f t="array" ref="D4552">_xlfn.IFS(AND(C4552&gt;=17,C4552&lt;=30),"Young",AND(C4552&gt;30,C4552&lt;=45),"Middle",C4552&gt;45,"Old")</f>
        <v>Old</v>
      </c>
      <c r="E4552" t="s">
        <v>16</v>
      </c>
      <c r="F4552" t="s">
        <v>30</v>
      </c>
      <c r="G4552" t="s">
        <v>47</v>
      </c>
      <c r="H4552" t="s">
        <v>59</v>
      </c>
    </row>
    <row r="4553" spans="1:8" x14ac:dyDescent="0.25">
      <c r="A4553" s="5">
        <v>147342</v>
      </c>
      <c r="B4553" s="5" t="str" cm="1">
        <f t="array" ref="B4553">_xlfn.IFS(A4553&lt;=40000,"Low Income",AND(A4553&gt;40000,A4553&lt;=100000),"Middle Income",A4553&gt;100000,"High Income")</f>
        <v>High Income</v>
      </c>
      <c r="C4553">
        <v>42</v>
      </c>
      <c r="D4553" t="str" cm="1">
        <f t="array" ref="D4553">_xlfn.IFS(AND(C4553&gt;=17,C4553&lt;=30),"Young",AND(C4553&gt;30,C4553&lt;=45),"Middle",C4553&gt;45,"Old")</f>
        <v>Middle</v>
      </c>
      <c r="E4553" t="s">
        <v>17</v>
      </c>
      <c r="F4553" t="s">
        <v>27</v>
      </c>
      <c r="G4553" t="s">
        <v>46</v>
      </c>
      <c r="H4553" t="s">
        <v>59</v>
      </c>
    </row>
    <row r="4554" spans="1:8" x14ac:dyDescent="0.25">
      <c r="A4554" s="5">
        <v>137234</v>
      </c>
      <c r="B4554" s="5" t="str" cm="1">
        <f t="array" ref="B4554">_xlfn.IFS(A4554&lt;=40000,"Low Income",AND(A4554&gt;40000,A4554&lt;=100000),"Middle Income",A4554&gt;100000,"High Income")</f>
        <v>High Income</v>
      </c>
      <c r="C4554">
        <v>24</v>
      </c>
      <c r="D4554" t="str" cm="1">
        <f t="array" ref="D4554">_xlfn.IFS(AND(C4554&gt;=17,C4554&lt;=30),"Young",AND(C4554&gt;30,C4554&lt;=45),"Middle",C4554&gt;45,"Old")</f>
        <v>Young</v>
      </c>
      <c r="E4554" t="s">
        <v>17</v>
      </c>
      <c r="F4554" t="s">
        <v>39</v>
      </c>
      <c r="G4554" t="s">
        <v>50</v>
      </c>
      <c r="H4554" t="s">
        <v>59</v>
      </c>
    </row>
    <row r="4555" spans="1:8" x14ac:dyDescent="0.25">
      <c r="A4555" s="5">
        <v>90906</v>
      </c>
      <c r="B4555" s="5" t="str" cm="1">
        <f t="array" ref="B4555">_xlfn.IFS(A4555&lt;=40000,"Low Income",AND(A4555&gt;40000,A4555&lt;=100000),"Middle Income",A4555&gt;100000,"High Income")</f>
        <v>Middle Income</v>
      </c>
      <c r="C4555">
        <v>58</v>
      </c>
      <c r="D4555" t="str" cm="1">
        <f t="array" ref="D4555">_xlfn.IFS(AND(C4555&gt;=17,C4555&lt;=30),"Young",AND(C4555&gt;30,C4555&lt;=45),"Middle",C4555&gt;45,"Old")</f>
        <v>Old</v>
      </c>
      <c r="E4555" t="s">
        <v>17</v>
      </c>
      <c r="F4555" t="s">
        <v>40</v>
      </c>
      <c r="G4555" t="s">
        <v>48</v>
      </c>
      <c r="H4555" t="s">
        <v>58</v>
      </c>
    </row>
    <row r="4556" spans="1:8" x14ac:dyDescent="0.25">
      <c r="A4556" s="5">
        <v>76265</v>
      </c>
      <c r="B4556" s="5" t="str" cm="1">
        <f t="array" ref="B4556">_xlfn.IFS(A4556&lt;=40000,"Low Income",AND(A4556&gt;40000,A4556&lt;=100000),"Middle Income",A4556&gt;100000,"High Income")</f>
        <v>Middle Income</v>
      </c>
      <c r="C4556">
        <v>28</v>
      </c>
      <c r="D4556" t="str" cm="1">
        <f t="array" ref="D4556">_xlfn.IFS(AND(C4556&gt;=17,C4556&lt;=30),"Young",AND(C4556&gt;30,C4556&lt;=45),"Middle",C4556&gt;45,"Old")</f>
        <v>Young</v>
      </c>
      <c r="E4556" t="s">
        <v>16</v>
      </c>
      <c r="F4556" t="s">
        <v>22</v>
      </c>
      <c r="G4556" t="s">
        <v>54</v>
      </c>
      <c r="H4556" t="s">
        <v>58</v>
      </c>
    </row>
    <row r="4557" spans="1:8" x14ac:dyDescent="0.25">
      <c r="A4557" s="5">
        <v>140371</v>
      </c>
      <c r="B4557" s="5" t="str" cm="1">
        <f t="array" ref="B4557">_xlfn.IFS(A4557&lt;=40000,"Low Income",AND(A4557&gt;40000,A4557&lt;=100000),"Middle Income",A4557&gt;100000,"High Income")</f>
        <v>High Income</v>
      </c>
      <c r="C4557">
        <v>47</v>
      </c>
      <c r="D4557" t="str" cm="1">
        <f t="array" ref="D4557">_xlfn.IFS(AND(C4557&gt;=17,C4557&lt;=30),"Young",AND(C4557&gt;30,C4557&lt;=45),"Middle",C4557&gt;45,"Old")</f>
        <v>Old</v>
      </c>
      <c r="E4557" t="s">
        <v>17</v>
      </c>
      <c r="F4557" t="s">
        <v>34</v>
      </c>
      <c r="G4557" t="s">
        <v>48</v>
      </c>
      <c r="H4557" t="s">
        <v>59</v>
      </c>
    </row>
    <row r="4558" spans="1:8" x14ac:dyDescent="0.25">
      <c r="A4558" s="5">
        <v>100624</v>
      </c>
      <c r="B4558" s="5" t="str" cm="1">
        <f t="array" ref="B4558">_xlfn.IFS(A4558&lt;=40000,"Low Income",AND(A4558&gt;40000,A4558&lt;=100000),"Middle Income",A4558&gt;100000,"High Income")</f>
        <v>High Income</v>
      </c>
      <c r="C4558">
        <v>35</v>
      </c>
      <c r="D4558" t="str" cm="1">
        <f t="array" ref="D4558">_xlfn.IFS(AND(C4558&gt;=17,C4558&lt;=30),"Young",AND(C4558&gt;30,C4558&lt;=45),"Middle",C4558&gt;45,"Old")</f>
        <v>Middle</v>
      </c>
      <c r="E4558" t="s">
        <v>66</v>
      </c>
      <c r="F4558" t="s">
        <v>30</v>
      </c>
      <c r="G4558" t="s">
        <v>48</v>
      </c>
      <c r="H4558" t="s">
        <v>59</v>
      </c>
    </row>
    <row r="4559" spans="1:8" x14ac:dyDescent="0.25">
      <c r="A4559" s="5">
        <v>104124</v>
      </c>
      <c r="B4559" s="5" t="str" cm="1">
        <f t="array" ref="B4559">_xlfn.IFS(A4559&lt;=40000,"Low Income",AND(A4559&gt;40000,A4559&lt;=100000),"Middle Income",A4559&gt;100000,"High Income")</f>
        <v>High Income</v>
      </c>
      <c r="C4559">
        <v>36</v>
      </c>
      <c r="D4559" t="str" cm="1">
        <f t="array" ref="D4559">_xlfn.IFS(AND(C4559&gt;=17,C4559&lt;=30),"Young",AND(C4559&gt;30,C4559&lt;=45),"Middle",C4559&gt;45,"Old")</f>
        <v>Middle</v>
      </c>
      <c r="E4559" t="s">
        <v>60</v>
      </c>
      <c r="F4559" t="s">
        <v>35</v>
      </c>
      <c r="G4559" t="s">
        <v>54</v>
      </c>
      <c r="H4559" t="s">
        <v>59</v>
      </c>
    </row>
    <row r="4560" spans="1:8" x14ac:dyDescent="0.25">
      <c r="A4560" s="5">
        <v>85467</v>
      </c>
      <c r="B4560" s="5" t="str" cm="1">
        <f t="array" ref="B4560">_xlfn.IFS(A4560&lt;=40000,"Low Income",AND(A4560&gt;40000,A4560&lt;=100000),"Middle Income",A4560&gt;100000,"High Income")</f>
        <v>Middle Income</v>
      </c>
      <c r="C4560">
        <v>26</v>
      </c>
      <c r="D4560" t="str" cm="1">
        <f t="array" ref="D4560">_xlfn.IFS(AND(C4560&gt;=17,C4560&lt;=30),"Young",AND(C4560&gt;30,C4560&lt;=45),"Middle",C4560&gt;45,"Old")</f>
        <v>Young</v>
      </c>
      <c r="E4560" t="s">
        <v>16</v>
      </c>
      <c r="F4560" t="s">
        <v>34</v>
      </c>
      <c r="G4560" t="s">
        <v>46</v>
      </c>
      <c r="H4560" t="s">
        <v>58</v>
      </c>
    </row>
    <row r="4561" spans="1:8" x14ac:dyDescent="0.25">
      <c r="A4561" s="5">
        <v>60326</v>
      </c>
      <c r="B4561" s="5" t="str" cm="1">
        <f t="array" ref="B4561">_xlfn.IFS(A4561&lt;=40000,"Low Income",AND(A4561&gt;40000,A4561&lt;=100000),"Middle Income",A4561&gt;100000,"High Income")</f>
        <v>Middle Income</v>
      </c>
      <c r="C4561">
        <v>77</v>
      </c>
      <c r="D4561" t="str" cm="1">
        <f t="array" ref="D4561">_xlfn.IFS(AND(C4561&gt;=17,C4561&lt;=30),"Young",AND(C4561&gt;30,C4561&lt;=45),"Middle",C4561&gt;45,"Old")</f>
        <v>Old</v>
      </c>
      <c r="E4561" t="s">
        <v>17</v>
      </c>
      <c r="F4561" t="s">
        <v>27</v>
      </c>
      <c r="G4561" t="s">
        <v>54</v>
      </c>
      <c r="H4561" t="s">
        <v>58</v>
      </c>
    </row>
    <row r="4562" spans="1:8" x14ac:dyDescent="0.25">
      <c r="A4562" s="5">
        <v>127615</v>
      </c>
      <c r="B4562" s="5" t="str" cm="1">
        <f t="array" ref="B4562">_xlfn.IFS(A4562&lt;=40000,"Low Income",AND(A4562&gt;40000,A4562&lt;=100000),"Middle Income",A4562&gt;100000,"High Income")</f>
        <v>High Income</v>
      </c>
      <c r="C4562">
        <v>30</v>
      </c>
      <c r="D4562" t="str" cm="1">
        <f t="array" ref="D4562">_xlfn.IFS(AND(C4562&gt;=17,C4562&lt;=30),"Young",AND(C4562&gt;30,C4562&lt;=45),"Middle",C4562&gt;45,"Old")</f>
        <v>Young</v>
      </c>
      <c r="E4562" t="s">
        <v>16</v>
      </c>
      <c r="F4562" t="s">
        <v>33</v>
      </c>
      <c r="G4562" t="s">
        <v>46</v>
      </c>
      <c r="H4562" t="s">
        <v>59</v>
      </c>
    </row>
    <row r="4563" spans="1:8" x14ac:dyDescent="0.25">
      <c r="A4563" s="5">
        <v>83262</v>
      </c>
      <c r="B4563" s="5" t="str" cm="1">
        <f t="array" ref="B4563">_xlfn.IFS(A4563&lt;=40000,"Low Income",AND(A4563&gt;40000,A4563&lt;=100000),"Middle Income",A4563&gt;100000,"High Income")</f>
        <v>Middle Income</v>
      </c>
      <c r="C4563">
        <v>62</v>
      </c>
      <c r="D4563" t="str" cm="1">
        <f t="array" ref="D4563">_xlfn.IFS(AND(C4563&gt;=17,C4563&lt;=30),"Young",AND(C4563&gt;30,C4563&lt;=45),"Middle",C4563&gt;45,"Old")</f>
        <v>Old</v>
      </c>
      <c r="E4563" t="s">
        <v>17</v>
      </c>
      <c r="F4563" t="s">
        <v>28</v>
      </c>
      <c r="G4563" t="s">
        <v>50</v>
      </c>
      <c r="H4563" t="s">
        <v>59</v>
      </c>
    </row>
    <row r="4564" spans="1:8" x14ac:dyDescent="0.25">
      <c r="A4564" s="5">
        <v>37541</v>
      </c>
      <c r="B4564" s="5" t="str" cm="1">
        <f t="array" ref="B4564">_xlfn.IFS(A4564&lt;=40000,"Low Income",AND(A4564&gt;40000,A4564&lt;=100000),"Middle Income",A4564&gt;100000,"High Income")</f>
        <v>Low Income</v>
      </c>
      <c r="C4564">
        <v>47</v>
      </c>
      <c r="D4564" t="str" cm="1">
        <f t="array" ref="D4564">_xlfn.IFS(AND(C4564&gt;=17,C4564&lt;=30),"Young",AND(C4564&gt;30,C4564&lt;=45),"Middle",C4564&gt;45,"Old")</f>
        <v>Old</v>
      </c>
      <c r="E4564" t="s">
        <v>60</v>
      </c>
      <c r="F4564" t="s">
        <v>36</v>
      </c>
      <c r="G4564" t="s">
        <v>54</v>
      </c>
      <c r="H4564" t="s">
        <v>59</v>
      </c>
    </row>
    <row r="4565" spans="1:8" x14ac:dyDescent="0.25">
      <c r="A4565" s="5">
        <v>59309</v>
      </c>
      <c r="B4565" s="5" t="str" cm="1">
        <f t="array" ref="B4565">_xlfn.IFS(A4565&lt;=40000,"Low Income",AND(A4565&gt;40000,A4565&lt;=100000),"Middle Income",A4565&gt;100000,"High Income")</f>
        <v>Middle Income</v>
      </c>
      <c r="C4565">
        <v>73</v>
      </c>
      <c r="D4565" t="str" cm="1">
        <f t="array" ref="D4565">_xlfn.IFS(AND(C4565&gt;=17,C4565&lt;=30),"Young",AND(C4565&gt;30,C4565&lt;=45),"Middle",C4565&gt;45,"Old")</f>
        <v>Old</v>
      </c>
      <c r="E4565" t="s">
        <v>66</v>
      </c>
      <c r="F4565" t="s">
        <v>22</v>
      </c>
      <c r="G4565" t="s">
        <v>47</v>
      </c>
      <c r="H4565" t="s">
        <v>58</v>
      </c>
    </row>
    <row r="4566" spans="1:8" x14ac:dyDescent="0.25">
      <c r="A4566" s="5">
        <v>132352</v>
      </c>
      <c r="B4566" s="5" t="str" cm="1">
        <f t="array" ref="B4566">_xlfn.IFS(A4566&lt;=40000,"Low Income",AND(A4566&gt;40000,A4566&lt;=100000),"Middle Income",A4566&gt;100000,"High Income")</f>
        <v>High Income</v>
      </c>
      <c r="C4566">
        <v>57</v>
      </c>
      <c r="D4566" t="str" cm="1">
        <f t="array" ref="D4566">_xlfn.IFS(AND(C4566&gt;=17,C4566&lt;=30),"Young",AND(C4566&gt;30,C4566&lt;=45),"Middle",C4566&gt;45,"Old")</f>
        <v>Old</v>
      </c>
      <c r="E4566" t="s">
        <v>17</v>
      </c>
      <c r="F4566" t="s">
        <v>40</v>
      </c>
      <c r="G4566" t="s">
        <v>46</v>
      </c>
      <c r="H4566" t="s">
        <v>59</v>
      </c>
    </row>
    <row r="4567" spans="1:8" x14ac:dyDescent="0.25">
      <c r="A4567" s="5">
        <v>72777</v>
      </c>
      <c r="B4567" s="5" t="str" cm="1">
        <f t="array" ref="B4567">_xlfn.IFS(A4567&lt;=40000,"Low Income",AND(A4567&gt;40000,A4567&lt;=100000),"Middle Income",A4567&gt;100000,"High Income")</f>
        <v>Middle Income</v>
      </c>
      <c r="C4567">
        <v>34</v>
      </c>
      <c r="D4567" t="str" cm="1">
        <f t="array" ref="D4567">_xlfn.IFS(AND(C4567&gt;=17,C4567&lt;=30),"Young",AND(C4567&gt;30,C4567&lt;=45),"Middle",C4567&gt;45,"Old")</f>
        <v>Middle</v>
      </c>
      <c r="E4567" t="s">
        <v>16</v>
      </c>
      <c r="F4567" t="s">
        <v>40</v>
      </c>
      <c r="G4567" t="s">
        <v>47</v>
      </c>
      <c r="H4567" t="s">
        <v>58</v>
      </c>
    </row>
    <row r="4568" spans="1:8" x14ac:dyDescent="0.25">
      <c r="A4568" s="5">
        <v>125789</v>
      </c>
      <c r="B4568" s="5" t="str" cm="1">
        <f t="array" ref="B4568">_xlfn.IFS(A4568&lt;=40000,"Low Income",AND(A4568&gt;40000,A4568&lt;=100000),"Middle Income",A4568&gt;100000,"High Income")</f>
        <v>High Income</v>
      </c>
      <c r="C4568">
        <v>26</v>
      </c>
      <c r="D4568" t="str" cm="1">
        <f t="array" ref="D4568">_xlfn.IFS(AND(C4568&gt;=17,C4568&lt;=30),"Young",AND(C4568&gt;30,C4568&lt;=45),"Middle",C4568&gt;45,"Old")</f>
        <v>Young</v>
      </c>
      <c r="E4568" t="s">
        <v>60</v>
      </c>
      <c r="F4568" t="s">
        <v>37</v>
      </c>
      <c r="G4568" t="s">
        <v>51</v>
      </c>
      <c r="H4568" t="s">
        <v>59</v>
      </c>
    </row>
    <row r="4569" spans="1:8" x14ac:dyDescent="0.25">
      <c r="A4569" s="5">
        <v>60131</v>
      </c>
      <c r="B4569" s="5" t="str" cm="1">
        <f t="array" ref="B4569">_xlfn.IFS(A4569&lt;=40000,"Low Income",AND(A4569&gt;40000,A4569&lt;=100000),"Middle Income",A4569&gt;100000,"High Income")</f>
        <v>Middle Income</v>
      </c>
      <c r="C4569">
        <v>38</v>
      </c>
      <c r="D4569" t="str" cm="1">
        <f t="array" ref="D4569">_xlfn.IFS(AND(C4569&gt;=17,C4569&lt;=30),"Young",AND(C4569&gt;30,C4569&lt;=45),"Middle",C4569&gt;45,"Old")</f>
        <v>Middle</v>
      </c>
      <c r="E4569" t="s">
        <v>66</v>
      </c>
      <c r="F4569" t="s">
        <v>30</v>
      </c>
      <c r="G4569" t="s">
        <v>46</v>
      </c>
      <c r="H4569" t="s">
        <v>59</v>
      </c>
    </row>
    <row r="4570" spans="1:8" x14ac:dyDescent="0.25">
      <c r="A4570" s="5">
        <v>122247</v>
      </c>
      <c r="B4570" s="5" t="str" cm="1">
        <f t="array" ref="B4570">_xlfn.IFS(A4570&lt;=40000,"Low Income",AND(A4570&gt;40000,A4570&lt;=100000),"Middle Income",A4570&gt;100000,"High Income")</f>
        <v>High Income</v>
      </c>
      <c r="C4570">
        <v>65</v>
      </c>
      <c r="D4570" t="str" cm="1">
        <f t="array" ref="D4570">_xlfn.IFS(AND(C4570&gt;=17,C4570&lt;=30),"Young",AND(C4570&gt;30,C4570&lt;=45),"Middle",C4570&gt;45,"Old")</f>
        <v>Old</v>
      </c>
      <c r="E4570" t="s">
        <v>16</v>
      </c>
      <c r="F4570" t="s">
        <v>25</v>
      </c>
      <c r="G4570" t="s">
        <v>54</v>
      </c>
      <c r="H4570" t="s">
        <v>59</v>
      </c>
    </row>
    <row r="4571" spans="1:8" x14ac:dyDescent="0.25">
      <c r="A4571" s="5">
        <v>64458</v>
      </c>
      <c r="B4571" s="5" t="str" cm="1">
        <f t="array" ref="B4571">_xlfn.IFS(A4571&lt;=40000,"Low Income",AND(A4571&gt;40000,A4571&lt;=100000),"Middle Income",A4571&gt;100000,"High Income")</f>
        <v>Middle Income</v>
      </c>
      <c r="C4571">
        <v>43</v>
      </c>
      <c r="D4571" t="str" cm="1">
        <f t="array" ref="D4571">_xlfn.IFS(AND(C4571&gt;=17,C4571&lt;=30),"Young",AND(C4571&gt;30,C4571&lt;=45),"Middle",C4571&gt;45,"Old")</f>
        <v>Middle</v>
      </c>
      <c r="E4571" t="s">
        <v>16</v>
      </c>
      <c r="F4571" t="s">
        <v>25</v>
      </c>
      <c r="G4571" t="s">
        <v>50</v>
      </c>
      <c r="H4571" t="s">
        <v>59</v>
      </c>
    </row>
    <row r="4572" spans="1:8" x14ac:dyDescent="0.25">
      <c r="A4572" s="5">
        <v>116736</v>
      </c>
      <c r="B4572" s="5" t="str" cm="1">
        <f t="array" ref="B4572">_xlfn.IFS(A4572&lt;=40000,"Low Income",AND(A4572&gt;40000,A4572&lt;=100000),"Middle Income",A4572&gt;100000,"High Income")</f>
        <v>High Income</v>
      </c>
      <c r="C4572">
        <v>28</v>
      </c>
      <c r="D4572" t="str" cm="1">
        <f t="array" ref="D4572">_xlfn.IFS(AND(C4572&gt;=17,C4572&lt;=30),"Young",AND(C4572&gt;30,C4572&lt;=45),"Middle",C4572&gt;45,"Old")</f>
        <v>Young</v>
      </c>
      <c r="E4572" t="s">
        <v>16</v>
      </c>
      <c r="F4572" t="s">
        <v>36</v>
      </c>
      <c r="G4572" t="s">
        <v>47</v>
      </c>
      <c r="H4572" t="s">
        <v>59</v>
      </c>
    </row>
    <row r="4573" spans="1:8" x14ac:dyDescent="0.25">
      <c r="A4573" s="5">
        <v>25747</v>
      </c>
      <c r="B4573" s="5" t="str" cm="1">
        <f t="array" ref="B4573">_xlfn.IFS(A4573&lt;=40000,"Low Income",AND(A4573&gt;40000,A4573&lt;=100000),"Middle Income",A4573&gt;100000,"High Income")</f>
        <v>Low Income</v>
      </c>
      <c r="C4573">
        <v>36</v>
      </c>
      <c r="D4573" t="str" cm="1">
        <f t="array" ref="D4573">_xlfn.IFS(AND(C4573&gt;=17,C4573&lt;=30),"Young",AND(C4573&gt;30,C4573&lt;=45),"Middle",C4573&gt;45,"Old")</f>
        <v>Middle</v>
      </c>
      <c r="E4573" t="s">
        <v>66</v>
      </c>
      <c r="F4573" t="s">
        <v>23</v>
      </c>
      <c r="G4573" t="s">
        <v>51</v>
      </c>
      <c r="H4573" t="s">
        <v>59</v>
      </c>
    </row>
    <row r="4574" spans="1:8" x14ac:dyDescent="0.25">
      <c r="A4574" s="5">
        <v>87244</v>
      </c>
      <c r="B4574" s="5" t="str" cm="1">
        <f t="array" ref="B4574">_xlfn.IFS(A4574&lt;=40000,"Low Income",AND(A4574&gt;40000,A4574&lt;=100000),"Middle Income",A4574&gt;100000,"High Income")</f>
        <v>Middle Income</v>
      </c>
      <c r="C4574">
        <v>43</v>
      </c>
      <c r="D4574" t="str" cm="1">
        <f t="array" ref="D4574">_xlfn.IFS(AND(C4574&gt;=17,C4574&lt;=30),"Young",AND(C4574&gt;30,C4574&lt;=45),"Middle",C4574&gt;45,"Old")</f>
        <v>Middle</v>
      </c>
      <c r="E4574" t="s">
        <v>16</v>
      </c>
      <c r="F4574" t="s">
        <v>32</v>
      </c>
      <c r="G4574" t="s">
        <v>49</v>
      </c>
      <c r="H4574" t="s">
        <v>58</v>
      </c>
    </row>
    <row r="4575" spans="1:8" x14ac:dyDescent="0.25">
      <c r="A4575" s="5">
        <v>69845</v>
      </c>
      <c r="B4575" s="5" t="str" cm="1">
        <f t="array" ref="B4575">_xlfn.IFS(A4575&lt;=40000,"Low Income",AND(A4575&gt;40000,A4575&lt;=100000),"Middle Income",A4575&gt;100000,"High Income")</f>
        <v>Middle Income</v>
      </c>
      <c r="C4575">
        <v>29</v>
      </c>
      <c r="D4575" t="str" cm="1">
        <f t="array" ref="D4575">_xlfn.IFS(AND(C4575&gt;=17,C4575&lt;=30),"Young",AND(C4575&gt;30,C4575&lt;=45),"Middle",C4575&gt;45,"Old")</f>
        <v>Young</v>
      </c>
      <c r="E4575" t="s">
        <v>16</v>
      </c>
      <c r="F4575" t="s">
        <v>22</v>
      </c>
      <c r="G4575" t="s">
        <v>49</v>
      </c>
      <c r="H4575" t="s">
        <v>58</v>
      </c>
    </row>
    <row r="4576" spans="1:8" x14ac:dyDescent="0.25">
      <c r="A4576" s="5">
        <v>78196</v>
      </c>
      <c r="B4576" s="5" t="str" cm="1">
        <f t="array" ref="B4576">_xlfn.IFS(A4576&lt;=40000,"Low Income",AND(A4576&gt;40000,A4576&lt;=100000),"Middle Income",A4576&gt;100000,"High Income")</f>
        <v>Middle Income</v>
      </c>
      <c r="C4576">
        <v>44</v>
      </c>
      <c r="D4576" t="str" cm="1">
        <f t="array" ref="D4576">_xlfn.IFS(AND(C4576&gt;=17,C4576&lt;=30),"Young",AND(C4576&gt;30,C4576&lt;=45),"Middle",C4576&gt;45,"Old")</f>
        <v>Middle</v>
      </c>
      <c r="E4576" t="s">
        <v>17</v>
      </c>
      <c r="F4576" t="s">
        <v>34</v>
      </c>
      <c r="G4576" t="s">
        <v>52</v>
      </c>
      <c r="H4576" t="s">
        <v>58</v>
      </c>
    </row>
    <row r="4577" spans="1:8" x14ac:dyDescent="0.25">
      <c r="A4577" s="5">
        <v>35153</v>
      </c>
      <c r="B4577" s="5" t="str" cm="1">
        <f t="array" ref="B4577">_xlfn.IFS(A4577&lt;=40000,"Low Income",AND(A4577&gt;40000,A4577&lt;=100000),"Middle Income",A4577&gt;100000,"High Income")</f>
        <v>Low Income</v>
      </c>
      <c r="C4577">
        <v>67</v>
      </c>
      <c r="D4577" t="str" cm="1">
        <f t="array" ref="D4577">_xlfn.IFS(AND(C4577&gt;=17,C4577&lt;=30),"Young",AND(C4577&gt;30,C4577&lt;=45),"Middle",C4577&gt;45,"Old")</f>
        <v>Old</v>
      </c>
      <c r="E4577" t="s">
        <v>17</v>
      </c>
      <c r="F4577" t="s">
        <v>33</v>
      </c>
      <c r="G4577" t="s">
        <v>51</v>
      </c>
      <c r="H4577" t="s">
        <v>58</v>
      </c>
    </row>
    <row r="4578" spans="1:8" x14ac:dyDescent="0.25">
      <c r="A4578" s="5">
        <v>24391</v>
      </c>
      <c r="B4578" s="5" t="str" cm="1">
        <f t="array" ref="B4578">_xlfn.IFS(A4578&lt;=40000,"Low Income",AND(A4578&gt;40000,A4578&lt;=100000),"Middle Income",A4578&gt;100000,"High Income")</f>
        <v>Low Income</v>
      </c>
      <c r="C4578">
        <v>53</v>
      </c>
      <c r="D4578" t="str" cm="1">
        <f t="array" ref="D4578">_xlfn.IFS(AND(C4578&gt;=17,C4578&lt;=30),"Young",AND(C4578&gt;30,C4578&lt;=45),"Middle",C4578&gt;45,"Old")</f>
        <v>Old</v>
      </c>
      <c r="E4578" t="s">
        <v>66</v>
      </c>
      <c r="F4578" t="s">
        <v>27</v>
      </c>
      <c r="G4578" t="s">
        <v>49</v>
      </c>
      <c r="H4578" t="s">
        <v>59</v>
      </c>
    </row>
    <row r="4579" spans="1:8" x14ac:dyDescent="0.25">
      <c r="A4579" s="5">
        <v>88234</v>
      </c>
      <c r="B4579" s="5" t="str" cm="1">
        <f t="array" ref="B4579">_xlfn.IFS(A4579&lt;=40000,"Low Income",AND(A4579&gt;40000,A4579&lt;=100000),"Middle Income",A4579&gt;100000,"High Income")</f>
        <v>Middle Income</v>
      </c>
      <c r="C4579">
        <v>25</v>
      </c>
      <c r="D4579" t="str" cm="1">
        <f t="array" ref="D4579">_xlfn.IFS(AND(C4579&gt;=17,C4579&lt;=30),"Young",AND(C4579&gt;30,C4579&lt;=45),"Middle",C4579&gt;45,"Old")</f>
        <v>Young</v>
      </c>
      <c r="E4579" t="s">
        <v>16</v>
      </c>
      <c r="F4579" t="s">
        <v>22</v>
      </c>
      <c r="G4579" t="s">
        <v>52</v>
      </c>
      <c r="H4579" t="s">
        <v>58</v>
      </c>
    </row>
    <row r="4580" spans="1:8" x14ac:dyDescent="0.25">
      <c r="A4580" s="5">
        <v>38991</v>
      </c>
      <c r="B4580" s="5" t="str" cm="1">
        <f t="array" ref="B4580">_xlfn.IFS(A4580&lt;=40000,"Low Income",AND(A4580&gt;40000,A4580&lt;=100000),"Middle Income",A4580&gt;100000,"High Income")</f>
        <v>Low Income</v>
      </c>
      <c r="C4580">
        <v>57</v>
      </c>
      <c r="D4580" t="str" cm="1">
        <f t="array" ref="D4580">_xlfn.IFS(AND(C4580&gt;=17,C4580&lt;=30),"Young",AND(C4580&gt;30,C4580&lt;=45),"Middle",C4580&gt;45,"Old")</f>
        <v>Old</v>
      </c>
      <c r="E4580" t="s">
        <v>66</v>
      </c>
      <c r="F4580" t="s">
        <v>36</v>
      </c>
      <c r="G4580" t="s">
        <v>53</v>
      </c>
      <c r="H4580" t="s">
        <v>58</v>
      </c>
    </row>
    <row r="4581" spans="1:8" x14ac:dyDescent="0.25">
      <c r="A4581" s="5">
        <v>121233</v>
      </c>
      <c r="B4581" s="5" t="str" cm="1">
        <f t="array" ref="B4581">_xlfn.IFS(A4581&lt;=40000,"Low Income",AND(A4581&gt;40000,A4581&lt;=100000),"Middle Income",A4581&gt;100000,"High Income")</f>
        <v>High Income</v>
      </c>
      <c r="C4581">
        <v>42</v>
      </c>
      <c r="D4581" t="str" cm="1">
        <f t="array" ref="D4581">_xlfn.IFS(AND(C4581&gt;=17,C4581&lt;=30),"Young",AND(C4581&gt;30,C4581&lt;=45),"Middle",C4581&gt;45,"Old")</f>
        <v>Middle</v>
      </c>
      <c r="E4581" t="s">
        <v>66</v>
      </c>
      <c r="F4581" t="s">
        <v>40</v>
      </c>
      <c r="G4581" t="s">
        <v>47</v>
      </c>
      <c r="H4581" t="s">
        <v>58</v>
      </c>
    </row>
    <row r="4582" spans="1:8" x14ac:dyDescent="0.25">
      <c r="A4582" s="5">
        <v>91320</v>
      </c>
      <c r="B4582" s="5" t="str" cm="1">
        <f t="array" ref="B4582">_xlfn.IFS(A4582&lt;=40000,"Low Income",AND(A4582&gt;40000,A4582&lt;=100000),"Middle Income",A4582&gt;100000,"High Income")</f>
        <v>Middle Income</v>
      </c>
      <c r="C4582">
        <v>76</v>
      </c>
      <c r="D4582" t="str" cm="1">
        <f t="array" ref="D4582">_xlfn.IFS(AND(C4582&gt;=17,C4582&lt;=30),"Young",AND(C4582&gt;30,C4582&lt;=45),"Middle",C4582&gt;45,"Old")</f>
        <v>Old</v>
      </c>
      <c r="E4582" t="s">
        <v>16</v>
      </c>
      <c r="F4582" t="s">
        <v>31</v>
      </c>
      <c r="G4582" t="s">
        <v>51</v>
      </c>
      <c r="H4582" t="s">
        <v>59</v>
      </c>
    </row>
    <row r="4583" spans="1:8" x14ac:dyDescent="0.25">
      <c r="A4583" s="5">
        <v>52004</v>
      </c>
      <c r="B4583" s="5" t="str" cm="1">
        <f t="array" ref="B4583">_xlfn.IFS(A4583&lt;=40000,"Low Income",AND(A4583&gt;40000,A4583&lt;=100000),"Middle Income",A4583&gt;100000,"High Income")</f>
        <v>Middle Income</v>
      </c>
      <c r="C4583">
        <v>76</v>
      </c>
      <c r="D4583" t="str" cm="1">
        <f t="array" ref="D4583">_xlfn.IFS(AND(C4583&gt;=17,C4583&lt;=30),"Young",AND(C4583&gt;30,C4583&lt;=45),"Middle",C4583&gt;45,"Old")</f>
        <v>Old</v>
      </c>
      <c r="E4583" t="s">
        <v>16</v>
      </c>
      <c r="F4583" t="s">
        <v>35</v>
      </c>
      <c r="G4583" t="s">
        <v>47</v>
      </c>
      <c r="H4583" t="s">
        <v>58</v>
      </c>
    </row>
    <row r="4584" spans="1:8" x14ac:dyDescent="0.25">
      <c r="A4584" s="5">
        <v>83457</v>
      </c>
      <c r="B4584" s="5" t="str" cm="1">
        <f t="array" ref="B4584">_xlfn.IFS(A4584&lt;=40000,"Low Income",AND(A4584&gt;40000,A4584&lt;=100000),"Middle Income",A4584&gt;100000,"High Income")</f>
        <v>Middle Income</v>
      </c>
      <c r="C4584">
        <v>44</v>
      </c>
      <c r="D4584" t="str" cm="1">
        <f t="array" ref="D4584">_xlfn.IFS(AND(C4584&gt;=17,C4584&lt;=30),"Young",AND(C4584&gt;30,C4584&lt;=45),"Middle",C4584&gt;45,"Old")</f>
        <v>Middle</v>
      </c>
      <c r="E4584" t="s">
        <v>16</v>
      </c>
      <c r="F4584" t="s">
        <v>38</v>
      </c>
      <c r="G4584" t="s">
        <v>54</v>
      </c>
      <c r="H4584" t="s">
        <v>58</v>
      </c>
    </row>
    <row r="4585" spans="1:8" x14ac:dyDescent="0.25">
      <c r="A4585" s="5">
        <v>102495</v>
      </c>
      <c r="B4585" s="5" t="str" cm="1">
        <f t="array" ref="B4585">_xlfn.IFS(A4585&lt;=40000,"Low Income",AND(A4585&gt;40000,A4585&lt;=100000),"Middle Income",A4585&gt;100000,"High Income")</f>
        <v>High Income</v>
      </c>
      <c r="C4585">
        <v>68</v>
      </c>
      <c r="D4585" t="str" cm="1">
        <f t="array" ref="D4585">_xlfn.IFS(AND(C4585&gt;=17,C4585&lt;=30),"Young",AND(C4585&gt;30,C4585&lt;=45),"Middle",C4585&gt;45,"Old")</f>
        <v>Old</v>
      </c>
      <c r="E4585" t="s">
        <v>66</v>
      </c>
      <c r="F4585" t="s">
        <v>32</v>
      </c>
      <c r="G4585" t="s">
        <v>51</v>
      </c>
      <c r="H4585" t="s">
        <v>59</v>
      </c>
    </row>
    <row r="4586" spans="1:8" x14ac:dyDescent="0.25">
      <c r="A4586" s="5">
        <v>89459</v>
      </c>
      <c r="B4586" s="5" t="str" cm="1">
        <f t="array" ref="B4586">_xlfn.IFS(A4586&lt;=40000,"Low Income",AND(A4586&gt;40000,A4586&lt;=100000),"Middle Income",A4586&gt;100000,"High Income")</f>
        <v>Middle Income</v>
      </c>
      <c r="C4586">
        <v>25</v>
      </c>
      <c r="D4586" t="str" cm="1">
        <f t="array" ref="D4586">_xlfn.IFS(AND(C4586&gt;=17,C4586&lt;=30),"Young",AND(C4586&gt;30,C4586&lt;=45),"Middle",C4586&gt;45,"Old")</f>
        <v>Young</v>
      </c>
      <c r="E4586" t="s">
        <v>16</v>
      </c>
      <c r="F4586" t="s">
        <v>34</v>
      </c>
      <c r="G4586" t="s">
        <v>49</v>
      </c>
      <c r="H4586" t="s">
        <v>58</v>
      </c>
    </row>
    <row r="4587" spans="1:8" x14ac:dyDescent="0.25">
      <c r="A4587" s="5">
        <v>57055</v>
      </c>
      <c r="B4587" s="5" t="str" cm="1">
        <f t="array" ref="B4587">_xlfn.IFS(A4587&lt;=40000,"Low Income",AND(A4587&gt;40000,A4587&lt;=100000),"Middle Income",A4587&gt;100000,"High Income")</f>
        <v>Middle Income</v>
      </c>
      <c r="C4587">
        <v>27</v>
      </c>
      <c r="D4587" t="str" cm="1">
        <f t="array" ref="D4587">_xlfn.IFS(AND(C4587&gt;=17,C4587&lt;=30),"Young",AND(C4587&gt;30,C4587&lt;=45),"Middle",C4587&gt;45,"Old")</f>
        <v>Young</v>
      </c>
      <c r="E4587" t="s">
        <v>16</v>
      </c>
      <c r="F4587" t="s">
        <v>23</v>
      </c>
      <c r="G4587" t="s">
        <v>48</v>
      </c>
      <c r="H4587" t="s">
        <v>58</v>
      </c>
    </row>
    <row r="4588" spans="1:8" x14ac:dyDescent="0.25">
      <c r="A4588" s="5">
        <v>37951</v>
      </c>
      <c r="B4588" s="5" t="str" cm="1">
        <f t="array" ref="B4588">_xlfn.IFS(A4588&lt;=40000,"Low Income",AND(A4588&gt;40000,A4588&lt;=100000),"Middle Income",A4588&gt;100000,"High Income")</f>
        <v>Low Income</v>
      </c>
      <c r="C4588">
        <v>56</v>
      </c>
      <c r="D4588" t="str" cm="1">
        <f t="array" ref="D4588">_xlfn.IFS(AND(C4588&gt;=17,C4588&lt;=30),"Young",AND(C4588&gt;30,C4588&lt;=45),"Middle",C4588&gt;45,"Old")</f>
        <v>Old</v>
      </c>
      <c r="E4588" t="s">
        <v>17</v>
      </c>
      <c r="F4588" t="s">
        <v>33</v>
      </c>
      <c r="G4588" t="s">
        <v>48</v>
      </c>
      <c r="H4588" t="s">
        <v>59</v>
      </c>
    </row>
    <row r="4589" spans="1:8" x14ac:dyDescent="0.25">
      <c r="A4589" s="5">
        <v>26279</v>
      </c>
      <c r="B4589" s="5" t="str" cm="1">
        <f t="array" ref="B4589">_xlfn.IFS(A4589&lt;=40000,"Low Income",AND(A4589&gt;40000,A4589&lt;=100000),"Middle Income",A4589&gt;100000,"High Income")</f>
        <v>Low Income</v>
      </c>
      <c r="C4589">
        <v>52</v>
      </c>
      <c r="D4589" t="str" cm="1">
        <f t="array" ref="D4589">_xlfn.IFS(AND(C4589&gt;=17,C4589&lt;=30),"Young",AND(C4589&gt;30,C4589&lt;=45),"Middle",C4589&gt;45,"Old")</f>
        <v>Old</v>
      </c>
      <c r="E4589" t="s">
        <v>16</v>
      </c>
      <c r="F4589" t="s">
        <v>27</v>
      </c>
      <c r="G4589" t="s">
        <v>49</v>
      </c>
      <c r="H4589" t="s">
        <v>59</v>
      </c>
    </row>
    <row r="4590" spans="1:8" x14ac:dyDescent="0.25">
      <c r="A4590" s="5">
        <v>67434</v>
      </c>
      <c r="B4590" s="5" t="str" cm="1">
        <f t="array" ref="B4590">_xlfn.IFS(A4590&lt;=40000,"Low Income",AND(A4590&gt;40000,A4590&lt;=100000),"Middle Income",A4590&gt;100000,"High Income")</f>
        <v>Middle Income</v>
      </c>
      <c r="C4590">
        <v>53</v>
      </c>
      <c r="D4590" t="str" cm="1">
        <f t="array" ref="D4590">_xlfn.IFS(AND(C4590&gt;=17,C4590&lt;=30),"Young",AND(C4590&gt;30,C4590&lt;=45),"Middle",C4590&gt;45,"Old")</f>
        <v>Old</v>
      </c>
      <c r="E4590" t="s">
        <v>17</v>
      </c>
      <c r="F4590" t="s">
        <v>31</v>
      </c>
      <c r="G4590" t="s">
        <v>51</v>
      </c>
      <c r="H4590" t="s">
        <v>59</v>
      </c>
    </row>
    <row r="4591" spans="1:8" x14ac:dyDescent="0.25">
      <c r="A4591" s="5">
        <v>58388</v>
      </c>
      <c r="B4591" s="5" t="str" cm="1">
        <f t="array" ref="B4591">_xlfn.IFS(A4591&lt;=40000,"Low Income",AND(A4591&gt;40000,A4591&lt;=100000),"Middle Income",A4591&gt;100000,"High Income")</f>
        <v>Middle Income</v>
      </c>
      <c r="C4591">
        <v>30</v>
      </c>
      <c r="D4591" t="str" cm="1">
        <f t="array" ref="D4591">_xlfn.IFS(AND(C4591&gt;=17,C4591&lt;=30),"Young",AND(C4591&gt;30,C4591&lt;=45),"Middle",C4591&gt;45,"Old")</f>
        <v>Young</v>
      </c>
      <c r="E4591" t="s">
        <v>66</v>
      </c>
      <c r="F4591" t="s">
        <v>35</v>
      </c>
      <c r="G4591" t="s">
        <v>52</v>
      </c>
      <c r="H4591" t="s">
        <v>58</v>
      </c>
    </row>
    <row r="4592" spans="1:8" x14ac:dyDescent="0.25">
      <c r="A4592" s="5">
        <v>126217</v>
      </c>
      <c r="B4592" s="5" t="str" cm="1">
        <f t="array" ref="B4592">_xlfn.IFS(A4592&lt;=40000,"Low Income",AND(A4592&gt;40000,A4592&lt;=100000),"Middle Income",A4592&gt;100000,"High Income")</f>
        <v>High Income</v>
      </c>
      <c r="C4592">
        <v>30</v>
      </c>
      <c r="D4592" t="str" cm="1">
        <f t="array" ref="D4592">_xlfn.IFS(AND(C4592&gt;=17,C4592&lt;=30),"Young",AND(C4592&gt;30,C4592&lt;=45),"Middle",C4592&gt;45,"Old")</f>
        <v>Young</v>
      </c>
      <c r="E4592" t="s">
        <v>17</v>
      </c>
      <c r="F4592" t="s">
        <v>24</v>
      </c>
      <c r="G4592" t="s">
        <v>53</v>
      </c>
      <c r="H4592" t="s">
        <v>59</v>
      </c>
    </row>
    <row r="4593" spans="1:8" x14ac:dyDescent="0.25">
      <c r="A4593" s="5">
        <v>109061</v>
      </c>
      <c r="B4593" s="5" t="str" cm="1">
        <f t="array" ref="B4593">_xlfn.IFS(A4593&lt;=40000,"Low Income",AND(A4593&gt;40000,A4593&lt;=100000),"Middle Income",A4593&gt;100000,"High Income")</f>
        <v>High Income</v>
      </c>
      <c r="C4593">
        <v>72</v>
      </c>
      <c r="D4593" t="str" cm="1">
        <f t="array" ref="D4593">_xlfn.IFS(AND(C4593&gt;=17,C4593&lt;=30),"Young",AND(C4593&gt;30,C4593&lt;=45),"Middle",C4593&gt;45,"Old")</f>
        <v>Old</v>
      </c>
      <c r="E4593" t="s">
        <v>66</v>
      </c>
      <c r="F4593" t="s">
        <v>23</v>
      </c>
      <c r="G4593" t="s">
        <v>51</v>
      </c>
      <c r="H4593" t="s">
        <v>59</v>
      </c>
    </row>
    <row r="4594" spans="1:8" x14ac:dyDescent="0.25">
      <c r="A4594" s="5">
        <v>69205</v>
      </c>
      <c r="B4594" s="5" t="str" cm="1">
        <f t="array" ref="B4594">_xlfn.IFS(A4594&lt;=40000,"Low Income",AND(A4594&gt;40000,A4594&lt;=100000),"Middle Income",A4594&gt;100000,"High Income")</f>
        <v>Middle Income</v>
      </c>
      <c r="C4594">
        <v>67</v>
      </c>
      <c r="D4594" t="str" cm="1">
        <f t="array" ref="D4594">_xlfn.IFS(AND(C4594&gt;=17,C4594&lt;=30),"Young",AND(C4594&gt;30,C4594&lt;=45),"Middle",C4594&gt;45,"Old")</f>
        <v>Old</v>
      </c>
      <c r="E4594" t="s">
        <v>66</v>
      </c>
      <c r="F4594" t="s">
        <v>26</v>
      </c>
      <c r="G4594" t="s">
        <v>52</v>
      </c>
      <c r="H4594" t="s">
        <v>58</v>
      </c>
    </row>
    <row r="4595" spans="1:8" x14ac:dyDescent="0.25">
      <c r="A4595" s="5">
        <v>37608</v>
      </c>
      <c r="B4595" s="5" t="str" cm="1">
        <f t="array" ref="B4595">_xlfn.IFS(A4595&lt;=40000,"Low Income",AND(A4595&gt;40000,A4595&lt;=100000),"Middle Income",A4595&gt;100000,"High Income")</f>
        <v>Low Income</v>
      </c>
      <c r="C4595">
        <v>56</v>
      </c>
      <c r="D4595" t="str" cm="1">
        <f t="array" ref="D4595">_xlfn.IFS(AND(C4595&gt;=17,C4595&lt;=30),"Young",AND(C4595&gt;30,C4595&lt;=45),"Middle",C4595&gt;45,"Old")</f>
        <v>Old</v>
      </c>
      <c r="E4595" t="s">
        <v>17</v>
      </c>
      <c r="F4595" t="s">
        <v>34</v>
      </c>
      <c r="G4595" t="s">
        <v>48</v>
      </c>
      <c r="H4595" t="s">
        <v>59</v>
      </c>
    </row>
    <row r="4596" spans="1:8" x14ac:dyDescent="0.25">
      <c r="A4596" s="5">
        <v>105466</v>
      </c>
      <c r="B4596" s="5" t="str" cm="1">
        <f t="array" ref="B4596">_xlfn.IFS(A4596&lt;=40000,"Low Income",AND(A4596&gt;40000,A4596&lt;=100000),"Middle Income",A4596&gt;100000,"High Income")</f>
        <v>High Income</v>
      </c>
      <c r="C4596">
        <v>70</v>
      </c>
      <c r="D4596" t="str" cm="1">
        <f t="array" ref="D4596">_xlfn.IFS(AND(C4596&gt;=17,C4596&lt;=30),"Young",AND(C4596&gt;30,C4596&lt;=45),"Middle",C4596&gt;45,"Old")</f>
        <v>Old</v>
      </c>
      <c r="E4596" t="s">
        <v>16</v>
      </c>
      <c r="F4596" t="s">
        <v>22</v>
      </c>
      <c r="G4596" t="s">
        <v>49</v>
      </c>
      <c r="H4596" t="s">
        <v>59</v>
      </c>
    </row>
    <row r="4597" spans="1:8" x14ac:dyDescent="0.25">
      <c r="A4597" s="5">
        <v>60956</v>
      </c>
      <c r="B4597" s="5" t="str" cm="1">
        <f t="array" ref="B4597">_xlfn.IFS(A4597&lt;=40000,"Low Income",AND(A4597&gt;40000,A4597&lt;=100000),"Middle Income",A4597&gt;100000,"High Income")</f>
        <v>Middle Income</v>
      </c>
      <c r="C4597">
        <v>71</v>
      </c>
      <c r="D4597" t="str" cm="1">
        <f t="array" ref="D4597">_xlfn.IFS(AND(C4597&gt;=17,C4597&lt;=30),"Young",AND(C4597&gt;30,C4597&lt;=45),"Middle",C4597&gt;45,"Old")</f>
        <v>Old</v>
      </c>
      <c r="E4597" t="s">
        <v>16</v>
      </c>
      <c r="F4597" t="s">
        <v>23</v>
      </c>
      <c r="G4597" t="s">
        <v>49</v>
      </c>
      <c r="H4597" t="s">
        <v>58</v>
      </c>
    </row>
    <row r="4598" spans="1:8" x14ac:dyDescent="0.25">
      <c r="A4598" s="5">
        <v>72201</v>
      </c>
      <c r="B4598" s="5" t="str" cm="1">
        <f t="array" ref="B4598">_xlfn.IFS(A4598&lt;=40000,"Low Income",AND(A4598&gt;40000,A4598&lt;=100000),"Middle Income",A4598&gt;100000,"High Income")</f>
        <v>Middle Income</v>
      </c>
      <c r="C4598">
        <v>51</v>
      </c>
      <c r="D4598" t="str" cm="1">
        <f t="array" ref="D4598">_xlfn.IFS(AND(C4598&gt;=17,C4598&lt;=30),"Young",AND(C4598&gt;30,C4598&lt;=45),"Middle",C4598&gt;45,"Old")</f>
        <v>Old</v>
      </c>
      <c r="E4598" t="s">
        <v>16</v>
      </c>
      <c r="F4598" t="s">
        <v>31</v>
      </c>
      <c r="G4598" t="s">
        <v>49</v>
      </c>
      <c r="H4598" t="s">
        <v>59</v>
      </c>
    </row>
    <row r="4599" spans="1:8" x14ac:dyDescent="0.25">
      <c r="A4599" s="5">
        <v>106188</v>
      </c>
      <c r="B4599" s="5" t="str" cm="1">
        <f t="array" ref="B4599">_xlfn.IFS(A4599&lt;=40000,"Low Income",AND(A4599&gt;40000,A4599&lt;=100000),"Middle Income",A4599&gt;100000,"High Income")</f>
        <v>High Income</v>
      </c>
      <c r="C4599">
        <v>23</v>
      </c>
      <c r="D4599" t="str" cm="1">
        <f t="array" ref="D4599">_xlfn.IFS(AND(C4599&gt;=17,C4599&lt;=30),"Young",AND(C4599&gt;30,C4599&lt;=45),"Middle",C4599&gt;45,"Old")</f>
        <v>Young</v>
      </c>
      <c r="E4599" t="s">
        <v>60</v>
      </c>
      <c r="F4599" t="s">
        <v>32</v>
      </c>
      <c r="G4599" t="s">
        <v>46</v>
      </c>
      <c r="H4599" t="s">
        <v>59</v>
      </c>
    </row>
    <row r="4600" spans="1:8" x14ac:dyDescent="0.25">
      <c r="A4600" s="5">
        <v>86434</v>
      </c>
      <c r="B4600" s="5" t="str" cm="1">
        <f t="array" ref="B4600">_xlfn.IFS(A4600&lt;=40000,"Low Income",AND(A4600&gt;40000,A4600&lt;=100000),"Middle Income",A4600&gt;100000,"High Income")</f>
        <v>Middle Income</v>
      </c>
      <c r="C4600">
        <v>25</v>
      </c>
      <c r="D4600" t="str" cm="1">
        <f t="array" ref="D4600">_xlfn.IFS(AND(C4600&gt;=17,C4600&lt;=30),"Young",AND(C4600&gt;30,C4600&lt;=45),"Middle",C4600&gt;45,"Old")</f>
        <v>Young</v>
      </c>
      <c r="E4600" t="s">
        <v>17</v>
      </c>
      <c r="F4600" t="s">
        <v>22</v>
      </c>
      <c r="G4600" t="s">
        <v>52</v>
      </c>
      <c r="H4600" t="s">
        <v>58</v>
      </c>
    </row>
    <row r="4601" spans="1:8" x14ac:dyDescent="0.25">
      <c r="A4601" s="5">
        <v>76659</v>
      </c>
      <c r="B4601" s="5" t="str" cm="1">
        <f t="array" ref="B4601">_xlfn.IFS(A4601&lt;=40000,"Low Income",AND(A4601&gt;40000,A4601&lt;=100000),"Middle Income",A4601&gt;100000,"High Income")</f>
        <v>Middle Income</v>
      </c>
      <c r="C4601">
        <v>77</v>
      </c>
      <c r="D4601" t="str" cm="1">
        <f t="array" ref="D4601">_xlfn.IFS(AND(C4601&gt;=17,C4601&lt;=30),"Young",AND(C4601&gt;30,C4601&lt;=45),"Middle",C4601&gt;45,"Old")</f>
        <v>Old</v>
      </c>
      <c r="E4601" t="s">
        <v>66</v>
      </c>
      <c r="F4601" t="s">
        <v>38</v>
      </c>
      <c r="G4601" t="s">
        <v>47</v>
      </c>
      <c r="H4601" t="s">
        <v>58</v>
      </c>
    </row>
    <row r="4602" spans="1:8" x14ac:dyDescent="0.25">
      <c r="A4602" s="5">
        <v>119784</v>
      </c>
      <c r="B4602" s="5" t="str" cm="1">
        <f t="array" ref="B4602">_xlfn.IFS(A4602&lt;=40000,"Low Income",AND(A4602&gt;40000,A4602&lt;=100000),"Middle Income",A4602&gt;100000,"High Income")</f>
        <v>High Income</v>
      </c>
      <c r="C4602">
        <v>55</v>
      </c>
      <c r="D4602" t="str" cm="1">
        <f t="array" ref="D4602">_xlfn.IFS(AND(C4602&gt;=17,C4602&lt;=30),"Young",AND(C4602&gt;30,C4602&lt;=45),"Middle",C4602&gt;45,"Old")</f>
        <v>Old</v>
      </c>
      <c r="E4602" t="s">
        <v>16</v>
      </c>
      <c r="F4602" t="s">
        <v>30</v>
      </c>
      <c r="G4602" t="s">
        <v>53</v>
      </c>
      <c r="H4602" t="s">
        <v>58</v>
      </c>
    </row>
    <row r="4603" spans="1:8" x14ac:dyDescent="0.25">
      <c r="A4603" s="5">
        <v>92990</v>
      </c>
      <c r="B4603" s="5" t="str" cm="1">
        <f t="array" ref="B4603">_xlfn.IFS(A4603&lt;=40000,"Low Income",AND(A4603&gt;40000,A4603&lt;=100000),"Middle Income",A4603&gt;100000,"High Income")</f>
        <v>Middle Income</v>
      </c>
      <c r="C4603">
        <v>32</v>
      </c>
      <c r="D4603" t="str" cm="1">
        <f t="array" ref="D4603">_xlfn.IFS(AND(C4603&gt;=17,C4603&lt;=30),"Young",AND(C4603&gt;30,C4603&lt;=45),"Middle",C4603&gt;45,"Old")</f>
        <v>Middle</v>
      </c>
      <c r="E4603" t="s">
        <v>16</v>
      </c>
      <c r="F4603" t="s">
        <v>30</v>
      </c>
      <c r="G4603" t="s">
        <v>48</v>
      </c>
      <c r="H4603" t="s">
        <v>58</v>
      </c>
    </row>
    <row r="4604" spans="1:8" x14ac:dyDescent="0.25">
      <c r="A4604" s="5">
        <v>110381</v>
      </c>
      <c r="B4604" s="5" t="str" cm="1">
        <f t="array" ref="B4604">_xlfn.IFS(A4604&lt;=40000,"Low Income",AND(A4604&gt;40000,A4604&lt;=100000),"Middle Income",A4604&gt;100000,"High Income")</f>
        <v>High Income</v>
      </c>
      <c r="C4604">
        <v>43</v>
      </c>
      <c r="D4604" t="str" cm="1">
        <f t="array" ref="D4604">_xlfn.IFS(AND(C4604&gt;=17,C4604&lt;=30),"Young",AND(C4604&gt;30,C4604&lt;=45),"Middle",C4604&gt;45,"Old")</f>
        <v>Middle</v>
      </c>
      <c r="E4604" t="s">
        <v>66</v>
      </c>
      <c r="F4604" t="s">
        <v>40</v>
      </c>
      <c r="G4604" t="s">
        <v>46</v>
      </c>
      <c r="H4604" t="s">
        <v>58</v>
      </c>
    </row>
    <row r="4605" spans="1:8" x14ac:dyDescent="0.25">
      <c r="A4605" s="5">
        <v>146965</v>
      </c>
      <c r="B4605" s="5" t="str" cm="1">
        <f t="array" ref="B4605">_xlfn.IFS(A4605&lt;=40000,"Low Income",AND(A4605&gt;40000,A4605&lt;=100000),"Middle Income",A4605&gt;100000,"High Income")</f>
        <v>High Income</v>
      </c>
      <c r="C4605">
        <v>69</v>
      </c>
      <c r="D4605" t="str" cm="1">
        <f t="array" ref="D4605">_xlfn.IFS(AND(C4605&gt;=17,C4605&lt;=30),"Young",AND(C4605&gt;30,C4605&lt;=45),"Middle",C4605&gt;45,"Old")</f>
        <v>Old</v>
      </c>
      <c r="E4605" t="s">
        <v>66</v>
      </c>
      <c r="F4605" t="s">
        <v>24</v>
      </c>
      <c r="G4605" t="s">
        <v>53</v>
      </c>
      <c r="H4605" t="s">
        <v>59</v>
      </c>
    </row>
    <row r="4606" spans="1:8" x14ac:dyDescent="0.25">
      <c r="A4606" s="5">
        <v>37538</v>
      </c>
      <c r="B4606" s="5" t="str" cm="1">
        <f t="array" ref="B4606">_xlfn.IFS(A4606&lt;=40000,"Low Income",AND(A4606&gt;40000,A4606&lt;=100000),"Middle Income",A4606&gt;100000,"High Income")</f>
        <v>Low Income</v>
      </c>
      <c r="C4606">
        <v>68</v>
      </c>
      <c r="D4606" t="str" cm="1">
        <f t="array" ref="D4606">_xlfn.IFS(AND(C4606&gt;=17,C4606&lt;=30),"Young",AND(C4606&gt;30,C4606&lt;=45),"Middle",C4606&gt;45,"Old")</f>
        <v>Old</v>
      </c>
      <c r="E4606" t="s">
        <v>16</v>
      </c>
      <c r="F4606" t="s">
        <v>62</v>
      </c>
      <c r="G4606" t="s">
        <v>49</v>
      </c>
      <c r="H4606" t="s">
        <v>58</v>
      </c>
    </row>
    <row r="4607" spans="1:8" x14ac:dyDescent="0.25">
      <c r="A4607" s="5">
        <v>114582</v>
      </c>
      <c r="B4607" s="5" t="str" cm="1">
        <f t="array" ref="B4607">_xlfn.IFS(A4607&lt;=40000,"Low Income",AND(A4607&gt;40000,A4607&lt;=100000),"Middle Income",A4607&gt;100000,"High Income")</f>
        <v>High Income</v>
      </c>
      <c r="C4607">
        <v>67</v>
      </c>
      <c r="D4607" t="str" cm="1">
        <f t="array" ref="D4607">_xlfn.IFS(AND(C4607&gt;=17,C4607&lt;=30),"Young",AND(C4607&gt;30,C4607&lt;=45),"Middle",C4607&gt;45,"Old")</f>
        <v>Old</v>
      </c>
      <c r="E4607" t="s">
        <v>17</v>
      </c>
      <c r="F4607" t="s">
        <v>33</v>
      </c>
      <c r="G4607" t="s">
        <v>52</v>
      </c>
      <c r="H4607" t="s">
        <v>59</v>
      </c>
    </row>
    <row r="4608" spans="1:8" x14ac:dyDescent="0.25">
      <c r="A4608" s="5">
        <v>129179</v>
      </c>
      <c r="B4608" s="5" t="str" cm="1">
        <f t="array" ref="B4608">_xlfn.IFS(A4608&lt;=40000,"Low Income",AND(A4608&gt;40000,A4608&lt;=100000),"Middle Income",A4608&gt;100000,"High Income")</f>
        <v>High Income</v>
      </c>
      <c r="C4608">
        <v>43</v>
      </c>
      <c r="D4608" t="str" cm="1">
        <f t="array" ref="D4608">_xlfn.IFS(AND(C4608&gt;=17,C4608&lt;=30),"Young",AND(C4608&gt;30,C4608&lt;=45),"Middle",C4608&gt;45,"Old")</f>
        <v>Middle</v>
      </c>
      <c r="E4608" t="s">
        <v>17</v>
      </c>
      <c r="F4608" t="s">
        <v>28</v>
      </c>
      <c r="G4608" t="s">
        <v>51</v>
      </c>
      <c r="H4608" t="s">
        <v>59</v>
      </c>
    </row>
    <row r="4609" spans="1:8" x14ac:dyDescent="0.25">
      <c r="A4609" s="5">
        <v>131218</v>
      </c>
      <c r="B4609" s="5" t="str" cm="1">
        <f t="array" ref="B4609">_xlfn.IFS(A4609&lt;=40000,"Low Income",AND(A4609&gt;40000,A4609&lt;=100000),"Middle Income",A4609&gt;100000,"High Income")</f>
        <v>High Income</v>
      </c>
      <c r="C4609">
        <v>52</v>
      </c>
      <c r="D4609" t="str" cm="1">
        <f t="array" ref="D4609">_xlfn.IFS(AND(C4609&gt;=17,C4609&lt;=30),"Young",AND(C4609&gt;30,C4609&lt;=45),"Middle",C4609&gt;45,"Old")</f>
        <v>Old</v>
      </c>
      <c r="E4609" t="s">
        <v>66</v>
      </c>
      <c r="F4609" t="s">
        <v>34</v>
      </c>
      <c r="G4609" t="s">
        <v>52</v>
      </c>
      <c r="H4609" t="s">
        <v>59</v>
      </c>
    </row>
    <row r="4610" spans="1:8" x14ac:dyDescent="0.25">
      <c r="A4610" s="5">
        <v>84549</v>
      </c>
      <c r="B4610" s="5" t="str" cm="1">
        <f t="array" ref="B4610">_xlfn.IFS(A4610&lt;=40000,"Low Income",AND(A4610&gt;40000,A4610&lt;=100000),"Middle Income",A4610&gt;100000,"High Income")</f>
        <v>Middle Income</v>
      </c>
      <c r="C4610">
        <v>43</v>
      </c>
      <c r="D4610" t="str" cm="1">
        <f t="array" ref="D4610">_xlfn.IFS(AND(C4610&gt;=17,C4610&lt;=30),"Young",AND(C4610&gt;30,C4610&lt;=45),"Middle",C4610&gt;45,"Old")</f>
        <v>Middle</v>
      </c>
      <c r="E4610" t="s">
        <v>16</v>
      </c>
      <c r="F4610" t="s">
        <v>36</v>
      </c>
      <c r="G4610" t="s">
        <v>46</v>
      </c>
      <c r="H4610" t="s">
        <v>58</v>
      </c>
    </row>
    <row r="4611" spans="1:8" x14ac:dyDescent="0.25">
      <c r="A4611" s="5">
        <v>111890</v>
      </c>
      <c r="B4611" s="5" t="str" cm="1">
        <f t="array" ref="B4611">_xlfn.IFS(A4611&lt;=40000,"Low Income",AND(A4611&gt;40000,A4611&lt;=100000),"Middle Income",A4611&gt;100000,"High Income")</f>
        <v>High Income</v>
      </c>
      <c r="C4611">
        <v>56</v>
      </c>
      <c r="D4611" t="str" cm="1">
        <f t="array" ref="D4611">_xlfn.IFS(AND(C4611&gt;=17,C4611&lt;=30),"Young",AND(C4611&gt;30,C4611&lt;=45),"Middle",C4611&gt;45,"Old")</f>
        <v>Old</v>
      </c>
      <c r="E4611" t="s">
        <v>60</v>
      </c>
      <c r="F4611" t="s">
        <v>37</v>
      </c>
      <c r="G4611" t="s">
        <v>52</v>
      </c>
      <c r="H4611" t="s">
        <v>58</v>
      </c>
    </row>
    <row r="4612" spans="1:8" x14ac:dyDescent="0.25">
      <c r="A4612" s="5">
        <v>149255</v>
      </c>
      <c r="B4612" s="5" t="str" cm="1">
        <f t="array" ref="B4612">_xlfn.IFS(A4612&lt;=40000,"Low Income",AND(A4612&gt;40000,A4612&lt;=100000),"Middle Income",A4612&gt;100000,"High Income")</f>
        <v>High Income</v>
      </c>
      <c r="C4612">
        <v>68</v>
      </c>
      <c r="D4612" t="str" cm="1">
        <f t="array" ref="D4612">_xlfn.IFS(AND(C4612&gt;=17,C4612&lt;=30),"Young",AND(C4612&gt;30,C4612&lt;=45),"Middle",C4612&gt;45,"Old")</f>
        <v>Old</v>
      </c>
      <c r="E4612" t="s">
        <v>17</v>
      </c>
      <c r="F4612" t="s">
        <v>40</v>
      </c>
      <c r="G4612" t="s">
        <v>49</v>
      </c>
      <c r="H4612" t="s">
        <v>59</v>
      </c>
    </row>
    <row r="4613" spans="1:8" x14ac:dyDescent="0.25">
      <c r="A4613" s="5">
        <v>110052</v>
      </c>
      <c r="B4613" s="5" t="str" cm="1">
        <f t="array" ref="B4613">_xlfn.IFS(A4613&lt;=40000,"Low Income",AND(A4613&gt;40000,A4613&lt;=100000),"Middle Income",A4613&gt;100000,"High Income")</f>
        <v>High Income</v>
      </c>
      <c r="C4613">
        <v>51</v>
      </c>
      <c r="D4613" t="str" cm="1">
        <f t="array" ref="D4613">_xlfn.IFS(AND(C4613&gt;=17,C4613&lt;=30),"Young",AND(C4613&gt;30,C4613&lt;=45),"Middle",C4613&gt;45,"Old")</f>
        <v>Old</v>
      </c>
      <c r="E4613" t="s">
        <v>16</v>
      </c>
      <c r="F4613" t="s">
        <v>33</v>
      </c>
      <c r="G4613" t="s">
        <v>47</v>
      </c>
      <c r="H4613" t="s">
        <v>58</v>
      </c>
    </row>
    <row r="4614" spans="1:8" x14ac:dyDescent="0.25">
      <c r="A4614" s="5">
        <v>47961</v>
      </c>
      <c r="B4614" s="5" t="str" cm="1">
        <f t="array" ref="B4614">_xlfn.IFS(A4614&lt;=40000,"Low Income",AND(A4614&gt;40000,A4614&lt;=100000),"Middle Income",A4614&gt;100000,"High Income")</f>
        <v>Middle Income</v>
      </c>
      <c r="C4614">
        <v>41</v>
      </c>
      <c r="D4614" t="str" cm="1">
        <f t="array" ref="D4614">_xlfn.IFS(AND(C4614&gt;=17,C4614&lt;=30),"Young",AND(C4614&gt;30,C4614&lt;=45),"Middle",C4614&gt;45,"Old")</f>
        <v>Middle</v>
      </c>
      <c r="E4614" t="s">
        <v>16</v>
      </c>
      <c r="F4614" t="s">
        <v>62</v>
      </c>
      <c r="G4614" t="s">
        <v>50</v>
      </c>
      <c r="H4614" t="s">
        <v>59</v>
      </c>
    </row>
    <row r="4615" spans="1:8" x14ac:dyDescent="0.25">
      <c r="A4615" s="5">
        <v>149107</v>
      </c>
      <c r="B4615" s="5" t="str" cm="1">
        <f t="array" ref="B4615">_xlfn.IFS(A4615&lt;=40000,"Low Income",AND(A4615&gt;40000,A4615&lt;=100000),"Middle Income",A4615&gt;100000,"High Income")</f>
        <v>High Income</v>
      </c>
      <c r="C4615">
        <v>57</v>
      </c>
      <c r="D4615" t="str" cm="1">
        <f t="array" ref="D4615">_xlfn.IFS(AND(C4615&gt;=17,C4615&lt;=30),"Young",AND(C4615&gt;30,C4615&lt;=45),"Middle",C4615&gt;45,"Old")</f>
        <v>Old</v>
      </c>
      <c r="E4615" t="s">
        <v>16</v>
      </c>
      <c r="F4615" t="s">
        <v>25</v>
      </c>
      <c r="G4615" t="s">
        <v>49</v>
      </c>
      <c r="H4615" t="s">
        <v>59</v>
      </c>
    </row>
    <row r="4616" spans="1:8" x14ac:dyDescent="0.25">
      <c r="A4616" s="5">
        <v>71643</v>
      </c>
      <c r="B4616" s="5" t="str" cm="1">
        <f t="array" ref="B4616">_xlfn.IFS(A4616&lt;=40000,"Low Income",AND(A4616&gt;40000,A4616&lt;=100000),"Middle Income",A4616&gt;100000,"High Income")</f>
        <v>Middle Income</v>
      </c>
      <c r="C4616">
        <v>45</v>
      </c>
      <c r="D4616" t="str" cm="1">
        <f t="array" ref="D4616">_xlfn.IFS(AND(C4616&gt;=17,C4616&lt;=30),"Young",AND(C4616&gt;30,C4616&lt;=45),"Middle",C4616&gt;45,"Old")</f>
        <v>Middle</v>
      </c>
      <c r="E4616" t="s">
        <v>16</v>
      </c>
      <c r="F4616" t="s">
        <v>62</v>
      </c>
      <c r="G4616" t="s">
        <v>47</v>
      </c>
      <c r="H4616" t="s">
        <v>59</v>
      </c>
    </row>
    <row r="4617" spans="1:8" x14ac:dyDescent="0.25">
      <c r="A4617" s="5">
        <v>50040</v>
      </c>
      <c r="B4617" s="5" t="str" cm="1">
        <f t="array" ref="B4617">_xlfn.IFS(A4617&lt;=40000,"Low Income",AND(A4617&gt;40000,A4617&lt;=100000),"Middle Income",A4617&gt;100000,"High Income")</f>
        <v>Middle Income</v>
      </c>
      <c r="C4617">
        <v>76</v>
      </c>
      <c r="D4617" t="str" cm="1">
        <f t="array" ref="D4617">_xlfn.IFS(AND(C4617&gt;=17,C4617&lt;=30),"Young",AND(C4617&gt;30,C4617&lt;=45),"Middle",C4617&gt;45,"Old")</f>
        <v>Old</v>
      </c>
      <c r="E4617" t="s">
        <v>66</v>
      </c>
      <c r="F4617" t="s">
        <v>31</v>
      </c>
      <c r="G4617" t="s">
        <v>47</v>
      </c>
      <c r="H4617" t="s">
        <v>58</v>
      </c>
    </row>
    <row r="4618" spans="1:8" x14ac:dyDescent="0.25">
      <c r="A4618" s="5">
        <v>133881</v>
      </c>
      <c r="B4618" s="5" t="str" cm="1">
        <f t="array" ref="B4618">_xlfn.IFS(A4618&lt;=40000,"Low Income",AND(A4618&gt;40000,A4618&lt;=100000),"Middle Income",A4618&gt;100000,"High Income")</f>
        <v>High Income</v>
      </c>
      <c r="C4618">
        <v>76</v>
      </c>
      <c r="D4618" t="str" cm="1">
        <f t="array" ref="D4618">_xlfn.IFS(AND(C4618&gt;=17,C4618&lt;=30),"Young",AND(C4618&gt;30,C4618&lt;=45),"Middle",C4618&gt;45,"Old")</f>
        <v>Old</v>
      </c>
      <c r="E4618" t="s">
        <v>60</v>
      </c>
      <c r="F4618" t="s">
        <v>23</v>
      </c>
      <c r="G4618" t="s">
        <v>47</v>
      </c>
      <c r="H4618" t="s">
        <v>59</v>
      </c>
    </row>
    <row r="4619" spans="1:8" x14ac:dyDescent="0.25">
      <c r="A4619" s="5">
        <v>104223</v>
      </c>
      <c r="B4619" s="5" t="str" cm="1">
        <f t="array" ref="B4619">_xlfn.IFS(A4619&lt;=40000,"Low Income",AND(A4619&gt;40000,A4619&lt;=100000),"Middle Income",A4619&gt;100000,"High Income")</f>
        <v>High Income</v>
      </c>
      <c r="C4619">
        <v>73</v>
      </c>
      <c r="D4619" t="str" cm="1">
        <f t="array" ref="D4619">_xlfn.IFS(AND(C4619&gt;=17,C4619&lt;=30),"Young",AND(C4619&gt;30,C4619&lt;=45),"Middle",C4619&gt;45,"Old")</f>
        <v>Old</v>
      </c>
      <c r="E4619" t="s">
        <v>16</v>
      </c>
      <c r="F4619" t="s">
        <v>32</v>
      </c>
      <c r="G4619" t="s">
        <v>51</v>
      </c>
      <c r="H4619" t="s">
        <v>59</v>
      </c>
    </row>
    <row r="4620" spans="1:8" x14ac:dyDescent="0.25">
      <c r="A4620" s="5">
        <v>67975</v>
      </c>
      <c r="B4620" s="5" t="str" cm="1">
        <f t="array" ref="B4620">_xlfn.IFS(A4620&lt;=40000,"Low Income",AND(A4620&gt;40000,A4620&lt;=100000),"Middle Income",A4620&gt;100000,"High Income")</f>
        <v>Middle Income</v>
      </c>
      <c r="C4620">
        <v>42</v>
      </c>
      <c r="D4620" t="str" cm="1">
        <f t="array" ref="D4620">_xlfn.IFS(AND(C4620&gt;=17,C4620&lt;=30),"Young",AND(C4620&gt;30,C4620&lt;=45),"Middle",C4620&gt;45,"Old")</f>
        <v>Middle</v>
      </c>
      <c r="E4620" t="s">
        <v>60</v>
      </c>
      <c r="F4620" t="s">
        <v>39</v>
      </c>
      <c r="G4620" t="s">
        <v>54</v>
      </c>
      <c r="H4620" t="s">
        <v>59</v>
      </c>
    </row>
    <row r="4621" spans="1:8" x14ac:dyDescent="0.25">
      <c r="A4621" s="5">
        <v>122166</v>
      </c>
      <c r="B4621" s="5" t="str" cm="1">
        <f t="array" ref="B4621">_xlfn.IFS(A4621&lt;=40000,"Low Income",AND(A4621&gt;40000,A4621&lt;=100000),"Middle Income",A4621&gt;100000,"High Income")</f>
        <v>High Income</v>
      </c>
      <c r="C4621">
        <v>51</v>
      </c>
      <c r="D4621" t="str" cm="1">
        <f t="array" ref="D4621">_xlfn.IFS(AND(C4621&gt;=17,C4621&lt;=30),"Young",AND(C4621&gt;30,C4621&lt;=45),"Middle",C4621&gt;45,"Old")</f>
        <v>Old</v>
      </c>
      <c r="E4621" t="s">
        <v>60</v>
      </c>
      <c r="F4621" t="s">
        <v>23</v>
      </c>
      <c r="G4621" t="s">
        <v>50</v>
      </c>
      <c r="H4621" t="s">
        <v>58</v>
      </c>
    </row>
    <row r="4622" spans="1:8" x14ac:dyDescent="0.25">
      <c r="A4622" s="5">
        <v>138291</v>
      </c>
      <c r="B4622" s="5" t="str" cm="1">
        <f t="array" ref="B4622">_xlfn.IFS(A4622&lt;=40000,"Low Income",AND(A4622&gt;40000,A4622&lt;=100000),"Middle Income",A4622&gt;100000,"High Income")</f>
        <v>High Income</v>
      </c>
      <c r="C4622">
        <v>62</v>
      </c>
      <c r="D4622" t="str" cm="1">
        <f t="array" ref="D4622">_xlfn.IFS(AND(C4622&gt;=17,C4622&lt;=30),"Young",AND(C4622&gt;30,C4622&lt;=45),"Middle",C4622&gt;45,"Old")</f>
        <v>Old</v>
      </c>
      <c r="E4622" t="s">
        <v>66</v>
      </c>
      <c r="F4622" t="s">
        <v>40</v>
      </c>
      <c r="G4622" t="s">
        <v>50</v>
      </c>
      <c r="H4622" t="s">
        <v>59</v>
      </c>
    </row>
    <row r="4623" spans="1:8" x14ac:dyDescent="0.25">
      <c r="A4623" s="5">
        <v>101875</v>
      </c>
      <c r="B4623" s="5" t="str" cm="1">
        <f t="array" ref="B4623">_xlfn.IFS(A4623&lt;=40000,"Low Income",AND(A4623&gt;40000,A4623&lt;=100000),"Middle Income",A4623&gt;100000,"High Income")</f>
        <v>High Income</v>
      </c>
      <c r="C4623">
        <v>32</v>
      </c>
      <c r="D4623" t="str" cm="1">
        <f t="array" ref="D4623">_xlfn.IFS(AND(C4623&gt;=17,C4623&lt;=30),"Young",AND(C4623&gt;30,C4623&lt;=45),"Middle",C4623&gt;45,"Old")</f>
        <v>Middle</v>
      </c>
      <c r="E4623" t="s">
        <v>16</v>
      </c>
      <c r="F4623" t="s">
        <v>37</v>
      </c>
      <c r="G4623" t="s">
        <v>50</v>
      </c>
      <c r="H4623" t="s">
        <v>59</v>
      </c>
    </row>
    <row r="4624" spans="1:8" x14ac:dyDescent="0.25">
      <c r="A4624" s="5">
        <v>134311</v>
      </c>
      <c r="B4624" s="5" t="str" cm="1">
        <f t="array" ref="B4624">_xlfn.IFS(A4624&lt;=40000,"Low Income",AND(A4624&gt;40000,A4624&lt;=100000),"Middle Income",A4624&gt;100000,"High Income")</f>
        <v>High Income</v>
      </c>
      <c r="C4624">
        <v>43</v>
      </c>
      <c r="D4624" t="str" cm="1">
        <f t="array" ref="D4624">_xlfn.IFS(AND(C4624&gt;=17,C4624&lt;=30),"Young",AND(C4624&gt;30,C4624&lt;=45),"Middle",C4624&gt;45,"Old")</f>
        <v>Middle</v>
      </c>
      <c r="E4624" t="s">
        <v>66</v>
      </c>
      <c r="F4624" t="s">
        <v>32</v>
      </c>
      <c r="G4624" t="s">
        <v>54</v>
      </c>
      <c r="H4624" t="s">
        <v>59</v>
      </c>
    </row>
    <row r="4625" spans="1:8" x14ac:dyDescent="0.25">
      <c r="A4625" s="5">
        <v>120677</v>
      </c>
      <c r="B4625" s="5" t="str" cm="1">
        <f t="array" ref="B4625">_xlfn.IFS(A4625&lt;=40000,"Low Income",AND(A4625&gt;40000,A4625&lt;=100000),"Middle Income",A4625&gt;100000,"High Income")</f>
        <v>High Income</v>
      </c>
      <c r="C4625">
        <v>62</v>
      </c>
      <c r="D4625" t="str" cm="1">
        <f t="array" ref="D4625">_xlfn.IFS(AND(C4625&gt;=17,C4625&lt;=30),"Young",AND(C4625&gt;30,C4625&lt;=45),"Middle",C4625&gt;45,"Old")</f>
        <v>Old</v>
      </c>
      <c r="E4625" t="s">
        <v>17</v>
      </c>
      <c r="F4625" t="s">
        <v>25</v>
      </c>
      <c r="G4625" t="s">
        <v>47</v>
      </c>
      <c r="H4625" t="s">
        <v>59</v>
      </c>
    </row>
    <row r="4626" spans="1:8" x14ac:dyDescent="0.25">
      <c r="A4626" s="5">
        <v>130847</v>
      </c>
      <c r="B4626" s="5" t="str" cm="1">
        <f t="array" ref="B4626">_xlfn.IFS(A4626&lt;=40000,"Low Income",AND(A4626&gt;40000,A4626&lt;=100000),"Middle Income",A4626&gt;100000,"High Income")</f>
        <v>High Income</v>
      </c>
      <c r="C4626">
        <v>38</v>
      </c>
      <c r="D4626" t="str" cm="1">
        <f t="array" ref="D4626">_xlfn.IFS(AND(C4626&gt;=17,C4626&lt;=30),"Young",AND(C4626&gt;30,C4626&lt;=45),"Middle",C4626&gt;45,"Old")</f>
        <v>Middle</v>
      </c>
      <c r="E4626" t="s">
        <v>17</v>
      </c>
      <c r="F4626" t="s">
        <v>28</v>
      </c>
      <c r="G4626" t="s">
        <v>48</v>
      </c>
      <c r="H4626" t="s">
        <v>59</v>
      </c>
    </row>
    <row r="4627" spans="1:8" x14ac:dyDescent="0.25">
      <c r="A4627" s="5">
        <v>121640</v>
      </c>
      <c r="B4627" s="5" t="str" cm="1">
        <f t="array" ref="B4627">_xlfn.IFS(A4627&lt;=40000,"Low Income",AND(A4627&gt;40000,A4627&lt;=100000),"Middle Income",A4627&gt;100000,"High Income")</f>
        <v>High Income</v>
      </c>
      <c r="C4627">
        <v>77</v>
      </c>
      <c r="D4627" t="str" cm="1">
        <f t="array" ref="D4627">_xlfn.IFS(AND(C4627&gt;=17,C4627&lt;=30),"Young",AND(C4627&gt;30,C4627&lt;=45),"Middle",C4627&gt;45,"Old")</f>
        <v>Old</v>
      </c>
      <c r="E4627" t="s">
        <v>16</v>
      </c>
      <c r="F4627" t="s">
        <v>34</v>
      </c>
      <c r="G4627" t="s">
        <v>48</v>
      </c>
      <c r="H4627" t="s">
        <v>59</v>
      </c>
    </row>
    <row r="4628" spans="1:8" x14ac:dyDescent="0.25">
      <c r="A4628" s="5">
        <v>119714</v>
      </c>
      <c r="B4628" s="5" t="str" cm="1">
        <f t="array" ref="B4628">_xlfn.IFS(A4628&lt;=40000,"Low Income",AND(A4628&gt;40000,A4628&lt;=100000),"Middle Income",A4628&gt;100000,"High Income")</f>
        <v>High Income</v>
      </c>
      <c r="C4628">
        <v>29</v>
      </c>
      <c r="D4628" t="str" cm="1">
        <f t="array" ref="D4628">_xlfn.IFS(AND(C4628&gt;=17,C4628&lt;=30),"Young",AND(C4628&gt;30,C4628&lt;=45),"Middle",C4628&gt;45,"Old")</f>
        <v>Young</v>
      </c>
      <c r="E4628" t="s">
        <v>66</v>
      </c>
      <c r="F4628" t="s">
        <v>27</v>
      </c>
      <c r="G4628" t="s">
        <v>52</v>
      </c>
      <c r="H4628" t="s">
        <v>59</v>
      </c>
    </row>
    <row r="4629" spans="1:8" x14ac:dyDescent="0.25">
      <c r="A4629" s="5">
        <v>139210</v>
      </c>
      <c r="B4629" s="5" t="str" cm="1">
        <f t="array" ref="B4629">_xlfn.IFS(A4629&lt;=40000,"Low Income",AND(A4629&gt;40000,A4629&lt;=100000),"Middle Income",A4629&gt;100000,"High Income")</f>
        <v>High Income</v>
      </c>
      <c r="C4629">
        <v>37</v>
      </c>
      <c r="D4629" t="str" cm="1">
        <f t="array" ref="D4629">_xlfn.IFS(AND(C4629&gt;=17,C4629&lt;=30),"Young",AND(C4629&gt;30,C4629&lt;=45),"Middle",C4629&gt;45,"Old")</f>
        <v>Middle</v>
      </c>
      <c r="E4629" t="s">
        <v>17</v>
      </c>
      <c r="F4629" t="s">
        <v>28</v>
      </c>
      <c r="G4629" t="s">
        <v>47</v>
      </c>
      <c r="H4629" t="s">
        <v>59</v>
      </c>
    </row>
    <row r="4630" spans="1:8" x14ac:dyDescent="0.25">
      <c r="A4630" s="5">
        <v>55612</v>
      </c>
      <c r="B4630" s="5" t="str" cm="1">
        <f t="array" ref="B4630">_xlfn.IFS(A4630&lt;=40000,"Low Income",AND(A4630&gt;40000,A4630&lt;=100000),"Middle Income",A4630&gt;100000,"High Income")</f>
        <v>Middle Income</v>
      </c>
      <c r="C4630">
        <v>65</v>
      </c>
      <c r="D4630" t="str" cm="1">
        <f t="array" ref="D4630">_xlfn.IFS(AND(C4630&gt;=17,C4630&lt;=30),"Young",AND(C4630&gt;30,C4630&lt;=45),"Middle",C4630&gt;45,"Old")</f>
        <v>Old</v>
      </c>
      <c r="E4630" t="s">
        <v>60</v>
      </c>
      <c r="F4630" t="s">
        <v>32</v>
      </c>
      <c r="G4630" t="s">
        <v>47</v>
      </c>
      <c r="H4630" t="s">
        <v>58</v>
      </c>
    </row>
    <row r="4631" spans="1:8" x14ac:dyDescent="0.25">
      <c r="A4631" s="5">
        <v>61729</v>
      </c>
      <c r="B4631" s="5" t="str" cm="1">
        <f t="array" ref="B4631">_xlfn.IFS(A4631&lt;=40000,"Low Income",AND(A4631&gt;40000,A4631&lt;=100000),"Middle Income",A4631&gt;100000,"High Income")</f>
        <v>Middle Income</v>
      </c>
      <c r="C4631">
        <v>25</v>
      </c>
      <c r="D4631" t="str" cm="1">
        <f t="array" ref="D4631">_xlfn.IFS(AND(C4631&gt;=17,C4631&lt;=30),"Young",AND(C4631&gt;30,C4631&lt;=45),"Middle",C4631&gt;45,"Old")</f>
        <v>Young</v>
      </c>
      <c r="E4631" t="s">
        <v>17</v>
      </c>
      <c r="F4631" t="s">
        <v>24</v>
      </c>
      <c r="G4631" t="s">
        <v>50</v>
      </c>
      <c r="H4631" t="s">
        <v>58</v>
      </c>
    </row>
    <row r="4632" spans="1:8" x14ac:dyDescent="0.25">
      <c r="A4632" s="5">
        <v>42641</v>
      </c>
      <c r="B4632" s="5" t="str" cm="1">
        <f t="array" ref="B4632">_xlfn.IFS(A4632&lt;=40000,"Low Income",AND(A4632&gt;40000,A4632&lt;=100000),"Middle Income",A4632&gt;100000,"High Income")</f>
        <v>Middle Income</v>
      </c>
      <c r="C4632">
        <v>43</v>
      </c>
      <c r="D4632" t="str" cm="1">
        <f t="array" ref="D4632">_xlfn.IFS(AND(C4632&gt;=17,C4632&lt;=30),"Young",AND(C4632&gt;30,C4632&lt;=45),"Middle",C4632&gt;45,"Old")</f>
        <v>Middle</v>
      </c>
      <c r="E4632" t="s">
        <v>16</v>
      </c>
      <c r="F4632" t="s">
        <v>30</v>
      </c>
      <c r="G4632" t="s">
        <v>46</v>
      </c>
      <c r="H4632" t="s">
        <v>59</v>
      </c>
    </row>
    <row r="4633" spans="1:8" x14ac:dyDescent="0.25">
      <c r="A4633" s="5">
        <v>87567</v>
      </c>
      <c r="B4633" s="5" t="str" cm="1">
        <f t="array" ref="B4633">_xlfn.IFS(A4633&lt;=40000,"Low Income",AND(A4633&gt;40000,A4633&lt;=100000),"Middle Income",A4633&gt;100000,"High Income")</f>
        <v>Middle Income</v>
      </c>
      <c r="C4633">
        <v>33</v>
      </c>
      <c r="D4633" t="str" cm="1">
        <f t="array" ref="D4633">_xlfn.IFS(AND(C4633&gt;=17,C4633&lt;=30),"Young",AND(C4633&gt;30,C4633&lt;=45),"Middle",C4633&gt;45,"Old")</f>
        <v>Middle</v>
      </c>
      <c r="E4633" t="s">
        <v>66</v>
      </c>
      <c r="F4633" t="s">
        <v>30</v>
      </c>
      <c r="G4633" t="s">
        <v>51</v>
      </c>
      <c r="H4633" t="s">
        <v>58</v>
      </c>
    </row>
    <row r="4634" spans="1:8" x14ac:dyDescent="0.25">
      <c r="A4634" s="5">
        <v>116632</v>
      </c>
      <c r="B4634" s="5" t="str" cm="1">
        <f t="array" ref="B4634">_xlfn.IFS(A4634&lt;=40000,"Low Income",AND(A4634&gt;40000,A4634&lt;=100000),"Middle Income",A4634&gt;100000,"High Income")</f>
        <v>High Income</v>
      </c>
      <c r="C4634">
        <v>22</v>
      </c>
      <c r="D4634" t="str" cm="1">
        <f t="array" ref="D4634">_xlfn.IFS(AND(C4634&gt;=17,C4634&lt;=30),"Young",AND(C4634&gt;30,C4634&lt;=45),"Middle",C4634&gt;45,"Old")</f>
        <v>Young</v>
      </c>
      <c r="E4634" t="s">
        <v>16</v>
      </c>
      <c r="F4634" t="s">
        <v>36</v>
      </c>
      <c r="G4634" t="s">
        <v>50</v>
      </c>
      <c r="H4634" t="s">
        <v>59</v>
      </c>
    </row>
    <row r="4635" spans="1:8" x14ac:dyDescent="0.25">
      <c r="A4635" s="5">
        <v>105333</v>
      </c>
      <c r="B4635" s="5" t="str" cm="1">
        <f t="array" ref="B4635">_xlfn.IFS(A4635&lt;=40000,"Low Income",AND(A4635&gt;40000,A4635&lt;=100000),"Middle Income",A4635&gt;100000,"High Income")</f>
        <v>High Income</v>
      </c>
      <c r="C4635">
        <v>24</v>
      </c>
      <c r="D4635" t="str" cm="1">
        <f t="array" ref="D4635">_xlfn.IFS(AND(C4635&gt;=17,C4635&lt;=30),"Young",AND(C4635&gt;30,C4635&lt;=45),"Middle",C4635&gt;45,"Old")</f>
        <v>Young</v>
      </c>
      <c r="E4635" t="s">
        <v>66</v>
      </c>
      <c r="F4635" t="s">
        <v>40</v>
      </c>
      <c r="G4635" t="s">
        <v>53</v>
      </c>
      <c r="H4635" t="s">
        <v>59</v>
      </c>
    </row>
    <row r="4636" spans="1:8" x14ac:dyDescent="0.25">
      <c r="A4636" s="5">
        <v>74892</v>
      </c>
      <c r="B4636" s="5" t="str" cm="1">
        <f t="array" ref="B4636">_xlfn.IFS(A4636&lt;=40000,"Low Income",AND(A4636&gt;40000,A4636&lt;=100000),"Middle Income",A4636&gt;100000,"High Income")</f>
        <v>Middle Income</v>
      </c>
      <c r="C4636">
        <v>80</v>
      </c>
      <c r="D4636" t="str" cm="1">
        <f t="array" ref="D4636">_xlfn.IFS(AND(C4636&gt;=17,C4636&lt;=30),"Young",AND(C4636&gt;30,C4636&lt;=45),"Middle",C4636&gt;45,"Old")</f>
        <v>Old</v>
      </c>
      <c r="E4636" t="s">
        <v>60</v>
      </c>
      <c r="F4636" t="s">
        <v>40</v>
      </c>
      <c r="G4636" t="s">
        <v>53</v>
      </c>
      <c r="H4636" t="s">
        <v>58</v>
      </c>
    </row>
    <row r="4637" spans="1:8" x14ac:dyDescent="0.25">
      <c r="A4637" s="5">
        <v>61815</v>
      </c>
      <c r="B4637" s="5" t="str" cm="1">
        <f t="array" ref="B4637">_xlfn.IFS(A4637&lt;=40000,"Low Income",AND(A4637&gt;40000,A4637&lt;=100000),"Middle Income",A4637&gt;100000,"High Income")</f>
        <v>Middle Income</v>
      </c>
      <c r="C4637">
        <v>60</v>
      </c>
      <c r="D4637" t="str" cm="1">
        <f t="array" ref="D4637">_xlfn.IFS(AND(C4637&gt;=17,C4637&lt;=30),"Young",AND(C4637&gt;30,C4637&lt;=45),"Middle",C4637&gt;45,"Old")</f>
        <v>Old</v>
      </c>
      <c r="E4637" t="s">
        <v>17</v>
      </c>
      <c r="F4637" t="s">
        <v>29</v>
      </c>
      <c r="G4637" t="s">
        <v>51</v>
      </c>
      <c r="H4637" t="s">
        <v>59</v>
      </c>
    </row>
    <row r="4638" spans="1:8" x14ac:dyDescent="0.25">
      <c r="A4638" s="5">
        <v>103218</v>
      </c>
      <c r="B4638" s="5" t="str" cm="1">
        <f t="array" ref="B4638">_xlfn.IFS(A4638&lt;=40000,"Low Income",AND(A4638&gt;40000,A4638&lt;=100000),"Middle Income",A4638&gt;100000,"High Income")</f>
        <v>High Income</v>
      </c>
      <c r="C4638">
        <v>32</v>
      </c>
      <c r="D4638" t="str" cm="1">
        <f t="array" ref="D4638">_xlfn.IFS(AND(C4638&gt;=17,C4638&lt;=30),"Young",AND(C4638&gt;30,C4638&lt;=45),"Middle",C4638&gt;45,"Old")</f>
        <v>Middle</v>
      </c>
      <c r="E4638" t="s">
        <v>17</v>
      </c>
      <c r="F4638" t="s">
        <v>32</v>
      </c>
      <c r="G4638" t="s">
        <v>46</v>
      </c>
      <c r="H4638" t="s">
        <v>59</v>
      </c>
    </row>
    <row r="4639" spans="1:8" x14ac:dyDescent="0.25">
      <c r="A4639" s="5">
        <v>20000</v>
      </c>
      <c r="B4639" s="5" t="str" cm="1">
        <f t="array" ref="B4639">_xlfn.IFS(A4639&lt;=40000,"Low Income",AND(A4639&gt;40000,A4639&lt;=100000),"Middle Income",A4639&gt;100000,"High Income")</f>
        <v>Low Income</v>
      </c>
      <c r="C4639">
        <v>61</v>
      </c>
      <c r="D4639" t="str" cm="1">
        <f t="array" ref="D4639">_xlfn.IFS(AND(C4639&gt;=17,C4639&lt;=30),"Young",AND(C4639&gt;30,C4639&lt;=45),"Middle",C4639&gt;45,"Old")</f>
        <v>Old</v>
      </c>
      <c r="E4639" t="s">
        <v>16</v>
      </c>
      <c r="F4639" t="s">
        <v>27</v>
      </c>
      <c r="G4639" t="s">
        <v>48</v>
      </c>
      <c r="H4639" t="s">
        <v>59</v>
      </c>
    </row>
    <row r="4640" spans="1:8" x14ac:dyDescent="0.25">
      <c r="A4640" s="5">
        <v>93564</v>
      </c>
      <c r="B4640" s="5" t="str" cm="1">
        <f t="array" ref="B4640">_xlfn.IFS(A4640&lt;=40000,"Low Income",AND(A4640&gt;40000,A4640&lt;=100000),"Middle Income",A4640&gt;100000,"High Income")</f>
        <v>Middle Income</v>
      </c>
      <c r="C4640">
        <v>30</v>
      </c>
      <c r="D4640" t="str" cm="1">
        <f t="array" ref="D4640">_xlfn.IFS(AND(C4640&gt;=17,C4640&lt;=30),"Young",AND(C4640&gt;30,C4640&lt;=45),"Middle",C4640&gt;45,"Old")</f>
        <v>Young</v>
      </c>
      <c r="E4640" t="s">
        <v>60</v>
      </c>
      <c r="F4640" t="s">
        <v>35</v>
      </c>
      <c r="G4640" t="s">
        <v>50</v>
      </c>
      <c r="H4640" t="s">
        <v>58</v>
      </c>
    </row>
    <row r="4641" spans="1:8" x14ac:dyDescent="0.25">
      <c r="A4641" s="5">
        <v>67254</v>
      </c>
      <c r="B4641" s="5" t="str" cm="1">
        <f t="array" ref="B4641">_xlfn.IFS(A4641&lt;=40000,"Low Income",AND(A4641&gt;40000,A4641&lt;=100000),"Middle Income",A4641&gt;100000,"High Income")</f>
        <v>Middle Income</v>
      </c>
      <c r="C4641">
        <v>43</v>
      </c>
      <c r="D4641" t="str" cm="1">
        <f t="array" ref="D4641">_xlfn.IFS(AND(C4641&gt;=17,C4641&lt;=30),"Young",AND(C4641&gt;30,C4641&lt;=45),"Middle",C4641&gt;45,"Old")</f>
        <v>Middle</v>
      </c>
      <c r="E4641" t="s">
        <v>16</v>
      </c>
      <c r="F4641" t="s">
        <v>25</v>
      </c>
      <c r="G4641" t="s">
        <v>54</v>
      </c>
      <c r="H4641" t="s">
        <v>59</v>
      </c>
    </row>
    <row r="4642" spans="1:8" x14ac:dyDescent="0.25">
      <c r="A4642" s="5">
        <v>49347</v>
      </c>
      <c r="B4642" s="5" t="str" cm="1">
        <f t="array" ref="B4642">_xlfn.IFS(A4642&lt;=40000,"Low Income",AND(A4642&gt;40000,A4642&lt;=100000),"Middle Income",A4642&gt;100000,"High Income")</f>
        <v>Middle Income</v>
      </c>
      <c r="C4642">
        <v>34</v>
      </c>
      <c r="D4642" t="str" cm="1">
        <f t="array" ref="D4642">_xlfn.IFS(AND(C4642&gt;=17,C4642&lt;=30),"Young",AND(C4642&gt;30,C4642&lt;=45),"Middle",C4642&gt;45,"Old")</f>
        <v>Middle</v>
      </c>
      <c r="E4642" t="s">
        <v>16</v>
      </c>
      <c r="F4642" t="s">
        <v>32</v>
      </c>
      <c r="G4642" t="s">
        <v>52</v>
      </c>
      <c r="H4642" t="s">
        <v>58</v>
      </c>
    </row>
    <row r="4643" spans="1:8" x14ac:dyDescent="0.25">
      <c r="A4643" s="5">
        <v>109351</v>
      </c>
      <c r="B4643" s="5" t="str" cm="1">
        <f t="array" ref="B4643">_xlfn.IFS(A4643&lt;=40000,"Low Income",AND(A4643&gt;40000,A4643&lt;=100000),"Middle Income",A4643&gt;100000,"High Income")</f>
        <v>High Income</v>
      </c>
      <c r="C4643">
        <v>42</v>
      </c>
      <c r="D4643" t="str" cm="1">
        <f t="array" ref="D4643">_xlfn.IFS(AND(C4643&gt;=17,C4643&lt;=30),"Young",AND(C4643&gt;30,C4643&lt;=45),"Middle",C4643&gt;45,"Old")</f>
        <v>Middle</v>
      </c>
      <c r="E4643" t="s">
        <v>60</v>
      </c>
      <c r="F4643" t="s">
        <v>26</v>
      </c>
      <c r="G4643" t="s">
        <v>50</v>
      </c>
      <c r="H4643" t="s">
        <v>58</v>
      </c>
    </row>
    <row r="4644" spans="1:8" x14ac:dyDescent="0.25">
      <c r="A4644" s="5">
        <v>145494</v>
      </c>
      <c r="B4644" s="5" t="str" cm="1">
        <f t="array" ref="B4644">_xlfn.IFS(A4644&lt;=40000,"Low Income",AND(A4644&gt;40000,A4644&lt;=100000),"Middle Income",A4644&gt;100000,"High Income")</f>
        <v>High Income</v>
      </c>
      <c r="C4644">
        <v>34</v>
      </c>
      <c r="D4644" t="str" cm="1">
        <f t="array" ref="D4644">_xlfn.IFS(AND(C4644&gt;=17,C4644&lt;=30),"Young",AND(C4644&gt;30,C4644&lt;=45),"Middle",C4644&gt;45,"Old")</f>
        <v>Middle</v>
      </c>
      <c r="E4644" t="s">
        <v>60</v>
      </c>
      <c r="F4644" t="s">
        <v>27</v>
      </c>
      <c r="G4644" t="s">
        <v>52</v>
      </c>
      <c r="H4644" t="s">
        <v>59</v>
      </c>
    </row>
    <row r="4645" spans="1:8" x14ac:dyDescent="0.25">
      <c r="A4645" s="5">
        <v>49798</v>
      </c>
      <c r="B4645" s="5" t="str" cm="1">
        <f t="array" ref="B4645">_xlfn.IFS(A4645&lt;=40000,"Low Income",AND(A4645&gt;40000,A4645&lt;=100000),"Middle Income",A4645&gt;100000,"High Income")</f>
        <v>Middle Income</v>
      </c>
      <c r="C4645">
        <v>60</v>
      </c>
      <c r="D4645" t="str" cm="1">
        <f t="array" ref="D4645">_xlfn.IFS(AND(C4645&gt;=17,C4645&lt;=30),"Young",AND(C4645&gt;30,C4645&lt;=45),"Middle",C4645&gt;45,"Old")</f>
        <v>Old</v>
      </c>
      <c r="E4645" t="s">
        <v>16</v>
      </c>
      <c r="F4645" t="s">
        <v>22</v>
      </c>
      <c r="G4645" t="s">
        <v>46</v>
      </c>
      <c r="H4645" t="s">
        <v>59</v>
      </c>
    </row>
    <row r="4646" spans="1:8" x14ac:dyDescent="0.25">
      <c r="A4646" s="5">
        <v>26995</v>
      </c>
      <c r="B4646" s="5" t="str" cm="1">
        <f t="array" ref="B4646">_xlfn.IFS(A4646&lt;=40000,"Low Income",AND(A4646&gt;40000,A4646&lt;=100000),"Middle Income",A4646&gt;100000,"High Income")</f>
        <v>Low Income</v>
      </c>
      <c r="C4646">
        <v>50</v>
      </c>
      <c r="D4646" t="str" cm="1">
        <f t="array" ref="D4646">_xlfn.IFS(AND(C4646&gt;=17,C4646&lt;=30),"Young",AND(C4646&gt;30,C4646&lt;=45),"Middle",C4646&gt;45,"Old")</f>
        <v>Old</v>
      </c>
      <c r="E4646" t="s">
        <v>16</v>
      </c>
      <c r="F4646" t="s">
        <v>36</v>
      </c>
      <c r="G4646" t="s">
        <v>51</v>
      </c>
      <c r="H4646" t="s">
        <v>59</v>
      </c>
    </row>
    <row r="4647" spans="1:8" x14ac:dyDescent="0.25">
      <c r="A4647" s="5">
        <v>74124</v>
      </c>
      <c r="B4647" s="5" t="str" cm="1">
        <f t="array" ref="B4647">_xlfn.IFS(A4647&lt;=40000,"Low Income",AND(A4647&gt;40000,A4647&lt;=100000),"Middle Income",A4647&gt;100000,"High Income")</f>
        <v>Middle Income</v>
      </c>
      <c r="C4647">
        <v>45</v>
      </c>
      <c r="D4647" t="str" cm="1">
        <f t="array" ref="D4647">_xlfn.IFS(AND(C4647&gt;=17,C4647&lt;=30),"Young",AND(C4647&gt;30,C4647&lt;=45),"Middle",C4647&gt;45,"Old")</f>
        <v>Middle</v>
      </c>
      <c r="E4647" t="s">
        <v>17</v>
      </c>
      <c r="F4647" t="s">
        <v>25</v>
      </c>
      <c r="G4647" t="s">
        <v>51</v>
      </c>
      <c r="H4647" t="s">
        <v>59</v>
      </c>
    </row>
    <row r="4648" spans="1:8" x14ac:dyDescent="0.25">
      <c r="A4648" s="5">
        <v>133351</v>
      </c>
      <c r="B4648" s="5" t="str" cm="1">
        <f t="array" ref="B4648">_xlfn.IFS(A4648&lt;=40000,"Low Income",AND(A4648&gt;40000,A4648&lt;=100000),"Middle Income",A4648&gt;100000,"High Income")</f>
        <v>High Income</v>
      </c>
      <c r="C4648">
        <v>27</v>
      </c>
      <c r="D4648" t="str" cm="1">
        <f t="array" ref="D4648">_xlfn.IFS(AND(C4648&gt;=17,C4648&lt;=30),"Young",AND(C4648&gt;30,C4648&lt;=45),"Middle",C4648&gt;45,"Old")</f>
        <v>Young</v>
      </c>
      <c r="E4648" t="s">
        <v>66</v>
      </c>
      <c r="F4648" t="s">
        <v>37</v>
      </c>
      <c r="G4648" t="s">
        <v>54</v>
      </c>
      <c r="H4648" t="s">
        <v>59</v>
      </c>
    </row>
    <row r="4649" spans="1:8" x14ac:dyDescent="0.25">
      <c r="A4649" s="5">
        <v>42205</v>
      </c>
      <c r="B4649" s="5" t="str" cm="1">
        <f t="array" ref="B4649">_xlfn.IFS(A4649&lt;=40000,"Low Income",AND(A4649&gt;40000,A4649&lt;=100000),"Middle Income",A4649&gt;100000,"High Income")</f>
        <v>Middle Income</v>
      </c>
      <c r="C4649">
        <v>66</v>
      </c>
      <c r="D4649" t="str" cm="1">
        <f t="array" ref="D4649">_xlfn.IFS(AND(C4649&gt;=17,C4649&lt;=30),"Young",AND(C4649&gt;30,C4649&lt;=45),"Middle",C4649&gt;45,"Old")</f>
        <v>Old</v>
      </c>
      <c r="E4649" t="s">
        <v>66</v>
      </c>
      <c r="F4649" t="s">
        <v>24</v>
      </c>
      <c r="G4649" t="s">
        <v>51</v>
      </c>
      <c r="H4649" t="s">
        <v>58</v>
      </c>
    </row>
    <row r="4650" spans="1:8" x14ac:dyDescent="0.25">
      <c r="A4650" s="5">
        <v>48171</v>
      </c>
      <c r="B4650" s="5" t="str" cm="1">
        <f t="array" ref="B4650">_xlfn.IFS(A4650&lt;=40000,"Low Income",AND(A4650&gt;40000,A4650&lt;=100000),"Middle Income",A4650&gt;100000,"High Income")</f>
        <v>Middle Income</v>
      </c>
      <c r="C4650">
        <v>64</v>
      </c>
      <c r="D4650" t="str" cm="1">
        <f t="array" ref="D4650">_xlfn.IFS(AND(C4650&gt;=17,C4650&lt;=30),"Young",AND(C4650&gt;30,C4650&lt;=45),"Middle",C4650&gt;45,"Old")</f>
        <v>Old</v>
      </c>
      <c r="E4650" t="s">
        <v>60</v>
      </c>
      <c r="F4650" t="s">
        <v>32</v>
      </c>
      <c r="G4650" t="s">
        <v>54</v>
      </c>
      <c r="H4650" t="s">
        <v>58</v>
      </c>
    </row>
    <row r="4651" spans="1:8" x14ac:dyDescent="0.25">
      <c r="A4651" s="5">
        <v>73274</v>
      </c>
      <c r="B4651" s="5" t="str" cm="1">
        <f t="array" ref="B4651">_xlfn.IFS(A4651&lt;=40000,"Low Income",AND(A4651&gt;40000,A4651&lt;=100000),"Middle Income",A4651&gt;100000,"High Income")</f>
        <v>Middle Income</v>
      </c>
      <c r="C4651">
        <v>21</v>
      </c>
      <c r="D4651" t="str" cm="1">
        <f t="array" ref="D4651">_xlfn.IFS(AND(C4651&gt;=17,C4651&lt;=30),"Young",AND(C4651&gt;30,C4651&lt;=45),"Middle",C4651&gt;45,"Old")</f>
        <v>Young</v>
      </c>
      <c r="E4651" t="s">
        <v>17</v>
      </c>
      <c r="F4651" t="s">
        <v>28</v>
      </c>
      <c r="G4651" t="s">
        <v>46</v>
      </c>
      <c r="H4651" t="s">
        <v>58</v>
      </c>
    </row>
    <row r="4652" spans="1:8" x14ac:dyDescent="0.25">
      <c r="A4652" s="5">
        <v>144931</v>
      </c>
      <c r="B4652" s="5" t="str" cm="1">
        <f t="array" ref="B4652">_xlfn.IFS(A4652&lt;=40000,"Low Income",AND(A4652&gt;40000,A4652&lt;=100000),"Middle Income",A4652&gt;100000,"High Income")</f>
        <v>High Income</v>
      </c>
      <c r="C4652">
        <v>43</v>
      </c>
      <c r="D4652" t="str" cm="1">
        <f t="array" ref="D4652">_xlfn.IFS(AND(C4652&gt;=17,C4652&lt;=30),"Young",AND(C4652&gt;30,C4652&lt;=45),"Middle",C4652&gt;45,"Old")</f>
        <v>Middle</v>
      </c>
      <c r="E4652" t="s">
        <v>17</v>
      </c>
      <c r="F4652" t="s">
        <v>23</v>
      </c>
      <c r="G4652" t="s">
        <v>48</v>
      </c>
      <c r="H4652" t="s">
        <v>59</v>
      </c>
    </row>
    <row r="4653" spans="1:8" x14ac:dyDescent="0.25">
      <c r="A4653" s="5">
        <v>98201</v>
      </c>
      <c r="B4653" s="5" t="str" cm="1">
        <f t="array" ref="B4653">_xlfn.IFS(A4653&lt;=40000,"Low Income",AND(A4653&gt;40000,A4653&lt;=100000),"Middle Income",A4653&gt;100000,"High Income")</f>
        <v>Middle Income</v>
      </c>
      <c r="C4653">
        <v>49</v>
      </c>
      <c r="D4653" t="str" cm="1">
        <f t="array" ref="D4653">_xlfn.IFS(AND(C4653&gt;=17,C4653&lt;=30),"Young",AND(C4653&gt;30,C4653&lt;=45),"Middle",C4653&gt;45,"Old")</f>
        <v>Old</v>
      </c>
      <c r="E4653" t="s">
        <v>16</v>
      </c>
      <c r="F4653" t="s">
        <v>23</v>
      </c>
      <c r="G4653" t="s">
        <v>46</v>
      </c>
      <c r="H4653" t="s">
        <v>58</v>
      </c>
    </row>
    <row r="4654" spans="1:8" x14ac:dyDescent="0.25">
      <c r="A4654" s="5">
        <v>105877</v>
      </c>
      <c r="B4654" s="5" t="str" cm="1">
        <f t="array" ref="B4654">_xlfn.IFS(A4654&lt;=40000,"Low Income",AND(A4654&gt;40000,A4654&lt;=100000),"Middle Income",A4654&gt;100000,"High Income")</f>
        <v>High Income</v>
      </c>
      <c r="C4654">
        <v>56</v>
      </c>
      <c r="D4654" t="str" cm="1">
        <f t="array" ref="D4654">_xlfn.IFS(AND(C4654&gt;=17,C4654&lt;=30),"Young",AND(C4654&gt;30,C4654&lt;=45),"Middle",C4654&gt;45,"Old")</f>
        <v>Old</v>
      </c>
      <c r="E4654" t="s">
        <v>16</v>
      </c>
      <c r="F4654" t="s">
        <v>28</v>
      </c>
      <c r="G4654" t="s">
        <v>48</v>
      </c>
      <c r="H4654" t="s">
        <v>58</v>
      </c>
    </row>
    <row r="4655" spans="1:8" x14ac:dyDescent="0.25">
      <c r="A4655" s="5">
        <v>98969</v>
      </c>
      <c r="B4655" s="5" t="str" cm="1">
        <f t="array" ref="B4655">_xlfn.IFS(A4655&lt;=40000,"Low Income",AND(A4655&gt;40000,A4655&lt;=100000),"Middle Income",A4655&gt;100000,"High Income")</f>
        <v>Middle Income</v>
      </c>
      <c r="C4655">
        <v>52</v>
      </c>
      <c r="D4655" t="str" cm="1">
        <f t="array" ref="D4655">_xlfn.IFS(AND(C4655&gt;=17,C4655&lt;=30),"Young",AND(C4655&gt;30,C4655&lt;=45),"Middle",C4655&gt;45,"Old")</f>
        <v>Old</v>
      </c>
      <c r="E4655" t="s">
        <v>16</v>
      </c>
      <c r="F4655" t="s">
        <v>39</v>
      </c>
      <c r="G4655" t="s">
        <v>50</v>
      </c>
      <c r="H4655" t="s">
        <v>58</v>
      </c>
    </row>
    <row r="4656" spans="1:8" x14ac:dyDescent="0.25">
      <c r="A4656" s="5">
        <v>83159</v>
      </c>
      <c r="B4656" s="5" t="str" cm="1">
        <f t="array" ref="B4656">_xlfn.IFS(A4656&lt;=40000,"Low Income",AND(A4656&gt;40000,A4656&lt;=100000),"Middle Income",A4656&gt;100000,"High Income")</f>
        <v>Middle Income</v>
      </c>
      <c r="C4656">
        <v>53</v>
      </c>
      <c r="D4656" t="str" cm="1">
        <f t="array" ref="D4656">_xlfn.IFS(AND(C4656&gt;=17,C4656&lt;=30),"Young",AND(C4656&gt;30,C4656&lt;=45),"Middle",C4656&gt;45,"Old")</f>
        <v>Old</v>
      </c>
      <c r="E4656" t="s">
        <v>17</v>
      </c>
      <c r="F4656" t="s">
        <v>22</v>
      </c>
      <c r="G4656" t="s">
        <v>51</v>
      </c>
      <c r="H4656" t="s">
        <v>58</v>
      </c>
    </row>
    <row r="4657" spans="1:8" x14ac:dyDescent="0.25">
      <c r="A4657" s="5">
        <v>83400</v>
      </c>
      <c r="B4657" s="5" t="str" cm="1">
        <f t="array" ref="B4657">_xlfn.IFS(A4657&lt;=40000,"Low Income",AND(A4657&gt;40000,A4657&lt;=100000),"Middle Income",A4657&gt;100000,"High Income")</f>
        <v>Middle Income</v>
      </c>
      <c r="C4657">
        <v>21</v>
      </c>
      <c r="D4657" t="str" cm="1">
        <f t="array" ref="D4657">_xlfn.IFS(AND(C4657&gt;=17,C4657&lt;=30),"Young",AND(C4657&gt;30,C4657&lt;=45),"Middle",C4657&gt;45,"Old")</f>
        <v>Young</v>
      </c>
      <c r="E4657" t="s">
        <v>16</v>
      </c>
      <c r="F4657" t="s">
        <v>32</v>
      </c>
      <c r="G4657" t="s">
        <v>54</v>
      </c>
      <c r="H4657" t="s">
        <v>58</v>
      </c>
    </row>
    <row r="4658" spans="1:8" x14ac:dyDescent="0.25">
      <c r="A4658" s="5">
        <v>45422</v>
      </c>
      <c r="B4658" s="5" t="str" cm="1">
        <f t="array" ref="B4658">_xlfn.IFS(A4658&lt;=40000,"Low Income",AND(A4658&gt;40000,A4658&lt;=100000),"Middle Income",A4658&gt;100000,"High Income")</f>
        <v>Middle Income</v>
      </c>
      <c r="C4658">
        <v>80</v>
      </c>
      <c r="D4658" t="str" cm="1">
        <f t="array" ref="D4658">_xlfn.IFS(AND(C4658&gt;=17,C4658&lt;=30),"Young",AND(C4658&gt;30,C4658&lt;=45),"Middle",C4658&gt;45,"Old")</f>
        <v>Old</v>
      </c>
      <c r="E4658" t="s">
        <v>17</v>
      </c>
      <c r="F4658" t="s">
        <v>25</v>
      </c>
      <c r="G4658" t="s">
        <v>51</v>
      </c>
      <c r="H4658" t="s">
        <v>58</v>
      </c>
    </row>
    <row r="4659" spans="1:8" x14ac:dyDescent="0.25">
      <c r="A4659" s="5">
        <v>20000</v>
      </c>
      <c r="B4659" s="5" t="str" cm="1">
        <f t="array" ref="B4659">_xlfn.IFS(A4659&lt;=40000,"Low Income",AND(A4659&gt;40000,A4659&lt;=100000),"Middle Income",A4659&gt;100000,"High Income")</f>
        <v>Low Income</v>
      </c>
      <c r="C4659">
        <v>34</v>
      </c>
      <c r="D4659" t="str" cm="1">
        <f t="array" ref="D4659">_xlfn.IFS(AND(C4659&gt;=17,C4659&lt;=30),"Young",AND(C4659&gt;30,C4659&lt;=45),"Middle",C4659&gt;45,"Old")</f>
        <v>Middle</v>
      </c>
      <c r="E4659" t="s">
        <v>66</v>
      </c>
      <c r="F4659" t="s">
        <v>29</v>
      </c>
      <c r="G4659" t="s">
        <v>52</v>
      </c>
      <c r="H4659" t="s">
        <v>59</v>
      </c>
    </row>
    <row r="4660" spans="1:8" x14ac:dyDescent="0.25">
      <c r="A4660" s="5">
        <v>54787</v>
      </c>
      <c r="B4660" s="5" t="str" cm="1">
        <f t="array" ref="B4660">_xlfn.IFS(A4660&lt;=40000,"Low Income",AND(A4660&gt;40000,A4660&lt;=100000),"Middle Income",A4660&gt;100000,"High Income")</f>
        <v>Middle Income</v>
      </c>
      <c r="C4660">
        <v>64</v>
      </c>
      <c r="D4660" t="str" cm="1">
        <f t="array" ref="D4660">_xlfn.IFS(AND(C4660&gt;=17,C4660&lt;=30),"Young",AND(C4660&gt;30,C4660&lt;=45),"Middle",C4660&gt;45,"Old")</f>
        <v>Old</v>
      </c>
      <c r="E4660" t="s">
        <v>16</v>
      </c>
      <c r="F4660" t="s">
        <v>34</v>
      </c>
      <c r="G4660" t="s">
        <v>48</v>
      </c>
      <c r="H4660" t="s">
        <v>58</v>
      </c>
    </row>
    <row r="4661" spans="1:8" x14ac:dyDescent="0.25">
      <c r="A4661" s="5">
        <v>46567</v>
      </c>
      <c r="B4661" s="5" t="str" cm="1">
        <f t="array" ref="B4661">_xlfn.IFS(A4661&lt;=40000,"Low Income",AND(A4661&gt;40000,A4661&lt;=100000),"Middle Income",A4661&gt;100000,"High Income")</f>
        <v>Middle Income</v>
      </c>
      <c r="C4661">
        <v>45</v>
      </c>
      <c r="D4661" t="str" cm="1">
        <f t="array" ref="D4661">_xlfn.IFS(AND(C4661&gt;=17,C4661&lt;=30),"Young",AND(C4661&gt;30,C4661&lt;=45),"Middle",C4661&gt;45,"Old")</f>
        <v>Middle</v>
      </c>
      <c r="E4661" t="s">
        <v>16</v>
      </c>
      <c r="F4661" t="s">
        <v>32</v>
      </c>
      <c r="G4661" t="s">
        <v>48</v>
      </c>
      <c r="H4661" t="s">
        <v>59</v>
      </c>
    </row>
    <row r="4662" spans="1:8" x14ac:dyDescent="0.25">
      <c r="A4662" s="5">
        <v>20000</v>
      </c>
      <c r="B4662" s="5" t="str" cm="1">
        <f t="array" ref="B4662">_xlfn.IFS(A4662&lt;=40000,"Low Income",AND(A4662&gt;40000,A4662&lt;=100000),"Middle Income",A4662&gt;100000,"High Income")</f>
        <v>Low Income</v>
      </c>
      <c r="C4662">
        <v>79</v>
      </c>
      <c r="D4662" t="str" cm="1">
        <f t="array" ref="D4662">_xlfn.IFS(AND(C4662&gt;=17,C4662&lt;=30),"Young",AND(C4662&gt;30,C4662&lt;=45),"Middle",C4662&gt;45,"Old")</f>
        <v>Old</v>
      </c>
      <c r="E4662" t="s">
        <v>16</v>
      </c>
      <c r="F4662" t="s">
        <v>34</v>
      </c>
      <c r="G4662" t="s">
        <v>53</v>
      </c>
      <c r="H4662" t="s">
        <v>59</v>
      </c>
    </row>
    <row r="4663" spans="1:8" x14ac:dyDescent="0.25">
      <c r="A4663" s="5">
        <v>32308</v>
      </c>
      <c r="B4663" s="5" t="str" cm="1">
        <f t="array" ref="B4663">_xlfn.IFS(A4663&lt;=40000,"Low Income",AND(A4663&gt;40000,A4663&lt;=100000),"Middle Income",A4663&gt;100000,"High Income")</f>
        <v>Low Income</v>
      </c>
      <c r="C4663">
        <v>42</v>
      </c>
      <c r="D4663" t="str" cm="1">
        <f t="array" ref="D4663">_xlfn.IFS(AND(C4663&gt;=17,C4663&lt;=30),"Young",AND(C4663&gt;30,C4663&lt;=45),"Middle",C4663&gt;45,"Old")</f>
        <v>Middle</v>
      </c>
      <c r="E4663" t="s">
        <v>17</v>
      </c>
      <c r="F4663" t="s">
        <v>25</v>
      </c>
      <c r="G4663" t="s">
        <v>49</v>
      </c>
      <c r="H4663" t="s">
        <v>59</v>
      </c>
    </row>
    <row r="4664" spans="1:8" x14ac:dyDescent="0.25">
      <c r="A4664" s="5">
        <v>107050</v>
      </c>
      <c r="B4664" s="5" t="str" cm="1">
        <f t="array" ref="B4664">_xlfn.IFS(A4664&lt;=40000,"Low Income",AND(A4664&gt;40000,A4664&lt;=100000),"Middle Income",A4664&gt;100000,"High Income")</f>
        <v>High Income</v>
      </c>
      <c r="C4664">
        <v>67</v>
      </c>
      <c r="D4664" t="str" cm="1">
        <f t="array" ref="D4664">_xlfn.IFS(AND(C4664&gt;=17,C4664&lt;=30),"Young",AND(C4664&gt;30,C4664&lt;=45),"Middle",C4664&gt;45,"Old")</f>
        <v>Old</v>
      </c>
      <c r="E4664" t="s">
        <v>60</v>
      </c>
      <c r="F4664" t="s">
        <v>22</v>
      </c>
      <c r="G4664" t="s">
        <v>54</v>
      </c>
      <c r="H4664" t="s">
        <v>59</v>
      </c>
    </row>
    <row r="4665" spans="1:8" x14ac:dyDescent="0.25">
      <c r="A4665" s="5">
        <v>20957</v>
      </c>
      <c r="B4665" s="5" t="str" cm="1">
        <f t="array" ref="B4665">_xlfn.IFS(A4665&lt;=40000,"Low Income",AND(A4665&gt;40000,A4665&lt;=100000),"Middle Income",A4665&gt;100000,"High Income")</f>
        <v>Low Income</v>
      </c>
      <c r="C4665">
        <v>59</v>
      </c>
      <c r="D4665" t="str" cm="1">
        <f t="array" ref="D4665">_xlfn.IFS(AND(C4665&gt;=17,C4665&lt;=30),"Young",AND(C4665&gt;30,C4665&lt;=45),"Middle",C4665&gt;45,"Old")</f>
        <v>Old</v>
      </c>
      <c r="E4665" t="s">
        <v>16</v>
      </c>
      <c r="F4665" t="s">
        <v>34</v>
      </c>
      <c r="G4665" t="s">
        <v>47</v>
      </c>
      <c r="H4665" t="s">
        <v>59</v>
      </c>
    </row>
    <row r="4666" spans="1:8" x14ac:dyDescent="0.25">
      <c r="A4666" s="5">
        <v>28714</v>
      </c>
      <c r="B4666" s="5" t="str" cm="1">
        <f t="array" ref="B4666">_xlfn.IFS(A4666&lt;=40000,"Low Income",AND(A4666&gt;40000,A4666&lt;=100000),"Middle Income",A4666&gt;100000,"High Income")</f>
        <v>Low Income</v>
      </c>
      <c r="C4666">
        <v>29</v>
      </c>
      <c r="D4666" t="str" cm="1">
        <f t="array" ref="D4666">_xlfn.IFS(AND(C4666&gt;=17,C4666&lt;=30),"Young",AND(C4666&gt;30,C4666&lt;=45),"Middle",C4666&gt;45,"Old")</f>
        <v>Young</v>
      </c>
      <c r="E4666" t="s">
        <v>60</v>
      </c>
      <c r="F4666" t="s">
        <v>23</v>
      </c>
      <c r="G4666" t="s">
        <v>52</v>
      </c>
      <c r="H4666" t="s">
        <v>59</v>
      </c>
    </row>
    <row r="4667" spans="1:8" x14ac:dyDescent="0.25">
      <c r="A4667" s="5">
        <v>53875</v>
      </c>
      <c r="B4667" s="5" t="str" cm="1">
        <f t="array" ref="B4667">_xlfn.IFS(A4667&lt;=40000,"Low Income",AND(A4667&gt;40000,A4667&lt;=100000),"Middle Income",A4667&gt;100000,"High Income")</f>
        <v>Middle Income</v>
      </c>
      <c r="C4667">
        <v>21</v>
      </c>
      <c r="D4667" t="str" cm="1">
        <f t="array" ref="D4667">_xlfn.IFS(AND(C4667&gt;=17,C4667&lt;=30),"Young",AND(C4667&gt;30,C4667&lt;=45),"Middle",C4667&gt;45,"Old")</f>
        <v>Young</v>
      </c>
      <c r="E4667" t="s">
        <v>16</v>
      </c>
      <c r="F4667" t="s">
        <v>36</v>
      </c>
      <c r="G4667" t="s">
        <v>46</v>
      </c>
      <c r="H4667" t="s">
        <v>58</v>
      </c>
    </row>
    <row r="4668" spans="1:8" x14ac:dyDescent="0.25">
      <c r="A4668" s="5">
        <v>53549</v>
      </c>
      <c r="B4668" s="5" t="str" cm="1">
        <f t="array" ref="B4668">_xlfn.IFS(A4668&lt;=40000,"Low Income",AND(A4668&gt;40000,A4668&lt;=100000),"Middle Income",A4668&gt;100000,"High Income")</f>
        <v>Middle Income</v>
      </c>
      <c r="C4668">
        <v>20</v>
      </c>
      <c r="D4668" t="str" cm="1">
        <f t="array" ref="D4668">_xlfn.IFS(AND(C4668&gt;=17,C4668&lt;=30),"Young",AND(C4668&gt;30,C4668&lt;=45),"Middle",C4668&gt;45,"Old")</f>
        <v>Young</v>
      </c>
      <c r="E4668" t="s">
        <v>60</v>
      </c>
      <c r="F4668" t="s">
        <v>35</v>
      </c>
      <c r="G4668" t="s">
        <v>50</v>
      </c>
      <c r="H4668" t="s">
        <v>59</v>
      </c>
    </row>
    <row r="4669" spans="1:8" x14ac:dyDescent="0.25">
      <c r="A4669" s="5">
        <v>87547</v>
      </c>
      <c r="B4669" s="5" t="str" cm="1">
        <f t="array" ref="B4669">_xlfn.IFS(A4669&lt;=40000,"Low Income",AND(A4669&gt;40000,A4669&lt;=100000),"Middle Income",A4669&gt;100000,"High Income")</f>
        <v>Middle Income</v>
      </c>
      <c r="C4669">
        <v>78</v>
      </c>
      <c r="D4669" t="str" cm="1">
        <f t="array" ref="D4669">_xlfn.IFS(AND(C4669&gt;=17,C4669&lt;=30),"Young",AND(C4669&gt;30,C4669&lt;=45),"Middle",C4669&gt;45,"Old")</f>
        <v>Old</v>
      </c>
      <c r="E4669" t="s">
        <v>17</v>
      </c>
      <c r="F4669" t="s">
        <v>39</v>
      </c>
      <c r="G4669" t="s">
        <v>49</v>
      </c>
      <c r="H4669" t="s">
        <v>59</v>
      </c>
    </row>
    <row r="4670" spans="1:8" x14ac:dyDescent="0.25">
      <c r="A4670" s="5">
        <v>59234</v>
      </c>
      <c r="B4670" s="5" t="str" cm="1">
        <f t="array" ref="B4670">_xlfn.IFS(A4670&lt;=40000,"Low Income",AND(A4670&gt;40000,A4670&lt;=100000),"Middle Income",A4670&gt;100000,"High Income")</f>
        <v>Middle Income</v>
      </c>
      <c r="C4670">
        <v>66</v>
      </c>
      <c r="D4670" t="str" cm="1">
        <f t="array" ref="D4670">_xlfn.IFS(AND(C4670&gt;=17,C4670&lt;=30),"Young",AND(C4670&gt;30,C4670&lt;=45),"Middle",C4670&gt;45,"Old")</f>
        <v>Old</v>
      </c>
      <c r="E4670" t="s">
        <v>17</v>
      </c>
      <c r="F4670" t="s">
        <v>39</v>
      </c>
      <c r="G4670" t="s">
        <v>51</v>
      </c>
      <c r="H4670" t="s">
        <v>58</v>
      </c>
    </row>
    <row r="4671" spans="1:8" x14ac:dyDescent="0.25">
      <c r="A4671" s="5">
        <v>105068</v>
      </c>
      <c r="B4671" s="5" t="str" cm="1">
        <f t="array" ref="B4671">_xlfn.IFS(A4671&lt;=40000,"Low Income",AND(A4671&gt;40000,A4671&lt;=100000),"Middle Income",A4671&gt;100000,"High Income")</f>
        <v>High Income</v>
      </c>
      <c r="C4671">
        <v>26</v>
      </c>
      <c r="D4671" t="str" cm="1">
        <f t="array" ref="D4671">_xlfn.IFS(AND(C4671&gt;=17,C4671&lt;=30),"Young",AND(C4671&gt;30,C4671&lt;=45),"Middle",C4671&gt;45,"Old")</f>
        <v>Young</v>
      </c>
      <c r="E4671" t="s">
        <v>60</v>
      </c>
      <c r="F4671" t="s">
        <v>34</v>
      </c>
      <c r="G4671" t="s">
        <v>53</v>
      </c>
      <c r="H4671" t="s">
        <v>59</v>
      </c>
    </row>
    <row r="4672" spans="1:8" x14ac:dyDescent="0.25">
      <c r="A4672" s="5">
        <v>91151</v>
      </c>
      <c r="B4672" s="5" t="str" cm="1">
        <f t="array" ref="B4672">_xlfn.IFS(A4672&lt;=40000,"Low Income",AND(A4672&gt;40000,A4672&lt;=100000),"Middle Income",A4672&gt;100000,"High Income")</f>
        <v>Middle Income</v>
      </c>
      <c r="C4672">
        <v>64</v>
      </c>
      <c r="D4672" t="str" cm="1">
        <f t="array" ref="D4672">_xlfn.IFS(AND(C4672&gt;=17,C4672&lt;=30),"Young",AND(C4672&gt;30,C4672&lt;=45),"Middle",C4672&gt;45,"Old")</f>
        <v>Old</v>
      </c>
      <c r="E4672" t="s">
        <v>60</v>
      </c>
      <c r="F4672" t="s">
        <v>40</v>
      </c>
      <c r="G4672" t="s">
        <v>50</v>
      </c>
      <c r="H4672" t="s">
        <v>59</v>
      </c>
    </row>
    <row r="4673" spans="1:8" x14ac:dyDescent="0.25">
      <c r="A4673" s="5">
        <v>114461</v>
      </c>
      <c r="B4673" s="5" t="str" cm="1">
        <f t="array" ref="B4673">_xlfn.IFS(A4673&lt;=40000,"Low Income",AND(A4673&gt;40000,A4673&lt;=100000),"Middle Income",A4673&gt;100000,"High Income")</f>
        <v>High Income</v>
      </c>
      <c r="C4673">
        <v>54</v>
      </c>
      <c r="D4673" t="str" cm="1">
        <f t="array" ref="D4673">_xlfn.IFS(AND(C4673&gt;=17,C4673&lt;=30),"Young",AND(C4673&gt;30,C4673&lt;=45),"Middle",C4673&gt;45,"Old")</f>
        <v>Old</v>
      </c>
      <c r="E4673" t="s">
        <v>66</v>
      </c>
      <c r="F4673" t="s">
        <v>37</v>
      </c>
      <c r="G4673" t="s">
        <v>50</v>
      </c>
      <c r="H4673" t="s">
        <v>58</v>
      </c>
    </row>
    <row r="4674" spans="1:8" x14ac:dyDescent="0.25">
      <c r="A4674" s="5">
        <v>60126</v>
      </c>
      <c r="B4674" s="5" t="str" cm="1">
        <f t="array" ref="B4674">_xlfn.IFS(A4674&lt;=40000,"Low Income",AND(A4674&gt;40000,A4674&lt;=100000),"Middle Income",A4674&gt;100000,"High Income")</f>
        <v>Middle Income</v>
      </c>
      <c r="C4674">
        <v>57</v>
      </c>
      <c r="D4674" t="str" cm="1">
        <f t="array" ref="D4674">_xlfn.IFS(AND(C4674&gt;=17,C4674&lt;=30),"Young",AND(C4674&gt;30,C4674&lt;=45),"Middle",C4674&gt;45,"Old")</f>
        <v>Old</v>
      </c>
      <c r="E4674" t="s">
        <v>16</v>
      </c>
      <c r="F4674" t="s">
        <v>26</v>
      </c>
      <c r="G4674" t="s">
        <v>53</v>
      </c>
      <c r="H4674" t="s">
        <v>59</v>
      </c>
    </row>
    <row r="4675" spans="1:8" x14ac:dyDescent="0.25">
      <c r="A4675" s="5">
        <v>57969</v>
      </c>
      <c r="B4675" s="5" t="str" cm="1">
        <f t="array" ref="B4675">_xlfn.IFS(A4675&lt;=40000,"Low Income",AND(A4675&gt;40000,A4675&lt;=100000),"Middle Income",A4675&gt;100000,"High Income")</f>
        <v>Middle Income</v>
      </c>
      <c r="C4675">
        <v>42</v>
      </c>
      <c r="D4675" t="str" cm="1">
        <f t="array" ref="D4675">_xlfn.IFS(AND(C4675&gt;=17,C4675&lt;=30),"Young",AND(C4675&gt;30,C4675&lt;=45),"Middle",C4675&gt;45,"Old")</f>
        <v>Middle</v>
      </c>
      <c r="E4675" t="s">
        <v>16</v>
      </c>
      <c r="F4675" t="s">
        <v>35</v>
      </c>
      <c r="G4675" t="s">
        <v>49</v>
      </c>
      <c r="H4675" t="s">
        <v>59</v>
      </c>
    </row>
    <row r="4676" spans="1:8" x14ac:dyDescent="0.25">
      <c r="A4676" s="5">
        <v>75346</v>
      </c>
      <c r="B4676" s="5" t="str" cm="1">
        <f t="array" ref="B4676">_xlfn.IFS(A4676&lt;=40000,"Low Income",AND(A4676&gt;40000,A4676&lt;=100000),"Middle Income",A4676&gt;100000,"High Income")</f>
        <v>Middle Income</v>
      </c>
      <c r="C4676">
        <v>43</v>
      </c>
      <c r="D4676" t="str" cm="1">
        <f t="array" ref="D4676">_xlfn.IFS(AND(C4676&gt;=17,C4676&lt;=30),"Young",AND(C4676&gt;30,C4676&lt;=45),"Middle",C4676&gt;45,"Old")</f>
        <v>Middle</v>
      </c>
      <c r="E4676" t="s">
        <v>16</v>
      </c>
      <c r="F4676" t="s">
        <v>36</v>
      </c>
      <c r="G4676" t="s">
        <v>52</v>
      </c>
      <c r="H4676" t="s">
        <v>59</v>
      </c>
    </row>
    <row r="4677" spans="1:8" x14ac:dyDescent="0.25">
      <c r="A4677" s="5">
        <v>43627</v>
      </c>
      <c r="B4677" s="5" t="str" cm="1">
        <f t="array" ref="B4677">_xlfn.IFS(A4677&lt;=40000,"Low Income",AND(A4677&gt;40000,A4677&lt;=100000),"Middle Income",A4677&gt;100000,"High Income")</f>
        <v>Middle Income</v>
      </c>
      <c r="C4677">
        <v>67</v>
      </c>
      <c r="D4677" t="str" cm="1">
        <f t="array" ref="D4677">_xlfn.IFS(AND(C4677&gt;=17,C4677&lt;=30),"Young",AND(C4677&gt;30,C4677&lt;=45),"Middle",C4677&gt;45,"Old")</f>
        <v>Old</v>
      </c>
      <c r="E4677" t="s">
        <v>16</v>
      </c>
      <c r="F4677" t="s">
        <v>27</v>
      </c>
      <c r="G4677" t="s">
        <v>49</v>
      </c>
      <c r="H4677" t="s">
        <v>58</v>
      </c>
    </row>
    <row r="4678" spans="1:8" x14ac:dyDescent="0.25">
      <c r="A4678" s="5">
        <v>149848</v>
      </c>
      <c r="B4678" s="5" t="str" cm="1">
        <f t="array" ref="B4678">_xlfn.IFS(A4678&lt;=40000,"Low Income",AND(A4678&gt;40000,A4678&lt;=100000),"Middle Income",A4678&gt;100000,"High Income")</f>
        <v>High Income</v>
      </c>
      <c r="C4678">
        <v>33</v>
      </c>
      <c r="D4678" t="str" cm="1">
        <f t="array" ref="D4678">_xlfn.IFS(AND(C4678&gt;=17,C4678&lt;=30),"Young",AND(C4678&gt;30,C4678&lt;=45),"Middle",C4678&gt;45,"Old")</f>
        <v>Middle</v>
      </c>
      <c r="E4678" t="s">
        <v>17</v>
      </c>
      <c r="F4678" t="s">
        <v>40</v>
      </c>
      <c r="G4678" t="s">
        <v>49</v>
      </c>
      <c r="H4678" t="s">
        <v>59</v>
      </c>
    </row>
    <row r="4679" spans="1:8" x14ac:dyDescent="0.25">
      <c r="A4679" s="5">
        <v>66955</v>
      </c>
      <c r="B4679" s="5" t="str" cm="1">
        <f t="array" ref="B4679">_xlfn.IFS(A4679&lt;=40000,"Low Income",AND(A4679&gt;40000,A4679&lt;=100000),"Middle Income",A4679&gt;100000,"High Income")</f>
        <v>Middle Income</v>
      </c>
      <c r="C4679">
        <v>80</v>
      </c>
      <c r="D4679" t="str" cm="1">
        <f t="array" ref="D4679">_xlfn.IFS(AND(C4679&gt;=17,C4679&lt;=30),"Young",AND(C4679&gt;30,C4679&lt;=45),"Middle",C4679&gt;45,"Old")</f>
        <v>Old</v>
      </c>
      <c r="E4679" t="s">
        <v>16</v>
      </c>
      <c r="F4679" t="s">
        <v>23</v>
      </c>
      <c r="G4679" t="s">
        <v>46</v>
      </c>
      <c r="H4679" t="s">
        <v>58</v>
      </c>
    </row>
    <row r="4680" spans="1:8" x14ac:dyDescent="0.25">
      <c r="A4680" s="5">
        <v>105042</v>
      </c>
      <c r="B4680" s="5" t="str" cm="1">
        <f t="array" ref="B4680">_xlfn.IFS(A4680&lt;=40000,"Low Income",AND(A4680&gt;40000,A4680&lt;=100000),"Middle Income",A4680&gt;100000,"High Income")</f>
        <v>High Income</v>
      </c>
      <c r="C4680">
        <v>36</v>
      </c>
      <c r="D4680" t="str" cm="1">
        <f t="array" ref="D4680">_xlfn.IFS(AND(C4680&gt;=17,C4680&lt;=30),"Young",AND(C4680&gt;30,C4680&lt;=45),"Middle",C4680&gt;45,"Old")</f>
        <v>Middle</v>
      </c>
      <c r="E4680" t="s">
        <v>60</v>
      </c>
      <c r="F4680" t="s">
        <v>27</v>
      </c>
      <c r="G4680" t="s">
        <v>54</v>
      </c>
      <c r="H4680" t="s">
        <v>58</v>
      </c>
    </row>
    <row r="4681" spans="1:8" x14ac:dyDescent="0.25">
      <c r="A4681" s="5">
        <v>132982</v>
      </c>
      <c r="B4681" s="5" t="str" cm="1">
        <f t="array" ref="B4681">_xlfn.IFS(A4681&lt;=40000,"Low Income",AND(A4681&gt;40000,A4681&lt;=100000),"Middle Income",A4681&gt;100000,"High Income")</f>
        <v>High Income</v>
      </c>
      <c r="C4681">
        <v>78</v>
      </c>
      <c r="D4681" t="str" cm="1">
        <f t="array" ref="D4681">_xlfn.IFS(AND(C4681&gt;=17,C4681&lt;=30),"Young",AND(C4681&gt;30,C4681&lt;=45),"Middle",C4681&gt;45,"Old")</f>
        <v>Old</v>
      </c>
      <c r="E4681" t="s">
        <v>66</v>
      </c>
      <c r="F4681" t="s">
        <v>22</v>
      </c>
      <c r="G4681" t="s">
        <v>54</v>
      </c>
      <c r="H4681" t="s">
        <v>59</v>
      </c>
    </row>
    <row r="4682" spans="1:8" x14ac:dyDescent="0.25">
      <c r="A4682" s="5">
        <v>29767</v>
      </c>
      <c r="B4682" s="5" t="str" cm="1">
        <f t="array" ref="B4682">_xlfn.IFS(A4682&lt;=40000,"Low Income",AND(A4682&gt;40000,A4682&lt;=100000),"Middle Income",A4682&gt;100000,"High Income")</f>
        <v>Low Income</v>
      </c>
      <c r="C4682">
        <v>67</v>
      </c>
      <c r="D4682" t="str" cm="1">
        <f t="array" ref="D4682">_xlfn.IFS(AND(C4682&gt;=17,C4682&lt;=30),"Young",AND(C4682&gt;30,C4682&lt;=45),"Middle",C4682&gt;45,"Old")</f>
        <v>Old</v>
      </c>
      <c r="E4682" t="s">
        <v>16</v>
      </c>
      <c r="F4682" t="s">
        <v>40</v>
      </c>
      <c r="G4682" t="s">
        <v>47</v>
      </c>
      <c r="H4682" t="s">
        <v>58</v>
      </c>
    </row>
    <row r="4683" spans="1:8" x14ac:dyDescent="0.25">
      <c r="A4683" s="5">
        <v>64204</v>
      </c>
      <c r="B4683" s="5" t="str" cm="1">
        <f t="array" ref="B4683">_xlfn.IFS(A4683&lt;=40000,"Low Income",AND(A4683&gt;40000,A4683&lt;=100000),"Middle Income",A4683&gt;100000,"High Income")</f>
        <v>Middle Income</v>
      </c>
      <c r="C4683">
        <v>37</v>
      </c>
      <c r="D4683" t="str" cm="1">
        <f t="array" ref="D4683">_xlfn.IFS(AND(C4683&gt;=17,C4683&lt;=30),"Young",AND(C4683&gt;30,C4683&lt;=45),"Middle",C4683&gt;45,"Old")</f>
        <v>Middle</v>
      </c>
      <c r="E4683" t="s">
        <v>16</v>
      </c>
      <c r="F4683" t="s">
        <v>36</v>
      </c>
      <c r="G4683" t="s">
        <v>52</v>
      </c>
      <c r="H4683" t="s">
        <v>58</v>
      </c>
    </row>
    <row r="4684" spans="1:8" x14ac:dyDescent="0.25">
      <c r="A4684" s="5">
        <v>134424</v>
      </c>
      <c r="B4684" s="5" t="str" cm="1">
        <f t="array" ref="B4684">_xlfn.IFS(A4684&lt;=40000,"Low Income",AND(A4684&gt;40000,A4684&lt;=100000),"Middle Income",A4684&gt;100000,"High Income")</f>
        <v>High Income</v>
      </c>
      <c r="C4684">
        <v>40</v>
      </c>
      <c r="D4684" t="str" cm="1">
        <f t="array" ref="D4684">_xlfn.IFS(AND(C4684&gt;=17,C4684&lt;=30),"Young",AND(C4684&gt;30,C4684&lt;=45),"Middle",C4684&gt;45,"Old")</f>
        <v>Middle</v>
      </c>
      <c r="E4684" t="s">
        <v>16</v>
      </c>
      <c r="F4684" t="s">
        <v>35</v>
      </c>
      <c r="G4684" t="s">
        <v>48</v>
      </c>
      <c r="H4684" t="s">
        <v>59</v>
      </c>
    </row>
    <row r="4685" spans="1:8" x14ac:dyDescent="0.25">
      <c r="A4685" s="5">
        <v>82598</v>
      </c>
      <c r="B4685" s="5" t="str" cm="1">
        <f t="array" ref="B4685">_xlfn.IFS(A4685&lt;=40000,"Low Income",AND(A4685&gt;40000,A4685&lt;=100000),"Middle Income",A4685&gt;100000,"High Income")</f>
        <v>Middle Income</v>
      </c>
      <c r="C4685">
        <v>48</v>
      </c>
      <c r="D4685" t="str" cm="1">
        <f t="array" ref="D4685">_xlfn.IFS(AND(C4685&gt;=17,C4685&lt;=30),"Young",AND(C4685&gt;30,C4685&lt;=45),"Middle",C4685&gt;45,"Old")</f>
        <v>Old</v>
      </c>
      <c r="E4685" t="s">
        <v>16</v>
      </c>
      <c r="F4685" t="s">
        <v>32</v>
      </c>
      <c r="G4685" t="s">
        <v>48</v>
      </c>
      <c r="H4685" t="s">
        <v>58</v>
      </c>
    </row>
    <row r="4686" spans="1:8" x14ac:dyDescent="0.25">
      <c r="A4686" s="5">
        <v>147799</v>
      </c>
      <c r="B4686" s="5" t="str" cm="1">
        <f t="array" ref="B4686">_xlfn.IFS(A4686&lt;=40000,"Low Income",AND(A4686&gt;40000,A4686&lt;=100000),"Middle Income",A4686&gt;100000,"High Income")</f>
        <v>High Income</v>
      </c>
      <c r="C4686">
        <v>76</v>
      </c>
      <c r="D4686" t="str" cm="1">
        <f t="array" ref="D4686">_xlfn.IFS(AND(C4686&gt;=17,C4686&lt;=30),"Young",AND(C4686&gt;30,C4686&lt;=45),"Middle",C4686&gt;45,"Old")</f>
        <v>Old</v>
      </c>
      <c r="E4686" t="s">
        <v>17</v>
      </c>
      <c r="F4686" t="s">
        <v>39</v>
      </c>
      <c r="G4686" t="s">
        <v>47</v>
      </c>
      <c r="H4686" t="s">
        <v>59</v>
      </c>
    </row>
    <row r="4687" spans="1:8" x14ac:dyDescent="0.25">
      <c r="A4687" s="5">
        <v>87250</v>
      </c>
      <c r="B4687" s="5" t="str" cm="1">
        <f t="array" ref="B4687">_xlfn.IFS(A4687&lt;=40000,"Low Income",AND(A4687&gt;40000,A4687&lt;=100000),"Middle Income",A4687&gt;100000,"High Income")</f>
        <v>Middle Income</v>
      </c>
      <c r="C4687">
        <v>43</v>
      </c>
      <c r="D4687" t="str" cm="1">
        <f t="array" ref="D4687">_xlfn.IFS(AND(C4687&gt;=17,C4687&lt;=30),"Young",AND(C4687&gt;30,C4687&lt;=45),"Middle",C4687&gt;45,"Old")</f>
        <v>Middle</v>
      </c>
      <c r="E4687" t="s">
        <v>16</v>
      </c>
      <c r="F4687" t="s">
        <v>35</v>
      </c>
      <c r="G4687" t="s">
        <v>47</v>
      </c>
      <c r="H4687" t="s">
        <v>58</v>
      </c>
    </row>
    <row r="4688" spans="1:8" x14ac:dyDescent="0.25">
      <c r="A4688" s="5">
        <v>75140</v>
      </c>
      <c r="B4688" s="5" t="str" cm="1">
        <f t="array" ref="B4688">_xlfn.IFS(A4688&lt;=40000,"Low Income",AND(A4688&gt;40000,A4688&lt;=100000),"Middle Income",A4688&gt;100000,"High Income")</f>
        <v>Middle Income</v>
      </c>
      <c r="C4688">
        <v>47</v>
      </c>
      <c r="D4688" t="str" cm="1">
        <f t="array" ref="D4688">_xlfn.IFS(AND(C4688&gt;=17,C4688&lt;=30),"Young",AND(C4688&gt;30,C4688&lt;=45),"Middle",C4688&gt;45,"Old")</f>
        <v>Old</v>
      </c>
      <c r="E4688" t="s">
        <v>60</v>
      </c>
      <c r="F4688" t="s">
        <v>31</v>
      </c>
      <c r="G4688" t="s">
        <v>50</v>
      </c>
      <c r="H4688" t="s">
        <v>58</v>
      </c>
    </row>
    <row r="4689" spans="1:8" x14ac:dyDescent="0.25">
      <c r="A4689" s="5">
        <v>139763</v>
      </c>
      <c r="B4689" s="5" t="str" cm="1">
        <f t="array" ref="B4689">_xlfn.IFS(A4689&lt;=40000,"Low Income",AND(A4689&gt;40000,A4689&lt;=100000),"Middle Income",A4689&gt;100000,"High Income")</f>
        <v>High Income</v>
      </c>
      <c r="C4689">
        <v>43</v>
      </c>
      <c r="D4689" t="str" cm="1">
        <f t="array" ref="D4689">_xlfn.IFS(AND(C4689&gt;=17,C4689&lt;=30),"Young",AND(C4689&gt;30,C4689&lt;=45),"Middle",C4689&gt;45,"Old")</f>
        <v>Middle</v>
      </c>
      <c r="E4689" t="s">
        <v>17</v>
      </c>
      <c r="F4689" t="s">
        <v>37</v>
      </c>
      <c r="G4689" t="s">
        <v>54</v>
      </c>
      <c r="H4689" t="s">
        <v>59</v>
      </c>
    </row>
    <row r="4690" spans="1:8" x14ac:dyDescent="0.25">
      <c r="A4690" s="5">
        <v>52926</v>
      </c>
      <c r="B4690" s="5" t="str" cm="1">
        <f t="array" ref="B4690">_xlfn.IFS(A4690&lt;=40000,"Low Income",AND(A4690&gt;40000,A4690&lt;=100000),"Middle Income",A4690&gt;100000,"High Income")</f>
        <v>Middle Income</v>
      </c>
      <c r="C4690">
        <v>53</v>
      </c>
      <c r="D4690" t="str" cm="1">
        <f t="array" ref="D4690">_xlfn.IFS(AND(C4690&gt;=17,C4690&lt;=30),"Young",AND(C4690&gt;30,C4690&lt;=45),"Middle",C4690&gt;45,"Old")</f>
        <v>Old</v>
      </c>
      <c r="E4690" t="s">
        <v>16</v>
      </c>
      <c r="F4690" t="s">
        <v>29</v>
      </c>
      <c r="G4690" t="s">
        <v>53</v>
      </c>
      <c r="H4690" t="s">
        <v>59</v>
      </c>
    </row>
    <row r="4691" spans="1:8" x14ac:dyDescent="0.25">
      <c r="A4691" s="5">
        <v>74703</v>
      </c>
      <c r="B4691" s="5" t="str" cm="1">
        <f t="array" ref="B4691">_xlfn.IFS(A4691&lt;=40000,"Low Income",AND(A4691&gt;40000,A4691&lt;=100000),"Middle Income",A4691&gt;100000,"High Income")</f>
        <v>Middle Income</v>
      </c>
      <c r="C4691">
        <v>42</v>
      </c>
      <c r="D4691" t="str" cm="1">
        <f t="array" ref="D4691">_xlfn.IFS(AND(C4691&gt;=17,C4691&lt;=30),"Young",AND(C4691&gt;30,C4691&lt;=45),"Middle",C4691&gt;45,"Old")</f>
        <v>Middle</v>
      </c>
      <c r="E4691" t="s">
        <v>60</v>
      </c>
      <c r="F4691" t="s">
        <v>35</v>
      </c>
      <c r="G4691" t="s">
        <v>47</v>
      </c>
      <c r="H4691" t="s">
        <v>59</v>
      </c>
    </row>
    <row r="4692" spans="1:8" x14ac:dyDescent="0.25">
      <c r="A4692" s="5">
        <v>41992</v>
      </c>
      <c r="B4692" s="5" t="str" cm="1">
        <f t="array" ref="B4692">_xlfn.IFS(A4692&lt;=40000,"Low Income",AND(A4692&gt;40000,A4692&lt;=100000),"Middle Income",A4692&gt;100000,"High Income")</f>
        <v>Middle Income</v>
      </c>
      <c r="C4692">
        <v>27</v>
      </c>
      <c r="D4692" t="str" cm="1">
        <f t="array" ref="D4692">_xlfn.IFS(AND(C4692&gt;=17,C4692&lt;=30),"Young",AND(C4692&gt;30,C4692&lt;=45),"Middle",C4692&gt;45,"Old")</f>
        <v>Young</v>
      </c>
      <c r="E4692" t="s">
        <v>17</v>
      </c>
      <c r="F4692" t="s">
        <v>62</v>
      </c>
      <c r="G4692" t="s">
        <v>52</v>
      </c>
      <c r="H4692" t="s">
        <v>59</v>
      </c>
    </row>
    <row r="4693" spans="1:8" x14ac:dyDescent="0.25">
      <c r="A4693" s="5">
        <v>26683</v>
      </c>
      <c r="B4693" s="5" t="str" cm="1">
        <f t="array" ref="B4693">_xlfn.IFS(A4693&lt;=40000,"Low Income",AND(A4693&gt;40000,A4693&lt;=100000),"Middle Income",A4693&gt;100000,"High Income")</f>
        <v>Low Income</v>
      </c>
      <c r="C4693">
        <v>60</v>
      </c>
      <c r="D4693" t="str" cm="1">
        <f t="array" ref="D4693">_xlfn.IFS(AND(C4693&gt;=17,C4693&lt;=30),"Young",AND(C4693&gt;30,C4693&lt;=45),"Middle",C4693&gt;45,"Old")</f>
        <v>Old</v>
      </c>
      <c r="E4693" t="s">
        <v>16</v>
      </c>
      <c r="F4693" t="s">
        <v>37</v>
      </c>
      <c r="G4693" t="s">
        <v>49</v>
      </c>
      <c r="H4693" t="s">
        <v>59</v>
      </c>
    </row>
    <row r="4694" spans="1:8" x14ac:dyDescent="0.25">
      <c r="A4694" s="5">
        <v>95155</v>
      </c>
      <c r="B4694" s="5" t="str" cm="1">
        <f t="array" ref="B4694">_xlfn.IFS(A4694&lt;=40000,"Low Income",AND(A4694&gt;40000,A4694&lt;=100000),"Middle Income",A4694&gt;100000,"High Income")</f>
        <v>Middle Income</v>
      </c>
      <c r="C4694">
        <v>25</v>
      </c>
      <c r="D4694" t="str" cm="1">
        <f t="array" ref="D4694">_xlfn.IFS(AND(C4694&gt;=17,C4694&lt;=30),"Young",AND(C4694&gt;30,C4694&lt;=45),"Middle",C4694&gt;45,"Old")</f>
        <v>Young</v>
      </c>
      <c r="E4694" t="s">
        <v>16</v>
      </c>
      <c r="F4694" t="s">
        <v>62</v>
      </c>
      <c r="G4694" t="s">
        <v>53</v>
      </c>
      <c r="H4694" t="s">
        <v>58</v>
      </c>
    </row>
    <row r="4695" spans="1:8" x14ac:dyDescent="0.25">
      <c r="A4695" s="5">
        <v>27938</v>
      </c>
      <c r="B4695" s="5" t="str" cm="1">
        <f t="array" ref="B4695">_xlfn.IFS(A4695&lt;=40000,"Low Income",AND(A4695&gt;40000,A4695&lt;=100000),"Middle Income",A4695&gt;100000,"High Income")</f>
        <v>Low Income</v>
      </c>
      <c r="C4695">
        <v>34</v>
      </c>
      <c r="D4695" t="str" cm="1">
        <f t="array" ref="D4695">_xlfn.IFS(AND(C4695&gt;=17,C4695&lt;=30),"Young",AND(C4695&gt;30,C4695&lt;=45),"Middle",C4695&gt;45,"Old")</f>
        <v>Middle</v>
      </c>
      <c r="E4695" t="s">
        <v>60</v>
      </c>
      <c r="F4695" t="s">
        <v>31</v>
      </c>
      <c r="G4695" t="s">
        <v>47</v>
      </c>
      <c r="H4695" t="s">
        <v>59</v>
      </c>
    </row>
    <row r="4696" spans="1:8" x14ac:dyDescent="0.25">
      <c r="A4696" s="5">
        <v>138932</v>
      </c>
      <c r="B4696" s="5" t="str" cm="1">
        <f t="array" ref="B4696">_xlfn.IFS(A4696&lt;=40000,"Low Income",AND(A4696&gt;40000,A4696&lt;=100000),"Middle Income",A4696&gt;100000,"High Income")</f>
        <v>High Income</v>
      </c>
      <c r="C4696">
        <v>52</v>
      </c>
      <c r="D4696" t="str" cm="1">
        <f t="array" ref="D4696">_xlfn.IFS(AND(C4696&gt;=17,C4696&lt;=30),"Young",AND(C4696&gt;30,C4696&lt;=45),"Middle",C4696&gt;45,"Old")</f>
        <v>Old</v>
      </c>
      <c r="E4696" t="s">
        <v>17</v>
      </c>
      <c r="F4696" t="s">
        <v>22</v>
      </c>
      <c r="G4696" t="s">
        <v>47</v>
      </c>
      <c r="H4696" t="s">
        <v>59</v>
      </c>
    </row>
    <row r="4697" spans="1:8" x14ac:dyDescent="0.25">
      <c r="A4697" s="5">
        <v>128953</v>
      </c>
      <c r="B4697" s="5" t="str" cm="1">
        <f t="array" ref="B4697">_xlfn.IFS(A4697&lt;=40000,"Low Income",AND(A4697&gt;40000,A4697&lt;=100000),"Middle Income",A4697&gt;100000,"High Income")</f>
        <v>High Income</v>
      </c>
      <c r="C4697">
        <v>76</v>
      </c>
      <c r="D4697" t="str" cm="1">
        <f t="array" ref="D4697">_xlfn.IFS(AND(C4697&gt;=17,C4697&lt;=30),"Young",AND(C4697&gt;30,C4697&lt;=45),"Middle",C4697&gt;45,"Old")</f>
        <v>Old</v>
      </c>
      <c r="E4697" t="s">
        <v>16</v>
      </c>
      <c r="F4697" t="s">
        <v>34</v>
      </c>
      <c r="G4697" t="s">
        <v>53</v>
      </c>
      <c r="H4697" t="s">
        <v>59</v>
      </c>
    </row>
    <row r="4698" spans="1:8" x14ac:dyDescent="0.25">
      <c r="A4698" s="5">
        <v>114332</v>
      </c>
      <c r="B4698" s="5" t="str" cm="1">
        <f t="array" ref="B4698">_xlfn.IFS(A4698&lt;=40000,"Low Income",AND(A4698&gt;40000,A4698&lt;=100000),"Middle Income",A4698&gt;100000,"High Income")</f>
        <v>High Income</v>
      </c>
      <c r="C4698">
        <v>33</v>
      </c>
      <c r="D4698" t="str" cm="1">
        <f t="array" ref="D4698">_xlfn.IFS(AND(C4698&gt;=17,C4698&lt;=30),"Young",AND(C4698&gt;30,C4698&lt;=45),"Middle",C4698&gt;45,"Old")</f>
        <v>Middle</v>
      </c>
      <c r="E4698" t="s">
        <v>16</v>
      </c>
      <c r="F4698" t="s">
        <v>38</v>
      </c>
      <c r="G4698" t="s">
        <v>46</v>
      </c>
      <c r="H4698" t="s">
        <v>59</v>
      </c>
    </row>
    <row r="4699" spans="1:8" x14ac:dyDescent="0.25">
      <c r="A4699" s="5">
        <v>116059</v>
      </c>
      <c r="B4699" s="5" t="str" cm="1">
        <f t="array" ref="B4699">_xlfn.IFS(A4699&lt;=40000,"Low Income",AND(A4699&gt;40000,A4699&lt;=100000),"Middle Income",A4699&gt;100000,"High Income")</f>
        <v>High Income</v>
      </c>
      <c r="C4699">
        <v>57</v>
      </c>
      <c r="D4699" t="str" cm="1">
        <f t="array" ref="D4699">_xlfn.IFS(AND(C4699&gt;=17,C4699&lt;=30),"Young",AND(C4699&gt;30,C4699&lt;=45),"Middle",C4699&gt;45,"Old")</f>
        <v>Old</v>
      </c>
      <c r="E4699" t="s">
        <v>17</v>
      </c>
      <c r="F4699" t="s">
        <v>29</v>
      </c>
      <c r="G4699" t="s">
        <v>50</v>
      </c>
      <c r="H4699" t="s">
        <v>58</v>
      </c>
    </row>
    <row r="4700" spans="1:8" x14ac:dyDescent="0.25">
      <c r="A4700" s="5">
        <v>62377</v>
      </c>
      <c r="B4700" s="5" t="str" cm="1">
        <f t="array" ref="B4700">_xlfn.IFS(A4700&lt;=40000,"Low Income",AND(A4700&gt;40000,A4700&lt;=100000),"Middle Income",A4700&gt;100000,"High Income")</f>
        <v>Middle Income</v>
      </c>
      <c r="C4700">
        <v>67</v>
      </c>
      <c r="D4700" t="str" cm="1">
        <f t="array" ref="D4700">_xlfn.IFS(AND(C4700&gt;=17,C4700&lt;=30),"Young",AND(C4700&gt;30,C4700&lt;=45),"Middle",C4700&gt;45,"Old")</f>
        <v>Old</v>
      </c>
      <c r="E4700" t="s">
        <v>66</v>
      </c>
      <c r="F4700" t="s">
        <v>62</v>
      </c>
      <c r="G4700" t="s">
        <v>48</v>
      </c>
      <c r="H4700" t="s">
        <v>58</v>
      </c>
    </row>
    <row r="4701" spans="1:8" x14ac:dyDescent="0.25">
      <c r="A4701" s="5">
        <v>121251</v>
      </c>
      <c r="B4701" s="5" t="str" cm="1">
        <f t="array" ref="B4701">_xlfn.IFS(A4701&lt;=40000,"Low Income",AND(A4701&gt;40000,A4701&lt;=100000),"Middle Income",A4701&gt;100000,"High Income")</f>
        <v>High Income</v>
      </c>
      <c r="C4701">
        <v>24</v>
      </c>
      <c r="D4701" t="str" cm="1">
        <f t="array" ref="D4701">_xlfn.IFS(AND(C4701&gt;=17,C4701&lt;=30),"Young",AND(C4701&gt;30,C4701&lt;=45),"Middle",C4701&gt;45,"Old")</f>
        <v>Young</v>
      </c>
      <c r="E4701" t="s">
        <v>16</v>
      </c>
      <c r="F4701" t="s">
        <v>22</v>
      </c>
      <c r="G4701" t="s">
        <v>50</v>
      </c>
      <c r="H4701" t="s">
        <v>59</v>
      </c>
    </row>
    <row r="4702" spans="1:8" x14ac:dyDescent="0.25">
      <c r="A4702" s="5">
        <v>141601</v>
      </c>
      <c r="B4702" s="5" t="str" cm="1">
        <f t="array" ref="B4702">_xlfn.IFS(A4702&lt;=40000,"Low Income",AND(A4702&gt;40000,A4702&lt;=100000),"Middle Income",A4702&gt;100000,"High Income")</f>
        <v>High Income</v>
      </c>
      <c r="C4702">
        <v>27</v>
      </c>
      <c r="D4702" t="str" cm="1">
        <f t="array" ref="D4702">_xlfn.IFS(AND(C4702&gt;=17,C4702&lt;=30),"Young",AND(C4702&gt;30,C4702&lt;=45),"Middle",C4702&gt;45,"Old")</f>
        <v>Young</v>
      </c>
      <c r="E4702" t="s">
        <v>16</v>
      </c>
      <c r="F4702" t="s">
        <v>35</v>
      </c>
      <c r="G4702" t="s">
        <v>53</v>
      </c>
      <c r="H4702" t="s">
        <v>59</v>
      </c>
    </row>
    <row r="4703" spans="1:8" x14ac:dyDescent="0.25">
      <c r="A4703" s="5">
        <v>60180</v>
      </c>
      <c r="B4703" s="5" t="str" cm="1">
        <f t="array" ref="B4703">_xlfn.IFS(A4703&lt;=40000,"Low Income",AND(A4703&gt;40000,A4703&lt;=100000),"Middle Income",A4703&gt;100000,"High Income")</f>
        <v>Middle Income</v>
      </c>
      <c r="C4703">
        <v>29</v>
      </c>
      <c r="D4703" t="str" cm="1">
        <f t="array" ref="D4703">_xlfn.IFS(AND(C4703&gt;=17,C4703&lt;=30),"Young",AND(C4703&gt;30,C4703&lt;=45),"Middle",C4703&gt;45,"Old")</f>
        <v>Young</v>
      </c>
      <c r="E4703" t="s">
        <v>17</v>
      </c>
      <c r="F4703" t="s">
        <v>39</v>
      </c>
      <c r="G4703" t="s">
        <v>49</v>
      </c>
      <c r="H4703" t="s">
        <v>58</v>
      </c>
    </row>
    <row r="4704" spans="1:8" x14ac:dyDescent="0.25">
      <c r="A4704" s="5">
        <v>77720</v>
      </c>
      <c r="B4704" s="5" t="str" cm="1">
        <f t="array" ref="B4704">_xlfn.IFS(A4704&lt;=40000,"Low Income",AND(A4704&gt;40000,A4704&lt;=100000),"Middle Income",A4704&gt;100000,"High Income")</f>
        <v>Middle Income</v>
      </c>
      <c r="C4704">
        <v>24</v>
      </c>
      <c r="D4704" t="str" cm="1">
        <f t="array" ref="D4704">_xlfn.IFS(AND(C4704&gt;=17,C4704&lt;=30),"Young",AND(C4704&gt;30,C4704&lt;=45),"Middle",C4704&gt;45,"Old")</f>
        <v>Young</v>
      </c>
      <c r="E4704" t="s">
        <v>16</v>
      </c>
      <c r="F4704" t="s">
        <v>29</v>
      </c>
      <c r="G4704" t="s">
        <v>52</v>
      </c>
      <c r="H4704" t="s">
        <v>58</v>
      </c>
    </row>
    <row r="4705" spans="1:8" x14ac:dyDescent="0.25">
      <c r="A4705" s="5">
        <v>93901</v>
      </c>
      <c r="B4705" s="5" t="str" cm="1">
        <f t="array" ref="B4705">_xlfn.IFS(A4705&lt;=40000,"Low Income",AND(A4705&gt;40000,A4705&lt;=100000),"Middle Income",A4705&gt;100000,"High Income")</f>
        <v>Middle Income</v>
      </c>
      <c r="C4705">
        <v>56</v>
      </c>
      <c r="D4705" t="str" cm="1">
        <f t="array" ref="D4705">_xlfn.IFS(AND(C4705&gt;=17,C4705&lt;=30),"Young",AND(C4705&gt;30,C4705&lt;=45),"Middle",C4705&gt;45,"Old")</f>
        <v>Old</v>
      </c>
      <c r="E4705" t="s">
        <v>17</v>
      </c>
      <c r="F4705" t="s">
        <v>40</v>
      </c>
      <c r="G4705" t="s">
        <v>48</v>
      </c>
      <c r="H4705" t="s">
        <v>58</v>
      </c>
    </row>
    <row r="4706" spans="1:8" x14ac:dyDescent="0.25">
      <c r="A4706" s="5">
        <v>74856</v>
      </c>
      <c r="B4706" s="5" t="str" cm="1">
        <f t="array" ref="B4706">_xlfn.IFS(A4706&lt;=40000,"Low Income",AND(A4706&gt;40000,A4706&lt;=100000),"Middle Income",A4706&gt;100000,"High Income")</f>
        <v>Middle Income</v>
      </c>
      <c r="C4706">
        <v>41</v>
      </c>
      <c r="D4706" t="str" cm="1">
        <f t="array" ref="D4706">_xlfn.IFS(AND(C4706&gt;=17,C4706&lt;=30),"Young",AND(C4706&gt;30,C4706&lt;=45),"Middle",C4706&gt;45,"Old")</f>
        <v>Middle</v>
      </c>
      <c r="E4706" t="s">
        <v>66</v>
      </c>
      <c r="F4706" t="s">
        <v>40</v>
      </c>
      <c r="G4706" t="s">
        <v>50</v>
      </c>
      <c r="H4706" t="s">
        <v>58</v>
      </c>
    </row>
    <row r="4707" spans="1:8" x14ac:dyDescent="0.25">
      <c r="A4707" s="5">
        <v>120448</v>
      </c>
      <c r="B4707" s="5" t="str" cm="1">
        <f t="array" ref="B4707">_xlfn.IFS(A4707&lt;=40000,"Low Income",AND(A4707&gt;40000,A4707&lt;=100000),"Middle Income",A4707&gt;100000,"High Income")</f>
        <v>High Income</v>
      </c>
      <c r="C4707">
        <v>26</v>
      </c>
      <c r="D4707" t="str" cm="1">
        <f t="array" ref="D4707">_xlfn.IFS(AND(C4707&gt;=17,C4707&lt;=30),"Young",AND(C4707&gt;30,C4707&lt;=45),"Middle",C4707&gt;45,"Old")</f>
        <v>Young</v>
      </c>
      <c r="E4707" t="s">
        <v>16</v>
      </c>
      <c r="F4707" t="s">
        <v>22</v>
      </c>
      <c r="G4707" t="s">
        <v>49</v>
      </c>
      <c r="H4707" t="s">
        <v>59</v>
      </c>
    </row>
    <row r="4708" spans="1:8" x14ac:dyDescent="0.25">
      <c r="A4708" s="5">
        <v>41497</v>
      </c>
      <c r="B4708" s="5" t="str" cm="1">
        <f t="array" ref="B4708">_xlfn.IFS(A4708&lt;=40000,"Low Income",AND(A4708&gt;40000,A4708&lt;=100000),"Middle Income",A4708&gt;100000,"High Income")</f>
        <v>Middle Income</v>
      </c>
      <c r="C4708">
        <v>40</v>
      </c>
      <c r="D4708" t="str" cm="1">
        <f t="array" ref="D4708">_xlfn.IFS(AND(C4708&gt;=17,C4708&lt;=30),"Young",AND(C4708&gt;30,C4708&lt;=45),"Middle",C4708&gt;45,"Old")</f>
        <v>Middle</v>
      </c>
      <c r="E4708" t="s">
        <v>17</v>
      </c>
      <c r="F4708" t="s">
        <v>37</v>
      </c>
      <c r="G4708" t="s">
        <v>53</v>
      </c>
      <c r="H4708" t="s">
        <v>59</v>
      </c>
    </row>
    <row r="4709" spans="1:8" x14ac:dyDescent="0.25">
      <c r="A4709" s="5">
        <v>100151</v>
      </c>
      <c r="B4709" s="5" t="str" cm="1">
        <f t="array" ref="B4709">_xlfn.IFS(A4709&lt;=40000,"Low Income",AND(A4709&gt;40000,A4709&lt;=100000),"Middle Income",A4709&gt;100000,"High Income")</f>
        <v>High Income</v>
      </c>
      <c r="C4709">
        <v>44</v>
      </c>
      <c r="D4709" t="str" cm="1">
        <f t="array" ref="D4709">_xlfn.IFS(AND(C4709&gt;=17,C4709&lt;=30),"Young",AND(C4709&gt;30,C4709&lt;=45),"Middle",C4709&gt;45,"Old")</f>
        <v>Middle</v>
      </c>
      <c r="E4709" t="s">
        <v>66</v>
      </c>
      <c r="F4709" t="s">
        <v>23</v>
      </c>
      <c r="G4709" t="s">
        <v>48</v>
      </c>
      <c r="H4709" t="s">
        <v>58</v>
      </c>
    </row>
    <row r="4710" spans="1:8" x14ac:dyDescent="0.25">
      <c r="A4710" s="5">
        <v>44890</v>
      </c>
      <c r="B4710" s="5" t="str" cm="1">
        <f t="array" ref="B4710">_xlfn.IFS(A4710&lt;=40000,"Low Income",AND(A4710&gt;40000,A4710&lt;=100000),"Middle Income",A4710&gt;100000,"High Income")</f>
        <v>Middle Income</v>
      </c>
      <c r="C4710">
        <v>64</v>
      </c>
      <c r="D4710" t="str" cm="1">
        <f t="array" ref="D4710">_xlfn.IFS(AND(C4710&gt;=17,C4710&lt;=30),"Young",AND(C4710&gt;30,C4710&lt;=45),"Middle",C4710&gt;45,"Old")</f>
        <v>Old</v>
      </c>
      <c r="E4710" t="s">
        <v>17</v>
      </c>
      <c r="F4710" t="s">
        <v>26</v>
      </c>
      <c r="G4710" t="s">
        <v>54</v>
      </c>
      <c r="H4710" t="s">
        <v>58</v>
      </c>
    </row>
    <row r="4711" spans="1:8" x14ac:dyDescent="0.25">
      <c r="A4711" s="5">
        <v>41596</v>
      </c>
      <c r="B4711" s="5" t="str" cm="1">
        <f t="array" ref="B4711">_xlfn.IFS(A4711&lt;=40000,"Low Income",AND(A4711&gt;40000,A4711&lt;=100000),"Middle Income",A4711&gt;100000,"High Income")</f>
        <v>Middle Income</v>
      </c>
      <c r="C4711">
        <v>54</v>
      </c>
      <c r="D4711" t="str" cm="1">
        <f t="array" ref="D4711">_xlfn.IFS(AND(C4711&gt;=17,C4711&lt;=30),"Young",AND(C4711&gt;30,C4711&lt;=45),"Middle",C4711&gt;45,"Old")</f>
        <v>Old</v>
      </c>
      <c r="E4711" t="s">
        <v>16</v>
      </c>
      <c r="F4711" t="s">
        <v>29</v>
      </c>
      <c r="G4711" t="s">
        <v>48</v>
      </c>
      <c r="H4711" t="s">
        <v>59</v>
      </c>
    </row>
    <row r="4712" spans="1:8" x14ac:dyDescent="0.25">
      <c r="A4712" s="5">
        <v>20000</v>
      </c>
      <c r="B4712" s="5" t="str" cm="1">
        <f t="array" ref="B4712">_xlfn.IFS(A4712&lt;=40000,"Low Income",AND(A4712&gt;40000,A4712&lt;=100000),"Middle Income",A4712&gt;100000,"High Income")</f>
        <v>Low Income</v>
      </c>
      <c r="C4712">
        <v>26</v>
      </c>
      <c r="D4712" t="str" cm="1">
        <f t="array" ref="D4712">_xlfn.IFS(AND(C4712&gt;=17,C4712&lt;=30),"Young",AND(C4712&gt;30,C4712&lt;=45),"Middle",C4712&gt;45,"Old")</f>
        <v>Young</v>
      </c>
      <c r="E4712" t="s">
        <v>66</v>
      </c>
      <c r="F4712" t="s">
        <v>31</v>
      </c>
      <c r="G4712" t="s">
        <v>52</v>
      </c>
      <c r="H4712" t="s">
        <v>59</v>
      </c>
    </row>
    <row r="4713" spans="1:8" x14ac:dyDescent="0.25">
      <c r="A4713" s="5">
        <v>30647</v>
      </c>
      <c r="B4713" s="5" t="str" cm="1">
        <f t="array" ref="B4713">_xlfn.IFS(A4713&lt;=40000,"Low Income",AND(A4713&gt;40000,A4713&lt;=100000),"Middle Income",A4713&gt;100000,"High Income")</f>
        <v>Low Income</v>
      </c>
      <c r="C4713">
        <v>67</v>
      </c>
      <c r="D4713" t="str" cm="1">
        <f t="array" ref="D4713">_xlfn.IFS(AND(C4713&gt;=17,C4713&lt;=30),"Young",AND(C4713&gt;30,C4713&lt;=45),"Middle",C4713&gt;45,"Old")</f>
        <v>Old</v>
      </c>
      <c r="E4713" t="s">
        <v>16</v>
      </c>
      <c r="F4713" t="s">
        <v>29</v>
      </c>
      <c r="G4713" t="s">
        <v>49</v>
      </c>
      <c r="H4713" t="s">
        <v>59</v>
      </c>
    </row>
    <row r="4714" spans="1:8" x14ac:dyDescent="0.25">
      <c r="A4714" s="5">
        <v>76313</v>
      </c>
      <c r="B4714" s="5" t="str" cm="1">
        <f t="array" ref="B4714">_xlfn.IFS(A4714&lt;=40000,"Low Income",AND(A4714&gt;40000,A4714&lt;=100000),"Middle Income",A4714&gt;100000,"High Income")</f>
        <v>Middle Income</v>
      </c>
      <c r="C4714">
        <v>33</v>
      </c>
      <c r="D4714" t="str" cm="1">
        <f t="array" ref="D4714">_xlfn.IFS(AND(C4714&gt;=17,C4714&lt;=30),"Young",AND(C4714&gt;30,C4714&lt;=45),"Middle",C4714&gt;45,"Old")</f>
        <v>Middle</v>
      </c>
      <c r="E4714" t="s">
        <v>60</v>
      </c>
      <c r="F4714" t="s">
        <v>32</v>
      </c>
      <c r="G4714" t="s">
        <v>52</v>
      </c>
      <c r="H4714" t="s">
        <v>58</v>
      </c>
    </row>
    <row r="4715" spans="1:8" x14ac:dyDescent="0.25">
      <c r="A4715" s="5">
        <v>20880</v>
      </c>
      <c r="B4715" s="5" t="str" cm="1">
        <f t="array" ref="B4715">_xlfn.IFS(A4715&lt;=40000,"Low Income",AND(A4715&gt;40000,A4715&lt;=100000),"Middle Income",A4715&gt;100000,"High Income")</f>
        <v>Low Income</v>
      </c>
      <c r="C4715">
        <v>31</v>
      </c>
      <c r="D4715" t="str" cm="1">
        <f t="array" ref="D4715">_xlfn.IFS(AND(C4715&gt;=17,C4715&lt;=30),"Young",AND(C4715&gt;30,C4715&lt;=45),"Middle",C4715&gt;45,"Old")</f>
        <v>Middle</v>
      </c>
      <c r="E4715" t="s">
        <v>16</v>
      </c>
      <c r="F4715" t="s">
        <v>30</v>
      </c>
      <c r="G4715" t="s">
        <v>47</v>
      </c>
      <c r="H4715" t="s">
        <v>59</v>
      </c>
    </row>
    <row r="4716" spans="1:8" x14ac:dyDescent="0.25">
      <c r="A4716" s="5">
        <v>150000</v>
      </c>
      <c r="B4716" s="5" t="str" cm="1">
        <f t="array" ref="B4716">_xlfn.IFS(A4716&lt;=40000,"Low Income",AND(A4716&gt;40000,A4716&lt;=100000),"Middle Income",A4716&gt;100000,"High Income")</f>
        <v>High Income</v>
      </c>
      <c r="C4716">
        <v>51</v>
      </c>
      <c r="D4716" t="str" cm="1">
        <f t="array" ref="D4716">_xlfn.IFS(AND(C4716&gt;=17,C4716&lt;=30),"Young",AND(C4716&gt;30,C4716&lt;=45),"Middle",C4716&gt;45,"Old")</f>
        <v>Old</v>
      </c>
      <c r="E4716" t="s">
        <v>17</v>
      </c>
      <c r="F4716" t="s">
        <v>33</v>
      </c>
      <c r="G4716" t="s">
        <v>49</v>
      </c>
      <c r="H4716" t="s">
        <v>59</v>
      </c>
    </row>
    <row r="4717" spans="1:8" x14ac:dyDescent="0.25">
      <c r="A4717" s="5">
        <v>57941</v>
      </c>
      <c r="B4717" s="5" t="str" cm="1">
        <f t="array" ref="B4717">_xlfn.IFS(A4717&lt;=40000,"Low Income",AND(A4717&gt;40000,A4717&lt;=100000),"Middle Income",A4717&gt;100000,"High Income")</f>
        <v>Middle Income</v>
      </c>
      <c r="C4717">
        <v>42</v>
      </c>
      <c r="D4717" t="str" cm="1">
        <f t="array" ref="D4717">_xlfn.IFS(AND(C4717&gt;=17,C4717&lt;=30),"Young",AND(C4717&gt;30,C4717&lt;=45),"Middle",C4717&gt;45,"Old")</f>
        <v>Middle</v>
      </c>
      <c r="E4717" t="s">
        <v>16</v>
      </c>
      <c r="F4717" t="s">
        <v>29</v>
      </c>
      <c r="G4717" t="s">
        <v>48</v>
      </c>
      <c r="H4717" t="s">
        <v>59</v>
      </c>
    </row>
    <row r="4718" spans="1:8" x14ac:dyDescent="0.25">
      <c r="A4718" s="5">
        <v>150000</v>
      </c>
      <c r="B4718" s="5" t="str" cm="1">
        <f t="array" ref="B4718">_xlfn.IFS(A4718&lt;=40000,"Low Income",AND(A4718&gt;40000,A4718&lt;=100000),"Middle Income",A4718&gt;100000,"High Income")</f>
        <v>High Income</v>
      </c>
      <c r="C4718">
        <v>20</v>
      </c>
      <c r="D4718" t="str" cm="1">
        <f t="array" ref="D4718">_xlfn.IFS(AND(C4718&gt;=17,C4718&lt;=30),"Young",AND(C4718&gt;30,C4718&lt;=45),"Middle",C4718&gt;45,"Old")</f>
        <v>Young</v>
      </c>
      <c r="E4718" t="s">
        <v>66</v>
      </c>
      <c r="F4718" t="s">
        <v>32</v>
      </c>
      <c r="G4718" t="s">
        <v>46</v>
      </c>
      <c r="H4718" t="s">
        <v>59</v>
      </c>
    </row>
    <row r="4719" spans="1:8" x14ac:dyDescent="0.25">
      <c r="A4719" s="5">
        <v>26175</v>
      </c>
      <c r="B4719" s="5" t="str" cm="1">
        <f t="array" ref="B4719">_xlfn.IFS(A4719&lt;=40000,"Low Income",AND(A4719&gt;40000,A4719&lt;=100000),"Middle Income",A4719&gt;100000,"High Income")</f>
        <v>Low Income</v>
      </c>
      <c r="C4719">
        <v>40</v>
      </c>
      <c r="D4719" t="str" cm="1">
        <f t="array" ref="D4719">_xlfn.IFS(AND(C4719&gt;=17,C4719&lt;=30),"Young",AND(C4719&gt;30,C4719&lt;=45),"Middle",C4719&gt;45,"Old")</f>
        <v>Middle</v>
      </c>
      <c r="E4719" t="s">
        <v>66</v>
      </c>
      <c r="F4719" t="s">
        <v>29</v>
      </c>
      <c r="G4719" t="s">
        <v>47</v>
      </c>
      <c r="H4719" t="s">
        <v>59</v>
      </c>
    </row>
    <row r="4720" spans="1:8" x14ac:dyDescent="0.25">
      <c r="A4720" s="5">
        <v>44538</v>
      </c>
      <c r="B4720" s="5" t="str" cm="1">
        <f t="array" ref="B4720">_xlfn.IFS(A4720&lt;=40000,"Low Income",AND(A4720&gt;40000,A4720&lt;=100000),"Middle Income",A4720&gt;100000,"High Income")</f>
        <v>Middle Income</v>
      </c>
      <c r="C4720">
        <v>30</v>
      </c>
      <c r="D4720" t="str" cm="1">
        <f t="array" ref="D4720">_xlfn.IFS(AND(C4720&gt;=17,C4720&lt;=30),"Young",AND(C4720&gt;30,C4720&lt;=45),"Middle",C4720&gt;45,"Old")</f>
        <v>Young</v>
      </c>
      <c r="E4720" t="s">
        <v>17</v>
      </c>
      <c r="F4720" t="s">
        <v>62</v>
      </c>
      <c r="G4720" t="s">
        <v>52</v>
      </c>
      <c r="H4720" t="s">
        <v>59</v>
      </c>
    </row>
    <row r="4721" spans="1:8" x14ac:dyDescent="0.25">
      <c r="A4721" s="5">
        <v>29986</v>
      </c>
      <c r="B4721" s="5" t="str" cm="1">
        <f t="array" ref="B4721">_xlfn.IFS(A4721&lt;=40000,"Low Income",AND(A4721&gt;40000,A4721&lt;=100000),"Middle Income",A4721&gt;100000,"High Income")</f>
        <v>Low Income</v>
      </c>
      <c r="C4721">
        <v>27</v>
      </c>
      <c r="D4721" t="str" cm="1">
        <f t="array" ref="D4721">_xlfn.IFS(AND(C4721&gt;=17,C4721&lt;=30),"Young",AND(C4721&gt;30,C4721&lt;=45),"Middle",C4721&gt;45,"Old")</f>
        <v>Young</v>
      </c>
      <c r="E4721" t="s">
        <v>60</v>
      </c>
      <c r="F4721" t="s">
        <v>62</v>
      </c>
      <c r="G4721" t="s">
        <v>49</v>
      </c>
      <c r="H4721" t="s">
        <v>59</v>
      </c>
    </row>
    <row r="4722" spans="1:8" x14ac:dyDescent="0.25">
      <c r="A4722" s="5">
        <v>52094</v>
      </c>
      <c r="B4722" s="5" t="str" cm="1">
        <f t="array" ref="B4722">_xlfn.IFS(A4722&lt;=40000,"Low Income",AND(A4722&gt;40000,A4722&lt;=100000),"Middle Income",A4722&gt;100000,"High Income")</f>
        <v>Middle Income</v>
      </c>
      <c r="C4722">
        <v>73</v>
      </c>
      <c r="D4722" t="str" cm="1">
        <f t="array" ref="D4722">_xlfn.IFS(AND(C4722&gt;=17,C4722&lt;=30),"Young",AND(C4722&gt;30,C4722&lt;=45),"Middle",C4722&gt;45,"Old")</f>
        <v>Old</v>
      </c>
      <c r="E4722" t="s">
        <v>66</v>
      </c>
      <c r="F4722" t="s">
        <v>28</v>
      </c>
      <c r="G4722" t="s">
        <v>52</v>
      </c>
      <c r="H4722" t="s">
        <v>58</v>
      </c>
    </row>
    <row r="4723" spans="1:8" x14ac:dyDescent="0.25">
      <c r="A4723" s="5">
        <v>131639</v>
      </c>
      <c r="B4723" s="5" t="str" cm="1">
        <f t="array" ref="B4723">_xlfn.IFS(A4723&lt;=40000,"Low Income",AND(A4723&gt;40000,A4723&lt;=100000),"Middle Income",A4723&gt;100000,"High Income")</f>
        <v>High Income</v>
      </c>
      <c r="C4723">
        <v>68</v>
      </c>
      <c r="D4723" t="str" cm="1">
        <f t="array" ref="D4723">_xlfn.IFS(AND(C4723&gt;=17,C4723&lt;=30),"Young",AND(C4723&gt;30,C4723&lt;=45),"Middle",C4723&gt;45,"Old")</f>
        <v>Old</v>
      </c>
      <c r="E4723" t="s">
        <v>16</v>
      </c>
      <c r="F4723" t="s">
        <v>24</v>
      </c>
      <c r="G4723" t="s">
        <v>54</v>
      </c>
      <c r="H4723" t="s">
        <v>59</v>
      </c>
    </row>
    <row r="4724" spans="1:8" x14ac:dyDescent="0.25">
      <c r="A4724" s="5">
        <v>129493</v>
      </c>
      <c r="B4724" s="5" t="str" cm="1">
        <f t="array" ref="B4724">_xlfn.IFS(A4724&lt;=40000,"Low Income",AND(A4724&gt;40000,A4724&lt;=100000),"Middle Income",A4724&gt;100000,"High Income")</f>
        <v>High Income</v>
      </c>
      <c r="C4724">
        <v>56</v>
      </c>
      <c r="D4724" t="str" cm="1">
        <f t="array" ref="D4724">_xlfn.IFS(AND(C4724&gt;=17,C4724&lt;=30),"Young",AND(C4724&gt;30,C4724&lt;=45),"Middle",C4724&gt;45,"Old")</f>
        <v>Old</v>
      </c>
      <c r="E4724" t="s">
        <v>16</v>
      </c>
      <c r="F4724" t="s">
        <v>22</v>
      </c>
      <c r="G4724" t="s">
        <v>48</v>
      </c>
      <c r="H4724" t="s">
        <v>59</v>
      </c>
    </row>
    <row r="4725" spans="1:8" x14ac:dyDescent="0.25">
      <c r="A4725" s="5">
        <v>57386</v>
      </c>
      <c r="B4725" s="5" t="str" cm="1">
        <f t="array" ref="B4725">_xlfn.IFS(A4725&lt;=40000,"Low Income",AND(A4725&gt;40000,A4725&lt;=100000),"Middle Income",A4725&gt;100000,"High Income")</f>
        <v>Middle Income</v>
      </c>
      <c r="C4725">
        <v>26</v>
      </c>
      <c r="D4725" t="str" cm="1">
        <f t="array" ref="D4725">_xlfn.IFS(AND(C4725&gt;=17,C4725&lt;=30),"Young",AND(C4725&gt;30,C4725&lt;=45),"Middle",C4725&gt;45,"Old")</f>
        <v>Young</v>
      </c>
      <c r="E4725" t="s">
        <v>17</v>
      </c>
      <c r="F4725" t="s">
        <v>26</v>
      </c>
      <c r="G4725" t="s">
        <v>54</v>
      </c>
      <c r="H4725" t="s">
        <v>58</v>
      </c>
    </row>
    <row r="4726" spans="1:8" x14ac:dyDescent="0.25">
      <c r="A4726" s="5">
        <v>57092</v>
      </c>
      <c r="B4726" s="5" t="str" cm="1">
        <f t="array" ref="B4726">_xlfn.IFS(A4726&lt;=40000,"Low Income",AND(A4726&gt;40000,A4726&lt;=100000),"Middle Income",A4726&gt;100000,"High Income")</f>
        <v>Middle Income</v>
      </c>
      <c r="C4726">
        <v>38</v>
      </c>
      <c r="D4726" t="str" cm="1">
        <f t="array" ref="D4726">_xlfn.IFS(AND(C4726&gt;=17,C4726&lt;=30),"Young",AND(C4726&gt;30,C4726&lt;=45),"Middle",C4726&gt;45,"Old")</f>
        <v>Middle</v>
      </c>
      <c r="E4726" t="s">
        <v>66</v>
      </c>
      <c r="F4726" t="s">
        <v>35</v>
      </c>
      <c r="G4726" t="s">
        <v>51</v>
      </c>
      <c r="H4726" t="s">
        <v>58</v>
      </c>
    </row>
    <row r="4727" spans="1:8" x14ac:dyDescent="0.25">
      <c r="A4727" s="5">
        <v>132236</v>
      </c>
      <c r="B4727" s="5" t="str" cm="1">
        <f t="array" ref="B4727">_xlfn.IFS(A4727&lt;=40000,"Low Income",AND(A4727&gt;40000,A4727&lt;=100000),"Middle Income",A4727&gt;100000,"High Income")</f>
        <v>High Income</v>
      </c>
      <c r="C4727">
        <v>24</v>
      </c>
      <c r="D4727" t="str" cm="1">
        <f t="array" ref="D4727">_xlfn.IFS(AND(C4727&gt;=17,C4727&lt;=30),"Young",AND(C4727&gt;30,C4727&lt;=45),"Middle",C4727&gt;45,"Old")</f>
        <v>Young</v>
      </c>
      <c r="E4727" t="s">
        <v>16</v>
      </c>
      <c r="F4727" t="s">
        <v>38</v>
      </c>
      <c r="G4727" t="s">
        <v>50</v>
      </c>
      <c r="H4727" t="s">
        <v>59</v>
      </c>
    </row>
    <row r="4728" spans="1:8" x14ac:dyDescent="0.25">
      <c r="A4728" s="5">
        <v>75953</v>
      </c>
      <c r="B4728" s="5" t="str" cm="1">
        <f t="array" ref="B4728">_xlfn.IFS(A4728&lt;=40000,"Low Income",AND(A4728&gt;40000,A4728&lt;=100000),"Middle Income",A4728&gt;100000,"High Income")</f>
        <v>Middle Income</v>
      </c>
      <c r="C4728">
        <v>29</v>
      </c>
      <c r="D4728" t="str" cm="1">
        <f t="array" ref="D4728">_xlfn.IFS(AND(C4728&gt;=17,C4728&lt;=30),"Young",AND(C4728&gt;30,C4728&lt;=45),"Middle",C4728&gt;45,"Old")</f>
        <v>Young</v>
      </c>
      <c r="E4728" t="s">
        <v>60</v>
      </c>
      <c r="F4728" t="s">
        <v>33</v>
      </c>
      <c r="G4728" t="s">
        <v>49</v>
      </c>
      <c r="H4728" t="s">
        <v>58</v>
      </c>
    </row>
    <row r="4729" spans="1:8" x14ac:dyDescent="0.25">
      <c r="A4729" s="5">
        <v>65937</v>
      </c>
      <c r="B4729" s="5" t="str" cm="1">
        <f t="array" ref="B4729">_xlfn.IFS(A4729&lt;=40000,"Low Income",AND(A4729&gt;40000,A4729&lt;=100000),"Middle Income",A4729&gt;100000,"High Income")</f>
        <v>Middle Income</v>
      </c>
      <c r="C4729">
        <v>74</v>
      </c>
      <c r="D4729" t="str" cm="1">
        <f t="array" ref="D4729">_xlfn.IFS(AND(C4729&gt;=17,C4729&lt;=30),"Young",AND(C4729&gt;30,C4729&lt;=45),"Middle",C4729&gt;45,"Old")</f>
        <v>Old</v>
      </c>
      <c r="E4729" t="s">
        <v>17</v>
      </c>
      <c r="F4729" t="s">
        <v>35</v>
      </c>
      <c r="G4729" t="s">
        <v>51</v>
      </c>
      <c r="H4729" t="s">
        <v>58</v>
      </c>
    </row>
    <row r="4730" spans="1:8" x14ac:dyDescent="0.25">
      <c r="A4730" s="5">
        <v>136625</v>
      </c>
      <c r="B4730" s="5" t="str" cm="1">
        <f t="array" ref="B4730">_xlfn.IFS(A4730&lt;=40000,"Low Income",AND(A4730&gt;40000,A4730&lt;=100000),"Middle Income",A4730&gt;100000,"High Income")</f>
        <v>High Income</v>
      </c>
      <c r="C4730">
        <v>37</v>
      </c>
      <c r="D4730" t="str" cm="1">
        <f t="array" ref="D4730">_xlfn.IFS(AND(C4730&gt;=17,C4730&lt;=30),"Young",AND(C4730&gt;30,C4730&lt;=45),"Middle",C4730&gt;45,"Old")</f>
        <v>Middle</v>
      </c>
      <c r="E4730" t="s">
        <v>66</v>
      </c>
      <c r="F4730" t="s">
        <v>30</v>
      </c>
      <c r="G4730" t="s">
        <v>51</v>
      </c>
      <c r="H4730" t="s">
        <v>59</v>
      </c>
    </row>
    <row r="4731" spans="1:8" x14ac:dyDescent="0.25">
      <c r="A4731" s="5">
        <v>85963</v>
      </c>
      <c r="B4731" s="5" t="str" cm="1">
        <f t="array" ref="B4731">_xlfn.IFS(A4731&lt;=40000,"Low Income",AND(A4731&gt;40000,A4731&lt;=100000),"Middle Income",A4731&gt;100000,"High Income")</f>
        <v>Middle Income</v>
      </c>
      <c r="C4731">
        <v>59</v>
      </c>
      <c r="D4731" t="str" cm="1">
        <f t="array" ref="D4731">_xlfn.IFS(AND(C4731&gt;=17,C4731&lt;=30),"Young",AND(C4731&gt;30,C4731&lt;=45),"Middle",C4731&gt;45,"Old")</f>
        <v>Old</v>
      </c>
      <c r="E4731" t="s">
        <v>16</v>
      </c>
      <c r="F4731" t="s">
        <v>26</v>
      </c>
      <c r="G4731" t="s">
        <v>54</v>
      </c>
      <c r="H4731" t="s">
        <v>58</v>
      </c>
    </row>
    <row r="4732" spans="1:8" x14ac:dyDescent="0.25">
      <c r="A4732" s="5">
        <v>99379</v>
      </c>
      <c r="B4732" s="5" t="str" cm="1">
        <f t="array" ref="B4732">_xlfn.IFS(A4732&lt;=40000,"Low Income",AND(A4732&gt;40000,A4732&lt;=100000),"Middle Income",A4732&gt;100000,"High Income")</f>
        <v>Middle Income</v>
      </c>
      <c r="C4732">
        <v>67</v>
      </c>
      <c r="D4732" t="str" cm="1">
        <f t="array" ref="D4732">_xlfn.IFS(AND(C4732&gt;=17,C4732&lt;=30),"Young",AND(C4732&gt;30,C4732&lt;=45),"Middle",C4732&gt;45,"Old")</f>
        <v>Old</v>
      </c>
      <c r="E4732" t="s">
        <v>16</v>
      </c>
      <c r="F4732" t="s">
        <v>30</v>
      </c>
      <c r="G4732" t="s">
        <v>52</v>
      </c>
      <c r="H4732" t="s">
        <v>59</v>
      </c>
    </row>
    <row r="4733" spans="1:8" x14ac:dyDescent="0.25">
      <c r="A4733" s="5">
        <v>73232</v>
      </c>
      <c r="B4733" s="5" t="str" cm="1">
        <f t="array" ref="B4733">_xlfn.IFS(A4733&lt;=40000,"Low Income",AND(A4733&gt;40000,A4733&lt;=100000),"Middle Income",A4733&gt;100000,"High Income")</f>
        <v>Middle Income</v>
      </c>
      <c r="C4733">
        <v>54</v>
      </c>
      <c r="D4733" t="str" cm="1">
        <f t="array" ref="D4733">_xlfn.IFS(AND(C4733&gt;=17,C4733&lt;=30),"Young",AND(C4733&gt;30,C4733&lt;=45),"Middle",C4733&gt;45,"Old")</f>
        <v>Old</v>
      </c>
      <c r="E4733" t="s">
        <v>16</v>
      </c>
      <c r="F4733" t="s">
        <v>35</v>
      </c>
      <c r="G4733" t="s">
        <v>46</v>
      </c>
      <c r="H4733" t="s">
        <v>58</v>
      </c>
    </row>
    <row r="4734" spans="1:8" x14ac:dyDescent="0.25">
      <c r="A4734" s="5">
        <v>50547</v>
      </c>
      <c r="B4734" s="5" t="str" cm="1">
        <f t="array" ref="B4734">_xlfn.IFS(A4734&lt;=40000,"Low Income",AND(A4734&gt;40000,A4734&lt;=100000),"Middle Income",A4734&gt;100000,"High Income")</f>
        <v>Middle Income</v>
      </c>
      <c r="C4734">
        <v>74</v>
      </c>
      <c r="D4734" t="str" cm="1">
        <f t="array" ref="D4734">_xlfn.IFS(AND(C4734&gt;=17,C4734&lt;=30),"Young",AND(C4734&gt;30,C4734&lt;=45),"Middle",C4734&gt;45,"Old")</f>
        <v>Old</v>
      </c>
      <c r="E4734" t="s">
        <v>16</v>
      </c>
      <c r="F4734" t="s">
        <v>23</v>
      </c>
      <c r="G4734" t="s">
        <v>48</v>
      </c>
      <c r="H4734" t="s">
        <v>58</v>
      </c>
    </row>
    <row r="4735" spans="1:8" x14ac:dyDescent="0.25">
      <c r="A4735" s="5">
        <v>108118</v>
      </c>
      <c r="B4735" s="5" t="str" cm="1">
        <f t="array" ref="B4735">_xlfn.IFS(A4735&lt;=40000,"Low Income",AND(A4735&gt;40000,A4735&lt;=100000),"Middle Income",A4735&gt;100000,"High Income")</f>
        <v>High Income</v>
      </c>
      <c r="C4735">
        <v>35</v>
      </c>
      <c r="D4735" t="str" cm="1">
        <f t="array" ref="D4735">_xlfn.IFS(AND(C4735&gt;=17,C4735&lt;=30),"Young",AND(C4735&gt;30,C4735&lt;=45),"Middle",C4735&gt;45,"Old")</f>
        <v>Middle</v>
      </c>
      <c r="E4735" t="s">
        <v>66</v>
      </c>
      <c r="F4735" t="s">
        <v>26</v>
      </c>
      <c r="G4735" t="s">
        <v>53</v>
      </c>
      <c r="H4735" t="s">
        <v>59</v>
      </c>
    </row>
    <row r="4736" spans="1:8" x14ac:dyDescent="0.25">
      <c r="A4736" s="5">
        <v>134491</v>
      </c>
      <c r="B4736" s="5" t="str" cm="1">
        <f t="array" ref="B4736">_xlfn.IFS(A4736&lt;=40000,"Low Income",AND(A4736&gt;40000,A4736&lt;=100000),"Middle Income",A4736&gt;100000,"High Income")</f>
        <v>High Income</v>
      </c>
      <c r="C4736">
        <v>27</v>
      </c>
      <c r="D4736" t="str" cm="1">
        <f t="array" ref="D4736">_xlfn.IFS(AND(C4736&gt;=17,C4736&lt;=30),"Young",AND(C4736&gt;30,C4736&lt;=45),"Middle",C4736&gt;45,"Old")</f>
        <v>Young</v>
      </c>
      <c r="E4736" t="s">
        <v>66</v>
      </c>
      <c r="F4736" t="s">
        <v>38</v>
      </c>
      <c r="G4736" t="s">
        <v>52</v>
      </c>
      <c r="H4736" t="s">
        <v>59</v>
      </c>
    </row>
    <row r="4737" spans="1:8" x14ac:dyDescent="0.25">
      <c r="A4737" s="5">
        <v>109329</v>
      </c>
      <c r="B4737" s="5" t="str" cm="1">
        <f t="array" ref="B4737">_xlfn.IFS(A4737&lt;=40000,"Low Income",AND(A4737&gt;40000,A4737&lt;=100000),"Middle Income",A4737&gt;100000,"High Income")</f>
        <v>High Income</v>
      </c>
      <c r="C4737">
        <v>64</v>
      </c>
      <c r="D4737" t="str" cm="1">
        <f t="array" ref="D4737">_xlfn.IFS(AND(C4737&gt;=17,C4737&lt;=30),"Young",AND(C4737&gt;30,C4737&lt;=45),"Middle",C4737&gt;45,"Old")</f>
        <v>Old</v>
      </c>
      <c r="E4737" t="s">
        <v>16</v>
      </c>
      <c r="F4737" t="s">
        <v>39</v>
      </c>
      <c r="G4737" t="s">
        <v>47</v>
      </c>
      <c r="H4737" t="s">
        <v>59</v>
      </c>
    </row>
    <row r="4738" spans="1:8" x14ac:dyDescent="0.25">
      <c r="A4738" s="5">
        <v>99605</v>
      </c>
      <c r="B4738" s="5" t="str" cm="1">
        <f t="array" ref="B4738">_xlfn.IFS(A4738&lt;=40000,"Low Income",AND(A4738&gt;40000,A4738&lt;=100000),"Middle Income",A4738&gt;100000,"High Income")</f>
        <v>Middle Income</v>
      </c>
      <c r="C4738">
        <v>39</v>
      </c>
      <c r="D4738" t="str" cm="1">
        <f t="array" ref="D4738">_xlfn.IFS(AND(C4738&gt;=17,C4738&lt;=30),"Young",AND(C4738&gt;30,C4738&lt;=45),"Middle",C4738&gt;45,"Old")</f>
        <v>Middle</v>
      </c>
      <c r="E4738" t="s">
        <v>16</v>
      </c>
      <c r="F4738" t="s">
        <v>24</v>
      </c>
      <c r="G4738" t="s">
        <v>52</v>
      </c>
      <c r="H4738" t="s">
        <v>58</v>
      </c>
    </row>
    <row r="4739" spans="1:8" x14ac:dyDescent="0.25">
      <c r="A4739" s="5">
        <v>43286</v>
      </c>
      <c r="B4739" s="5" t="str" cm="1">
        <f t="array" ref="B4739">_xlfn.IFS(A4739&lt;=40000,"Low Income",AND(A4739&gt;40000,A4739&lt;=100000),"Middle Income",A4739&gt;100000,"High Income")</f>
        <v>Middle Income</v>
      </c>
      <c r="C4739">
        <v>71</v>
      </c>
      <c r="D4739" t="str" cm="1">
        <f t="array" ref="D4739">_xlfn.IFS(AND(C4739&gt;=17,C4739&lt;=30),"Young",AND(C4739&gt;30,C4739&lt;=45),"Middle",C4739&gt;45,"Old")</f>
        <v>Old</v>
      </c>
      <c r="E4739" t="s">
        <v>60</v>
      </c>
      <c r="F4739" t="s">
        <v>22</v>
      </c>
      <c r="G4739" t="s">
        <v>49</v>
      </c>
      <c r="H4739" t="s">
        <v>58</v>
      </c>
    </row>
    <row r="4740" spans="1:8" x14ac:dyDescent="0.25">
      <c r="A4740" s="5">
        <v>138258</v>
      </c>
      <c r="B4740" s="5" t="str" cm="1">
        <f t="array" ref="B4740">_xlfn.IFS(A4740&lt;=40000,"Low Income",AND(A4740&gt;40000,A4740&lt;=100000),"Middle Income",A4740&gt;100000,"High Income")</f>
        <v>High Income</v>
      </c>
      <c r="C4740">
        <v>50</v>
      </c>
      <c r="D4740" t="str" cm="1">
        <f t="array" ref="D4740">_xlfn.IFS(AND(C4740&gt;=17,C4740&lt;=30),"Young",AND(C4740&gt;30,C4740&lt;=45),"Middle",C4740&gt;45,"Old")</f>
        <v>Old</v>
      </c>
      <c r="E4740" t="s">
        <v>60</v>
      </c>
      <c r="F4740" t="s">
        <v>30</v>
      </c>
      <c r="G4740" t="s">
        <v>52</v>
      </c>
      <c r="H4740" t="s">
        <v>59</v>
      </c>
    </row>
    <row r="4741" spans="1:8" x14ac:dyDescent="0.25">
      <c r="A4741" s="5">
        <v>31056</v>
      </c>
      <c r="B4741" s="5" t="str" cm="1">
        <f t="array" ref="B4741">_xlfn.IFS(A4741&lt;=40000,"Low Income",AND(A4741&gt;40000,A4741&lt;=100000),"Middle Income",A4741&gt;100000,"High Income")</f>
        <v>Low Income</v>
      </c>
      <c r="C4741">
        <v>42</v>
      </c>
      <c r="D4741" t="str" cm="1">
        <f t="array" ref="D4741">_xlfn.IFS(AND(C4741&gt;=17,C4741&lt;=30),"Young",AND(C4741&gt;30,C4741&lt;=45),"Middle",C4741&gt;45,"Old")</f>
        <v>Middle</v>
      </c>
      <c r="E4741" t="s">
        <v>60</v>
      </c>
      <c r="F4741" t="s">
        <v>29</v>
      </c>
      <c r="G4741" t="s">
        <v>52</v>
      </c>
      <c r="H4741" t="s">
        <v>59</v>
      </c>
    </row>
    <row r="4742" spans="1:8" x14ac:dyDescent="0.25">
      <c r="A4742" s="5">
        <v>98311</v>
      </c>
      <c r="B4742" s="5" t="str" cm="1">
        <f t="array" ref="B4742">_xlfn.IFS(A4742&lt;=40000,"Low Income",AND(A4742&gt;40000,A4742&lt;=100000),"Middle Income",A4742&gt;100000,"High Income")</f>
        <v>Middle Income</v>
      </c>
      <c r="C4742">
        <v>44</v>
      </c>
      <c r="D4742" t="str" cm="1">
        <f t="array" ref="D4742">_xlfn.IFS(AND(C4742&gt;=17,C4742&lt;=30),"Young",AND(C4742&gt;30,C4742&lt;=45),"Middle",C4742&gt;45,"Old")</f>
        <v>Middle</v>
      </c>
      <c r="E4742" t="s">
        <v>66</v>
      </c>
      <c r="F4742" t="s">
        <v>23</v>
      </c>
      <c r="G4742" t="s">
        <v>51</v>
      </c>
      <c r="H4742" t="s">
        <v>58</v>
      </c>
    </row>
    <row r="4743" spans="1:8" x14ac:dyDescent="0.25">
      <c r="A4743" s="5">
        <v>111251</v>
      </c>
      <c r="B4743" s="5" t="str" cm="1">
        <f t="array" ref="B4743">_xlfn.IFS(A4743&lt;=40000,"Low Income",AND(A4743&gt;40000,A4743&lt;=100000),"Middle Income",A4743&gt;100000,"High Income")</f>
        <v>High Income</v>
      </c>
      <c r="C4743">
        <v>41</v>
      </c>
      <c r="D4743" t="str" cm="1">
        <f t="array" ref="D4743">_xlfn.IFS(AND(C4743&gt;=17,C4743&lt;=30),"Young",AND(C4743&gt;30,C4743&lt;=45),"Middle",C4743&gt;45,"Old")</f>
        <v>Middle</v>
      </c>
      <c r="E4743" t="s">
        <v>60</v>
      </c>
      <c r="F4743" t="s">
        <v>22</v>
      </c>
      <c r="G4743" t="s">
        <v>48</v>
      </c>
      <c r="H4743" t="s">
        <v>58</v>
      </c>
    </row>
    <row r="4744" spans="1:8" x14ac:dyDescent="0.25">
      <c r="A4744" s="5">
        <v>130506</v>
      </c>
      <c r="B4744" s="5" t="str" cm="1">
        <f t="array" ref="B4744">_xlfn.IFS(A4744&lt;=40000,"Low Income",AND(A4744&gt;40000,A4744&lt;=100000),"Middle Income",A4744&gt;100000,"High Income")</f>
        <v>High Income</v>
      </c>
      <c r="C4744">
        <v>43</v>
      </c>
      <c r="D4744" t="str" cm="1">
        <f t="array" ref="D4744">_xlfn.IFS(AND(C4744&gt;=17,C4744&lt;=30),"Young",AND(C4744&gt;30,C4744&lt;=45),"Middle",C4744&gt;45,"Old")</f>
        <v>Middle</v>
      </c>
      <c r="E4744" t="s">
        <v>66</v>
      </c>
      <c r="F4744" t="s">
        <v>24</v>
      </c>
      <c r="G4744" t="s">
        <v>50</v>
      </c>
      <c r="H4744" t="s">
        <v>59</v>
      </c>
    </row>
    <row r="4745" spans="1:8" x14ac:dyDescent="0.25">
      <c r="A4745" s="5">
        <v>45885</v>
      </c>
      <c r="B4745" s="5" t="str" cm="1">
        <f t="array" ref="B4745">_xlfn.IFS(A4745&lt;=40000,"Low Income",AND(A4745&gt;40000,A4745&lt;=100000),"Middle Income",A4745&gt;100000,"High Income")</f>
        <v>Middle Income</v>
      </c>
      <c r="C4745">
        <v>79</v>
      </c>
      <c r="D4745" t="str" cm="1">
        <f t="array" ref="D4745">_xlfn.IFS(AND(C4745&gt;=17,C4745&lt;=30),"Young",AND(C4745&gt;30,C4745&lt;=45),"Middle",C4745&gt;45,"Old")</f>
        <v>Old</v>
      </c>
      <c r="E4745" t="s">
        <v>17</v>
      </c>
      <c r="F4745" t="s">
        <v>31</v>
      </c>
      <c r="G4745" t="s">
        <v>52</v>
      </c>
      <c r="H4745" t="s">
        <v>58</v>
      </c>
    </row>
    <row r="4746" spans="1:8" x14ac:dyDescent="0.25">
      <c r="A4746" s="5">
        <v>146294</v>
      </c>
      <c r="B4746" s="5" t="str" cm="1">
        <f t="array" ref="B4746">_xlfn.IFS(A4746&lt;=40000,"Low Income",AND(A4746&gt;40000,A4746&lt;=100000),"Middle Income",A4746&gt;100000,"High Income")</f>
        <v>High Income</v>
      </c>
      <c r="C4746">
        <v>43</v>
      </c>
      <c r="D4746" t="str" cm="1">
        <f t="array" ref="D4746">_xlfn.IFS(AND(C4746&gt;=17,C4746&lt;=30),"Young",AND(C4746&gt;30,C4746&lt;=45),"Middle",C4746&gt;45,"Old")</f>
        <v>Middle</v>
      </c>
      <c r="E4746" t="s">
        <v>17</v>
      </c>
      <c r="F4746" t="s">
        <v>32</v>
      </c>
      <c r="G4746" t="s">
        <v>51</v>
      </c>
      <c r="H4746" t="s">
        <v>59</v>
      </c>
    </row>
    <row r="4747" spans="1:8" x14ac:dyDescent="0.25">
      <c r="A4747" s="5">
        <v>104219</v>
      </c>
      <c r="B4747" s="5" t="str" cm="1">
        <f t="array" ref="B4747">_xlfn.IFS(A4747&lt;=40000,"Low Income",AND(A4747&gt;40000,A4747&lt;=100000),"Middle Income",A4747&gt;100000,"High Income")</f>
        <v>High Income</v>
      </c>
      <c r="C4747">
        <v>72</v>
      </c>
      <c r="D4747" t="str" cm="1">
        <f t="array" ref="D4747">_xlfn.IFS(AND(C4747&gt;=17,C4747&lt;=30),"Young",AND(C4747&gt;30,C4747&lt;=45),"Middle",C4747&gt;45,"Old")</f>
        <v>Old</v>
      </c>
      <c r="E4747" t="s">
        <v>17</v>
      </c>
      <c r="F4747" t="s">
        <v>29</v>
      </c>
      <c r="G4747" t="s">
        <v>54</v>
      </c>
      <c r="H4747" t="s">
        <v>59</v>
      </c>
    </row>
    <row r="4748" spans="1:8" x14ac:dyDescent="0.25">
      <c r="A4748" s="5">
        <v>74602</v>
      </c>
      <c r="B4748" s="5" t="str" cm="1">
        <f t="array" ref="B4748">_xlfn.IFS(A4748&lt;=40000,"Low Income",AND(A4748&gt;40000,A4748&lt;=100000),"Middle Income",A4748&gt;100000,"High Income")</f>
        <v>Middle Income</v>
      </c>
      <c r="C4748">
        <v>51</v>
      </c>
      <c r="D4748" t="str" cm="1">
        <f t="array" ref="D4748">_xlfn.IFS(AND(C4748&gt;=17,C4748&lt;=30),"Young",AND(C4748&gt;30,C4748&lt;=45),"Middle",C4748&gt;45,"Old")</f>
        <v>Old</v>
      </c>
      <c r="E4748" t="s">
        <v>16</v>
      </c>
      <c r="F4748" t="s">
        <v>30</v>
      </c>
      <c r="G4748" t="s">
        <v>54</v>
      </c>
      <c r="H4748" t="s">
        <v>58</v>
      </c>
    </row>
    <row r="4749" spans="1:8" x14ac:dyDescent="0.25">
      <c r="A4749" s="5">
        <v>90168</v>
      </c>
      <c r="B4749" s="5" t="str" cm="1">
        <f t="array" ref="B4749">_xlfn.IFS(A4749&lt;=40000,"Low Income",AND(A4749&gt;40000,A4749&lt;=100000),"Middle Income",A4749&gt;100000,"High Income")</f>
        <v>Middle Income</v>
      </c>
      <c r="C4749">
        <v>77</v>
      </c>
      <c r="D4749" t="str" cm="1">
        <f t="array" ref="D4749">_xlfn.IFS(AND(C4749&gt;=17,C4749&lt;=30),"Young",AND(C4749&gt;30,C4749&lt;=45),"Middle",C4749&gt;45,"Old")</f>
        <v>Old</v>
      </c>
      <c r="E4749" t="s">
        <v>66</v>
      </c>
      <c r="F4749" t="s">
        <v>40</v>
      </c>
      <c r="G4749" t="s">
        <v>54</v>
      </c>
      <c r="H4749" t="s">
        <v>59</v>
      </c>
    </row>
    <row r="4750" spans="1:8" x14ac:dyDescent="0.25">
      <c r="A4750" s="5">
        <v>116567</v>
      </c>
      <c r="B4750" s="5" t="str" cm="1">
        <f t="array" ref="B4750">_xlfn.IFS(A4750&lt;=40000,"Low Income",AND(A4750&gt;40000,A4750&lt;=100000),"Middle Income",A4750&gt;100000,"High Income")</f>
        <v>High Income</v>
      </c>
      <c r="C4750">
        <v>69</v>
      </c>
      <c r="D4750" t="str" cm="1">
        <f t="array" ref="D4750">_xlfn.IFS(AND(C4750&gt;=17,C4750&lt;=30),"Young",AND(C4750&gt;30,C4750&lt;=45),"Middle",C4750&gt;45,"Old")</f>
        <v>Old</v>
      </c>
      <c r="E4750" t="s">
        <v>66</v>
      </c>
      <c r="F4750" t="s">
        <v>37</v>
      </c>
      <c r="G4750" t="s">
        <v>53</v>
      </c>
      <c r="H4750" t="s">
        <v>59</v>
      </c>
    </row>
    <row r="4751" spans="1:8" x14ac:dyDescent="0.25">
      <c r="A4751" s="5">
        <v>107118</v>
      </c>
      <c r="B4751" s="5" t="str" cm="1">
        <f t="array" ref="B4751">_xlfn.IFS(A4751&lt;=40000,"Low Income",AND(A4751&gt;40000,A4751&lt;=100000),"Middle Income",A4751&gt;100000,"High Income")</f>
        <v>High Income</v>
      </c>
      <c r="C4751">
        <v>28</v>
      </c>
      <c r="D4751" t="str" cm="1">
        <f t="array" ref="D4751">_xlfn.IFS(AND(C4751&gt;=17,C4751&lt;=30),"Young",AND(C4751&gt;30,C4751&lt;=45),"Middle",C4751&gt;45,"Old")</f>
        <v>Young</v>
      </c>
      <c r="E4751" t="s">
        <v>66</v>
      </c>
      <c r="F4751" t="s">
        <v>23</v>
      </c>
      <c r="G4751" t="s">
        <v>52</v>
      </c>
      <c r="H4751" t="s">
        <v>59</v>
      </c>
    </row>
    <row r="4752" spans="1:8" x14ac:dyDescent="0.25">
      <c r="A4752" s="5">
        <v>103906</v>
      </c>
      <c r="B4752" s="5" t="str" cm="1">
        <f t="array" ref="B4752">_xlfn.IFS(A4752&lt;=40000,"Low Income",AND(A4752&gt;40000,A4752&lt;=100000),"Middle Income",A4752&gt;100000,"High Income")</f>
        <v>High Income</v>
      </c>
      <c r="C4752">
        <v>27</v>
      </c>
      <c r="D4752" t="str" cm="1">
        <f t="array" ref="D4752">_xlfn.IFS(AND(C4752&gt;=17,C4752&lt;=30),"Young",AND(C4752&gt;30,C4752&lt;=45),"Middle",C4752&gt;45,"Old")</f>
        <v>Young</v>
      </c>
      <c r="E4752" t="s">
        <v>16</v>
      </c>
      <c r="F4752" t="s">
        <v>26</v>
      </c>
      <c r="G4752" t="s">
        <v>47</v>
      </c>
      <c r="H4752" t="s">
        <v>59</v>
      </c>
    </row>
    <row r="4753" spans="1:8" x14ac:dyDescent="0.25">
      <c r="A4753" s="5">
        <v>112404</v>
      </c>
      <c r="B4753" s="5" t="str" cm="1">
        <f t="array" ref="B4753">_xlfn.IFS(A4753&lt;=40000,"Low Income",AND(A4753&gt;40000,A4753&lt;=100000),"Middle Income",A4753&gt;100000,"High Income")</f>
        <v>High Income</v>
      </c>
      <c r="C4753">
        <v>50</v>
      </c>
      <c r="D4753" t="str" cm="1">
        <f t="array" ref="D4753">_xlfn.IFS(AND(C4753&gt;=17,C4753&lt;=30),"Young",AND(C4753&gt;30,C4753&lt;=45),"Middle",C4753&gt;45,"Old")</f>
        <v>Old</v>
      </c>
      <c r="E4753" t="s">
        <v>60</v>
      </c>
      <c r="F4753" t="s">
        <v>31</v>
      </c>
      <c r="G4753" t="s">
        <v>48</v>
      </c>
      <c r="H4753" t="s">
        <v>58</v>
      </c>
    </row>
    <row r="4754" spans="1:8" x14ac:dyDescent="0.25">
      <c r="A4754" s="5">
        <v>120979</v>
      </c>
      <c r="B4754" s="5" t="str" cm="1">
        <f t="array" ref="B4754">_xlfn.IFS(A4754&lt;=40000,"Low Income",AND(A4754&gt;40000,A4754&lt;=100000),"Middle Income",A4754&gt;100000,"High Income")</f>
        <v>High Income</v>
      </c>
      <c r="C4754">
        <v>36</v>
      </c>
      <c r="D4754" t="str" cm="1">
        <f t="array" ref="D4754">_xlfn.IFS(AND(C4754&gt;=17,C4754&lt;=30),"Young",AND(C4754&gt;30,C4754&lt;=45),"Middle",C4754&gt;45,"Old")</f>
        <v>Middle</v>
      </c>
      <c r="E4754" t="s">
        <v>16</v>
      </c>
      <c r="F4754" t="s">
        <v>24</v>
      </c>
      <c r="G4754" t="s">
        <v>53</v>
      </c>
      <c r="H4754" t="s">
        <v>59</v>
      </c>
    </row>
    <row r="4755" spans="1:8" x14ac:dyDescent="0.25">
      <c r="A4755" s="5">
        <v>54536</v>
      </c>
      <c r="B4755" s="5" t="str" cm="1">
        <f t="array" ref="B4755">_xlfn.IFS(A4755&lt;=40000,"Low Income",AND(A4755&gt;40000,A4755&lt;=100000),"Middle Income",A4755&gt;100000,"High Income")</f>
        <v>Middle Income</v>
      </c>
      <c r="C4755">
        <v>31</v>
      </c>
      <c r="D4755" t="str" cm="1">
        <f t="array" ref="D4755">_xlfn.IFS(AND(C4755&gt;=17,C4755&lt;=30),"Young",AND(C4755&gt;30,C4755&lt;=45),"Middle",C4755&gt;45,"Old")</f>
        <v>Middle</v>
      </c>
      <c r="E4755" t="s">
        <v>60</v>
      </c>
      <c r="F4755" t="s">
        <v>27</v>
      </c>
      <c r="G4755" t="s">
        <v>51</v>
      </c>
      <c r="H4755" t="s">
        <v>58</v>
      </c>
    </row>
    <row r="4756" spans="1:8" x14ac:dyDescent="0.25">
      <c r="A4756" s="5">
        <v>24313</v>
      </c>
      <c r="B4756" s="5" t="str" cm="1">
        <f t="array" ref="B4756">_xlfn.IFS(A4756&lt;=40000,"Low Income",AND(A4756&gt;40000,A4756&lt;=100000),"Middle Income",A4756&gt;100000,"High Income")</f>
        <v>Low Income</v>
      </c>
      <c r="C4756">
        <v>58</v>
      </c>
      <c r="D4756" t="str" cm="1">
        <f t="array" ref="D4756">_xlfn.IFS(AND(C4756&gt;=17,C4756&lt;=30),"Young",AND(C4756&gt;30,C4756&lt;=45),"Middle",C4756&gt;45,"Old")</f>
        <v>Old</v>
      </c>
      <c r="E4756" t="s">
        <v>17</v>
      </c>
      <c r="F4756" t="s">
        <v>33</v>
      </c>
      <c r="G4756" t="s">
        <v>50</v>
      </c>
      <c r="H4756" t="s">
        <v>59</v>
      </c>
    </row>
    <row r="4757" spans="1:8" x14ac:dyDescent="0.25">
      <c r="A4757" s="5">
        <v>88082</v>
      </c>
      <c r="B4757" s="5" t="str" cm="1">
        <f t="array" ref="B4757">_xlfn.IFS(A4757&lt;=40000,"Low Income",AND(A4757&gt;40000,A4757&lt;=100000),"Middle Income",A4757&gt;100000,"High Income")</f>
        <v>Middle Income</v>
      </c>
      <c r="C4757">
        <v>67</v>
      </c>
      <c r="D4757" t="str" cm="1">
        <f t="array" ref="D4757">_xlfn.IFS(AND(C4757&gt;=17,C4757&lt;=30),"Young",AND(C4757&gt;30,C4757&lt;=45),"Middle",C4757&gt;45,"Old")</f>
        <v>Old</v>
      </c>
      <c r="E4757" t="s">
        <v>16</v>
      </c>
      <c r="F4757" t="s">
        <v>32</v>
      </c>
      <c r="G4757" t="s">
        <v>50</v>
      </c>
      <c r="H4757" t="s">
        <v>59</v>
      </c>
    </row>
    <row r="4758" spans="1:8" x14ac:dyDescent="0.25">
      <c r="A4758" s="5">
        <v>145478</v>
      </c>
      <c r="B4758" s="5" t="str" cm="1">
        <f t="array" ref="B4758">_xlfn.IFS(A4758&lt;=40000,"Low Income",AND(A4758&gt;40000,A4758&lt;=100000),"Middle Income",A4758&gt;100000,"High Income")</f>
        <v>High Income</v>
      </c>
      <c r="C4758">
        <v>38</v>
      </c>
      <c r="D4758" t="str" cm="1">
        <f t="array" ref="D4758">_xlfn.IFS(AND(C4758&gt;=17,C4758&lt;=30),"Young",AND(C4758&gt;30,C4758&lt;=45),"Middle",C4758&gt;45,"Old")</f>
        <v>Middle</v>
      </c>
      <c r="E4758" t="s">
        <v>17</v>
      </c>
      <c r="F4758" t="s">
        <v>28</v>
      </c>
      <c r="G4758" t="s">
        <v>52</v>
      </c>
      <c r="H4758" t="s">
        <v>59</v>
      </c>
    </row>
    <row r="4759" spans="1:8" x14ac:dyDescent="0.25">
      <c r="A4759" s="5">
        <v>55285</v>
      </c>
      <c r="B4759" s="5" t="str" cm="1">
        <f t="array" ref="B4759">_xlfn.IFS(A4759&lt;=40000,"Low Income",AND(A4759&gt;40000,A4759&lt;=100000),"Middle Income",A4759&gt;100000,"High Income")</f>
        <v>Middle Income</v>
      </c>
      <c r="C4759">
        <v>59</v>
      </c>
      <c r="D4759" t="str" cm="1">
        <f t="array" ref="D4759">_xlfn.IFS(AND(C4759&gt;=17,C4759&lt;=30),"Young",AND(C4759&gt;30,C4759&lt;=45),"Middle",C4759&gt;45,"Old")</f>
        <v>Old</v>
      </c>
      <c r="E4759" t="s">
        <v>16</v>
      </c>
      <c r="F4759" t="s">
        <v>40</v>
      </c>
      <c r="G4759" t="s">
        <v>48</v>
      </c>
      <c r="H4759" t="s">
        <v>59</v>
      </c>
    </row>
    <row r="4760" spans="1:8" x14ac:dyDescent="0.25">
      <c r="A4760" s="5">
        <v>87656</v>
      </c>
      <c r="B4760" s="5" t="str" cm="1">
        <f t="array" ref="B4760">_xlfn.IFS(A4760&lt;=40000,"Low Income",AND(A4760&gt;40000,A4760&lt;=100000),"Middle Income",A4760&gt;100000,"High Income")</f>
        <v>Middle Income</v>
      </c>
      <c r="C4760">
        <v>68</v>
      </c>
      <c r="D4760" t="str" cm="1">
        <f t="array" ref="D4760">_xlfn.IFS(AND(C4760&gt;=17,C4760&lt;=30),"Young",AND(C4760&gt;30,C4760&lt;=45),"Middle",C4760&gt;45,"Old")</f>
        <v>Old</v>
      </c>
      <c r="E4760" t="s">
        <v>66</v>
      </c>
      <c r="F4760" t="s">
        <v>31</v>
      </c>
      <c r="G4760" t="s">
        <v>53</v>
      </c>
      <c r="H4760" t="s">
        <v>59</v>
      </c>
    </row>
    <row r="4761" spans="1:8" x14ac:dyDescent="0.25">
      <c r="A4761" s="5">
        <v>57280</v>
      </c>
      <c r="B4761" s="5" t="str" cm="1">
        <f t="array" ref="B4761">_xlfn.IFS(A4761&lt;=40000,"Low Income",AND(A4761&gt;40000,A4761&lt;=100000),"Middle Income",A4761&gt;100000,"High Income")</f>
        <v>Middle Income</v>
      </c>
      <c r="C4761">
        <v>71</v>
      </c>
      <c r="D4761" t="str" cm="1">
        <f t="array" ref="D4761">_xlfn.IFS(AND(C4761&gt;=17,C4761&lt;=30),"Young",AND(C4761&gt;30,C4761&lt;=45),"Middle",C4761&gt;45,"Old")</f>
        <v>Old</v>
      </c>
      <c r="E4761" t="s">
        <v>60</v>
      </c>
      <c r="F4761" t="s">
        <v>34</v>
      </c>
      <c r="G4761" t="s">
        <v>54</v>
      </c>
      <c r="H4761" t="s">
        <v>58</v>
      </c>
    </row>
    <row r="4762" spans="1:8" x14ac:dyDescent="0.25">
      <c r="A4762" s="5">
        <v>58927</v>
      </c>
      <c r="B4762" s="5" t="str" cm="1">
        <f t="array" ref="B4762">_xlfn.IFS(A4762&lt;=40000,"Low Income",AND(A4762&gt;40000,A4762&lt;=100000),"Middle Income",A4762&gt;100000,"High Income")</f>
        <v>Middle Income</v>
      </c>
      <c r="C4762">
        <v>72</v>
      </c>
      <c r="D4762" t="str" cm="1">
        <f t="array" ref="D4762">_xlfn.IFS(AND(C4762&gt;=17,C4762&lt;=30),"Young",AND(C4762&gt;30,C4762&lt;=45),"Middle",C4762&gt;45,"Old")</f>
        <v>Old</v>
      </c>
      <c r="E4762" t="s">
        <v>17</v>
      </c>
      <c r="F4762" t="s">
        <v>28</v>
      </c>
      <c r="G4762" t="s">
        <v>51</v>
      </c>
      <c r="H4762" t="s">
        <v>58</v>
      </c>
    </row>
    <row r="4763" spans="1:8" x14ac:dyDescent="0.25">
      <c r="A4763" s="5">
        <v>100713</v>
      </c>
      <c r="B4763" s="5" t="str" cm="1">
        <f t="array" ref="B4763">_xlfn.IFS(A4763&lt;=40000,"Low Income",AND(A4763&gt;40000,A4763&lt;=100000),"Middle Income",A4763&gt;100000,"High Income")</f>
        <v>High Income</v>
      </c>
      <c r="C4763">
        <v>21</v>
      </c>
      <c r="D4763" t="str" cm="1">
        <f t="array" ref="D4763">_xlfn.IFS(AND(C4763&gt;=17,C4763&lt;=30),"Young",AND(C4763&gt;30,C4763&lt;=45),"Middle",C4763&gt;45,"Old")</f>
        <v>Young</v>
      </c>
      <c r="E4763" t="s">
        <v>60</v>
      </c>
      <c r="F4763" t="s">
        <v>24</v>
      </c>
      <c r="G4763" t="s">
        <v>47</v>
      </c>
      <c r="H4763" t="s">
        <v>59</v>
      </c>
    </row>
    <row r="4764" spans="1:8" x14ac:dyDescent="0.25">
      <c r="A4764" s="5">
        <v>30261</v>
      </c>
      <c r="B4764" s="5" t="str" cm="1">
        <f t="array" ref="B4764">_xlfn.IFS(A4764&lt;=40000,"Low Income",AND(A4764&gt;40000,A4764&lt;=100000),"Middle Income",A4764&gt;100000,"High Income")</f>
        <v>Low Income</v>
      </c>
      <c r="C4764">
        <v>73</v>
      </c>
      <c r="D4764" t="str" cm="1">
        <f t="array" ref="D4764">_xlfn.IFS(AND(C4764&gt;=17,C4764&lt;=30),"Young",AND(C4764&gt;30,C4764&lt;=45),"Middle",C4764&gt;45,"Old")</f>
        <v>Old</v>
      </c>
      <c r="E4764" t="s">
        <v>66</v>
      </c>
      <c r="F4764" t="s">
        <v>35</v>
      </c>
      <c r="G4764" t="s">
        <v>50</v>
      </c>
      <c r="H4764" t="s">
        <v>59</v>
      </c>
    </row>
    <row r="4765" spans="1:8" x14ac:dyDescent="0.25">
      <c r="A4765" s="5">
        <v>137120</v>
      </c>
      <c r="B4765" s="5" t="str" cm="1">
        <f t="array" ref="B4765">_xlfn.IFS(A4765&lt;=40000,"Low Income",AND(A4765&gt;40000,A4765&lt;=100000),"Middle Income",A4765&gt;100000,"High Income")</f>
        <v>High Income</v>
      </c>
      <c r="C4765">
        <v>20</v>
      </c>
      <c r="D4765" t="str" cm="1">
        <f t="array" ref="D4765">_xlfn.IFS(AND(C4765&gt;=17,C4765&lt;=30),"Young",AND(C4765&gt;30,C4765&lt;=45),"Middle",C4765&gt;45,"Old")</f>
        <v>Young</v>
      </c>
      <c r="E4765" t="s">
        <v>16</v>
      </c>
      <c r="F4765" t="s">
        <v>36</v>
      </c>
      <c r="G4765" t="s">
        <v>47</v>
      </c>
      <c r="H4765" t="s">
        <v>59</v>
      </c>
    </row>
    <row r="4766" spans="1:8" x14ac:dyDescent="0.25">
      <c r="A4766" s="5">
        <v>133670</v>
      </c>
      <c r="B4766" s="5" t="str" cm="1">
        <f t="array" ref="B4766">_xlfn.IFS(A4766&lt;=40000,"Low Income",AND(A4766&gt;40000,A4766&lt;=100000),"Middle Income",A4766&gt;100000,"High Income")</f>
        <v>High Income</v>
      </c>
      <c r="C4766">
        <v>31</v>
      </c>
      <c r="D4766" t="str" cm="1">
        <f t="array" ref="D4766">_xlfn.IFS(AND(C4766&gt;=17,C4766&lt;=30),"Young",AND(C4766&gt;30,C4766&lt;=45),"Middle",C4766&gt;45,"Old")</f>
        <v>Middle</v>
      </c>
      <c r="E4766" t="s">
        <v>17</v>
      </c>
      <c r="F4766" t="s">
        <v>38</v>
      </c>
      <c r="G4766" t="s">
        <v>54</v>
      </c>
      <c r="H4766" t="s">
        <v>59</v>
      </c>
    </row>
    <row r="4767" spans="1:8" x14ac:dyDescent="0.25">
      <c r="A4767" s="5">
        <v>130395</v>
      </c>
      <c r="B4767" s="5" t="str" cm="1">
        <f t="array" ref="B4767">_xlfn.IFS(A4767&lt;=40000,"Low Income",AND(A4767&gt;40000,A4767&lt;=100000),"Middle Income",A4767&gt;100000,"High Income")</f>
        <v>High Income</v>
      </c>
      <c r="C4767">
        <v>25</v>
      </c>
      <c r="D4767" t="str" cm="1">
        <f t="array" ref="D4767">_xlfn.IFS(AND(C4767&gt;=17,C4767&lt;=30),"Young",AND(C4767&gt;30,C4767&lt;=45),"Middle",C4767&gt;45,"Old")</f>
        <v>Young</v>
      </c>
      <c r="E4767" t="s">
        <v>60</v>
      </c>
      <c r="F4767" t="s">
        <v>26</v>
      </c>
      <c r="G4767" t="s">
        <v>52</v>
      </c>
      <c r="H4767" t="s">
        <v>59</v>
      </c>
    </row>
    <row r="4768" spans="1:8" x14ac:dyDescent="0.25">
      <c r="A4768" s="5">
        <v>66524</v>
      </c>
      <c r="B4768" s="5" t="str" cm="1">
        <f t="array" ref="B4768">_xlfn.IFS(A4768&lt;=40000,"Low Income",AND(A4768&gt;40000,A4768&lt;=100000),"Middle Income",A4768&gt;100000,"High Income")</f>
        <v>Middle Income</v>
      </c>
      <c r="C4768">
        <v>44</v>
      </c>
      <c r="D4768" t="str" cm="1">
        <f t="array" ref="D4768">_xlfn.IFS(AND(C4768&gt;=17,C4768&lt;=30),"Young",AND(C4768&gt;30,C4768&lt;=45),"Middle",C4768&gt;45,"Old")</f>
        <v>Middle</v>
      </c>
      <c r="E4768" t="s">
        <v>60</v>
      </c>
      <c r="F4768" t="s">
        <v>25</v>
      </c>
      <c r="G4768" t="s">
        <v>54</v>
      </c>
      <c r="H4768" t="s">
        <v>59</v>
      </c>
    </row>
    <row r="4769" spans="1:8" x14ac:dyDescent="0.25">
      <c r="A4769" s="5">
        <v>113024</v>
      </c>
      <c r="B4769" s="5" t="str" cm="1">
        <f t="array" ref="B4769">_xlfn.IFS(A4769&lt;=40000,"Low Income",AND(A4769&gt;40000,A4769&lt;=100000),"Middle Income",A4769&gt;100000,"High Income")</f>
        <v>High Income</v>
      </c>
      <c r="C4769">
        <v>24</v>
      </c>
      <c r="D4769" t="str" cm="1">
        <f t="array" ref="D4769">_xlfn.IFS(AND(C4769&gt;=17,C4769&lt;=30),"Young",AND(C4769&gt;30,C4769&lt;=45),"Middle",C4769&gt;45,"Old")</f>
        <v>Young</v>
      </c>
      <c r="E4769" t="s">
        <v>16</v>
      </c>
      <c r="F4769" t="s">
        <v>27</v>
      </c>
      <c r="G4769" t="s">
        <v>49</v>
      </c>
      <c r="H4769" t="s">
        <v>59</v>
      </c>
    </row>
    <row r="4770" spans="1:8" x14ac:dyDescent="0.25">
      <c r="A4770" s="5">
        <v>57727</v>
      </c>
      <c r="B4770" s="5" t="str" cm="1">
        <f t="array" ref="B4770">_xlfn.IFS(A4770&lt;=40000,"Low Income",AND(A4770&gt;40000,A4770&lt;=100000),"Middle Income",A4770&gt;100000,"High Income")</f>
        <v>Middle Income</v>
      </c>
      <c r="C4770">
        <v>38</v>
      </c>
      <c r="D4770" t="str" cm="1">
        <f t="array" ref="D4770">_xlfn.IFS(AND(C4770&gt;=17,C4770&lt;=30),"Young",AND(C4770&gt;30,C4770&lt;=45),"Middle",C4770&gt;45,"Old")</f>
        <v>Middle</v>
      </c>
      <c r="E4770" t="s">
        <v>16</v>
      </c>
      <c r="F4770" t="s">
        <v>30</v>
      </c>
      <c r="G4770" t="s">
        <v>46</v>
      </c>
      <c r="H4770" t="s">
        <v>58</v>
      </c>
    </row>
    <row r="4771" spans="1:8" x14ac:dyDescent="0.25">
      <c r="A4771" s="5">
        <v>24260</v>
      </c>
      <c r="B4771" s="5" t="str" cm="1">
        <f t="array" ref="B4771">_xlfn.IFS(A4771&lt;=40000,"Low Income",AND(A4771&gt;40000,A4771&lt;=100000),"Middle Income",A4771&gt;100000,"High Income")</f>
        <v>Low Income</v>
      </c>
      <c r="C4771">
        <v>63</v>
      </c>
      <c r="D4771" t="str" cm="1">
        <f t="array" ref="D4771">_xlfn.IFS(AND(C4771&gt;=17,C4771&lt;=30),"Young",AND(C4771&gt;30,C4771&lt;=45),"Middle",C4771&gt;45,"Old")</f>
        <v>Old</v>
      </c>
      <c r="E4771" t="s">
        <v>16</v>
      </c>
      <c r="F4771" t="s">
        <v>27</v>
      </c>
      <c r="G4771" t="s">
        <v>54</v>
      </c>
      <c r="H4771" t="s">
        <v>59</v>
      </c>
    </row>
    <row r="4772" spans="1:8" x14ac:dyDescent="0.25">
      <c r="A4772" s="5">
        <v>23316</v>
      </c>
      <c r="B4772" s="5" t="str" cm="1">
        <f t="array" ref="B4772">_xlfn.IFS(A4772&lt;=40000,"Low Income",AND(A4772&gt;40000,A4772&lt;=100000),"Middle Income",A4772&gt;100000,"High Income")</f>
        <v>Low Income</v>
      </c>
      <c r="C4772">
        <v>41</v>
      </c>
      <c r="D4772" t="str" cm="1">
        <f t="array" ref="D4772">_xlfn.IFS(AND(C4772&gt;=17,C4772&lt;=30),"Young",AND(C4772&gt;30,C4772&lt;=45),"Middle",C4772&gt;45,"Old")</f>
        <v>Middle</v>
      </c>
      <c r="E4772" t="s">
        <v>60</v>
      </c>
      <c r="F4772" t="s">
        <v>35</v>
      </c>
      <c r="G4772" t="s">
        <v>54</v>
      </c>
      <c r="H4772" t="s">
        <v>59</v>
      </c>
    </row>
    <row r="4773" spans="1:8" x14ac:dyDescent="0.25">
      <c r="A4773" s="5">
        <v>132688</v>
      </c>
      <c r="B4773" s="5" t="str" cm="1">
        <f t="array" ref="B4773">_xlfn.IFS(A4773&lt;=40000,"Low Income",AND(A4773&gt;40000,A4773&lt;=100000),"Middle Income",A4773&gt;100000,"High Income")</f>
        <v>High Income</v>
      </c>
      <c r="C4773">
        <v>52</v>
      </c>
      <c r="D4773" t="str" cm="1">
        <f t="array" ref="D4773">_xlfn.IFS(AND(C4773&gt;=17,C4773&lt;=30),"Young",AND(C4773&gt;30,C4773&lt;=45),"Middle",C4773&gt;45,"Old")</f>
        <v>Old</v>
      </c>
      <c r="E4773" t="s">
        <v>16</v>
      </c>
      <c r="F4773" t="s">
        <v>29</v>
      </c>
      <c r="G4773" t="s">
        <v>52</v>
      </c>
      <c r="H4773" t="s">
        <v>59</v>
      </c>
    </row>
    <row r="4774" spans="1:8" x14ac:dyDescent="0.25">
      <c r="A4774" s="5">
        <v>113274</v>
      </c>
      <c r="B4774" s="5" t="str" cm="1">
        <f t="array" ref="B4774">_xlfn.IFS(A4774&lt;=40000,"Low Income",AND(A4774&gt;40000,A4774&lt;=100000),"Middle Income",A4774&gt;100000,"High Income")</f>
        <v>High Income</v>
      </c>
      <c r="C4774">
        <v>59</v>
      </c>
      <c r="D4774" t="str" cm="1">
        <f t="array" ref="D4774">_xlfn.IFS(AND(C4774&gt;=17,C4774&lt;=30),"Young",AND(C4774&gt;30,C4774&lt;=45),"Middle",C4774&gt;45,"Old")</f>
        <v>Old</v>
      </c>
      <c r="E4774" t="s">
        <v>17</v>
      </c>
      <c r="F4774" t="s">
        <v>23</v>
      </c>
      <c r="G4774" t="s">
        <v>46</v>
      </c>
      <c r="H4774" t="s">
        <v>58</v>
      </c>
    </row>
    <row r="4775" spans="1:8" x14ac:dyDescent="0.25">
      <c r="A4775" s="5">
        <v>95953</v>
      </c>
      <c r="B4775" s="5" t="str" cm="1">
        <f t="array" ref="B4775">_xlfn.IFS(A4775&lt;=40000,"Low Income",AND(A4775&gt;40000,A4775&lt;=100000),"Middle Income",A4775&gt;100000,"High Income")</f>
        <v>Middle Income</v>
      </c>
      <c r="C4775">
        <v>45</v>
      </c>
      <c r="D4775" t="str" cm="1">
        <f t="array" ref="D4775">_xlfn.IFS(AND(C4775&gt;=17,C4775&lt;=30),"Young",AND(C4775&gt;30,C4775&lt;=45),"Middle",C4775&gt;45,"Old")</f>
        <v>Middle</v>
      </c>
      <c r="E4775" t="s">
        <v>16</v>
      </c>
      <c r="F4775" t="s">
        <v>27</v>
      </c>
      <c r="G4775" t="s">
        <v>47</v>
      </c>
      <c r="H4775" t="s">
        <v>58</v>
      </c>
    </row>
    <row r="4776" spans="1:8" x14ac:dyDescent="0.25">
      <c r="A4776" s="5">
        <v>62627</v>
      </c>
      <c r="B4776" s="5" t="str" cm="1">
        <f t="array" ref="B4776">_xlfn.IFS(A4776&lt;=40000,"Low Income",AND(A4776&gt;40000,A4776&lt;=100000),"Middle Income",A4776&gt;100000,"High Income")</f>
        <v>Middle Income</v>
      </c>
      <c r="C4776">
        <v>68</v>
      </c>
      <c r="D4776" t="str" cm="1">
        <f t="array" ref="D4776">_xlfn.IFS(AND(C4776&gt;=17,C4776&lt;=30),"Young",AND(C4776&gt;30,C4776&lt;=45),"Middle",C4776&gt;45,"Old")</f>
        <v>Old</v>
      </c>
      <c r="E4776" t="s">
        <v>17</v>
      </c>
      <c r="F4776" t="s">
        <v>23</v>
      </c>
      <c r="G4776" t="s">
        <v>48</v>
      </c>
      <c r="H4776" t="s">
        <v>58</v>
      </c>
    </row>
    <row r="4777" spans="1:8" x14ac:dyDescent="0.25">
      <c r="A4777" s="5">
        <v>25858</v>
      </c>
      <c r="B4777" s="5" t="str" cm="1">
        <f t="array" ref="B4777">_xlfn.IFS(A4777&lt;=40000,"Low Income",AND(A4777&gt;40000,A4777&lt;=100000),"Middle Income",A4777&gt;100000,"High Income")</f>
        <v>Low Income</v>
      </c>
      <c r="C4777">
        <v>80</v>
      </c>
      <c r="D4777" t="str" cm="1">
        <f t="array" ref="D4777">_xlfn.IFS(AND(C4777&gt;=17,C4777&lt;=30),"Young",AND(C4777&gt;30,C4777&lt;=45),"Middle",C4777&gt;45,"Old")</f>
        <v>Old</v>
      </c>
      <c r="E4777" t="s">
        <v>16</v>
      </c>
      <c r="F4777" t="s">
        <v>30</v>
      </c>
      <c r="G4777" t="s">
        <v>49</v>
      </c>
      <c r="H4777" t="s">
        <v>59</v>
      </c>
    </row>
    <row r="4778" spans="1:8" x14ac:dyDescent="0.25">
      <c r="A4778" s="5">
        <v>122237</v>
      </c>
      <c r="B4778" s="5" t="str" cm="1">
        <f t="array" ref="B4778">_xlfn.IFS(A4778&lt;=40000,"Low Income",AND(A4778&gt;40000,A4778&lt;=100000),"Middle Income",A4778&gt;100000,"High Income")</f>
        <v>High Income</v>
      </c>
      <c r="C4778">
        <v>49</v>
      </c>
      <c r="D4778" t="str" cm="1">
        <f t="array" ref="D4778">_xlfn.IFS(AND(C4778&gt;=17,C4778&lt;=30),"Young",AND(C4778&gt;30,C4778&lt;=45),"Middle",C4778&gt;45,"Old")</f>
        <v>Old</v>
      </c>
      <c r="E4778" t="s">
        <v>60</v>
      </c>
      <c r="F4778" t="s">
        <v>33</v>
      </c>
      <c r="G4778" t="s">
        <v>51</v>
      </c>
      <c r="H4778" t="s">
        <v>59</v>
      </c>
    </row>
    <row r="4779" spans="1:8" x14ac:dyDescent="0.25">
      <c r="A4779" s="5">
        <v>110367</v>
      </c>
      <c r="B4779" s="5" t="str" cm="1">
        <f t="array" ref="B4779">_xlfn.IFS(A4779&lt;=40000,"Low Income",AND(A4779&gt;40000,A4779&lt;=100000),"Middle Income",A4779&gt;100000,"High Income")</f>
        <v>High Income</v>
      </c>
      <c r="C4779">
        <v>75</v>
      </c>
      <c r="D4779" t="str" cm="1">
        <f t="array" ref="D4779">_xlfn.IFS(AND(C4779&gt;=17,C4779&lt;=30),"Young",AND(C4779&gt;30,C4779&lt;=45),"Middle",C4779&gt;45,"Old")</f>
        <v>Old</v>
      </c>
      <c r="E4779" t="s">
        <v>16</v>
      </c>
      <c r="F4779" t="s">
        <v>30</v>
      </c>
      <c r="G4779" t="s">
        <v>47</v>
      </c>
      <c r="H4779" t="s">
        <v>59</v>
      </c>
    </row>
    <row r="4780" spans="1:8" x14ac:dyDescent="0.25">
      <c r="A4780" s="5">
        <v>144231</v>
      </c>
      <c r="B4780" s="5" t="str" cm="1">
        <f t="array" ref="B4780">_xlfn.IFS(A4780&lt;=40000,"Low Income",AND(A4780&gt;40000,A4780&lt;=100000),"Middle Income",A4780&gt;100000,"High Income")</f>
        <v>High Income</v>
      </c>
      <c r="C4780">
        <v>57</v>
      </c>
      <c r="D4780" t="str" cm="1">
        <f t="array" ref="D4780">_xlfn.IFS(AND(C4780&gt;=17,C4780&lt;=30),"Young",AND(C4780&gt;30,C4780&lt;=45),"Middle",C4780&gt;45,"Old")</f>
        <v>Old</v>
      </c>
      <c r="E4780" t="s">
        <v>17</v>
      </c>
      <c r="F4780" t="s">
        <v>35</v>
      </c>
      <c r="G4780" t="s">
        <v>46</v>
      </c>
      <c r="H4780" t="s">
        <v>59</v>
      </c>
    </row>
    <row r="4781" spans="1:8" x14ac:dyDescent="0.25">
      <c r="A4781" s="5">
        <v>30332</v>
      </c>
      <c r="B4781" s="5" t="str" cm="1">
        <f t="array" ref="B4781">_xlfn.IFS(A4781&lt;=40000,"Low Income",AND(A4781&gt;40000,A4781&lt;=100000),"Middle Income",A4781&gt;100000,"High Income")</f>
        <v>Low Income</v>
      </c>
      <c r="C4781">
        <v>30</v>
      </c>
      <c r="D4781" t="str" cm="1">
        <f t="array" ref="D4781">_xlfn.IFS(AND(C4781&gt;=17,C4781&lt;=30),"Young",AND(C4781&gt;30,C4781&lt;=45),"Middle",C4781&gt;45,"Old")</f>
        <v>Young</v>
      </c>
      <c r="E4781" t="s">
        <v>16</v>
      </c>
      <c r="F4781" t="s">
        <v>38</v>
      </c>
      <c r="G4781" t="s">
        <v>46</v>
      </c>
      <c r="H4781" t="s">
        <v>59</v>
      </c>
    </row>
    <row r="4782" spans="1:8" x14ac:dyDescent="0.25">
      <c r="A4782" s="5">
        <v>45478</v>
      </c>
      <c r="B4782" s="5" t="str" cm="1">
        <f t="array" ref="B4782">_xlfn.IFS(A4782&lt;=40000,"Low Income",AND(A4782&gt;40000,A4782&lt;=100000),"Middle Income",A4782&gt;100000,"High Income")</f>
        <v>Middle Income</v>
      </c>
      <c r="C4782">
        <v>40</v>
      </c>
      <c r="D4782" t="str" cm="1">
        <f t="array" ref="D4782">_xlfn.IFS(AND(C4782&gt;=17,C4782&lt;=30),"Young",AND(C4782&gt;30,C4782&lt;=45),"Middle",C4782&gt;45,"Old")</f>
        <v>Middle</v>
      </c>
      <c r="E4782" t="s">
        <v>66</v>
      </c>
      <c r="F4782" t="s">
        <v>28</v>
      </c>
      <c r="G4782" t="s">
        <v>46</v>
      </c>
      <c r="H4782" t="s">
        <v>59</v>
      </c>
    </row>
    <row r="4783" spans="1:8" x14ac:dyDescent="0.25">
      <c r="A4783" s="5">
        <v>88466</v>
      </c>
      <c r="B4783" s="5" t="str" cm="1">
        <f t="array" ref="B4783">_xlfn.IFS(A4783&lt;=40000,"Low Income",AND(A4783&gt;40000,A4783&lt;=100000),"Middle Income",A4783&gt;100000,"High Income")</f>
        <v>Middle Income</v>
      </c>
      <c r="C4783">
        <v>31</v>
      </c>
      <c r="D4783" t="str" cm="1">
        <f t="array" ref="D4783">_xlfn.IFS(AND(C4783&gt;=17,C4783&lt;=30),"Young",AND(C4783&gt;30,C4783&lt;=45),"Middle",C4783&gt;45,"Old")</f>
        <v>Middle</v>
      </c>
      <c r="E4783" t="s">
        <v>16</v>
      </c>
      <c r="F4783" t="s">
        <v>25</v>
      </c>
      <c r="G4783" t="s">
        <v>54</v>
      </c>
      <c r="H4783" t="s">
        <v>58</v>
      </c>
    </row>
    <row r="4784" spans="1:8" x14ac:dyDescent="0.25">
      <c r="A4784" s="5">
        <v>107831</v>
      </c>
      <c r="B4784" s="5" t="str" cm="1">
        <f t="array" ref="B4784">_xlfn.IFS(A4784&lt;=40000,"Low Income",AND(A4784&gt;40000,A4784&lt;=100000),"Middle Income",A4784&gt;100000,"High Income")</f>
        <v>High Income</v>
      </c>
      <c r="C4784">
        <v>47</v>
      </c>
      <c r="D4784" t="str" cm="1">
        <f t="array" ref="D4784">_xlfn.IFS(AND(C4784&gt;=17,C4784&lt;=30),"Young",AND(C4784&gt;30,C4784&lt;=45),"Middle",C4784&gt;45,"Old")</f>
        <v>Old</v>
      </c>
      <c r="E4784" t="s">
        <v>60</v>
      </c>
      <c r="F4784" t="s">
        <v>27</v>
      </c>
      <c r="G4784" t="s">
        <v>46</v>
      </c>
      <c r="H4784" t="s">
        <v>58</v>
      </c>
    </row>
    <row r="4785" spans="1:8" x14ac:dyDescent="0.25">
      <c r="A4785" s="5">
        <v>20000</v>
      </c>
      <c r="B4785" s="5" t="str" cm="1">
        <f t="array" ref="B4785">_xlfn.IFS(A4785&lt;=40000,"Low Income",AND(A4785&gt;40000,A4785&lt;=100000),"Middle Income",A4785&gt;100000,"High Income")</f>
        <v>Low Income</v>
      </c>
      <c r="C4785">
        <v>74</v>
      </c>
      <c r="D4785" t="str" cm="1">
        <f t="array" ref="D4785">_xlfn.IFS(AND(C4785&gt;=17,C4785&lt;=30),"Young",AND(C4785&gt;30,C4785&lt;=45),"Middle",C4785&gt;45,"Old")</f>
        <v>Old</v>
      </c>
      <c r="E4785" t="s">
        <v>17</v>
      </c>
      <c r="F4785" t="s">
        <v>23</v>
      </c>
      <c r="G4785" t="s">
        <v>52</v>
      </c>
      <c r="H4785" t="s">
        <v>59</v>
      </c>
    </row>
    <row r="4786" spans="1:8" x14ac:dyDescent="0.25">
      <c r="A4786" s="5">
        <v>82813</v>
      </c>
      <c r="B4786" s="5" t="str" cm="1">
        <f t="array" ref="B4786">_xlfn.IFS(A4786&lt;=40000,"Low Income",AND(A4786&gt;40000,A4786&lt;=100000),"Middle Income",A4786&gt;100000,"High Income")</f>
        <v>Middle Income</v>
      </c>
      <c r="C4786">
        <v>53</v>
      </c>
      <c r="D4786" t="str" cm="1">
        <f t="array" ref="D4786">_xlfn.IFS(AND(C4786&gt;=17,C4786&lt;=30),"Young",AND(C4786&gt;30,C4786&lt;=45),"Middle",C4786&gt;45,"Old")</f>
        <v>Old</v>
      </c>
      <c r="E4786" t="s">
        <v>66</v>
      </c>
      <c r="F4786" t="s">
        <v>31</v>
      </c>
      <c r="G4786" t="s">
        <v>53</v>
      </c>
      <c r="H4786" t="s">
        <v>58</v>
      </c>
    </row>
    <row r="4787" spans="1:8" x14ac:dyDescent="0.25">
      <c r="A4787" s="5">
        <v>39710</v>
      </c>
      <c r="B4787" s="5" t="str" cm="1">
        <f t="array" ref="B4787">_xlfn.IFS(A4787&lt;=40000,"Low Income",AND(A4787&gt;40000,A4787&lt;=100000),"Middle Income",A4787&gt;100000,"High Income")</f>
        <v>Low Income</v>
      </c>
      <c r="C4787">
        <v>76</v>
      </c>
      <c r="D4787" t="str" cm="1">
        <f t="array" ref="D4787">_xlfn.IFS(AND(C4787&gt;=17,C4787&lt;=30),"Young",AND(C4787&gt;30,C4787&lt;=45),"Middle",C4787&gt;45,"Old")</f>
        <v>Old</v>
      </c>
      <c r="E4787" t="s">
        <v>16</v>
      </c>
      <c r="F4787" t="s">
        <v>22</v>
      </c>
      <c r="G4787" t="s">
        <v>53</v>
      </c>
      <c r="H4787" t="s">
        <v>58</v>
      </c>
    </row>
    <row r="4788" spans="1:8" x14ac:dyDescent="0.25">
      <c r="A4788" s="5">
        <v>45636</v>
      </c>
      <c r="B4788" s="5" t="str" cm="1">
        <f t="array" ref="B4788">_xlfn.IFS(A4788&lt;=40000,"Low Income",AND(A4788&gt;40000,A4788&lt;=100000),"Middle Income",A4788&gt;100000,"High Income")</f>
        <v>Middle Income</v>
      </c>
      <c r="C4788">
        <v>39</v>
      </c>
      <c r="D4788" t="str" cm="1">
        <f t="array" ref="D4788">_xlfn.IFS(AND(C4788&gt;=17,C4788&lt;=30),"Young",AND(C4788&gt;30,C4788&lt;=45),"Middle",C4788&gt;45,"Old")</f>
        <v>Middle</v>
      </c>
      <c r="E4788" t="s">
        <v>16</v>
      </c>
      <c r="F4788" t="s">
        <v>22</v>
      </c>
      <c r="G4788" t="s">
        <v>50</v>
      </c>
      <c r="H4788" t="s">
        <v>58</v>
      </c>
    </row>
    <row r="4789" spans="1:8" x14ac:dyDescent="0.25">
      <c r="A4789" s="5">
        <v>76313</v>
      </c>
      <c r="B4789" s="5" t="str" cm="1">
        <f t="array" ref="B4789">_xlfn.IFS(A4789&lt;=40000,"Low Income",AND(A4789&gt;40000,A4789&lt;=100000),"Middle Income",A4789&gt;100000,"High Income")</f>
        <v>Middle Income</v>
      </c>
      <c r="C4789">
        <v>75</v>
      </c>
      <c r="D4789" t="str" cm="1">
        <f t="array" ref="D4789">_xlfn.IFS(AND(C4789&gt;=17,C4789&lt;=30),"Young",AND(C4789&gt;30,C4789&lt;=45),"Middle",C4789&gt;45,"Old")</f>
        <v>Old</v>
      </c>
      <c r="E4789" t="s">
        <v>66</v>
      </c>
      <c r="F4789" t="s">
        <v>62</v>
      </c>
      <c r="G4789" t="s">
        <v>47</v>
      </c>
      <c r="H4789" t="s">
        <v>58</v>
      </c>
    </row>
    <row r="4790" spans="1:8" x14ac:dyDescent="0.25">
      <c r="A4790" s="5">
        <v>143563</v>
      </c>
      <c r="B4790" s="5" t="str" cm="1">
        <f t="array" ref="B4790">_xlfn.IFS(A4790&lt;=40000,"Low Income",AND(A4790&gt;40000,A4790&lt;=100000),"Middle Income",A4790&gt;100000,"High Income")</f>
        <v>High Income</v>
      </c>
      <c r="C4790">
        <v>29</v>
      </c>
      <c r="D4790" t="str" cm="1">
        <f t="array" ref="D4790">_xlfn.IFS(AND(C4790&gt;=17,C4790&lt;=30),"Young",AND(C4790&gt;30,C4790&lt;=45),"Middle",C4790&gt;45,"Old")</f>
        <v>Young</v>
      </c>
      <c r="E4790" t="s">
        <v>16</v>
      </c>
      <c r="F4790" t="s">
        <v>36</v>
      </c>
      <c r="G4790" t="s">
        <v>50</v>
      </c>
      <c r="H4790" t="s">
        <v>59</v>
      </c>
    </row>
    <row r="4791" spans="1:8" x14ac:dyDescent="0.25">
      <c r="A4791" s="5">
        <v>63019</v>
      </c>
      <c r="B4791" s="5" t="str" cm="1">
        <f t="array" ref="B4791">_xlfn.IFS(A4791&lt;=40000,"Low Income",AND(A4791&gt;40000,A4791&lt;=100000),"Middle Income",A4791&gt;100000,"High Income")</f>
        <v>Middle Income</v>
      </c>
      <c r="C4791">
        <v>30</v>
      </c>
      <c r="D4791" t="str" cm="1">
        <f t="array" ref="D4791">_xlfn.IFS(AND(C4791&gt;=17,C4791&lt;=30),"Young",AND(C4791&gt;30,C4791&lt;=45),"Middle",C4791&gt;45,"Old")</f>
        <v>Young</v>
      </c>
      <c r="E4791" t="s">
        <v>16</v>
      </c>
      <c r="F4791" t="s">
        <v>28</v>
      </c>
      <c r="G4791" t="s">
        <v>47</v>
      </c>
      <c r="H4791" t="s">
        <v>58</v>
      </c>
    </row>
    <row r="4792" spans="1:8" x14ac:dyDescent="0.25">
      <c r="A4792" s="5">
        <v>23600</v>
      </c>
      <c r="B4792" s="5" t="str" cm="1">
        <f t="array" ref="B4792">_xlfn.IFS(A4792&lt;=40000,"Low Income",AND(A4792&gt;40000,A4792&lt;=100000),"Middle Income",A4792&gt;100000,"High Income")</f>
        <v>Low Income</v>
      </c>
      <c r="C4792">
        <v>42</v>
      </c>
      <c r="D4792" t="str" cm="1">
        <f t="array" ref="D4792">_xlfn.IFS(AND(C4792&gt;=17,C4792&lt;=30),"Young",AND(C4792&gt;30,C4792&lt;=45),"Middle",C4792&gt;45,"Old")</f>
        <v>Middle</v>
      </c>
      <c r="E4792" t="s">
        <v>16</v>
      </c>
      <c r="F4792" t="s">
        <v>39</v>
      </c>
      <c r="G4792" t="s">
        <v>48</v>
      </c>
      <c r="H4792" t="s">
        <v>59</v>
      </c>
    </row>
    <row r="4793" spans="1:8" x14ac:dyDescent="0.25">
      <c r="A4793" s="5">
        <v>59113</v>
      </c>
      <c r="B4793" s="5" t="str" cm="1">
        <f t="array" ref="B4793">_xlfn.IFS(A4793&lt;=40000,"Low Income",AND(A4793&gt;40000,A4793&lt;=100000),"Middle Income",A4793&gt;100000,"High Income")</f>
        <v>Middle Income</v>
      </c>
      <c r="C4793">
        <v>25</v>
      </c>
      <c r="D4793" t="str" cm="1">
        <f t="array" ref="D4793">_xlfn.IFS(AND(C4793&gt;=17,C4793&lt;=30),"Young",AND(C4793&gt;30,C4793&lt;=45),"Middle",C4793&gt;45,"Old")</f>
        <v>Young</v>
      </c>
      <c r="E4793" t="s">
        <v>16</v>
      </c>
      <c r="F4793" t="s">
        <v>36</v>
      </c>
      <c r="G4793" t="s">
        <v>50</v>
      </c>
      <c r="H4793" t="s">
        <v>58</v>
      </c>
    </row>
    <row r="4794" spans="1:8" x14ac:dyDescent="0.25">
      <c r="A4794" s="5">
        <v>82325</v>
      </c>
      <c r="B4794" s="5" t="str" cm="1">
        <f t="array" ref="B4794">_xlfn.IFS(A4794&lt;=40000,"Low Income",AND(A4794&gt;40000,A4794&lt;=100000),"Middle Income",A4794&gt;100000,"High Income")</f>
        <v>Middle Income</v>
      </c>
      <c r="C4794">
        <v>59</v>
      </c>
      <c r="D4794" t="str" cm="1">
        <f t="array" ref="D4794">_xlfn.IFS(AND(C4794&gt;=17,C4794&lt;=30),"Young",AND(C4794&gt;30,C4794&lt;=45),"Middle",C4794&gt;45,"Old")</f>
        <v>Old</v>
      </c>
      <c r="E4794" t="s">
        <v>16</v>
      </c>
      <c r="F4794" t="s">
        <v>24</v>
      </c>
      <c r="G4794" t="s">
        <v>54</v>
      </c>
      <c r="H4794" t="s">
        <v>59</v>
      </c>
    </row>
    <row r="4795" spans="1:8" x14ac:dyDescent="0.25">
      <c r="A4795" s="5">
        <v>36171</v>
      </c>
      <c r="B4795" s="5" t="str" cm="1">
        <f t="array" ref="B4795">_xlfn.IFS(A4795&lt;=40000,"Low Income",AND(A4795&gt;40000,A4795&lt;=100000),"Middle Income",A4795&gt;100000,"High Income")</f>
        <v>Low Income</v>
      </c>
      <c r="C4795">
        <v>56</v>
      </c>
      <c r="D4795" t="str" cm="1">
        <f t="array" ref="D4795">_xlfn.IFS(AND(C4795&gt;=17,C4795&lt;=30),"Young",AND(C4795&gt;30,C4795&lt;=45),"Middle",C4795&gt;45,"Old")</f>
        <v>Old</v>
      </c>
      <c r="E4795" t="s">
        <v>17</v>
      </c>
      <c r="F4795" t="s">
        <v>26</v>
      </c>
      <c r="G4795" t="s">
        <v>52</v>
      </c>
      <c r="H4795" t="s">
        <v>59</v>
      </c>
    </row>
    <row r="4796" spans="1:8" x14ac:dyDescent="0.25">
      <c r="A4796" s="5">
        <v>30675</v>
      </c>
      <c r="B4796" s="5" t="str" cm="1">
        <f t="array" ref="B4796">_xlfn.IFS(A4796&lt;=40000,"Low Income",AND(A4796&gt;40000,A4796&lt;=100000),"Middle Income",A4796&gt;100000,"High Income")</f>
        <v>Low Income</v>
      </c>
      <c r="C4796">
        <v>59</v>
      </c>
      <c r="D4796" t="str" cm="1">
        <f t="array" ref="D4796">_xlfn.IFS(AND(C4796&gt;=17,C4796&lt;=30),"Young",AND(C4796&gt;30,C4796&lt;=45),"Middle",C4796&gt;45,"Old")</f>
        <v>Old</v>
      </c>
      <c r="E4796" t="s">
        <v>17</v>
      </c>
      <c r="F4796" t="s">
        <v>62</v>
      </c>
      <c r="G4796" t="s">
        <v>46</v>
      </c>
      <c r="H4796" t="s">
        <v>59</v>
      </c>
    </row>
    <row r="4797" spans="1:8" x14ac:dyDescent="0.25">
      <c r="A4797" s="5">
        <v>145666</v>
      </c>
      <c r="B4797" s="5" t="str" cm="1">
        <f t="array" ref="B4797">_xlfn.IFS(A4797&lt;=40000,"Low Income",AND(A4797&gt;40000,A4797&lt;=100000),"Middle Income",A4797&gt;100000,"High Income")</f>
        <v>High Income</v>
      </c>
      <c r="C4797">
        <v>38</v>
      </c>
      <c r="D4797" t="str" cm="1">
        <f t="array" ref="D4797">_xlfn.IFS(AND(C4797&gt;=17,C4797&lt;=30),"Young",AND(C4797&gt;30,C4797&lt;=45),"Middle",C4797&gt;45,"Old")</f>
        <v>Middle</v>
      </c>
      <c r="E4797" t="s">
        <v>66</v>
      </c>
      <c r="F4797" t="s">
        <v>36</v>
      </c>
      <c r="G4797" t="s">
        <v>49</v>
      </c>
      <c r="H4797" t="s">
        <v>59</v>
      </c>
    </row>
    <row r="4798" spans="1:8" x14ac:dyDescent="0.25">
      <c r="A4798" s="5">
        <v>25914</v>
      </c>
      <c r="B4798" s="5" t="str" cm="1">
        <f t="array" ref="B4798">_xlfn.IFS(A4798&lt;=40000,"Low Income",AND(A4798&gt;40000,A4798&lt;=100000),"Middle Income",A4798&gt;100000,"High Income")</f>
        <v>Low Income</v>
      </c>
      <c r="C4798">
        <v>62</v>
      </c>
      <c r="D4798" t="str" cm="1">
        <f t="array" ref="D4798">_xlfn.IFS(AND(C4798&gt;=17,C4798&lt;=30),"Young",AND(C4798&gt;30,C4798&lt;=45),"Middle",C4798&gt;45,"Old")</f>
        <v>Old</v>
      </c>
      <c r="E4798" t="s">
        <v>60</v>
      </c>
      <c r="F4798" t="s">
        <v>35</v>
      </c>
      <c r="G4798" t="s">
        <v>53</v>
      </c>
      <c r="H4798" t="s">
        <v>58</v>
      </c>
    </row>
    <row r="4799" spans="1:8" x14ac:dyDescent="0.25">
      <c r="A4799" s="5">
        <v>105600</v>
      </c>
      <c r="B4799" s="5" t="str" cm="1">
        <f t="array" ref="B4799">_xlfn.IFS(A4799&lt;=40000,"Low Income",AND(A4799&gt;40000,A4799&lt;=100000),"Middle Income",A4799&gt;100000,"High Income")</f>
        <v>High Income</v>
      </c>
      <c r="C4799">
        <v>61</v>
      </c>
      <c r="D4799" t="str" cm="1">
        <f t="array" ref="D4799">_xlfn.IFS(AND(C4799&gt;=17,C4799&lt;=30),"Young",AND(C4799&gt;30,C4799&lt;=45),"Middle",C4799&gt;45,"Old")</f>
        <v>Old</v>
      </c>
      <c r="E4799" t="s">
        <v>16</v>
      </c>
      <c r="F4799" t="s">
        <v>36</v>
      </c>
      <c r="G4799" t="s">
        <v>47</v>
      </c>
      <c r="H4799" t="s">
        <v>59</v>
      </c>
    </row>
    <row r="4800" spans="1:8" x14ac:dyDescent="0.25">
      <c r="A4800" s="5">
        <v>27422</v>
      </c>
      <c r="B4800" s="5" t="str" cm="1">
        <f t="array" ref="B4800">_xlfn.IFS(A4800&lt;=40000,"Low Income",AND(A4800&gt;40000,A4800&lt;=100000),"Middle Income",A4800&gt;100000,"High Income")</f>
        <v>Low Income</v>
      </c>
      <c r="C4800">
        <v>22</v>
      </c>
      <c r="D4800" t="str" cm="1">
        <f t="array" ref="D4800">_xlfn.IFS(AND(C4800&gt;=17,C4800&lt;=30),"Young",AND(C4800&gt;30,C4800&lt;=45),"Middle",C4800&gt;45,"Old")</f>
        <v>Young</v>
      </c>
      <c r="E4800" t="s">
        <v>60</v>
      </c>
      <c r="F4800" t="s">
        <v>28</v>
      </c>
      <c r="G4800" t="s">
        <v>48</v>
      </c>
      <c r="H4800" t="s">
        <v>59</v>
      </c>
    </row>
    <row r="4801" spans="1:8" x14ac:dyDescent="0.25">
      <c r="A4801" s="5">
        <v>77286</v>
      </c>
      <c r="B4801" s="5" t="str" cm="1">
        <f t="array" ref="B4801">_xlfn.IFS(A4801&lt;=40000,"Low Income",AND(A4801&gt;40000,A4801&lt;=100000),"Middle Income",A4801&gt;100000,"High Income")</f>
        <v>Middle Income</v>
      </c>
      <c r="C4801">
        <v>75</v>
      </c>
      <c r="D4801" t="str" cm="1">
        <f t="array" ref="D4801">_xlfn.IFS(AND(C4801&gt;=17,C4801&lt;=30),"Young",AND(C4801&gt;30,C4801&lt;=45),"Middle",C4801&gt;45,"Old")</f>
        <v>Old</v>
      </c>
      <c r="E4801" t="s">
        <v>17</v>
      </c>
      <c r="F4801" t="s">
        <v>37</v>
      </c>
      <c r="G4801" t="s">
        <v>49</v>
      </c>
      <c r="H4801" t="s">
        <v>59</v>
      </c>
    </row>
    <row r="4802" spans="1:8" x14ac:dyDescent="0.25">
      <c r="A4802" s="5">
        <v>93111</v>
      </c>
      <c r="B4802" s="5" t="str" cm="1">
        <f t="array" ref="B4802">_xlfn.IFS(A4802&lt;=40000,"Low Income",AND(A4802&gt;40000,A4802&lt;=100000),"Middle Income",A4802&gt;100000,"High Income")</f>
        <v>Middle Income</v>
      </c>
      <c r="C4802">
        <v>28</v>
      </c>
      <c r="D4802" t="str" cm="1">
        <f t="array" ref="D4802">_xlfn.IFS(AND(C4802&gt;=17,C4802&lt;=30),"Young",AND(C4802&gt;30,C4802&lt;=45),"Middle",C4802&gt;45,"Old")</f>
        <v>Young</v>
      </c>
      <c r="E4802" t="s">
        <v>16</v>
      </c>
      <c r="F4802" t="s">
        <v>32</v>
      </c>
      <c r="G4802" t="s">
        <v>53</v>
      </c>
      <c r="H4802" t="s">
        <v>58</v>
      </c>
    </row>
    <row r="4803" spans="1:8" x14ac:dyDescent="0.25">
      <c r="A4803" s="5">
        <v>20000</v>
      </c>
      <c r="B4803" s="5" t="str" cm="1">
        <f t="array" ref="B4803">_xlfn.IFS(A4803&lt;=40000,"Low Income",AND(A4803&gt;40000,A4803&lt;=100000),"Middle Income",A4803&gt;100000,"High Income")</f>
        <v>Low Income</v>
      </c>
      <c r="C4803">
        <v>64</v>
      </c>
      <c r="D4803" t="str" cm="1">
        <f t="array" ref="D4803">_xlfn.IFS(AND(C4803&gt;=17,C4803&lt;=30),"Young",AND(C4803&gt;30,C4803&lt;=45),"Middle",C4803&gt;45,"Old")</f>
        <v>Old</v>
      </c>
      <c r="E4803" t="s">
        <v>66</v>
      </c>
      <c r="F4803" t="s">
        <v>40</v>
      </c>
      <c r="G4803" t="s">
        <v>46</v>
      </c>
      <c r="H4803" t="s">
        <v>59</v>
      </c>
    </row>
    <row r="4804" spans="1:8" x14ac:dyDescent="0.25">
      <c r="A4804" s="5">
        <v>103191</v>
      </c>
      <c r="B4804" s="5" t="str" cm="1">
        <f t="array" ref="B4804">_xlfn.IFS(A4804&lt;=40000,"Low Income",AND(A4804&gt;40000,A4804&lt;=100000),"Middle Income",A4804&gt;100000,"High Income")</f>
        <v>High Income</v>
      </c>
      <c r="C4804">
        <v>60</v>
      </c>
      <c r="D4804" t="str" cm="1">
        <f t="array" ref="D4804">_xlfn.IFS(AND(C4804&gt;=17,C4804&lt;=30),"Young",AND(C4804&gt;30,C4804&lt;=45),"Middle",C4804&gt;45,"Old")</f>
        <v>Old</v>
      </c>
      <c r="E4804" t="s">
        <v>66</v>
      </c>
      <c r="F4804" t="s">
        <v>32</v>
      </c>
      <c r="G4804" t="s">
        <v>50</v>
      </c>
      <c r="H4804" t="s">
        <v>59</v>
      </c>
    </row>
    <row r="4805" spans="1:8" x14ac:dyDescent="0.25">
      <c r="A4805" s="5">
        <v>149440</v>
      </c>
      <c r="B4805" s="5" t="str" cm="1">
        <f t="array" ref="B4805">_xlfn.IFS(A4805&lt;=40000,"Low Income",AND(A4805&gt;40000,A4805&lt;=100000),"Middle Income",A4805&gt;100000,"High Income")</f>
        <v>High Income</v>
      </c>
      <c r="C4805">
        <v>61</v>
      </c>
      <c r="D4805" t="str" cm="1">
        <f t="array" ref="D4805">_xlfn.IFS(AND(C4805&gt;=17,C4805&lt;=30),"Young",AND(C4805&gt;30,C4805&lt;=45),"Middle",C4805&gt;45,"Old")</f>
        <v>Old</v>
      </c>
      <c r="E4805" t="s">
        <v>17</v>
      </c>
      <c r="F4805" t="s">
        <v>23</v>
      </c>
      <c r="G4805" t="s">
        <v>52</v>
      </c>
      <c r="H4805" t="s">
        <v>59</v>
      </c>
    </row>
    <row r="4806" spans="1:8" x14ac:dyDescent="0.25">
      <c r="A4806" s="5">
        <v>95474</v>
      </c>
      <c r="B4806" s="5" t="str" cm="1">
        <f t="array" ref="B4806">_xlfn.IFS(A4806&lt;=40000,"Low Income",AND(A4806&gt;40000,A4806&lt;=100000),"Middle Income",A4806&gt;100000,"High Income")</f>
        <v>Middle Income</v>
      </c>
      <c r="C4806">
        <v>38</v>
      </c>
      <c r="D4806" t="str" cm="1">
        <f t="array" ref="D4806">_xlfn.IFS(AND(C4806&gt;=17,C4806&lt;=30),"Young",AND(C4806&gt;30,C4806&lt;=45),"Middle",C4806&gt;45,"Old")</f>
        <v>Middle</v>
      </c>
      <c r="E4806" t="s">
        <v>17</v>
      </c>
      <c r="F4806" t="s">
        <v>27</v>
      </c>
      <c r="G4806" t="s">
        <v>48</v>
      </c>
      <c r="H4806" t="s">
        <v>58</v>
      </c>
    </row>
    <row r="4807" spans="1:8" x14ac:dyDescent="0.25">
      <c r="A4807" s="5">
        <v>30259</v>
      </c>
      <c r="B4807" s="5" t="str" cm="1">
        <f t="array" ref="B4807">_xlfn.IFS(A4807&lt;=40000,"Low Income",AND(A4807&gt;40000,A4807&lt;=100000),"Middle Income",A4807&gt;100000,"High Income")</f>
        <v>Low Income</v>
      </c>
      <c r="C4807">
        <v>36</v>
      </c>
      <c r="D4807" t="str" cm="1">
        <f t="array" ref="D4807">_xlfn.IFS(AND(C4807&gt;=17,C4807&lt;=30),"Young",AND(C4807&gt;30,C4807&lt;=45),"Middle",C4807&gt;45,"Old")</f>
        <v>Middle</v>
      </c>
      <c r="E4807" t="s">
        <v>16</v>
      </c>
      <c r="F4807" t="s">
        <v>35</v>
      </c>
      <c r="G4807" t="s">
        <v>54</v>
      </c>
      <c r="H4807" t="s">
        <v>59</v>
      </c>
    </row>
    <row r="4808" spans="1:8" x14ac:dyDescent="0.25">
      <c r="A4808" s="5">
        <v>68426</v>
      </c>
      <c r="B4808" s="5" t="str" cm="1">
        <f t="array" ref="B4808">_xlfn.IFS(A4808&lt;=40000,"Low Income",AND(A4808&gt;40000,A4808&lt;=100000),"Middle Income",A4808&gt;100000,"High Income")</f>
        <v>Middle Income</v>
      </c>
      <c r="C4808">
        <v>44</v>
      </c>
      <c r="D4808" t="str" cm="1">
        <f t="array" ref="D4808">_xlfn.IFS(AND(C4808&gt;=17,C4808&lt;=30),"Young",AND(C4808&gt;30,C4808&lt;=45),"Middle",C4808&gt;45,"Old")</f>
        <v>Middle</v>
      </c>
      <c r="E4808" t="s">
        <v>16</v>
      </c>
      <c r="F4808" t="s">
        <v>29</v>
      </c>
      <c r="G4808" t="s">
        <v>47</v>
      </c>
      <c r="H4808" t="s">
        <v>59</v>
      </c>
    </row>
    <row r="4809" spans="1:8" x14ac:dyDescent="0.25">
      <c r="A4809" s="5">
        <v>117642</v>
      </c>
      <c r="B4809" s="5" t="str" cm="1">
        <f t="array" ref="B4809">_xlfn.IFS(A4809&lt;=40000,"Low Income",AND(A4809&gt;40000,A4809&lt;=100000),"Middle Income",A4809&gt;100000,"High Income")</f>
        <v>High Income</v>
      </c>
      <c r="C4809">
        <v>52</v>
      </c>
      <c r="D4809" t="str" cm="1">
        <f t="array" ref="D4809">_xlfn.IFS(AND(C4809&gt;=17,C4809&lt;=30),"Young",AND(C4809&gt;30,C4809&lt;=45),"Middle",C4809&gt;45,"Old")</f>
        <v>Old</v>
      </c>
      <c r="E4809" t="s">
        <v>16</v>
      </c>
      <c r="F4809" t="s">
        <v>25</v>
      </c>
      <c r="G4809" t="s">
        <v>47</v>
      </c>
      <c r="H4809" t="s">
        <v>58</v>
      </c>
    </row>
    <row r="4810" spans="1:8" x14ac:dyDescent="0.25">
      <c r="A4810" s="5">
        <v>36317</v>
      </c>
      <c r="B4810" s="5" t="str" cm="1">
        <f t="array" ref="B4810">_xlfn.IFS(A4810&lt;=40000,"Low Income",AND(A4810&gt;40000,A4810&lt;=100000),"Middle Income",A4810&gt;100000,"High Income")</f>
        <v>Low Income</v>
      </c>
      <c r="C4810">
        <v>48</v>
      </c>
      <c r="D4810" t="str" cm="1">
        <f t="array" ref="D4810">_xlfn.IFS(AND(C4810&gt;=17,C4810&lt;=30),"Young",AND(C4810&gt;30,C4810&lt;=45),"Middle",C4810&gt;45,"Old")</f>
        <v>Old</v>
      </c>
      <c r="E4810" t="s">
        <v>16</v>
      </c>
      <c r="F4810" t="s">
        <v>29</v>
      </c>
      <c r="G4810" t="s">
        <v>48</v>
      </c>
      <c r="H4810" t="s">
        <v>59</v>
      </c>
    </row>
    <row r="4811" spans="1:8" x14ac:dyDescent="0.25">
      <c r="A4811" s="5">
        <v>112739</v>
      </c>
      <c r="B4811" s="5" t="str" cm="1">
        <f t="array" ref="B4811">_xlfn.IFS(A4811&lt;=40000,"Low Income",AND(A4811&gt;40000,A4811&lt;=100000),"Middle Income",A4811&gt;100000,"High Income")</f>
        <v>High Income</v>
      </c>
      <c r="C4811">
        <v>74</v>
      </c>
      <c r="D4811" t="str" cm="1">
        <f t="array" ref="D4811">_xlfn.IFS(AND(C4811&gt;=17,C4811&lt;=30),"Young",AND(C4811&gt;30,C4811&lt;=45),"Middle",C4811&gt;45,"Old")</f>
        <v>Old</v>
      </c>
      <c r="E4811" t="s">
        <v>16</v>
      </c>
      <c r="F4811" t="s">
        <v>37</v>
      </c>
      <c r="G4811" t="s">
        <v>51</v>
      </c>
      <c r="H4811" t="s">
        <v>59</v>
      </c>
    </row>
    <row r="4812" spans="1:8" x14ac:dyDescent="0.25">
      <c r="A4812" s="5">
        <v>136816</v>
      </c>
      <c r="B4812" s="5" t="str" cm="1">
        <f t="array" ref="B4812">_xlfn.IFS(A4812&lt;=40000,"Low Income",AND(A4812&gt;40000,A4812&lt;=100000),"Middle Income",A4812&gt;100000,"High Income")</f>
        <v>High Income</v>
      </c>
      <c r="C4812">
        <v>49</v>
      </c>
      <c r="D4812" t="str" cm="1">
        <f t="array" ref="D4812">_xlfn.IFS(AND(C4812&gt;=17,C4812&lt;=30),"Young",AND(C4812&gt;30,C4812&lt;=45),"Middle",C4812&gt;45,"Old")</f>
        <v>Old</v>
      </c>
      <c r="E4812" t="s">
        <v>16</v>
      </c>
      <c r="F4812" t="s">
        <v>23</v>
      </c>
      <c r="G4812" t="s">
        <v>47</v>
      </c>
      <c r="H4812" t="s">
        <v>59</v>
      </c>
    </row>
    <row r="4813" spans="1:8" x14ac:dyDescent="0.25">
      <c r="A4813" s="5">
        <v>142425</v>
      </c>
      <c r="B4813" s="5" t="str" cm="1">
        <f t="array" ref="B4813">_xlfn.IFS(A4813&lt;=40000,"Low Income",AND(A4813&gt;40000,A4813&lt;=100000),"Middle Income",A4813&gt;100000,"High Income")</f>
        <v>High Income</v>
      </c>
      <c r="C4813">
        <v>47</v>
      </c>
      <c r="D4813" t="str" cm="1">
        <f t="array" ref="D4813">_xlfn.IFS(AND(C4813&gt;=17,C4813&lt;=30),"Young",AND(C4813&gt;30,C4813&lt;=45),"Middle",C4813&gt;45,"Old")</f>
        <v>Old</v>
      </c>
      <c r="E4813" t="s">
        <v>60</v>
      </c>
      <c r="F4813" t="s">
        <v>29</v>
      </c>
      <c r="G4813" t="s">
        <v>54</v>
      </c>
      <c r="H4813" t="s">
        <v>59</v>
      </c>
    </row>
    <row r="4814" spans="1:8" x14ac:dyDescent="0.25">
      <c r="A4814" s="5">
        <v>42429</v>
      </c>
      <c r="B4814" s="5" t="str" cm="1">
        <f t="array" ref="B4814">_xlfn.IFS(A4814&lt;=40000,"Low Income",AND(A4814&gt;40000,A4814&lt;=100000),"Middle Income",A4814&gt;100000,"High Income")</f>
        <v>Middle Income</v>
      </c>
      <c r="C4814">
        <v>45</v>
      </c>
      <c r="D4814" t="str" cm="1">
        <f t="array" ref="D4814">_xlfn.IFS(AND(C4814&gt;=17,C4814&lt;=30),"Young",AND(C4814&gt;30,C4814&lt;=45),"Middle",C4814&gt;45,"Old")</f>
        <v>Middle</v>
      </c>
      <c r="E4814" t="s">
        <v>16</v>
      </c>
      <c r="F4814" t="s">
        <v>34</v>
      </c>
      <c r="G4814" t="s">
        <v>46</v>
      </c>
      <c r="H4814" t="s">
        <v>59</v>
      </c>
    </row>
    <row r="4815" spans="1:8" x14ac:dyDescent="0.25">
      <c r="A4815" s="5">
        <v>113089</v>
      </c>
      <c r="B4815" s="5" t="str" cm="1">
        <f t="array" ref="B4815">_xlfn.IFS(A4815&lt;=40000,"Low Income",AND(A4815&gt;40000,A4815&lt;=100000),"Middle Income",A4815&gt;100000,"High Income")</f>
        <v>High Income</v>
      </c>
      <c r="C4815">
        <v>41</v>
      </c>
      <c r="D4815" t="str" cm="1">
        <f t="array" ref="D4815">_xlfn.IFS(AND(C4815&gt;=17,C4815&lt;=30),"Young",AND(C4815&gt;30,C4815&lt;=45),"Middle",C4815&gt;45,"Old")</f>
        <v>Middle</v>
      </c>
      <c r="E4815" t="s">
        <v>66</v>
      </c>
      <c r="F4815" t="s">
        <v>24</v>
      </c>
      <c r="G4815" t="s">
        <v>54</v>
      </c>
      <c r="H4815" t="s">
        <v>58</v>
      </c>
    </row>
    <row r="4816" spans="1:8" x14ac:dyDescent="0.25">
      <c r="A4816" s="5">
        <v>57263</v>
      </c>
      <c r="B4816" s="5" t="str" cm="1">
        <f t="array" ref="B4816">_xlfn.IFS(A4816&lt;=40000,"Low Income",AND(A4816&gt;40000,A4816&lt;=100000),"Middle Income",A4816&gt;100000,"High Income")</f>
        <v>Middle Income</v>
      </c>
      <c r="C4816">
        <v>40</v>
      </c>
      <c r="D4816" t="str" cm="1">
        <f t="array" ref="D4816">_xlfn.IFS(AND(C4816&gt;=17,C4816&lt;=30),"Young",AND(C4816&gt;30,C4816&lt;=45),"Middle",C4816&gt;45,"Old")</f>
        <v>Middle</v>
      </c>
      <c r="E4816" t="s">
        <v>17</v>
      </c>
      <c r="F4816" t="s">
        <v>33</v>
      </c>
      <c r="G4816" t="s">
        <v>47</v>
      </c>
      <c r="H4816" t="s">
        <v>59</v>
      </c>
    </row>
    <row r="4817" spans="1:8" x14ac:dyDescent="0.25">
      <c r="A4817" s="5">
        <v>40103</v>
      </c>
      <c r="B4817" s="5" t="str" cm="1">
        <f t="array" ref="B4817">_xlfn.IFS(A4817&lt;=40000,"Low Income",AND(A4817&gt;40000,A4817&lt;=100000),"Middle Income",A4817&gt;100000,"High Income")</f>
        <v>Middle Income</v>
      </c>
      <c r="C4817">
        <v>52</v>
      </c>
      <c r="D4817" t="str" cm="1">
        <f t="array" ref="D4817">_xlfn.IFS(AND(C4817&gt;=17,C4817&lt;=30),"Young",AND(C4817&gt;30,C4817&lt;=45),"Middle",C4817&gt;45,"Old")</f>
        <v>Old</v>
      </c>
      <c r="E4817" t="s">
        <v>17</v>
      </c>
      <c r="F4817" t="s">
        <v>24</v>
      </c>
      <c r="G4817" t="s">
        <v>46</v>
      </c>
      <c r="H4817" t="s">
        <v>59</v>
      </c>
    </row>
    <row r="4818" spans="1:8" x14ac:dyDescent="0.25">
      <c r="A4818" s="5">
        <v>136405</v>
      </c>
      <c r="B4818" s="5" t="str" cm="1">
        <f t="array" ref="B4818">_xlfn.IFS(A4818&lt;=40000,"Low Income",AND(A4818&gt;40000,A4818&lt;=100000),"Middle Income",A4818&gt;100000,"High Income")</f>
        <v>High Income</v>
      </c>
      <c r="C4818">
        <v>76</v>
      </c>
      <c r="D4818" t="str" cm="1">
        <f t="array" ref="D4818">_xlfn.IFS(AND(C4818&gt;=17,C4818&lt;=30),"Young",AND(C4818&gt;30,C4818&lt;=45),"Middle",C4818&gt;45,"Old")</f>
        <v>Old</v>
      </c>
      <c r="E4818" t="s">
        <v>17</v>
      </c>
      <c r="F4818" t="s">
        <v>24</v>
      </c>
      <c r="G4818" t="s">
        <v>46</v>
      </c>
      <c r="H4818" t="s">
        <v>59</v>
      </c>
    </row>
    <row r="4819" spans="1:8" x14ac:dyDescent="0.25">
      <c r="A4819" s="5">
        <v>56181</v>
      </c>
      <c r="B4819" s="5" t="str" cm="1">
        <f t="array" ref="B4819">_xlfn.IFS(A4819&lt;=40000,"Low Income",AND(A4819&gt;40000,A4819&lt;=100000),"Middle Income",A4819&gt;100000,"High Income")</f>
        <v>Middle Income</v>
      </c>
      <c r="C4819">
        <v>63</v>
      </c>
      <c r="D4819" t="str" cm="1">
        <f t="array" ref="D4819">_xlfn.IFS(AND(C4819&gt;=17,C4819&lt;=30),"Young",AND(C4819&gt;30,C4819&lt;=45),"Middle",C4819&gt;45,"Old")</f>
        <v>Old</v>
      </c>
      <c r="E4819" t="s">
        <v>16</v>
      </c>
      <c r="F4819" t="s">
        <v>28</v>
      </c>
      <c r="G4819" t="s">
        <v>48</v>
      </c>
      <c r="H4819" t="s">
        <v>58</v>
      </c>
    </row>
    <row r="4820" spans="1:8" x14ac:dyDescent="0.25">
      <c r="A4820" s="5">
        <v>24292</v>
      </c>
      <c r="B4820" s="5" t="str" cm="1">
        <f t="array" ref="B4820">_xlfn.IFS(A4820&lt;=40000,"Low Income",AND(A4820&gt;40000,A4820&lt;=100000),"Middle Income",A4820&gt;100000,"High Income")</f>
        <v>Low Income</v>
      </c>
      <c r="C4820">
        <v>48</v>
      </c>
      <c r="D4820" t="str" cm="1">
        <f t="array" ref="D4820">_xlfn.IFS(AND(C4820&gt;=17,C4820&lt;=30),"Young",AND(C4820&gt;30,C4820&lt;=45),"Middle",C4820&gt;45,"Old")</f>
        <v>Old</v>
      </c>
      <c r="E4820" t="s">
        <v>16</v>
      </c>
      <c r="F4820" t="s">
        <v>62</v>
      </c>
      <c r="G4820" t="s">
        <v>49</v>
      </c>
      <c r="H4820" t="s">
        <v>59</v>
      </c>
    </row>
    <row r="4821" spans="1:8" x14ac:dyDescent="0.25">
      <c r="A4821" s="5">
        <v>97148</v>
      </c>
      <c r="B4821" s="5" t="str" cm="1">
        <f t="array" ref="B4821">_xlfn.IFS(A4821&lt;=40000,"Low Income",AND(A4821&gt;40000,A4821&lt;=100000),"Middle Income",A4821&gt;100000,"High Income")</f>
        <v>Middle Income</v>
      </c>
      <c r="C4821">
        <v>50</v>
      </c>
      <c r="D4821" t="str" cm="1">
        <f t="array" ref="D4821">_xlfn.IFS(AND(C4821&gt;=17,C4821&lt;=30),"Young",AND(C4821&gt;30,C4821&lt;=45),"Middle",C4821&gt;45,"Old")</f>
        <v>Old</v>
      </c>
      <c r="E4821" t="s">
        <v>66</v>
      </c>
      <c r="F4821" t="s">
        <v>40</v>
      </c>
      <c r="G4821" t="s">
        <v>51</v>
      </c>
      <c r="H4821" t="s">
        <v>58</v>
      </c>
    </row>
    <row r="4822" spans="1:8" x14ac:dyDescent="0.25">
      <c r="A4822" s="5">
        <v>65356</v>
      </c>
      <c r="B4822" s="5" t="str" cm="1">
        <f t="array" ref="B4822">_xlfn.IFS(A4822&lt;=40000,"Low Income",AND(A4822&gt;40000,A4822&lt;=100000),"Middle Income",A4822&gt;100000,"High Income")</f>
        <v>Middle Income</v>
      </c>
      <c r="C4822">
        <v>51</v>
      </c>
      <c r="D4822" t="str" cm="1">
        <f t="array" ref="D4822">_xlfn.IFS(AND(C4822&gt;=17,C4822&lt;=30),"Young",AND(C4822&gt;30,C4822&lt;=45),"Middle",C4822&gt;45,"Old")</f>
        <v>Old</v>
      </c>
      <c r="E4822" t="s">
        <v>17</v>
      </c>
      <c r="F4822" t="s">
        <v>27</v>
      </c>
      <c r="G4822" t="s">
        <v>47</v>
      </c>
      <c r="H4822" t="s">
        <v>59</v>
      </c>
    </row>
    <row r="4823" spans="1:8" x14ac:dyDescent="0.25">
      <c r="A4823" s="5">
        <v>82472</v>
      </c>
      <c r="B4823" s="5" t="str" cm="1">
        <f t="array" ref="B4823">_xlfn.IFS(A4823&lt;=40000,"Low Income",AND(A4823&gt;40000,A4823&lt;=100000),"Middle Income",A4823&gt;100000,"High Income")</f>
        <v>Middle Income</v>
      </c>
      <c r="C4823">
        <v>63</v>
      </c>
      <c r="D4823" t="str" cm="1">
        <f t="array" ref="D4823">_xlfn.IFS(AND(C4823&gt;=17,C4823&lt;=30),"Young",AND(C4823&gt;30,C4823&lt;=45),"Middle",C4823&gt;45,"Old")</f>
        <v>Old</v>
      </c>
      <c r="E4823" t="s">
        <v>16</v>
      </c>
      <c r="F4823" t="s">
        <v>29</v>
      </c>
      <c r="G4823" t="s">
        <v>50</v>
      </c>
      <c r="H4823" t="s">
        <v>59</v>
      </c>
    </row>
    <row r="4824" spans="1:8" x14ac:dyDescent="0.25">
      <c r="A4824" s="5">
        <v>49209</v>
      </c>
      <c r="B4824" s="5" t="str" cm="1">
        <f t="array" ref="B4824">_xlfn.IFS(A4824&lt;=40000,"Low Income",AND(A4824&gt;40000,A4824&lt;=100000),"Middle Income",A4824&gt;100000,"High Income")</f>
        <v>Middle Income</v>
      </c>
      <c r="C4824">
        <v>49</v>
      </c>
      <c r="D4824" t="str" cm="1">
        <f t="array" ref="D4824">_xlfn.IFS(AND(C4824&gt;=17,C4824&lt;=30),"Young",AND(C4824&gt;30,C4824&lt;=45),"Middle",C4824&gt;45,"Old")</f>
        <v>Old</v>
      </c>
      <c r="E4824" t="s">
        <v>60</v>
      </c>
      <c r="F4824" t="s">
        <v>38</v>
      </c>
      <c r="G4824" t="s">
        <v>53</v>
      </c>
      <c r="H4824" t="s">
        <v>59</v>
      </c>
    </row>
    <row r="4825" spans="1:8" x14ac:dyDescent="0.25">
      <c r="A4825" s="5">
        <v>67430</v>
      </c>
      <c r="B4825" s="5" t="str" cm="1">
        <f t="array" ref="B4825">_xlfn.IFS(A4825&lt;=40000,"Low Income",AND(A4825&gt;40000,A4825&lt;=100000),"Middle Income",A4825&gt;100000,"High Income")</f>
        <v>Middle Income</v>
      </c>
      <c r="C4825">
        <v>37</v>
      </c>
      <c r="D4825" t="str" cm="1">
        <f t="array" ref="D4825">_xlfn.IFS(AND(C4825&gt;=17,C4825&lt;=30),"Young",AND(C4825&gt;30,C4825&lt;=45),"Middle",C4825&gt;45,"Old")</f>
        <v>Middle</v>
      </c>
      <c r="E4825" t="s">
        <v>17</v>
      </c>
      <c r="F4825" t="s">
        <v>26</v>
      </c>
      <c r="G4825" t="s">
        <v>48</v>
      </c>
      <c r="H4825" t="s">
        <v>58</v>
      </c>
    </row>
    <row r="4826" spans="1:8" x14ac:dyDescent="0.25">
      <c r="A4826" s="5">
        <v>127141</v>
      </c>
      <c r="B4826" s="5" t="str" cm="1">
        <f t="array" ref="B4826">_xlfn.IFS(A4826&lt;=40000,"Low Income",AND(A4826&gt;40000,A4826&lt;=100000),"Middle Income",A4826&gt;100000,"High Income")</f>
        <v>High Income</v>
      </c>
      <c r="C4826">
        <v>30</v>
      </c>
      <c r="D4826" t="str" cm="1">
        <f t="array" ref="D4826">_xlfn.IFS(AND(C4826&gt;=17,C4826&lt;=30),"Young",AND(C4826&gt;30,C4826&lt;=45),"Middle",C4826&gt;45,"Old")</f>
        <v>Young</v>
      </c>
      <c r="E4826" t="s">
        <v>60</v>
      </c>
      <c r="F4826" t="s">
        <v>22</v>
      </c>
      <c r="G4826" t="s">
        <v>46</v>
      </c>
      <c r="H4826" t="s">
        <v>59</v>
      </c>
    </row>
    <row r="4827" spans="1:8" x14ac:dyDescent="0.25">
      <c r="A4827" s="5">
        <v>20000</v>
      </c>
      <c r="B4827" s="5" t="str" cm="1">
        <f t="array" ref="B4827">_xlfn.IFS(A4827&lt;=40000,"Low Income",AND(A4827&gt;40000,A4827&lt;=100000),"Middle Income",A4827&gt;100000,"High Income")</f>
        <v>Low Income</v>
      </c>
      <c r="C4827">
        <v>30</v>
      </c>
      <c r="D4827" t="str" cm="1">
        <f t="array" ref="D4827">_xlfn.IFS(AND(C4827&gt;=17,C4827&lt;=30),"Young",AND(C4827&gt;30,C4827&lt;=45),"Middle",C4827&gt;45,"Old")</f>
        <v>Young</v>
      </c>
      <c r="E4827" t="s">
        <v>17</v>
      </c>
      <c r="F4827" t="s">
        <v>30</v>
      </c>
      <c r="G4827" t="s">
        <v>48</v>
      </c>
      <c r="H4827" t="s">
        <v>59</v>
      </c>
    </row>
    <row r="4828" spans="1:8" x14ac:dyDescent="0.25">
      <c r="A4828" s="5">
        <v>82869</v>
      </c>
      <c r="B4828" s="5" t="str" cm="1">
        <f t="array" ref="B4828">_xlfn.IFS(A4828&lt;=40000,"Low Income",AND(A4828&gt;40000,A4828&lt;=100000),"Middle Income",A4828&gt;100000,"High Income")</f>
        <v>Middle Income</v>
      </c>
      <c r="C4828">
        <v>26</v>
      </c>
      <c r="D4828" t="str" cm="1">
        <f t="array" ref="D4828">_xlfn.IFS(AND(C4828&gt;=17,C4828&lt;=30),"Young",AND(C4828&gt;30,C4828&lt;=45),"Middle",C4828&gt;45,"Old")</f>
        <v>Young</v>
      </c>
      <c r="E4828" t="s">
        <v>16</v>
      </c>
      <c r="F4828" t="s">
        <v>24</v>
      </c>
      <c r="G4828" t="s">
        <v>47</v>
      </c>
      <c r="H4828" t="s">
        <v>58</v>
      </c>
    </row>
    <row r="4829" spans="1:8" x14ac:dyDescent="0.25">
      <c r="A4829" s="5">
        <v>26889</v>
      </c>
      <c r="B4829" s="5" t="str" cm="1">
        <f t="array" ref="B4829">_xlfn.IFS(A4829&lt;=40000,"Low Income",AND(A4829&gt;40000,A4829&lt;=100000),"Middle Income",A4829&gt;100000,"High Income")</f>
        <v>Low Income</v>
      </c>
      <c r="C4829">
        <v>59</v>
      </c>
      <c r="D4829" t="str" cm="1">
        <f t="array" ref="D4829">_xlfn.IFS(AND(C4829&gt;=17,C4829&lt;=30),"Young",AND(C4829&gt;30,C4829&lt;=45),"Middle",C4829&gt;45,"Old")</f>
        <v>Old</v>
      </c>
      <c r="E4829" t="s">
        <v>17</v>
      </c>
      <c r="F4829" t="s">
        <v>38</v>
      </c>
      <c r="G4829" t="s">
        <v>51</v>
      </c>
      <c r="H4829" t="s">
        <v>59</v>
      </c>
    </row>
    <row r="4830" spans="1:8" x14ac:dyDescent="0.25">
      <c r="A4830" s="5">
        <v>103500</v>
      </c>
      <c r="B4830" s="5" t="str" cm="1">
        <f t="array" ref="B4830">_xlfn.IFS(A4830&lt;=40000,"Low Income",AND(A4830&gt;40000,A4830&lt;=100000),"Middle Income",A4830&gt;100000,"High Income")</f>
        <v>High Income</v>
      </c>
      <c r="C4830">
        <v>33</v>
      </c>
      <c r="D4830" t="str" cm="1">
        <f t="array" ref="D4830">_xlfn.IFS(AND(C4830&gt;=17,C4830&lt;=30),"Young",AND(C4830&gt;30,C4830&lt;=45),"Middle",C4830&gt;45,"Old")</f>
        <v>Middle</v>
      </c>
      <c r="E4830" t="s">
        <v>16</v>
      </c>
      <c r="F4830" t="s">
        <v>39</v>
      </c>
      <c r="G4830" t="s">
        <v>46</v>
      </c>
      <c r="H4830" t="s">
        <v>59</v>
      </c>
    </row>
    <row r="4831" spans="1:8" x14ac:dyDescent="0.25">
      <c r="A4831" s="5">
        <v>111062</v>
      </c>
      <c r="B4831" s="5" t="str" cm="1">
        <f t="array" ref="B4831">_xlfn.IFS(A4831&lt;=40000,"Low Income",AND(A4831&gt;40000,A4831&lt;=100000),"Middle Income",A4831&gt;100000,"High Income")</f>
        <v>High Income</v>
      </c>
      <c r="C4831">
        <v>30</v>
      </c>
      <c r="D4831" t="str" cm="1">
        <f t="array" ref="D4831">_xlfn.IFS(AND(C4831&gt;=17,C4831&lt;=30),"Young",AND(C4831&gt;30,C4831&lt;=45),"Middle",C4831&gt;45,"Old")</f>
        <v>Young</v>
      </c>
      <c r="E4831" t="s">
        <v>17</v>
      </c>
      <c r="F4831" t="s">
        <v>28</v>
      </c>
      <c r="G4831" t="s">
        <v>53</v>
      </c>
      <c r="H4831" t="s">
        <v>59</v>
      </c>
    </row>
    <row r="4832" spans="1:8" x14ac:dyDescent="0.25">
      <c r="A4832" s="5">
        <v>39600</v>
      </c>
      <c r="B4832" s="5" t="str" cm="1">
        <f t="array" ref="B4832">_xlfn.IFS(A4832&lt;=40000,"Low Income",AND(A4832&gt;40000,A4832&lt;=100000),"Middle Income",A4832&gt;100000,"High Income")</f>
        <v>Low Income</v>
      </c>
      <c r="C4832">
        <v>30</v>
      </c>
      <c r="D4832" t="str" cm="1">
        <f t="array" ref="D4832">_xlfn.IFS(AND(C4832&gt;=17,C4832&lt;=30),"Young",AND(C4832&gt;30,C4832&lt;=45),"Middle",C4832&gt;45,"Old")</f>
        <v>Young</v>
      </c>
      <c r="E4832" t="s">
        <v>17</v>
      </c>
      <c r="F4832" t="s">
        <v>27</v>
      </c>
      <c r="G4832" t="s">
        <v>52</v>
      </c>
      <c r="H4832" t="s">
        <v>59</v>
      </c>
    </row>
    <row r="4833" spans="1:8" x14ac:dyDescent="0.25">
      <c r="A4833" s="5">
        <v>141120</v>
      </c>
      <c r="B4833" s="5" t="str" cm="1">
        <f t="array" ref="B4833">_xlfn.IFS(A4833&lt;=40000,"Low Income",AND(A4833&gt;40000,A4833&lt;=100000),"Middle Income",A4833&gt;100000,"High Income")</f>
        <v>High Income</v>
      </c>
      <c r="C4833">
        <v>27</v>
      </c>
      <c r="D4833" t="str" cm="1">
        <f t="array" ref="D4833">_xlfn.IFS(AND(C4833&gt;=17,C4833&lt;=30),"Young",AND(C4833&gt;30,C4833&lt;=45),"Middle",C4833&gt;45,"Old")</f>
        <v>Young</v>
      </c>
      <c r="E4833" t="s">
        <v>17</v>
      </c>
      <c r="F4833" t="s">
        <v>40</v>
      </c>
      <c r="G4833" t="s">
        <v>54</v>
      </c>
      <c r="H4833" t="s">
        <v>59</v>
      </c>
    </row>
    <row r="4834" spans="1:8" x14ac:dyDescent="0.25">
      <c r="A4834" s="5">
        <v>127302</v>
      </c>
      <c r="B4834" s="5" t="str" cm="1">
        <f t="array" ref="B4834">_xlfn.IFS(A4834&lt;=40000,"Low Income",AND(A4834&gt;40000,A4834&lt;=100000),"Middle Income",A4834&gt;100000,"High Income")</f>
        <v>High Income</v>
      </c>
      <c r="C4834">
        <v>52</v>
      </c>
      <c r="D4834" t="str" cm="1">
        <f t="array" ref="D4834">_xlfn.IFS(AND(C4834&gt;=17,C4834&lt;=30),"Young",AND(C4834&gt;30,C4834&lt;=45),"Middle",C4834&gt;45,"Old")</f>
        <v>Old</v>
      </c>
      <c r="E4834" t="s">
        <v>66</v>
      </c>
      <c r="F4834" t="s">
        <v>31</v>
      </c>
      <c r="G4834" t="s">
        <v>49</v>
      </c>
      <c r="H4834" t="s">
        <v>59</v>
      </c>
    </row>
    <row r="4835" spans="1:8" x14ac:dyDescent="0.25">
      <c r="A4835" s="5">
        <v>64729</v>
      </c>
      <c r="B4835" s="5" t="str" cm="1">
        <f t="array" ref="B4835">_xlfn.IFS(A4835&lt;=40000,"Low Income",AND(A4835&gt;40000,A4835&lt;=100000),"Middle Income",A4835&gt;100000,"High Income")</f>
        <v>Middle Income</v>
      </c>
      <c r="C4835">
        <v>48</v>
      </c>
      <c r="D4835" t="str" cm="1">
        <f t="array" ref="D4835">_xlfn.IFS(AND(C4835&gt;=17,C4835&lt;=30),"Young",AND(C4835&gt;30,C4835&lt;=45),"Middle",C4835&gt;45,"Old")</f>
        <v>Old</v>
      </c>
      <c r="E4835" t="s">
        <v>16</v>
      </c>
      <c r="F4835" t="s">
        <v>27</v>
      </c>
      <c r="G4835" t="s">
        <v>50</v>
      </c>
      <c r="H4835" t="s">
        <v>59</v>
      </c>
    </row>
    <row r="4836" spans="1:8" x14ac:dyDescent="0.25">
      <c r="A4836" s="5">
        <v>80310</v>
      </c>
      <c r="B4836" s="5" t="str" cm="1">
        <f t="array" ref="B4836">_xlfn.IFS(A4836&lt;=40000,"Low Income",AND(A4836&gt;40000,A4836&lt;=100000),"Middle Income",A4836&gt;100000,"High Income")</f>
        <v>Middle Income</v>
      </c>
      <c r="C4836">
        <v>24</v>
      </c>
      <c r="D4836" t="str" cm="1">
        <f t="array" ref="D4836">_xlfn.IFS(AND(C4836&gt;=17,C4836&lt;=30),"Young",AND(C4836&gt;30,C4836&lt;=45),"Middle",C4836&gt;45,"Old")</f>
        <v>Young</v>
      </c>
      <c r="E4836" t="s">
        <v>60</v>
      </c>
      <c r="F4836" t="s">
        <v>35</v>
      </c>
      <c r="G4836" t="s">
        <v>49</v>
      </c>
      <c r="H4836" t="s">
        <v>58</v>
      </c>
    </row>
    <row r="4837" spans="1:8" x14ac:dyDescent="0.25">
      <c r="A4837" s="5">
        <v>146764</v>
      </c>
      <c r="B4837" s="5" t="str" cm="1">
        <f t="array" ref="B4837">_xlfn.IFS(A4837&lt;=40000,"Low Income",AND(A4837&gt;40000,A4837&lt;=100000),"Middle Income",A4837&gt;100000,"High Income")</f>
        <v>High Income</v>
      </c>
      <c r="C4837">
        <v>34</v>
      </c>
      <c r="D4837" t="str" cm="1">
        <f t="array" ref="D4837">_xlfn.IFS(AND(C4837&gt;=17,C4837&lt;=30),"Young",AND(C4837&gt;30,C4837&lt;=45),"Middle",C4837&gt;45,"Old")</f>
        <v>Middle</v>
      </c>
      <c r="E4837" t="s">
        <v>17</v>
      </c>
      <c r="F4837" t="s">
        <v>31</v>
      </c>
      <c r="G4837" t="s">
        <v>46</v>
      </c>
      <c r="H4837" t="s">
        <v>59</v>
      </c>
    </row>
    <row r="4838" spans="1:8" x14ac:dyDescent="0.25">
      <c r="A4838" s="5">
        <v>65752</v>
      </c>
      <c r="B4838" s="5" t="str" cm="1">
        <f t="array" ref="B4838">_xlfn.IFS(A4838&lt;=40000,"Low Income",AND(A4838&gt;40000,A4838&lt;=100000),"Middle Income",A4838&gt;100000,"High Income")</f>
        <v>Middle Income</v>
      </c>
      <c r="C4838">
        <v>35</v>
      </c>
      <c r="D4838" t="str" cm="1">
        <f t="array" ref="D4838">_xlfn.IFS(AND(C4838&gt;=17,C4838&lt;=30),"Young",AND(C4838&gt;30,C4838&lt;=45),"Middle",C4838&gt;45,"Old")</f>
        <v>Middle</v>
      </c>
      <c r="E4838" t="s">
        <v>60</v>
      </c>
      <c r="F4838" t="s">
        <v>33</v>
      </c>
      <c r="G4838" t="s">
        <v>51</v>
      </c>
      <c r="H4838" t="s">
        <v>58</v>
      </c>
    </row>
    <row r="4839" spans="1:8" x14ac:dyDescent="0.25">
      <c r="A4839" s="5">
        <v>95717</v>
      </c>
      <c r="B4839" s="5" t="str" cm="1">
        <f t="array" ref="B4839">_xlfn.IFS(A4839&lt;=40000,"Low Income",AND(A4839&gt;40000,A4839&lt;=100000),"Middle Income",A4839&gt;100000,"High Income")</f>
        <v>Middle Income</v>
      </c>
      <c r="C4839">
        <v>62</v>
      </c>
      <c r="D4839" t="str" cm="1">
        <f t="array" ref="D4839">_xlfn.IFS(AND(C4839&gt;=17,C4839&lt;=30),"Young",AND(C4839&gt;30,C4839&lt;=45),"Middle",C4839&gt;45,"Old")</f>
        <v>Old</v>
      </c>
      <c r="E4839" t="s">
        <v>66</v>
      </c>
      <c r="F4839" t="s">
        <v>24</v>
      </c>
      <c r="G4839" t="s">
        <v>51</v>
      </c>
      <c r="H4839" t="s">
        <v>59</v>
      </c>
    </row>
    <row r="4840" spans="1:8" x14ac:dyDescent="0.25">
      <c r="A4840" s="5">
        <v>109166</v>
      </c>
      <c r="B4840" s="5" t="str" cm="1">
        <f t="array" ref="B4840">_xlfn.IFS(A4840&lt;=40000,"Low Income",AND(A4840&gt;40000,A4840&lt;=100000),"Middle Income",A4840&gt;100000,"High Income")</f>
        <v>High Income</v>
      </c>
      <c r="C4840">
        <v>72</v>
      </c>
      <c r="D4840" t="str" cm="1">
        <f t="array" ref="D4840">_xlfn.IFS(AND(C4840&gt;=17,C4840&lt;=30),"Young",AND(C4840&gt;30,C4840&lt;=45),"Middle",C4840&gt;45,"Old")</f>
        <v>Old</v>
      </c>
      <c r="E4840" t="s">
        <v>16</v>
      </c>
      <c r="F4840" t="s">
        <v>29</v>
      </c>
      <c r="G4840" t="s">
        <v>52</v>
      </c>
      <c r="H4840" t="s">
        <v>59</v>
      </c>
    </row>
    <row r="4841" spans="1:8" x14ac:dyDescent="0.25">
      <c r="A4841" s="5">
        <v>58079</v>
      </c>
      <c r="B4841" s="5" t="str" cm="1">
        <f t="array" ref="B4841">_xlfn.IFS(A4841&lt;=40000,"Low Income",AND(A4841&gt;40000,A4841&lt;=100000),"Middle Income",A4841&gt;100000,"High Income")</f>
        <v>Middle Income</v>
      </c>
      <c r="C4841">
        <v>78</v>
      </c>
      <c r="D4841" t="str" cm="1">
        <f t="array" ref="D4841">_xlfn.IFS(AND(C4841&gt;=17,C4841&lt;=30),"Young",AND(C4841&gt;30,C4841&lt;=45),"Middle",C4841&gt;45,"Old")</f>
        <v>Old</v>
      </c>
      <c r="E4841" t="s">
        <v>16</v>
      </c>
      <c r="F4841" t="s">
        <v>31</v>
      </c>
      <c r="G4841" t="s">
        <v>46</v>
      </c>
      <c r="H4841" t="s">
        <v>58</v>
      </c>
    </row>
    <row r="4842" spans="1:8" x14ac:dyDescent="0.25">
      <c r="A4842" s="5">
        <v>150000</v>
      </c>
      <c r="B4842" s="5" t="str" cm="1">
        <f t="array" ref="B4842">_xlfn.IFS(A4842&lt;=40000,"Low Income",AND(A4842&gt;40000,A4842&lt;=100000),"Middle Income",A4842&gt;100000,"High Income")</f>
        <v>High Income</v>
      </c>
      <c r="C4842">
        <v>53</v>
      </c>
      <c r="D4842" t="str" cm="1">
        <f t="array" ref="D4842">_xlfn.IFS(AND(C4842&gt;=17,C4842&lt;=30),"Young",AND(C4842&gt;30,C4842&lt;=45),"Middle",C4842&gt;45,"Old")</f>
        <v>Old</v>
      </c>
      <c r="E4842" t="s">
        <v>16</v>
      </c>
      <c r="F4842" t="s">
        <v>37</v>
      </c>
      <c r="G4842" t="s">
        <v>50</v>
      </c>
      <c r="H4842" t="s">
        <v>59</v>
      </c>
    </row>
    <row r="4843" spans="1:8" x14ac:dyDescent="0.25">
      <c r="A4843" s="5">
        <v>108785</v>
      </c>
      <c r="B4843" s="5" t="str" cm="1">
        <f t="array" ref="B4843">_xlfn.IFS(A4843&lt;=40000,"Low Income",AND(A4843&gt;40000,A4843&lt;=100000),"Middle Income",A4843&gt;100000,"High Income")</f>
        <v>High Income</v>
      </c>
      <c r="C4843">
        <v>60</v>
      </c>
      <c r="D4843" t="str" cm="1">
        <f t="array" ref="D4843">_xlfn.IFS(AND(C4843&gt;=17,C4843&lt;=30),"Young",AND(C4843&gt;30,C4843&lt;=45),"Middle",C4843&gt;45,"Old")</f>
        <v>Old</v>
      </c>
      <c r="E4843" t="s">
        <v>17</v>
      </c>
      <c r="F4843" t="s">
        <v>28</v>
      </c>
      <c r="G4843" t="s">
        <v>46</v>
      </c>
      <c r="H4843" t="s">
        <v>58</v>
      </c>
    </row>
    <row r="4844" spans="1:8" x14ac:dyDescent="0.25">
      <c r="A4844" s="5">
        <v>48194</v>
      </c>
      <c r="B4844" s="5" t="str" cm="1">
        <f t="array" ref="B4844">_xlfn.IFS(A4844&lt;=40000,"Low Income",AND(A4844&gt;40000,A4844&lt;=100000),"Middle Income",A4844&gt;100000,"High Income")</f>
        <v>Middle Income</v>
      </c>
      <c r="C4844">
        <v>36</v>
      </c>
      <c r="D4844" t="str" cm="1">
        <f t="array" ref="D4844">_xlfn.IFS(AND(C4844&gt;=17,C4844&lt;=30),"Young",AND(C4844&gt;30,C4844&lt;=45),"Middle",C4844&gt;45,"Old")</f>
        <v>Middle</v>
      </c>
      <c r="E4844" t="s">
        <v>60</v>
      </c>
      <c r="F4844" t="s">
        <v>39</v>
      </c>
      <c r="G4844" t="s">
        <v>50</v>
      </c>
      <c r="H4844" t="s">
        <v>59</v>
      </c>
    </row>
    <row r="4845" spans="1:8" x14ac:dyDescent="0.25">
      <c r="A4845" s="5">
        <v>52639</v>
      </c>
      <c r="B4845" s="5" t="str" cm="1">
        <f t="array" ref="B4845">_xlfn.IFS(A4845&lt;=40000,"Low Income",AND(A4845&gt;40000,A4845&lt;=100000),"Middle Income",A4845&gt;100000,"High Income")</f>
        <v>Middle Income</v>
      </c>
      <c r="C4845">
        <v>61</v>
      </c>
      <c r="D4845" t="str" cm="1">
        <f t="array" ref="D4845">_xlfn.IFS(AND(C4845&gt;=17,C4845&lt;=30),"Young",AND(C4845&gt;30,C4845&lt;=45),"Middle",C4845&gt;45,"Old")</f>
        <v>Old</v>
      </c>
      <c r="E4845" t="s">
        <v>17</v>
      </c>
      <c r="F4845" t="s">
        <v>33</v>
      </c>
      <c r="G4845" t="s">
        <v>49</v>
      </c>
      <c r="H4845" t="s">
        <v>58</v>
      </c>
    </row>
    <row r="4846" spans="1:8" x14ac:dyDescent="0.25">
      <c r="A4846" s="5">
        <v>87355</v>
      </c>
      <c r="B4846" s="5" t="str" cm="1">
        <f t="array" ref="B4846">_xlfn.IFS(A4846&lt;=40000,"Low Income",AND(A4846&gt;40000,A4846&lt;=100000),"Middle Income",A4846&gt;100000,"High Income")</f>
        <v>Middle Income</v>
      </c>
      <c r="C4846">
        <v>30</v>
      </c>
      <c r="D4846" t="str" cm="1">
        <f t="array" ref="D4846">_xlfn.IFS(AND(C4846&gt;=17,C4846&lt;=30),"Young",AND(C4846&gt;30,C4846&lt;=45),"Middle",C4846&gt;45,"Old")</f>
        <v>Young</v>
      </c>
      <c r="E4846" t="s">
        <v>17</v>
      </c>
      <c r="F4846" t="s">
        <v>35</v>
      </c>
      <c r="G4846" t="s">
        <v>46</v>
      </c>
      <c r="H4846" t="s">
        <v>58</v>
      </c>
    </row>
    <row r="4847" spans="1:8" x14ac:dyDescent="0.25">
      <c r="A4847" s="5">
        <v>140938</v>
      </c>
      <c r="B4847" s="5" t="str" cm="1">
        <f t="array" ref="B4847">_xlfn.IFS(A4847&lt;=40000,"Low Income",AND(A4847&gt;40000,A4847&lt;=100000),"Middle Income",A4847&gt;100000,"High Income")</f>
        <v>High Income</v>
      </c>
      <c r="C4847">
        <v>74</v>
      </c>
      <c r="D4847" t="str" cm="1">
        <f t="array" ref="D4847">_xlfn.IFS(AND(C4847&gt;=17,C4847&lt;=30),"Young",AND(C4847&gt;30,C4847&lt;=45),"Middle",C4847&gt;45,"Old")</f>
        <v>Old</v>
      </c>
      <c r="E4847" t="s">
        <v>66</v>
      </c>
      <c r="F4847" t="s">
        <v>23</v>
      </c>
      <c r="G4847" t="s">
        <v>49</v>
      </c>
      <c r="H4847" t="s">
        <v>59</v>
      </c>
    </row>
    <row r="4848" spans="1:8" x14ac:dyDescent="0.25">
      <c r="A4848" s="5">
        <v>38245</v>
      </c>
      <c r="B4848" s="5" t="str" cm="1">
        <f t="array" ref="B4848">_xlfn.IFS(A4848&lt;=40000,"Low Income",AND(A4848&gt;40000,A4848&lt;=100000),"Middle Income",A4848&gt;100000,"High Income")</f>
        <v>Low Income</v>
      </c>
      <c r="C4848">
        <v>57</v>
      </c>
      <c r="D4848" t="str" cm="1">
        <f t="array" ref="D4848">_xlfn.IFS(AND(C4848&gt;=17,C4848&lt;=30),"Young",AND(C4848&gt;30,C4848&lt;=45),"Middle",C4848&gt;45,"Old")</f>
        <v>Old</v>
      </c>
      <c r="E4848" t="s">
        <v>16</v>
      </c>
      <c r="F4848" t="s">
        <v>31</v>
      </c>
      <c r="G4848" t="s">
        <v>53</v>
      </c>
      <c r="H4848" t="s">
        <v>59</v>
      </c>
    </row>
    <row r="4849" spans="1:8" x14ac:dyDescent="0.25">
      <c r="A4849" s="5">
        <v>81346</v>
      </c>
      <c r="B4849" s="5" t="str" cm="1">
        <f t="array" ref="B4849">_xlfn.IFS(A4849&lt;=40000,"Low Income",AND(A4849&gt;40000,A4849&lt;=100000),"Middle Income",A4849&gt;100000,"High Income")</f>
        <v>Middle Income</v>
      </c>
      <c r="C4849">
        <v>55</v>
      </c>
      <c r="D4849" t="str" cm="1">
        <f t="array" ref="D4849">_xlfn.IFS(AND(C4849&gt;=17,C4849&lt;=30),"Young",AND(C4849&gt;30,C4849&lt;=45),"Middle",C4849&gt;45,"Old")</f>
        <v>Old</v>
      </c>
      <c r="E4849" t="s">
        <v>66</v>
      </c>
      <c r="F4849" t="s">
        <v>32</v>
      </c>
      <c r="G4849" t="s">
        <v>47</v>
      </c>
      <c r="H4849" t="s">
        <v>58</v>
      </c>
    </row>
    <row r="4850" spans="1:8" x14ac:dyDescent="0.25">
      <c r="A4850" s="5">
        <v>96021</v>
      </c>
      <c r="B4850" s="5" t="str" cm="1">
        <f t="array" ref="B4850">_xlfn.IFS(A4850&lt;=40000,"Low Income",AND(A4850&gt;40000,A4850&lt;=100000),"Middle Income",A4850&gt;100000,"High Income")</f>
        <v>Middle Income</v>
      </c>
      <c r="C4850">
        <v>25</v>
      </c>
      <c r="D4850" t="str" cm="1">
        <f t="array" ref="D4850">_xlfn.IFS(AND(C4850&gt;=17,C4850&lt;=30),"Young",AND(C4850&gt;30,C4850&lt;=45),"Middle",C4850&gt;45,"Old")</f>
        <v>Young</v>
      </c>
      <c r="E4850" t="s">
        <v>60</v>
      </c>
      <c r="F4850" t="s">
        <v>30</v>
      </c>
      <c r="G4850" t="s">
        <v>46</v>
      </c>
      <c r="H4850" t="s">
        <v>58</v>
      </c>
    </row>
    <row r="4851" spans="1:8" x14ac:dyDescent="0.25">
      <c r="A4851" s="5">
        <v>50757</v>
      </c>
      <c r="B4851" s="5" t="str" cm="1">
        <f t="array" ref="B4851">_xlfn.IFS(A4851&lt;=40000,"Low Income",AND(A4851&gt;40000,A4851&lt;=100000),"Middle Income",A4851&gt;100000,"High Income")</f>
        <v>Middle Income</v>
      </c>
      <c r="C4851">
        <v>62</v>
      </c>
      <c r="D4851" t="str" cm="1">
        <f t="array" ref="D4851">_xlfn.IFS(AND(C4851&gt;=17,C4851&lt;=30),"Young",AND(C4851&gt;30,C4851&lt;=45),"Middle",C4851&gt;45,"Old")</f>
        <v>Old</v>
      </c>
      <c r="E4851" t="s">
        <v>16</v>
      </c>
      <c r="F4851" t="s">
        <v>31</v>
      </c>
      <c r="G4851" t="s">
        <v>54</v>
      </c>
      <c r="H4851" t="s">
        <v>58</v>
      </c>
    </row>
    <row r="4852" spans="1:8" x14ac:dyDescent="0.25">
      <c r="A4852" s="5">
        <v>116218</v>
      </c>
      <c r="B4852" s="5" t="str" cm="1">
        <f t="array" ref="B4852">_xlfn.IFS(A4852&lt;=40000,"Low Income",AND(A4852&gt;40000,A4852&lt;=100000),"Middle Income",A4852&gt;100000,"High Income")</f>
        <v>High Income</v>
      </c>
      <c r="C4852">
        <v>46</v>
      </c>
      <c r="D4852" t="str" cm="1">
        <f t="array" ref="D4852">_xlfn.IFS(AND(C4852&gt;=17,C4852&lt;=30),"Young",AND(C4852&gt;30,C4852&lt;=45),"Middle",C4852&gt;45,"Old")</f>
        <v>Old</v>
      </c>
      <c r="E4852" t="s">
        <v>66</v>
      </c>
      <c r="F4852" t="s">
        <v>62</v>
      </c>
      <c r="G4852" t="s">
        <v>51</v>
      </c>
      <c r="H4852" t="s">
        <v>58</v>
      </c>
    </row>
    <row r="4853" spans="1:8" x14ac:dyDescent="0.25">
      <c r="A4853" s="5">
        <v>65800</v>
      </c>
      <c r="B4853" s="5" t="str" cm="1">
        <f t="array" ref="B4853">_xlfn.IFS(A4853&lt;=40000,"Low Income",AND(A4853&gt;40000,A4853&lt;=100000),"Middle Income",A4853&gt;100000,"High Income")</f>
        <v>Middle Income</v>
      </c>
      <c r="C4853">
        <v>42</v>
      </c>
      <c r="D4853" t="str" cm="1">
        <f t="array" ref="D4853">_xlfn.IFS(AND(C4853&gt;=17,C4853&lt;=30),"Young",AND(C4853&gt;30,C4853&lt;=45),"Middle",C4853&gt;45,"Old")</f>
        <v>Middle</v>
      </c>
      <c r="E4853" t="s">
        <v>60</v>
      </c>
      <c r="F4853" t="s">
        <v>32</v>
      </c>
      <c r="G4853" t="s">
        <v>52</v>
      </c>
      <c r="H4853" t="s">
        <v>59</v>
      </c>
    </row>
    <row r="4854" spans="1:8" x14ac:dyDescent="0.25">
      <c r="A4854" s="5">
        <v>24880</v>
      </c>
      <c r="B4854" s="5" t="str" cm="1">
        <f t="array" ref="B4854">_xlfn.IFS(A4854&lt;=40000,"Low Income",AND(A4854&gt;40000,A4854&lt;=100000),"Middle Income",A4854&gt;100000,"High Income")</f>
        <v>Low Income</v>
      </c>
      <c r="C4854">
        <v>44</v>
      </c>
      <c r="D4854" t="str" cm="1">
        <f t="array" ref="D4854">_xlfn.IFS(AND(C4854&gt;=17,C4854&lt;=30),"Young",AND(C4854&gt;30,C4854&lt;=45),"Middle",C4854&gt;45,"Old")</f>
        <v>Middle</v>
      </c>
      <c r="E4854" t="s">
        <v>66</v>
      </c>
      <c r="F4854" t="s">
        <v>25</v>
      </c>
      <c r="G4854" t="s">
        <v>53</v>
      </c>
      <c r="H4854" t="s">
        <v>59</v>
      </c>
    </row>
    <row r="4855" spans="1:8" x14ac:dyDescent="0.25">
      <c r="A4855" s="5">
        <v>44367</v>
      </c>
      <c r="B4855" s="5" t="str" cm="1">
        <f t="array" ref="B4855">_xlfn.IFS(A4855&lt;=40000,"Low Income",AND(A4855&gt;40000,A4855&lt;=100000),"Middle Income",A4855&gt;100000,"High Income")</f>
        <v>Middle Income</v>
      </c>
      <c r="C4855">
        <v>64</v>
      </c>
      <c r="D4855" t="str" cm="1">
        <f t="array" ref="D4855">_xlfn.IFS(AND(C4855&gt;=17,C4855&lt;=30),"Young",AND(C4855&gt;30,C4855&lt;=45),"Middle",C4855&gt;45,"Old")</f>
        <v>Old</v>
      </c>
      <c r="E4855" t="s">
        <v>66</v>
      </c>
      <c r="F4855" t="s">
        <v>32</v>
      </c>
      <c r="G4855" t="s">
        <v>51</v>
      </c>
      <c r="H4855" t="s">
        <v>58</v>
      </c>
    </row>
    <row r="4856" spans="1:8" x14ac:dyDescent="0.25">
      <c r="A4856" s="5">
        <v>73005</v>
      </c>
      <c r="B4856" s="5" t="str" cm="1">
        <f t="array" ref="B4856">_xlfn.IFS(A4856&lt;=40000,"Low Income",AND(A4856&gt;40000,A4856&lt;=100000),"Middle Income",A4856&gt;100000,"High Income")</f>
        <v>Middle Income</v>
      </c>
      <c r="C4856">
        <v>32</v>
      </c>
      <c r="D4856" t="str" cm="1">
        <f t="array" ref="D4856">_xlfn.IFS(AND(C4856&gt;=17,C4856&lt;=30),"Young",AND(C4856&gt;30,C4856&lt;=45),"Middle",C4856&gt;45,"Old")</f>
        <v>Middle</v>
      </c>
      <c r="E4856" t="s">
        <v>16</v>
      </c>
      <c r="F4856" t="s">
        <v>24</v>
      </c>
      <c r="G4856" t="s">
        <v>48</v>
      </c>
      <c r="H4856" t="s">
        <v>58</v>
      </c>
    </row>
    <row r="4857" spans="1:8" x14ac:dyDescent="0.25">
      <c r="A4857" s="5">
        <v>84193</v>
      </c>
      <c r="B4857" s="5" t="str" cm="1">
        <f t="array" ref="B4857">_xlfn.IFS(A4857&lt;=40000,"Low Income",AND(A4857&gt;40000,A4857&lt;=100000),"Middle Income",A4857&gt;100000,"High Income")</f>
        <v>Middle Income</v>
      </c>
      <c r="C4857">
        <v>33</v>
      </c>
      <c r="D4857" t="str" cm="1">
        <f t="array" ref="D4857">_xlfn.IFS(AND(C4857&gt;=17,C4857&lt;=30),"Young",AND(C4857&gt;30,C4857&lt;=45),"Middle",C4857&gt;45,"Old")</f>
        <v>Middle</v>
      </c>
      <c r="E4857" t="s">
        <v>16</v>
      </c>
      <c r="F4857" t="s">
        <v>25</v>
      </c>
      <c r="G4857" t="s">
        <v>54</v>
      </c>
      <c r="H4857" t="s">
        <v>58</v>
      </c>
    </row>
    <row r="4858" spans="1:8" x14ac:dyDescent="0.25">
      <c r="A4858" s="5">
        <v>135667</v>
      </c>
      <c r="B4858" s="5" t="str" cm="1">
        <f t="array" ref="B4858">_xlfn.IFS(A4858&lt;=40000,"Low Income",AND(A4858&gt;40000,A4858&lt;=100000),"Middle Income",A4858&gt;100000,"High Income")</f>
        <v>High Income</v>
      </c>
      <c r="C4858">
        <v>49</v>
      </c>
      <c r="D4858" t="str" cm="1">
        <f t="array" ref="D4858">_xlfn.IFS(AND(C4858&gt;=17,C4858&lt;=30),"Young",AND(C4858&gt;30,C4858&lt;=45),"Middle",C4858&gt;45,"Old")</f>
        <v>Old</v>
      </c>
      <c r="E4858" t="s">
        <v>60</v>
      </c>
      <c r="F4858" t="s">
        <v>39</v>
      </c>
      <c r="G4858" t="s">
        <v>47</v>
      </c>
      <c r="H4858" t="s">
        <v>59</v>
      </c>
    </row>
    <row r="4859" spans="1:8" x14ac:dyDescent="0.25">
      <c r="A4859" s="5">
        <v>100053</v>
      </c>
      <c r="B4859" s="5" t="str" cm="1">
        <f t="array" ref="B4859">_xlfn.IFS(A4859&lt;=40000,"Low Income",AND(A4859&gt;40000,A4859&lt;=100000),"Middle Income",A4859&gt;100000,"High Income")</f>
        <v>High Income</v>
      </c>
      <c r="C4859">
        <v>41</v>
      </c>
      <c r="D4859" t="str" cm="1">
        <f t="array" ref="D4859">_xlfn.IFS(AND(C4859&gt;=17,C4859&lt;=30),"Young",AND(C4859&gt;30,C4859&lt;=45),"Middle",C4859&gt;45,"Old")</f>
        <v>Middle</v>
      </c>
      <c r="E4859" t="s">
        <v>17</v>
      </c>
      <c r="F4859" t="s">
        <v>40</v>
      </c>
      <c r="G4859" t="s">
        <v>53</v>
      </c>
      <c r="H4859" t="s">
        <v>58</v>
      </c>
    </row>
    <row r="4860" spans="1:8" x14ac:dyDescent="0.25">
      <c r="A4860" s="5">
        <v>131612</v>
      </c>
      <c r="B4860" s="5" t="str" cm="1">
        <f t="array" ref="B4860">_xlfn.IFS(A4860&lt;=40000,"Low Income",AND(A4860&gt;40000,A4860&lt;=100000),"Middle Income",A4860&gt;100000,"High Income")</f>
        <v>High Income</v>
      </c>
      <c r="C4860">
        <v>38</v>
      </c>
      <c r="D4860" t="str" cm="1">
        <f t="array" ref="D4860">_xlfn.IFS(AND(C4860&gt;=17,C4860&lt;=30),"Young",AND(C4860&gt;30,C4860&lt;=45),"Middle",C4860&gt;45,"Old")</f>
        <v>Middle</v>
      </c>
      <c r="E4860" t="s">
        <v>16</v>
      </c>
      <c r="F4860" t="s">
        <v>23</v>
      </c>
      <c r="G4860" t="s">
        <v>52</v>
      </c>
      <c r="H4860" t="s">
        <v>59</v>
      </c>
    </row>
    <row r="4861" spans="1:8" x14ac:dyDescent="0.25">
      <c r="A4861" s="5">
        <v>131384</v>
      </c>
      <c r="B4861" s="5" t="str" cm="1">
        <f t="array" ref="B4861">_xlfn.IFS(A4861&lt;=40000,"Low Income",AND(A4861&gt;40000,A4861&lt;=100000),"Middle Income",A4861&gt;100000,"High Income")</f>
        <v>High Income</v>
      </c>
      <c r="C4861">
        <v>70</v>
      </c>
      <c r="D4861" t="str" cm="1">
        <f t="array" ref="D4861">_xlfn.IFS(AND(C4861&gt;=17,C4861&lt;=30),"Young",AND(C4861&gt;30,C4861&lt;=45),"Middle",C4861&gt;45,"Old")</f>
        <v>Old</v>
      </c>
      <c r="E4861" t="s">
        <v>60</v>
      </c>
      <c r="F4861" t="s">
        <v>39</v>
      </c>
      <c r="G4861" t="s">
        <v>54</v>
      </c>
      <c r="H4861" t="s">
        <v>59</v>
      </c>
    </row>
    <row r="4862" spans="1:8" x14ac:dyDescent="0.25">
      <c r="A4862" s="5">
        <v>72219</v>
      </c>
      <c r="B4862" s="5" t="str" cm="1">
        <f t="array" ref="B4862">_xlfn.IFS(A4862&lt;=40000,"Low Income",AND(A4862&gt;40000,A4862&lt;=100000),"Middle Income",A4862&gt;100000,"High Income")</f>
        <v>Middle Income</v>
      </c>
      <c r="C4862">
        <v>34</v>
      </c>
      <c r="D4862" t="str" cm="1">
        <f t="array" ref="D4862">_xlfn.IFS(AND(C4862&gt;=17,C4862&lt;=30),"Young",AND(C4862&gt;30,C4862&lt;=45),"Middle",C4862&gt;45,"Old")</f>
        <v>Middle</v>
      </c>
      <c r="E4862" t="s">
        <v>17</v>
      </c>
      <c r="F4862" t="s">
        <v>28</v>
      </c>
      <c r="G4862" t="s">
        <v>52</v>
      </c>
      <c r="H4862" t="s">
        <v>58</v>
      </c>
    </row>
    <row r="4863" spans="1:8" x14ac:dyDescent="0.25">
      <c r="A4863" s="5">
        <v>40183</v>
      </c>
      <c r="B4863" s="5" t="str" cm="1">
        <f t="array" ref="B4863">_xlfn.IFS(A4863&lt;=40000,"Low Income",AND(A4863&gt;40000,A4863&lt;=100000),"Middle Income",A4863&gt;100000,"High Income")</f>
        <v>Middle Income</v>
      </c>
      <c r="C4863">
        <v>63</v>
      </c>
      <c r="D4863" t="str" cm="1">
        <f t="array" ref="D4863">_xlfn.IFS(AND(C4863&gt;=17,C4863&lt;=30),"Young",AND(C4863&gt;30,C4863&lt;=45),"Middle",C4863&gt;45,"Old")</f>
        <v>Old</v>
      </c>
      <c r="E4863" t="s">
        <v>60</v>
      </c>
      <c r="F4863" t="s">
        <v>40</v>
      </c>
      <c r="G4863" t="s">
        <v>49</v>
      </c>
      <c r="H4863" t="s">
        <v>58</v>
      </c>
    </row>
    <row r="4864" spans="1:8" x14ac:dyDescent="0.25">
      <c r="A4864" s="5">
        <v>37242</v>
      </c>
      <c r="B4864" s="5" t="str" cm="1">
        <f t="array" ref="B4864">_xlfn.IFS(A4864&lt;=40000,"Low Income",AND(A4864&gt;40000,A4864&lt;=100000),"Middle Income",A4864&gt;100000,"High Income")</f>
        <v>Low Income</v>
      </c>
      <c r="C4864">
        <v>66</v>
      </c>
      <c r="D4864" t="str" cm="1">
        <f t="array" ref="D4864">_xlfn.IFS(AND(C4864&gt;=17,C4864&lt;=30),"Young",AND(C4864&gt;30,C4864&lt;=45),"Middle",C4864&gt;45,"Old")</f>
        <v>Old</v>
      </c>
      <c r="E4864" t="s">
        <v>17</v>
      </c>
      <c r="F4864" t="s">
        <v>24</v>
      </c>
      <c r="G4864" t="s">
        <v>48</v>
      </c>
      <c r="H4864" t="s">
        <v>58</v>
      </c>
    </row>
    <row r="4865" spans="1:8" x14ac:dyDescent="0.25">
      <c r="A4865" s="5">
        <v>148293</v>
      </c>
      <c r="B4865" s="5" t="str" cm="1">
        <f t="array" ref="B4865">_xlfn.IFS(A4865&lt;=40000,"Low Income",AND(A4865&gt;40000,A4865&lt;=100000),"Middle Income",A4865&gt;100000,"High Income")</f>
        <v>High Income</v>
      </c>
      <c r="C4865">
        <v>51</v>
      </c>
      <c r="D4865" t="str" cm="1">
        <f t="array" ref="D4865">_xlfn.IFS(AND(C4865&gt;=17,C4865&lt;=30),"Young",AND(C4865&gt;30,C4865&lt;=45),"Middle",C4865&gt;45,"Old")</f>
        <v>Old</v>
      </c>
      <c r="E4865" t="s">
        <v>17</v>
      </c>
      <c r="F4865" t="s">
        <v>25</v>
      </c>
      <c r="G4865" t="s">
        <v>51</v>
      </c>
      <c r="H4865" t="s">
        <v>59</v>
      </c>
    </row>
    <row r="4866" spans="1:8" x14ac:dyDescent="0.25">
      <c r="A4866" s="5">
        <v>70320</v>
      </c>
      <c r="B4866" s="5" t="str" cm="1">
        <f t="array" ref="B4866">_xlfn.IFS(A4866&lt;=40000,"Low Income",AND(A4866&gt;40000,A4866&lt;=100000),"Middle Income",A4866&gt;100000,"High Income")</f>
        <v>Middle Income</v>
      </c>
      <c r="C4866">
        <v>72</v>
      </c>
      <c r="D4866" t="str" cm="1">
        <f t="array" ref="D4866">_xlfn.IFS(AND(C4866&gt;=17,C4866&lt;=30),"Young",AND(C4866&gt;30,C4866&lt;=45),"Middle",C4866&gt;45,"Old")</f>
        <v>Old</v>
      </c>
      <c r="E4866" t="s">
        <v>17</v>
      </c>
      <c r="F4866" t="s">
        <v>25</v>
      </c>
      <c r="G4866" t="s">
        <v>49</v>
      </c>
      <c r="H4866" t="s">
        <v>58</v>
      </c>
    </row>
    <row r="4867" spans="1:8" x14ac:dyDescent="0.25">
      <c r="A4867" s="5">
        <v>125147</v>
      </c>
      <c r="B4867" s="5" t="str" cm="1">
        <f t="array" ref="B4867">_xlfn.IFS(A4867&lt;=40000,"Low Income",AND(A4867&gt;40000,A4867&lt;=100000),"Middle Income",A4867&gt;100000,"High Income")</f>
        <v>High Income</v>
      </c>
      <c r="C4867">
        <v>32</v>
      </c>
      <c r="D4867" t="str" cm="1">
        <f t="array" ref="D4867">_xlfn.IFS(AND(C4867&gt;=17,C4867&lt;=30),"Young",AND(C4867&gt;30,C4867&lt;=45),"Middle",C4867&gt;45,"Old")</f>
        <v>Middle</v>
      </c>
      <c r="E4867" t="s">
        <v>16</v>
      </c>
      <c r="F4867" t="s">
        <v>39</v>
      </c>
      <c r="G4867" t="s">
        <v>53</v>
      </c>
      <c r="H4867" t="s">
        <v>59</v>
      </c>
    </row>
    <row r="4868" spans="1:8" x14ac:dyDescent="0.25">
      <c r="A4868" s="5">
        <v>20538</v>
      </c>
      <c r="B4868" s="5" t="str" cm="1">
        <f t="array" ref="B4868">_xlfn.IFS(A4868&lt;=40000,"Low Income",AND(A4868&gt;40000,A4868&lt;=100000),"Middle Income",A4868&gt;100000,"High Income")</f>
        <v>Low Income</v>
      </c>
      <c r="C4868">
        <v>72</v>
      </c>
      <c r="D4868" t="str" cm="1">
        <f t="array" ref="D4868">_xlfn.IFS(AND(C4868&gt;=17,C4868&lt;=30),"Young",AND(C4868&gt;30,C4868&lt;=45),"Middle",C4868&gt;45,"Old")</f>
        <v>Old</v>
      </c>
      <c r="E4868" t="s">
        <v>60</v>
      </c>
      <c r="F4868" t="s">
        <v>25</v>
      </c>
      <c r="G4868" t="s">
        <v>46</v>
      </c>
      <c r="H4868" t="s">
        <v>59</v>
      </c>
    </row>
    <row r="4869" spans="1:8" x14ac:dyDescent="0.25">
      <c r="A4869" s="5">
        <v>51127</v>
      </c>
      <c r="B4869" s="5" t="str" cm="1">
        <f t="array" ref="B4869">_xlfn.IFS(A4869&lt;=40000,"Low Income",AND(A4869&gt;40000,A4869&lt;=100000),"Middle Income",A4869&gt;100000,"High Income")</f>
        <v>Middle Income</v>
      </c>
      <c r="C4869">
        <v>77</v>
      </c>
      <c r="D4869" t="str" cm="1">
        <f t="array" ref="D4869">_xlfn.IFS(AND(C4869&gt;=17,C4869&lt;=30),"Young",AND(C4869&gt;30,C4869&lt;=45),"Middle",C4869&gt;45,"Old")</f>
        <v>Old</v>
      </c>
      <c r="E4869" t="s">
        <v>60</v>
      </c>
      <c r="F4869" t="s">
        <v>25</v>
      </c>
      <c r="G4869" t="s">
        <v>47</v>
      </c>
      <c r="H4869" t="s">
        <v>58</v>
      </c>
    </row>
    <row r="4870" spans="1:8" x14ac:dyDescent="0.25">
      <c r="A4870" s="5">
        <v>150000</v>
      </c>
      <c r="B4870" s="5" t="str" cm="1">
        <f t="array" ref="B4870">_xlfn.IFS(A4870&lt;=40000,"Low Income",AND(A4870&gt;40000,A4870&lt;=100000),"Middle Income",A4870&gt;100000,"High Income")</f>
        <v>High Income</v>
      </c>
      <c r="C4870">
        <v>32</v>
      </c>
      <c r="D4870" t="str" cm="1">
        <f t="array" ref="D4870">_xlfn.IFS(AND(C4870&gt;=17,C4870&lt;=30),"Young",AND(C4870&gt;30,C4870&lt;=45),"Middle",C4870&gt;45,"Old")</f>
        <v>Middle</v>
      </c>
      <c r="E4870" t="s">
        <v>16</v>
      </c>
      <c r="F4870" t="s">
        <v>29</v>
      </c>
      <c r="G4870" t="s">
        <v>47</v>
      </c>
      <c r="H4870" t="s">
        <v>59</v>
      </c>
    </row>
    <row r="4871" spans="1:8" x14ac:dyDescent="0.25">
      <c r="A4871" s="5">
        <v>69446</v>
      </c>
      <c r="B4871" s="5" t="str" cm="1">
        <f t="array" ref="B4871">_xlfn.IFS(A4871&lt;=40000,"Low Income",AND(A4871&gt;40000,A4871&lt;=100000),"Middle Income",A4871&gt;100000,"High Income")</f>
        <v>Middle Income</v>
      </c>
      <c r="C4871">
        <v>77</v>
      </c>
      <c r="D4871" t="str" cm="1">
        <f t="array" ref="D4871">_xlfn.IFS(AND(C4871&gt;=17,C4871&lt;=30),"Young",AND(C4871&gt;30,C4871&lt;=45),"Middle",C4871&gt;45,"Old")</f>
        <v>Old</v>
      </c>
      <c r="E4871" t="s">
        <v>16</v>
      </c>
      <c r="F4871" t="s">
        <v>26</v>
      </c>
      <c r="G4871" t="s">
        <v>48</v>
      </c>
      <c r="H4871" t="s">
        <v>59</v>
      </c>
    </row>
    <row r="4872" spans="1:8" x14ac:dyDescent="0.25">
      <c r="A4872" s="5">
        <v>47829</v>
      </c>
      <c r="B4872" s="5" t="str" cm="1">
        <f t="array" ref="B4872">_xlfn.IFS(A4872&lt;=40000,"Low Income",AND(A4872&gt;40000,A4872&lt;=100000),"Middle Income",A4872&gt;100000,"High Income")</f>
        <v>Middle Income</v>
      </c>
      <c r="C4872">
        <v>73</v>
      </c>
      <c r="D4872" t="str" cm="1">
        <f t="array" ref="D4872">_xlfn.IFS(AND(C4872&gt;=17,C4872&lt;=30),"Young",AND(C4872&gt;30,C4872&lt;=45),"Middle",C4872&gt;45,"Old")</f>
        <v>Old</v>
      </c>
      <c r="E4872" t="s">
        <v>16</v>
      </c>
      <c r="F4872" t="s">
        <v>40</v>
      </c>
      <c r="G4872" t="s">
        <v>47</v>
      </c>
      <c r="H4872" t="s">
        <v>58</v>
      </c>
    </row>
    <row r="4873" spans="1:8" x14ac:dyDescent="0.25">
      <c r="A4873" s="5">
        <v>37636</v>
      </c>
      <c r="B4873" s="5" t="str" cm="1">
        <f t="array" ref="B4873">_xlfn.IFS(A4873&lt;=40000,"Low Income",AND(A4873&gt;40000,A4873&lt;=100000),"Middle Income",A4873&gt;100000,"High Income")</f>
        <v>Low Income</v>
      </c>
      <c r="C4873">
        <v>32</v>
      </c>
      <c r="D4873" t="str" cm="1">
        <f t="array" ref="D4873">_xlfn.IFS(AND(C4873&gt;=17,C4873&lt;=30),"Young",AND(C4873&gt;30,C4873&lt;=45),"Middle",C4873&gt;45,"Old")</f>
        <v>Middle</v>
      </c>
      <c r="E4873" t="s">
        <v>66</v>
      </c>
      <c r="F4873" t="s">
        <v>27</v>
      </c>
      <c r="G4873" t="s">
        <v>47</v>
      </c>
      <c r="H4873" t="s">
        <v>59</v>
      </c>
    </row>
    <row r="4874" spans="1:8" x14ac:dyDescent="0.25">
      <c r="A4874" s="5">
        <v>22754</v>
      </c>
      <c r="B4874" s="5" t="str" cm="1">
        <f t="array" ref="B4874">_xlfn.IFS(A4874&lt;=40000,"Low Income",AND(A4874&gt;40000,A4874&lt;=100000),"Middle Income",A4874&gt;100000,"High Income")</f>
        <v>Low Income</v>
      </c>
      <c r="C4874">
        <v>65</v>
      </c>
      <c r="D4874" t="str" cm="1">
        <f t="array" ref="D4874">_xlfn.IFS(AND(C4874&gt;=17,C4874&lt;=30),"Young",AND(C4874&gt;30,C4874&lt;=45),"Middle",C4874&gt;45,"Old")</f>
        <v>Old</v>
      </c>
      <c r="E4874" t="s">
        <v>17</v>
      </c>
      <c r="F4874" t="s">
        <v>27</v>
      </c>
      <c r="G4874" t="s">
        <v>48</v>
      </c>
      <c r="H4874" t="s">
        <v>59</v>
      </c>
    </row>
    <row r="4875" spans="1:8" x14ac:dyDescent="0.25">
      <c r="A4875" s="5">
        <v>62871</v>
      </c>
      <c r="B4875" s="5" t="str" cm="1">
        <f t="array" ref="B4875">_xlfn.IFS(A4875&lt;=40000,"Low Income",AND(A4875&gt;40000,A4875&lt;=100000),"Middle Income",A4875&gt;100000,"High Income")</f>
        <v>Middle Income</v>
      </c>
      <c r="C4875">
        <v>31</v>
      </c>
      <c r="D4875" t="str" cm="1">
        <f t="array" ref="D4875">_xlfn.IFS(AND(C4875&gt;=17,C4875&lt;=30),"Young",AND(C4875&gt;30,C4875&lt;=45),"Middle",C4875&gt;45,"Old")</f>
        <v>Middle</v>
      </c>
      <c r="E4875" t="s">
        <v>17</v>
      </c>
      <c r="F4875" t="s">
        <v>23</v>
      </c>
      <c r="G4875" t="s">
        <v>50</v>
      </c>
      <c r="H4875" t="s">
        <v>58</v>
      </c>
    </row>
    <row r="4876" spans="1:8" x14ac:dyDescent="0.25">
      <c r="A4876" s="5">
        <v>89753</v>
      </c>
      <c r="B4876" s="5" t="str" cm="1">
        <f t="array" ref="B4876">_xlfn.IFS(A4876&lt;=40000,"Low Income",AND(A4876&gt;40000,A4876&lt;=100000),"Middle Income",A4876&gt;100000,"High Income")</f>
        <v>Middle Income</v>
      </c>
      <c r="C4876">
        <v>71</v>
      </c>
      <c r="D4876" t="str" cm="1">
        <f t="array" ref="D4876">_xlfn.IFS(AND(C4876&gt;=17,C4876&lt;=30),"Young",AND(C4876&gt;30,C4876&lt;=45),"Middle",C4876&gt;45,"Old")</f>
        <v>Old</v>
      </c>
      <c r="E4876" t="s">
        <v>16</v>
      </c>
      <c r="F4876" t="s">
        <v>62</v>
      </c>
      <c r="G4876" t="s">
        <v>50</v>
      </c>
      <c r="H4876" t="s">
        <v>59</v>
      </c>
    </row>
    <row r="4877" spans="1:8" x14ac:dyDescent="0.25">
      <c r="A4877" s="5">
        <v>124691</v>
      </c>
      <c r="B4877" s="5" t="str" cm="1">
        <f t="array" ref="B4877">_xlfn.IFS(A4877&lt;=40000,"Low Income",AND(A4877&gt;40000,A4877&lt;=100000),"Middle Income",A4877&gt;100000,"High Income")</f>
        <v>High Income</v>
      </c>
      <c r="C4877">
        <v>80</v>
      </c>
      <c r="D4877" t="str" cm="1">
        <f t="array" ref="D4877">_xlfn.IFS(AND(C4877&gt;=17,C4877&lt;=30),"Young",AND(C4877&gt;30,C4877&lt;=45),"Middle",C4877&gt;45,"Old")</f>
        <v>Old</v>
      </c>
      <c r="E4877" t="s">
        <v>66</v>
      </c>
      <c r="F4877" t="s">
        <v>38</v>
      </c>
      <c r="G4877" t="s">
        <v>52</v>
      </c>
      <c r="H4877" t="s">
        <v>59</v>
      </c>
    </row>
    <row r="4878" spans="1:8" x14ac:dyDescent="0.25">
      <c r="A4878" s="5">
        <v>26922</v>
      </c>
      <c r="B4878" s="5" t="str" cm="1">
        <f t="array" ref="B4878">_xlfn.IFS(A4878&lt;=40000,"Low Income",AND(A4878&gt;40000,A4878&lt;=100000),"Middle Income",A4878&gt;100000,"High Income")</f>
        <v>Low Income</v>
      </c>
      <c r="C4878">
        <v>42</v>
      </c>
      <c r="D4878" t="str" cm="1">
        <f t="array" ref="D4878">_xlfn.IFS(AND(C4878&gt;=17,C4878&lt;=30),"Young",AND(C4878&gt;30,C4878&lt;=45),"Middle",C4878&gt;45,"Old")</f>
        <v>Middle</v>
      </c>
      <c r="E4878" t="s">
        <v>17</v>
      </c>
      <c r="F4878" t="s">
        <v>38</v>
      </c>
      <c r="G4878" t="s">
        <v>50</v>
      </c>
      <c r="H4878" t="s">
        <v>59</v>
      </c>
    </row>
    <row r="4879" spans="1:8" x14ac:dyDescent="0.25">
      <c r="A4879" s="5">
        <v>84106</v>
      </c>
      <c r="B4879" s="5" t="str" cm="1">
        <f t="array" ref="B4879">_xlfn.IFS(A4879&lt;=40000,"Low Income",AND(A4879&gt;40000,A4879&lt;=100000),"Middle Income",A4879&gt;100000,"High Income")</f>
        <v>Middle Income</v>
      </c>
      <c r="C4879">
        <v>71</v>
      </c>
      <c r="D4879" t="str" cm="1">
        <f t="array" ref="D4879">_xlfn.IFS(AND(C4879&gt;=17,C4879&lt;=30),"Young",AND(C4879&gt;30,C4879&lt;=45),"Middle",C4879&gt;45,"Old")</f>
        <v>Old</v>
      </c>
      <c r="E4879" t="s">
        <v>16</v>
      </c>
      <c r="F4879" t="s">
        <v>33</v>
      </c>
      <c r="G4879" t="s">
        <v>54</v>
      </c>
      <c r="H4879" t="s">
        <v>59</v>
      </c>
    </row>
    <row r="4880" spans="1:8" x14ac:dyDescent="0.25">
      <c r="A4880" s="5">
        <v>85698</v>
      </c>
      <c r="B4880" s="5" t="str" cm="1">
        <f t="array" ref="B4880">_xlfn.IFS(A4880&lt;=40000,"Low Income",AND(A4880&gt;40000,A4880&lt;=100000),"Middle Income",A4880&gt;100000,"High Income")</f>
        <v>Middle Income</v>
      </c>
      <c r="C4880">
        <v>71</v>
      </c>
      <c r="D4880" t="str" cm="1">
        <f t="array" ref="D4880">_xlfn.IFS(AND(C4880&gt;=17,C4880&lt;=30),"Young",AND(C4880&gt;30,C4880&lt;=45),"Middle",C4880&gt;45,"Old")</f>
        <v>Old</v>
      </c>
      <c r="E4880" t="s">
        <v>60</v>
      </c>
      <c r="F4880" t="s">
        <v>30</v>
      </c>
      <c r="G4880" t="s">
        <v>54</v>
      </c>
      <c r="H4880" t="s">
        <v>59</v>
      </c>
    </row>
    <row r="4881" spans="1:8" x14ac:dyDescent="0.25">
      <c r="A4881" s="5">
        <v>143296</v>
      </c>
      <c r="B4881" s="5" t="str" cm="1">
        <f t="array" ref="B4881">_xlfn.IFS(A4881&lt;=40000,"Low Income",AND(A4881&gt;40000,A4881&lt;=100000),"Middle Income",A4881&gt;100000,"High Income")</f>
        <v>High Income</v>
      </c>
      <c r="C4881">
        <v>61</v>
      </c>
      <c r="D4881" t="str" cm="1">
        <f t="array" ref="D4881">_xlfn.IFS(AND(C4881&gt;=17,C4881&lt;=30),"Young",AND(C4881&gt;30,C4881&lt;=45),"Middle",C4881&gt;45,"Old")</f>
        <v>Old</v>
      </c>
      <c r="E4881" t="s">
        <v>66</v>
      </c>
      <c r="F4881" t="s">
        <v>28</v>
      </c>
      <c r="G4881" t="s">
        <v>48</v>
      </c>
      <c r="H4881" t="s">
        <v>59</v>
      </c>
    </row>
    <row r="4882" spans="1:8" x14ac:dyDescent="0.25">
      <c r="A4882" s="5">
        <v>141477</v>
      </c>
      <c r="B4882" s="5" t="str" cm="1">
        <f t="array" ref="B4882">_xlfn.IFS(A4882&lt;=40000,"Low Income",AND(A4882&gt;40000,A4882&lt;=100000),"Middle Income",A4882&gt;100000,"High Income")</f>
        <v>High Income</v>
      </c>
      <c r="C4882">
        <v>22</v>
      </c>
      <c r="D4882" t="str" cm="1">
        <f t="array" ref="D4882">_xlfn.IFS(AND(C4882&gt;=17,C4882&lt;=30),"Young",AND(C4882&gt;30,C4882&lt;=45),"Middle",C4882&gt;45,"Old")</f>
        <v>Young</v>
      </c>
      <c r="E4882" t="s">
        <v>60</v>
      </c>
      <c r="F4882" t="s">
        <v>28</v>
      </c>
      <c r="G4882" t="s">
        <v>52</v>
      </c>
      <c r="H4882" t="s">
        <v>59</v>
      </c>
    </row>
    <row r="4883" spans="1:8" x14ac:dyDescent="0.25">
      <c r="A4883" s="5">
        <v>141945</v>
      </c>
      <c r="B4883" s="5" t="str" cm="1">
        <f t="array" ref="B4883">_xlfn.IFS(A4883&lt;=40000,"Low Income",AND(A4883&gt;40000,A4883&lt;=100000),"Middle Income",A4883&gt;100000,"High Income")</f>
        <v>High Income</v>
      </c>
      <c r="C4883">
        <v>65</v>
      </c>
      <c r="D4883" t="str" cm="1">
        <f t="array" ref="D4883">_xlfn.IFS(AND(C4883&gt;=17,C4883&lt;=30),"Young",AND(C4883&gt;30,C4883&lt;=45),"Middle",C4883&gt;45,"Old")</f>
        <v>Old</v>
      </c>
      <c r="E4883" t="s">
        <v>66</v>
      </c>
      <c r="F4883" t="s">
        <v>25</v>
      </c>
      <c r="G4883" t="s">
        <v>49</v>
      </c>
      <c r="H4883" t="s">
        <v>59</v>
      </c>
    </row>
    <row r="4884" spans="1:8" x14ac:dyDescent="0.25">
      <c r="A4884" s="5">
        <v>69727</v>
      </c>
      <c r="B4884" s="5" t="str" cm="1">
        <f t="array" ref="B4884">_xlfn.IFS(A4884&lt;=40000,"Low Income",AND(A4884&gt;40000,A4884&lt;=100000),"Middle Income",A4884&gt;100000,"High Income")</f>
        <v>Middle Income</v>
      </c>
      <c r="C4884">
        <v>77</v>
      </c>
      <c r="D4884" t="str" cm="1">
        <f t="array" ref="D4884">_xlfn.IFS(AND(C4884&gt;=17,C4884&lt;=30),"Young",AND(C4884&gt;30,C4884&lt;=45),"Middle",C4884&gt;45,"Old")</f>
        <v>Old</v>
      </c>
      <c r="E4884" t="s">
        <v>17</v>
      </c>
      <c r="F4884" t="s">
        <v>33</v>
      </c>
      <c r="G4884" t="s">
        <v>48</v>
      </c>
      <c r="H4884" t="s">
        <v>58</v>
      </c>
    </row>
    <row r="4885" spans="1:8" x14ac:dyDescent="0.25">
      <c r="A4885" s="5">
        <v>53860</v>
      </c>
      <c r="B4885" s="5" t="str" cm="1">
        <f t="array" ref="B4885">_xlfn.IFS(A4885&lt;=40000,"Low Income",AND(A4885&gt;40000,A4885&lt;=100000),"Middle Income",A4885&gt;100000,"High Income")</f>
        <v>Middle Income</v>
      </c>
      <c r="C4885">
        <v>33</v>
      </c>
      <c r="D4885" t="str" cm="1">
        <f t="array" ref="D4885">_xlfn.IFS(AND(C4885&gt;=17,C4885&lt;=30),"Young",AND(C4885&gt;30,C4885&lt;=45),"Middle",C4885&gt;45,"Old")</f>
        <v>Middle</v>
      </c>
      <c r="E4885" t="s">
        <v>16</v>
      </c>
      <c r="F4885" t="s">
        <v>25</v>
      </c>
      <c r="G4885" t="s">
        <v>54</v>
      </c>
      <c r="H4885" t="s">
        <v>59</v>
      </c>
    </row>
    <row r="4886" spans="1:8" x14ac:dyDescent="0.25">
      <c r="A4886" s="5">
        <v>61102</v>
      </c>
      <c r="B4886" s="5" t="str" cm="1">
        <f t="array" ref="B4886">_xlfn.IFS(A4886&lt;=40000,"Low Income",AND(A4886&gt;40000,A4886&lt;=100000),"Middle Income",A4886&gt;100000,"High Income")</f>
        <v>Middle Income</v>
      </c>
      <c r="C4886">
        <v>68</v>
      </c>
      <c r="D4886" t="str" cm="1">
        <f t="array" ref="D4886">_xlfn.IFS(AND(C4886&gt;=17,C4886&lt;=30),"Young",AND(C4886&gt;30,C4886&lt;=45),"Middle",C4886&gt;45,"Old")</f>
        <v>Old</v>
      </c>
      <c r="E4886" t="s">
        <v>66</v>
      </c>
      <c r="F4886" t="s">
        <v>40</v>
      </c>
      <c r="G4886" t="s">
        <v>54</v>
      </c>
      <c r="H4886" t="s">
        <v>58</v>
      </c>
    </row>
    <row r="4887" spans="1:8" x14ac:dyDescent="0.25">
      <c r="A4887" s="5">
        <v>93691</v>
      </c>
      <c r="B4887" s="5" t="str" cm="1">
        <f t="array" ref="B4887">_xlfn.IFS(A4887&lt;=40000,"Low Income",AND(A4887&gt;40000,A4887&lt;=100000),"Middle Income",A4887&gt;100000,"High Income")</f>
        <v>Middle Income</v>
      </c>
      <c r="C4887">
        <v>62</v>
      </c>
      <c r="D4887" t="str" cm="1">
        <f t="array" ref="D4887">_xlfn.IFS(AND(C4887&gt;=17,C4887&lt;=30),"Young",AND(C4887&gt;30,C4887&lt;=45),"Middle",C4887&gt;45,"Old")</f>
        <v>Old</v>
      </c>
      <c r="E4887" t="s">
        <v>66</v>
      </c>
      <c r="F4887" t="s">
        <v>32</v>
      </c>
      <c r="G4887" t="s">
        <v>53</v>
      </c>
      <c r="H4887" t="s">
        <v>59</v>
      </c>
    </row>
    <row r="4888" spans="1:8" x14ac:dyDescent="0.25">
      <c r="A4888" s="5">
        <v>67925</v>
      </c>
      <c r="B4888" s="5" t="str" cm="1">
        <f t="array" ref="B4888">_xlfn.IFS(A4888&lt;=40000,"Low Income",AND(A4888&gt;40000,A4888&lt;=100000),"Middle Income",A4888&gt;100000,"High Income")</f>
        <v>Middle Income</v>
      </c>
      <c r="C4888">
        <v>22</v>
      </c>
      <c r="D4888" t="str" cm="1">
        <f t="array" ref="D4888">_xlfn.IFS(AND(C4888&gt;=17,C4888&lt;=30),"Young",AND(C4888&gt;30,C4888&lt;=45),"Middle",C4888&gt;45,"Old")</f>
        <v>Young</v>
      </c>
      <c r="E4888" t="s">
        <v>66</v>
      </c>
      <c r="F4888" t="s">
        <v>29</v>
      </c>
      <c r="G4888" t="s">
        <v>52</v>
      </c>
      <c r="H4888" t="s">
        <v>58</v>
      </c>
    </row>
    <row r="4889" spans="1:8" x14ac:dyDescent="0.25">
      <c r="A4889" s="5">
        <v>96638</v>
      </c>
      <c r="B4889" s="5" t="str" cm="1">
        <f t="array" ref="B4889">_xlfn.IFS(A4889&lt;=40000,"Low Income",AND(A4889&gt;40000,A4889&lt;=100000),"Middle Income",A4889&gt;100000,"High Income")</f>
        <v>Middle Income</v>
      </c>
      <c r="C4889">
        <v>40</v>
      </c>
      <c r="D4889" t="str" cm="1">
        <f t="array" ref="D4889">_xlfn.IFS(AND(C4889&gt;=17,C4889&lt;=30),"Young",AND(C4889&gt;30,C4889&lt;=45),"Middle",C4889&gt;45,"Old")</f>
        <v>Middle</v>
      </c>
      <c r="E4889" t="s">
        <v>60</v>
      </c>
      <c r="F4889" t="s">
        <v>35</v>
      </c>
      <c r="G4889" t="s">
        <v>54</v>
      </c>
      <c r="H4889" t="s">
        <v>58</v>
      </c>
    </row>
    <row r="4890" spans="1:8" x14ac:dyDescent="0.25">
      <c r="A4890" s="5">
        <v>26542</v>
      </c>
      <c r="B4890" s="5" t="str" cm="1">
        <f t="array" ref="B4890">_xlfn.IFS(A4890&lt;=40000,"Low Income",AND(A4890&gt;40000,A4890&lt;=100000),"Middle Income",A4890&gt;100000,"High Income")</f>
        <v>Low Income</v>
      </c>
      <c r="C4890">
        <v>51</v>
      </c>
      <c r="D4890" t="str" cm="1">
        <f t="array" ref="D4890">_xlfn.IFS(AND(C4890&gt;=17,C4890&lt;=30),"Young",AND(C4890&gt;30,C4890&lt;=45),"Middle",C4890&gt;45,"Old")</f>
        <v>Old</v>
      </c>
      <c r="E4890" t="s">
        <v>60</v>
      </c>
      <c r="F4890" t="s">
        <v>32</v>
      </c>
      <c r="G4890" t="s">
        <v>52</v>
      </c>
      <c r="H4890" t="s">
        <v>59</v>
      </c>
    </row>
    <row r="4891" spans="1:8" x14ac:dyDescent="0.25">
      <c r="A4891" s="5">
        <v>96242</v>
      </c>
      <c r="B4891" s="5" t="str" cm="1">
        <f t="array" ref="B4891">_xlfn.IFS(A4891&lt;=40000,"Low Income",AND(A4891&gt;40000,A4891&lt;=100000),"Middle Income",A4891&gt;100000,"High Income")</f>
        <v>Middle Income</v>
      </c>
      <c r="C4891">
        <v>23</v>
      </c>
      <c r="D4891" t="str" cm="1">
        <f t="array" ref="D4891">_xlfn.IFS(AND(C4891&gt;=17,C4891&lt;=30),"Young",AND(C4891&gt;30,C4891&lt;=45),"Middle",C4891&gt;45,"Old")</f>
        <v>Young</v>
      </c>
      <c r="E4891" t="s">
        <v>16</v>
      </c>
      <c r="F4891" t="s">
        <v>29</v>
      </c>
      <c r="G4891" t="s">
        <v>47</v>
      </c>
      <c r="H4891" t="s">
        <v>58</v>
      </c>
    </row>
    <row r="4892" spans="1:8" x14ac:dyDescent="0.25">
      <c r="A4892" s="5">
        <v>111196</v>
      </c>
      <c r="B4892" s="5" t="str" cm="1">
        <f t="array" ref="B4892">_xlfn.IFS(A4892&lt;=40000,"Low Income",AND(A4892&gt;40000,A4892&lt;=100000),"Middle Income",A4892&gt;100000,"High Income")</f>
        <v>High Income</v>
      </c>
      <c r="C4892">
        <v>27</v>
      </c>
      <c r="D4892" t="str" cm="1">
        <f t="array" ref="D4892">_xlfn.IFS(AND(C4892&gt;=17,C4892&lt;=30),"Young",AND(C4892&gt;30,C4892&lt;=45),"Middle",C4892&gt;45,"Old")</f>
        <v>Young</v>
      </c>
      <c r="E4892" t="s">
        <v>60</v>
      </c>
      <c r="F4892" t="s">
        <v>28</v>
      </c>
      <c r="G4892" t="s">
        <v>53</v>
      </c>
      <c r="H4892" t="s">
        <v>59</v>
      </c>
    </row>
    <row r="4893" spans="1:8" x14ac:dyDescent="0.25">
      <c r="A4893" s="5">
        <v>147656</v>
      </c>
      <c r="B4893" s="5" t="str" cm="1">
        <f t="array" ref="B4893">_xlfn.IFS(A4893&lt;=40000,"Low Income",AND(A4893&gt;40000,A4893&lt;=100000),"Middle Income",A4893&gt;100000,"High Income")</f>
        <v>High Income</v>
      </c>
      <c r="C4893">
        <v>38</v>
      </c>
      <c r="D4893" t="str" cm="1">
        <f t="array" ref="D4893">_xlfn.IFS(AND(C4893&gt;=17,C4893&lt;=30),"Young",AND(C4893&gt;30,C4893&lt;=45),"Middle",C4893&gt;45,"Old")</f>
        <v>Middle</v>
      </c>
      <c r="E4893" t="s">
        <v>16</v>
      </c>
      <c r="F4893" t="s">
        <v>23</v>
      </c>
      <c r="G4893" t="s">
        <v>54</v>
      </c>
      <c r="H4893" t="s">
        <v>59</v>
      </c>
    </row>
    <row r="4894" spans="1:8" x14ac:dyDescent="0.25">
      <c r="A4894" s="5">
        <v>37062</v>
      </c>
      <c r="B4894" s="5" t="str" cm="1">
        <f t="array" ref="B4894">_xlfn.IFS(A4894&lt;=40000,"Low Income",AND(A4894&gt;40000,A4894&lt;=100000),"Middle Income",A4894&gt;100000,"High Income")</f>
        <v>Low Income</v>
      </c>
      <c r="C4894">
        <v>37</v>
      </c>
      <c r="D4894" t="str" cm="1">
        <f t="array" ref="D4894">_xlfn.IFS(AND(C4894&gt;=17,C4894&lt;=30),"Young",AND(C4894&gt;30,C4894&lt;=45),"Middle",C4894&gt;45,"Old")</f>
        <v>Middle</v>
      </c>
      <c r="E4894" t="s">
        <v>60</v>
      </c>
      <c r="F4894" t="s">
        <v>38</v>
      </c>
      <c r="G4894" t="s">
        <v>50</v>
      </c>
      <c r="H4894" t="s">
        <v>59</v>
      </c>
    </row>
    <row r="4895" spans="1:8" x14ac:dyDescent="0.25">
      <c r="A4895" s="5">
        <v>25671</v>
      </c>
      <c r="B4895" s="5" t="str" cm="1">
        <f t="array" ref="B4895">_xlfn.IFS(A4895&lt;=40000,"Low Income",AND(A4895&gt;40000,A4895&lt;=100000),"Middle Income",A4895&gt;100000,"High Income")</f>
        <v>Low Income</v>
      </c>
      <c r="C4895">
        <v>36</v>
      </c>
      <c r="D4895" t="str" cm="1">
        <f t="array" ref="D4895">_xlfn.IFS(AND(C4895&gt;=17,C4895&lt;=30),"Young",AND(C4895&gt;30,C4895&lt;=45),"Middle",C4895&gt;45,"Old")</f>
        <v>Middle</v>
      </c>
      <c r="E4895" t="s">
        <v>16</v>
      </c>
      <c r="F4895" t="s">
        <v>62</v>
      </c>
      <c r="G4895" t="s">
        <v>47</v>
      </c>
      <c r="H4895" t="s">
        <v>59</v>
      </c>
    </row>
    <row r="4896" spans="1:8" x14ac:dyDescent="0.25">
      <c r="A4896" s="5">
        <v>105742</v>
      </c>
      <c r="B4896" s="5" t="str" cm="1">
        <f t="array" ref="B4896">_xlfn.IFS(A4896&lt;=40000,"Low Income",AND(A4896&gt;40000,A4896&lt;=100000),"Middle Income",A4896&gt;100000,"High Income")</f>
        <v>High Income</v>
      </c>
      <c r="C4896">
        <v>33</v>
      </c>
      <c r="D4896" t="str" cm="1">
        <f t="array" ref="D4896">_xlfn.IFS(AND(C4896&gt;=17,C4896&lt;=30),"Young",AND(C4896&gt;30,C4896&lt;=45),"Middle",C4896&gt;45,"Old")</f>
        <v>Middle</v>
      </c>
      <c r="E4896" t="s">
        <v>16</v>
      </c>
      <c r="F4896" t="s">
        <v>22</v>
      </c>
      <c r="G4896" t="s">
        <v>51</v>
      </c>
      <c r="H4896" t="s">
        <v>59</v>
      </c>
    </row>
    <row r="4897" spans="1:8" x14ac:dyDescent="0.25">
      <c r="A4897" s="5">
        <v>139783</v>
      </c>
      <c r="B4897" s="5" t="str" cm="1">
        <f t="array" ref="B4897">_xlfn.IFS(A4897&lt;=40000,"Low Income",AND(A4897&gt;40000,A4897&lt;=100000),"Middle Income",A4897&gt;100000,"High Income")</f>
        <v>High Income</v>
      </c>
      <c r="C4897">
        <v>78</v>
      </c>
      <c r="D4897" t="str" cm="1">
        <f t="array" ref="D4897">_xlfn.IFS(AND(C4897&gt;=17,C4897&lt;=30),"Young",AND(C4897&gt;30,C4897&lt;=45),"Middle",C4897&gt;45,"Old")</f>
        <v>Old</v>
      </c>
      <c r="E4897" t="s">
        <v>17</v>
      </c>
      <c r="F4897" t="s">
        <v>27</v>
      </c>
      <c r="G4897" t="s">
        <v>54</v>
      </c>
      <c r="H4897" t="s">
        <v>59</v>
      </c>
    </row>
    <row r="4898" spans="1:8" x14ac:dyDescent="0.25">
      <c r="A4898" s="5">
        <v>88278</v>
      </c>
      <c r="B4898" s="5" t="str" cm="1">
        <f t="array" ref="B4898">_xlfn.IFS(A4898&lt;=40000,"Low Income",AND(A4898&gt;40000,A4898&lt;=100000),"Middle Income",A4898&gt;100000,"High Income")</f>
        <v>Middle Income</v>
      </c>
      <c r="C4898">
        <v>66</v>
      </c>
      <c r="D4898" t="str" cm="1">
        <f t="array" ref="D4898">_xlfn.IFS(AND(C4898&gt;=17,C4898&lt;=30),"Young",AND(C4898&gt;30,C4898&lt;=45),"Middle",C4898&gt;45,"Old")</f>
        <v>Old</v>
      </c>
      <c r="E4898" t="s">
        <v>16</v>
      </c>
      <c r="F4898" t="s">
        <v>37</v>
      </c>
      <c r="G4898" t="s">
        <v>52</v>
      </c>
      <c r="H4898" t="s">
        <v>59</v>
      </c>
    </row>
    <row r="4899" spans="1:8" x14ac:dyDescent="0.25">
      <c r="A4899" s="5">
        <v>25513</v>
      </c>
      <c r="B4899" s="5" t="str" cm="1">
        <f t="array" ref="B4899">_xlfn.IFS(A4899&lt;=40000,"Low Income",AND(A4899&gt;40000,A4899&lt;=100000),"Middle Income",A4899&gt;100000,"High Income")</f>
        <v>Low Income</v>
      </c>
      <c r="C4899">
        <v>48</v>
      </c>
      <c r="D4899" t="str" cm="1">
        <f t="array" ref="D4899">_xlfn.IFS(AND(C4899&gt;=17,C4899&lt;=30),"Young",AND(C4899&gt;30,C4899&lt;=45),"Middle",C4899&gt;45,"Old")</f>
        <v>Old</v>
      </c>
      <c r="E4899" t="s">
        <v>16</v>
      </c>
      <c r="F4899" t="s">
        <v>26</v>
      </c>
      <c r="G4899" t="s">
        <v>52</v>
      </c>
      <c r="H4899" t="s">
        <v>59</v>
      </c>
    </row>
    <row r="4900" spans="1:8" x14ac:dyDescent="0.25">
      <c r="A4900" s="5">
        <v>48550</v>
      </c>
      <c r="B4900" s="5" t="str" cm="1">
        <f t="array" ref="B4900">_xlfn.IFS(A4900&lt;=40000,"Low Income",AND(A4900&gt;40000,A4900&lt;=100000),"Middle Income",A4900&gt;100000,"High Income")</f>
        <v>Middle Income</v>
      </c>
      <c r="C4900">
        <v>27</v>
      </c>
      <c r="D4900" t="str" cm="1">
        <f t="array" ref="D4900">_xlfn.IFS(AND(C4900&gt;=17,C4900&lt;=30),"Young",AND(C4900&gt;30,C4900&lt;=45),"Middle",C4900&gt;45,"Old")</f>
        <v>Young</v>
      </c>
      <c r="E4900" t="s">
        <v>60</v>
      </c>
      <c r="F4900" t="s">
        <v>27</v>
      </c>
      <c r="G4900" t="s">
        <v>54</v>
      </c>
      <c r="H4900" t="s">
        <v>59</v>
      </c>
    </row>
    <row r="4901" spans="1:8" x14ac:dyDescent="0.25">
      <c r="A4901" s="5">
        <v>84347</v>
      </c>
      <c r="B4901" s="5" t="str" cm="1">
        <f t="array" ref="B4901">_xlfn.IFS(A4901&lt;=40000,"Low Income",AND(A4901&gt;40000,A4901&lt;=100000),"Middle Income",A4901&gt;100000,"High Income")</f>
        <v>Middle Income</v>
      </c>
      <c r="C4901">
        <v>73</v>
      </c>
      <c r="D4901" t="str" cm="1">
        <f t="array" ref="D4901">_xlfn.IFS(AND(C4901&gt;=17,C4901&lt;=30),"Young",AND(C4901&gt;30,C4901&lt;=45),"Middle",C4901&gt;45,"Old")</f>
        <v>Old</v>
      </c>
      <c r="E4901" t="s">
        <v>16</v>
      </c>
      <c r="F4901" t="s">
        <v>33</v>
      </c>
      <c r="G4901" t="s">
        <v>54</v>
      </c>
      <c r="H4901" t="s">
        <v>59</v>
      </c>
    </row>
    <row r="4902" spans="1:8" x14ac:dyDescent="0.25">
      <c r="A4902" s="5">
        <v>64285</v>
      </c>
      <c r="B4902" s="5" t="str" cm="1">
        <f t="array" ref="B4902">_xlfn.IFS(A4902&lt;=40000,"Low Income",AND(A4902&gt;40000,A4902&lt;=100000),"Middle Income",A4902&gt;100000,"High Income")</f>
        <v>Middle Income</v>
      </c>
      <c r="C4902">
        <v>44</v>
      </c>
      <c r="D4902" t="str" cm="1">
        <f t="array" ref="D4902">_xlfn.IFS(AND(C4902&gt;=17,C4902&lt;=30),"Young",AND(C4902&gt;30,C4902&lt;=45),"Middle",C4902&gt;45,"Old")</f>
        <v>Middle</v>
      </c>
      <c r="E4902" t="s">
        <v>16</v>
      </c>
      <c r="F4902" t="s">
        <v>23</v>
      </c>
      <c r="G4902" t="s">
        <v>50</v>
      </c>
      <c r="H4902" t="s">
        <v>59</v>
      </c>
    </row>
    <row r="4903" spans="1:8" x14ac:dyDescent="0.25">
      <c r="A4903" s="5">
        <v>128429</v>
      </c>
      <c r="B4903" s="5" t="str" cm="1">
        <f t="array" ref="B4903">_xlfn.IFS(A4903&lt;=40000,"Low Income",AND(A4903&gt;40000,A4903&lt;=100000),"Middle Income",A4903&gt;100000,"High Income")</f>
        <v>High Income</v>
      </c>
      <c r="C4903">
        <v>49</v>
      </c>
      <c r="D4903" t="str" cm="1">
        <f t="array" ref="D4903">_xlfn.IFS(AND(C4903&gt;=17,C4903&lt;=30),"Young",AND(C4903&gt;30,C4903&lt;=45),"Middle",C4903&gt;45,"Old")</f>
        <v>Old</v>
      </c>
      <c r="E4903" t="s">
        <v>16</v>
      </c>
      <c r="F4903" t="s">
        <v>39</v>
      </c>
      <c r="G4903" t="s">
        <v>46</v>
      </c>
      <c r="H4903" t="s">
        <v>59</v>
      </c>
    </row>
    <row r="4904" spans="1:8" x14ac:dyDescent="0.25">
      <c r="A4904" s="5">
        <v>107906</v>
      </c>
      <c r="B4904" s="5" t="str" cm="1">
        <f t="array" ref="B4904">_xlfn.IFS(A4904&lt;=40000,"Low Income",AND(A4904&gt;40000,A4904&lt;=100000),"Middle Income",A4904&gt;100000,"High Income")</f>
        <v>High Income</v>
      </c>
      <c r="C4904">
        <v>66</v>
      </c>
      <c r="D4904" t="str" cm="1">
        <f t="array" ref="D4904">_xlfn.IFS(AND(C4904&gt;=17,C4904&lt;=30),"Young",AND(C4904&gt;30,C4904&lt;=45),"Middle",C4904&gt;45,"Old")</f>
        <v>Old</v>
      </c>
      <c r="E4904" t="s">
        <v>66</v>
      </c>
      <c r="F4904" t="s">
        <v>38</v>
      </c>
      <c r="G4904" t="s">
        <v>48</v>
      </c>
      <c r="H4904" t="s">
        <v>59</v>
      </c>
    </row>
    <row r="4905" spans="1:8" x14ac:dyDescent="0.25">
      <c r="A4905" s="5">
        <v>79851</v>
      </c>
      <c r="B4905" s="5" t="str" cm="1">
        <f t="array" ref="B4905">_xlfn.IFS(A4905&lt;=40000,"Low Income",AND(A4905&gt;40000,A4905&lt;=100000),"Middle Income",A4905&gt;100000,"High Income")</f>
        <v>Middle Income</v>
      </c>
      <c r="C4905">
        <v>26</v>
      </c>
      <c r="D4905" t="str" cm="1">
        <f t="array" ref="D4905">_xlfn.IFS(AND(C4905&gt;=17,C4905&lt;=30),"Young",AND(C4905&gt;30,C4905&lt;=45),"Middle",C4905&gt;45,"Old")</f>
        <v>Young</v>
      </c>
      <c r="E4905" t="s">
        <v>17</v>
      </c>
      <c r="F4905" t="s">
        <v>40</v>
      </c>
      <c r="G4905" t="s">
        <v>53</v>
      </c>
      <c r="H4905" t="s">
        <v>58</v>
      </c>
    </row>
    <row r="4906" spans="1:8" x14ac:dyDescent="0.25">
      <c r="A4906" s="5">
        <v>31751</v>
      </c>
      <c r="B4906" s="5" t="str" cm="1">
        <f t="array" ref="B4906">_xlfn.IFS(A4906&lt;=40000,"Low Income",AND(A4906&gt;40000,A4906&lt;=100000),"Middle Income",A4906&gt;100000,"High Income")</f>
        <v>Low Income</v>
      </c>
      <c r="C4906">
        <v>64</v>
      </c>
      <c r="D4906" t="str" cm="1">
        <f t="array" ref="D4906">_xlfn.IFS(AND(C4906&gt;=17,C4906&lt;=30),"Young",AND(C4906&gt;30,C4906&lt;=45),"Middle",C4906&gt;45,"Old")</f>
        <v>Old</v>
      </c>
      <c r="E4906" t="s">
        <v>16</v>
      </c>
      <c r="F4906" t="s">
        <v>29</v>
      </c>
      <c r="G4906" t="s">
        <v>46</v>
      </c>
      <c r="H4906" t="s">
        <v>58</v>
      </c>
    </row>
    <row r="4907" spans="1:8" x14ac:dyDescent="0.25">
      <c r="A4907" s="5">
        <v>63064</v>
      </c>
      <c r="B4907" s="5" t="str" cm="1">
        <f t="array" ref="B4907">_xlfn.IFS(A4907&lt;=40000,"Low Income",AND(A4907&gt;40000,A4907&lt;=100000),"Middle Income",A4907&gt;100000,"High Income")</f>
        <v>Middle Income</v>
      </c>
      <c r="C4907">
        <v>80</v>
      </c>
      <c r="D4907" t="str" cm="1">
        <f t="array" ref="D4907">_xlfn.IFS(AND(C4907&gt;=17,C4907&lt;=30),"Young",AND(C4907&gt;30,C4907&lt;=45),"Middle",C4907&gt;45,"Old")</f>
        <v>Old</v>
      </c>
      <c r="E4907" t="s">
        <v>16</v>
      </c>
      <c r="F4907" t="s">
        <v>24</v>
      </c>
      <c r="G4907" t="s">
        <v>53</v>
      </c>
      <c r="H4907" t="s">
        <v>58</v>
      </c>
    </row>
    <row r="4908" spans="1:8" x14ac:dyDescent="0.25">
      <c r="A4908" s="5">
        <v>57100</v>
      </c>
      <c r="B4908" s="5" t="str" cm="1">
        <f t="array" ref="B4908">_xlfn.IFS(A4908&lt;=40000,"Low Income",AND(A4908&gt;40000,A4908&lt;=100000),"Middle Income",A4908&gt;100000,"High Income")</f>
        <v>Middle Income</v>
      </c>
      <c r="C4908">
        <v>61</v>
      </c>
      <c r="D4908" t="str" cm="1">
        <f t="array" ref="D4908">_xlfn.IFS(AND(C4908&gt;=17,C4908&lt;=30),"Young",AND(C4908&gt;30,C4908&lt;=45),"Middle",C4908&gt;45,"Old")</f>
        <v>Old</v>
      </c>
      <c r="E4908" t="s">
        <v>16</v>
      </c>
      <c r="F4908" t="s">
        <v>34</v>
      </c>
      <c r="G4908" t="s">
        <v>50</v>
      </c>
      <c r="H4908" t="s">
        <v>58</v>
      </c>
    </row>
    <row r="4909" spans="1:8" x14ac:dyDescent="0.25">
      <c r="A4909" s="5">
        <v>61962</v>
      </c>
      <c r="B4909" s="5" t="str" cm="1">
        <f t="array" ref="B4909">_xlfn.IFS(A4909&lt;=40000,"Low Income",AND(A4909&gt;40000,A4909&lt;=100000),"Middle Income",A4909&gt;100000,"High Income")</f>
        <v>Middle Income</v>
      </c>
      <c r="C4909">
        <v>57</v>
      </c>
      <c r="D4909" t="str" cm="1">
        <f t="array" ref="D4909">_xlfn.IFS(AND(C4909&gt;=17,C4909&lt;=30),"Young",AND(C4909&gt;30,C4909&lt;=45),"Middle",C4909&gt;45,"Old")</f>
        <v>Old</v>
      </c>
      <c r="E4909" t="s">
        <v>16</v>
      </c>
      <c r="F4909" t="s">
        <v>26</v>
      </c>
      <c r="G4909" t="s">
        <v>54</v>
      </c>
      <c r="H4909" t="s">
        <v>58</v>
      </c>
    </row>
    <row r="4910" spans="1:8" x14ac:dyDescent="0.25">
      <c r="A4910" s="5">
        <v>95467</v>
      </c>
      <c r="B4910" s="5" t="str" cm="1">
        <f t="array" ref="B4910">_xlfn.IFS(A4910&lt;=40000,"Low Income",AND(A4910&gt;40000,A4910&lt;=100000),"Middle Income",A4910&gt;100000,"High Income")</f>
        <v>Middle Income</v>
      </c>
      <c r="C4910">
        <v>79</v>
      </c>
      <c r="D4910" t="str" cm="1">
        <f t="array" ref="D4910">_xlfn.IFS(AND(C4910&gt;=17,C4910&lt;=30),"Young",AND(C4910&gt;30,C4910&lt;=45),"Middle",C4910&gt;45,"Old")</f>
        <v>Old</v>
      </c>
      <c r="E4910" t="s">
        <v>60</v>
      </c>
      <c r="F4910" t="s">
        <v>24</v>
      </c>
      <c r="G4910" t="s">
        <v>54</v>
      </c>
      <c r="H4910" t="s">
        <v>59</v>
      </c>
    </row>
    <row r="4911" spans="1:8" x14ac:dyDescent="0.25">
      <c r="A4911" s="5">
        <v>24396</v>
      </c>
      <c r="B4911" s="5" t="str" cm="1">
        <f t="array" ref="B4911">_xlfn.IFS(A4911&lt;=40000,"Low Income",AND(A4911&gt;40000,A4911&lt;=100000),"Middle Income",A4911&gt;100000,"High Income")</f>
        <v>Low Income</v>
      </c>
      <c r="C4911">
        <v>54</v>
      </c>
      <c r="D4911" t="str" cm="1">
        <f t="array" ref="D4911">_xlfn.IFS(AND(C4911&gt;=17,C4911&lt;=30),"Young",AND(C4911&gt;30,C4911&lt;=45),"Middle",C4911&gt;45,"Old")</f>
        <v>Old</v>
      </c>
      <c r="E4911" t="s">
        <v>16</v>
      </c>
      <c r="F4911" t="s">
        <v>28</v>
      </c>
      <c r="G4911" t="s">
        <v>52</v>
      </c>
      <c r="H4911" t="s">
        <v>59</v>
      </c>
    </row>
    <row r="4912" spans="1:8" x14ac:dyDescent="0.25">
      <c r="A4912" s="5">
        <v>129734</v>
      </c>
      <c r="B4912" s="5" t="str" cm="1">
        <f t="array" ref="B4912">_xlfn.IFS(A4912&lt;=40000,"Low Income",AND(A4912&gt;40000,A4912&lt;=100000),"Middle Income",A4912&gt;100000,"High Income")</f>
        <v>High Income</v>
      </c>
      <c r="C4912">
        <v>80</v>
      </c>
      <c r="D4912" t="str" cm="1">
        <f t="array" ref="D4912">_xlfn.IFS(AND(C4912&gt;=17,C4912&lt;=30),"Young",AND(C4912&gt;30,C4912&lt;=45),"Middle",C4912&gt;45,"Old")</f>
        <v>Old</v>
      </c>
      <c r="E4912" t="s">
        <v>66</v>
      </c>
      <c r="F4912" t="s">
        <v>33</v>
      </c>
      <c r="G4912" t="s">
        <v>50</v>
      </c>
      <c r="H4912" t="s">
        <v>59</v>
      </c>
    </row>
    <row r="4913" spans="1:8" x14ac:dyDescent="0.25">
      <c r="A4913" s="5">
        <v>114932</v>
      </c>
      <c r="B4913" s="5" t="str" cm="1">
        <f t="array" ref="B4913">_xlfn.IFS(A4913&lt;=40000,"Low Income",AND(A4913&gt;40000,A4913&lt;=100000),"Middle Income",A4913&gt;100000,"High Income")</f>
        <v>High Income</v>
      </c>
      <c r="C4913">
        <v>65</v>
      </c>
      <c r="D4913" t="str" cm="1">
        <f t="array" ref="D4913">_xlfn.IFS(AND(C4913&gt;=17,C4913&lt;=30),"Young",AND(C4913&gt;30,C4913&lt;=45),"Middle",C4913&gt;45,"Old")</f>
        <v>Old</v>
      </c>
      <c r="E4913" t="s">
        <v>60</v>
      </c>
      <c r="F4913" t="s">
        <v>30</v>
      </c>
      <c r="G4913" t="s">
        <v>49</v>
      </c>
      <c r="H4913" t="s">
        <v>59</v>
      </c>
    </row>
    <row r="4914" spans="1:8" x14ac:dyDescent="0.25">
      <c r="A4914" s="5">
        <v>23591</v>
      </c>
      <c r="B4914" s="5" t="str" cm="1">
        <f t="array" ref="B4914">_xlfn.IFS(A4914&lt;=40000,"Low Income",AND(A4914&gt;40000,A4914&lt;=100000),"Middle Income",A4914&gt;100000,"High Income")</f>
        <v>Low Income</v>
      </c>
      <c r="C4914">
        <v>37</v>
      </c>
      <c r="D4914" t="str" cm="1">
        <f t="array" ref="D4914">_xlfn.IFS(AND(C4914&gt;=17,C4914&lt;=30),"Young",AND(C4914&gt;30,C4914&lt;=45),"Middle",C4914&gt;45,"Old")</f>
        <v>Middle</v>
      </c>
      <c r="E4914" t="s">
        <v>16</v>
      </c>
      <c r="F4914" t="s">
        <v>26</v>
      </c>
      <c r="G4914" t="s">
        <v>50</v>
      </c>
      <c r="H4914" t="s">
        <v>59</v>
      </c>
    </row>
    <row r="4915" spans="1:8" x14ac:dyDescent="0.25">
      <c r="A4915" s="5">
        <v>75233</v>
      </c>
      <c r="B4915" s="5" t="str" cm="1">
        <f t="array" ref="B4915">_xlfn.IFS(A4915&lt;=40000,"Low Income",AND(A4915&gt;40000,A4915&lt;=100000),"Middle Income",A4915&gt;100000,"High Income")</f>
        <v>Middle Income</v>
      </c>
      <c r="C4915">
        <v>55</v>
      </c>
      <c r="D4915" t="str" cm="1">
        <f t="array" ref="D4915">_xlfn.IFS(AND(C4915&gt;=17,C4915&lt;=30),"Young",AND(C4915&gt;30,C4915&lt;=45),"Middle",C4915&gt;45,"Old")</f>
        <v>Old</v>
      </c>
      <c r="E4915" t="s">
        <v>60</v>
      </c>
      <c r="F4915" t="s">
        <v>62</v>
      </c>
      <c r="G4915" t="s">
        <v>47</v>
      </c>
      <c r="H4915" t="s">
        <v>58</v>
      </c>
    </row>
    <row r="4916" spans="1:8" x14ac:dyDescent="0.25">
      <c r="A4916" s="5">
        <v>121599</v>
      </c>
      <c r="B4916" s="5" t="str" cm="1">
        <f t="array" ref="B4916">_xlfn.IFS(A4916&lt;=40000,"Low Income",AND(A4916&gt;40000,A4916&lt;=100000),"Middle Income",A4916&gt;100000,"High Income")</f>
        <v>High Income</v>
      </c>
      <c r="C4916">
        <v>62</v>
      </c>
      <c r="D4916" t="str" cm="1">
        <f t="array" ref="D4916">_xlfn.IFS(AND(C4916&gt;=17,C4916&lt;=30),"Young",AND(C4916&gt;30,C4916&lt;=45),"Middle",C4916&gt;45,"Old")</f>
        <v>Old</v>
      </c>
      <c r="E4916" t="s">
        <v>17</v>
      </c>
      <c r="F4916" t="s">
        <v>37</v>
      </c>
      <c r="G4916" t="s">
        <v>46</v>
      </c>
      <c r="H4916" t="s">
        <v>59</v>
      </c>
    </row>
    <row r="4917" spans="1:8" x14ac:dyDescent="0.25">
      <c r="A4917" s="5">
        <v>86872</v>
      </c>
      <c r="B4917" s="5" t="str" cm="1">
        <f t="array" ref="B4917">_xlfn.IFS(A4917&lt;=40000,"Low Income",AND(A4917&gt;40000,A4917&lt;=100000),"Middle Income",A4917&gt;100000,"High Income")</f>
        <v>Middle Income</v>
      </c>
      <c r="C4917">
        <v>49</v>
      </c>
      <c r="D4917" t="str" cm="1">
        <f t="array" ref="D4917">_xlfn.IFS(AND(C4917&gt;=17,C4917&lt;=30),"Young",AND(C4917&gt;30,C4917&lt;=45),"Middle",C4917&gt;45,"Old")</f>
        <v>Old</v>
      </c>
      <c r="E4917" t="s">
        <v>16</v>
      </c>
      <c r="F4917" t="s">
        <v>28</v>
      </c>
      <c r="G4917" t="s">
        <v>53</v>
      </c>
      <c r="H4917" t="s">
        <v>58</v>
      </c>
    </row>
    <row r="4918" spans="1:8" x14ac:dyDescent="0.25">
      <c r="A4918" s="5">
        <v>145243</v>
      </c>
      <c r="B4918" s="5" t="str" cm="1">
        <f t="array" ref="B4918">_xlfn.IFS(A4918&lt;=40000,"Low Income",AND(A4918&gt;40000,A4918&lt;=100000),"Middle Income",A4918&gt;100000,"High Income")</f>
        <v>High Income</v>
      </c>
      <c r="C4918">
        <v>43</v>
      </c>
      <c r="D4918" t="str" cm="1">
        <f t="array" ref="D4918">_xlfn.IFS(AND(C4918&gt;=17,C4918&lt;=30),"Young",AND(C4918&gt;30,C4918&lt;=45),"Middle",C4918&gt;45,"Old")</f>
        <v>Middle</v>
      </c>
      <c r="E4918" t="s">
        <v>60</v>
      </c>
      <c r="F4918" t="s">
        <v>30</v>
      </c>
      <c r="G4918" t="s">
        <v>52</v>
      </c>
      <c r="H4918" t="s">
        <v>59</v>
      </c>
    </row>
    <row r="4919" spans="1:8" x14ac:dyDescent="0.25">
      <c r="A4919" s="5">
        <v>61114</v>
      </c>
      <c r="B4919" s="5" t="str" cm="1">
        <f t="array" ref="B4919">_xlfn.IFS(A4919&lt;=40000,"Low Income",AND(A4919&gt;40000,A4919&lt;=100000),"Middle Income",A4919&gt;100000,"High Income")</f>
        <v>Middle Income</v>
      </c>
      <c r="C4919">
        <v>62</v>
      </c>
      <c r="D4919" t="str" cm="1">
        <f t="array" ref="D4919">_xlfn.IFS(AND(C4919&gt;=17,C4919&lt;=30),"Young",AND(C4919&gt;30,C4919&lt;=45),"Middle",C4919&gt;45,"Old")</f>
        <v>Old</v>
      </c>
      <c r="E4919" t="s">
        <v>16</v>
      </c>
      <c r="F4919" t="s">
        <v>40</v>
      </c>
      <c r="G4919" t="s">
        <v>53</v>
      </c>
      <c r="H4919" t="s">
        <v>58</v>
      </c>
    </row>
    <row r="4920" spans="1:8" x14ac:dyDescent="0.25">
      <c r="A4920" s="5">
        <v>124142</v>
      </c>
      <c r="B4920" s="5" t="str" cm="1">
        <f t="array" ref="B4920">_xlfn.IFS(A4920&lt;=40000,"Low Income",AND(A4920&gt;40000,A4920&lt;=100000),"Middle Income",A4920&gt;100000,"High Income")</f>
        <v>High Income</v>
      </c>
      <c r="C4920">
        <v>80</v>
      </c>
      <c r="D4920" t="str" cm="1">
        <f t="array" ref="D4920">_xlfn.IFS(AND(C4920&gt;=17,C4920&lt;=30),"Young",AND(C4920&gt;30,C4920&lt;=45),"Middle",C4920&gt;45,"Old")</f>
        <v>Old</v>
      </c>
      <c r="E4920" t="s">
        <v>60</v>
      </c>
      <c r="F4920" t="s">
        <v>33</v>
      </c>
      <c r="G4920" t="s">
        <v>52</v>
      </c>
      <c r="H4920" t="s">
        <v>59</v>
      </c>
    </row>
    <row r="4921" spans="1:8" x14ac:dyDescent="0.25">
      <c r="A4921" s="5">
        <v>110865</v>
      </c>
      <c r="B4921" s="5" t="str" cm="1">
        <f t="array" ref="B4921">_xlfn.IFS(A4921&lt;=40000,"Low Income",AND(A4921&gt;40000,A4921&lt;=100000),"Middle Income",A4921&gt;100000,"High Income")</f>
        <v>High Income</v>
      </c>
      <c r="C4921">
        <v>70</v>
      </c>
      <c r="D4921" t="str" cm="1">
        <f t="array" ref="D4921">_xlfn.IFS(AND(C4921&gt;=17,C4921&lt;=30),"Young",AND(C4921&gt;30,C4921&lt;=45),"Middle",C4921&gt;45,"Old")</f>
        <v>Old</v>
      </c>
      <c r="E4921" t="s">
        <v>60</v>
      </c>
      <c r="F4921" t="s">
        <v>24</v>
      </c>
      <c r="G4921" t="s">
        <v>48</v>
      </c>
      <c r="H4921" t="s">
        <v>59</v>
      </c>
    </row>
    <row r="4922" spans="1:8" x14ac:dyDescent="0.25">
      <c r="A4922" s="5">
        <v>61345</v>
      </c>
      <c r="B4922" s="5" t="str" cm="1">
        <f t="array" ref="B4922">_xlfn.IFS(A4922&lt;=40000,"Low Income",AND(A4922&gt;40000,A4922&lt;=100000),"Middle Income",A4922&gt;100000,"High Income")</f>
        <v>Middle Income</v>
      </c>
      <c r="C4922">
        <v>67</v>
      </c>
      <c r="D4922" t="str" cm="1">
        <f t="array" ref="D4922">_xlfn.IFS(AND(C4922&gt;=17,C4922&lt;=30),"Young",AND(C4922&gt;30,C4922&lt;=45),"Middle",C4922&gt;45,"Old")</f>
        <v>Old</v>
      </c>
      <c r="E4922" t="s">
        <v>66</v>
      </c>
      <c r="F4922" t="s">
        <v>24</v>
      </c>
      <c r="G4922" t="s">
        <v>48</v>
      </c>
      <c r="H4922" t="s">
        <v>58</v>
      </c>
    </row>
    <row r="4923" spans="1:8" x14ac:dyDescent="0.25">
      <c r="A4923" s="5">
        <v>39912</v>
      </c>
      <c r="B4923" s="5" t="str" cm="1">
        <f t="array" ref="B4923">_xlfn.IFS(A4923&lt;=40000,"Low Income",AND(A4923&gt;40000,A4923&lt;=100000),"Middle Income",A4923&gt;100000,"High Income")</f>
        <v>Low Income</v>
      </c>
      <c r="C4923">
        <v>20</v>
      </c>
      <c r="D4923" t="str" cm="1">
        <f t="array" ref="D4923">_xlfn.IFS(AND(C4923&gt;=17,C4923&lt;=30),"Young",AND(C4923&gt;30,C4923&lt;=45),"Middle",C4923&gt;45,"Old")</f>
        <v>Young</v>
      </c>
      <c r="E4923" t="s">
        <v>60</v>
      </c>
      <c r="F4923" t="s">
        <v>40</v>
      </c>
      <c r="G4923" t="s">
        <v>52</v>
      </c>
      <c r="H4923" t="s">
        <v>59</v>
      </c>
    </row>
    <row r="4924" spans="1:8" x14ac:dyDescent="0.25">
      <c r="A4924" s="5">
        <v>121534</v>
      </c>
      <c r="B4924" s="5" t="str" cm="1">
        <f t="array" ref="B4924">_xlfn.IFS(A4924&lt;=40000,"Low Income",AND(A4924&gt;40000,A4924&lt;=100000),"Middle Income",A4924&gt;100000,"High Income")</f>
        <v>High Income</v>
      </c>
      <c r="C4924">
        <v>79</v>
      </c>
      <c r="D4924" t="str" cm="1">
        <f t="array" ref="D4924">_xlfn.IFS(AND(C4924&gt;=17,C4924&lt;=30),"Young",AND(C4924&gt;30,C4924&lt;=45),"Middle",C4924&gt;45,"Old")</f>
        <v>Old</v>
      </c>
      <c r="E4924" t="s">
        <v>16</v>
      </c>
      <c r="F4924" t="s">
        <v>62</v>
      </c>
      <c r="G4924" t="s">
        <v>53</v>
      </c>
      <c r="H4924" t="s">
        <v>59</v>
      </c>
    </row>
    <row r="4925" spans="1:8" x14ac:dyDescent="0.25">
      <c r="A4925" s="5">
        <v>131644</v>
      </c>
      <c r="B4925" s="5" t="str" cm="1">
        <f t="array" ref="B4925">_xlfn.IFS(A4925&lt;=40000,"Low Income",AND(A4925&gt;40000,A4925&lt;=100000),"Middle Income",A4925&gt;100000,"High Income")</f>
        <v>High Income</v>
      </c>
      <c r="C4925">
        <v>37</v>
      </c>
      <c r="D4925" t="str" cm="1">
        <f t="array" ref="D4925">_xlfn.IFS(AND(C4925&gt;=17,C4925&lt;=30),"Young",AND(C4925&gt;30,C4925&lt;=45),"Middle",C4925&gt;45,"Old")</f>
        <v>Middle</v>
      </c>
      <c r="E4925" t="s">
        <v>16</v>
      </c>
      <c r="F4925" t="s">
        <v>23</v>
      </c>
      <c r="G4925" t="s">
        <v>48</v>
      </c>
      <c r="H4925" t="s">
        <v>59</v>
      </c>
    </row>
    <row r="4926" spans="1:8" x14ac:dyDescent="0.25">
      <c r="A4926" s="5">
        <v>35091</v>
      </c>
      <c r="B4926" s="5" t="str" cm="1">
        <f t="array" ref="B4926">_xlfn.IFS(A4926&lt;=40000,"Low Income",AND(A4926&gt;40000,A4926&lt;=100000),"Middle Income",A4926&gt;100000,"High Income")</f>
        <v>Low Income</v>
      </c>
      <c r="C4926">
        <v>39</v>
      </c>
      <c r="D4926" t="str" cm="1">
        <f t="array" ref="D4926">_xlfn.IFS(AND(C4926&gt;=17,C4926&lt;=30),"Young",AND(C4926&gt;30,C4926&lt;=45),"Middle",C4926&gt;45,"Old")</f>
        <v>Middle</v>
      </c>
      <c r="E4926" t="s">
        <v>60</v>
      </c>
      <c r="F4926" t="s">
        <v>37</v>
      </c>
      <c r="G4926" t="s">
        <v>49</v>
      </c>
      <c r="H4926" t="s">
        <v>59</v>
      </c>
    </row>
    <row r="4927" spans="1:8" x14ac:dyDescent="0.25">
      <c r="A4927" s="5">
        <v>74575</v>
      </c>
      <c r="B4927" s="5" t="str" cm="1">
        <f t="array" ref="B4927">_xlfn.IFS(A4927&lt;=40000,"Low Income",AND(A4927&gt;40000,A4927&lt;=100000),"Middle Income",A4927&gt;100000,"High Income")</f>
        <v>Middle Income</v>
      </c>
      <c r="C4927">
        <v>50</v>
      </c>
      <c r="D4927" t="str" cm="1">
        <f t="array" ref="D4927">_xlfn.IFS(AND(C4927&gt;=17,C4927&lt;=30),"Young",AND(C4927&gt;30,C4927&lt;=45),"Middle",C4927&gt;45,"Old")</f>
        <v>Old</v>
      </c>
      <c r="E4927" t="s">
        <v>66</v>
      </c>
      <c r="F4927" t="s">
        <v>31</v>
      </c>
      <c r="G4927" t="s">
        <v>46</v>
      </c>
      <c r="H4927" t="s">
        <v>59</v>
      </c>
    </row>
    <row r="4928" spans="1:8" x14ac:dyDescent="0.25">
      <c r="A4928" s="5">
        <v>111242</v>
      </c>
      <c r="B4928" s="5" t="str" cm="1">
        <f t="array" ref="B4928">_xlfn.IFS(A4928&lt;=40000,"Low Income",AND(A4928&gt;40000,A4928&lt;=100000),"Middle Income",A4928&gt;100000,"High Income")</f>
        <v>High Income</v>
      </c>
      <c r="C4928">
        <v>43</v>
      </c>
      <c r="D4928" t="str" cm="1">
        <f t="array" ref="D4928">_xlfn.IFS(AND(C4928&gt;=17,C4928&lt;=30),"Young",AND(C4928&gt;30,C4928&lt;=45),"Middle",C4928&gt;45,"Old")</f>
        <v>Middle</v>
      </c>
      <c r="E4928" t="s">
        <v>17</v>
      </c>
      <c r="F4928" t="s">
        <v>22</v>
      </c>
      <c r="G4928" t="s">
        <v>47</v>
      </c>
      <c r="H4928" t="s">
        <v>58</v>
      </c>
    </row>
    <row r="4929" spans="1:8" x14ac:dyDescent="0.25">
      <c r="A4929" s="5">
        <v>83777</v>
      </c>
      <c r="B4929" s="5" t="str" cm="1">
        <f t="array" ref="B4929">_xlfn.IFS(A4929&lt;=40000,"Low Income",AND(A4929&gt;40000,A4929&lt;=100000),"Middle Income",A4929&gt;100000,"High Income")</f>
        <v>Middle Income</v>
      </c>
      <c r="C4929">
        <v>58</v>
      </c>
      <c r="D4929" t="str" cm="1">
        <f t="array" ref="D4929">_xlfn.IFS(AND(C4929&gt;=17,C4929&lt;=30),"Young",AND(C4929&gt;30,C4929&lt;=45),"Middle",C4929&gt;45,"Old")</f>
        <v>Old</v>
      </c>
      <c r="E4929" t="s">
        <v>16</v>
      </c>
      <c r="F4929" t="s">
        <v>36</v>
      </c>
      <c r="G4929" t="s">
        <v>52</v>
      </c>
      <c r="H4929" t="s">
        <v>58</v>
      </c>
    </row>
    <row r="4930" spans="1:8" x14ac:dyDescent="0.25">
      <c r="A4930" s="5">
        <v>121055</v>
      </c>
      <c r="B4930" s="5" t="str" cm="1">
        <f t="array" ref="B4930">_xlfn.IFS(A4930&lt;=40000,"Low Income",AND(A4930&gt;40000,A4930&lt;=100000),"Middle Income",A4930&gt;100000,"High Income")</f>
        <v>High Income</v>
      </c>
      <c r="C4930">
        <v>46</v>
      </c>
      <c r="D4930" t="str" cm="1">
        <f t="array" ref="D4930">_xlfn.IFS(AND(C4930&gt;=17,C4930&lt;=30),"Young",AND(C4930&gt;30,C4930&lt;=45),"Middle",C4930&gt;45,"Old")</f>
        <v>Old</v>
      </c>
      <c r="E4930" t="s">
        <v>16</v>
      </c>
      <c r="F4930" t="s">
        <v>24</v>
      </c>
      <c r="G4930" t="s">
        <v>54</v>
      </c>
      <c r="H4930" t="s">
        <v>58</v>
      </c>
    </row>
    <row r="4931" spans="1:8" x14ac:dyDescent="0.25">
      <c r="A4931" s="5">
        <v>111670</v>
      </c>
      <c r="B4931" s="5" t="str" cm="1">
        <f t="array" ref="B4931">_xlfn.IFS(A4931&lt;=40000,"Low Income",AND(A4931&gt;40000,A4931&lt;=100000),"Middle Income",A4931&gt;100000,"High Income")</f>
        <v>High Income</v>
      </c>
      <c r="C4931">
        <v>74</v>
      </c>
      <c r="D4931" t="str" cm="1">
        <f t="array" ref="D4931">_xlfn.IFS(AND(C4931&gt;=17,C4931&lt;=30),"Young",AND(C4931&gt;30,C4931&lt;=45),"Middle",C4931&gt;45,"Old")</f>
        <v>Old</v>
      </c>
      <c r="E4931" t="s">
        <v>16</v>
      </c>
      <c r="F4931" t="s">
        <v>27</v>
      </c>
      <c r="G4931" t="s">
        <v>49</v>
      </c>
      <c r="H4931" t="s">
        <v>59</v>
      </c>
    </row>
    <row r="4932" spans="1:8" x14ac:dyDescent="0.25">
      <c r="A4932" s="5">
        <v>38940</v>
      </c>
      <c r="B4932" s="5" t="str" cm="1">
        <f t="array" ref="B4932">_xlfn.IFS(A4932&lt;=40000,"Low Income",AND(A4932&gt;40000,A4932&lt;=100000),"Middle Income",A4932&gt;100000,"High Income")</f>
        <v>Low Income</v>
      </c>
      <c r="C4932">
        <v>46</v>
      </c>
      <c r="D4932" t="str" cm="1">
        <f t="array" ref="D4932">_xlfn.IFS(AND(C4932&gt;=17,C4932&lt;=30),"Young",AND(C4932&gt;30,C4932&lt;=45),"Middle",C4932&gt;45,"Old")</f>
        <v>Old</v>
      </c>
      <c r="E4932" t="s">
        <v>16</v>
      </c>
      <c r="F4932" t="s">
        <v>28</v>
      </c>
      <c r="G4932" t="s">
        <v>52</v>
      </c>
      <c r="H4932" t="s">
        <v>59</v>
      </c>
    </row>
    <row r="4933" spans="1:8" x14ac:dyDescent="0.25">
      <c r="A4933" s="5">
        <v>45918</v>
      </c>
      <c r="B4933" s="5" t="str" cm="1">
        <f t="array" ref="B4933">_xlfn.IFS(A4933&lt;=40000,"Low Income",AND(A4933&gt;40000,A4933&lt;=100000),"Middle Income",A4933&gt;100000,"High Income")</f>
        <v>Middle Income</v>
      </c>
      <c r="C4933">
        <v>20</v>
      </c>
      <c r="D4933" t="str" cm="1">
        <f t="array" ref="D4933">_xlfn.IFS(AND(C4933&gt;=17,C4933&lt;=30),"Young",AND(C4933&gt;30,C4933&lt;=45),"Middle",C4933&gt;45,"Old")</f>
        <v>Young</v>
      </c>
      <c r="E4933" t="s">
        <v>60</v>
      </c>
      <c r="F4933" t="s">
        <v>35</v>
      </c>
      <c r="G4933" t="s">
        <v>54</v>
      </c>
      <c r="H4933" t="s">
        <v>59</v>
      </c>
    </row>
    <row r="4934" spans="1:8" x14ac:dyDescent="0.25">
      <c r="A4934" s="5">
        <v>27422</v>
      </c>
      <c r="B4934" s="5" t="str" cm="1">
        <f t="array" ref="B4934">_xlfn.IFS(A4934&lt;=40000,"Low Income",AND(A4934&gt;40000,A4934&lt;=100000),"Middle Income",A4934&gt;100000,"High Income")</f>
        <v>Low Income</v>
      </c>
      <c r="C4934">
        <v>57</v>
      </c>
      <c r="D4934" t="str" cm="1">
        <f t="array" ref="D4934">_xlfn.IFS(AND(C4934&gt;=17,C4934&lt;=30),"Young",AND(C4934&gt;30,C4934&lt;=45),"Middle",C4934&gt;45,"Old")</f>
        <v>Old</v>
      </c>
      <c r="E4934" t="s">
        <v>16</v>
      </c>
      <c r="F4934" t="s">
        <v>34</v>
      </c>
      <c r="G4934" t="s">
        <v>50</v>
      </c>
      <c r="H4934" t="s">
        <v>59</v>
      </c>
    </row>
    <row r="4935" spans="1:8" x14ac:dyDescent="0.25">
      <c r="A4935" s="5">
        <v>24348</v>
      </c>
      <c r="B4935" s="5" t="str" cm="1">
        <f t="array" ref="B4935">_xlfn.IFS(A4935&lt;=40000,"Low Income",AND(A4935&gt;40000,A4935&lt;=100000),"Middle Income",A4935&gt;100000,"High Income")</f>
        <v>Low Income</v>
      </c>
      <c r="C4935">
        <v>61</v>
      </c>
      <c r="D4935" t="str" cm="1">
        <f t="array" ref="D4935">_xlfn.IFS(AND(C4935&gt;=17,C4935&lt;=30),"Young",AND(C4935&gt;30,C4935&lt;=45),"Middle",C4935&gt;45,"Old")</f>
        <v>Old</v>
      </c>
      <c r="E4935" t="s">
        <v>60</v>
      </c>
      <c r="F4935" t="s">
        <v>37</v>
      </c>
      <c r="G4935" t="s">
        <v>53</v>
      </c>
      <c r="H4935" t="s">
        <v>58</v>
      </c>
    </row>
    <row r="4936" spans="1:8" x14ac:dyDescent="0.25">
      <c r="A4936" s="5">
        <v>141764</v>
      </c>
      <c r="B4936" s="5" t="str" cm="1">
        <f t="array" ref="B4936">_xlfn.IFS(A4936&lt;=40000,"Low Income",AND(A4936&gt;40000,A4936&lt;=100000),"Middle Income",A4936&gt;100000,"High Income")</f>
        <v>High Income</v>
      </c>
      <c r="C4936">
        <v>35</v>
      </c>
      <c r="D4936" t="str" cm="1">
        <f t="array" ref="D4936">_xlfn.IFS(AND(C4936&gt;=17,C4936&lt;=30),"Young",AND(C4936&gt;30,C4936&lt;=45),"Middle",C4936&gt;45,"Old")</f>
        <v>Middle</v>
      </c>
      <c r="E4936" t="s">
        <v>17</v>
      </c>
      <c r="F4936" t="s">
        <v>32</v>
      </c>
      <c r="G4936" t="s">
        <v>47</v>
      </c>
      <c r="H4936" t="s">
        <v>59</v>
      </c>
    </row>
    <row r="4937" spans="1:8" x14ac:dyDescent="0.25">
      <c r="A4937" s="5">
        <v>107879</v>
      </c>
      <c r="B4937" s="5" t="str" cm="1">
        <f t="array" ref="B4937">_xlfn.IFS(A4937&lt;=40000,"Low Income",AND(A4937&gt;40000,A4937&lt;=100000),"Middle Income",A4937&gt;100000,"High Income")</f>
        <v>High Income</v>
      </c>
      <c r="C4937">
        <v>34</v>
      </c>
      <c r="D4937" t="str" cm="1">
        <f t="array" ref="D4937">_xlfn.IFS(AND(C4937&gt;=17,C4937&lt;=30),"Young",AND(C4937&gt;30,C4937&lt;=45),"Middle",C4937&gt;45,"Old")</f>
        <v>Middle</v>
      </c>
      <c r="E4937" t="s">
        <v>16</v>
      </c>
      <c r="F4937" t="s">
        <v>24</v>
      </c>
      <c r="G4937" t="s">
        <v>54</v>
      </c>
      <c r="H4937" t="s">
        <v>59</v>
      </c>
    </row>
    <row r="4938" spans="1:8" x14ac:dyDescent="0.25">
      <c r="A4938" s="5">
        <v>136603</v>
      </c>
      <c r="B4938" s="5" t="str" cm="1">
        <f t="array" ref="B4938">_xlfn.IFS(A4938&lt;=40000,"Low Income",AND(A4938&gt;40000,A4938&lt;=100000),"Middle Income",A4938&gt;100000,"High Income")</f>
        <v>High Income</v>
      </c>
      <c r="C4938">
        <v>35</v>
      </c>
      <c r="D4938" t="str" cm="1">
        <f t="array" ref="D4938">_xlfn.IFS(AND(C4938&gt;=17,C4938&lt;=30),"Young",AND(C4938&gt;30,C4938&lt;=45),"Middle",C4938&gt;45,"Old")</f>
        <v>Middle</v>
      </c>
      <c r="E4938" t="s">
        <v>16</v>
      </c>
      <c r="F4938" t="s">
        <v>35</v>
      </c>
      <c r="G4938" t="s">
        <v>47</v>
      </c>
      <c r="H4938" t="s">
        <v>59</v>
      </c>
    </row>
    <row r="4939" spans="1:8" x14ac:dyDescent="0.25">
      <c r="A4939" s="5">
        <v>36842</v>
      </c>
      <c r="B4939" s="5" t="str" cm="1">
        <f t="array" ref="B4939">_xlfn.IFS(A4939&lt;=40000,"Low Income",AND(A4939&gt;40000,A4939&lt;=100000),"Middle Income",A4939&gt;100000,"High Income")</f>
        <v>Low Income</v>
      </c>
      <c r="C4939">
        <v>61</v>
      </c>
      <c r="D4939" t="str" cm="1">
        <f t="array" ref="D4939">_xlfn.IFS(AND(C4939&gt;=17,C4939&lt;=30),"Young",AND(C4939&gt;30,C4939&lt;=45),"Middle",C4939&gt;45,"Old")</f>
        <v>Old</v>
      </c>
      <c r="E4939" t="s">
        <v>17</v>
      </c>
      <c r="F4939" t="s">
        <v>23</v>
      </c>
      <c r="G4939" t="s">
        <v>54</v>
      </c>
      <c r="H4939" t="s">
        <v>58</v>
      </c>
    </row>
    <row r="4940" spans="1:8" x14ac:dyDescent="0.25">
      <c r="A4940" s="5">
        <v>144362</v>
      </c>
      <c r="B4940" s="5" t="str" cm="1">
        <f t="array" ref="B4940">_xlfn.IFS(A4940&lt;=40000,"Low Income",AND(A4940&gt;40000,A4940&lt;=100000),"Middle Income",A4940&gt;100000,"High Income")</f>
        <v>High Income</v>
      </c>
      <c r="C4940">
        <v>33</v>
      </c>
      <c r="D4940" t="str" cm="1">
        <f t="array" ref="D4940">_xlfn.IFS(AND(C4940&gt;=17,C4940&lt;=30),"Young",AND(C4940&gt;30,C4940&lt;=45),"Middle",C4940&gt;45,"Old")</f>
        <v>Middle</v>
      </c>
      <c r="E4940" t="s">
        <v>16</v>
      </c>
      <c r="F4940" t="s">
        <v>25</v>
      </c>
      <c r="G4940" t="s">
        <v>48</v>
      </c>
      <c r="H4940" t="s">
        <v>59</v>
      </c>
    </row>
    <row r="4941" spans="1:8" x14ac:dyDescent="0.25">
      <c r="A4941" s="5">
        <v>122293</v>
      </c>
      <c r="B4941" s="5" t="str" cm="1">
        <f t="array" ref="B4941">_xlfn.IFS(A4941&lt;=40000,"Low Income",AND(A4941&gt;40000,A4941&lt;=100000),"Middle Income",A4941&gt;100000,"High Income")</f>
        <v>High Income</v>
      </c>
      <c r="C4941">
        <v>65</v>
      </c>
      <c r="D4941" t="str" cm="1">
        <f t="array" ref="D4941">_xlfn.IFS(AND(C4941&gt;=17,C4941&lt;=30),"Young",AND(C4941&gt;30,C4941&lt;=45),"Middle",C4941&gt;45,"Old")</f>
        <v>Old</v>
      </c>
      <c r="E4941" t="s">
        <v>16</v>
      </c>
      <c r="F4941" t="s">
        <v>28</v>
      </c>
      <c r="G4941" t="s">
        <v>54</v>
      </c>
      <c r="H4941" t="s">
        <v>59</v>
      </c>
    </row>
    <row r="4942" spans="1:8" x14ac:dyDescent="0.25">
      <c r="A4942" s="5">
        <v>150000</v>
      </c>
      <c r="B4942" s="5" t="str" cm="1">
        <f t="array" ref="B4942">_xlfn.IFS(A4942&lt;=40000,"Low Income",AND(A4942&gt;40000,A4942&lt;=100000),"Middle Income",A4942&gt;100000,"High Income")</f>
        <v>High Income</v>
      </c>
      <c r="C4942">
        <v>39</v>
      </c>
      <c r="D4942" t="str" cm="1">
        <f t="array" ref="D4942">_xlfn.IFS(AND(C4942&gt;=17,C4942&lt;=30),"Young",AND(C4942&gt;30,C4942&lt;=45),"Middle",C4942&gt;45,"Old")</f>
        <v>Middle</v>
      </c>
      <c r="E4942" t="s">
        <v>16</v>
      </c>
      <c r="F4942" t="s">
        <v>36</v>
      </c>
      <c r="G4942" t="s">
        <v>51</v>
      </c>
      <c r="H4942" t="s">
        <v>59</v>
      </c>
    </row>
    <row r="4943" spans="1:8" x14ac:dyDescent="0.25">
      <c r="A4943" s="5">
        <v>69928</v>
      </c>
      <c r="B4943" s="5" t="str" cm="1">
        <f t="array" ref="B4943">_xlfn.IFS(A4943&lt;=40000,"Low Income",AND(A4943&gt;40000,A4943&lt;=100000),"Middle Income",A4943&gt;100000,"High Income")</f>
        <v>Middle Income</v>
      </c>
      <c r="C4943">
        <v>36</v>
      </c>
      <c r="D4943" t="str" cm="1">
        <f t="array" ref="D4943">_xlfn.IFS(AND(C4943&gt;=17,C4943&lt;=30),"Young",AND(C4943&gt;30,C4943&lt;=45),"Middle",C4943&gt;45,"Old")</f>
        <v>Middle</v>
      </c>
      <c r="E4943" t="s">
        <v>66</v>
      </c>
      <c r="F4943" t="s">
        <v>23</v>
      </c>
      <c r="G4943" t="s">
        <v>54</v>
      </c>
      <c r="H4943" t="s">
        <v>58</v>
      </c>
    </row>
    <row r="4944" spans="1:8" x14ac:dyDescent="0.25">
      <c r="A4944" s="5">
        <v>61903</v>
      </c>
      <c r="B4944" s="5" t="str" cm="1">
        <f t="array" ref="B4944">_xlfn.IFS(A4944&lt;=40000,"Low Income",AND(A4944&gt;40000,A4944&lt;=100000),"Middle Income",A4944&gt;100000,"High Income")</f>
        <v>Middle Income</v>
      </c>
      <c r="C4944">
        <v>72</v>
      </c>
      <c r="D4944" t="str" cm="1">
        <f t="array" ref="D4944">_xlfn.IFS(AND(C4944&gt;=17,C4944&lt;=30),"Young",AND(C4944&gt;30,C4944&lt;=45),"Middle",C4944&gt;45,"Old")</f>
        <v>Old</v>
      </c>
      <c r="E4944" t="s">
        <v>16</v>
      </c>
      <c r="F4944" t="s">
        <v>62</v>
      </c>
      <c r="G4944" t="s">
        <v>52</v>
      </c>
      <c r="H4944" t="s">
        <v>58</v>
      </c>
    </row>
    <row r="4945" spans="1:8" x14ac:dyDescent="0.25">
      <c r="A4945" s="5">
        <v>39872</v>
      </c>
      <c r="B4945" s="5" t="str" cm="1">
        <f t="array" ref="B4945">_xlfn.IFS(A4945&lt;=40000,"Low Income",AND(A4945&gt;40000,A4945&lt;=100000),"Middle Income",A4945&gt;100000,"High Income")</f>
        <v>Low Income</v>
      </c>
      <c r="C4945">
        <v>33</v>
      </c>
      <c r="D4945" t="str" cm="1">
        <f t="array" ref="D4945">_xlfn.IFS(AND(C4945&gt;=17,C4945&lt;=30),"Young",AND(C4945&gt;30,C4945&lt;=45),"Middle",C4945&gt;45,"Old")</f>
        <v>Middle</v>
      </c>
      <c r="E4945" t="s">
        <v>16</v>
      </c>
      <c r="F4945" t="s">
        <v>37</v>
      </c>
      <c r="G4945" t="s">
        <v>46</v>
      </c>
      <c r="H4945" t="s">
        <v>59</v>
      </c>
    </row>
    <row r="4946" spans="1:8" x14ac:dyDescent="0.25">
      <c r="A4946" s="5">
        <v>63761</v>
      </c>
      <c r="B4946" s="5" t="str" cm="1">
        <f t="array" ref="B4946">_xlfn.IFS(A4946&lt;=40000,"Low Income",AND(A4946&gt;40000,A4946&lt;=100000),"Middle Income",A4946&gt;100000,"High Income")</f>
        <v>Middle Income</v>
      </c>
      <c r="C4946">
        <v>29</v>
      </c>
      <c r="D4946" t="str" cm="1">
        <f t="array" ref="D4946">_xlfn.IFS(AND(C4946&gt;=17,C4946&lt;=30),"Young",AND(C4946&gt;30,C4946&lt;=45),"Middle",C4946&gt;45,"Old")</f>
        <v>Young</v>
      </c>
      <c r="E4946" t="s">
        <v>17</v>
      </c>
      <c r="F4946" t="s">
        <v>31</v>
      </c>
      <c r="G4946" t="s">
        <v>47</v>
      </c>
      <c r="H4946" t="s">
        <v>58</v>
      </c>
    </row>
    <row r="4947" spans="1:8" x14ac:dyDescent="0.25">
      <c r="A4947" s="5">
        <v>143631</v>
      </c>
      <c r="B4947" s="5" t="str" cm="1">
        <f t="array" ref="B4947">_xlfn.IFS(A4947&lt;=40000,"Low Income",AND(A4947&gt;40000,A4947&lt;=100000),"Middle Income",A4947&gt;100000,"High Income")</f>
        <v>High Income</v>
      </c>
      <c r="C4947">
        <v>75</v>
      </c>
      <c r="D4947" t="str" cm="1">
        <f t="array" ref="D4947">_xlfn.IFS(AND(C4947&gt;=17,C4947&lt;=30),"Young",AND(C4947&gt;30,C4947&lt;=45),"Middle",C4947&gt;45,"Old")</f>
        <v>Old</v>
      </c>
      <c r="E4947" t="s">
        <v>17</v>
      </c>
      <c r="F4947" t="s">
        <v>22</v>
      </c>
      <c r="G4947" t="s">
        <v>54</v>
      </c>
      <c r="H4947" t="s">
        <v>59</v>
      </c>
    </row>
    <row r="4948" spans="1:8" x14ac:dyDescent="0.25">
      <c r="A4948" s="5">
        <v>27086</v>
      </c>
      <c r="B4948" s="5" t="str" cm="1">
        <f t="array" ref="B4948">_xlfn.IFS(A4948&lt;=40000,"Low Income",AND(A4948&gt;40000,A4948&lt;=100000),"Middle Income",A4948&gt;100000,"High Income")</f>
        <v>Low Income</v>
      </c>
      <c r="C4948">
        <v>77</v>
      </c>
      <c r="D4948" t="str" cm="1">
        <f t="array" ref="D4948">_xlfn.IFS(AND(C4948&gt;=17,C4948&lt;=30),"Young",AND(C4948&gt;30,C4948&lt;=45),"Middle",C4948&gt;45,"Old")</f>
        <v>Old</v>
      </c>
      <c r="E4948" t="s">
        <v>16</v>
      </c>
      <c r="F4948" t="s">
        <v>32</v>
      </c>
      <c r="G4948" t="s">
        <v>54</v>
      </c>
      <c r="H4948" t="s">
        <v>58</v>
      </c>
    </row>
    <row r="4949" spans="1:8" x14ac:dyDescent="0.25">
      <c r="A4949" s="5">
        <v>95243</v>
      </c>
      <c r="B4949" s="5" t="str" cm="1">
        <f t="array" ref="B4949">_xlfn.IFS(A4949&lt;=40000,"Low Income",AND(A4949&gt;40000,A4949&lt;=100000),"Middle Income",A4949&gt;100000,"High Income")</f>
        <v>Middle Income</v>
      </c>
      <c r="C4949">
        <v>37</v>
      </c>
      <c r="D4949" t="str" cm="1">
        <f t="array" ref="D4949">_xlfn.IFS(AND(C4949&gt;=17,C4949&lt;=30),"Young",AND(C4949&gt;30,C4949&lt;=45),"Middle",C4949&gt;45,"Old")</f>
        <v>Middle</v>
      </c>
      <c r="E4949" t="s">
        <v>60</v>
      </c>
      <c r="F4949" t="s">
        <v>28</v>
      </c>
      <c r="G4949" t="s">
        <v>54</v>
      </c>
      <c r="H4949" t="s">
        <v>58</v>
      </c>
    </row>
    <row r="4950" spans="1:8" x14ac:dyDescent="0.25">
      <c r="A4950" s="5">
        <v>75470</v>
      </c>
      <c r="B4950" s="5" t="str" cm="1">
        <f t="array" ref="B4950">_xlfn.IFS(A4950&lt;=40000,"Low Income",AND(A4950&gt;40000,A4950&lt;=100000),"Middle Income",A4950&gt;100000,"High Income")</f>
        <v>Middle Income</v>
      </c>
      <c r="C4950">
        <v>48</v>
      </c>
      <c r="D4950" t="str" cm="1">
        <f t="array" ref="D4950">_xlfn.IFS(AND(C4950&gt;=17,C4950&lt;=30),"Young",AND(C4950&gt;30,C4950&lt;=45),"Middle",C4950&gt;45,"Old")</f>
        <v>Old</v>
      </c>
      <c r="E4950" t="s">
        <v>66</v>
      </c>
      <c r="F4950" t="s">
        <v>32</v>
      </c>
      <c r="G4950" t="s">
        <v>54</v>
      </c>
      <c r="H4950" t="s">
        <v>58</v>
      </c>
    </row>
    <row r="4951" spans="1:8" x14ac:dyDescent="0.25">
      <c r="A4951" s="5">
        <v>63499</v>
      </c>
      <c r="B4951" s="5" t="str" cm="1">
        <f t="array" ref="B4951">_xlfn.IFS(A4951&lt;=40000,"Low Income",AND(A4951&gt;40000,A4951&lt;=100000),"Middle Income",A4951&gt;100000,"High Income")</f>
        <v>Middle Income</v>
      </c>
      <c r="C4951">
        <v>47</v>
      </c>
      <c r="D4951" t="str" cm="1">
        <f t="array" ref="D4951">_xlfn.IFS(AND(C4951&gt;=17,C4951&lt;=30),"Young",AND(C4951&gt;30,C4951&lt;=45),"Middle",C4951&gt;45,"Old")</f>
        <v>Old</v>
      </c>
      <c r="E4951" t="s">
        <v>16</v>
      </c>
      <c r="F4951" t="s">
        <v>31</v>
      </c>
      <c r="G4951" t="s">
        <v>47</v>
      </c>
      <c r="H4951" t="s">
        <v>59</v>
      </c>
    </row>
    <row r="4952" spans="1:8" x14ac:dyDescent="0.25">
      <c r="A4952" s="5">
        <v>135533</v>
      </c>
      <c r="B4952" s="5" t="str" cm="1">
        <f t="array" ref="B4952">_xlfn.IFS(A4952&lt;=40000,"Low Income",AND(A4952&gt;40000,A4952&lt;=100000),"Middle Income",A4952&gt;100000,"High Income")</f>
        <v>High Income</v>
      </c>
      <c r="C4952">
        <v>72</v>
      </c>
      <c r="D4952" t="str" cm="1">
        <f t="array" ref="D4952">_xlfn.IFS(AND(C4952&gt;=17,C4952&lt;=30),"Young",AND(C4952&gt;30,C4952&lt;=45),"Middle",C4952&gt;45,"Old")</f>
        <v>Old</v>
      </c>
      <c r="E4952" t="s">
        <v>16</v>
      </c>
      <c r="F4952" t="s">
        <v>28</v>
      </c>
      <c r="G4952" t="s">
        <v>54</v>
      </c>
      <c r="H4952" t="s">
        <v>59</v>
      </c>
    </row>
    <row r="4953" spans="1:8" x14ac:dyDescent="0.25">
      <c r="A4953" s="5">
        <v>51182</v>
      </c>
      <c r="B4953" s="5" t="str" cm="1">
        <f t="array" ref="B4953">_xlfn.IFS(A4953&lt;=40000,"Low Income",AND(A4953&gt;40000,A4953&lt;=100000),"Middle Income",A4953&gt;100000,"High Income")</f>
        <v>Middle Income</v>
      </c>
      <c r="C4953">
        <v>29</v>
      </c>
      <c r="D4953" t="str" cm="1">
        <f t="array" ref="D4953">_xlfn.IFS(AND(C4953&gt;=17,C4953&lt;=30),"Young",AND(C4953&gt;30,C4953&lt;=45),"Middle",C4953&gt;45,"Old")</f>
        <v>Young</v>
      </c>
      <c r="E4953" t="s">
        <v>17</v>
      </c>
      <c r="F4953" t="s">
        <v>34</v>
      </c>
      <c r="G4953" t="s">
        <v>49</v>
      </c>
      <c r="H4953" t="s">
        <v>59</v>
      </c>
    </row>
    <row r="4954" spans="1:8" x14ac:dyDescent="0.25">
      <c r="A4954" s="5">
        <v>89573</v>
      </c>
      <c r="B4954" s="5" t="str" cm="1">
        <f t="array" ref="B4954">_xlfn.IFS(A4954&lt;=40000,"Low Income",AND(A4954&gt;40000,A4954&lt;=100000),"Middle Income",A4954&gt;100000,"High Income")</f>
        <v>Middle Income</v>
      </c>
      <c r="C4954">
        <v>38</v>
      </c>
      <c r="D4954" t="str" cm="1">
        <f t="array" ref="D4954">_xlfn.IFS(AND(C4954&gt;=17,C4954&lt;=30),"Young",AND(C4954&gt;30,C4954&lt;=45),"Middle",C4954&gt;45,"Old")</f>
        <v>Middle</v>
      </c>
      <c r="E4954" t="s">
        <v>66</v>
      </c>
      <c r="F4954" t="s">
        <v>24</v>
      </c>
      <c r="G4954" t="s">
        <v>48</v>
      </c>
      <c r="H4954" t="s">
        <v>58</v>
      </c>
    </row>
    <row r="4955" spans="1:8" x14ac:dyDescent="0.25">
      <c r="A4955" s="5">
        <v>137400</v>
      </c>
      <c r="B4955" s="5" t="str" cm="1">
        <f t="array" ref="B4955">_xlfn.IFS(A4955&lt;=40000,"Low Income",AND(A4955&gt;40000,A4955&lt;=100000),"Middle Income",A4955&gt;100000,"High Income")</f>
        <v>High Income</v>
      </c>
      <c r="C4955">
        <v>24</v>
      </c>
      <c r="D4955" t="str" cm="1">
        <f t="array" ref="D4955">_xlfn.IFS(AND(C4955&gt;=17,C4955&lt;=30),"Young",AND(C4955&gt;30,C4955&lt;=45),"Middle",C4955&gt;45,"Old")</f>
        <v>Young</v>
      </c>
      <c r="E4955" t="s">
        <v>16</v>
      </c>
      <c r="F4955" t="s">
        <v>33</v>
      </c>
      <c r="G4955" t="s">
        <v>52</v>
      </c>
      <c r="H4955" t="s">
        <v>59</v>
      </c>
    </row>
    <row r="4956" spans="1:8" x14ac:dyDescent="0.25">
      <c r="A4956" s="5">
        <v>113637</v>
      </c>
      <c r="B4956" s="5" t="str" cm="1">
        <f t="array" ref="B4956">_xlfn.IFS(A4956&lt;=40000,"Low Income",AND(A4956&gt;40000,A4956&lt;=100000),"Middle Income",A4956&gt;100000,"High Income")</f>
        <v>High Income</v>
      </c>
      <c r="C4956">
        <v>40</v>
      </c>
      <c r="D4956" t="str" cm="1">
        <f t="array" ref="D4956">_xlfn.IFS(AND(C4956&gt;=17,C4956&lt;=30),"Young",AND(C4956&gt;30,C4956&lt;=45),"Middle",C4956&gt;45,"Old")</f>
        <v>Middle</v>
      </c>
      <c r="E4956" t="s">
        <v>66</v>
      </c>
      <c r="F4956" t="s">
        <v>40</v>
      </c>
      <c r="G4956" t="s">
        <v>53</v>
      </c>
      <c r="H4956" t="s">
        <v>58</v>
      </c>
    </row>
    <row r="4957" spans="1:8" x14ac:dyDescent="0.25">
      <c r="A4957" s="5">
        <v>87160</v>
      </c>
      <c r="B4957" s="5" t="str" cm="1">
        <f t="array" ref="B4957">_xlfn.IFS(A4957&lt;=40000,"Low Income",AND(A4957&gt;40000,A4957&lt;=100000),"Middle Income",A4957&gt;100000,"High Income")</f>
        <v>Middle Income</v>
      </c>
      <c r="C4957">
        <v>69</v>
      </c>
      <c r="D4957" t="str" cm="1">
        <f t="array" ref="D4957">_xlfn.IFS(AND(C4957&gt;=17,C4957&lt;=30),"Young",AND(C4957&gt;30,C4957&lt;=45),"Middle",C4957&gt;45,"Old")</f>
        <v>Old</v>
      </c>
      <c r="E4957" t="s">
        <v>16</v>
      </c>
      <c r="F4957" t="s">
        <v>29</v>
      </c>
      <c r="G4957" t="s">
        <v>46</v>
      </c>
      <c r="H4957" t="s">
        <v>59</v>
      </c>
    </row>
    <row r="4958" spans="1:8" x14ac:dyDescent="0.25">
      <c r="A4958" s="5">
        <v>130461</v>
      </c>
      <c r="B4958" s="5" t="str" cm="1">
        <f t="array" ref="B4958">_xlfn.IFS(A4958&lt;=40000,"Low Income",AND(A4958&gt;40000,A4958&lt;=100000),"Middle Income",A4958&gt;100000,"High Income")</f>
        <v>High Income</v>
      </c>
      <c r="C4958">
        <v>63</v>
      </c>
      <c r="D4958" t="str" cm="1">
        <f t="array" ref="D4958">_xlfn.IFS(AND(C4958&gt;=17,C4958&lt;=30),"Young",AND(C4958&gt;30,C4958&lt;=45),"Middle",C4958&gt;45,"Old")</f>
        <v>Old</v>
      </c>
      <c r="E4958" t="s">
        <v>16</v>
      </c>
      <c r="F4958" t="s">
        <v>23</v>
      </c>
      <c r="G4958" t="s">
        <v>54</v>
      </c>
      <c r="H4958" t="s">
        <v>59</v>
      </c>
    </row>
    <row r="4959" spans="1:8" x14ac:dyDescent="0.25">
      <c r="A4959" s="5">
        <v>23683</v>
      </c>
      <c r="B4959" s="5" t="str" cm="1">
        <f t="array" ref="B4959">_xlfn.IFS(A4959&lt;=40000,"Low Income",AND(A4959&gt;40000,A4959&lt;=100000),"Middle Income",A4959&gt;100000,"High Income")</f>
        <v>Low Income</v>
      </c>
      <c r="C4959">
        <v>24</v>
      </c>
      <c r="D4959" t="str" cm="1">
        <f t="array" ref="D4959">_xlfn.IFS(AND(C4959&gt;=17,C4959&lt;=30),"Young",AND(C4959&gt;30,C4959&lt;=45),"Middle",C4959&gt;45,"Old")</f>
        <v>Young</v>
      </c>
      <c r="E4959" t="s">
        <v>16</v>
      </c>
      <c r="F4959" t="s">
        <v>30</v>
      </c>
      <c r="G4959" t="s">
        <v>50</v>
      </c>
      <c r="H4959" t="s">
        <v>59</v>
      </c>
    </row>
    <row r="4960" spans="1:8" x14ac:dyDescent="0.25">
      <c r="A4960" s="5">
        <v>55946</v>
      </c>
      <c r="B4960" s="5" t="str" cm="1">
        <f t="array" ref="B4960">_xlfn.IFS(A4960&lt;=40000,"Low Income",AND(A4960&gt;40000,A4960&lt;=100000),"Middle Income",A4960&gt;100000,"High Income")</f>
        <v>Middle Income</v>
      </c>
      <c r="C4960">
        <v>43</v>
      </c>
      <c r="D4960" t="str" cm="1">
        <f t="array" ref="D4960">_xlfn.IFS(AND(C4960&gt;=17,C4960&lt;=30),"Young",AND(C4960&gt;30,C4960&lt;=45),"Middle",C4960&gt;45,"Old")</f>
        <v>Middle</v>
      </c>
      <c r="E4960" t="s">
        <v>17</v>
      </c>
      <c r="F4960" t="s">
        <v>26</v>
      </c>
      <c r="G4960" t="s">
        <v>53</v>
      </c>
      <c r="H4960" t="s">
        <v>59</v>
      </c>
    </row>
    <row r="4961" spans="1:8" x14ac:dyDescent="0.25">
      <c r="A4961" s="5">
        <v>80185</v>
      </c>
      <c r="B4961" s="5" t="str" cm="1">
        <f t="array" ref="B4961">_xlfn.IFS(A4961&lt;=40000,"Low Income",AND(A4961&gt;40000,A4961&lt;=100000),"Middle Income",A4961&gt;100000,"High Income")</f>
        <v>Middle Income</v>
      </c>
      <c r="C4961">
        <v>71</v>
      </c>
      <c r="D4961" t="str" cm="1">
        <f t="array" ref="D4961">_xlfn.IFS(AND(C4961&gt;=17,C4961&lt;=30),"Young",AND(C4961&gt;30,C4961&lt;=45),"Middle",C4961&gt;45,"Old")</f>
        <v>Old</v>
      </c>
      <c r="E4961" t="s">
        <v>66</v>
      </c>
      <c r="F4961" t="s">
        <v>29</v>
      </c>
      <c r="G4961" t="s">
        <v>54</v>
      </c>
      <c r="H4961" t="s">
        <v>59</v>
      </c>
    </row>
    <row r="4962" spans="1:8" x14ac:dyDescent="0.25">
      <c r="A4962" s="5">
        <v>80685</v>
      </c>
      <c r="B4962" s="5" t="str" cm="1">
        <f t="array" ref="B4962">_xlfn.IFS(A4962&lt;=40000,"Low Income",AND(A4962&gt;40000,A4962&lt;=100000),"Middle Income",A4962&gt;100000,"High Income")</f>
        <v>Middle Income</v>
      </c>
      <c r="C4962">
        <v>71</v>
      </c>
      <c r="D4962" t="str" cm="1">
        <f t="array" ref="D4962">_xlfn.IFS(AND(C4962&gt;=17,C4962&lt;=30),"Young",AND(C4962&gt;30,C4962&lt;=45),"Middle",C4962&gt;45,"Old")</f>
        <v>Old</v>
      </c>
      <c r="E4962" t="s">
        <v>16</v>
      </c>
      <c r="F4962" t="s">
        <v>32</v>
      </c>
      <c r="G4962" t="s">
        <v>54</v>
      </c>
      <c r="H4962" t="s">
        <v>59</v>
      </c>
    </row>
    <row r="4963" spans="1:8" x14ac:dyDescent="0.25">
      <c r="A4963" s="5">
        <v>150000</v>
      </c>
      <c r="B4963" s="5" t="str" cm="1">
        <f t="array" ref="B4963">_xlfn.IFS(A4963&lt;=40000,"Low Income",AND(A4963&gt;40000,A4963&lt;=100000),"Middle Income",A4963&gt;100000,"High Income")</f>
        <v>High Income</v>
      </c>
      <c r="C4963">
        <v>57</v>
      </c>
      <c r="D4963" t="str" cm="1">
        <f t="array" ref="D4963">_xlfn.IFS(AND(C4963&gt;=17,C4963&lt;=30),"Young",AND(C4963&gt;30,C4963&lt;=45),"Middle",C4963&gt;45,"Old")</f>
        <v>Old</v>
      </c>
      <c r="E4963" t="s">
        <v>17</v>
      </c>
      <c r="F4963" t="s">
        <v>37</v>
      </c>
      <c r="G4963" t="s">
        <v>48</v>
      </c>
      <c r="H4963" t="s">
        <v>59</v>
      </c>
    </row>
    <row r="4964" spans="1:8" x14ac:dyDescent="0.25">
      <c r="A4964" s="5">
        <v>111483</v>
      </c>
      <c r="B4964" s="5" t="str" cm="1">
        <f t="array" ref="B4964">_xlfn.IFS(A4964&lt;=40000,"Low Income",AND(A4964&gt;40000,A4964&lt;=100000),"Middle Income",A4964&gt;100000,"High Income")</f>
        <v>High Income</v>
      </c>
      <c r="C4964">
        <v>78</v>
      </c>
      <c r="D4964" t="str" cm="1">
        <f t="array" ref="D4964">_xlfn.IFS(AND(C4964&gt;=17,C4964&lt;=30),"Young",AND(C4964&gt;30,C4964&lt;=45),"Middle",C4964&gt;45,"Old")</f>
        <v>Old</v>
      </c>
      <c r="E4964" t="s">
        <v>16</v>
      </c>
      <c r="F4964" t="s">
        <v>24</v>
      </c>
      <c r="G4964" t="s">
        <v>49</v>
      </c>
      <c r="H4964" t="s">
        <v>59</v>
      </c>
    </row>
    <row r="4965" spans="1:8" x14ac:dyDescent="0.25">
      <c r="A4965" s="5">
        <v>146970</v>
      </c>
      <c r="B4965" s="5" t="str" cm="1">
        <f t="array" ref="B4965">_xlfn.IFS(A4965&lt;=40000,"Low Income",AND(A4965&gt;40000,A4965&lt;=100000),"Middle Income",A4965&gt;100000,"High Income")</f>
        <v>High Income</v>
      </c>
      <c r="C4965">
        <v>37</v>
      </c>
      <c r="D4965" t="str" cm="1">
        <f t="array" ref="D4965">_xlfn.IFS(AND(C4965&gt;=17,C4965&lt;=30),"Young",AND(C4965&gt;30,C4965&lt;=45),"Middle",C4965&gt;45,"Old")</f>
        <v>Middle</v>
      </c>
      <c r="E4965" t="s">
        <v>66</v>
      </c>
      <c r="F4965" t="s">
        <v>36</v>
      </c>
      <c r="G4965" t="s">
        <v>53</v>
      </c>
      <c r="H4965" t="s">
        <v>59</v>
      </c>
    </row>
    <row r="4966" spans="1:8" x14ac:dyDescent="0.25">
      <c r="A4966" s="5">
        <v>26884</v>
      </c>
      <c r="B4966" s="5" t="str" cm="1">
        <f t="array" ref="B4966">_xlfn.IFS(A4966&lt;=40000,"Low Income",AND(A4966&gt;40000,A4966&lt;=100000),"Middle Income",A4966&gt;100000,"High Income")</f>
        <v>Low Income</v>
      </c>
      <c r="C4966">
        <v>75</v>
      </c>
      <c r="D4966" t="str" cm="1">
        <f t="array" ref="D4966">_xlfn.IFS(AND(C4966&gt;=17,C4966&lt;=30),"Young",AND(C4966&gt;30,C4966&lt;=45),"Middle",C4966&gt;45,"Old")</f>
        <v>Old</v>
      </c>
      <c r="E4966" t="s">
        <v>16</v>
      </c>
      <c r="F4966" t="s">
        <v>26</v>
      </c>
      <c r="G4966" t="s">
        <v>46</v>
      </c>
      <c r="H4966" t="s">
        <v>59</v>
      </c>
    </row>
    <row r="4967" spans="1:8" x14ac:dyDescent="0.25">
      <c r="A4967" s="5">
        <v>82074</v>
      </c>
      <c r="B4967" s="5" t="str" cm="1">
        <f t="array" ref="B4967">_xlfn.IFS(A4967&lt;=40000,"Low Income",AND(A4967&gt;40000,A4967&lt;=100000),"Middle Income",A4967&gt;100000,"High Income")</f>
        <v>Middle Income</v>
      </c>
      <c r="C4967">
        <v>52</v>
      </c>
      <c r="D4967" t="str" cm="1">
        <f t="array" ref="D4967">_xlfn.IFS(AND(C4967&gt;=17,C4967&lt;=30),"Young",AND(C4967&gt;30,C4967&lt;=45),"Middle",C4967&gt;45,"Old")</f>
        <v>Old</v>
      </c>
      <c r="E4967" t="s">
        <v>60</v>
      </c>
      <c r="F4967" t="s">
        <v>28</v>
      </c>
      <c r="G4967" t="s">
        <v>48</v>
      </c>
      <c r="H4967" t="s">
        <v>58</v>
      </c>
    </row>
    <row r="4968" spans="1:8" x14ac:dyDescent="0.25">
      <c r="A4968" s="5">
        <v>38301</v>
      </c>
      <c r="B4968" s="5" t="str" cm="1">
        <f t="array" ref="B4968">_xlfn.IFS(A4968&lt;=40000,"Low Income",AND(A4968&gt;40000,A4968&lt;=100000),"Middle Income",A4968&gt;100000,"High Income")</f>
        <v>Low Income</v>
      </c>
      <c r="C4968">
        <v>66</v>
      </c>
      <c r="D4968" t="str" cm="1">
        <f t="array" ref="D4968">_xlfn.IFS(AND(C4968&gt;=17,C4968&lt;=30),"Young",AND(C4968&gt;30,C4968&lt;=45),"Middle",C4968&gt;45,"Old")</f>
        <v>Old</v>
      </c>
      <c r="E4968" t="s">
        <v>17</v>
      </c>
      <c r="F4968" t="s">
        <v>28</v>
      </c>
      <c r="G4968" t="s">
        <v>53</v>
      </c>
      <c r="H4968" t="s">
        <v>58</v>
      </c>
    </row>
    <row r="4969" spans="1:8" x14ac:dyDescent="0.25">
      <c r="A4969" s="5">
        <v>138950</v>
      </c>
      <c r="B4969" s="5" t="str" cm="1">
        <f t="array" ref="B4969">_xlfn.IFS(A4969&lt;=40000,"Low Income",AND(A4969&gt;40000,A4969&lt;=100000),"Middle Income",A4969&gt;100000,"High Income")</f>
        <v>High Income</v>
      </c>
      <c r="C4969">
        <v>28</v>
      </c>
      <c r="D4969" t="str" cm="1">
        <f t="array" ref="D4969">_xlfn.IFS(AND(C4969&gt;=17,C4969&lt;=30),"Young",AND(C4969&gt;30,C4969&lt;=45),"Middle",C4969&gt;45,"Old")</f>
        <v>Young</v>
      </c>
      <c r="E4969" t="s">
        <v>66</v>
      </c>
      <c r="F4969" t="s">
        <v>35</v>
      </c>
      <c r="G4969" t="s">
        <v>54</v>
      </c>
      <c r="H4969" t="s">
        <v>59</v>
      </c>
    </row>
    <row r="4970" spans="1:8" x14ac:dyDescent="0.25">
      <c r="A4970" s="5">
        <v>148747</v>
      </c>
      <c r="B4970" s="5" t="str" cm="1">
        <f t="array" ref="B4970">_xlfn.IFS(A4970&lt;=40000,"Low Income",AND(A4970&gt;40000,A4970&lt;=100000),"Middle Income",A4970&gt;100000,"High Income")</f>
        <v>High Income</v>
      </c>
      <c r="C4970">
        <v>66</v>
      </c>
      <c r="D4970" t="str" cm="1">
        <f t="array" ref="D4970">_xlfn.IFS(AND(C4970&gt;=17,C4970&lt;=30),"Young",AND(C4970&gt;30,C4970&lt;=45),"Middle",C4970&gt;45,"Old")</f>
        <v>Old</v>
      </c>
      <c r="E4970" t="s">
        <v>16</v>
      </c>
      <c r="F4970" t="s">
        <v>37</v>
      </c>
      <c r="G4970" t="s">
        <v>47</v>
      </c>
      <c r="H4970" t="s">
        <v>59</v>
      </c>
    </row>
    <row r="4971" spans="1:8" x14ac:dyDescent="0.25">
      <c r="A4971" s="5">
        <v>93041</v>
      </c>
      <c r="B4971" s="5" t="str" cm="1">
        <f t="array" ref="B4971">_xlfn.IFS(A4971&lt;=40000,"Low Income",AND(A4971&gt;40000,A4971&lt;=100000),"Middle Income",A4971&gt;100000,"High Income")</f>
        <v>Middle Income</v>
      </c>
      <c r="C4971">
        <v>58</v>
      </c>
      <c r="D4971" t="str" cm="1">
        <f t="array" ref="D4971">_xlfn.IFS(AND(C4971&gt;=17,C4971&lt;=30),"Young",AND(C4971&gt;30,C4971&lt;=45),"Middle",C4971&gt;45,"Old")</f>
        <v>Old</v>
      </c>
      <c r="E4971" t="s">
        <v>66</v>
      </c>
      <c r="F4971" t="s">
        <v>29</v>
      </c>
      <c r="G4971" t="s">
        <v>51</v>
      </c>
      <c r="H4971" t="s">
        <v>58</v>
      </c>
    </row>
    <row r="4972" spans="1:8" x14ac:dyDescent="0.25">
      <c r="A4972" s="5">
        <v>28702</v>
      </c>
      <c r="B4972" s="5" t="str" cm="1">
        <f t="array" ref="B4972">_xlfn.IFS(A4972&lt;=40000,"Low Income",AND(A4972&gt;40000,A4972&lt;=100000),"Middle Income",A4972&gt;100000,"High Income")</f>
        <v>Low Income</v>
      </c>
      <c r="C4972">
        <v>54</v>
      </c>
      <c r="D4972" t="str" cm="1">
        <f t="array" ref="D4972">_xlfn.IFS(AND(C4972&gt;=17,C4972&lt;=30),"Young",AND(C4972&gt;30,C4972&lt;=45),"Middle",C4972&gt;45,"Old")</f>
        <v>Old</v>
      </c>
      <c r="E4972" t="s">
        <v>16</v>
      </c>
      <c r="F4972" t="s">
        <v>38</v>
      </c>
      <c r="G4972" t="s">
        <v>47</v>
      </c>
      <c r="H4972" t="s">
        <v>59</v>
      </c>
    </row>
    <row r="4973" spans="1:8" x14ac:dyDescent="0.25">
      <c r="A4973" s="5">
        <v>60447</v>
      </c>
      <c r="B4973" s="5" t="str" cm="1">
        <f t="array" ref="B4973">_xlfn.IFS(A4973&lt;=40000,"Low Income",AND(A4973&gt;40000,A4973&lt;=100000),"Middle Income",A4973&gt;100000,"High Income")</f>
        <v>Middle Income</v>
      </c>
      <c r="C4973">
        <v>79</v>
      </c>
      <c r="D4973" t="str" cm="1">
        <f t="array" ref="D4973">_xlfn.IFS(AND(C4973&gt;=17,C4973&lt;=30),"Young",AND(C4973&gt;30,C4973&lt;=45),"Middle",C4973&gt;45,"Old")</f>
        <v>Old</v>
      </c>
      <c r="E4973" t="s">
        <v>16</v>
      </c>
      <c r="F4973" t="s">
        <v>24</v>
      </c>
      <c r="G4973" t="s">
        <v>46</v>
      </c>
      <c r="H4973" t="s">
        <v>58</v>
      </c>
    </row>
    <row r="4974" spans="1:8" x14ac:dyDescent="0.25">
      <c r="A4974" s="5">
        <v>58081</v>
      </c>
      <c r="B4974" s="5" t="str" cm="1">
        <f t="array" ref="B4974">_xlfn.IFS(A4974&lt;=40000,"Low Income",AND(A4974&gt;40000,A4974&lt;=100000),"Middle Income",A4974&gt;100000,"High Income")</f>
        <v>Middle Income</v>
      </c>
      <c r="C4974">
        <v>70</v>
      </c>
      <c r="D4974" t="str" cm="1">
        <f t="array" ref="D4974">_xlfn.IFS(AND(C4974&gt;=17,C4974&lt;=30),"Young",AND(C4974&gt;30,C4974&lt;=45),"Middle",C4974&gt;45,"Old")</f>
        <v>Old</v>
      </c>
      <c r="E4974" t="s">
        <v>16</v>
      </c>
      <c r="F4974" t="s">
        <v>40</v>
      </c>
      <c r="G4974" t="s">
        <v>47</v>
      </c>
      <c r="H4974" t="s">
        <v>58</v>
      </c>
    </row>
    <row r="4975" spans="1:8" x14ac:dyDescent="0.25">
      <c r="A4975" s="5">
        <v>105290</v>
      </c>
      <c r="B4975" s="5" t="str" cm="1">
        <f t="array" ref="B4975">_xlfn.IFS(A4975&lt;=40000,"Low Income",AND(A4975&gt;40000,A4975&lt;=100000),"Middle Income",A4975&gt;100000,"High Income")</f>
        <v>High Income</v>
      </c>
      <c r="C4975">
        <v>50</v>
      </c>
      <c r="D4975" t="str" cm="1">
        <f t="array" ref="D4975">_xlfn.IFS(AND(C4975&gt;=17,C4975&lt;=30),"Young",AND(C4975&gt;30,C4975&lt;=45),"Middle",C4975&gt;45,"Old")</f>
        <v>Old</v>
      </c>
      <c r="E4975" t="s">
        <v>60</v>
      </c>
      <c r="F4975" t="s">
        <v>39</v>
      </c>
      <c r="G4975" t="s">
        <v>54</v>
      </c>
      <c r="H4975" t="s">
        <v>58</v>
      </c>
    </row>
    <row r="4976" spans="1:8" x14ac:dyDescent="0.25">
      <c r="A4976" s="5">
        <v>58071</v>
      </c>
      <c r="B4976" s="5" t="str" cm="1">
        <f t="array" ref="B4976">_xlfn.IFS(A4976&lt;=40000,"Low Income",AND(A4976&gt;40000,A4976&lt;=100000),"Middle Income",A4976&gt;100000,"High Income")</f>
        <v>Middle Income</v>
      </c>
      <c r="C4976">
        <v>67</v>
      </c>
      <c r="D4976" t="str" cm="1">
        <f t="array" ref="D4976">_xlfn.IFS(AND(C4976&gt;=17,C4976&lt;=30),"Young",AND(C4976&gt;30,C4976&lt;=45),"Middle",C4976&gt;45,"Old")</f>
        <v>Old</v>
      </c>
      <c r="E4976" t="s">
        <v>17</v>
      </c>
      <c r="F4976" t="s">
        <v>30</v>
      </c>
      <c r="G4976" t="s">
        <v>50</v>
      </c>
      <c r="H4976" t="s">
        <v>58</v>
      </c>
    </row>
    <row r="4977" spans="1:8" x14ac:dyDescent="0.25">
      <c r="A4977" s="5">
        <v>64048</v>
      </c>
      <c r="B4977" s="5" t="str" cm="1">
        <f t="array" ref="B4977">_xlfn.IFS(A4977&lt;=40000,"Low Income",AND(A4977&gt;40000,A4977&lt;=100000),"Middle Income",A4977&gt;100000,"High Income")</f>
        <v>Middle Income</v>
      </c>
      <c r="C4977">
        <v>80</v>
      </c>
      <c r="D4977" t="str" cm="1">
        <f t="array" ref="D4977">_xlfn.IFS(AND(C4977&gt;=17,C4977&lt;=30),"Young",AND(C4977&gt;30,C4977&lt;=45),"Middle",C4977&gt;45,"Old")</f>
        <v>Old</v>
      </c>
      <c r="E4977" t="s">
        <v>60</v>
      </c>
      <c r="F4977" t="s">
        <v>25</v>
      </c>
      <c r="G4977" t="s">
        <v>50</v>
      </c>
      <c r="H4977" t="s">
        <v>58</v>
      </c>
    </row>
    <row r="4978" spans="1:8" x14ac:dyDescent="0.25">
      <c r="A4978" s="5">
        <v>106896</v>
      </c>
      <c r="B4978" s="5" t="str" cm="1">
        <f t="array" ref="B4978">_xlfn.IFS(A4978&lt;=40000,"Low Income",AND(A4978&gt;40000,A4978&lt;=100000),"Middle Income",A4978&gt;100000,"High Income")</f>
        <v>High Income</v>
      </c>
      <c r="C4978">
        <v>59</v>
      </c>
      <c r="D4978" t="str" cm="1">
        <f t="array" ref="D4978">_xlfn.IFS(AND(C4978&gt;=17,C4978&lt;=30),"Young",AND(C4978&gt;30,C4978&lt;=45),"Middle",C4978&gt;45,"Old")</f>
        <v>Old</v>
      </c>
      <c r="E4978" t="s">
        <v>66</v>
      </c>
      <c r="F4978" t="s">
        <v>22</v>
      </c>
      <c r="G4978" t="s">
        <v>53</v>
      </c>
      <c r="H4978" t="s">
        <v>58</v>
      </c>
    </row>
    <row r="4979" spans="1:8" x14ac:dyDescent="0.25">
      <c r="A4979" s="5">
        <v>20000</v>
      </c>
      <c r="B4979" s="5" t="str" cm="1">
        <f t="array" ref="B4979">_xlfn.IFS(A4979&lt;=40000,"Low Income",AND(A4979&gt;40000,A4979&lt;=100000),"Middle Income",A4979&gt;100000,"High Income")</f>
        <v>Low Income</v>
      </c>
      <c r="C4979">
        <v>50</v>
      </c>
      <c r="D4979" t="str" cm="1">
        <f t="array" ref="D4979">_xlfn.IFS(AND(C4979&gt;=17,C4979&lt;=30),"Young",AND(C4979&gt;30,C4979&lt;=45),"Middle",C4979&gt;45,"Old")</f>
        <v>Old</v>
      </c>
      <c r="E4979" t="s">
        <v>60</v>
      </c>
      <c r="F4979" t="s">
        <v>36</v>
      </c>
      <c r="G4979" t="s">
        <v>48</v>
      </c>
      <c r="H4979" t="s">
        <v>59</v>
      </c>
    </row>
    <row r="4980" spans="1:8" x14ac:dyDescent="0.25">
      <c r="A4980" s="5">
        <v>40953</v>
      </c>
      <c r="B4980" s="5" t="str" cm="1">
        <f t="array" ref="B4980">_xlfn.IFS(A4980&lt;=40000,"Low Income",AND(A4980&gt;40000,A4980&lt;=100000),"Middle Income",A4980&gt;100000,"High Income")</f>
        <v>Middle Income</v>
      </c>
      <c r="C4980">
        <v>27</v>
      </c>
      <c r="D4980" t="str" cm="1">
        <f t="array" ref="D4980">_xlfn.IFS(AND(C4980&gt;=17,C4980&lt;=30),"Young",AND(C4980&gt;30,C4980&lt;=45),"Middle",C4980&gt;45,"Old")</f>
        <v>Young</v>
      </c>
      <c r="E4980" t="s">
        <v>66</v>
      </c>
      <c r="F4980" t="s">
        <v>27</v>
      </c>
      <c r="G4980" t="s">
        <v>50</v>
      </c>
      <c r="H4980" t="s">
        <v>59</v>
      </c>
    </row>
    <row r="4981" spans="1:8" x14ac:dyDescent="0.25">
      <c r="A4981" s="5">
        <v>137686</v>
      </c>
      <c r="B4981" s="5" t="str" cm="1">
        <f t="array" ref="B4981">_xlfn.IFS(A4981&lt;=40000,"Low Income",AND(A4981&gt;40000,A4981&lt;=100000),"Middle Income",A4981&gt;100000,"High Income")</f>
        <v>High Income</v>
      </c>
      <c r="C4981">
        <v>74</v>
      </c>
      <c r="D4981" t="str" cm="1">
        <f t="array" ref="D4981">_xlfn.IFS(AND(C4981&gt;=17,C4981&lt;=30),"Young",AND(C4981&gt;30,C4981&lt;=45),"Middle",C4981&gt;45,"Old")</f>
        <v>Old</v>
      </c>
      <c r="E4981" t="s">
        <v>66</v>
      </c>
      <c r="F4981" t="s">
        <v>36</v>
      </c>
      <c r="G4981" t="s">
        <v>50</v>
      </c>
      <c r="H4981" t="s">
        <v>59</v>
      </c>
    </row>
    <row r="4982" spans="1:8" x14ac:dyDescent="0.25">
      <c r="A4982" s="5">
        <v>149541</v>
      </c>
      <c r="B4982" s="5" t="str" cm="1">
        <f t="array" ref="B4982">_xlfn.IFS(A4982&lt;=40000,"Low Income",AND(A4982&gt;40000,A4982&lt;=100000),"Middle Income",A4982&gt;100000,"High Income")</f>
        <v>High Income</v>
      </c>
      <c r="C4982">
        <v>36</v>
      </c>
      <c r="D4982" t="str" cm="1">
        <f t="array" ref="D4982">_xlfn.IFS(AND(C4982&gt;=17,C4982&lt;=30),"Young",AND(C4982&gt;30,C4982&lt;=45),"Middle",C4982&gt;45,"Old")</f>
        <v>Middle</v>
      </c>
      <c r="E4982" t="s">
        <v>16</v>
      </c>
      <c r="F4982" t="s">
        <v>33</v>
      </c>
      <c r="G4982" t="s">
        <v>47</v>
      </c>
      <c r="H4982" t="s">
        <v>59</v>
      </c>
    </row>
    <row r="4983" spans="1:8" x14ac:dyDescent="0.25">
      <c r="A4983" s="5">
        <v>100267</v>
      </c>
      <c r="B4983" s="5" t="str" cm="1">
        <f t="array" ref="B4983">_xlfn.IFS(A4983&lt;=40000,"Low Income",AND(A4983&gt;40000,A4983&lt;=100000),"Middle Income",A4983&gt;100000,"High Income")</f>
        <v>High Income</v>
      </c>
      <c r="C4983">
        <v>24</v>
      </c>
      <c r="D4983" t="str" cm="1">
        <f t="array" ref="D4983">_xlfn.IFS(AND(C4983&gt;=17,C4983&lt;=30),"Young",AND(C4983&gt;30,C4983&lt;=45),"Middle",C4983&gt;45,"Old")</f>
        <v>Young</v>
      </c>
      <c r="E4983" t="s">
        <v>16</v>
      </c>
      <c r="F4983" t="s">
        <v>31</v>
      </c>
      <c r="G4983" t="s">
        <v>48</v>
      </c>
      <c r="H4983" t="s">
        <v>59</v>
      </c>
    </row>
    <row r="4984" spans="1:8" x14ac:dyDescent="0.25">
      <c r="A4984" s="5">
        <v>39026</v>
      </c>
      <c r="B4984" s="5" t="str" cm="1">
        <f t="array" ref="B4984">_xlfn.IFS(A4984&lt;=40000,"Low Income",AND(A4984&gt;40000,A4984&lt;=100000),"Middle Income",A4984&gt;100000,"High Income")</f>
        <v>Low Income</v>
      </c>
      <c r="C4984">
        <v>51</v>
      </c>
      <c r="D4984" t="str" cm="1">
        <f t="array" ref="D4984">_xlfn.IFS(AND(C4984&gt;=17,C4984&lt;=30),"Young",AND(C4984&gt;30,C4984&lt;=45),"Middle",C4984&gt;45,"Old")</f>
        <v>Old</v>
      </c>
      <c r="E4984" t="s">
        <v>66</v>
      </c>
      <c r="F4984" t="s">
        <v>34</v>
      </c>
      <c r="G4984" t="s">
        <v>53</v>
      </c>
      <c r="H4984" t="s">
        <v>59</v>
      </c>
    </row>
    <row r="4985" spans="1:8" x14ac:dyDescent="0.25">
      <c r="A4985" s="5">
        <v>96243</v>
      </c>
      <c r="B4985" s="5" t="str" cm="1">
        <f t="array" ref="B4985">_xlfn.IFS(A4985&lt;=40000,"Low Income",AND(A4985&gt;40000,A4985&lt;=100000),"Middle Income",A4985&gt;100000,"High Income")</f>
        <v>Middle Income</v>
      </c>
      <c r="C4985">
        <v>28</v>
      </c>
      <c r="D4985" t="str" cm="1">
        <f t="array" ref="D4985">_xlfn.IFS(AND(C4985&gt;=17,C4985&lt;=30),"Young",AND(C4985&gt;30,C4985&lt;=45),"Middle",C4985&gt;45,"Old")</f>
        <v>Young</v>
      </c>
      <c r="E4985" t="s">
        <v>17</v>
      </c>
      <c r="F4985" t="s">
        <v>37</v>
      </c>
      <c r="G4985" t="s">
        <v>51</v>
      </c>
      <c r="H4985" t="s">
        <v>58</v>
      </c>
    </row>
    <row r="4986" spans="1:8" x14ac:dyDescent="0.25">
      <c r="A4986" s="5">
        <v>72511</v>
      </c>
      <c r="B4986" s="5" t="str" cm="1">
        <f t="array" ref="B4986">_xlfn.IFS(A4986&lt;=40000,"Low Income",AND(A4986&gt;40000,A4986&lt;=100000),"Middle Income",A4986&gt;100000,"High Income")</f>
        <v>Middle Income</v>
      </c>
      <c r="C4986">
        <v>47</v>
      </c>
      <c r="D4986" t="str" cm="1">
        <f t="array" ref="D4986">_xlfn.IFS(AND(C4986&gt;=17,C4986&lt;=30),"Young",AND(C4986&gt;30,C4986&lt;=45),"Middle",C4986&gt;45,"Old")</f>
        <v>Old</v>
      </c>
      <c r="E4986" t="s">
        <v>17</v>
      </c>
      <c r="F4986" t="s">
        <v>22</v>
      </c>
      <c r="G4986" t="s">
        <v>48</v>
      </c>
      <c r="H4986" t="s">
        <v>59</v>
      </c>
    </row>
    <row r="4987" spans="1:8" x14ac:dyDescent="0.25">
      <c r="A4987" s="5">
        <v>20000</v>
      </c>
      <c r="B4987" s="5" t="str" cm="1">
        <f t="array" ref="B4987">_xlfn.IFS(A4987&lt;=40000,"Low Income",AND(A4987&gt;40000,A4987&lt;=100000),"Middle Income",A4987&gt;100000,"High Income")</f>
        <v>Low Income</v>
      </c>
      <c r="C4987">
        <v>45</v>
      </c>
      <c r="D4987" t="str" cm="1">
        <f t="array" ref="D4987">_xlfn.IFS(AND(C4987&gt;=17,C4987&lt;=30),"Young",AND(C4987&gt;30,C4987&lt;=45),"Middle",C4987&gt;45,"Old")</f>
        <v>Middle</v>
      </c>
      <c r="E4987" t="s">
        <v>16</v>
      </c>
      <c r="F4987" t="s">
        <v>34</v>
      </c>
      <c r="G4987" t="s">
        <v>49</v>
      </c>
      <c r="H4987" t="s">
        <v>59</v>
      </c>
    </row>
    <row r="4988" spans="1:8" x14ac:dyDescent="0.25">
      <c r="A4988" s="5">
        <v>104658</v>
      </c>
      <c r="B4988" s="5" t="str" cm="1">
        <f t="array" ref="B4988">_xlfn.IFS(A4988&lt;=40000,"Low Income",AND(A4988&gt;40000,A4988&lt;=100000),"Middle Income",A4988&gt;100000,"High Income")</f>
        <v>High Income</v>
      </c>
      <c r="C4988">
        <v>78</v>
      </c>
      <c r="D4988" t="str" cm="1">
        <f t="array" ref="D4988">_xlfn.IFS(AND(C4988&gt;=17,C4988&lt;=30),"Young",AND(C4988&gt;30,C4988&lt;=45),"Middle",C4988&gt;45,"Old")</f>
        <v>Old</v>
      </c>
      <c r="E4988" t="s">
        <v>60</v>
      </c>
      <c r="F4988" t="s">
        <v>31</v>
      </c>
      <c r="G4988" t="s">
        <v>54</v>
      </c>
      <c r="H4988" t="s">
        <v>59</v>
      </c>
    </row>
    <row r="4989" spans="1:8" x14ac:dyDescent="0.25">
      <c r="A4989" s="5">
        <v>143383</v>
      </c>
      <c r="B4989" s="5" t="str" cm="1">
        <f t="array" ref="B4989">_xlfn.IFS(A4989&lt;=40000,"Low Income",AND(A4989&gt;40000,A4989&lt;=100000),"Middle Income",A4989&gt;100000,"High Income")</f>
        <v>High Income</v>
      </c>
      <c r="C4989">
        <v>36</v>
      </c>
      <c r="D4989" t="str" cm="1">
        <f t="array" ref="D4989">_xlfn.IFS(AND(C4989&gt;=17,C4989&lt;=30),"Young",AND(C4989&gt;30,C4989&lt;=45),"Middle",C4989&gt;45,"Old")</f>
        <v>Middle</v>
      </c>
      <c r="E4989" t="s">
        <v>17</v>
      </c>
      <c r="F4989" t="s">
        <v>22</v>
      </c>
      <c r="G4989" t="s">
        <v>46</v>
      </c>
      <c r="H4989" t="s">
        <v>59</v>
      </c>
    </row>
    <row r="4990" spans="1:8" x14ac:dyDescent="0.25">
      <c r="A4990" s="5">
        <v>141849</v>
      </c>
      <c r="B4990" s="5" t="str" cm="1">
        <f t="array" ref="B4990">_xlfn.IFS(A4990&lt;=40000,"Low Income",AND(A4990&gt;40000,A4990&lt;=100000),"Middle Income",A4990&gt;100000,"High Income")</f>
        <v>High Income</v>
      </c>
      <c r="C4990">
        <v>52</v>
      </c>
      <c r="D4990" t="str" cm="1">
        <f t="array" ref="D4990">_xlfn.IFS(AND(C4990&gt;=17,C4990&lt;=30),"Young",AND(C4990&gt;30,C4990&lt;=45),"Middle",C4990&gt;45,"Old")</f>
        <v>Old</v>
      </c>
      <c r="E4990" t="s">
        <v>16</v>
      </c>
      <c r="F4990" t="s">
        <v>25</v>
      </c>
      <c r="G4990" t="s">
        <v>49</v>
      </c>
      <c r="H4990" t="s">
        <v>59</v>
      </c>
    </row>
    <row r="4991" spans="1:8" x14ac:dyDescent="0.25">
      <c r="A4991" s="5">
        <v>57023</v>
      </c>
      <c r="B4991" s="5" t="str" cm="1">
        <f t="array" ref="B4991">_xlfn.IFS(A4991&lt;=40000,"Low Income",AND(A4991&gt;40000,A4991&lt;=100000),"Middle Income",A4991&gt;100000,"High Income")</f>
        <v>Middle Income</v>
      </c>
      <c r="C4991">
        <v>53</v>
      </c>
      <c r="D4991" t="str" cm="1">
        <f t="array" ref="D4991">_xlfn.IFS(AND(C4991&gt;=17,C4991&lt;=30),"Young",AND(C4991&gt;30,C4991&lt;=45),"Middle",C4991&gt;45,"Old")</f>
        <v>Old</v>
      </c>
      <c r="E4991" t="s">
        <v>17</v>
      </c>
      <c r="F4991" t="s">
        <v>31</v>
      </c>
      <c r="G4991" t="s">
        <v>54</v>
      </c>
      <c r="H4991" t="s">
        <v>59</v>
      </c>
    </row>
    <row r="4992" spans="1:8" x14ac:dyDescent="0.25">
      <c r="A4992" s="5">
        <v>130255</v>
      </c>
      <c r="B4992" s="5" t="str" cm="1">
        <f t="array" ref="B4992">_xlfn.IFS(A4992&lt;=40000,"Low Income",AND(A4992&gt;40000,A4992&lt;=100000),"Middle Income",A4992&gt;100000,"High Income")</f>
        <v>High Income</v>
      </c>
      <c r="C4992">
        <v>80</v>
      </c>
      <c r="D4992" t="str" cm="1">
        <f t="array" ref="D4992">_xlfn.IFS(AND(C4992&gt;=17,C4992&lt;=30),"Young",AND(C4992&gt;30,C4992&lt;=45),"Middle",C4992&gt;45,"Old")</f>
        <v>Old</v>
      </c>
      <c r="E4992" t="s">
        <v>16</v>
      </c>
      <c r="F4992" t="s">
        <v>32</v>
      </c>
      <c r="G4992" t="s">
        <v>51</v>
      </c>
      <c r="H4992" t="s">
        <v>59</v>
      </c>
    </row>
    <row r="4993" spans="1:8" x14ac:dyDescent="0.25">
      <c r="A4993" s="5">
        <v>119493</v>
      </c>
      <c r="B4993" s="5" t="str" cm="1">
        <f t="array" ref="B4993">_xlfn.IFS(A4993&lt;=40000,"Low Income",AND(A4993&gt;40000,A4993&lt;=100000),"Middle Income",A4993&gt;100000,"High Income")</f>
        <v>High Income</v>
      </c>
      <c r="C4993">
        <v>38</v>
      </c>
      <c r="D4993" t="str" cm="1">
        <f t="array" ref="D4993">_xlfn.IFS(AND(C4993&gt;=17,C4993&lt;=30),"Young",AND(C4993&gt;30,C4993&lt;=45),"Middle",C4993&gt;45,"Old")</f>
        <v>Middle</v>
      </c>
      <c r="E4993" t="s">
        <v>60</v>
      </c>
      <c r="F4993" t="s">
        <v>39</v>
      </c>
      <c r="G4993" t="s">
        <v>47</v>
      </c>
      <c r="H4993" t="s">
        <v>58</v>
      </c>
    </row>
    <row r="4994" spans="1:8" x14ac:dyDescent="0.25">
      <c r="A4994" s="5">
        <v>20000</v>
      </c>
      <c r="B4994" s="5" t="str" cm="1">
        <f t="array" ref="B4994">_xlfn.IFS(A4994&lt;=40000,"Low Income",AND(A4994&gt;40000,A4994&lt;=100000),"Middle Income",A4994&gt;100000,"High Income")</f>
        <v>Low Income</v>
      </c>
      <c r="C4994">
        <v>68</v>
      </c>
      <c r="D4994" t="str" cm="1">
        <f t="array" ref="D4994">_xlfn.IFS(AND(C4994&gt;=17,C4994&lt;=30),"Young",AND(C4994&gt;30,C4994&lt;=45),"Middle",C4994&gt;45,"Old")</f>
        <v>Old</v>
      </c>
      <c r="E4994" t="s">
        <v>17</v>
      </c>
      <c r="F4994" t="s">
        <v>26</v>
      </c>
      <c r="G4994" t="s">
        <v>54</v>
      </c>
      <c r="H4994" t="s">
        <v>59</v>
      </c>
    </row>
    <row r="4995" spans="1:8" x14ac:dyDescent="0.25">
      <c r="A4995" s="5">
        <v>138043</v>
      </c>
      <c r="B4995" s="5" t="str" cm="1">
        <f t="array" ref="B4995">_xlfn.IFS(A4995&lt;=40000,"Low Income",AND(A4995&gt;40000,A4995&lt;=100000),"Middle Income",A4995&gt;100000,"High Income")</f>
        <v>High Income</v>
      </c>
      <c r="C4995">
        <v>39</v>
      </c>
      <c r="D4995" t="str" cm="1">
        <f t="array" ref="D4995">_xlfn.IFS(AND(C4995&gt;=17,C4995&lt;=30),"Young",AND(C4995&gt;30,C4995&lt;=45),"Middle",C4995&gt;45,"Old")</f>
        <v>Middle</v>
      </c>
      <c r="E4995" t="s">
        <v>66</v>
      </c>
      <c r="F4995" t="s">
        <v>25</v>
      </c>
      <c r="G4995" t="s">
        <v>51</v>
      </c>
      <c r="H4995" t="s">
        <v>59</v>
      </c>
    </row>
    <row r="4996" spans="1:8" x14ac:dyDescent="0.25">
      <c r="A4996" s="5">
        <v>145442</v>
      </c>
      <c r="B4996" s="5" t="str" cm="1">
        <f t="array" ref="B4996">_xlfn.IFS(A4996&lt;=40000,"Low Income",AND(A4996&gt;40000,A4996&lt;=100000),"Middle Income",A4996&gt;100000,"High Income")</f>
        <v>High Income</v>
      </c>
      <c r="C4996">
        <v>60</v>
      </c>
      <c r="D4996" t="str" cm="1">
        <f t="array" ref="D4996">_xlfn.IFS(AND(C4996&gt;=17,C4996&lt;=30),"Young",AND(C4996&gt;30,C4996&lt;=45),"Middle",C4996&gt;45,"Old")</f>
        <v>Old</v>
      </c>
      <c r="E4996" t="s">
        <v>16</v>
      </c>
      <c r="F4996" t="s">
        <v>36</v>
      </c>
      <c r="G4996" t="s">
        <v>54</v>
      </c>
      <c r="H4996" t="s">
        <v>59</v>
      </c>
    </row>
    <row r="4997" spans="1:8" x14ac:dyDescent="0.25">
      <c r="A4997" s="5">
        <v>48826</v>
      </c>
      <c r="B4997" s="5" t="str" cm="1">
        <f t="array" ref="B4997">_xlfn.IFS(A4997&lt;=40000,"Low Income",AND(A4997&gt;40000,A4997&lt;=100000),"Middle Income",A4997&gt;100000,"High Income")</f>
        <v>Middle Income</v>
      </c>
      <c r="C4997">
        <v>63</v>
      </c>
      <c r="D4997" t="str" cm="1">
        <f t="array" ref="D4997">_xlfn.IFS(AND(C4997&gt;=17,C4997&lt;=30),"Young",AND(C4997&gt;30,C4997&lt;=45),"Middle",C4997&gt;45,"Old")</f>
        <v>Old</v>
      </c>
      <c r="E4997" t="s">
        <v>60</v>
      </c>
      <c r="F4997" t="s">
        <v>26</v>
      </c>
      <c r="G4997" t="s">
        <v>52</v>
      </c>
      <c r="H4997" t="s">
        <v>58</v>
      </c>
    </row>
    <row r="4998" spans="1:8" x14ac:dyDescent="0.25">
      <c r="A4998" s="5">
        <v>145816</v>
      </c>
      <c r="B4998" s="5" t="str" cm="1">
        <f t="array" ref="B4998">_xlfn.IFS(A4998&lt;=40000,"Low Income",AND(A4998&gt;40000,A4998&lt;=100000),"Middle Income",A4998&gt;100000,"High Income")</f>
        <v>High Income</v>
      </c>
      <c r="C4998">
        <v>74</v>
      </c>
      <c r="D4998" t="str" cm="1">
        <f t="array" ref="D4998">_xlfn.IFS(AND(C4998&gt;=17,C4998&lt;=30),"Young",AND(C4998&gt;30,C4998&lt;=45),"Middle",C4998&gt;45,"Old")</f>
        <v>Old</v>
      </c>
      <c r="E4998" t="s">
        <v>66</v>
      </c>
      <c r="F4998" t="s">
        <v>28</v>
      </c>
      <c r="G4998" t="s">
        <v>47</v>
      </c>
      <c r="H4998" t="s">
        <v>59</v>
      </c>
    </row>
    <row r="4999" spans="1:8" x14ac:dyDescent="0.25">
      <c r="A4999" s="5">
        <v>70848</v>
      </c>
      <c r="B4999" s="5" t="str" cm="1">
        <f t="array" ref="B4999">_xlfn.IFS(A4999&lt;=40000,"Low Income",AND(A4999&gt;40000,A4999&lt;=100000),"Middle Income",A4999&gt;100000,"High Income")</f>
        <v>Middle Income</v>
      </c>
      <c r="C4999">
        <v>52</v>
      </c>
      <c r="D4999" t="str" cm="1">
        <f t="array" ref="D4999">_xlfn.IFS(AND(C4999&gt;=17,C4999&lt;=30),"Young",AND(C4999&gt;30,C4999&lt;=45),"Middle",C4999&gt;45,"Old")</f>
        <v>Old</v>
      </c>
      <c r="E4999" t="s">
        <v>66</v>
      </c>
      <c r="F4999" t="s">
        <v>38</v>
      </c>
      <c r="G4999" t="s">
        <v>51</v>
      </c>
      <c r="H4999" t="s">
        <v>59</v>
      </c>
    </row>
    <row r="5000" spans="1:8" x14ac:dyDescent="0.25">
      <c r="A5000" s="5">
        <v>135284</v>
      </c>
      <c r="B5000" s="5" t="str" cm="1">
        <f t="array" ref="B5000">_xlfn.IFS(A5000&lt;=40000,"Low Income",AND(A5000&gt;40000,A5000&lt;=100000),"Middle Income",A5000&gt;100000,"High Income")</f>
        <v>High Income</v>
      </c>
      <c r="C5000">
        <v>53</v>
      </c>
      <c r="D5000" t="str" cm="1">
        <f t="array" ref="D5000">_xlfn.IFS(AND(C5000&gt;=17,C5000&lt;=30),"Young",AND(C5000&gt;30,C5000&lt;=45),"Middle",C5000&gt;45,"Old")</f>
        <v>Old</v>
      </c>
      <c r="E5000" t="s">
        <v>60</v>
      </c>
      <c r="F5000" t="s">
        <v>37</v>
      </c>
      <c r="G5000" t="s">
        <v>49</v>
      </c>
      <c r="H5000" t="s">
        <v>59</v>
      </c>
    </row>
    <row r="5001" spans="1:8" x14ac:dyDescent="0.25">
      <c r="A5001" s="5">
        <v>70569</v>
      </c>
      <c r="B5001" s="5" t="str" cm="1">
        <f t="array" ref="B5001">_xlfn.IFS(A5001&lt;=40000,"Low Income",AND(A5001&gt;40000,A5001&lt;=100000),"Middle Income",A5001&gt;100000,"High Income")</f>
        <v>Middle Income</v>
      </c>
      <c r="C5001">
        <v>36</v>
      </c>
      <c r="D5001" t="str" cm="1">
        <f t="array" ref="D5001">_xlfn.IFS(AND(C5001&gt;=17,C5001&lt;=30),"Young",AND(C5001&gt;30,C5001&lt;=45),"Middle",C5001&gt;45,"Old")</f>
        <v>Middle</v>
      </c>
      <c r="E5001" t="s">
        <v>60</v>
      </c>
      <c r="F5001" t="s">
        <v>38</v>
      </c>
      <c r="G5001" t="s">
        <v>50</v>
      </c>
      <c r="H5001" t="s">
        <v>58</v>
      </c>
    </row>
    <row r="5002" spans="1:8" x14ac:dyDescent="0.25">
      <c r="A5002" s="5">
        <v>101299</v>
      </c>
      <c r="B5002" s="5" t="str" cm="1">
        <f t="array" ref="B5002">_xlfn.IFS(A5002&lt;=40000,"Low Income",AND(A5002&gt;40000,A5002&lt;=100000),"Middle Income",A5002&gt;100000,"High Income")</f>
        <v>High Income</v>
      </c>
      <c r="C5002">
        <v>20</v>
      </c>
      <c r="D5002" t="str" cm="1">
        <f t="array" ref="D5002">_xlfn.IFS(AND(C5002&gt;=17,C5002&lt;=30),"Young",AND(C5002&gt;30,C5002&lt;=45),"Middle",C5002&gt;45,"Old")</f>
        <v>Young</v>
      </c>
      <c r="E5002" t="s">
        <v>60</v>
      </c>
      <c r="F5002" t="s">
        <v>27</v>
      </c>
      <c r="G5002" t="s">
        <v>49</v>
      </c>
      <c r="H5002" t="s">
        <v>59</v>
      </c>
    </row>
    <row r="5003" spans="1:8" x14ac:dyDescent="0.25">
      <c r="A5003" s="5">
        <v>100793</v>
      </c>
      <c r="B5003" s="5" t="str" cm="1">
        <f t="array" ref="B5003">_xlfn.IFS(A5003&lt;=40000,"Low Income",AND(A5003&gt;40000,A5003&lt;=100000),"Middle Income",A5003&gt;100000,"High Income")</f>
        <v>High Income</v>
      </c>
      <c r="C5003">
        <v>26</v>
      </c>
      <c r="D5003" t="str" cm="1">
        <f t="array" ref="D5003">_xlfn.IFS(AND(C5003&gt;=17,C5003&lt;=30),"Young",AND(C5003&gt;30,C5003&lt;=45),"Middle",C5003&gt;45,"Old")</f>
        <v>Young</v>
      </c>
      <c r="E5003" t="s">
        <v>66</v>
      </c>
      <c r="F5003" t="s">
        <v>28</v>
      </c>
      <c r="G5003" t="s">
        <v>50</v>
      </c>
      <c r="H5003" t="s">
        <v>59</v>
      </c>
    </row>
    <row r="5004" spans="1:8" x14ac:dyDescent="0.25">
      <c r="A5004" s="5">
        <v>42974</v>
      </c>
      <c r="B5004" s="5" t="str" cm="1">
        <f t="array" ref="B5004">_xlfn.IFS(A5004&lt;=40000,"Low Income",AND(A5004&gt;40000,A5004&lt;=100000),"Middle Income",A5004&gt;100000,"High Income")</f>
        <v>Middle Income</v>
      </c>
      <c r="C5004">
        <v>24</v>
      </c>
      <c r="D5004" t="str" cm="1">
        <f t="array" ref="D5004">_xlfn.IFS(AND(C5004&gt;=17,C5004&lt;=30),"Young",AND(C5004&gt;30,C5004&lt;=45),"Middle",C5004&gt;45,"Old")</f>
        <v>Young</v>
      </c>
      <c r="E5004" t="s">
        <v>16</v>
      </c>
      <c r="F5004" t="s">
        <v>37</v>
      </c>
      <c r="G5004" t="s">
        <v>54</v>
      </c>
      <c r="H5004" t="s">
        <v>59</v>
      </c>
    </row>
    <row r="5005" spans="1:8" x14ac:dyDescent="0.25">
      <c r="A5005" s="5">
        <v>27074</v>
      </c>
      <c r="B5005" s="5" t="str" cm="1">
        <f t="array" ref="B5005">_xlfn.IFS(A5005&lt;=40000,"Low Income",AND(A5005&gt;40000,A5005&lt;=100000),"Middle Income",A5005&gt;100000,"High Income")</f>
        <v>Low Income</v>
      </c>
      <c r="C5005">
        <v>22</v>
      </c>
      <c r="D5005" t="str" cm="1">
        <f t="array" ref="D5005">_xlfn.IFS(AND(C5005&gt;=17,C5005&lt;=30),"Young",AND(C5005&gt;30,C5005&lt;=45),"Middle",C5005&gt;45,"Old")</f>
        <v>Young</v>
      </c>
      <c r="E5005" t="s">
        <v>17</v>
      </c>
      <c r="F5005" t="s">
        <v>31</v>
      </c>
      <c r="G5005" t="s">
        <v>52</v>
      </c>
      <c r="H5005" t="s">
        <v>59</v>
      </c>
    </row>
    <row r="5006" spans="1:8" x14ac:dyDescent="0.25">
      <c r="A5006" s="5">
        <v>39613</v>
      </c>
      <c r="B5006" s="5" t="str" cm="1">
        <f t="array" ref="B5006">_xlfn.IFS(A5006&lt;=40000,"Low Income",AND(A5006&gt;40000,A5006&lt;=100000),"Middle Income",A5006&gt;100000,"High Income")</f>
        <v>Low Income</v>
      </c>
      <c r="C5006">
        <v>55</v>
      </c>
      <c r="D5006" t="str" cm="1">
        <f t="array" ref="D5006">_xlfn.IFS(AND(C5006&gt;=17,C5006&lt;=30),"Young",AND(C5006&gt;30,C5006&lt;=45),"Middle",C5006&gt;45,"Old")</f>
        <v>Old</v>
      </c>
      <c r="E5006" t="s">
        <v>16</v>
      </c>
      <c r="F5006" t="s">
        <v>39</v>
      </c>
      <c r="G5006" t="s">
        <v>54</v>
      </c>
      <c r="H5006" t="s">
        <v>59</v>
      </c>
    </row>
    <row r="5007" spans="1:8" x14ac:dyDescent="0.25">
      <c r="A5007" s="5">
        <v>67604</v>
      </c>
      <c r="B5007" s="5" t="str" cm="1">
        <f t="array" ref="B5007">_xlfn.IFS(A5007&lt;=40000,"Low Income",AND(A5007&gt;40000,A5007&lt;=100000),"Middle Income",A5007&gt;100000,"High Income")</f>
        <v>Middle Income</v>
      </c>
      <c r="C5007">
        <v>25</v>
      </c>
      <c r="D5007" t="str" cm="1">
        <f t="array" ref="D5007">_xlfn.IFS(AND(C5007&gt;=17,C5007&lt;=30),"Young",AND(C5007&gt;30,C5007&lt;=45),"Middle",C5007&gt;45,"Old")</f>
        <v>Young</v>
      </c>
      <c r="E5007" t="s">
        <v>66</v>
      </c>
      <c r="F5007" t="s">
        <v>29</v>
      </c>
      <c r="G5007" t="s">
        <v>46</v>
      </c>
      <c r="H5007" t="s">
        <v>58</v>
      </c>
    </row>
    <row r="5008" spans="1:8" x14ac:dyDescent="0.25">
      <c r="A5008" s="5">
        <v>138716</v>
      </c>
      <c r="B5008" s="5" t="str" cm="1">
        <f t="array" ref="B5008">_xlfn.IFS(A5008&lt;=40000,"Low Income",AND(A5008&gt;40000,A5008&lt;=100000),"Middle Income",A5008&gt;100000,"High Income")</f>
        <v>High Income</v>
      </c>
      <c r="C5008">
        <v>67</v>
      </c>
      <c r="D5008" t="str" cm="1">
        <f t="array" ref="D5008">_xlfn.IFS(AND(C5008&gt;=17,C5008&lt;=30),"Young",AND(C5008&gt;30,C5008&lt;=45),"Middle",C5008&gt;45,"Old")</f>
        <v>Old</v>
      </c>
      <c r="E5008" t="s">
        <v>16</v>
      </c>
      <c r="F5008" t="s">
        <v>24</v>
      </c>
      <c r="G5008" t="s">
        <v>50</v>
      </c>
      <c r="H5008" t="s">
        <v>59</v>
      </c>
    </row>
    <row r="5009" spans="1:8" x14ac:dyDescent="0.25">
      <c r="A5009" s="5">
        <v>66656</v>
      </c>
      <c r="B5009" s="5" t="str" cm="1">
        <f t="array" ref="B5009">_xlfn.IFS(A5009&lt;=40000,"Low Income",AND(A5009&gt;40000,A5009&lt;=100000),"Middle Income",A5009&gt;100000,"High Income")</f>
        <v>Middle Income</v>
      </c>
      <c r="C5009">
        <v>47</v>
      </c>
      <c r="D5009" t="str" cm="1">
        <f t="array" ref="D5009">_xlfn.IFS(AND(C5009&gt;=17,C5009&lt;=30),"Young",AND(C5009&gt;30,C5009&lt;=45),"Middle",C5009&gt;45,"Old")</f>
        <v>Old</v>
      </c>
      <c r="E5009" t="s">
        <v>16</v>
      </c>
      <c r="F5009" t="s">
        <v>32</v>
      </c>
      <c r="G5009" t="s">
        <v>48</v>
      </c>
      <c r="H5009" t="s">
        <v>59</v>
      </c>
    </row>
    <row r="5010" spans="1:8" x14ac:dyDescent="0.25">
      <c r="A5010" s="5">
        <v>93658</v>
      </c>
      <c r="B5010" s="5" t="str" cm="1">
        <f t="array" ref="B5010">_xlfn.IFS(A5010&lt;=40000,"Low Income",AND(A5010&gt;40000,A5010&lt;=100000),"Middle Income",A5010&gt;100000,"High Income")</f>
        <v>Middle Income</v>
      </c>
      <c r="C5010">
        <v>26</v>
      </c>
      <c r="D5010" t="str" cm="1">
        <f t="array" ref="D5010">_xlfn.IFS(AND(C5010&gt;=17,C5010&lt;=30),"Young",AND(C5010&gt;30,C5010&lt;=45),"Middle",C5010&gt;45,"Old")</f>
        <v>Young</v>
      </c>
      <c r="E5010" t="s">
        <v>17</v>
      </c>
      <c r="F5010" t="s">
        <v>62</v>
      </c>
      <c r="G5010" t="s">
        <v>50</v>
      </c>
      <c r="H5010" t="s">
        <v>58</v>
      </c>
    </row>
    <row r="5011" spans="1:8" x14ac:dyDescent="0.25">
      <c r="A5011" s="5">
        <v>108105</v>
      </c>
      <c r="B5011" s="5" t="str" cm="1">
        <f t="array" ref="B5011">_xlfn.IFS(A5011&lt;=40000,"Low Income",AND(A5011&gt;40000,A5011&lt;=100000),"Middle Income",A5011&gt;100000,"High Income")</f>
        <v>High Income</v>
      </c>
      <c r="C5011">
        <v>74</v>
      </c>
      <c r="D5011" t="str" cm="1">
        <f t="array" ref="D5011">_xlfn.IFS(AND(C5011&gt;=17,C5011&lt;=30),"Young",AND(C5011&gt;30,C5011&lt;=45),"Middle",C5011&gt;45,"Old")</f>
        <v>Old</v>
      </c>
      <c r="E5011" t="s">
        <v>66</v>
      </c>
      <c r="F5011" t="s">
        <v>35</v>
      </c>
      <c r="G5011" t="s">
        <v>49</v>
      </c>
      <c r="H5011" t="s">
        <v>59</v>
      </c>
    </row>
    <row r="5012" spans="1:8" x14ac:dyDescent="0.25">
      <c r="A5012" s="5">
        <v>86221</v>
      </c>
      <c r="B5012" s="5" t="str" cm="1">
        <f t="array" ref="B5012">_xlfn.IFS(A5012&lt;=40000,"Low Income",AND(A5012&gt;40000,A5012&lt;=100000),"Middle Income",A5012&gt;100000,"High Income")</f>
        <v>Middle Income</v>
      </c>
      <c r="C5012">
        <v>32</v>
      </c>
      <c r="D5012" t="str" cm="1">
        <f t="array" ref="D5012">_xlfn.IFS(AND(C5012&gt;=17,C5012&lt;=30),"Young",AND(C5012&gt;30,C5012&lt;=45),"Middle",C5012&gt;45,"Old")</f>
        <v>Middle</v>
      </c>
      <c r="E5012" t="s">
        <v>16</v>
      </c>
      <c r="F5012" t="s">
        <v>26</v>
      </c>
      <c r="G5012" t="s">
        <v>52</v>
      </c>
      <c r="H5012" t="s">
        <v>58</v>
      </c>
    </row>
    <row r="5013" spans="1:8" x14ac:dyDescent="0.25">
      <c r="A5013" s="5">
        <v>72249</v>
      </c>
      <c r="B5013" s="5" t="str" cm="1">
        <f t="array" ref="B5013">_xlfn.IFS(A5013&lt;=40000,"Low Income",AND(A5013&gt;40000,A5013&lt;=100000),"Middle Income",A5013&gt;100000,"High Income")</f>
        <v>Middle Income</v>
      </c>
      <c r="C5013">
        <v>39</v>
      </c>
      <c r="D5013" t="str" cm="1">
        <f t="array" ref="D5013">_xlfn.IFS(AND(C5013&gt;=17,C5013&lt;=30),"Young",AND(C5013&gt;30,C5013&lt;=45),"Middle",C5013&gt;45,"Old")</f>
        <v>Middle</v>
      </c>
      <c r="E5013" t="s">
        <v>16</v>
      </c>
      <c r="F5013" t="s">
        <v>30</v>
      </c>
      <c r="G5013" t="s">
        <v>47</v>
      </c>
      <c r="H5013" t="s">
        <v>58</v>
      </c>
    </row>
    <row r="5014" spans="1:8" x14ac:dyDescent="0.25">
      <c r="A5014" s="5">
        <v>114657</v>
      </c>
      <c r="B5014" s="5" t="str" cm="1">
        <f t="array" ref="B5014">_xlfn.IFS(A5014&lt;=40000,"Low Income",AND(A5014&gt;40000,A5014&lt;=100000),"Middle Income",A5014&gt;100000,"High Income")</f>
        <v>High Income</v>
      </c>
      <c r="C5014">
        <v>25</v>
      </c>
      <c r="D5014" t="str" cm="1">
        <f t="array" ref="D5014">_xlfn.IFS(AND(C5014&gt;=17,C5014&lt;=30),"Young",AND(C5014&gt;30,C5014&lt;=45),"Middle",C5014&gt;45,"Old")</f>
        <v>Young</v>
      </c>
      <c r="E5014" t="s">
        <v>66</v>
      </c>
      <c r="F5014" t="s">
        <v>27</v>
      </c>
      <c r="G5014" t="s">
        <v>51</v>
      </c>
      <c r="H5014" t="s">
        <v>59</v>
      </c>
    </row>
    <row r="5015" spans="1:8" x14ac:dyDescent="0.25">
      <c r="A5015" s="5">
        <v>94762</v>
      </c>
      <c r="B5015" s="5" t="str" cm="1">
        <f t="array" ref="B5015">_xlfn.IFS(A5015&lt;=40000,"Low Income",AND(A5015&gt;40000,A5015&lt;=100000),"Middle Income",A5015&gt;100000,"High Income")</f>
        <v>Middle Income</v>
      </c>
      <c r="C5015">
        <v>73</v>
      </c>
      <c r="D5015" t="str" cm="1">
        <f t="array" ref="D5015">_xlfn.IFS(AND(C5015&gt;=17,C5015&lt;=30),"Young",AND(C5015&gt;30,C5015&lt;=45),"Middle",C5015&gt;45,"Old")</f>
        <v>Old</v>
      </c>
      <c r="E5015" t="s">
        <v>66</v>
      </c>
      <c r="F5015" t="s">
        <v>22</v>
      </c>
      <c r="G5015" t="s">
        <v>53</v>
      </c>
      <c r="H5015" t="s">
        <v>59</v>
      </c>
    </row>
    <row r="5016" spans="1:8" x14ac:dyDescent="0.25">
      <c r="A5016" s="5">
        <v>136326</v>
      </c>
      <c r="B5016" s="5" t="str" cm="1">
        <f t="array" ref="B5016">_xlfn.IFS(A5016&lt;=40000,"Low Income",AND(A5016&gt;40000,A5016&lt;=100000),"Middle Income",A5016&gt;100000,"High Income")</f>
        <v>High Income</v>
      </c>
      <c r="C5016">
        <v>52</v>
      </c>
      <c r="D5016" t="str" cm="1">
        <f t="array" ref="D5016">_xlfn.IFS(AND(C5016&gt;=17,C5016&lt;=30),"Young",AND(C5016&gt;30,C5016&lt;=45),"Middle",C5016&gt;45,"Old")</f>
        <v>Old</v>
      </c>
      <c r="E5016" t="s">
        <v>17</v>
      </c>
      <c r="F5016" t="s">
        <v>22</v>
      </c>
      <c r="G5016" t="s">
        <v>51</v>
      </c>
      <c r="H5016" t="s">
        <v>59</v>
      </c>
    </row>
    <row r="5017" spans="1:8" x14ac:dyDescent="0.25">
      <c r="A5017" s="5">
        <v>74824</v>
      </c>
      <c r="B5017" s="5" t="str" cm="1">
        <f t="array" ref="B5017">_xlfn.IFS(A5017&lt;=40000,"Low Income",AND(A5017&gt;40000,A5017&lt;=100000),"Middle Income",A5017&gt;100000,"High Income")</f>
        <v>Middle Income</v>
      </c>
      <c r="C5017">
        <v>49</v>
      </c>
      <c r="D5017" t="str" cm="1">
        <f t="array" ref="D5017">_xlfn.IFS(AND(C5017&gt;=17,C5017&lt;=30),"Young",AND(C5017&gt;30,C5017&lt;=45),"Middle",C5017&gt;45,"Old")</f>
        <v>Old</v>
      </c>
      <c r="E5017" t="s">
        <v>17</v>
      </c>
      <c r="F5017" t="s">
        <v>39</v>
      </c>
      <c r="G5017" t="s">
        <v>50</v>
      </c>
      <c r="H5017" t="s">
        <v>58</v>
      </c>
    </row>
    <row r="5018" spans="1:8" x14ac:dyDescent="0.25">
      <c r="A5018" s="5">
        <v>38218</v>
      </c>
      <c r="B5018" s="5" t="str" cm="1">
        <f t="array" ref="B5018">_xlfn.IFS(A5018&lt;=40000,"Low Income",AND(A5018&gt;40000,A5018&lt;=100000),"Middle Income",A5018&gt;100000,"High Income")</f>
        <v>Low Income</v>
      </c>
      <c r="C5018">
        <v>73</v>
      </c>
      <c r="D5018" t="str" cm="1">
        <f t="array" ref="D5018">_xlfn.IFS(AND(C5018&gt;=17,C5018&lt;=30),"Young",AND(C5018&gt;30,C5018&lt;=45),"Middle",C5018&gt;45,"Old")</f>
        <v>Old</v>
      </c>
      <c r="E5018" t="s">
        <v>60</v>
      </c>
      <c r="F5018" t="s">
        <v>24</v>
      </c>
      <c r="G5018" t="s">
        <v>46</v>
      </c>
      <c r="H5018" t="s">
        <v>58</v>
      </c>
    </row>
    <row r="5019" spans="1:8" x14ac:dyDescent="0.25">
      <c r="A5019" s="5">
        <v>110831</v>
      </c>
      <c r="B5019" s="5" t="str" cm="1">
        <f t="array" ref="B5019">_xlfn.IFS(A5019&lt;=40000,"Low Income",AND(A5019&gt;40000,A5019&lt;=100000),"Middle Income",A5019&gt;100000,"High Income")</f>
        <v>High Income</v>
      </c>
      <c r="C5019">
        <v>43</v>
      </c>
      <c r="D5019" t="str" cm="1">
        <f t="array" ref="D5019">_xlfn.IFS(AND(C5019&gt;=17,C5019&lt;=30),"Young",AND(C5019&gt;30,C5019&lt;=45),"Middle",C5019&gt;45,"Old")</f>
        <v>Middle</v>
      </c>
      <c r="E5019" t="s">
        <v>16</v>
      </c>
      <c r="F5019" t="s">
        <v>28</v>
      </c>
      <c r="G5019" t="s">
        <v>52</v>
      </c>
      <c r="H5019" t="s">
        <v>58</v>
      </c>
    </row>
    <row r="5020" spans="1:8" x14ac:dyDescent="0.25">
      <c r="A5020" s="5">
        <v>107735</v>
      </c>
      <c r="B5020" s="5" t="str" cm="1">
        <f t="array" ref="B5020">_xlfn.IFS(A5020&lt;=40000,"Low Income",AND(A5020&gt;40000,A5020&lt;=100000),"Middle Income",A5020&gt;100000,"High Income")</f>
        <v>High Income</v>
      </c>
      <c r="C5020">
        <v>47</v>
      </c>
      <c r="D5020" t="str" cm="1">
        <f t="array" ref="D5020">_xlfn.IFS(AND(C5020&gt;=17,C5020&lt;=30),"Young",AND(C5020&gt;30,C5020&lt;=45),"Middle",C5020&gt;45,"Old")</f>
        <v>Old</v>
      </c>
      <c r="E5020" t="s">
        <v>17</v>
      </c>
      <c r="F5020" t="s">
        <v>24</v>
      </c>
      <c r="G5020" t="s">
        <v>46</v>
      </c>
      <c r="H5020" t="s">
        <v>58</v>
      </c>
    </row>
    <row r="5021" spans="1:8" x14ac:dyDescent="0.25">
      <c r="A5021" s="5">
        <v>139627</v>
      </c>
      <c r="B5021" s="5" t="str" cm="1">
        <f t="array" ref="B5021">_xlfn.IFS(A5021&lt;=40000,"Low Income",AND(A5021&gt;40000,A5021&lt;=100000),"Middle Income",A5021&gt;100000,"High Income")</f>
        <v>High Income</v>
      </c>
      <c r="C5021">
        <v>46</v>
      </c>
      <c r="D5021" t="str" cm="1">
        <f t="array" ref="D5021">_xlfn.IFS(AND(C5021&gt;=17,C5021&lt;=30),"Young",AND(C5021&gt;30,C5021&lt;=45),"Middle",C5021&gt;45,"Old")</f>
        <v>Old</v>
      </c>
      <c r="E5021" t="s">
        <v>66</v>
      </c>
      <c r="F5021" t="s">
        <v>26</v>
      </c>
      <c r="G5021" t="s">
        <v>53</v>
      </c>
      <c r="H5021" t="s">
        <v>59</v>
      </c>
    </row>
    <row r="5022" spans="1:8" x14ac:dyDescent="0.25">
      <c r="A5022" s="5">
        <v>40970</v>
      </c>
      <c r="B5022" s="5" t="str" cm="1">
        <f t="array" ref="B5022">_xlfn.IFS(A5022&lt;=40000,"Low Income",AND(A5022&gt;40000,A5022&lt;=100000),"Middle Income",A5022&gt;100000,"High Income")</f>
        <v>Middle Income</v>
      </c>
      <c r="C5022">
        <v>68</v>
      </c>
      <c r="D5022" t="str" cm="1">
        <f t="array" ref="D5022">_xlfn.IFS(AND(C5022&gt;=17,C5022&lt;=30),"Young",AND(C5022&gt;30,C5022&lt;=45),"Middle",C5022&gt;45,"Old")</f>
        <v>Old</v>
      </c>
      <c r="E5022" t="s">
        <v>16</v>
      </c>
      <c r="F5022" t="s">
        <v>26</v>
      </c>
      <c r="G5022" t="s">
        <v>54</v>
      </c>
      <c r="H5022" t="s">
        <v>58</v>
      </c>
    </row>
    <row r="5023" spans="1:8" x14ac:dyDescent="0.25">
      <c r="A5023" s="5">
        <v>126098</v>
      </c>
      <c r="B5023" s="5" t="str" cm="1">
        <f t="array" ref="B5023">_xlfn.IFS(A5023&lt;=40000,"Low Income",AND(A5023&gt;40000,A5023&lt;=100000),"Middle Income",A5023&gt;100000,"High Income")</f>
        <v>High Income</v>
      </c>
      <c r="C5023">
        <v>51</v>
      </c>
      <c r="D5023" t="str" cm="1">
        <f t="array" ref="D5023">_xlfn.IFS(AND(C5023&gt;=17,C5023&lt;=30),"Young",AND(C5023&gt;30,C5023&lt;=45),"Middle",C5023&gt;45,"Old")</f>
        <v>Old</v>
      </c>
      <c r="E5023" t="s">
        <v>60</v>
      </c>
      <c r="F5023" t="s">
        <v>30</v>
      </c>
      <c r="G5023" t="s">
        <v>47</v>
      </c>
      <c r="H5023" t="s">
        <v>58</v>
      </c>
    </row>
    <row r="5024" spans="1:8" x14ac:dyDescent="0.25">
      <c r="A5024" s="5">
        <v>45086</v>
      </c>
      <c r="B5024" s="5" t="str" cm="1">
        <f t="array" ref="B5024">_xlfn.IFS(A5024&lt;=40000,"Low Income",AND(A5024&gt;40000,A5024&lt;=100000),"Middle Income",A5024&gt;100000,"High Income")</f>
        <v>Middle Income</v>
      </c>
      <c r="C5024">
        <v>47</v>
      </c>
      <c r="D5024" t="str" cm="1">
        <f t="array" ref="D5024">_xlfn.IFS(AND(C5024&gt;=17,C5024&lt;=30),"Young",AND(C5024&gt;30,C5024&lt;=45),"Middle",C5024&gt;45,"Old")</f>
        <v>Old</v>
      </c>
      <c r="E5024" t="s">
        <v>16</v>
      </c>
      <c r="F5024" t="s">
        <v>25</v>
      </c>
      <c r="G5024" t="s">
        <v>52</v>
      </c>
      <c r="H5024" t="s">
        <v>59</v>
      </c>
    </row>
    <row r="5025" spans="1:8" x14ac:dyDescent="0.25">
      <c r="A5025" s="5">
        <v>108441</v>
      </c>
      <c r="B5025" s="5" t="str" cm="1">
        <f t="array" ref="B5025">_xlfn.IFS(A5025&lt;=40000,"Low Income",AND(A5025&gt;40000,A5025&lt;=100000),"Middle Income",A5025&gt;100000,"High Income")</f>
        <v>High Income</v>
      </c>
      <c r="C5025">
        <v>40</v>
      </c>
      <c r="D5025" t="str" cm="1">
        <f t="array" ref="D5025">_xlfn.IFS(AND(C5025&gt;=17,C5025&lt;=30),"Young",AND(C5025&gt;30,C5025&lt;=45),"Middle",C5025&gt;45,"Old")</f>
        <v>Middle</v>
      </c>
      <c r="E5025" t="s">
        <v>17</v>
      </c>
      <c r="F5025" t="s">
        <v>37</v>
      </c>
      <c r="G5025" t="s">
        <v>54</v>
      </c>
      <c r="H5025" t="s">
        <v>59</v>
      </c>
    </row>
    <row r="5026" spans="1:8" x14ac:dyDescent="0.25">
      <c r="A5026" s="5">
        <v>83088</v>
      </c>
      <c r="B5026" s="5" t="str" cm="1">
        <f t="array" ref="B5026">_xlfn.IFS(A5026&lt;=40000,"Low Income",AND(A5026&gt;40000,A5026&lt;=100000),"Middle Income",A5026&gt;100000,"High Income")</f>
        <v>Middle Income</v>
      </c>
      <c r="C5026">
        <v>46</v>
      </c>
      <c r="D5026" t="str" cm="1">
        <f t="array" ref="D5026">_xlfn.IFS(AND(C5026&gt;=17,C5026&lt;=30),"Young",AND(C5026&gt;30,C5026&lt;=45),"Middle",C5026&gt;45,"Old")</f>
        <v>Old</v>
      </c>
      <c r="E5026" t="s">
        <v>16</v>
      </c>
      <c r="F5026" t="s">
        <v>40</v>
      </c>
      <c r="G5026" t="s">
        <v>49</v>
      </c>
      <c r="H5026" t="s">
        <v>58</v>
      </c>
    </row>
    <row r="5027" spans="1:8" x14ac:dyDescent="0.25">
      <c r="A5027" s="5">
        <v>73199</v>
      </c>
      <c r="B5027" s="5" t="str" cm="1">
        <f t="array" ref="B5027">_xlfn.IFS(A5027&lt;=40000,"Low Income",AND(A5027&gt;40000,A5027&lt;=100000),"Middle Income",A5027&gt;100000,"High Income")</f>
        <v>Middle Income</v>
      </c>
      <c r="C5027">
        <v>25</v>
      </c>
      <c r="D5027" t="str" cm="1">
        <f t="array" ref="D5027">_xlfn.IFS(AND(C5027&gt;=17,C5027&lt;=30),"Young",AND(C5027&gt;30,C5027&lt;=45),"Middle",C5027&gt;45,"Old")</f>
        <v>Young</v>
      </c>
      <c r="E5027" t="s">
        <v>66</v>
      </c>
      <c r="F5027" t="s">
        <v>34</v>
      </c>
      <c r="G5027" t="s">
        <v>52</v>
      </c>
      <c r="H5027" t="s">
        <v>58</v>
      </c>
    </row>
    <row r="5028" spans="1:8" x14ac:dyDescent="0.25">
      <c r="A5028" s="5">
        <v>83295</v>
      </c>
      <c r="B5028" s="5" t="str" cm="1">
        <f t="array" ref="B5028">_xlfn.IFS(A5028&lt;=40000,"Low Income",AND(A5028&gt;40000,A5028&lt;=100000),"Middle Income",A5028&gt;100000,"High Income")</f>
        <v>Middle Income</v>
      </c>
      <c r="C5028">
        <v>68</v>
      </c>
      <c r="D5028" t="str" cm="1">
        <f t="array" ref="D5028">_xlfn.IFS(AND(C5028&gt;=17,C5028&lt;=30),"Young",AND(C5028&gt;30,C5028&lt;=45),"Middle",C5028&gt;45,"Old")</f>
        <v>Old</v>
      </c>
      <c r="E5028" t="s">
        <v>60</v>
      </c>
      <c r="F5028" t="s">
        <v>62</v>
      </c>
      <c r="G5028" t="s">
        <v>51</v>
      </c>
      <c r="H5028" t="s">
        <v>59</v>
      </c>
    </row>
    <row r="5029" spans="1:8" x14ac:dyDescent="0.25">
      <c r="A5029" s="5">
        <v>132268</v>
      </c>
      <c r="B5029" s="5" t="str" cm="1">
        <f t="array" ref="B5029">_xlfn.IFS(A5029&lt;=40000,"Low Income",AND(A5029&gt;40000,A5029&lt;=100000),"Middle Income",A5029&gt;100000,"High Income")</f>
        <v>High Income</v>
      </c>
      <c r="C5029">
        <v>60</v>
      </c>
      <c r="D5029" t="str" cm="1">
        <f t="array" ref="D5029">_xlfn.IFS(AND(C5029&gt;=17,C5029&lt;=30),"Young",AND(C5029&gt;30,C5029&lt;=45),"Middle",C5029&gt;45,"Old")</f>
        <v>Old</v>
      </c>
      <c r="E5029" t="s">
        <v>16</v>
      </c>
      <c r="F5029" t="s">
        <v>24</v>
      </c>
      <c r="G5029" t="s">
        <v>46</v>
      </c>
      <c r="H5029" t="s">
        <v>59</v>
      </c>
    </row>
    <row r="5030" spans="1:8" x14ac:dyDescent="0.25">
      <c r="A5030" s="5">
        <v>109423</v>
      </c>
      <c r="B5030" s="5" t="str" cm="1">
        <f t="array" ref="B5030">_xlfn.IFS(A5030&lt;=40000,"Low Income",AND(A5030&gt;40000,A5030&lt;=100000),"Middle Income",A5030&gt;100000,"High Income")</f>
        <v>High Income</v>
      </c>
      <c r="C5030">
        <v>72</v>
      </c>
      <c r="D5030" t="str" cm="1">
        <f t="array" ref="D5030">_xlfn.IFS(AND(C5030&gt;=17,C5030&lt;=30),"Young",AND(C5030&gt;30,C5030&lt;=45),"Middle",C5030&gt;45,"Old")</f>
        <v>Old</v>
      </c>
      <c r="E5030" t="s">
        <v>66</v>
      </c>
      <c r="F5030" t="s">
        <v>31</v>
      </c>
      <c r="G5030" t="s">
        <v>46</v>
      </c>
      <c r="H5030" t="s">
        <v>59</v>
      </c>
    </row>
    <row r="5031" spans="1:8" x14ac:dyDescent="0.25">
      <c r="A5031" s="5">
        <v>119455</v>
      </c>
      <c r="B5031" s="5" t="str" cm="1">
        <f t="array" ref="B5031">_xlfn.IFS(A5031&lt;=40000,"Low Income",AND(A5031&gt;40000,A5031&lt;=100000),"Middle Income",A5031&gt;100000,"High Income")</f>
        <v>High Income</v>
      </c>
      <c r="C5031">
        <v>66</v>
      </c>
      <c r="D5031" t="str" cm="1">
        <f t="array" ref="D5031">_xlfn.IFS(AND(C5031&gt;=17,C5031&lt;=30),"Young",AND(C5031&gt;30,C5031&lt;=45),"Middle",C5031&gt;45,"Old")</f>
        <v>Old</v>
      </c>
      <c r="E5031" t="s">
        <v>60</v>
      </c>
      <c r="F5031" t="s">
        <v>23</v>
      </c>
      <c r="G5031" t="s">
        <v>52</v>
      </c>
      <c r="H5031" t="s">
        <v>59</v>
      </c>
    </row>
    <row r="5032" spans="1:8" x14ac:dyDescent="0.25">
      <c r="A5032" s="5">
        <v>66929</v>
      </c>
      <c r="B5032" s="5" t="str" cm="1">
        <f t="array" ref="B5032">_xlfn.IFS(A5032&lt;=40000,"Low Income",AND(A5032&gt;40000,A5032&lt;=100000),"Middle Income",A5032&gt;100000,"High Income")</f>
        <v>Middle Income</v>
      </c>
      <c r="C5032">
        <v>40</v>
      </c>
      <c r="D5032" t="str" cm="1">
        <f t="array" ref="D5032">_xlfn.IFS(AND(C5032&gt;=17,C5032&lt;=30),"Young",AND(C5032&gt;30,C5032&lt;=45),"Middle",C5032&gt;45,"Old")</f>
        <v>Middle</v>
      </c>
      <c r="E5032" t="s">
        <v>16</v>
      </c>
      <c r="F5032" t="s">
        <v>33</v>
      </c>
      <c r="G5032" t="s">
        <v>47</v>
      </c>
      <c r="H5032" t="s">
        <v>59</v>
      </c>
    </row>
    <row r="5033" spans="1:8" x14ac:dyDescent="0.25">
      <c r="A5033" s="5">
        <v>80502</v>
      </c>
      <c r="B5033" s="5" t="str" cm="1">
        <f t="array" ref="B5033">_xlfn.IFS(A5033&lt;=40000,"Low Income",AND(A5033&gt;40000,A5033&lt;=100000),"Middle Income",A5033&gt;100000,"High Income")</f>
        <v>Middle Income</v>
      </c>
      <c r="C5033">
        <v>20</v>
      </c>
      <c r="D5033" t="str" cm="1">
        <f t="array" ref="D5033">_xlfn.IFS(AND(C5033&gt;=17,C5033&lt;=30),"Young",AND(C5033&gt;30,C5033&lt;=45),"Middle",C5033&gt;45,"Old")</f>
        <v>Young</v>
      </c>
      <c r="E5033" t="s">
        <v>16</v>
      </c>
      <c r="F5033" t="s">
        <v>37</v>
      </c>
      <c r="G5033" t="s">
        <v>49</v>
      </c>
      <c r="H5033" t="s">
        <v>58</v>
      </c>
    </row>
    <row r="5034" spans="1:8" x14ac:dyDescent="0.25">
      <c r="A5034" s="5">
        <v>46560</v>
      </c>
      <c r="B5034" s="5" t="str" cm="1">
        <f t="array" ref="B5034">_xlfn.IFS(A5034&lt;=40000,"Low Income",AND(A5034&gt;40000,A5034&lt;=100000),"Middle Income",A5034&gt;100000,"High Income")</f>
        <v>Middle Income</v>
      </c>
      <c r="C5034">
        <v>38</v>
      </c>
      <c r="D5034" t="str" cm="1">
        <f t="array" ref="D5034">_xlfn.IFS(AND(C5034&gt;=17,C5034&lt;=30),"Young",AND(C5034&gt;30,C5034&lt;=45),"Middle",C5034&gt;45,"Old")</f>
        <v>Middle</v>
      </c>
      <c r="E5034" t="s">
        <v>16</v>
      </c>
      <c r="F5034" t="s">
        <v>23</v>
      </c>
      <c r="G5034" t="s">
        <v>46</v>
      </c>
      <c r="H5034" t="s">
        <v>59</v>
      </c>
    </row>
    <row r="5035" spans="1:8" x14ac:dyDescent="0.25">
      <c r="A5035" s="5">
        <v>25522</v>
      </c>
      <c r="B5035" s="5" t="str" cm="1">
        <f t="array" ref="B5035">_xlfn.IFS(A5035&lt;=40000,"Low Income",AND(A5035&gt;40000,A5035&lt;=100000),"Middle Income",A5035&gt;100000,"High Income")</f>
        <v>Low Income</v>
      </c>
      <c r="C5035">
        <v>41</v>
      </c>
      <c r="D5035" t="str" cm="1">
        <f t="array" ref="D5035">_xlfn.IFS(AND(C5035&gt;=17,C5035&lt;=30),"Young",AND(C5035&gt;30,C5035&lt;=45),"Middle",C5035&gt;45,"Old")</f>
        <v>Middle</v>
      </c>
      <c r="E5035" t="s">
        <v>16</v>
      </c>
      <c r="F5035" t="s">
        <v>26</v>
      </c>
      <c r="G5035" t="s">
        <v>50</v>
      </c>
      <c r="H5035" t="s">
        <v>59</v>
      </c>
    </row>
    <row r="5036" spans="1:8" x14ac:dyDescent="0.25">
      <c r="A5036" s="5">
        <v>38695</v>
      </c>
      <c r="B5036" s="5" t="str" cm="1">
        <f t="array" ref="B5036">_xlfn.IFS(A5036&lt;=40000,"Low Income",AND(A5036&gt;40000,A5036&lt;=100000),"Middle Income",A5036&gt;100000,"High Income")</f>
        <v>Low Income</v>
      </c>
      <c r="C5036">
        <v>67</v>
      </c>
      <c r="D5036" t="str" cm="1">
        <f t="array" ref="D5036">_xlfn.IFS(AND(C5036&gt;=17,C5036&lt;=30),"Young",AND(C5036&gt;30,C5036&lt;=45),"Middle",C5036&gt;45,"Old")</f>
        <v>Old</v>
      </c>
      <c r="E5036" t="s">
        <v>17</v>
      </c>
      <c r="F5036" t="s">
        <v>36</v>
      </c>
      <c r="G5036" t="s">
        <v>52</v>
      </c>
      <c r="H5036" t="s">
        <v>58</v>
      </c>
    </row>
    <row r="5037" spans="1:8" x14ac:dyDescent="0.25">
      <c r="A5037" s="5">
        <v>88763</v>
      </c>
      <c r="B5037" s="5" t="str" cm="1">
        <f t="array" ref="B5037">_xlfn.IFS(A5037&lt;=40000,"Low Income",AND(A5037&gt;40000,A5037&lt;=100000),"Middle Income",A5037&gt;100000,"High Income")</f>
        <v>Middle Income</v>
      </c>
      <c r="C5037">
        <v>34</v>
      </c>
      <c r="D5037" t="str" cm="1">
        <f t="array" ref="D5037">_xlfn.IFS(AND(C5037&gt;=17,C5037&lt;=30),"Young",AND(C5037&gt;30,C5037&lt;=45),"Middle",C5037&gt;45,"Old")</f>
        <v>Middle</v>
      </c>
      <c r="E5037" t="s">
        <v>16</v>
      </c>
      <c r="F5037" t="s">
        <v>27</v>
      </c>
      <c r="G5037" t="s">
        <v>53</v>
      </c>
      <c r="H5037" t="s">
        <v>58</v>
      </c>
    </row>
    <row r="5038" spans="1:8" x14ac:dyDescent="0.25">
      <c r="A5038" s="5">
        <v>137445</v>
      </c>
      <c r="B5038" s="5" t="str" cm="1">
        <f t="array" ref="B5038">_xlfn.IFS(A5038&lt;=40000,"Low Income",AND(A5038&gt;40000,A5038&lt;=100000),"Middle Income",A5038&gt;100000,"High Income")</f>
        <v>High Income</v>
      </c>
      <c r="C5038">
        <v>64</v>
      </c>
      <c r="D5038" t="str" cm="1">
        <f t="array" ref="D5038">_xlfn.IFS(AND(C5038&gt;=17,C5038&lt;=30),"Young",AND(C5038&gt;30,C5038&lt;=45),"Middle",C5038&gt;45,"Old")</f>
        <v>Old</v>
      </c>
      <c r="E5038" t="s">
        <v>16</v>
      </c>
      <c r="F5038" t="s">
        <v>37</v>
      </c>
      <c r="G5038" t="s">
        <v>48</v>
      </c>
      <c r="H5038" t="s">
        <v>59</v>
      </c>
    </row>
    <row r="5039" spans="1:8" x14ac:dyDescent="0.25">
      <c r="A5039" s="5">
        <v>112111</v>
      </c>
      <c r="B5039" s="5" t="str" cm="1">
        <f t="array" ref="B5039">_xlfn.IFS(A5039&lt;=40000,"Low Income",AND(A5039&gt;40000,A5039&lt;=100000),"Middle Income",A5039&gt;100000,"High Income")</f>
        <v>High Income</v>
      </c>
      <c r="C5039">
        <v>33</v>
      </c>
      <c r="D5039" t="str" cm="1">
        <f t="array" ref="D5039">_xlfn.IFS(AND(C5039&gt;=17,C5039&lt;=30),"Young",AND(C5039&gt;30,C5039&lt;=45),"Middle",C5039&gt;45,"Old")</f>
        <v>Middle</v>
      </c>
      <c r="E5039" t="s">
        <v>66</v>
      </c>
      <c r="F5039" t="s">
        <v>23</v>
      </c>
      <c r="G5039" t="s">
        <v>49</v>
      </c>
      <c r="H5039" t="s">
        <v>59</v>
      </c>
    </row>
    <row r="5040" spans="1:8" x14ac:dyDescent="0.25">
      <c r="A5040" s="5">
        <v>32986</v>
      </c>
      <c r="B5040" s="5" t="str" cm="1">
        <f t="array" ref="B5040">_xlfn.IFS(A5040&lt;=40000,"Low Income",AND(A5040&gt;40000,A5040&lt;=100000),"Middle Income",A5040&gt;100000,"High Income")</f>
        <v>Low Income</v>
      </c>
      <c r="C5040">
        <v>53</v>
      </c>
      <c r="D5040" t="str" cm="1">
        <f t="array" ref="D5040">_xlfn.IFS(AND(C5040&gt;=17,C5040&lt;=30),"Young",AND(C5040&gt;30,C5040&lt;=45),"Middle",C5040&gt;45,"Old")</f>
        <v>Old</v>
      </c>
      <c r="E5040" t="s">
        <v>66</v>
      </c>
      <c r="F5040" t="s">
        <v>36</v>
      </c>
      <c r="G5040" t="s">
        <v>49</v>
      </c>
      <c r="H5040" t="s">
        <v>59</v>
      </c>
    </row>
    <row r="5041" spans="1:8" x14ac:dyDescent="0.25">
      <c r="A5041" s="5">
        <v>109166</v>
      </c>
      <c r="B5041" s="5" t="str" cm="1">
        <f t="array" ref="B5041">_xlfn.IFS(A5041&lt;=40000,"Low Income",AND(A5041&gt;40000,A5041&lt;=100000),"Middle Income",A5041&gt;100000,"High Income")</f>
        <v>High Income</v>
      </c>
      <c r="C5041">
        <v>69</v>
      </c>
      <c r="D5041" t="str" cm="1">
        <f t="array" ref="D5041">_xlfn.IFS(AND(C5041&gt;=17,C5041&lt;=30),"Young",AND(C5041&gt;30,C5041&lt;=45),"Middle",C5041&gt;45,"Old")</f>
        <v>Old</v>
      </c>
      <c r="E5041" t="s">
        <v>66</v>
      </c>
      <c r="F5041" t="s">
        <v>37</v>
      </c>
      <c r="G5041" t="s">
        <v>54</v>
      </c>
      <c r="H5041" t="s">
        <v>59</v>
      </c>
    </row>
    <row r="5042" spans="1:8" x14ac:dyDescent="0.25">
      <c r="A5042" s="5">
        <v>39780</v>
      </c>
      <c r="B5042" s="5" t="str" cm="1">
        <f t="array" ref="B5042">_xlfn.IFS(A5042&lt;=40000,"Low Income",AND(A5042&gt;40000,A5042&lt;=100000),"Middle Income",A5042&gt;100000,"High Income")</f>
        <v>Low Income</v>
      </c>
      <c r="C5042">
        <v>56</v>
      </c>
      <c r="D5042" t="str" cm="1">
        <f t="array" ref="D5042">_xlfn.IFS(AND(C5042&gt;=17,C5042&lt;=30),"Young",AND(C5042&gt;30,C5042&lt;=45),"Middle",C5042&gt;45,"Old")</f>
        <v>Old</v>
      </c>
      <c r="E5042" t="s">
        <v>16</v>
      </c>
      <c r="F5042" t="s">
        <v>28</v>
      </c>
      <c r="G5042" t="s">
        <v>49</v>
      </c>
      <c r="H5042" t="s">
        <v>59</v>
      </c>
    </row>
    <row r="5043" spans="1:8" x14ac:dyDescent="0.25">
      <c r="A5043" s="5">
        <v>80619</v>
      </c>
      <c r="B5043" s="5" t="str" cm="1">
        <f t="array" ref="B5043">_xlfn.IFS(A5043&lt;=40000,"Low Income",AND(A5043&gt;40000,A5043&lt;=100000),"Middle Income",A5043&gt;100000,"High Income")</f>
        <v>Middle Income</v>
      </c>
      <c r="C5043">
        <v>25</v>
      </c>
      <c r="D5043" t="str" cm="1">
        <f t="array" ref="D5043">_xlfn.IFS(AND(C5043&gt;=17,C5043&lt;=30),"Young",AND(C5043&gt;30,C5043&lt;=45),"Middle",C5043&gt;45,"Old")</f>
        <v>Young</v>
      </c>
      <c r="E5043" t="s">
        <v>16</v>
      </c>
      <c r="F5043" t="s">
        <v>34</v>
      </c>
      <c r="G5043" t="s">
        <v>53</v>
      </c>
      <c r="H5043" t="s">
        <v>58</v>
      </c>
    </row>
    <row r="5044" spans="1:8" x14ac:dyDescent="0.25">
      <c r="A5044" s="5">
        <v>51573</v>
      </c>
      <c r="B5044" s="5" t="str" cm="1">
        <f t="array" ref="B5044">_xlfn.IFS(A5044&lt;=40000,"Low Income",AND(A5044&gt;40000,A5044&lt;=100000),"Middle Income",A5044&gt;100000,"High Income")</f>
        <v>Middle Income</v>
      </c>
      <c r="C5044">
        <v>76</v>
      </c>
      <c r="D5044" t="str" cm="1">
        <f t="array" ref="D5044">_xlfn.IFS(AND(C5044&gt;=17,C5044&lt;=30),"Young",AND(C5044&gt;30,C5044&lt;=45),"Middle",C5044&gt;45,"Old")</f>
        <v>Old</v>
      </c>
      <c r="E5044" t="s">
        <v>60</v>
      </c>
      <c r="F5044" t="s">
        <v>38</v>
      </c>
      <c r="G5044" t="s">
        <v>54</v>
      </c>
      <c r="H5044" t="s">
        <v>58</v>
      </c>
    </row>
    <row r="5045" spans="1:8" x14ac:dyDescent="0.25">
      <c r="A5045" s="5">
        <v>82333</v>
      </c>
      <c r="B5045" s="5" t="str" cm="1">
        <f t="array" ref="B5045">_xlfn.IFS(A5045&lt;=40000,"Low Income",AND(A5045&gt;40000,A5045&lt;=100000),"Middle Income",A5045&gt;100000,"High Income")</f>
        <v>Middle Income</v>
      </c>
      <c r="C5045">
        <v>63</v>
      </c>
      <c r="D5045" t="str" cm="1">
        <f t="array" ref="D5045">_xlfn.IFS(AND(C5045&gt;=17,C5045&lt;=30),"Young",AND(C5045&gt;30,C5045&lt;=45),"Middle",C5045&gt;45,"Old")</f>
        <v>Old</v>
      </c>
      <c r="E5045" t="s">
        <v>16</v>
      </c>
      <c r="F5045" t="s">
        <v>28</v>
      </c>
      <c r="G5045" t="s">
        <v>52</v>
      </c>
      <c r="H5045" t="s">
        <v>59</v>
      </c>
    </row>
    <row r="5046" spans="1:8" x14ac:dyDescent="0.25">
      <c r="A5046" s="5">
        <v>146095</v>
      </c>
      <c r="B5046" s="5" t="str" cm="1">
        <f t="array" ref="B5046">_xlfn.IFS(A5046&lt;=40000,"Low Income",AND(A5046&gt;40000,A5046&lt;=100000),"Middle Income",A5046&gt;100000,"High Income")</f>
        <v>High Income</v>
      </c>
      <c r="C5046">
        <v>58</v>
      </c>
      <c r="D5046" t="str" cm="1">
        <f t="array" ref="D5046">_xlfn.IFS(AND(C5046&gt;=17,C5046&lt;=30),"Young",AND(C5046&gt;30,C5046&lt;=45),"Middle",C5046&gt;45,"Old")</f>
        <v>Old</v>
      </c>
      <c r="E5046" t="s">
        <v>16</v>
      </c>
      <c r="F5046" t="s">
        <v>24</v>
      </c>
      <c r="G5046" t="s">
        <v>47</v>
      </c>
      <c r="H5046" t="s">
        <v>59</v>
      </c>
    </row>
    <row r="5047" spans="1:8" x14ac:dyDescent="0.25">
      <c r="A5047" s="5">
        <v>139187</v>
      </c>
      <c r="B5047" s="5" t="str" cm="1">
        <f t="array" ref="B5047">_xlfn.IFS(A5047&lt;=40000,"Low Income",AND(A5047&gt;40000,A5047&lt;=100000),"Middle Income",A5047&gt;100000,"High Income")</f>
        <v>High Income</v>
      </c>
      <c r="C5047">
        <v>33</v>
      </c>
      <c r="D5047" t="str" cm="1">
        <f t="array" ref="D5047">_xlfn.IFS(AND(C5047&gt;=17,C5047&lt;=30),"Young",AND(C5047&gt;30,C5047&lt;=45),"Middle",C5047&gt;45,"Old")</f>
        <v>Middle</v>
      </c>
      <c r="E5047" t="s">
        <v>17</v>
      </c>
      <c r="F5047" t="s">
        <v>39</v>
      </c>
      <c r="G5047" t="s">
        <v>51</v>
      </c>
      <c r="H5047" t="s">
        <v>59</v>
      </c>
    </row>
    <row r="5048" spans="1:8" x14ac:dyDescent="0.25">
      <c r="A5048" s="5">
        <v>47865</v>
      </c>
      <c r="B5048" s="5" t="str" cm="1">
        <f t="array" ref="B5048">_xlfn.IFS(A5048&lt;=40000,"Low Income",AND(A5048&gt;40000,A5048&lt;=100000),"Middle Income",A5048&gt;100000,"High Income")</f>
        <v>Middle Income</v>
      </c>
      <c r="C5048">
        <v>39</v>
      </c>
      <c r="D5048" t="str" cm="1">
        <f t="array" ref="D5048">_xlfn.IFS(AND(C5048&gt;=17,C5048&lt;=30),"Young",AND(C5048&gt;30,C5048&lt;=45),"Middle",C5048&gt;45,"Old")</f>
        <v>Middle</v>
      </c>
      <c r="E5048" t="s">
        <v>17</v>
      </c>
      <c r="F5048" t="s">
        <v>31</v>
      </c>
      <c r="G5048" t="s">
        <v>52</v>
      </c>
      <c r="H5048" t="s">
        <v>59</v>
      </c>
    </row>
    <row r="5049" spans="1:8" x14ac:dyDescent="0.25">
      <c r="A5049" s="5">
        <v>23604</v>
      </c>
      <c r="B5049" s="5" t="str" cm="1">
        <f t="array" ref="B5049">_xlfn.IFS(A5049&lt;=40000,"Low Income",AND(A5049&gt;40000,A5049&lt;=100000),"Middle Income",A5049&gt;100000,"High Income")</f>
        <v>Low Income</v>
      </c>
      <c r="C5049">
        <v>51</v>
      </c>
      <c r="D5049" t="str" cm="1">
        <f t="array" ref="D5049">_xlfn.IFS(AND(C5049&gt;=17,C5049&lt;=30),"Young",AND(C5049&gt;30,C5049&lt;=45),"Middle",C5049&gt;45,"Old")</f>
        <v>Old</v>
      </c>
      <c r="E5049" t="s">
        <v>66</v>
      </c>
      <c r="F5049" t="s">
        <v>22</v>
      </c>
      <c r="G5049" t="s">
        <v>48</v>
      </c>
      <c r="H5049" t="s">
        <v>59</v>
      </c>
    </row>
    <row r="5050" spans="1:8" x14ac:dyDescent="0.25">
      <c r="A5050" s="5">
        <v>72882</v>
      </c>
      <c r="B5050" s="5" t="str" cm="1">
        <f t="array" ref="B5050">_xlfn.IFS(A5050&lt;=40000,"Low Income",AND(A5050&gt;40000,A5050&lt;=100000),"Middle Income",A5050&gt;100000,"High Income")</f>
        <v>Middle Income</v>
      </c>
      <c r="C5050">
        <v>54</v>
      </c>
      <c r="D5050" t="str" cm="1">
        <f t="array" ref="D5050">_xlfn.IFS(AND(C5050&gt;=17,C5050&lt;=30),"Young",AND(C5050&gt;30,C5050&lt;=45),"Middle",C5050&gt;45,"Old")</f>
        <v>Old</v>
      </c>
      <c r="E5050" t="s">
        <v>16</v>
      </c>
      <c r="F5050" t="s">
        <v>28</v>
      </c>
      <c r="G5050" t="s">
        <v>51</v>
      </c>
      <c r="H5050" t="s">
        <v>58</v>
      </c>
    </row>
    <row r="5051" spans="1:8" x14ac:dyDescent="0.25">
      <c r="A5051" s="5">
        <v>49523</v>
      </c>
      <c r="B5051" s="5" t="str" cm="1">
        <f t="array" ref="B5051">_xlfn.IFS(A5051&lt;=40000,"Low Income",AND(A5051&gt;40000,A5051&lt;=100000),"Middle Income",A5051&gt;100000,"High Income")</f>
        <v>Middle Income</v>
      </c>
      <c r="C5051">
        <v>38</v>
      </c>
      <c r="D5051" t="str" cm="1">
        <f t="array" ref="D5051">_xlfn.IFS(AND(C5051&gt;=17,C5051&lt;=30),"Young",AND(C5051&gt;30,C5051&lt;=45),"Middle",C5051&gt;45,"Old")</f>
        <v>Middle</v>
      </c>
      <c r="E5051" t="s">
        <v>60</v>
      </c>
      <c r="F5051" t="s">
        <v>24</v>
      </c>
      <c r="G5051" t="s">
        <v>46</v>
      </c>
      <c r="H5051" t="s">
        <v>59</v>
      </c>
    </row>
    <row r="5052" spans="1:8" x14ac:dyDescent="0.25">
      <c r="A5052" s="5">
        <v>55153</v>
      </c>
      <c r="B5052" s="5" t="str" cm="1">
        <f t="array" ref="B5052">_xlfn.IFS(A5052&lt;=40000,"Low Income",AND(A5052&gt;40000,A5052&lt;=100000),"Middle Income",A5052&gt;100000,"High Income")</f>
        <v>Middle Income</v>
      </c>
      <c r="C5052">
        <v>44</v>
      </c>
      <c r="D5052" t="str" cm="1">
        <f t="array" ref="D5052">_xlfn.IFS(AND(C5052&gt;=17,C5052&lt;=30),"Young",AND(C5052&gt;30,C5052&lt;=45),"Middle",C5052&gt;45,"Old")</f>
        <v>Middle</v>
      </c>
      <c r="E5052" t="s">
        <v>17</v>
      </c>
      <c r="F5052" t="s">
        <v>27</v>
      </c>
      <c r="G5052" t="s">
        <v>54</v>
      </c>
      <c r="H5052" t="s">
        <v>59</v>
      </c>
    </row>
    <row r="5053" spans="1:8" x14ac:dyDescent="0.25">
      <c r="A5053" s="5">
        <v>130778</v>
      </c>
      <c r="B5053" s="5" t="str" cm="1">
        <f t="array" ref="B5053">_xlfn.IFS(A5053&lt;=40000,"Low Income",AND(A5053&gt;40000,A5053&lt;=100000),"Middle Income",A5053&gt;100000,"High Income")</f>
        <v>High Income</v>
      </c>
      <c r="C5053">
        <v>65</v>
      </c>
      <c r="D5053" t="str" cm="1">
        <f t="array" ref="D5053">_xlfn.IFS(AND(C5053&gt;=17,C5053&lt;=30),"Young",AND(C5053&gt;30,C5053&lt;=45),"Middle",C5053&gt;45,"Old")</f>
        <v>Old</v>
      </c>
      <c r="E5053" t="s">
        <v>16</v>
      </c>
      <c r="F5053" t="s">
        <v>26</v>
      </c>
      <c r="G5053" t="s">
        <v>52</v>
      </c>
      <c r="H5053" t="s">
        <v>59</v>
      </c>
    </row>
    <row r="5054" spans="1:8" x14ac:dyDescent="0.25">
      <c r="A5054" s="5">
        <v>64399</v>
      </c>
      <c r="B5054" s="5" t="str" cm="1">
        <f t="array" ref="B5054">_xlfn.IFS(A5054&lt;=40000,"Low Income",AND(A5054&gt;40000,A5054&lt;=100000),"Middle Income",A5054&gt;100000,"High Income")</f>
        <v>Middle Income</v>
      </c>
      <c r="C5054">
        <v>46</v>
      </c>
      <c r="D5054" t="str" cm="1">
        <f t="array" ref="D5054">_xlfn.IFS(AND(C5054&gt;=17,C5054&lt;=30),"Young",AND(C5054&gt;30,C5054&lt;=45),"Middle",C5054&gt;45,"Old")</f>
        <v>Old</v>
      </c>
      <c r="E5054" t="s">
        <v>17</v>
      </c>
      <c r="F5054" t="s">
        <v>36</v>
      </c>
      <c r="G5054" t="s">
        <v>48</v>
      </c>
      <c r="H5054" t="s">
        <v>59</v>
      </c>
    </row>
    <row r="5055" spans="1:8" x14ac:dyDescent="0.25">
      <c r="A5055" s="5">
        <v>113190</v>
      </c>
      <c r="B5055" s="5" t="str" cm="1">
        <f t="array" ref="B5055">_xlfn.IFS(A5055&lt;=40000,"Low Income",AND(A5055&gt;40000,A5055&lt;=100000),"Middle Income",A5055&gt;100000,"High Income")</f>
        <v>High Income</v>
      </c>
      <c r="C5055">
        <v>31</v>
      </c>
      <c r="D5055" t="str" cm="1">
        <f t="array" ref="D5055">_xlfn.IFS(AND(C5055&gt;=17,C5055&lt;=30),"Young",AND(C5055&gt;30,C5055&lt;=45),"Middle",C5055&gt;45,"Old")</f>
        <v>Middle</v>
      </c>
      <c r="E5055" t="s">
        <v>60</v>
      </c>
      <c r="F5055" t="s">
        <v>22</v>
      </c>
      <c r="G5055" t="s">
        <v>53</v>
      </c>
      <c r="H5055" t="s">
        <v>59</v>
      </c>
    </row>
    <row r="5056" spans="1:8" x14ac:dyDescent="0.25">
      <c r="A5056" s="5">
        <v>110234</v>
      </c>
      <c r="B5056" s="5" t="str" cm="1">
        <f t="array" ref="B5056">_xlfn.IFS(A5056&lt;=40000,"Low Income",AND(A5056&gt;40000,A5056&lt;=100000),"Middle Income",A5056&gt;100000,"High Income")</f>
        <v>High Income</v>
      </c>
      <c r="C5056">
        <v>80</v>
      </c>
      <c r="D5056" t="str" cm="1">
        <f t="array" ref="D5056">_xlfn.IFS(AND(C5056&gt;=17,C5056&lt;=30),"Young",AND(C5056&gt;30,C5056&lt;=45),"Middle",C5056&gt;45,"Old")</f>
        <v>Old</v>
      </c>
      <c r="E5056" t="s">
        <v>16</v>
      </c>
      <c r="F5056" t="s">
        <v>22</v>
      </c>
      <c r="G5056" t="s">
        <v>51</v>
      </c>
      <c r="H5056" t="s">
        <v>59</v>
      </c>
    </row>
    <row r="5057" spans="1:8" x14ac:dyDescent="0.25">
      <c r="A5057" s="5">
        <v>33907</v>
      </c>
      <c r="B5057" s="5" t="str" cm="1">
        <f t="array" ref="B5057">_xlfn.IFS(A5057&lt;=40000,"Low Income",AND(A5057&gt;40000,A5057&lt;=100000),"Middle Income",A5057&gt;100000,"High Income")</f>
        <v>Low Income</v>
      </c>
      <c r="C5057">
        <v>59</v>
      </c>
      <c r="D5057" t="str" cm="1">
        <f t="array" ref="D5057">_xlfn.IFS(AND(C5057&gt;=17,C5057&lt;=30),"Young",AND(C5057&gt;30,C5057&lt;=45),"Middle",C5057&gt;45,"Old")</f>
        <v>Old</v>
      </c>
      <c r="E5057" t="s">
        <v>60</v>
      </c>
      <c r="F5057" t="s">
        <v>23</v>
      </c>
      <c r="G5057" t="s">
        <v>53</v>
      </c>
      <c r="H5057" t="s">
        <v>59</v>
      </c>
    </row>
    <row r="5058" spans="1:8" x14ac:dyDescent="0.25">
      <c r="A5058" s="5">
        <v>128072</v>
      </c>
      <c r="B5058" s="5" t="str" cm="1">
        <f t="array" ref="B5058">_xlfn.IFS(A5058&lt;=40000,"Low Income",AND(A5058&gt;40000,A5058&lt;=100000),"Middle Income",A5058&gt;100000,"High Income")</f>
        <v>High Income</v>
      </c>
      <c r="C5058">
        <v>20</v>
      </c>
      <c r="D5058" t="str" cm="1">
        <f t="array" ref="D5058">_xlfn.IFS(AND(C5058&gt;=17,C5058&lt;=30),"Young",AND(C5058&gt;30,C5058&lt;=45),"Middle",C5058&gt;45,"Old")</f>
        <v>Young</v>
      </c>
      <c r="E5058" t="s">
        <v>60</v>
      </c>
      <c r="F5058" t="s">
        <v>29</v>
      </c>
      <c r="G5058" t="s">
        <v>46</v>
      </c>
      <c r="H5058" t="s">
        <v>59</v>
      </c>
    </row>
    <row r="5059" spans="1:8" x14ac:dyDescent="0.25">
      <c r="A5059" s="5">
        <v>26370</v>
      </c>
      <c r="B5059" s="5" t="str" cm="1">
        <f t="array" ref="B5059">_xlfn.IFS(A5059&lt;=40000,"Low Income",AND(A5059&gt;40000,A5059&lt;=100000),"Middle Income",A5059&gt;100000,"High Income")</f>
        <v>Low Income</v>
      </c>
      <c r="C5059">
        <v>49</v>
      </c>
      <c r="D5059" t="str" cm="1">
        <f t="array" ref="D5059">_xlfn.IFS(AND(C5059&gt;=17,C5059&lt;=30),"Young",AND(C5059&gt;30,C5059&lt;=45),"Middle",C5059&gt;45,"Old")</f>
        <v>Old</v>
      </c>
      <c r="E5059" t="s">
        <v>60</v>
      </c>
      <c r="F5059" t="s">
        <v>34</v>
      </c>
      <c r="G5059" t="s">
        <v>53</v>
      </c>
      <c r="H5059" t="s">
        <v>59</v>
      </c>
    </row>
    <row r="5060" spans="1:8" x14ac:dyDescent="0.25">
      <c r="A5060" s="5">
        <v>61588</v>
      </c>
      <c r="B5060" s="5" t="str" cm="1">
        <f t="array" ref="B5060">_xlfn.IFS(A5060&lt;=40000,"Low Income",AND(A5060&gt;40000,A5060&lt;=100000),"Middle Income",A5060&gt;100000,"High Income")</f>
        <v>Middle Income</v>
      </c>
      <c r="C5060">
        <v>43</v>
      </c>
      <c r="D5060" t="str" cm="1">
        <f t="array" ref="D5060">_xlfn.IFS(AND(C5060&gt;=17,C5060&lt;=30),"Young",AND(C5060&gt;30,C5060&lt;=45),"Middle",C5060&gt;45,"Old")</f>
        <v>Middle</v>
      </c>
      <c r="E5060" t="s">
        <v>66</v>
      </c>
      <c r="F5060" t="s">
        <v>24</v>
      </c>
      <c r="G5060" t="s">
        <v>54</v>
      </c>
      <c r="H5060" t="s">
        <v>59</v>
      </c>
    </row>
    <row r="5061" spans="1:8" x14ac:dyDescent="0.25">
      <c r="A5061" s="5">
        <v>44529</v>
      </c>
      <c r="B5061" s="5" t="str" cm="1">
        <f t="array" ref="B5061">_xlfn.IFS(A5061&lt;=40000,"Low Income",AND(A5061&gt;40000,A5061&lt;=100000),"Middle Income",A5061&gt;100000,"High Income")</f>
        <v>Middle Income</v>
      </c>
      <c r="C5061">
        <v>60</v>
      </c>
      <c r="D5061" t="str" cm="1">
        <f t="array" ref="D5061">_xlfn.IFS(AND(C5061&gt;=17,C5061&lt;=30),"Young",AND(C5061&gt;30,C5061&lt;=45),"Middle",C5061&gt;45,"Old")</f>
        <v>Old</v>
      </c>
      <c r="E5061" t="s">
        <v>16</v>
      </c>
      <c r="F5061" t="s">
        <v>24</v>
      </c>
      <c r="G5061" t="s">
        <v>51</v>
      </c>
      <c r="H5061" t="s">
        <v>58</v>
      </c>
    </row>
    <row r="5062" spans="1:8" x14ac:dyDescent="0.25">
      <c r="A5062" s="5">
        <v>69848</v>
      </c>
      <c r="B5062" s="5" t="str" cm="1">
        <f t="array" ref="B5062">_xlfn.IFS(A5062&lt;=40000,"Low Income",AND(A5062&gt;40000,A5062&lt;=100000),"Middle Income",A5062&gt;100000,"High Income")</f>
        <v>Middle Income</v>
      </c>
      <c r="C5062">
        <v>61</v>
      </c>
      <c r="D5062" t="str" cm="1">
        <f t="array" ref="D5062">_xlfn.IFS(AND(C5062&gt;=17,C5062&lt;=30),"Young",AND(C5062&gt;30,C5062&lt;=45),"Middle",C5062&gt;45,"Old")</f>
        <v>Old</v>
      </c>
      <c r="E5062" t="s">
        <v>66</v>
      </c>
      <c r="F5062" t="s">
        <v>36</v>
      </c>
      <c r="G5062" t="s">
        <v>48</v>
      </c>
      <c r="H5062" t="s">
        <v>58</v>
      </c>
    </row>
    <row r="5063" spans="1:8" x14ac:dyDescent="0.25">
      <c r="A5063" s="5">
        <v>108486</v>
      </c>
      <c r="B5063" s="5" t="str" cm="1">
        <f t="array" ref="B5063">_xlfn.IFS(A5063&lt;=40000,"Low Income",AND(A5063&gt;40000,A5063&lt;=100000),"Middle Income",A5063&gt;100000,"High Income")</f>
        <v>High Income</v>
      </c>
      <c r="C5063">
        <v>69</v>
      </c>
      <c r="D5063" t="str" cm="1">
        <f t="array" ref="D5063">_xlfn.IFS(AND(C5063&gt;=17,C5063&lt;=30),"Young",AND(C5063&gt;30,C5063&lt;=45),"Middle",C5063&gt;45,"Old")</f>
        <v>Old</v>
      </c>
      <c r="E5063" t="s">
        <v>17</v>
      </c>
      <c r="F5063" t="s">
        <v>31</v>
      </c>
      <c r="G5063" t="s">
        <v>49</v>
      </c>
      <c r="H5063" t="s">
        <v>59</v>
      </c>
    </row>
    <row r="5064" spans="1:8" x14ac:dyDescent="0.25">
      <c r="A5064" s="5">
        <v>49828</v>
      </c>
      <c r="B5064" s="5" t="str" cm="1">
        <f t="array" ref="B5064">_xlfn.IFS(A5064&lt;=40000,"Low Income",AND(A5064&gt;40000,A5064&lt;=100000),"Middle Income",A5064&gt;100000,"High Income")</f>
        <v>Middle Income</v>
      </c>
      <c r="C5064">
        <v>47</v>
      </c>
      <c r="D5064" t="str" cm="1">
        <f t="array" ref="D5064">_xlfn.IFS(AND(C5064&gt;=17,C5064&lt;=30),"Young",AND(C5064&gt;30,C5064&lt;=45),"Middle",C5064&gt;45,"Old")</f>
        <v>Old</v>
      </c>
      <c r="E5064" t="s">
        <v>16</v>
      </c>
      <c r="F5064" t="s">
        <v>30</v>
      </c>
      <c r="G5064" t="s">
        <v>48</v>
      </c>
      <c r="H5064" t="s">
        <v>59</v>
      </c>
    </row>
    <row r="5065" spans="1:8" x14ac:dyDescent="0.25">
      <c r="A5065" s="5">
        <v>87021</v>
      </c>
      <c r="B5065" s="5" t="str" cm="1">
        <f t="array" ref="B5065">_xlfn.IFS(A5065&lt;=40000,"Low Income",AND(A5065&gt;40000,A5065&lt;=100000),"Middle Income",A5065&gt;100000,"High Income")</f>
        <v>Middle Income</v>
      </c>
      <c r="C5065">
        <v>69</v>
      </c>
      <c r="D5065" t="str" cm="1">
        <f t="array" ref="D5065">_xlfn.IFS(AND(C5065&gt;=17,C5065&lt;=30),"Young",AND(C5065&gt;30,C5065&lt;=45),"Middle",C5065&gt;45,"Old")</f>
        <v>Old</v>
      </c>
      <c r="E5065" t="s">
        <v>16</v>
      </c>
      <c r="F5065" t="s">
        <v>39</v>
      </c>
      <c r="G5065" t="s">
        <v>46</v>
      </c>
      <c r="H5065" t="s">
        <v>59</v>
      </c>
    </row>
    <row r="5066" spans="1:8" x14ac:dyDescent="0.25">
      <c r="A5066" s="5">
        <v>38386</v>
      </c>
      <c r="B5066" s="5" t="str" cm="1">
        <f t="array" ref="B5066">_xlfn.IFS(A5066&lt;=40000,"Low Income",AND(A5066&gt;40000,A5066&lt;=100000),"Middle Income",A5066&gt;100000,"High Income")</f>
        <v>Low Income</v>
      </c>
      <c r="C5066">
        <v>42</v>
      </c>
      <c r="D5066" t="str" cm="1">
        <f t="array" ref="D5066">_xlfn.IFS(AND(C5066&gt;=17,C5066&lt;=30),"Young",AND(C5066&gt;30,C5066&lt;=45),"Middle",C5066&gt;45,"Old")</f>
        <v>Middle</v>
      </c>
      <c r="E5066" t="s">
        <v>60</v>
      </c>
      <c r="F5066" t="s">
        <v>35</v>
      </c>
      <c r="G5066" t="s">
        <v>53</v>
      </c>
      <c r="H5066" t="s">
        <v>59</v>
      </c>
    </row>
    <row r="5067" spans="1:8" x14ac:dyDescent="0.25">
      <c r="A5067" s="5">
        <v>114221</v>
      </c>
      <c r="B5067" s="5" t="str" cm="1">
        <f t="array" ref="B5067">_xlfn.IFS(A5067&lt;=40000,"Low Income",AND(A5067&gt;40000,A5067&lt;=100000),"Middle Income",A5067&gt;100000,"High Income")</f>
        <v>High Income</v>
      </c>
      <c r="C5067">
        <v>70</v>
      </c>
      <c r="D5067" t="str" cm="1">
        <f t="array" ref="D5067">_xlfn.IFS(AND(C5067&gt;=17,C5067&lt;=30),"Young",AND(C5067&gt;30,C5067&lt;=45),"Middle",C5067&gt;45,"Old")</f>
        <v>Old</v>
      </c>
      <c r="E5067" t="s">
        <v>16</v>
      </c>
      <c r="F5067" t="s">
        <v>28</v>
      </c>
      <c r="G5067" t="s">
        <v>48</v>
      </c>
      <c r="H5067" t="s">
        <v>59</v>
      </c>
    </row>
    <row r="5068" spans="1:8" x14ac:dyDescent="0.25">
      <c r="A5068" s="5">
        <v>103785</v>
      </c>
      <c r="B5068" s="5" t="str" cm="1">
        <f t="array" ref="B5068">_xlfn.IFS(A5068&lt;=40000,"Low Income",AND(A5068&gt;40000,A5068&lt;=100000),"Middle Income",A5068&gt;100000,"High Income")</f>
        <v>High Income</v>
      </c>
      <c r="C5068">
        <v>67</v>
      </c>
      <c r="D5068" t="str" cm="1">
        <f t="array" ref="D5068">_xlfn.IFS(AND(C5068&gt;=17,C5068&lt;=30),"Young",AND(C5068&gt;30,C5068&lt;=45),"Middle",C5068&gt;45,"Old")</f>
        <v>Old</v>
      </c>
      <c r="E5068" t="s">
        <v>66</v>
      </c>
      <c r="F5068" t="s">
        <v>31</v>
      </c>
      <c r="G5068" t="s">
        <v>53</v>
      </c>
      <c r="H5068" t="s">
        <v>59</v>
      </c>
    </row>
    <row r="5069" spans="1:8" x14ac:dyDescent="0.25">
      <c r="A5069" s="5">
        <v>63674</v>
      </c>
      <c r="B5069" s="5" t="str" cm="1">
        <f t="array" ref="B5069">_xlfn.IFS(A5069&lt;=40000,"Low Income",AND(A5069&gt;40000,A5069&lt;=100000),"Middle Income",A5069&gt;100000,"High Income")</f>
        <v>Middle Income</v>
      </c>
      <c r="C5069">
        <v>74</v>
      </c>
      <c r="D5069" t="str" cm="1">
        <f t="array" ref="D5069">_xlfn.IFS(AND(C5069&gt;=17,C5069&lt;=30),"Young",AND(C5069&gt;30,C5069&lt;=45),"Middle",C5069&gt;45,"Old")</f>
        <v>Old</v>
      </c>
      <c r="E5069" t="s">
        <v>16</v>
      </c>
      <c r="F5069" t="s">
        <v>34</v>
      </c>
      <c r="G5069" t="s">
        <v>47</v>
      </c>
      <c r="H5069" t="s">
        <v>58</v>
      </c>
    </row>
    <row r="5070" spans="1:8" x14ac:dyDescent="0.25">
      <c r="A5070" s="5">
        <v>33456</v>
      </c>
      <c r="B5070" s="5" t="str" cm="1">
        <f t="array" ref="B5070">_xlfn.IFS(A5070&lt;=40000,"Low Income",AND(A5070&gt;40000,A5070&lt;=100000),"Middle Income",A5070&gt;100000,"High Income")</f>
        <v>Low Income</v>
      </c>
      <c r="C5070">
        <v>27</v>
      </c>
      <c r="D5070" t="str" cm="1">
        <f t="array" ref="D5070">_xlfn.IFS(AND(C5070&gt;=17,C5070&lt;=30),"Young",AND(C5070&gt;30,C5070&lt;=45),"Middle",C5070&gt;45,"Old")</f>
        <v>Young</v>
      </c>
      <c r="E5070" t="s">
        <v>16</v>
      </c>
      <c r="F5070" t="s">
        <v>37</v>
      </c>
      <c r="G5070" t="s">
        <v>51</v>
      </c>
      <c r="H5070" t="s">
        <v>59</v>
      </c>
    </row>
    <row r="5071" spans="1:8" x14ac:dyDescent="0.25">
      <c r="A5071" s="5">
        <v>38706</v>
      </c>
      <c r="B5071" s="5" t="str" cm="1">
        <f t="array" ref="B5071">_xlfn.IFS(A5071&lt;=40000,"Low Income",AND(A5071&gt;40000,A5071&lt;=100000),"Middle Income",A5071&gt;100000,"High Income")</f>
        <v>Low Income</v>
      </c>
      <c r="C5071">
        <v>80</v>
      </c>
      <c r="D5071" t="str" cm="1">
        <f t="array" ref="D5071">_xlfn.IFS(AND(C5071&gt;=17,C5071&lt;=30),"Young",AND(C5071&gt;30,C5071&lt;=45),"Middle",C5071&gt;45,"Old")</f>
        <v>Old</v>
      </c>
      <c r="E5071" t="s">
        <v>16</v>
      </c>
      <c r="F5071" t="s">
        <v>31</v>
      </c>
      <c r="G5071" t="s">
        <v>53</v>
      </c>
      <c r="H5071" t="s">
        <v>58</v>
      </c>
    </row>
    <row r="5072" spans="1:8" x14ac:dyDescent="0.25">
      <c r="A5072" s="5">
        <v>114985</v>
      </c>
      <c r="B5072" s="5" t="str" cm="1">
        <f t="array" ref="B5072">_xlfn.IFS(A5072&lt;=40000,"Low Income",AND(A5072&gt;40000,A5072&lt;=100000),"Middle Income",A5072&gt;100000,"High Income")</f>
        <v>High Income</v>
      </c>
      <c r="C5072">
        <v>26</v>
      </c>
      <c r="D5072" t="str" cm="1">
        <f t="array" ref="D5072">_xlfn.IFS(AND(C5072&gt;=17,C5072&lt;=30),"Young",AND(C5072&gt;30,C5072&lt;=45),"Middle",C5072&gt;45,"Old")</f>
        <v>Young</v>
      </c>
      <c r="E5072" t="s">
        <v>17</v>
      </c>
      <c r="F5072" t="s">
        <v>30</v>
      </c>
      <c r="G5072" t="s">
        <v>49</v>
      </c>
      <c r="H5072" t="s">
        <v>59</v>
      </c>
    </row>
    <row r="5073" spans="1:8" x14ac:dyDescent="0.25">
      <c r="A5073" s="5">
        <v>34668</v>
      </c>
      <c r="B5073" s="5" t="str" cm="1">
        <f t="array" ref="B5073">_xlfn.IFS(A5073&lt;=40000,"Low Income",AND(A5073&gt;40000,A5073&lt;=100000),"Middle Income",A5073&gt;100000,"High Income")</f>
        <v>Low Income</v>
      </c>
      <c r="C5073">
        <v>40</v>
      </c>
      <c r="D5073" t="str" cm="1">
        <f t="array" ref="D5073">_xlfn.IFS(AND(C5073&gt;=17,C5073&lt;=30),"Young",AND(C5073&gt;30,C5073&lt;=45),"Middle",C5073&gt;45,"Old")</f>
        <v>Middle</v>
      </c>
      <c r="E5073" t="s">
        <v>17</v>
      </c>
      <c r="F5073" t="s">
        <v>28</v>
      </c>
      <c r="G5073" t="s">
        <v>54</v>
      </c>
      <c r="H5073" t="s">
        <v>59</v>
      </c>
    </row>
    <row r="5074" spans="1:8" x14ac:dyDescent="0.25">
      <c r="A5074" s="5">
        <v>52357</v>
      </c>
      <c r="B5074" s="5" t="str" cm="1">
        <f t="array" ref="B5074">_xlfn.IFS(A5074&lt;=40000,"Low Income",AND(A5074&gt;40000,A5074&lt;=100000),"Middle Income",A5074&gt;100000,"High Income")</f>
        <v>Middle Income</v>
      </c>
      <c r="C5074">
        <v>60</v>
      </c>
      <c r="D5074" t="str" cm="1">
        <f t="array" ref="D5074">_xlfn.IFS(AND(C5074&gt;=17,C5074&lt;=30),"Young",AND(C5074&gt;30,C5074&lt;=45),"Middle",C5074&gt;45,"Old")</f>
        <v>Old</v>
      </c>
      <c r="E5074" t="s">
        <v>66</v>
      </c>
      <c r="F5074" t="s">
        <v>34</v>
      </c>
      <c r="G5074" t="s">
        <v>46</v>
      </c>
      <c r="H5074" t="s">
        <v>59</v>
      </c>
    </row>
    <row r="5075" spans="1:8" x14ac:dyDescent="0.25">
      <c r="A5075" s="5">
        <v>112243</v>
      </c>
      <c r="B5075" s="5" t="str" cm="1">
        <f t="array" ref="B5075">_xlfn.IFS(A5075&lt;=40000,"Low Income",AND(A5075&gt;40000,A5075&lt;=100000),"Middle Income",A5075&gt;100000,"High Income")</f>
        <v>High Income</v>
      </c>
      <c r="C5075">
        <v>75</v>
      </c>
      <c r="D5075" t="str" cm="1">
        <f t="array" ref="D5075">_xlfn.IFS(AND(C5075&gt;=17,C5075&lt;=30),"Young",AND(C5075&gt;30,C5075&lt;=45),"Middle",C5075&gt;45,"Old")</f>
        <v>Old</v>
      </c>
      <c r="E5075" t="s">
        <v>66</v>
      </c>
      <c r="F5075" t="s">
        <v>28</v>
      </c>
      <c r="G5075" t="s">
        <v>50</v>
      </c>
      <c r="H5075" t="s">
        <v>59</v>
      </c>
    </row>
    <row r="5076" spans="1:8" x14ac:dyDescent="0.25">
      <c r="A5076" s="5">
        <v>56140</v>
      </c>
      <c r="B5076" s="5" t="str" cm="1">
        <f t="array" ref="B5076">_xlfn.IFS(A5076&lt;=40000,"Low Income",AND(A5076&gt;40000,A5076&lt;=100000),"Middle Income",A5076&gt;100000,"High Income")</f>
        <v>Middle Income</v>
      </c>
      <c r="C5076">
        <v>71</v>
      </c>
      <c r="D5076" t="str" cm="1">
        <f t="array" ref="D5076">_xlfn.IFS(AND(C5076&gt;=17,C5076&lt;=30),"Young",AND(C5076&gt;30,C5076&lt;=45),"Middle",C5076&gt;45,"Old")</f>
        <v>Old</v>
      </c>
      <c r="E5076" t="s">
        <v>16</v>
      </c>
      <c r="F5076" t="s">
        <v>34</v>
      </c>
      <c r="G5076" t="s">
        <v>48</v>
      </c>
      <c r="H5076" t="s">
        <v>58</v>
      </c>
    </row>
    <row r="5077" spans="1:8" x14ac:dyDescent="0.25">
      <c r="A5077" s="5">
        <v>79791</v>
      </c>
      <c r="B5077" s="5" t="str" cm="1">
        <f t="array" ref="B5077">_xlfn.IFS(A5077&lt;=40000,"Low Income",AND(A5077&gt;40000,A5077&lt;=100000),"Middle Income",A5077&gt;100000,"High Income")</f>
        <v>Middle Income</v>
      </c>
      <c r="C5077">
        <v>32</v>
      </c>
      <c r="D5077" t="str" cm="1">
        <f t="array" ref="D5077">_xlfn.IFS(AND(C5077&gt;=17,C5077&lt;=30),"Young",AND(C5077&gt;30,C5077&lt;=45),"Middle",C5077&gt;45,"Old")</f>
        <v>Middle</v>
      </c>
      <c r="E5077" t="s">
        <v>16</v>
      </c>
      <c r="F5077" t="s">
        <v>23</v>
      </c>
      <c r="G5077" t="s">
        <v>47</v>
      </c>
      <c r="H5077" t="s">
        <v>58</v>
      </c>
    </row>
    <row r="5078" spans="1:8" x14ac:dyDescent="0.25">
      <c r="A5078" s="5">
        <v>117755</v>
      </c>
      <c r="B5078" s="5" t="str" cm="1">
        <f t="array" ref="B5078">_xlfn.IFS(A5078&lt;=40000,"Low Income",AND(A5078&gt;40000,A5078&lt;=100000),"Middle Income",A5078&gt;100000,"High Income")</f>
        <v>High Income</v>
      </c>
      <c r="C5078">
        <v>58</v>
      </c>
      <c r="D5078" t="str" cm="1">
        <f t="array" ref="D5078">_xlfn.IFS(AND(C5078&gt;=17,C5078&lt;=30),"Young",AND(C5078&gt;30,C5078&lt;=45),"Middle",C5078&gt;45,"Old")</f>
        <v>Old</v>
      </c>
      <c r="E5078" t="s">
        <v>16</v>
      </c>
      <c r="F5078" t="s">
        <v>24</v>
      </c>
      <c r="G5078" t="s">
        <v>48</v>
      </c>
      <c r="H5078" t="s">
        <v>58</v>
      </c>
    </row>
    <row r="5079" spans="1:8" x14ac:dyDescent="0.25">
      <c r="A5079" s="5">
        <v>45750</v>
      </c>
      <c r="B5079" s="5" t="str" cm="1">
        <f t="array" ref="B5079">_xlfn.IFS(A5079&lt;=40000,"Low Income",AND(A5079&gt;40000,A5079&lt;=100000),"Middle Income",A5079&gt;100000,"High Income")</f>
        <v>Middle Income</v>
      </c>
      <c r="C5079">
        <v>80</v>
      </c>
      <c r="D5079" t="str" cm="1">
        <f t="array" ref="D5079">_xlfn.IFS(AND(C5079&gt;=17,C5079&lt;=30),"Young",AND(C5079&gt;30,C5079&lt;=45),"Middle",C5079&gt;45,"Old")</f>
        <v>Old</v>
      </c>
      <c r="E5079" t="s">
        <v>16</v>
      </c>
      <c r="F5079" t="s">
        <v>62</v>
      </c>
      <c r="G5079" t="s">
        <v>52</v>
      </c>
      <c r="H5079" t="s">
        <v>58</v>
      </c>
    </row>
    <row r="5080" spans="1:8" x14ac:dyDescent="0.25">
      <c r="A5080" s="5">
        <v>75030</v>
      </c>
      <c r="B5080" s="5" t="str" cm="1">
        <f t="array" ref="B5080">_xlfn.IFS(A5080&lt;=40000,"Low Income",AND(A5080&gt;40000,A5080&lt;=100000),"Middle Income",A5080&gt;100000,"High Income")</f>
        <v>Middle Income</v>
      </c>
      <c r="C5080">
        <v>68</v>
      </c>
      <c r="D5080" t="str" cm="1">
        <f t="array" ref="D5080">_xlfn.IFS(AND(C5080&gt;=17,C5080&lt;=30),"Young",AND(C5080&gt;30,C5080&lt;=45),"Middle",C5080&gt;45,"Old")</f>
        <v>Old</v>
      </c>
      <c r="E5080" t="s">
        <v>16</v>
      </c>
      <c r="F5080" t="s">
        <v>28</v>
      </c>
      <c r="G5080" t="s">
        <v>48</v>
      </c>
      <c r="H5080" t="s">
        <v>59</v>
      </c>
    </row>
    <row r="5081" spans="1:8" x14ac:dyDescent="0.25">
      <c r="A5081" s="5">
        <v>150000</v>
      </c>
      <c r="B5081" s="5" t="str" cm="1">
        <f t="array" ref="B5081">_xlfn.IFS(A5081&lt;=40000,"Low Income",AND(A5081&gt;40000,A5081&lt;=100000),"Middle Income",A5081&gt;100000,"High Income")</f>
        <v>High Income</v>
      </c>
      <c r="C5081">
        <v>53</v>
      </c>
      <c r="D5081" t="str" cm="1">
        <f t="array" ref="D5081">_xlfn.IFS(AND(C5081&gt;=17,C5081&lt;=30),"Young",AND(C5081&gt;30,C5081&lt;=45),"Middle",C5081&gt;45,"Old")</f>
        <v>Old</v>
      </c>
      <c r="E5081" t="s">
        <v>16</v>
      </c>
      <c r="F5081" t="s">
        <v>34</v>
      </c>
      <c r="G5081" t="s">
        <v>50</v>
      </c>
      <c r="H5081" t="s">
        <v>59</v>
      </c>
    </row>
    <row r="5082" spans="1:8" x14ac:dyDescent="0.25">
      <c r="A5082" s="5">
        <v>139535</v>
      </c>
      <c r="B5082" s="5" t="str" cm="1">
        <f t="array" ref="B5082">_xlfn.IFS(A5082&lt;=40000,"Low Income",AND(A5082&gt;40000,A5082&lt;=100000),"Middle Income",A5082&gt;100000,"High Income")</f>
        <v>High Income</v>
      </c>
      <c r="C5082">
        <v>37</v>
      </c>
      <c r="D5082" t="str" cm="1">
        <f t="array" ref="D5082">_xlfn.IFS(AND(C5082&gt;=17,C5082&lt;=30),"Young",AND(C5082&gt;30,C5082&lt;=45),"Middle",C5082&gt;45,"Old")</f>
        <v>Middle</v>
      </c>
      <c r="E5082" t="s">
        <v>16</v>
      </c>
      <c r="F5082" t="s">
        <v>24</v>
      </c>
      <c r="G5082" t="s">
        <v>52</v>
      </c>
      <c r="H5082" t="s">
        <v>59</v>
      </c>
    </row>
    <row r="5083" spans="1:8" x14ac:dyDescent="0.25">
      <c r="A5083" s="5">
        <v>109438</v>
      </c>
      <c r="B5083" s="5" t="str" cm="1">
        <f t="array" ref="B5083">_xlfn.IFS(A5083&lt;=40000,"Low Income",AND(A5083&gt;40000,A5083&lt;=100000),"Middle Income",A5083&gt;100000,"High Income")</f>
        <v>High Income</v>
      </c>
      <c r="C5083">
        <v>46</v>
      </c>
      <c r="D5083" t="str" cm="1">
        <f t="array" ref="D5083">_xlfn.IFS(AND(C5083&gt;=17,C5083&lt;=30),"Young",AND(C5083&gt;30,C5083&lt;=45),"Middle",C5083&gt;45,"Old")</f>
        <v>Old</v>
      </c>
      <c r="E5083" t="s">
        <v>16</v>
      </c>
      <c r="F5083" t="s">
        <v>26</v>
      </c>
      <c r="G5083" t="s">
        <v>47</v>
      </c>
      <c r="H5083" t="s">
        <v>58</v>
      </c>
    </row>
    <row r="5084" spans="1:8" x14ac:dyDescent="0.25">
      <c r="A5084" s="5">
        <v>85030</v>
      </c>
      <c r="B5084" s="5" t="str" cm="1">
        <f t="array" ref="B5084">_xlfn.IFS(A5084&lt;=40000,"Low Income",AND(A5084&gt;40000,A5084&lt;=100000),"Middle Income",A5084&gt;100000,"High Income")</f>
        <v>Middle Income</v>
      </c>
      <c r="C5084">
        <v>41</v>
      </c>
      <c r="D5084" t="str" cm="1">
        <f t="array" ref="D5084">_xlfn.IFS(AND(C5084&gt;=17,C5084&lt;=30),"Young",AND(C5084&gt;30,C5084&lt;=45),"Middle",C5084&gt;45,"Old")</f>
        <v>Middle</v>
      </c>
      <c r="E5084" t="s">
        <v>60</v>
      </c>
      <c r="F5084" t="s">
        <v>24</v>
      </c>
      <c r="G5084" t="s">
        <v>53</v>
      </c>
      <c r="H5084" t="s">
        <v>58</v>
      </c>
    </row>
    <row r="5085" spans="1:8" x14ac:dyDescent="0.25">
      <c r="A5085" s="5">
        <v>118137</v>
      </c>
      <c r="B5085" s="5" t="str" cm="1">
        <f t="array" ref="B5085">_xlfn.IFS(A5085&lt;=40000,"Low Income",AND(A5085&gt;40000,A5085&lt;=100000),"Middle Income",A5085&gt;100000,"High Income")</f>
        <v>High Income</v>
      </c>
      <c r="C5085">
        <v>76</v>
      </c>
      <c r="D5085" t="str" cm="1">
        <f t="array" ref="D5085">_xlfn.IFS(AND(C5085&gt;=17,C5085&lt;=30),"Young",AND(C5085&gt;30,C5085&lt;=45),"Middle",C5085&gt;45,"Old")</f>
        <v>Old</v>
      </c>
      <c r="E5085" t="s">
        <v>66</v>
      </c>
      <c r="F5085" t="s">
        <v>35</v>
      </c>
      <c r="G5085" t="s">
        <v>46</v>
      </c>
      <c r="H5085" t="s">
        <v>59</v>
      </c>
    </row>
    <row r="5086" spans="1:8" x14ac:dyDescent="0.25">
      <c r="A5086" s="5">
        <v>22600</v>
      </c>
      <c r="B5086" s="5" t="str" cm="1">
        <f t="array" ref="B5086">_xlfn.IFS(A5086&lt;=40000,"Low Income",AND(A5086&gt;40000,A5086&lt;=100000),"Middle Income",A5086&gt;100000,"High Income")</f>
        <v>Low Income</v>
      </c>
      <c r="C5086">
        <v>63</v>
      </c>
      <c r="D5086" t="str" cm="1">
        <f t="array" ref="D5086">_xlfn.IFS(AND(C5086&gt;=17,C5086&lt;=30),"Young",AND(C5086&gt;30,C5086&lt;=45),"Middle",C5086&gt;45,"Old")</f>
        <v>Old</v>
      </c>
      <c r="E5086" t="s">
        <v>16</v>
      </c>
      <c r="F5086" t="s">
        <v>34</v>
      </c>
      <c r="G5086" t="s">
        <v>46</v>
      </c>
      <c r="H5086" t="s">
        <v>59</v>
      </c>
    </row>
    <row r="5087" spans="1:8" x14ac:dyDescent="0.25">
      <c r="A5087" s="5">
        <v>105383</v>
      </c>
      <c r="B5087" s="5" t="str" cm="1">
        <f t="array" ref="B5087">_xlfn.IFS(A5087&lt;=40000,"Low Income",AND(A5087&gt;40000,A5087&lt;=100000),"Middle Income",A5087&gt;100000,"High Income")</f>
        <v>High Income</v>
      </c>
      <c r="C5087">
        <v>24</v>
      </c>
      <c r="D5087" t="str" cm="1">
        <f t="array" ref="D5087">_xlfn.IFS(AND(C5087&gt;=17,C5087&lt;=30),"Young",AND(C5087&gt;30,C5087&lt;=45),"Middle",C5087&gt;45,"Old")</f>
        <v>Young</v>
      </c>
      <c r="E5087" t="s">
        <v>66</v>
      </c>
      <c r="F5087" t="s">
        <v>25</v>
      </c>
      <c r="G5087" t="s">
        <v>49</v>
      </c>
      <c r="H5087" t="s">
        <v>59</v>
      </c>
    </row>
    <row r="5088" spans="1:8" x14ac:dyDescent="0.25">
      <c r="A5088" s="5">
        <v>22320</v>
      </c>
      <c r="B5088" s="5" t="str" cm="1">
        <f t="array" ref="B5088">_xlfn.IFS(A5088&lt;=40000,"Low Income",AND(A5088&gt;40000,A5088&lt;=100000),"Middle Income",A5088&gt;100000,"High Income")</f>
        <v>Low Income</v>
      </c>
      <c r="C5088">
        <v>43</v>
      </c>
      <c r="D5088" t="str" cm="1">
        <f t="array" ref="D5088">_xlfn.IFS(AND(C5088&gt;=17,C5088&lt;=30),"Young",AND(C5088&gt;30,C5088&lt;=45),"Middle",C5088&gt;45,"Old")</f>
        <v>Middle</v>
      </c>
      <c r="E5088" t="s">
        <v>16</v>
      </c>
      <c r="F5088" t="s">
        <v>35</v>
      </c>
      <c r="G5088" t="s">
        <v>48</v>
      </c>
      <c r="H5088" t="s">
        <v>59</v>
      </c>
    </row>
    <row r="5089" spans="1:8" x14ac:dyDescent="0.25">
      <c r="A5089" s="5">
        <v>60073</v>
      </c>
      <c r="B5089" s="5" t="str" cm="1">
        <f t="array" ref="B5089">_xlfn.IFS(A5089&lt;=40000,"Low Income",AND(A5089&gt;40000,A5089&lt;=100000),"Middle Income",A5089&gt;100000,"High Income")</f>
        <v>Middle Income</v>
      </c>
      <c r="C5089">
        <v>39</v>
      </c>
      <c r="D5089" t="str" cm="1">
        <f t="array" ref="D5089">_xlfn.IFS(AND(C5089&gt;=17,C5089&lt;=30),"Young",AND(C5089&gt;30,C5089&lt;=45),"Middle",C5089&gt;45,"Old")</f>
        <v>Middle</v>
      </c>
      <c r="E5089" t="s">
        <v>17</v>
      </c>
      <c r="F5089" t="s">
        <v>36</v>
      </c>
      <c r="G5089" t="s">
        <v>50</v>
      </c>
      <c r="H5089" t="s">
        <v>58</v>
      </c>
    </row>
    <row r="5090" spans="1:8" x14ac:dyDescent="0.25">
      <c r="A5090" s="5">
        <v>113078</v>
      </c>
      <c r="B5090" s="5" t="str" cm="1">
        <f t="array" ref="B5090">_xlfn.IFS(A5090&lt;=40000,"Low Income",AND(A5090&gt;40000,A5090&lt;=100000),"Middle Income",A5090&gt;100000,"High Income")</f>
        <v>High Income</v>
      </c>
      <c r="C5090">
        <v>69</v>
      </c>
      <c r="D5090" t="str" cm="1">
        <f t="array" ref="D5090">_xlfn.IFS(AND(C5090&gt;=17,C5090&lt;=30),"Young",AND(C5090&gt;30,C5090&lt;=45),"Middle",C5090&gt;45,"Old")</f>
        <v>Old</v>
      </c>
      <c r="E5090" t="s">
        <v>66</v>
      </c>
      <c r="F5090" t="s">
        <v>37</v>
      </c>
      <c r="G5090" t="s">
        <v>48</v>
      </c>
      <c r="H5090" t="s">
        <v>59</v>
      </c>
    </row>
    <row r="5091" spans="1:8" x14ac:dyDescent="0.25">
      <c r="A5091" s="5">
        <v>143826</v>
      </c>
      <c r="B5091" s="5" t="str" cm="1">
        <f t="array" ref="B5091">_xlfn.IFS(A5091&lt;=40000,"Low Income",AND(A5091&gt;40000,A5091&lt;=100000),"Middle Income",A5091&gt;100000,"High Income")</f>
        <v>High Income</v>
      </c>
      <c r="C5091">
        <v>74</v>
      </c>
      <c r="D5091" t="str" cm="1">
        <f t="array" ref="D5091">_xlfn.IFS(AND(C5091&gt;=17,C5091&lt;=30),"Young",AND(C5091&gt;30,C5091&lt;=45),"Middle",C5091&gt;45,"Old")</f>
        <v>Old</v>
      </c>
      <c r="E5091" t="s">
        <v>66</v>
      </c>
      <c r="F5091" t="s">
        <v>40</v>
      </c>
      <c r="G5091" t="s">
        <v>54</v>
      </c>
      <c r="H5091" t="s">
        <v>59</v>
      </c>
    </row>
    <row r="5092" spans="1:8" x14ac:dyDescent="0.25">
      <c r="A5092" s="5">
        <v>145780</v>
      </c>
      <c r="B5092" s="5" t="str" cm="1">
        <f t="array" ref="B5092">_xlfn.IFS(A5092&lt;=40000,"Low Income",AND(A5092&gt;40000,A5092&lt;=100000),"Middle Income",A5092&gt;100000,"High Income")</f>
        <v>High Income</v>
      </c>
      <c r="C5092">
        <v>73</v>
      </c>
      <c r="D5092" t="str" cm="1">
        <f t="array" ref="D5092">_xlfn.IFS(AND(C5092&gt;=17,C5092&lt;=30),"Young",AND(C5092&gt;30,C5092&lt;=45),"Middle",C5092&gt;45,"Old")</f>
        <v>Old</v>
      </c>
      <c r="E5092" t="s">
        <v>17</v>
      </c>
      <c r="F5092" t="s">
        <v>25</v>
      </c>
      <c r="G5092" t="s">
        <v>49</v>
      </c>
      <c r="H5092" t="s">
        <v>59</v>
      </c>
    </row>
    <row r="5093" spans="1:8" x14ac:dyDescent="0.25">
      <c r="A5093" s="5">
        <v>39471</v>
      </c>
      <c r="B5093" s="5" t="str" cm="1">
        <f t="array" ref="B5093">_xlfn.IFS(A5093&lt;=40000,"Low Income",AND(A5093&gt;40000,A5093&lt;=100000),"Middle Income",A5093&gt;100000,"High Income")</f>
        <v>Low Income</v>
      </c>
      <c r="C5093">
        <v>56</v>
      </c>
      <c r="D5093" t="str" cm="1">
        <f t="array" ref="D5093">_xlfn.IFS(AND(C5093&gt;=17,C5093&lt;=30),"Young",AND(C5093&gt;30,C5093&lt;=45),"Middle",C5093&gt;45,"Old")</f>
        <v>Old</v>
      </c>
      <c r="E5093" t="s">
        <v>66</v>
      </c>
      <c r="F5093" t="s">
        <v>40</v>
      </c>
      <c r="G5093" t="s">
        <v>46</v>
      </c>
      <c r="H5093" t="s">
        <v>59</v>
      </c>
    </row>
    <row r="5094" spans="1:8" x14ac:dyDescent="0.25">
      <c r="A5094" s="5">
        <v>50604</v>
      </c>
      <c r="B5094" s="5" t="str" cm="1">
        <f t="array" ref="B5094">_xlfn.IFS(A5094&lt;=40000,"Low Income",AND(A5094&gt;40000,A5094&lt;=100000),"Middle Income",A5094&gt;100000,"High Income")</f>
        <v>Middle Income</v>
      </c>
      <c r="C5094">
        <v>36</v>
      </c>
      <c r="D5094" t="str" cm="1">
        <f t="array" ref="D5094">_xlfn.IFS(AND(C5094&gt;=17,C5094&lt;=30),"Young",AND(C5094&gt;30,C5094&lt;=45),"Middle",C5094&gt;45,"Old")</f>
        <v>Middle</v>
      </c>
      <c r="E5094" t="s">
        <v>16</v>
      </c>
      <c r="F5094" t="s">
        <v>35</v>
      </c>
      <c r="G5094" t="s">
        <v>46</v>
      </c>
      <c r="H5094" t="s">
        <v>59</v>
      </c>
    </row>
    <row r="5095" spans="1:8" x14ac:dyDescent="0.25">
      <c r="A5095" s="5">
        <v>22033</v>
      </c>
      <c r="B5095" s="5" t="str" cm="1">
        <f t="array" ref="B5095">_xlfn.IFS(A5095&lt;=40000,"Low Income",AND(A5095&gt;40000,A5095&lt;=100000),"Middle Income",A5095&gt;100000,"High Income")</f>
        <v>Low Income</v>
      </c>
      <c r="C5095">
        <v>70</v>
      </c>
      <c r="D5095" t="str" cm="1">
        <f t="array" ref="D5095">_xlfn.IFS(AND(C5095&gt;=17,C5095&lt;=30),"Young",AND(C5095&gt;30,C5095&lt;=45),"Middle",C5095&gt;45,"Old")</f>
        <v>Old</v>
      </c>
      <c r="E5095" t="s">
        <v>16</v>
      </c>
      <c r="F5095" t="s">
        <v>30</v>
      </c>
      <c r="G5095" t="s">
        <v>51</v>
      </c>
      <c r="H5095" t="s">
        <v>58</v>
      </c>
    </row>
    <row r="5096" spans="1:8" x14ac:dyDescent="0.25">
      <c r="A5096" s="5">
        <v>125123</v>
      </c>
      <c r="B5096" s="5" t="str" cm="1">
        <f t="array" ref="B5096">_xlfn.IFS(A5096&lt;=40000,"Low Income",AND(A5096&gt;40000,A5096&lt;=100000),"Middle Income",A5096&gt;100000,"High Income")</f>
        <v>High Income</v>
      </c>
      <c r="C5096">
        <v>49</v>
      </c>
      <c r="D5096" t="str" cm="1">
        <f t="array" ref="D5096">_xlfn.IFS(AND(C5096&gt;=17,C5096&lt;=30),"Young",AND(C5096&gt;30,C5096&lt;=45),"Middle",C5096&gt;45,"Old")</f>
        <v>Old</v>
      </c>
      <c r="E5096" t="s">
        <v>66</v>
      </c>
      <c r="F5096" t="s">
        <v>22</v>
      </c>
      <c r="G5096" t="s">
        <v>47</v>
      </c>
      <c r="H5096" t="s">
        <v>59</v>
      </c>
    </row>
    <row r="5097" spans="1:8" x14ac:dyDescent="0.25">
      <c r="A5097" s="5">
        <v>69189</v>
      </c>
      <c r="B5097" s="5" t="str" cm="1">
        <f t="array" ref="B5097">_xlfn.IFS(A5097&lt;=40000,"Low Income",AND(A5097&gt;40000,A5097&lt;=100000),"Middle Income",A5097&gt;100000,"High Income")</f>
        <v>Middle Income</v>
      </c>
      <c r="C5097">
        <v>42</v>
      </c>
      <c r="D5097" t="str" cm="1">
        <f t="array" ref="D5097">_xlfn.IFS(AND(C5097&gt;=17,C5097&lt;=30),"Young",AND(C5097&gt;30,C5097&lt;=45),"Middle",C5097&gt;45,"Old")</f>
        <v>Middle</v>
      </c>
      <c r="E5097" t="s">
        <v>66</v>
      </c>
      <c r="F5097" t="s">
        <v>26</v>
      </c>
      <c r="G5097" t="s">
        <v>54</v>
      </c>
      <c r="H5097" t="s">
        <v>59</v>
      </c>
    </row>
    <row r="5098" spans="1:8" x14ac:dyDescent="0.25">
      <c r="A5098" s="5">
        <v>93211</v>
      </c>
      <c r="B5098" s="5" t="str" cm="1">
        <f t="array" ref="B5098">_xlfn.IFS(A5098&lt;=40000,"Low Income",AND(A5098&gt;40000,A5098&lt;=100000),"Middle Income",A5098&gt;100000,"High Income")</f>
        <v>Middle Income</v>
      </c>
      <c r="C5098">
        <v>53</v>
      </c>
      <c r="D5098" t="str" cm="1">
        <f t="array" ref="D5098">_xlfn.IFS(AND(C5098&gt;=17,C5098&lt;=30),"Young",AND(C5098&gt;30,C5098&lt;=45),"Middle",C5098&gt;45,"Old")</f>
        <v>Old</v>
      </c>
      <c r="E5098" t="s">
        <v>17</v>
      </c>
      <c r="F5098" t="s">
        <v>22</v>
      </c>
      <c r="G5098" t="s">
        <v>51</v>
      </c>
      <c r="H5098" t="s">
        <v>58</v>
      </c>
    </row>
    <row r="5099" spans="1:8" x14ac:dyDescent="0.25">
      <c r="A5099" s="5">
        <v>38215</v>
      </c>
      <c r="B5099" s="5" t="str" cm="1">
        <f t="array" ref="B5099">_xlfn.IFS(A5099&lt;=40000,"Low Income",AND(A5099&gt;40000,A5099&lt;=100000),"Middle Income",A5099&gt;100000,"High Income")</f>
        <v>Low Income</v>
      </c>
      <c r="C5099">
        <v>33</v>
      </c>
      <c r="D5099" t="str" cm="1">
        <f t="array" ref="D5099">_xlfn.IFS(AND(C5099&gt;=17,C5099&lt;=30),"Young",AND(C5099&gt;30,C5099&lt;=45),"Middle",C5099&gt;45,"Old")</f>
        <v>Middle</v>
      </c>
      <c r="E5099" t="s">
        <v>16</v>
      </c>
      <c r="F5099" t="s">
        <v>34</v>
      </c>
      <c r="G5099" t="s">
        <v>52</v>
      </c>
      <c r="H5099" t="s">
        <v>59</v>
      </c>
    </row>
    <row r="5100" spans="1:8" x14ac:dyDescent="0.25">
      <c r="A5100" s="5">
        <v>28269</v>
      </c>
      <c r="B5100" s="5" t="str" cm="1">
        <f t="array" ref="B5100">_xlfn.IFS(A5100&lt;=40000,"Low Income",AND(A5100&gt;40000,A5100&lt;=100000),"Middle Income",A5100&gt;100000,"High Income")</f>
        <v>Low Income</v>
      </c>
      <c r="C5100">
        <v>53</v>
      </c>
      <c r="D5100" t="str" cm="1">
        <f t="array" ref="D5100">_xlfn.IFS(AND(C5100&gt;=17,C5100&lt;=30),"Young",AND(C5100&gt;30,C5100&lt;=45),"Middle",C5100&gt;45,"Old")</f>
        <v>Old</v>
      </c>
      <c r="E5100" t="s">
        <v>17</v>
      </c>
      <c r="F5100" t="s">
        <v>30</v>
      </c>
      <c r="G5100" t="s">
        <v>50</v>
      </c>
      <c r="H5100" t="s">
        <v>59</v>
      </c>
    </row>
    <row r="5101" spans="1:8" x14ac:dyDescent="0.25">
      <c r="A5101" s="5">
        <v>85251</v>
      </c>
      <c r="B5101" s="5" t="str" cm="1">
        <f t="array" ref="B5101">_xlfn.IFS(A5101&lt;=40000,"Low Income",AND(A5101&gt;40000,A5101&lt;=100000),"Middle Income",A5101&gt;100000,"High Income")</f>
        <v>Middle Income</v>
      </c>
      <c r="C5101">
        <v>42</v>
      </c>
      <c r="D5101" t="str" cm="1">
        <f t="array" ref="D5101">_xlfn.IFS(AND(C5101&gt;=17,C5101&lt;=30),"Young",AND(C5101&gt;30,C5101&lt;=45),"Middle",C5101&gt;45,"Old")</f>
        <v>Middle</v>
      </c>
      <c r="E5101" t="s">
        <v>16</v>
      </c>
      <c r="F5101" t="s">
        <v>38</v>
      </c>
      <c r="G5101" t="s">
        <v>46</v>
      </c>
      <c r="H5101" t="s">
        <v>58</v>
      </c>
    </row>
    <row r="5102" spans="1:8" x14ac:dyDescent="0.25">
      <c r="A5102" s="5">
        <v>148618</v>
      </c>
      <c r="B5102" s="5" t="str" cm="1">
        <f t="array" ref="B5102">_xlfn.IFS(A5102&lt;=40000,"Low Income",AND(A5102&gt;40000,A5102&lt;=100000),"Middle Income",A5102&gt;100000,"High Income")</f>
        <v>High Income</v>
      </c>
      <c r="C5102">
        <v>61</v>
      </c>
      <c r="D5102" t="str" cm="1">
        <f t="array" ref="D5102">_xlfn.IFS(AND(C5102&gt;=17,C5102&lt;=30),"Young",AND(C5102&gt;30,C5102&lt;=45),"Middle",C5102&gt;45,"Old")</f>
        <v>Old</v>
      </c>
      <c r="E5102" t="s">
        <v>66</v>
      </c>
      <c r="F5102" t="s">
        <v>37</v>
      </c>
      <c r="G5102" t="s">
        <v>47</v>
      </c>
      <c r="H5102" t="s">
        <v>59</v>
      </c>
    </row>
    <row r="5103" spans="1:8" x14ac:dyDescent="0.25">
      <c r="A5103" s="5">
        <v>140192</v>
      </c>
      <c r="B5103" s="5" t="str" cm="1">
        <f t="array" ref="B5103">_xlfn.IFS(A5103&lt;=40000,"Low Income",AND(A5103&gt;40000,A5103&lt;=100000),"Middle Income",A5103&gt;100000,"High Income")</f>
        <v>High Income</v>
      </c>
      <c r="C5103">
        <v>41</v>
      </c>
      <c r="D5103" t="str" cm="1">
        <f t="array" ref="D5103">_xlfn.IFS(AND(C5103&gt;=17,C5103&lt;=30),"Young",AND(C5103&gt;30,C5103&lt;=45),"Middle",C5103&gt;45,"Old")</f>
        <v>Middle</v>
      </c>
      <c r="E5103" t="s">
        <v>66</v>
      </c>
      <c r="F5103" t="s">
        <v>29</v>
      </c>
      <c r="G5103" t="s">
        <v>46</v>
      </c>
      <c r="H5103" t="s">
        <v>59</v>
      </c>
    </row>
    <row r="5104" spans="1:8" x14ac:dyDescent="0.25">
      <c r="A5104" s="5">
        <v>35534</v>
      </c>
      <c r="B5104" s="5" t="str" cm="1">
        <f t="array" ref="B5104">_xlfn.IFS(A5104&lt;=40000,"Low Income",AND(A5104&gt;40000,A5104&lt;=100000),"Middle Income",A5104&gt;100000,"High Income")</f>
        <v>Low Income</v>
      </c>
      <c r="C5104">
        <v>25</v>
      </c>
      <c r="D5104" t="str" cm="1">
        <f t="array" ref="D5104">_xlfn.IFS(AND(C5104&gt;=17,C5104&lt;=30),"Young",AND(C5104&gt;30,C5104&lt;=45),"Middle",C5104&gt;45,"Old")</f>
        <v>Young</v>
      </c>
      <c r="E5104" t="s">
        <v>16</v>
      </c>
      <c r="F5104" t="s">
        <v>31</v>
      </c>
      <c r="G5104" t="s">
        <v>46</v>
      </c>
      <c r="H5104" t="s">
        <v>59</v>
      </c>
    </row>
    <row r="5105" spans="1:8" x14ac:dyDescent="0.25">
      <c r="A5105" s="5">
        <v>71763</v>
      </c>
      <c r="B5105" s="5" t="str" cm="1">
        <f t="array" ref="B5105">_xlfn.IFS(A5105&lt;=40000,"Low Income",AND(A5105&gt;40000,A5105&lt;=100000),"Middle Income",A5105&gt;100000,"High Income")</f>
        <v>Middle Income</v>
      </c>
      <c r="C5105">
        <v>64</v>
      </c>
      <c r="D5105" t="str" cm="1">
        <f t="array" ref="D5105">_xlfn.IFS(AND(C5105&gt;=17,C5105&lt;=30),"Young",AND(C5105&gt;30,C5105&lt;=45),"Middle",C5105&gt;45,"Old")</f>
        <v>Old</v>
      </c>
      <c r="E5105" t="s">
        <v>66</v>
      </c>
      <c r="F5105" t="s">
        <v>38</v>
      </c>
      <c r="G5105" t="s">
        <v>54</v>
      </c>
      <c r="H5105" t="s">
        <v>58</v>
      </c>
    </row>
    <row r="5106" spans="1:8" x14ac:dyDescent="0.25">
      <c r="A5106" s="5">
        <v>27852</v>
      </c>
      <c r="B5106" s="5" t="str" cm="1">
        <f t="array" ref="B5106">_xlfn.IFS(A5106&lt;=40000,"Low Income",AND(A5106&gt;40000,A5106&lt;=100000),"Middle Income",A5106&gt;100000,"High Income")</f>
        <v>Low Income</v>
      </c>
      <c r="C5106">
        <v>62</v>
      </c>
      <c r="D5106" t="str" cm="1">
        <f t="array" ref="D5106">_xlfn.IFS(AND(C5106&gt;=17,C5106&lt;=30),"Young",AND(C5106&gt;30,C5106&lt;=45),"Middle",C5106&gt;45,"Old")</f>
        <v>Old</v>
      </c>
      <c r="E5106" t="s">
        <v>60</v>
      </c>
      <c r="F5106" t="s">
        <v>28</v>
      </c>
      <c r="G5106" t="s">
        <v>47</v>
      </c>
      <c r="H5106" t="s">
        <v>59</v>
      </c>
    </row>
    <row r="5107" spans="1:8" x14ac:dyDescent="0.25">
      <c r="A5107" s="5">
        <v>121623</v>
      </c>
      <c r="B5107" s="5" t="str" cm="1">
        <f t="array" ref="B5107">_xlfn.IFS(A5107&lt;=40000,"Low Income",AND(A5107&gt;40000,A5107&lt;=100000),"Middle Income",A5107&gt;100000,"High Income")</f>
        <v>High Income</v>
      </c>
      <c r="C5107">
        <v>33</v>
      </c>
      <c r="D5107" t="str" cm="1">
        <f t="array" ref="D5107">_xlfn.IFS(AND(C5107&gt;=17,C5107&lt;=30),"Young",AND(C5107&gt;30,C5107&lt;=45),"Middle",C5107&gt;45,"Old")</f>
        <v>Middle</v>
      </c>
      <c r="E5107" t="s">
        <v>16</v>
      </c>
      <c r="F5107" t="s">
        <v>28</v>
      </c>
      <c r="G5107" t="s">
        <v>50</v>
      </c>
      <c r="H5107" t="s">
        <v>59</v>
      </c>
    </row>
    <row r="5108" spans="1:8" x14ac:dyDescent="0.25">
      <c r="A5108" s="5">
        <v>106693</v>
      </c>
      <c r="B5108" s="5" t="str" cm="1">
        <f t="array" ref="B5108">_xlfn.IFS(A5108&lt;=40000,"Low Income",AND(A5108&gt;40000,A5108&lt;=100000),"Middle Income",A5108&gt;100000,"High Income")</f>
        <v>High Income</v>
      </c>
      <c r="C5108">
        <v>37</v>
      </c>
      <c r="D5108" t="str" cm="1">
        <f t="array" ref="D5108">_xlfn.IFS(AND(C5108&gt;=17,C5108&lt;=30),"Young",AND(C5108&gt;30,C5108&lt;=45),"Middle",C5108&gt;45,"Old")</f>
        <v>Middle</v>
      </c>
      <c r="E5108" t="s">
        <v>66</v>
      </c>
      <c r="F5108" t="s">
        <v>27</v>
      </c>
      <c r="G5108" t="s">
        <v>54</v>
      </c>
      <c r="H5108" t="s">
        <v>59</v>
      </c>
    </row>
    <row r="5109" spans="1:8" x14ac:dyDescent="0.25">
      <c r="A5109" s="5">
        <v>144078</v>
      </c>
      <c r="B5109" s="5" t="str" cm="1">
        <f t="array" ref="B5109">_xlfn.IFS(A5109&lt;=40000,"Low Income",AND(A5109&gt;40000,A5109&lt;=100000),"Middle Income",A5109&gt;100000,"High Income")</f>
        <v>High Income</v>
      </c>
      <c r="C5109">
        <v>41</v>
      </c>
      <c r="D5109" t="str" cm="1">
        <f t="array" ref="D5109">_xlfn.IFS(AND(C5109&gt;=17,C5109&lt;=30),"Young",AND(C5109&gt;30,C5109&lt;=45),"Middle",C5109&gt;45,"Old")</f>
        <v>Middle</v>
      </c>
      <c r="E5109" t="s">
        <v>16</v>
      </c>
      <c r="F5109" t="s">
        <v>29</v>
      </c>
      <c r="G5109" t="s">
        <v>48</v>
      </c>
      <c r="H5109" t="s">
        <v>59</v>
      </c>
    </row>
    <row r="5110" spans="1:8" x14ac:dyDescent="0.25">
      <c r="A5110" s="5">
        <v>58376</v>
      </c>
      <c r="B5110" s="5" t="str" cm="1">
        <f t="array" ref="B5110">_xlfn.IFS(A5110&lt;=40000,"Low Income",AND(A5110&gt;40000,A5110&lt;=100000),"Middle Income",A5110&gt;100000,"High Income")</f>
        <v>Middle Income</v>
      </c>
      <c r="C5110">
        <v>46</v>
      </c>
      <c r="D5110" t="str" cm="1">
        <f t="array" ref="D5110">_xlfn.IFS(AND(C5110&gt;=17,C5110&lt;=30),"Young",AND(C5110&gt;30,C5110&lt;=45),"Middle",C5110&gt;45,"Old")</f>
        <v>Old</v>
      </c>
      <c r="E5110" t="s">
        <v>60</v>
      </c>
      <c r="F5110" t="s">
        <v>29</v>
      </c>
      <c r="G5110" t="s">
        <v>52</v>
      </c>
      <c r="H5110" t="s">
        <v>59</v>
      </c>
    </row>
    <row r="5111" spans="1:8" x14ac:dyDescent="0.25">
      <c r="A5111" s="5">
        <v>24610</v>
      </c>
      <c r="B5111" s="5" t="str" cm="1">
        <f t="array" ref="B5111">_xlfn.IFS(A5111&lt;=40000,"Low Income",AND(A5111&gt;40000,A5111&lt;=100000),"Middle Income",A5111&gt;100000,"High Income")</f>
        <v>Low Income</v>
      </c>
      <c r="C5111">
        <v>51</v>
      </c>
      <c r="D5111" t="str" cm="1">
        <f t="array" ref="D5111">_xlfn.IFS(AND(C5111&gt;=17,C5111&lt;=30),"Young",AND(C5111&gt;30,C5111&lt;=45),"Middle",C5111&gt;45,"Old")</f>
        <v>Old</v>
      </c>
      <c r="E5111" t="s">
        <v>17</v>
      </c>
      <c r="F5111" t="s">
        <v>23</v>
      </c>
      <c r="G5111" t="s">
        <v>50</v>
      </c>
      <c r="H5111" t="s">
        <v>59</v>
      </c>
    </row>
    <row r="5112" spans="1:8" x14ac:dyDescent="0.25">
      <c r="A5112" s="5">
        <v>110718</v>
      </c>
      <c r="B5112" s="5" t="str" cm="1">
        <f t="array" ref="B5112">_xlfn.IFS(A5112&lt;=40000,"Low Income",AND(A5112&gt;40000,A5112&lt;=100000),"Middle Income",A5112&gt;100000,"High Income")</f>
        <v>High Income</v>
      </c>
      <c r="C5112">
        <v>30</v>
      </c>
      <c r="D5112" t="str" cm="1">
        <f t="array" ref="D5112">_xlfn.IFS(AND(C5112&gt;=17,C5112&lt;=30),"Young",AND(C5112&gt;30,C5112&lt;=45),"Middle",C5112&gt;45,"Old")</f>
        <v>Young</v>
      </c>
      <c r="E5112" t="s">
        <v>17</v>
      </c>
      <c r="F5112" t="s">
        <v>27</v>
      </c>
      <c r="G5112" t="s">
        <v>54</v>
      </c>
      <c r="H5112" t="s">
        <v>59</v>
      </c>
    </row>
    <row r="5113" spans="1:8" x14ac:dyDescent="0.25">
      <c r="A5113" s="5">
        <v>97544</v>
      </c>
      <c r="B5113" s="5" t="str" cm="1">
        <f t="array" ref="B5113">_xlfn.IFS(A5113&lt;=40000,"Low Income",AND(A5113&gt;40000,A5113&lt;=100000),"Middle Income",A5113&gt;100000,"High Income")</f>
        <v>Middle Income</v>
      </c>
      <c r="C5113">
        <v>68</v>
      </c>
      <c r="D5113" t="str" cm="1">
        <f t="array" ref="D5113">_xlfn.IFS(AND(C5113&gt;=17,C5113&lt;=30),"Young",AND(C5113&gt;30,C5113&lt;=45),"Middle",C5113&gt;45,"Old")</f>
        <v>Old</v>
      </c>
      <c r="E5113" t="s">
        <v>16</v>
      </c>
      <c r="F5113" t="s">
        <v>36</v>
      </c>
      <c r="G5113" t="s">
        <v>46</v>
      </c>
      <c r="H5113" t="s">
        <v>59</v>
      </c>
    </row>
    <row r="5114" spans="1:8" x14ac:dyDescent="0.25">
      <c r="A5114" s="5">
        <v>34094</v>
      </c>
      <c r="B5114" s="5" t="str" cm="1">
        <f t="array" ref="B5114">_xlfn.IFS(A5114&lt;=40000,"Low Income",AND(A5114&gt;40000,A5114&lt;=100000),"Middle Income",A5114&gt;100000,"High Income")</f>
        <v>Low Income</v>
      </c>
      <c r="C5114">
        <v>27</v>
      </c>
      <c r="D5114" t="str" cm="1">
        <f t="array" ref="D5114">_xlfn.IFS(AND(C5114&gt;=17,C5114&lt;=30),"Young",AND(C5114&gt;30,C5114&lt;=45),"Middle",C5114&gt;45,"Old")</f>
        <v>Young</v>
      </c>
      <c r="E5114" t="s">
        <v>66</v>
      </c>
      <c r="F5114" t="s">
        <v>35</v>
      </c>
      <c r="G5114" t="s">
        <v>54</v>
      </c>
      <c r="H5114" t="s">
        <v>59</v>
      </c>
    </row>
    <row r="5115" spans="1:8" x14ac:dyDescent="0.25">
      <c r="A5115" s="5">
        <v>65033</v>
      </c>
      <c r="B5115" s="5" t="str" cm="1">
        <f t="array" ref="B5115">_xlfn.IFS(A5115&lt;=40000,"Low Income",AND(A5115&gt;40000,A5115&lt;=100000),"Middle Income",A5115&gt;100000,"High Income")</f>
        <v>Middle Income</v>
      </c>
      <c r="C5115">
        <v>20</v>
      </c>
      <c r="D5115" t="str" cm="1">
        <f t="array" ref="D5115">_xlfn.IFS(AND(C5115&gt;=17,C5115&lt;=30),"Young",AND(C5115&gt;30,C5115&lt;=45),"Middle",C5115&gt;45,"Old")</f>
        <v>Young</v>
      </c>
      <c r="E5115" t="s">
        <v>16</v>
      </c>
      <c r="F5115" t="s">
        <v>34</v>
      </c>
      <c r="G5115" t="s">
        <v>49</v>
      </c>
      <c r="H5115" t="s">
        <v>58</v>
      </c>
    </row>
    <row r="5116" spans="1:8" x14ac:dyDescent="0.25">
      <c r="A5116" s="5">
        <v>45954</v>
      </c>
      <c r="B5116" s="5" t="str" cm="1">
        <f t="array" ref="B5116">_xlfn.IFS(A5116&lt;=40000,"Low Income",AND(A5116&gt;40000,A5116&lt;=100000),"Middle Income",A5116&gt;100000,"High Income")</f>
        <v>Middle Income</v>
      </c>
      <c r="C5116">
        <v>52</v>
      </c>
      <c r="D5116" t="str" cm="1">
        <f t="array" ref="D5116">_xlfn.IFS(AND(C5116&gt;=17,C5116&lt;=30),"Young",AND(C5116&gt;30,C5116&lt;=45),"Middle",C5116&gt;45,"Old")</f>
        <v>Old</v>
      </c>
      <c r="E5116" t="s">
        <v>60</v>
      </c>
      <c r="F5116" t="s">
        <v>23</v>
      </c>
      <c r="G5116" t="s">
        <v>49</v>
      </c>
      <c r="H5116" t="s">
        <v>59</v>
      </c>
    </row>
    <row r="5117" spans="1:8" x14ac:dyDescent="0.25">
      <c r="A5117" s="5">
        <v>70073</v>
      </c>
      <c r="B5117" s="5" t="str" cm="1">
        <f t="array" ref="B5117">_xlfn.IFS(A5117&lt;=40000,"Low Income",AND(A5117&gt;40000,A5117&lt;=100000),"Middle Income",A5117&gt;100000,"High Income")</f>
        <v>Middle Income</v>
      </c>
      <c r="C5117">
        <v>26</v>
      </c>
      <c r="D5117" t="str" cm="1">
        <f t="array" ref="D5117">_xlfn.IFS(AND(C5117&gt;=17,C5117&lt;=30),"Young",AND(C5117&gt;30,C5117&lt;=45),"Middle",C5117&gt;45,"Old")</f>
        <v>Young</v>
      </c>
      <c r="E5117" t="s">
        <v>16</v>
      </c>
      <c r="F5117" t="s">
        <v>39</v>
      </c>
      <c r="G5117" t="s">
        <v>49</v>
      </c>
      <c r="H5117" t="s">
        <v>58</v>
      </c>
    </row>
    <row r="5118" spans="1:8" x14ac:dyDescent="0.25">
      <c r="A5118" s="5">
        <v>90039</v>
      </c>
      <c r="B5118" s="5" t="str" cm="1">
        <f t="array" ref="B5118">_xlfn.IFS(A5118&lt;=40000,"Low Income",AND(A5118&gt;40000,A5118&lt;=100000),"Middle Income",A5118&gt;100000,"High Income")</f>
        <v>Middle Income</v>
      </c>
      <c r="C5118">
        <v>70</v>
      </c>
      <c r="D5118" t="str" cm="1">
        <f t="array" ref="D5118">_xlfn.IFS(AND(C5118&gt;=17,C5118&lt;=30),"Young",AND(C5118&gt;30,C5118&lt;=45),"Middle",C5118&gt;45,"Old")</f>
        <v>Old</v>
      </c>
      <c r="E5118" t="s">
        <v>60</v>
      </c>
      <c r="F5118" t="s">
        <v>39</v>
      </c>
      <c r="G5118" t="s">
        <v>46</v>
      </c>
      <c r="H5118" t="s">
        <v>59</v>
      </c>
    </row>
    <row r="5119" spans="1:8" x14ac:dyDescent="0.25">
      <c r="A5119" s="5">
        <v>105700</v>
      </c>
      <c r="B5119" s="5" t="str" cm="1">
        <f t="array" ref="B5119">_xlfn.IFS(A5119&lt;=40000,"Low Income",AND(A5119&gt;40000,A5119&lt;=100000),"Middle Income",A5119&gt;100000,"High Income")</f>
        <v>High Income</v>
      </c>
      <c r="C5119">
        <v>76</v>
      </c>
      <c r="D5119" t="str" cm="1">
        <f t="array" ref="D5119">_xlfn.IFS(AND(C5119&gt;=17,C5119&lt;=30),"Young",AND(C5119&gt;30,C5119&lt;=45),"Middle",C5119&gt;45,"Old")</f>
        <v>Old</v>
      </c>
      <c r="E5119" t="s">
        <v>66</v>
      </c>
      <c r="F5119" t="s">
        <v>29</v>
      </c>
      <c r="G5119" t="s">
        <v>46</v>
      </c>
      <c r="H5119" t="s">
        <v>59</v>
      </c>
    </row>
    <row r="5120" spans="1:8" x14ac:dyDescent="0.25">
      <c r="A5120" s="5">
        <v>37688</v>
      </c>
      <c r="B5120" s="5" t="str" cm="1">
        <f t="array" ref="B5120">_xlfn.IFS(A5120&lt;=40000,"Low Income",AND(A5120&gt;40000,A5120&lt;=100000),"Middle Income",A5120&gt;100000,"High Income")</f>
        <v>Low Income</v>
      </c>
      <c r="C5120">
        <v>65</v>
      </c>
      <c r="D5120" t="str" cm="1">
        <f t="array" ref="D5120">_xlfn.IFS(AND(C5120&gt;=17,C5120&lt;=30),"Young",AND(C5120&gt;30,C5120&lt;=45),"Middle",C5120&gt;45,"Old")</f>
        <v>Old</v>
      </c>
      <c r="E5120" t="s">
        <v>66</v>
      </c>
      <c r="F5120" t="s">
        <v>25</v>
      </c>
      <c r="G5120" t="s">
        <v>52</v>
      </c>
      <c r="H5120" t="s">
        <v>58</v>
      </c>
    </row>
    <row r="5121" spans="1:8" x14ac:dyDescent="0.25">
      <c r="A5121" s="5">
        <v>62912</v>
      </c>
      <c r="B5121" s="5" t="str" cm="1">
        <f t="array" ref="B5121">_xlfn.IFS(A5121&lt;=40000,"Low Income",AND(A5121&gt;40000,A5121&lt;=100000),"Middle Income",A5121&gt;100000,"High Income")</f>
        <v>Middle Income</v>
      </c>
      <c r="C5121">
        <v>38</v>
      </c>
      <c r="D5121" t="str" cm="1">
        <f t="array" ref="D5121">_xlfn.IFS(AND(C5121&gt;=17,C5121&lt;=30),"Young",AND(C5121&gt;30,C5121&lt;=45),"Middle",C5121&gt;45,"Old")</f>
        <v>Middle</v>
      </c>
      <c r="E5121" t="s">
        <v>16</v>
      </c>
      <c r="F5121" t="s">
        <v>23</v>
      </c>
      <c r="G5121" t="s">
        <v>52</v>
      </c>
      <c r="H5121" t="s">
        <v>58</v>
      </c>
    </row>
    <row r="5122" spans="1:8" x14ac:dyDescent="0.25">
      <c r="A5122" s="5">
        <v>79116</v>
      </c>
      <c r="B5122" s="5" t="str" cm="1">
        <f t="array" ref="B5122">_xlfn.IFS(A5122&lt;=40000,"Low Income",AND(A5122&gt;40000,A5122&lt;=100000),"Middle Income",A5122&gt;100000,"High Income")</f>
        <v>Middle Income</v>
      </c>
      <c r="C5122">
        <v>25</v>
      </c>
      <c r="D5122" t="str" cm="1">
        <f t="array" ref="D5122">_xlfn.IFS(AND(C5122&gt;=17,C5122&lt;=30),"Young",AND(C5122&gt;30,C5122&lt;=45),"Middle",C5122&gt;45,"Old")</f>
        <v>Young</v>
      </c>
      <c r="E5122" t="s">
        <v>16</v>
      </c>
      <c r="F5122" t="s">
        <v>22</v>
      </c>
      <c r="G5122" t="s">
        <v>50</v>
      </c>
      <c r="H5122" t="s">
        <v>58</v>
      </c>
    </row>
    <row r="5123" spans="1:8" x14ac:dyDescent="0.25">
      <c r="A5123" s="5">
        <v>99103</v>
      </c>
      <c r="B5123" s="5" t="str" cm="1">
        <f t="array" ref="B5123">_xlfn.IFS(A5123&lt;=40000,"Low Income",AND(A5123&gt;40000,A5123&lt;=100000),"Middle Income",A5123&gt;100000,"High Income")</f>
        <v>Middle Income</v>
      </c>
      <c r="C5123">
        <v>41</v>
      </c>
      <c r="D5123" t="str" cm="1">
        <f t="array" ref="D5123">_xlfn.IFS(AND(C5123&gt;=17,C5123&lt;=30),"Young",AND(C5123&gt;30,C5123&lt;=45),"Middle",C5123&gt;45,"Old")</f>
        <v>Middle</v>
      </c>
      <c r="E5123" t="s">
        <v>16</v>
      </c>
      <c r="F5123" t="s">
        <v>62</v>
      </c>
      <c r="G5123" t="s">
        <v>46</v>
      </c>
      <c r="H5123" t="s">
        <v>58</v>
      </c>
    </row>
    <row r="5124" spans="1:8" x14ac:dyDescent="0.25">
      <c r="A5124" s="5">
        <v>62006</v>
      </c>
      <c r="B5124" s="5" t="str" cm="1">
        <f t="array" ref="B5124">_xlfn.IFS(A5124&lt;=40000,"Low Income",AND(A5124&gt;40000,A5124&lt;=100000),"Middle Income",A5124&gt;100000,"High Income")</f>
        <v>Middle Income</v>
      </c>
      <c r="C5124">
        <v>78</v>
      </c>
      <c r="D5124" t="str" cm="1">
        <f t="array" ref="D5124">_xlfn.IFS(AND(C5124&gt;=17,C5124&lt;=30),"Young",AND(C5124&gt;30,C5124&lt;=45),"Middle",C5124&gt;45,"Old")</f>
        <v>Old</v>
      </c>
      <c r="E5124" t="s">
        <v>17</v>
      </c>
      <c r="F5124" t="s">
        <v>24</v>
      </c>
      <c r="G5124" t="s">
        <v>46</v>
      </c>
      <c r="H5124" t="s">
        <v>58</v>
      </c>
    </row>
    <row r="5125" spans="1:8" x14ac:dyDescent="0.25">
      <c r="A5125" s="5">
        <v>47250</v>
      </c>
      <c r="B5125" s="5" t="str" cm="1">
        <f t="array" ref="B5125">_xlfn.IFS(A5125&lt;=40000,"Low Income",AND(A5125&gt;40000,A5125&lt;=100000),"Middle Income",A5125&gt;100000,"High Income")</f>
        <v>Middle Income</v>
      </c>
      <c r="C5125">
        <v>77</v>
      </c>
      <c r="D5125" t="str" cm="1">
        <f t="array" ref="D5125">_xlfn.IFS(AND(C5125&gt;=17,C5125&lt;=30),"Young",AND(C5125&gt;30,C5125&lt;=45),"Middle",C5125&gt;45,"Old")</f>
        <v>Old</v>
      </c>
      <c r="E5125" t="s">
        <v>17</v>
      </c>
      <c r="F5125" t="s">
        <v>26</v>
      </c>
      <c r="G5125" t="s">
        <v>52</v>
      </c>
      <c r="H5125" t="s">
        <v>58</v>
      </c>
    </row>
    <row r="5126" spans="1:8" x14ac:dyDescent="0.25">
      <c r="A5126" s="5">
        <v>86156</v>
      </c>
      <c r="B5126" s="5" t="str" cm="1">
        <f t="array" ref="B5126">_xlfn.IFS(A5126&lt;=40000,"Low Income",AND(A5126&gt;40000,A5126&lt;=100000),"Middle Income",A5126&gt;100000,"High Income")</f>
        <v>Middle Income</v>
      </c>
      <c r="C5126">
        <v>55</v>
      </c>
      <c r="D5126" t="str" cm="1">
        <f t="array" ref="D5126">_xlfn.IFS(AND(C5126&gt;=17,C5126&lt;=30),"Young",AND(C5126&gt;30,C5126&lt;=45),"Middle",C5126&gt;45,"Old")</f>
        <v>Old</v>
      </c>
      <c r="E5126" t="s">
        <v>60</v>
      </c>
      <c r="F5126" t="s">
        <v>38</v>
      </c>
      <c r="G5126" t="s">
        <v>54</v>
      </c>
      <c r="H5126" t="s">
        <v>58</v>
      </c>
    </row>
    <row r="5127" spans="1:8" x14ac:dyDescent="0.25">
      <c r="A5127" s="5">
        <v>46405</v>
      </c>
      <c r="B5127" s="5" t="str" cm="1">
        <f t="array" ref="B5127">_xlfn.IFS(A5127&lt;=40000,"Low Income",AND(A5127&gt;40000,A5127&lt;=100000),"Middle Income",A5127&gt;100000,"High Income")</f>
        <v>Middle Income</v>
      </c>
      <c r="C5127">
        <v>40</v>
      </c>
      <c r="D5127" t="str" cm="1">
        <f t="array" ref="D5127">_xlfn.IFS(AND(C5127&gt;=17,C5127&lt;=30),"Young",AND(C5127&gt;30,C5127&lt;=45),"Middle",C5127&gt;45,"Old")</f>
        <v>Middle</v>
      </c>
      <c r="E5127" t="s">
        <v>60</v>
      </c>
      <c r="F5127" t="s">
        <v>28</v>
      </c>
      <c r="G5127" t="s">
        <v>48</v>
      </c>
      <c r="H5127" t="s">
        <v>59</v>
      </c>
    </row>
    <row r="5128" spans="1:8" x14ac:dyDescent="0.25">
      <c r="A5128" s="5">
        <v>52474</v>
      </c>
      <c r="B5128" s="5" t="str" cm="1">
        <f t="array" ref="B5128">_xlfn.IFS(A5128&lt;=40000,"Low Income",AND(A5128&gt;40000,A5128&lt;=100000),"Middle Income",A5128&gt;100000,"High Income")</f>
        <v>Middle Income</v>
      </c>
      <c r="C5128">
        <v>58</v>
      </c>
      <c r="D5128" t="str" cm="1">
        <f t="array" ref="D5128">_xlfn.IFS(AND(C5128&gt;=17,C5128&lt;=30),"Young",AND(C5128&gt;30,C5128&lt;=45),"Middle",C5128&gt;45,"Old")</f>
        <v>Old</v>
      </c>
      <c r="E5128" t="s">
        <v>16</v>
      </c>
      <c r="F5128" t="s">
        <v>29</v>
      </c>
      <c r="G5128" t="s">
        <v>54</v>
      </c>
      <c r="H5128" t="s">
        <v>58</v>
      </c>
    </row>
    <row r="5129" spans="1:8" x14ac:dyDescent="0.25">
      <c r="A5129" s="5">
        <v>63006</v>
      </c>
      <c r="B5129" s="5" t="str" cm="1">
        <f t="array" ref="B5129">_xlfn.IFS(A5129&lt;=40000,"Low Income",AND(A5129&gt;40000,A5129&lt;=100000),"Middle Income",A5129&gt;100000,"High Income")</f>
        <v>Middle Income</v>
      </c>
      <c r="C5129">
        <v>28</v>
      </c>
      <c r="D5129" t="str" cm="1">
        <f t="array" ref="D5129">_xlfn.IFS(AND(C5129&gt;=17,C5129&lt;=30),"Young",AND(C5129&gt;30,C5129&lt;=45),"Middle",C5129&gt;45,"Old")</f>
        <v>Young</v>
      </c>
      <c r="E5129" t="s">
        <v>16</v>
      </c>
      <c r="F5129" t="s">
        <v>24</v>
      </c>
      <c r="G5129" t="s">
        <v>54</v>
      </c>
      <c r="H5129" t="s">
        <v>58</v>
      </c>
    </row>
    <row r="5130" spans="1:8" x14ac:dyDescent="0.25">
      <c r="A5130" s="5">
        <v>134176</v>
      </c>
      <c r="B5130" s="5" t="str" cm="1">
        <f t="array" ref="B5130">_xlfn.IFS(A5130&lt;=40000,"Low Income",AND(A5130&gt;40000,A5130&lt;=100000),"Middle Income",A5130&gt;100000,"High Income")</f>
        <v>High Income</v>
      </c>
      <c r="C5130">
        <v>24</v>
      </c>
      <c r="D5130" t="str" cm="1">
        <f t="array" ref="D5130">_xlfn.IFS(AND(C5130&gt;=17,C5130&lt;=30),"Young",AND(C5130&gt;30,C5130&lt;=45),"Middle",C5130&gt;45,"Old")</f>
        <v>Young</v>
      </c>
      <c r="E5130" t="s">
        <v>16</v>
      </c>
      <c r="F5130" t="s">
        <v>35</v>
      </c>
      <c r="G5130" t="s">
        <v>48</v>
      </c>
      <c r="H5130" t="s">
        <v>59</v>
      </c>
    </row>
    <row r="5131" spans="1:8" x14ac:dyDescent="0.25">
      <c r="A5131" s="5">
        <v>145088</v>
      </c>
      <c r="B5131" s="5" t="str" cm="1">
        <f t="array" ref="B5131">_xlfn.IFS(A5131&lt;=40000,"Low Income",AND(A5131&gt;40000,A5131&lt;=100000),"Middle Income",A5131&gt;100000,"High Income")</f>
        <v>High Income</v>
      </c>
      <c r="C5131">
        <v>47</v>
      </c>
      <c r="D5131" t="str" cm="1">
        <f t="array" ref="D5131">_xlfn.IFS(AND(C5131&gt;=17,C5131&lt;=30),"Young",AND(C5131&gt;30,C5131&lt;=45),"Middle",C5131&gt;45,"Old")</f>
        <v>Old</v>
      </c>
      <c r="E5131" t="s">
        <v>60</v>
      </c>
      <c r="F5131" t="s">
        <v>22</v>
      </c>
      <c r="G5131" t="s">
        <v>54</v>
      </c>
      <c r="H5131" t="s">
        <v>59</v>
      </c>
    </row>
    <row r="5132" spans="1:8" x14ac:dyDescent="0.25">
      <c r="A5132" s="5">
        <v>63264</v>
      </c>
      <c r="B5132" s="5" t="str" cm="1">
        <f t="array" ref="B5132">_xlfn.IFS(A5132&lt;=40000,"Low Income",AND(A5132&gt;40000,A5132&lt;=100000),"Middle Income",A5132&gt;100000,"High Income")</f>
        <v>Middle Income</v>
      </c>
      <c r="C5132">
        <v>46</v>
      </c>
      <c r="D5132" t="str" cm="1">
        <f t="array" ref="D5132">_xlfn.IFS(AND(C5132&gt;=17,C5132&lt;=30),"Young",AND(C5132&gt;30,C5132&lt;=45),"Middle",C5132&gt;45,"Old")</f>
        <v>Old</v>
      </c>
      <c r="E5132" t="s">
        <v>60</v>
      </c>
      <c r="F5132" t="s">
        <v>62</v>
      </c>
      <c r="G5132" t="s">
        <v>51</v>
      </c>
      <c r="H5132" t="s">
        <v>59</v>
      </c>
    </row>
    <row r="5133" spans="1:8" x14ac:dyDescent="0.25">
      <c r="A5133" s="5">
        <v>32861</v>
      </c>
      <c r="B5133" s="5" t="str" cm="1">
        <f t="array" ref="B5133">_xlfn.IFS(A5133&lt;=40000,"Low Income",AND(A5133&gt;40000,A5133&lt;=100000),"Middle Income",A5133&gt;100000,"High Income")</f>
        <v>Low Income</v>
      </c>
      <c r="C5133">
        <v>79</v>
      </c>
      <c r="D5133" t="str" cm="1">
        <f t="array" ref="D5133">_xlfn.IFS(AND(C5133&gt;=17,C5133&lt;=30),"Young",AND(C5133&gt;30,C5133&lt;=45),"Middle",C5133&gt;45,"Old")</f>
        <v>Old</v>
      </c>
      <c r="E5133" t="s">
        <v>17</v>
      </c>
      <c r="F5133" t="s">
        <v>28</v>
      </c>
      <c r="G5133" t="s">
        <v>50</v>
      </c>
      <c r="H5133" t="s">
        <v>58</v>
      </c>
    </row>
    <row r="5134" spans="1:8" x14ac:dyDescent="0.25">
      <c r="A5134" s="5">
        <v>105841</v>
      </c>
      <c r="B5134" s="5" t="str" cm="1">
        <f t="array" ref="B5134">_xlfn.IFS(A5134&lt;=40000,"Low Income",AND(A5134&gt;40000,A5134&lt;=100000),"Middle Income",A5134&gt;100000,"High Income")</f>
        <v>High Income</v>
      </c>
      <c r="C5134">
        <v>27</v>
      </c>
      <c r="D5134" t="str" cm="1">
        <f t="array" ref="D5134">_xlfn.IFS(AND(C5134&gt;=17,C5134&lt;=30),"Young",AND(C5134&gt;30,C5134&lt;=45),"Middle",C5134&gt;45,"Old")</f>
        <v>Young</v>
      </c>
      <c r="E5134" t="s">
        <v>60</v>
      </c>
      <c r="F5134" t="s">
        <v>29</v>
      </c>
      <c r="G5134" t="s">
        <v>53</v>
      </c>
      <c r="H5134" t="s">
        <v>59</v>
      </c>
    </row>
    <row r="5135" spans="1:8" x14ac:dyDescent="0.25">
      <c r="A5135" s="5">
        <v>44653</v>
      </c>
      <c r="B5135" s="5" t="str" cm="1">
        <f t="array" ref="B5135">_xlfn.IFS(A5135&lt;=40000,"Low Income",AND(A5135&gt;40000,A5135&lt;=100000),"Middle Income",A5135&gt;100000,"High Income")</f>
        <v>Middle Income</v>
      </c>
      <c r="C5135">
        <v>50</v>
      </c>
      <c r="D5135" t="str" cm="1">
        <f t="array" ref="D5135">_xlfn.IFS(AND(C5135&gt;=17,C5135&lt;=30),"Young",AND(C5135&gt;30,C5135&lt;=45),"Middle",C5135&gt;45,"Old")</f>
        <v>Old</v>
      </c>
      <c r="E5135" t="s">
        <v>60</v>
      </c>
      <c r="F5135" t="s">
        <v>34</v>
      </c>
      <c r="G5135" t="s">
        <v>51</v>
      </c>
      <c r="H5135" t="s">
        <v>59</v>
      </c>
    </row>
    <row r="5136" spans="1:8" x14ac:dyDescent="0.25">
      <c r="A5136" s="5">
        <v>117971</v>
      </c>
      <c r="B5136" s="5" t="str" cm="1">
        <f t="array" ref="B5136">_xlfn.IFS(A5136&lt;=40000,"Low Income",AND(A5136&gt;40000,A5136&lt;=100000),"Middle Income",A5136&gt;100000,"High Income")</f>
        <v>High Income</v>
      </c>
      <c r="C5136">
        <v>69</v>
      </c>
      <c r="D5136" t="str" cm="1">
        <f t="array" ref="D5136">_xlfn.IFS(AND(C5136&gt;=17,C5136&lt;=30),"Young",AND(C5136&gt;30,C5136&lt;=45),"Middle",C5136&gt;45,"Old")</f>
        <v>Old</v>
      </c>
      <c r="E5136" t="s">
        <v>16</v>
      </c>
      <c r="F5136" t="s">
        <v>32</v>
      </c>
      <c r="G5136" t="s">
        <v>51</v>
      </c>
      <c r="H5136" t="s">
        <v>59</v>
      </c>
    </row>
    <row r="5137" spans="1:8" x14ac:dyDescent="0.25">
      <c r="A5137" s="5">
        <v>121412</v>
      </c>
      <c r="B5137" s="5" t="str" cm="1">
        <f t="array" ref="B5137">_xlfn.IFS(A5137&lt;=40000,"Low Income",AND(A5137&gt;40000,A5137&lt;=100000),"Middle Income",A5137&gt;100000,"High Income")</f>
        <v>High Income</v>
      </c>
      <c r="C5137">
        <v>35</v>
      </c>
      <c r="D5137" t="str" cm="1">
        <f t="array" ref="D5137">_xlfn.IFS(AND(C5137&gt;=17,C5137&lt;=30),"Young",AND(C5137&gt;30,C5137&lt;=45),"Middle",C5137&gt;45,"Old")</f>
        <v>Middle</v>
      </c>
      <c r="E5137" t="s">
        <v>16</v>
      </c>
      <c r="F5137" t="s">
        <v>34</v>
      </c>
      <c r="G5137" t="s">
        <v>49</v>
      </c>
      <c r="H5137" t="s">
        <v>59</v>
      </c>
    </row>
    <row r="5138" spans="1:8" x14ac:dyDescent="0.25">
      <c r="A5138" s="5">
        <v>146992</v>
      </c>
      <c r="B5138" s="5" t="str" cm="1">
        <f t="array" ref="B5138">_xlfn.IFS(A5138&lt;=40000,"Low Income",AND(A5138&gt;40000,A5138&lt;=100000),"Middle Income",A5138&gt;100000,"High Income")</f>
        <v>High Income</v>
      </c>
      <c r="C5138">
        <v>70</v>
      </c>
      <c r="D5138" t="str" cm="1">
        <f t="array" ref="D5138">_xlfn.IFS(AND(C5138&gt;=17,C5138&lt;=30),"Young",AND(C5138&gt;30,C5138&lt;=45),"Middle",C5138&gt;45,"Old")</f>
        <v>Old</v>
      </c>
      <c r="E5138" t="s">
        <v>16</v>
      </c>
      <c r="F5138" t="s">
        <v>22</v>
      </c>
      <c r="G5138" t="s">
        <v>46</v>
      </c>
      <c r="H5138" t="s">
        <v>59</v>
      </c>
    </row>
    <row r="5139" spans="1:8" x14ac:dyDescent="0.25">
      <c r="A5139" s="5">
        <v>48106</v>
      </c>
      <c r="B5139" s="5" t="str" cm="1">
        <f t="array" ref="B5139">_xlfn.IFS(A5139&lt;=40000,"Low Income",AND(A5139&gt;40000,A5139&lt;=100000),"Middle Income",A5139&gt;100000,"High Income")</f>
        <v>Middle Income</v>
      </c>
      <c r="C5139">
        <v>55</v>
      </c>
      <c r="D5139" t="str" cm="1">
        <f t="array" ref="D5139">_xlfn.IFS(AND(C5139&gt;=17,C5139&lt;=30),"Young",AND(C5139&gt;30,C5139&lt;=45),"Middle",C5139&gt;45,"Old")</f>
        <v>Old</v>
      </c>
      <c r="E5139" t="s">
        <v>66</v>
      </c>
      <c r="F5139" t="s">
        <v>37</v>
      </c>
      <c r="G5139" t="s">
        <v>49</v>
      </c>
      <c r="H5139" t="s">
        <v>59</v>
      </c>
    </row>
    <row r="5140" spans="1:8" x14ac:dyDescent="0.25">
      <c r="A5140" s="5">
        <v>78798</v>
      </c>
      <c r="B5140" s="5" t="str" cm="1">
        <f t="array" ref="B5140">_xlfn.IFS(A5140&lt;=40000,"Low Income",AND(A5140&gt;40000,A5140&lt;=100000),"Middle Income",A5140&gt;100000,"High Income")</f>
        <v>Middle Income</v>
      </c>
      <c r="C5140">
        <v>43</v>
      </c>
      <c r="D5140" t="str" cm="1">
        <f t="array" ref="D5140">_xlfn.IFS(AND(C5140&gt;=17,C5140&lt;=30),"Young",AND(C5140&gt;30,C5140&lt;=45),"Middle",C5140&gt;45,"Old")</f>
        <v>Middle</v>
      </c>
      <c r="E5140" t="s">
        <v>17</v>
      </c>
      <c r="F5140" t="s">
        <v>25</v>
      </c>
      <c r="G5140" t="s">
        <v>46</v>
      </c>
      <c r="H5140" t="s">
        <v>58</v>
      </c>
    </row>
    <row r="5141" spans="1:8" x14ac:dyDescent="0.25">
      <c r="A5141" s="5">
        <v>118175</v>
      </c>
      <c r="B5141" s="5" t="str" cm="1">
        <f t="array" ref="B5141">_xlfn.IFS(A5141&lt;=40000,"Low Income",AND(A5141&gt;40000,A5141&lt;=100000),"Middle Income",A5141&gt;100000,"High Income")</f>
        <v>High Income</v>
      </c>
      <c r="C5141">
        <v>57</v>
      </c>
      <c r="D5141" t="str" cm="1">
        <f t="array" ref="D5141">_xlfn.IFS(AND(C5141&gt;=17,C5141&lt;=30),"Young",AND(C5141&gt;30,C5141&lt;=45),"Middle",C5141&gt;45,"Old")</f>
        <v>Old</v>
      </c>
      <c r="E5141" t="s">
        <v>16</v>
      </c>
      <c r="F5141" t="s">
        <v>30</v>
      </c>
      <c r="G5141" t="s">
        <v>51</v>
      </c>
      <c r="H5141" t="s">
        <v>58</v>
      </c>
    </row>
    <row r="5142" spans="1:8" x14ac:dyDescent="0.25">
      <c r="A5142" s="5">
        <v>100430</v>
      </c>
      <c r="B5142" s="5" t="str" cm="1">
        <f t="array" ref="B5142">_xlfn.IFS(A5142&lt;=40000,"Low Income",AND(A5142&gt;40000,A5142&lt;=100000),"Middle Income",A5142&gt;100000,"High Income")</f>
        <v>High Income</v>
      </c>
      <c r="C5142">
        <v>65</v>
      </c>
      <c r="D5142" t="str" cm="1">
        <f t="array" ref="D5142">_xlfn.IFS(AND(C5142&gt;=17,C5142&lt;=30),"Young",AND(C5142&gt;30,C5142&lt;=45),"Middle",C5142&gt;45,"Old")</f>
        <v>Old</v>
      </c>
      <c r="E5142" t="s">
        <v>66</v>
      </c>
      <c r="F5142" t="s">
        <v>25</v>
      </c>
      <c r="G5142" t="s">
        <v>46</v>
      </c>
      <c r="H5142" t="s">
        <v>59</v>
      </c>
    </row>
    <row r="5143" spans="1:8" x14ac:dyDescent="0.25">
      <c r="A5143" s="5">
        <v>109141</v>
      </c>
      <c r="B5143" s="5" t="str" cm="1">
        <f t="array" ref="B5143">_xlfn.IFS(A5143&lt;=40000,"Low Income",AND(A5143&gt;40000,A5143&lt;=100000),"Middle Income",A5143&gt;100000,"High Income")</f>
        <v>High Income</v>
      </c>
      <c r="C5143">
        <v>55</v>
      </c>
      <c r="D5143" t="str" cm="1">
        <f t="array" ref="D5143">_xlfn.IFS(AND(C5143&gt;=17,C5143&lt;=30),"Young",AND(C5143&gt;30,C5143&lt;=45),"Middle",C5143&gt;45,"Old")</f>
        <v>Old</v>
      </c>
      <c r="E5143" t="s">
        <v>66</v>
      </c>
      <c r="F5143" t="s">
        <v>27</v>
      </c>
      <c r="G5143" t="s">
        <v>47</v>
      </c>
      <c r="H5143" t="s">
        <v>58</v>
      </c>
    </row>
    <row r="5144" spans="1:8" x14ac:dyDescent="0.25">
      <c r="A5144" s="5">
        <v>34196</v>
      </c>
      <c r="B5144" s="5" t="str" cm="1">
        <f t="array" ref="B5144">_xlfn.IFS(A5144&lt;=40000,"Low Income",AND(A5144&gt;40000,A5144&lt;=100000),"Middle Income",A5144&gt;100000,"High Income")</f>
        <v>Low Income</v>
      </c>
      <c r="C5144">
        <v>38</v>
      </c>
      <c r="D5144" t="str" cm="1">
        <f t="array" ref="D5144">_xlfn.IFS(AND(C5144&gt;=17,C5144&lt;=30),"Young",AND(C5144&gt;30,C5144&lt;=45),"Middle",C5144&gt;45,"Old")</f>
        <v>Middle</v>
      </c>
      <c r="E5144" t="s">
        <v>16</v>
      </c>
      <c r="F5144" t="s">
        <v>62</v>
      </c>
      <c r="G5144" t="s">
        <v>49</v>
      </c>
      <c r="H5144" t="s">
        <v>59</v>
      </c>
    </row>
    <row r="5145" spans="1:8" x14ac:dyDescent="0.25">
      <c r="A5145" s="5">
        <v>81772</v>
      </c>
      <c r="B5145" s="5" t="str" cm="1">
        <f t="array" ref="B5145">_xlfn.IFS(A5145&lt;=40000,"Low Income",AND(A5145&gt;40000,A5145&lt;=100000),"Middle Income",A5145&gt;100000,"High Income")</f>
        <v>Middle Income</v>
      </c>
      <c r="C5145">
        <v>55</v>
      </c>
      <c r="D5145" t="str" cm="1">
        <f t="array" ref="D5145">_xlfn.IFS(AND(C5145&gt;=17,C5145&lt;=30),"Young",AND(C5145&gt;30,C5145&lt;=45),"Middle",C5145&gt;45,"Old")</f>
        <v>Old</v>
      </c>
      <c r="E5145" t="s">
        <v>16</v>
      </c>
      <c r="F5145" t="s">
        <v>31</v>
      </c>
      <c r="G5145" t="s">
        <v>53</v>
      </c>
      <c r="H5145" t="s">
        <v>58</v>
      </c>
    </row>
    <row r="5146" spans="1:8" x14ac:dyDescent="0.25">
      <c r="A5146" s="5">
        <v>65490</v>
      </c>
      <c r="B5146" s="5" t="str" cm="1">
        <f t="array" ref="B5146">_xlfn.IFS(A5146&lt;=40000,"Low Income",AND(A5146&gt;40000,A5146&lt;=100000),"Middle Income",A5146&gt;100000,"High Income")</f>
        <v>Middle Income</v>
      </c>
      <c r="C5146">
        <v>34</v>
      </c>
      <c r="D5146" t="str" cm="1">
        <f t="array" ref="D5146">_xlfn.IFS(AND(C5146&gt;=17,C5146&lt;=30),"Young",AND(C5146&gt;30,C5146&lt;=45),"Middle",C5146&gt;45,"Old")</f>
        <v>Middle</v>
      </c>
      <c r="E5146" t="s">
        <v>60</v>
      </c>
      <c r="F5146" t="s">
        <v>29</v>
      </c>
      <c r="G5146" t="s">
        <v>46</v>
      </c>
      <c r="H5146" t="s">
        <v>58</v>
      </c>
    </row>
    <row r="5147" spans="1:8" x14ac:dyDescent="0.25">
      <c r="A5147" s="5">
        <v>89826</v>
      </c>
      <c r="B5147" s="5" t="str" cm="1">
        <f t="array" ref="B5147">_xlfn.IFS(A5147&lt;=40000,"Low Income",AND(A5147&gt;40000,A5147&lt;=100000),"Middle Income",A5147&gt;100000,"High Income")</f>
        <v>Middle Income</v>
      </c>
      <c r="C5147">
        <v>59</v>
      </c>
      <c r="D5147" t="str" cm="1">
        <f t="array" ref="D5147">_xlfn.IFS(AND(C5147&gt;=17,C5147&lt;=30),"Young",AND(C5147&gt;30,C5147&lt;=45),"Middle",C5147&gt;45,"Old")</f>
        <v>Old</v>
      </c>
      <c r="E5147" t="s">
        <v>17</v>
      </c>
      <c r="F5147" t="s">
        <v>38</v>
      </c>
      <c r="G5147" t="s">
        <v>52</v>
      </c>
      <c r="H5147" t="s">
        <v>58</v>
      </c>
    </row>
    <row r="5148" spans="1:8" x14ac:dyDescent="0.25">
      <c r="A5148" s="5">
        <v>59086</v>
      </c>
      <c r="B5148" s="5" t="str" cm="1">
        <f t="array" ref="B5148">_xlfn.IFS(A5148&lt;=40000,"Low Income",AND(A5148&gt;40000,A5148&lt;=100000),"Middle Income",A5148&gt;100000,"High Income")</f>
        <v>Middle Income</v>
      </c>
      <c r="C5148">
        <v>41</v>
      </c>
      <c r="D5148" t="str" cm="1">
        <f t="array" ref="D5148">_xlfn.IFS(AND(C5148&gt;=17,C5148&lt;=30),"Young",AND(C5148&gt;30,C5148&lt;=45),"Middle",C5148&gt;45,"Old")</f>
        <v>Middle</v>
      </c>
      <c r="E5148" t="s">
        <v>16</v>
      </c>
      <c r="F5148" t="s">
        <v>37</v>
      </c>
      <c r="G5148" t="s">
        <v>47</v>
      </c>
      <c r="H5148" t="s">
        <v>59</v>
      </c>
    </row>
    <row r="5149" spans="1:8" x14ac:dyDescent="0.25">
      <c r="A5149" s="5">
        <v>56583</v>
      </c>
      <c r="B5149" s="5" t="str" cm="1">
        <f t="array" ref="B5149">_xlfn.IFS(A5149&lt;=40000,"Low Income",AND(A5149&gt;40000,A5149&lt;=100000),"Middle Income",A5149&gt;100000,"High Income")</f>
        <v>Middle Income</v>
      </c>
      <c r="C5149">
        <v>77</v>
      </c>
      <c r="D5149" t="str" cm="1">
        <f t="array" ref="D5149">_xlfn.IFS(AND(C5149&gt;=17,C5149&lt;=30),"Young",AND(C5149&gt;30,C5149&lt;=45),"Middle",C5149&gt;45,"Old")</f>
        <v>Old</v>
      </c>
      <c r="E5149" t="s">
        <v>16</v>
      </c>
      <c r="F5149" t="s">
        <v>38</v>
      </c>
      <c r="G5149" t="s">
        <v>52</v>
      </c>
      <c r="H5149" t="s">
        <v>58</v>
      </c>
    </row>
    <row r="5150" spans="1:8" x14ac:dyDescent="0.25">
      <c r="A5150" s="5">
        <v>47019</v>
      </c>
      <c r="B5150" s="5" t="str" cm="1">
        <f t="array" ref="B5150">_xlfn.IFS(A5150&lt;=40000,"Low Income",AND(A5150&gt;40000,A5150&lt;=100000),"Middle Income",A5150&gt;100000,"High Income")</f>
        <v>Middle Income</v>
      </c>
      <c r="C5150">
        <v>56</v>
      </c>
      <c r="D5150" t="str" cm="1">
        <f t="array" ref="D5150">_xlfn.IFS(AND(C5150&gt;=17,C5150&lt;=30),"Young",AND(C5150&gt;30,C5150&lt;=45),"Middle",C5150&gt;45,"Old")</f>
        <v>Old</v>
      </c>
      <c r="E5150" t="s">
        <v>16</v>
      </c>
      <c r="F5150" t="s">
        <v>24</v>
      </c>
      <c r="G5150" t="s">
        <v>50</v>
      </c>
      <c r="H5150" t="s">
        <v>59</v>
      </c>
    </row>
    <row r="5151" spans="1:8" x14ac:dyDescent="0.25">
      <c r="A5151" s="5">
        <v>111681</v>
      </c>
      <c r="B5151" s="5" t="str" cm="1">
        <f t="array" ref="B5151">_xlfn.IFS(A5151&lt;=40000,"Low Income",AND(A5151&gt;40000,A5151&lt;=100000),"Middle Income",A5151&gt;100000,"High Income")</f>
        <v>High Income</v>
      </c>
      <c r="C5151">
        <v>24</v>
      </c>
      <c r="D5151" t="str" cm="1">
        <f t="array" ref="D5151">_xlfn.IFS(AND(C5151&gt;=17,C5151&lt;=30),"Young",AND(C5151&gt;30,C5151&lt;=45),"Middle",C5151&gt;45,"Old")</f>
        <v>Young</v>
      </c>
      <c r="E5151" t="s">
        <v>16</v>
      </c>
      <c r="F5151" t="s">
        <v>23</v>
      </c>
      <c r="G5151" t="s">
        <v>50</v>
      </c>
      <c r="H5151" t="s">
        <v>59</v>
      </c>
    </row>
    <row r="5152" spans="1:8" x14ac:dyDescent="0.25">
      <c r="A5152" s="5">
        <v>125674</v>
      </c>
      <c r="B5152" s="5" t="str" cm="1">
        <f t="array" ref="B5152">_xlfn.IFS(A5152&lt;=40000,"Low Income",AND(A5152&gt;40000,A5152&lt;=100000),"Middle Income",A5152&gt;100000,"High Income")</f>
        <v>High Income</v>
      </c>
      <c r="C5152">
        <v>43</v>
      </c>
      <c r="D5152" t="str" cm="1">
        <f t="array" ref="D5152">_xlfn.IFS(AND(C5152&gt;=17,C5152&lt;=30),"Young",AND(C5152&gt;30,C5152&lt;=45),"Middle",C5152&gt;45,"Old")</f>
        <v>Middle</v>
      </c>
      <c r="E5152" t="s">
        <v>16</v>
      </c>
      <c r="F5152" t="s">
        <v>34</v>
      </c>
      <c r="G5152" t="s">
        <v>54</v>
      </c>
      <c r="H5152" t="s">
        <v>58</v>
      </c>
    </row>
    <row r="5153" spans="1:8" x14ac:dyDescent="0.25">
      <c r="A5153" s="5">
        <v>85691</v>
      </c>
      <c r="B5153" s="5" t="str" cm="1">
        <f t="array" ref="B5153">_xlfn.IFS(A5153&lt;=40000,"Low Income",AND(A5153&gt;40000,A5153&lt;=100000),"Middle Income",A5153&gt;100000,"High Income")</f>
        <v>Middle Income</v>
      </c>
      <c r="C5153">
        <v>22</v>
      </c>
      <c r="D5153" t="str" cm="1">
        <f t="array" ref="D5153">_xlfn.IFS(AND(C5153&gt;=17,C5153&lt;=30),"Young",AND(C5153&gt;30,C5153&lt;=45),"Middle",C5153&gt;45,"Old")</f>
        <v>Young</v>
      </c>
      <c r="E5153" t="s">
        <v>66</v>
      </c>
      <c r="F5153" t="s">
        <v>62</v>
      </c>
      <c r="G5153" t="s">
        <v>53</v>
      </c>
      <c r="H5153" t="s">
        <v>58</v>
      </c>
    </row>
    <row r="5154" spans="1:8" x14ac:dyDescent="0.25">
      <c r="A5154" s="5">
        <v>102735</v>
      </c>
      <c r="B5154" s="5" t="str" cm="1">
        <f t="array" ref="B5154">_xlfn.IFS(A5154&lt;=40000,"Low Income",AND(A5154&gt;40000,A5154&lt;=100000),"Middle Income",A5154&gt;100000,"High Income")</f>
        <v>High Income</v>
      </c>
      <c r="C5154">
        <v>34</v>
      </c>
      <c r="D5154" t="str" cm="1">
        <f t="array" ref="D5154">_xlfn.IFS(AND(C5154&gt;=17,C5154&lt;=30),"Young",AND(C5154&gt;30,C5154&lt;=45),"Middle",C5154&gt;45,"Old")</f>
        <v>Middle</v>
      </c>
      <c r="E5154" t="s">
        <v>66</v>
      </c>
      <c r="F5154" t="s">
        <v>31</v>
      </c>
      <c r="G5154" t="s">
        <v>47</v>
      </c>
      <c r="H5154" t="s">
        <v>58</v>
      </c>
    </row>
    <row r="5155" spans="1:8" x14ac:dyDescent="0.25">
      <c r="A5155" s="5">
        <v>72239</v>
      </c>
      <c r="B5155" s="5" t="str" cm="1">
        <f t="array" ref="B5155">_xlfn.IFS(A5155&lt;=40000,"Low Income",AND(A5155&gt;40000,A5155&lt;=100000),"Middle Income",A5155&gt;100000,"High Income")</f>
        <v>Middle Income</v>
      </c>
      <c r="C5155">
        <v>67</v>
      </c>
      <c r="D5155" t="str" cm="1">
        <f t="array" ref="D5155">_xlfn.IFS(AND(C5155&gt;=17,C5155&lt;=30),"Young",AND(C5155&gt;30,C5155&lt;=45),"Middle",C5155&gt;45,"Old")</f>
        <v>Old</v>
      </c>
      <c r="E5155" t="s">
        <v>16</v>
      </c>
      <c r="F5155" t="s">
        <v>36</v>
      </c>
      <c r="G5155" t="s">
        <v>54</v>
      </c>
      <c r="H5155" t="s">
        <v>58</v>
      </c>
    </row>
    <row r="5156" spans="1:8" x14ac:dyDescent="0.25">
      <c r="A5156" s="5">
        <v>75175</v>
      </c>
      <c r="B5156" s="5" t="str" cm="1">
        <f t="array" ref="B5156">_xlfn.IFS(A5156&lt;=40000,"Low Income",AND(A5156&gt;40000,A5156&lt;=100000),"Middle Income",A5156&gt;100000,"High Income")</f>
        <v>Middle Income</v>
      </c>
      <c r="C5156">
        <v>33</v>
      </c>
      <c r="D5156" t="str" cm="1">
        <f t="array" ref="D5156">_xlfn.IFS(AND(C5156&gt;=17,C5156&lt;=30),"Young",AND(C5156&gt;30,C5156&lt;=45),"Middle",C5156&gt;45,"Old")</f>
        <v>Middle</v>
      </c>
      <c r="E5156" t="s">
        <v>66</v>
      </c>
      <c r="F5156" t="s">
        <v>31</v>
      </c>
      <c r="G5156" t="s">
        <v>46</v>
      </c>
      <c r="H5156" t="s">
        <v>58</v>
      </c>
    </row>
    <row r="5157" spans="1:8" x14ac:dyDescent="0.25">
      <c r="A5157" s="5">
        <v>29206</v>
      </c>
      <c r="B5157" s="5" t="str" cm="1">
        <f t="array" ref="B5157">_xlfn.IFS(A5157&lt;=40000,"Low Income",AND(A5157&gt;40000,A5157&lt;=100000),"Middle Income",A5157&gt;100000,"High Income")</f>
        <v>Low Income</v>
      </c>
      <c r="C5157">
        <v>75</v>
      </c>
      <c r="D5157" t="str" cm="1">
        <f t="array" ref="D5157">_xlfn.IFS(AND(C5157&gt;=17,C5157&lt;=30),"Young",AND(C5157&gt;30,C5157&lt;=45),"Middle",C5157&gt;45,"Old")</f>
        <v>Old</v>
      </c>
      <c r="E5157" t="s">
        <v>66</v>
      </c>
      <c r="F5157" t="s">
        <v>37</v>
      </c>
      <c r="G5157" t="s">
        <v>47</v>
      </c>
      <c r="H5157" t="s">
        <v>58</v>
      </c>
    </row>
    <row r="5158" spans="1:8" x14ac:dyDescent="0.25">
      <c r="A5158" s="5">
        <v>91554</v>
      </c>
      <c r="B5158" s="5" t="str" cm="1">
        <f t="array" ref="B5158">_xlfn.IFS(A5158&lt;=40000,"Low Income",AND(A5158&gt;40000,A5158&lt;=100000),"Middle Income",A5158&gt;100000,"High Income")</f>
        <v>Middle Income</v>
      </c>
      <c r="C5158">
        <v>75</v>
      </c>
      <c r="D5158" t="str" cm="1">
        <f t="array" ref="D5158">_xlfn.IFS(AND(C5158&gt;=17,C5158&lt;=30),"Young",AND(C5158&gt;30,C5158&lt;=45),"Middle",C5158&gt;45,"Old")</f>
        <v>Old</v>
      </c>
      <c r="E5158" t="s">
        <v>60</v>
      </c>
      <c r="F5158" t="s">
        <v>25</v>
      </c>
      <c r="G5158" t="s">
        <v>49</v>
      </c>
      <c r="H5158" t="s">
        <v>59</v>
      </c>
    </row>
    <row r="5159" spans="1:8" x14ac:dyDescent="0.25">
      <c r="A5159" s="5">
        <v>56229</v>
      </c>
      <c r="B5159" s="5" t="str" cm="1">
        <f t="array" ref="B5159">_xlfn.IFS(A5159&lt;=40000,"Low Income",AND(A5159&gt;40000,A5159&lt;=100000),"Middle Income",A5159&gt;100000,"High Income")</f>
        <v>Middle Income</v>
      </c>
      <c r="C5159">
        <v>26</v>
      </c>
      <c r="D5159" t="str" cm="1">
        <f t="array" ref="D5159">_xlfn.IFS(AND(C5159&gt;=17,C5159&lt;=30),"Young",AND(C5159&gt;30,C5159&lt;=45),"Middle",C5159&gt;45,"Old")</f>
        <v>Young</v>
      </c>
      <c r="E5159" t="s">
        <v>16</v>
      </c>
      <c r="F5159" t="s">
        <v>38</v>
      </c>
      <c r="G5159" t="s">
        <v>49</v>
      </c>
      <c r="H5159" t="s">
        <v>58</v>
      </c>
    </row>
    <row r="5160" spans="1:8" x14ac:dyDescent="0.25">
      <c r="A5160" s="5">
        <v>69068</v>
      </c>
      <c r="B5160" s="5" t="str" cm="1">
        <f t="array" ref="B5160">_xlfn.IFS(A5160&lt;=40000,"Low Income",AND(A5160&gt;40000,A5160&lt;=100000),"Middle Income",A5160&gt;100000,"High Income")</f>
        <v>Middle Income</v>
      </c>
      <c r="C5160">
        <v>59</v>
      </c>
      <c r="D5160" t="str" cm="1">
        <f t="array" ref="D5160">_xlfn.IFS(AND(C5160&gt;=17,C5160&lt;=30),"Young",AND(C5160&gt;30,C5160&lt;=45),"Middle",C5160&gt;45,"Old")</f>
        <v>Old</v>
      </c>
      <c r="E5160" t="s">
        <v>66</v>
      </c>
      <c r="F5160" t="s">
        <v>24</v>
      </c>
      <c r="G5160" t="s">
        <v>52</v>
      </c>
      <c r="H5160" t="s">
        <v>58</v>
      </c>
    </row>
    <row r="5161" spans="1:8" x14ac:dyDescent="0.25">
      <c r="A5161" s="5">
        <v>20000</v>
      </c>
      <c r="B5161" s="5" t="str" cm="1">
        <f t="array" ref="B5161">_xlfn.IFS(A5161&lt;=40000,"Low Income",AND(A5161&gt;40000,A5161&lt;=100000),"Middle Income",A5161&gt;100000,"High Income")</f>
        <v>Low Income</v>
      </c>
      <c r="C5161">
        <v>20</v>
      </c>
      <c r="D5161" t="str" cm="1">
        <f t="array" ref="D5161">_xlfn.IFS(AND(C5161&gt;=17,C5161&lt;=30),"Young",AND(C5161&gt;30,C5161&lt;=45),"Middle",C5161&gt;45,"Old")</f>
        <v>Young</v>
      </c>
      <c r="E5161" t="s">
        <v>17</v>
      </c>
      <c r="F5161" t="s">
        <v>36</v>
      </c>
      <c r="G5161" t="s">
        <v>51</v>
      </c>
      <c r="H5161" t="s">
        <v>59</v>
      </c>
    </row>
    <row r="5162" spans="1:8" x14ac:dyDescent="0.25">
      <c r="A5162" s="5">
        <v>46577</v>
      </c>
      <c r="B5162" s="5" t="str" cm="1">
        <f t="array" ref="B5162">_xlfn.IFS(A5162&lt;=40000,"Low Income",AND(A5162&gt;40000,A5162&lt;=100000),"Middle Income",A5162&gt;100000,"High Income")</f>
        <v>Middle Income</v>
      </c>
      <c r="C5162">
        <v>77</v>
      </c>
      <c r="D5162" t="str" cm="1">
        <f t="array" ref="D5162">_xlfn.IFS(AND(C5162&gt;=17,C5162&lt;=30),"Young",AND(C5162&gt;30,C5162&lt;=45),"Middle",C5162&gt;45,"Old")</f>
        <v>Old</v>
      </c>
      <c r="E5162" t="s">
        <v>16</v>
      </c>
      <c r="F5162" t="s">
        <v>38</v>
      </c>
      <c r="G5162" t="s">
        <v>51</v>
      </c>
      <c r="H5162" t="s">
        <v>58</v>
      </c>
    </row>
    <row r="5163" spans="1:8" x14ac:dyDescent="0.25">
      <c r="A5163" s="5">
        <v>70667</v>
      </c>
      <c r="B5163" s="5" t="str" cm="1">
        <f t="array" ref="B5163">_xlfn.IFS(A5163&lt;=40000,"Low Income",AND(A5163&gt;40000,A5163&lt;=100000),"Middle Income",A5163&gt;100000,"High Income")</f>
        <v>Middle Income</v>
      </c>
      <c r="C5163">
        <v>25</v>
      </c>
      <c r="D5163" t="str" cm="1">
        <f t="array" ref="D5163">_xlfn.IFS(AND(C5163&gt;=17,C5163&lt;=30),"Young",AND(C5163&gt;30,C5163&lt;=45),"Middle",C5163&gt;45,"Old")</f>
        <v>Young</v>
      </c>
      <c r="E5163" t="s">
        <v>16</v>
      </c>
      <c r="F5163" t="s">
        <v>26</v>
      </c>
      <c r="G5163" t="s">
        <v>49</v>
      </c>
      <c r="H5163" t="s">
        <v>58</v>
      </c>
    </row>
    <row r="5164" spans="1:8" x14ac:dyDescent="0.25">
      <c r="A5164" s="5">
        <v>63245</v>
      </c>
      <c r="B5164" s="5" t="str" cm="1">
        <f t="array" ref="B5164">_xlfn.IFS(A5164&lt;=40000,"Low Income",AND(A5164&gt;40000,A5164&lt;=100000),"Middle Income",A5164&gt;100000,"High Income")</f>
        <v>Middle Income</v>
      </c>
      <c r="C5164">
        <v>40</v>
      </c>
      <c r="D5164" t="str" cm="1">
        <f t="array" ref="D5164">_xlfn.IFS(AND(C5164&gt;=17,C5164&lt;=30),"Young",AND(C5164&gt;30,C5164&lt;=45),"Middle",C5164&gt;45,"Old")</f>
        <v>Middle</v>
      </c>
      <c r="E5164" t="s">
        <v>17</v>
      </c>
      <c r="F5164" t="s">
        <v>28</v>
      </c>
      <c r="G5164" t="s">
        <v>48</v>
      </c>
      <c r="H5164" t="s">
        <v>58</v>
      </c>
    </row>
    <row r="5165" spans="1:8" x14ac:dyDescent="0.25">
      <c r="A5165" s="5">
        <v>100785</v>
      </c>
      <c r="B5165" s="5" t="str" cm="1">
        <f t="array" ref="B5165">_xlfn.IFS(A5165&lt;=40000,"Low Income",AND(A5165&gt;40000,A5165&lt;=100000),"Middle Income",A5165&gt;100000,"High Income")</f>
        <v>High Income</v>
      </c>
      <c r="C5165">
        <v>40</v>
      </c>
      <c r="D5165" t="str" cm="1">
        <f t="array" ref="D5165">_xlfn.IFS(AND(C5165&gt;=17,C5165&lt;=30),"Young",AND(C5165&gt;30,C5165&lt;=45),"Middle",C5165&gt;45,"Old")</f>
        <v>Middle</v>
      </c>
      <c r="E5165" t="s">
        <v>66</v>
      </c>
      <c r="F5165" t="s">
        <v>38</v>
      </c>
      <c r="G5165" t="s">
        <v>49</v>
      </c>
      <c r="H5165" t="s">
        <v>59</v>
      </c>
    </row>
    <row r="5166" spans="1:8" x14ac:dyDescent="0.25">
      <c r="A5166" s="5">
        <v>37773</v>
      </c>
      <c r="B5166" s="5" t="str" cm="1">
        <f t="array" ref="B5166">_xlfn.IFS(A5166&lt;=40000,"Low Income",AND(A5166&gt;40000,A5166&lt;=100000),"Middle Income",A5166&gt;100000,"High Income")</f>
        <v>Low Income</v>
      </c>
      <c r="C5166">
        <v>73</v>
      </c>
      <c r="D5166" t="str" cm="1">
        <f t="array" ref="D5166">_xlfn.IFS(AND(C5166&gt;=17,C5166&lt;=30),"Young",AND(C5166&gt;30,C5166&lt;=45),"Middle",C5166&gt;45,"Old")</f>
        <v>Old</v>
      </c>
      <c r="E5166" t="s">
        <v>60</v>
      </c>
      <c r="F5166" t="s">
        <v>34</v>
      </c>
      <c r="G5166" t="s">
        <v>50</v>
      </c>
      <c r="H5166" t="s">
        <v>58</v>
      </c>
    </row>
    <row r="5167" spans="1:8" x14ac:dyDescent="0.25">
      <c r="A5167" s="5">
        <v>85494</v>
      </c>
      <c r="B5167" s="5" t="str" cm="1">
        <f t="array" ref="B5167">_xlfn.IFS(A5167&lt;=40000,"Low Income",AND(A5167&gt;40000,A5167&lt;=100000),"Middle Income",A5167&gt;100000,"High Income")</f>
        <v>Middle Income</v>
      </c>
      <c r="C5167">
        <v>68</v>
      </c>
      <c r="D5167" t="str" cm="1">
        <f t="array" ref="D5167">_xlfn.IFS(AND(C5167&gt;=17,C5167&lt;=30),"Young",AND(C5167&gt;30,C5167&lt;=45),"Middle",C5167&gt;45,"Old")</f>
        <v>Old</v>
      </c>
      <c r="E5167" t="s">
        <v>60</v>
      </c>
      <c r="F5167" t="s">
        <v>31</v>
      </c>
      <c r="G5167" t="s">
        <v>46</v>
      </c>
      <c r="H5167" t="s">
        <v>59</v>
      </c>
    </row>
    <row r="5168" spans="1:8" x14ac:dyDescent="0.25">
      <c r="A5168" s="5">
        <v>70014</v>
      </c>
      <c r="B5168" s="5" t="str" cm="1">
        <f t="array" ref="B5168">_xlfn.IFS(A5168&lt;=40000,"Low Income",AND(A5168&gt;40000,A5168&lt;=100000),"Middle Income",A5168&gt;100000,"High Income")</f>
        <v>Middle Income</v>
      </c>
      <c r="C5168">
        <v>52</v>
      </c>
      <c r="D5168" t="str" cm="1">
        <f t="array" ref="D5168">_xlfn.IFS(AND(C5168&gt;=17,C5168&lt;=30),"Young",AND(C5168&gt;30,C5168&lt;=45),"Middle",C5168&gt;45,"Old")</f>
        <v>Old</v>
      </c>
      <c r="E5168" t="s">
        <v>17</v>
      </c>
      <c r="F5168" t="s">
        <v>23</v>
      </c>
      <c r="G5168" t="s">
        <v>47</v>
      </c>
      <c r="H5168" t="s">
        <v>59</v>
      </c>
    </row>
    <row r="5169" spans="1:8" x14ac:dyDescent="0.25">
      <c r="A5169" s="5">
        <v>144383</v>
      </c>
      <c r="B5169" s="5" t="str" cm="1">
        <f t="array" ref="B5169">_xlfn.IFS(A5169&lt;=40000,"Low Income",AND(A5169&gt;40000,A5169&lt;=100000),"Middle Income",A5169&gt;100000,"High Income")</f>
        <v>High Income</v>
      </c>
      <c r="C5169">
        <v>69</v>
      </c>
      <c r="D5169" t="str" cm="1">
        <f t="array" ref="D5169">_xlfn.IFS(AND(C5169&gt;=17,C5169&lt;=30),"Young",AND(C5169&gt;30,C5169&lt;=45),"Middle",C5169&gt;45,"Old")</f>
        <v>Old</v>
      </c>
      <c r="E5169" t="s">
        <v>66</v>
      </c>
      <c r="F5169" t="s">
        <v>29</v>
      </c>
      <c r="G5169" t="s">
        <v>49</v>
      </c>
      <c r="H5169" t="s">
        <v>59</v>
      </c>
    </row>
    <row r="5170" spans="1:8" x14ac:dyDescent="0.25">
      <c r="A5170" s="5">
        <v>44418</v>
      </c>
      <c r="B5170" s="5" t="str" cm="1">
        <f t="array" ref="B5170">_xlfn.IFS(A5170&lt;=40000,"Low Income",AND(A5170&gt;40000,A5170&lt;=100000),"Middle Income",A5170&gt;100000,"High Income")</f>
        <v>Middle Income</v>
      </c>
      <c r="C5170">
        <v>35</v>
      </c>
      <c r="D5170" t="str" cm="1">
        <f t="array" ref="D5170">_xlfn.IFS(AND(C5170&gt;=17,C5170&lt;=30),"Young",AND(C5170&gt;30,C5170&lt;=45),"Middle",C5170&gt;45,"Old")</f>
        <v>Middle</v>
      </c>
      <c r="E5170" t="s">
        <v>17</v>
      </c>
      <c r="F5170" t="s">
        <v>36</v>
      </c>
      <c r="G5170" t="s">
        <v>52</v>
      </c>
      <c r="H5170" t="s">
        <v>59</v>
      </c>
    </row>
    <row r="5171" spans="1:8" x14ac:dyDescent="0.25">
      <c r="A5171" s="5">
        <v>101165</v>
      </c>
      <c r="B5171" s="5" t="str" cm="1">
        <f t="array" ref="B5171">_xlfn.IFS(A5171&lt;=40000,"Low Income",AND(A5171&gt;40000,A5171&lt;=100000),"Middle Income",A5171&gt;100000,"High Income")</f>
        <v>High Income</v>
      </c>
      <c r="C5171">
        <v>67</v>
      </c>
      <c r="D5171" t="str" cm="1">
        <f t="array" ref="D5171">_xlfn.IFS(AND(C5171&gt;=17,C5171&lt;=30),"Young",AND(C5171&gt;30,C5171&lt;=45),"Middle",C5171&gt;45,"Old")</f>
        <v>Old</v>
      </c>
      <c r="E5171" t="s">
        <v>66</v>
      </c>
      <c r="F5171" t="s">
        <v>25</v>
      </c>
      <c r="G5171" t="s">
        <v>48</v>
      </c>
      <c r="H5171" t="s">
        <v>59</v>
      </c>
    </row>
    <row r="5172" spans="1:8" x14ac:dyDescent="0.25">
      <c r="A5172" s="5">
        <v>98494</v>
      </c>
      <c r="B5172" s="5" t="str" cm="1">
        <f t="array" ref="B5172">_xlfn.IFS(A5172&lt;=40000,"Low Income",AND(A5172&gt;40000,A5172&lt;=100000),"Middle Income",A5172&gt;100000,"High Income")</f>
        <v>Middle Income</v>
      </c>
      <c r="C5172">
        <v>70</v>
      </c>
      <c r="D5172" t="str" cm="1">
        <f t="array" ref="D5172">_xlfn.IFS(AND(C5172&gt;=17,C5172&lt;=30),"Young",AND(C5172&gt;30,C5172&lt;=45),"Middle",C5172&gt;45,"Old")</f>
        <v>Old</v>
      </c>
      <c r="E5172" t="s">
        <v>17</v>
      </c>
      <c r="F5172" t="s">
        <v>22</v>
      </c>
      <c r="G5172" t="s">
        <v>51</v>
      </c>
      <c r="H5172" t="s">
        <v>59</v>
      </c>
    </row>
    <row r="5173" spans="1:8" x14ac:dyDescent="0.25">
      <c r="A5173" s="5">
        <v>103431</v>
      </c>
      <c r="B5173" s="5" t="str" cm="1">
        <f t="array" ref="B5173">_xlfn.IFS(A5173&lt;=40000,"Low Income",AND(A5173&gt;40000,A5173&lt;=100000),"Middle Income",A5173&gt;100000,"High Income")</f>
        <v>High Income</v>
      </c>
      <c r="C5173">
        <v>57</v>
      </c>
      <c r="D5173" t="str" cm="1">
        <f t="array" ref="D5173">_xlfn.IFS(AND(C5173&gt;=17,C5173&lt;=30),"Young",AND(C5173&gt;30,C5173&lt;=45),"Middle",C5173&gt;45,"Old")</f>
        <v>Old</v>
      </c>
      <c r="E5173" t="s">
        <v>16</v>
      </c>
      <c r="F5173" t="s">
        <v>34</v>
      </c>
      <c r="G5173" t="s">
        <v>53</v>
      </c>
      <c r="H5173" t="s">
        <v>58</v>
      </c>
    </row>
    <row r="5174" spans="1:8" x14ac:dyDescent="0.25">
      <c r="A5174" s="5">
        <v>126337</v>
      </c>
      <c r="B5174" s="5" t="str" cm="1">
        <f t="array" ref="B5174">_xlfn.IFS(A5174&lt;=40000,"Low Income",AND(A5174&gt;40000,A5174&lt;=100000),"Middle Income",A5174&gt;100000,"High Income")</f>
        <v>High Income</v>
      </c>
      <c r="C5174">
        <v>38</v>
      </c>
      <c r="D5174" t="str" cm="1">
        <f t="array" ref="D5174">_xlfn.IFS(AND(C5174&gt;=17,C5174&lt;=30),"Young",AND(C5174&gt;30,C5174&lt;=45),"Middle",C5174&gt;45,"Old")</f>
        <v>Middle</v>
      </c>
      <c r="E5174" t="s">
        <v>16</v>
      </c>
      <c r="F5174" t="s">
        <v>40</v>
      </c>
      <c r="G5174" t="s">
        <v>53</v>
      </c>
      <c r="H5174" t="s">
        <v>59</v>
      </c>
    </row>
    <row r="5175" spans="1:8" x14ac:dyDescent="0.25">
      <c r="A5175" s="5">
        <v>88339</v>
      </c>
      <c r="B5175" s="5" t="str" cm="1">
        <f t="array" ref="B5175">_xlfn.IFS(A5175&lt;=40000,"Low Income",AND(A5175&gt;40000,A5175&lt;=100000),"Middle Income",A5175&gt;100000,"High Income")</f>
        <v>Middle Income</v>
      </c>
      <c r="C5175">
        <v>40</v>
      </c>
      <c r="D5175" t="str" cm="1">
        <f t="array" ref="D5175">_xlfn.IFS(AND(C5175&gt;=17,C5175&lt;=30),"Young",AND(C5175&gt;30,C5175&lt;=45),"Middle",C5175&gt;45,"Old")</f>
        <v>Middle</v>
      </c>
      <c r="E5175" t="s">
        <v>17</v>
      </c>
      <c r="F5175" t="s">
        <v>28</v>
      </c>
      <c r="G5175" t="s">
        <v>50</v>
      </c>
      <c r="H5175" t="s">
        <v>58</v>
      </c>
    </row>
    <row r="5176" spans="1:8" x14ac:dyDescent="0.25">
      <c r="A5176" s="5">
        <v>86745</v>
      </c>
      <c r="B5176" s="5" t="str" cm="1">
        <f t="array" ref="B5176">_xlfn.IFS(A5176&lt;=40000,"Low Income",AND(A5176&gt;40000,A5176&lt;=100000),"Middle Income",A5176&gt;100000,"High Income")</f>
        <v>Middle Income</v>
      </c>
      <c r="C5176">
        <v>69</v>
      </c>
      <c r="D5176" t="str" cm="1">
        <f t="array" ref="D5176">_xlfn.IFS(AND(C5176&gt;=17,C5176&lt;=30),"Young",AND(C5176&gt;30,C5176&lt;=45),"Middle",C5176&gt;45,"Old")</f>
        <v>Old</v>
      </c>
      <c r="E5176" t="s">
        <v>16</v>
      </c>
      <c r="F5176" t="s">
        <v>22</v>
      </c>
      <c r="G5176" t="s">
        <v>49</v>
      </c>
      <c r="H5176" t="s">
        <v>59</v>
      </c>
    </row>
    <row r="5177" spans="1:8" x14ac:dyDescent="0.25">
      <c r="A5177" s="5">
        <v>64287</v>
      </c>
      <c r="B5177" s="5" t="str" cm="1">
        <f t="array" ref="B5177">_xlfn.IFS(A5177&lt;=40000,"Low Income",AND(A5177&gt;40000,A5177&lt;=100000),"Middle Income",A5177&gt;100000,"High Income")</f>
        <v>Middle Income</v>
      </c>
      <c r="C5177">
        <v>55</v>
      </c>
      <c r="D5177" t="str" cm="1">
        <f t="array" ref="D5177">_xlfn.IFS(AND(C5177&gt;=17,C5177&lt;=30),"Young",AND(C5177&gt;30,C5177&lt;=45),"Middle",C5177&gt;45,"Old")</f>
        <v>Old</v>
      </c>
      <c r="E5177" t="s">
        <v>16</v>
      </c>
      <c r="F5177" t="s">
        <v>35</v>
      </c>
      <c r="G5177" t="s">
        <v>54</v>
      </c>
      <c r="H5177" t="s">
        <v>59</v>
      </c>
    </row>
    <row r="5178" spans="1:8" x14ac:dyDescent="0.25">
      <c r="A5178" s="5">
        <v>72131</v>
      </c>
      <c r="B5178" s="5" t="str" cm="1">
        <f t="array" ref="B5178">_xlfn.IFS(A5178&lt;=40000,"Low Income",AND(A5178&gt;40000,A5178&lt;=100000),"Middle Income",A5178&gt;100000,"High Income")</f>
        <v>Middle Income</v>
      </c>
      <c r="C5178">
        <v>80</v>
      </c>
      <c r="D5178" t="str" cm="1">
        <f t="array" ref="D5178">_xlfn.IFS(AND(C5178&gt;=17,C5178&lt;=30),"Young",AND(C5178&gt;30,C5178&lt;=45),"Middle",C5178&gt;45,"Old")</f>
        <v>Old</v>
      </c>
      <c r="E5178" t="s">
        <v>17</v>
      </c>
      <c r="F5178" t="s">
        <v>40</v>
      </c>
      <c r="G5178" t="s">
        <v>48</v>
      </c>
      <c r="H5178" t="s">
        <v>58</v>
      </c>
    </row>
    <row r="5179" spans="1:8" x14ac:dyDescent="0.25">
      <c r="A5179" s="5">
        <v>120631</v>
      </c>
      <c r="B5179" s="5" t="str" cm="1">
        <f t="array" ref="B5179">_xlfn.IFS(A5179&lt;=40000,"Low Income",AND(A5179&gt;40000,A5179&lt;=100000),"Middle Income",A5179&gt;100000,"High Income")</f>
        <v>High Income</v>
      </c>
      <c r="C5179">
        <v>77</v>
      </c>
      <c r="D5179" t="str" cm="1">
        <f t="array" ref="D5179">_xlfn.IFS(AND(C5179&gt;=17,C5179&lt;=30),"Young",AND(C5179&gt;30,C5179&lt;=45),"Middle",C5179&gt;45,"Old")</f>
        <v>Old</v>
      </c>
      <c r="E5179" t="s">
        <v>16</v>
      </c>
      <c r="F5179" t="s">
        <v>39</v>
      </c>
      <c r="G5179" t="s">
        <v>47</v>
      </c>
      <c r="H5179" t="s">
        <v>59</v>
      </c>
    </row>
    <row r="5180" spans="1:8" x14ac:dyDescent="0.25">
      <c r="A5180" s="5">
        <v>132847</v>
      </c>
      <c r="B5180" s="5" t="str" cm="1">
        <f t="array" ref="B5180">_xlfn.IFS(A5180&lt;=40000,"Low Income",AND(A5180&gt;40000,A5180&lt;=100000),"Middle Income",A5180&gt;100000,"High Income")</f>
        <v>High Income</v>
      </c>
      <c r="C5180">
        <v>59</v>
      </c>
      <c r="D5180" t="str" cm="1">
        <f t="array" ref="D5180">_xlfn.IFS(AND(C5180&gt;=17,C5180&lt;=30),"Young",AND(C5180&gt;30,C5180&lt;=45),"Middle",C5180&gt;45,"Old")</f>
        <v>Old</v>
      </c>
      <c r="E5180" t="s">
        <v>17</v>
      </c>
      <c r="F5180" t="s">
        <v>35</v>
      </c>
      <c r="G5180" t="s">
        <v>49</v>
      </c>
      <c r="H5180" t="s">
        <v>59</v>
      </c>
    </row>
    <row r="5181" spans="1:8" x14ac:dyDescent="0.25">
      <c r="A5181" s="5">
        <v>134881</v>
      </c>
      <c r="B5181" s="5" t="str" cm="1">
        <f t="array" ref="B5181">_xlfn.IFS(A5181&lt;=40000,"Low Income",AND(A5181&gt;40000,A5181&lt;=100000),"Middle Income",A5181&gt;100000,"High Income")</f>
        <v>High Income</v>
      </c>
      <c r="C5181">
        <v>79</v>
      </c>
      <c r="D5181" t="str" cm="1">
        <f t="array" ref="D5181">_xlfn.IFS(AND(C5181&gt;=17,C5181&lt;=30),"Young",AND(C5181&gt;30,C5181&lt;=45),"Middle",C5181&gt;45,"Old")</f>
        <v>Old</v>
      </c>
      <c r="E5181" t="s">
        <v>66</v>
      </c>
      <c r="F5181" t="s">
        <v>33</v>
      </c>
      <c r="G5181" t="s">
        <v>51</v>
      </c>
      <c r="H5181" t="s">
        <v>59</v>
      </c>
    </row>
    <row r="5182" spans="1:8" x14ac:dyDescent="0.25">
      <c r="A5182" s="5">
        <v>133470</v>
      </c>
      <c r="B5182" s="5" t="str" cm="1">
        <f t="array" ref="B5182">_xlfn.IFS(A5182&lt;=40000,"Low Income",AND(A5182&gt;40000,A5182&lt;=100000),"Middle Income",A5182&gt;100000,"High Income")</f>
        <v>High Income</v>
      </c>
      <c r="C5182">
        <v>67</v>
      </c>
      <c r="D5182" t="str" cm="1">
        <f t="array" ref="D5182">_xlfn.IFS(AND(C5182&gt;=17,C5182&lt;=30),"Young",AND(C5182&gt;30,C5182&lt;=45),"Middle",C5182&gt;45,"Old")</f>
        <v>Old</v>
      </c>
      <c r="E5182" t="s">
        <v>60</v>
      </c>
      <c r="F5182" t="s">
        <v>23</v>
      </c>
      <c r="G5182" t="s">
        <v>50</v>
      </c>
      <c r="H5182" t="s">
        <v>59</v>
      </c>
    </row>
    <row r="5183" spans="1:8" x14ac:dyDescent="0.25">
      <c r="A5183" s="5">
        <v>84945</v>
      </c>
      <c r="B5183" s="5" t="str" cm="1">
        <f t="array" ref="B5183">_xlfn.IFS(A5183&lt;=40000,"Low Income",AND(A5183&gt;40000,A5183&lt;=100000),"Middle Income",A5183&gt;100000,"High Income")</f>
        <v>Middle Income</v>
      </c>
      <c r="C5183">
        <v>28</v>
      </c>
      <c r="D5183" t="str" cm="1">
        <f t="array" ref="D5183">_xlfn.IFS(AND(C5183&gt;=17,C5183&lt;=30),"Young",AND(C5183&gt;30,C5183&lt;=45),"Middle",C5183&gt;45,"Old")</f>
        <v>Young</v>
      </c>
      <c r="E5183" t="s">
        <v>17</v>
      </c>
      <c r="F5183" t="s">
        <v>38</v>
      </c>
      <c r="G5183" t="s">
        <v>51</v>
      </c>
      <c r="H5183" t="s">
        <v>58</v>
      </c>
    </row>
    <row r="5184" spans="1:8" x14ac:dyDescent="0.25">
      <c r="A5184" s="5">
        <v>97401</v>
      </c>
      <c r="B5184" s="5" t="str" cm="1">
        <f t="array" ref="B5184">_xlfn.IFS(A5184&lt;=40000,"Low Income",AND(A5184&gt;40000,A5184&lt;=100000),"Middle Income",A5184&gt;100000,"High Income")</f>
        <v>Middle Income</v>
      </c>
      <c r="C5184">
        <v>37</v>
      </c>
      <c r="D5184" t="str" cm="1">
        <f t="array" ref="D5184">_xlfn.IFS(AND(C5184&gt;=17,C5184&lt;=30),"Young",AND(C5184&gt;30,C5184&lt;=45),"Middle",C5184&gt;45,"Old")</f>
        <v>Middle</v>
      </c>
      <c r="E5184" t="s">
        <v>16</v>
      </c>
      <c r="F5184" t="s">
        <v>25</v>
      </c>
      <c r="G5184" t="s">
        <v>46</v>
      </c>
      <c r="H5184" t="s">
        <v>58</v>
      </c>
    </row>
    <row r="5185" spans="1:8" x14ac:dyDescent="0.25">
      <c r="A5185" s="5">
        <v>44204</v>
      </c>
      <c r="B5185" s="5" t="str" cm="1">
        <f t="array" ref="B5185">_xlfn.IFS(A5185&lt;=40000,"Low Income",AND(A5185&gt;40000,A5185&lt;=100000),"Middle Income",A5185&gt;100000,"High Income")</f>
        <v>Middle Income</v>
      </c>
      <c r="C5185">
        <v>24</v>
      </c>
      <c r="D5185" t="str" cm="1">
        <f t="array" ref="D5185">_xlfn.IFS(AND(C5185&gt;=17,C5185&lt;=30),"Young",AND(C5185&gt;30,C5185&lt;=45),"Middle",C5185&gt;45,"Old")</f>
        <v>Young</v>
      </c>
      <c r="E5185" t="s">
        <v>66</v>
      </c>
      <c r="F5185" t="s">
        <v>40</v>
      </c>
      <c r="G5185" t="s">
        <v>51</v>
      </c>
      <c r="H5185" t="s">
        <v>59</v>
      </c>
    </row>
    <row r="5186" spans="1:8" x14ac:dyDescent="0.25">
      <c r="A5186" s="5">
        <v>26470</v>
      </c>
      <c r="B5186" s="5" t="str" cm="1">
        <f t="array" ref="B5186">_xlfn.IFS(A5186&lt;=40000,"Low Income",AND(A5186&gt;40000,A5186&lt;=100000),"Middle Income",A5186&gt;100000,"High Income")</f>
        <v>Low Income</v>
      </c>
      <c r="C5186">
        <v>66</v>
      </c>
      <c r="D5186" t="str" cm="1">
        <f t="array" ref="D5186">_xlfn.IFS(AND(C5186&gt;=17,C5186&lt;=30),"Young",AND(C5186&gt;30,C5186&lt;=45),"Middle",C5186&gt;45,"Old")</f>
        <v>Old</v>
      </c>
      <c r="E5186" t="s">
        <v>16</v>
      </c>
      <c r="F5186" t="s">
        <v>23</v>
      </c>
      <c r="G5186" t="s">
        <v>51</v>
      </c>
      <c r="H5186" t="s">
        <v>58</v>
      </c>
    </row>
    <row r="5187" spans="1:8" x14ac:dyDescent="0.25">
      <c r="A5187" s="5">
        <v>91036</v>
      </c>
      <c r="B5187" s="5" t="str" cm="1">
        <f t="array" ref="B5187">_xlfn.IFS(A5187&lt;=40000,"Low Income",AND(A5187&gt;40000,A5187&lt;=100000),"Middle Income",A5187&gt;100000,"High Income")</f>
        <v>Middle Income</v>
      </c>
      <c r="C5187">
        <v>53</v>
      </c>
      <c r="D5187" t="str" cm="1">
        <f t="array" ref="D5187">_xlfn.IFS(AND(C5187&gt;=17,C5187&lt;=30),"Young",AND(C5187&gt;30,C5187&lt;=45),"Middle",C5187&gt;45,"Old")</f>
        <v>Old</v>
      </c>
      <c r="E5187" t="s">
        <v>60</v>
      </c>
      <c r="F5187" t="s">
        <v>26</v>
      </c>
      <c r="G5187" t="s">
        <v>51</v>
      </c>
      <c r="H5187" t="s">
        <v>58</v>
      </c>
    </row>
    <row r="5188" spans="1:8" x14ac:dyDescent="0.25">
      <c r="A5188" s="5">
        <v>20000</v>
      </c>
      <c r="B5188" s="5" t="str" cm="1">
        <f t="array" ref="B5188">_xlfn.IFS(A5188&lt;=40000,"Low Income",AND(A5188&gt;40000,A5188&lt;=100000),"Middle Income",A5188&gt;100000,"High Income")</f>
        <v>Low Income</v>
      </c>
      <c r="C5188">
        <v>77</v>
      </c>
      <c r="D5188" t="str" cm="1">
        <f t="array" ref="D5188">_xlfn.IFS(AND(C5188&gt;=17,C5188&lt;=30),"Young",AND(C5188&gt;30,C5188&lt;=45),"Middle",C5188&gt;45,"Old")</f>
        <v>Old</v>
      </c>
      <c r="E5188" t="s">
        <v>16</v>
      </c>
      <c r="F5188" t="s">
        <v>62</v>
      </c>
      <c r="G5188" t="s">
        <v>48</v>
      </c>
      <c r="H5188" t="s">
        <v>59</v>
      </c>
    </row>
    <row r="5189" spans="1:8" x14ac:dyDescent="0.25">
      <c r="A5189" s="5">
        <v>62488</v>
      </c>
      <c r="B5189" s="5" t="str" cm="1">
        <f t="array" ref="B5189">_xlfn.IFS(A5189&lt;=40000,"Low Income",AND(A5189&gt;40000,A5189&lt;=100000),"Middle Income",A5189&gt;100000,"High Income")</f>
        <v>Middle Income</v>
      </c>
      <c r="C5189">
        <v>73</v>
      </c>
      <c r="D5189" t="str" cm="1">
        <f t="array" ref="D5189">_xlfn.IFS(AND(C5189&gt;=17,C5189&lt;=30),"Young",AND(C5189&gt;30,C5189&lt;=45),"Middle",C5189&gt;45,"Old")</f>
        <v>Old</v>
      </c>
      <c r="E5189" t="s">
        <v>66</v>
      </c>
      <c r="F5189" t="s">
        <v>30</v>
      </c>
      <c r="G5189" t="s">
        <v>49</v>
      </c>
      <c r="H5189" t="s">
        <v>58</v>
      </c>
    </row>
    <row r="5190" spans="1:8" x14ac:dyDescent="0.25">
      <c r="A5190" s="5">
        <v>103887</v>
      </c>
      <c r="B5190" s="5" t="str" cm="1">
        <f t="array" ref="B5190">_xlfn.IFS(A5190&lt;=40000,"Low Income",AND(A5190&gt;40000,A5190&lt;=100000),"Middle Income",A5190&gt;100000,"High Income")</f>
        <v>High Income</v>
      </c>
      <c r="C5190">
        <v>79</v>
      </c>
      <c r="D5190" t="str" cm="1">
        <f t="array" ref="D5190">_xlfn.IFS(AND(C5190&gt;=17,C5190&lt;=30),"Young",AND(C5190&gt;30,C5190&lt;=45),"Middle",C5190&gt;45,"Old")</f>
        <v>Old</v>
      </c>
      <c r="E5190" t="s">
        <v>16</v>
      </c>
      <c r="F5190" t="s">
        <v>34</v>
      </c>
      <c r="G5190" t="s">
        <v>48</v>
      </c>
      <c r="H5190" t="s">
        <v>59</v>
      </c>
    </row>
    <row r="5191" spans="1:8" x14ac:dyDescent="0.25">
      <c r="A5191" s="5">
        <v>98970</v>
      </c>
      <c r="B5191" s="5" t="str" cm="1">
        <f t="array" ref="B5191">_xlfn.IFS(A5191&lt;=40000,"Low Income",AND(A5191&gt;40000,A5191&lt;=100000),"Middle Income",A5191&gt;100000,"High Income")</f>
        <v>Middle Income</v>
      </c>
      <c r="C5191">
        <v>70</v>
      </c>
      <c r="D5191" t="str" cm="1">
        <f t="array" ref="D5191">_xlfn.IFS(AND(C5191&gt;=17,C5191&lt;=30),"Young",AND(C5191&gt;30,C5191&lt;=45),"Middle",C5191&gt;45,"Old")</f>
        <v>Old</v>
      </c>
      <c r="E5191" t="s">
        <v>60</v>
      </c>
      <c r="F5191" t="s">
        <v>24</v>
      </c>
      <c r="G5191" t="s">
        <v>52</v>
      </c>
      <c r="H5191" t="s">
        <v>59</v>
      </c>
    </row>
    <row r="5192" spans="1:8" x14ac:dyDescent="0.25">
      <c r="A5192" s="5">
        <v>115150</v>
      </c>
      <c r="B5192" s="5" t="str" cm="1">
        <f t="array" ref="B5192">_xlfn.IFS(A5192&lt;=40000,"Low Income",AND(A5192&gt;40000,A5192&lt;=100000),"Middle Income",A5192&gt;100000,"High Income")</f>
        <v>High Income</v>
      </c>
      <c r="C5192">
        <v>34</v>
      </c>
      <c r="D5192" t="str" cm="1">
        <f t="array" ref="D5192">_xlfn.IFS(AND(C5192&gt;=17,C5192&lt;=30),"Young",AND(C5192&gt;30,C5192&lt;=45),"Middle",C5192&gt;45,"Old")</f>
        <v>Middle</v>
      </c>
      <c r="E5192" t="s">
        <v>17</v>
      </c>
      <c r="F5192" t="s">
        <v>31</v>
      </c>
      <c r="G5192" t="s">
        <v>48</v>
      </c>
      <c r="H5192" t="s">
        <v>59</v>
      </c>
    </row>
    <row r="5193" spans="1:8" x14ac:dyDescent="0.25">
      <c r="A5193" s="5">
        <v>33978</v>
      </c>
      <c r="B5193" s="5" t="str" cm="1">
        <f t="array" ref="B5193">_xlfn.IFS(A5193&lt;=40000,"Low Income",AND(A5193&gt;40000,A5193&lt;=100000),"Middle Income",A5193&gt;100000,"High Income")</f>
        <v>Low Income</v>
      </c>
      <c r="C5193">
        <v>46</v>
      </c>
      <c r="D5193" t="str" cm="1">
        <f t="array" ref="D5193">_xlfn.IFS(AND(C5193&gt;=17,C5193&lt;=30),"Young",AND(C5193&gt;30,C5193&lt;=45),"Middle",C5193&gt;45,"Old")</f>
        <v>Old</v>
      </c>
      <c r="E5193" t="s">
        <v>66</v>
      </c>
      <c r="F5193" t="s">
        <v>38</v>
      </c>
      <c r="G5193" t="s">
        <v>54</v>
      </c>
      <c r="H5193" t="s">
        <v>59</v>
      </c>
    </row>
    <row r="5194" spans="1:8" x14ac:dyDescent="0.25">
      <c r="A5194" s="5">
        <v>137775</v>
      </c>
      <c r="B5194" s="5" t="str" cm="1">
        <f t="array" ref="B5194">_xlfn.IFS(A5194&lt;=40000,"Low Income",AND(A5194&gt;40000,A5194&lt;=100000),"Middle Income",A5194&gt;100000,"High Income")</f>
        <v>High Income</v>
      </c>
      <c r="C5194">
        <v>30</v>
      </c>
      <c r="D5194" t="str" cm="1">
        <f t="array" ref="D5194">_xlfn.IFS(AND(C5194&gt;=17,C5194&lt;=30),"Young",AND(C5194&gt;30,C5194&lt;=45),"Middle",C5194&gt;45,"Old")</f>
        <v>Young</v>
      </c>
      <c r="E5194" t="s">
        <v>16</v>
      </c>
      <c r="F5194" t="s">
        <v>62</v>
      </c>
      <c r="G5194" t="s">
        <v>53</v>
      </c>
      <c r="H5194" t="s">
        <v>59</v>
      </c>
    </row>
    <row r="5195" spans="1:8" x14ac:dyDescent="0.25">
      <c r="A5195" s="5">
        <v>117047</v>
      </c>
      <c r="B5195" s="5" t="str" cm="1">
        <f t="array" ref="B5195">_xlfn.IFS(A5195&lt;=40000,"Low Income",AND(A5195&gt;40000,A5195&lt;=100000),"Middle Income",A5195&gt;100000,"High Income")</f>
        <v>High Income</v>
      </c>
      <c r="C5195">
        <v>28</v>
      </c>
      <c r="D5195" t="str" cm="1">
        <f t="array" ref="D5195">_xlfn.IFS(AND(C5195&gt;=17,C5195&lt;=30),"Young",AND(C5195&gt;30,C5195&lt;=45),"Middle",C5195&gt;45,"Old")</f>
        <v>Young</v>
      </c>
      <c r="E5195" t="s">
        <v>17</v>
      </c>
      <c r="F5195" t="s">
        <v>23</v>
      </c>
      <c r="G5195" t="s">
        <v>52</v>
      </c>
      <c r="H5195" t="s">
        <v>59</v>
      </c>
    </row>
    <row r="5196" spans="1:8" x14ac:dyDescent="0.25">
      <c r="A5196" s="5">
        <v>124752</v>
      </c>
      <c r="B5196" s="5" t="str" cm="1">
        <f t="array" ref="B5196">_xlfn.IFS(A5196&lt;=40000,"Low Income",AND(A5196&gt;40000,A5196&lt;=100000),"Middle Income",A5196&gt;100000,"High Income")</f>
        <v>High Income</v>
      </c>
      <c r="C5196">
        <v>46</v>
      </c>
      <c r="D5196" t="str" cm="1">
        <f t="array" ref="D5196">_xlfn.IFS(AND(C5196&gt;=17,C5196&lt;=30),"Young",AND(C5196&gt;30,C5196&lt;=45),"Middle",C5196&gt;45,"Old")</f>
        <v>Old</v>
      </c>
      <c r="E5196" t="s">
        <v>16</v>
      </c>
      <c r="F5196" t="s">
        <v>36</v>
      </c>
      <c r="G5196" t="s">
        <v>48</v>
      </c>
      <c r="H5196" t="s">
        <v>59</v>
      </c>
    </row>
    <row r="5197" spans="1:8" x14ac:dyDescent="0.25">
      <c r="A5197" s="5">
        <v>108493</v>
      </c>
      <c r="B5197" s="5" t="str" cm="1">
        <f t="array" ref="B5197">_xlfn.IFS(A5197&lt;=40000,"Low Income",AND(A5197&gt;40000,A5197&lt;=100000),"Middle Income",A5197&gt;100000,"High Income")</f>
        <v>High Income</v>
      </c>
      <c r="C5197">
        <v>56</v>
      </c>
      <c r="D5197" t="str" cm="1">
        <f t="array" ref="D5197">_xlfn.IFS(AND(C5197&gt;=17,C5197&lt;=30),"Young",AND(C5197&gt;30,C5197&lt;=45),"Middle",C5197&gt;45,"Old")</f>
        <v>Old</v>
      </c>
      <c r="E5197" t="s">
        <v>66</v>
      </c>
      <c r="F5197" t="s">
        <v>40</v>
      </c>
      <c r="G5197" t="s">
        <v>50</v>
      </c>
      <c r="H5197" t="s">
        <v>58</v>
      </c>
    </row>
    <row r="5198" spans="1:8" x14ac:dyDescent="0.25">
      <c r="A5198" s="5">
        <v>131571</v>
      </c>
      <c r="B5198" s="5" t="str" cm="1">
        <f t="array" ref="B5198">_xlfn.IFS(A5198&lt;=40000,"Low Income",AND(A5198&gt;40000,A5198&lt;=100000),"Middle Income",A5198&gt;100000,"High Income")</f>
        <v>High Income</v>
      </c>
      <c r="C5198">
        <v>52</v>
      </c>
      <c r="D5198" t="str" cm="1">
        <f t="array" ref="D5198">_xlfn.IFS(AND(C5198&gt;=17,C5198&lt;=30),"Young",AND(C5198&gt;30,C5198&lt;=45),"Middle",C5198&gt;45,"Old")</f>
        <v>Old</v>
      </c>
      <c r="E5198" t="s">
        <v>16</v>
      </c>
      <c r="F5198" t="s">
        <v>38</v>
      </c>
      <c r="G5198" t="s">
        <v>46</v>
      </c>
      <c r="H5198" t="s">
        <v>59</v>
      </c>
    </row>
    <row r="5199" spans="1:8" x14ac:dyDescent="0.25">
      <c r="A5199" s="5">
        <v>93481</v>
      </c>
      <c r="B5199" s="5" t="str" cm="1">
        <f t="array" ref="B5199">_xlfn.IFS(A5199&lt;=40000,"Low Income",AND(A5199&gt;40000,A5199&lt;=100000),"Middle Income",A5199&gt;100000,"High Income")</f>
        <v>Middle Income</v>
      </c>
      <c r="C5199">
        <v>62</v>
      </c>
      <c r="D5199" t="str" cm="1">
        <f t="array" ref="D5199">_xlfn.IFS(AND(C5199&gt;=17,C5199&lt;=30),"Young",AND(C5199&gt;30,C5199&lt;=45),"Middle",C5199&gt;45,"Old")</f>
        <v>Old</v>
      </c>
      <c r="E5199" t="s">
        <v>16</v>
      </c>
      <c r="F5199" t="s">
        <v>37</v>
      </c>
      <c r="G5199" t="s">
        <v>53</v>
      </c>
      <c r="H5199" t="s">
        <v>59</v>
      </c>
    </row>
    <row r="5200" spans="1:8" x14ac:dyDescent="0.25">
      <c r="A5200" s="5">
        <v>118227</v>
      </c>
      <c r="B5200" s="5" t="str" cm="1">
        <f t="array" ref="B5200">_xlfn.IFS(A5200&lt;=40000,"Low Income",AND(A5200&gt;40000,A5200&lt;=100000),"Middle Income",A5200&gt;100000,"High Income")</f>
        <v>High Income</v>
      </c>
      <c r="C5200">
        <v>71</v>
      </c>
      <c r="D5200" t="str" cm="1">
        <f t="array" ref="D5200">_xlfn.IFS(AND(C5200&gt;=17,C5200&lt;=30),"Young",AND(C5200&gt;30,C5200&lt;=45),"Middle",C5200&gt;45,"Old")</f>
        <v>Old</v>
      </c>
      <c r="E5200" t="s">
        <v>66</v>
      </c>
      <c r="F5200" t="s">
        <v>27</v>
      </c>
      <c r="G5200" t="s">
        <v>47</v>
      </c>
      <c r="H5200" t="s">
        <v>59</v>
      </c>
    </row>
    <row r="5201" spans="1:8" x14ac:dyDescent="0.25">
      <c r="A5201" s="5">
        <v>84284</v>
      </c>
      <c r="B5201" s="5" t="str" cm="1">
        <f t="array" ref="B5201">_xlfn.IFS(A5201&lt;=40000,"Low Income",AND(A5201&gt;40000,A5201&lt;=100000),"Middle Income",A5201&gt;100000,"High Income")</f>
        <v>Middle Income</v>
      </c>
      <c r="C5201">
        <v>40</v>
      </c>
      <c r="D5201" t="str" cm="1">
        <f t="array" ref="D5201">_xlfn.IFS(AND(C5201&gt;=17,C5201&lt;=30),"Young",AND(C5201&gt;30,C5201&lt;=45),"Middle",C5201&gt;45,"Old")</f>
        <v>Middle</v>
      </c>
      <c r="E5201" t="s">
        <v>66</v>
      </c>
      <c r="F5201" t="s">
        <v>37</v>
      </c>
      <c r="G5201" t="s">
        <v>53</v>
      </c>
      <c r="H5201" t="s">
        <v>58</v>
      </c>
    </row>
    <row r="5202" spans="1:8" x14ac:dyDescent="0.25">
      <c r="A5202" s="5">
        <v>75052</v>
      </c>
      <c r="B5202" s="5" t="str" cm="1">
        <f t="array" ref="B5202">_xlfn.IFS(A5202&lt;=40000,"Low Income",AND(A5202&gt;40000,A5202&lt;=100000),"Middle Income",A5202&gt;100000,"High Income")</f>
        <v>Middle Income</v>
      </c>
      <c r="C5202">
        <v>40</v>
      </c>
      <c r="D5202" t="str" cm="1">
        <f t="array" ref="D5202">_xlfn.IFS(AND(C5202&gt;=17,C5202&lt;=30),"Young",AND(C5202&gt;30,C5202&lt;=45),"Middle",C5202&gt;45,"Old")</f>
        <v>Middle</v>
      </c>
      <c r="E5202" t="s">
        <v>60</v>
      </c>
      <c r="F5202" t="s">
        <v>23</v>
      </c>
      <c r="G5202" t="s">
        <v>49</v>
      </c>
      <c r="H5202" t="s">
        <v>59</v>
      </c>
    </row>
    <row r="5203" spans="1:8" x14ac:dyDescent="0.25">
      <c r="A5203" s="5">
        <v>20000</v>
      </c>
      <c r="B5203" s="5" t="str" cm="1">
        <f t="array" ref="B5203">_xlfn.IFS(A5203&lt;=40000,"Low Income",AND(A5203&gt;40000,A5203&lt;=100000),"Middle Income",A5203&gt;100000,"High Income")</f>
        <v>Low Income</v>
      </c>
      <c r="C5203">
        <v>70</v>
      </c>
      <c r="D5203" t="str" cm="1">
        <f t="array" ref="D5203">_xlfn.IFS(AND(C5203&gt;=17,C5203&lt;=30),"Young",AND(C5203&gt;30,C5203&lt;=45),"Middle",C5203&gt;45,"Old")</f>
        <v>Old</v>
      </c>
      <c r="E5203" t="s">
        <v>17</v>
      </c>
      <c r="F5203" t="s">
        <v>26</v>
      </c>
      <c r="G5203" t="s">
        <v>52</v>
      </c>
      <c r="H5203" t="s">
        <v>59</v>
      </c>
    </row>
    <row r="5204" spans="1:8" x14ac:dyDescent="0.25">
      <c r="A5204" s="5">
        <v>64541</v>
      </c>
      <c r="B5204" s="5" t="str" cm="1">
        <f t="array" ref="B5204">_xlfn.IFS(A5204&lt;=40000,"Low Income",AND(A5204&gt;40000,A5204&lt;=100000),"Middle Income",A5204&gt;100000,"High Income")</f>
        <v>Middle Income</v>
      </c>
      <c r="C5204">
        <v>20</v>
      </c>
      <c r="D5204" t="str" cm="1">
        <f t="array" ref="D5204">_xlfn.IFS(AND(C5204&gt;=17,C5204&lt;=30),"Young",AND(C5204&gt;30,C5204&lt;=45),"Middle",C5204&gt;45,"Old")</f>
        <v>Young</v>
      </c>
      <c r="E5204" t="s">
        <v>16</v>
      </c>
      <c r="F5204" t="s">
        <v>25</v>
      </c>
      <c r="G5204" t="s">
        <v>46</v>
      </c>
      <c r="H5204" t="s">
        <v>58</v>
      </c>
    </row>
    <row r="5205" spans="1:8" x14ac:dyDescent="0.25">
      <c r="A5205" s="5">
        <v>133939</v>
      </c>
      <c r="B5205" s="5" t="str" cm="1">
        <f t="array" ref="B5205">_xlfn.IFS(A5205&lt;=40000,"Low Income",AND(A5205&gt;40000,A5205&lt;=100000),"Middle Income",A5205&gt;100000,"High Income")</f>
        <v>High Income</v>
      </c>
      <c r="C5205">
        <v>73</v>
      </c>
      <c r="D5205" t="str" cm="1">
        <f t="array" ref="D5205">_xlfn.IFS(AND(C5205&gt;=17,C5205&lt;=30),"Young",AND(C5205&gt;30,C5205&lt;=45),"Middle",C5205&gt;45,"Old")</f>
        <v>Old</v>
      </c>
      <c r="E5205" t="s">
        <v>60</v>
      </c>
      <c r="F5205" t="s">
        <v>38</v>
      </c>
      <c r="G5205" t="s">
        <v>52</v>
      </c>
      <c r="H5205" t="s">
        <v>59</v>
      </c>
    </row>
    <row r="5206" spans="1:8" x14ac:dyDescent="0.25">
      <c r="A5206" s="5">
        <v>109374</v>
      </c>
      <c r="B5206" s="5" t="str" cm="1">
        <f t="array" ref="B5206">_xlfn.IFS(A5206&lt;=40000,"Low Income",AND(A5206&gt;40000,A5206&lt;=100000),"Middle Income",A5206&gt;100000,"High Income")</f>
        <v>High Income</v>
      </c>
      <c r="C5206">
        <v>54</v>
      </c>
      <c r="D5206" t="str" cm="1">
        <f t="array" ref="D5206">_xlfn.IFS(AND(C5206&gt;=17,C5206&lt;=30),"Young",AND(C5206&gt;30,C5206&lt;=45),"Middle",C5206&gt;45,"Old")</f>
        <v>Old</v>
      </c>
      <c r="E5206" t="s">
        <v>17</v>
      </c>
      <c r="F5206" t="s">
        <v>28</v>
      </c>
      <c r="G5206" t="s">
        <v>46</v>
      </c>
      <c r="H5206" t="s">
        <v>58</v>
      </c>
    </row>
    <row r="5207" spans="1:8" x14ac:dyDescent="0.25">
      <c r="A5207" s="5">
        <v>48551</v>
      </c>
      <c r="B5207" s="5" t="str" cm="1">
        <f t="array" ref="B5207">_xlfn.IFS(A5207&lt;=40000,"Low Income",AND(A5207&gt;40000,A5207&lt;=100000),"Middle Income",A5207&gt;100000,"High Income")</f>
        <v>Middle Income</v>
      </c>
      <c r="C5207">
        <v>39</v>
      </c>
      <c r="D5207" t="str" cm="1">
        <f t="array" ref="D5207">_xlfn.IFS(AND(C5207&gt;=17,C5207&lt;=30),"Young",AND(C5207&gt;30,C5207&lt;=45),"Middle",C5207&gt;45,"Old")</f>
        <v>Middle</v>
      </c>
      <c r="E5207" t="s">
        <v>16</v>
      </c>
      <c r="F5207" t="s">
        <v>39</v>
      </c>
      <c r="G5207" t="s">
        <v>51</v>
      </c>
      <c r="H5207" t="s">
        <v>59</v>
      </c>
    </row>
    <row r="5208" spans="1:8" x14ac:dyDescent="0.25">
      <c r="A5208" s="5">
        <v>66922</v>
      </c>
      <c r="B5208" s="5" t="str" cm="1">
        <f t="array" ref="B5208">_xlfn.IFS(A5208&lt;=40000,"Low Income",AND(A5208&gt;40000,A5208&lt;=100000),"Middle Income",A5208&gt;100000,"High Income")</f>
        <v>Middle Income</v>
      </c>
      <c r="C5208">
        <v>33</v>
      </c>
      <c r="D5208" t="str" cm="1">
        <f t="array" ref="D5208">_xlfn.IFS(AND(C5208&gt;=17,C5208&lt;=30),"Young",AND(C5208&gt;30,C5208&lt;=45),"Middle",C5208&gt;45,"Old")</f>
        <v>Middle</v>
      </c>
      <c r="E5208" t="s">
        <v>17</v>
      </c>
      <c r="F5208" t="s">
        <v>39</v>
      </c>
      <c r="G5208" t="s">
        <v>50</v>
      </c>
      <c r="H5208" t="s">
        <v>58</v>
      </c>
    </row>
    <row r="5209" spans="1:8" x14ac:dyDescent="0.25">
      <c r="A5209" s="5">
        <v>77389</v>
      </c>
      <c r="B5209" s="5" t="str" cm="1">
        <f t="array" ref="B5209">_xlfn.IFS(A5209&lt;=40000,"Low Income",AND(A5209&gt;40000,A5209&lt;=100000),"Middle Income",A5209&gt;100000,"High Income")</f>
        <v>Middle Income</v>
      </c>
      <c r="C5209">
        <v>29</v>
      </c>
      <c r="D5209" t="str" cm="1">
        <f t="array" ref="D5209">_xlfn.IFS(AND(C5209&gt;=17,C5209&lt;=30),"Young",AND(C5209&gt;30,C5209&lt;=45),"Middle",C5209&gt;45,"Old")</f>
        <v>Young</v>
      </c>
      <c r="E5209" t="s">
        <v>17</v>
      </c>
      <c r="F5209" t="s">
        <v>36</v>
      </c>
      <c r="G5209" t="s">
        <v>53</v>
      </c>
      <c r="H5209" t="s">
        <v>58</v>
      </c>
    </row>
    <row r="5210" spans="1:8" x14ac:dyDescent="0.25">
      <c r="A5210" s="5">
        <v>89184</v>
      </c>
      <c r="B5210" s="5" t="str" cm="1">
        <f t="array" ref="B5210">_xlfn.IFS(A5210&lt;=40000,"Low Income",AND(A5210&gt;40000,A5210&lt;=100000),"Middle Income",A5210&gt;100000,"High Income")</f>
        <v>Middle Income</v>
      </c>
      <c r="C5210">
        <v>42</v>
      </c>
      <c r="D5210" t="str" cm="1">
        <f t="array" ref="D5210">_xlfn.IFS(AND(C5210&gt;=17,C5210&lt;=30),"Young",AND(C5210&gt;30,C5210&lt;=45),"Middle",C5210&gt;45,"Old")</f>
        <v>Middle</v>
      </c>
      <c r="E5210" t="s">
        <v>60</v>
      </c>
      <c r="F5210" t="s">
        <v>34</v>
      </c>
      <c r="G5210" t="s">
        <v>53</v>
      </c>
      <c r="H5210" t="s">
        <v>58</v>
      </c>
    </row>
    <row r="5211" spans="1:8" x14ac:dyDescent="0.25">
      <c r="A5211" s="5">
        <v>121736</v>
      </c>
      <c r="B5211" s="5" t="str" cm="1">
        <f t="array" ref="B5211">_xlfn.IFS(A5211&lt;=40000,"Low Income",AND(A5211&gt;40000,A5211&lt;=100000),"Middle Income",A5211&gt;100000,"High Income")</f>
        <v>High Income</v>
      </c>
      <c r="C5211">
        <v>26</v>
      </c>
      <c r="D5211" t="str" cm="1">
        <f t="array" ref="D5211">_xlfn.IFS(AND(C5211&gt;=17,C5211&lt;=30),"Young",AND(C5211&gt;30,C5211&lt;=45),"Middle",C5211&gt;45,"Old")</f>
        <v>Young</v>
      </c>
      <c r="E5211" t="s">
        <v>60</v>
      </c>
      <c r="F5211" t="s">
        <v>31</v>
      </c>
      <c r="G5211" t="s">
        <v>47</v>
      </c>
      <c r="H5211" t="s">
        <v>59</v>
      </c>
    </row>
    <row r="5212" spans="1:8" x14ac:dyDescent="0.25">
      <c r="A5212" s="5">
        <v>21360</v>
      </c>
      <c r="B5212" s="5" t="str" cm="1">
        <f t="array" ref="B5212">_xlfn.IFS(A5212&lt;=40000,"Low Income",AND(A5212&gt;40000,A5212&lt;=100000),"Middle Income",A5212&gt;100000,"High Income")</f>
        <v>Low Income</v>
      </c>
      <c r="C5212">
        <v>42</v>
      </c>
      <c r="D5212" t="str" cm="1">
        <f t="array" ref="D5212">_xlfn.IFS(AND(C5212&gt;=17,C5212&lt;=30),"Young",AND(C5212&gt;30,C5212&lt;=45),"Middle",C5212&gt;45,"Old")</f>
        <v>Middle</v>
      </c>
      <c r="E5212" t="s">
        <v>66</v>
      </c>
      <c r="F5212" t="s">
        <v>40</v>
      </c>
      <c r="G5212" t="s">
        <v>49</v>
      </c>
      <c r="H5212" t="s">
        <v>59</v>
      </c>
    </row>
    <row r="5213" spans="1:8" x14ac:dyDescent="0.25">
      <c r="A5213" s="5">
        <v>116879</v>
      </c>
      <c r="B5213" s="5" t="str" cm="1">
        <f t="array" ref="B5213">_xlfn.IFS(A5213&lt;=40000,"Low Income",AND(A5213&gt;40000,A5213&lt;=100000),"Middle Income",A5213&gt;100000,"High Income")</f>
        <v>High Income</v>
      </c>
      <c r="C5213">
        <v>34</v>
      </c>
      <c r="D5213" t="str" cm="1">
        <f t="array" ref="D5213">_xlfn.IFS(AND(C5213&gt;=17,C5213&lt;=30),"Young",AND(C5213&gt;30,C5213&lt;=45),"Middle",C5213&gt;45,"Old")</f>
        <v>Middle</v>
      </c>
      <c r="E5213" t="s">
        <v>16</v>
      </c>
      <c r="F5213" t="s">
        <v>30</v>
      </c>
      <c r="G5213" t="s">
        <v>46</v>
      </c>
      <c r="H5213" t="s">
        <v>59</v>
      </c>
    </row>
    <row r="5214" spans="1:8" x14ac:dyDescent="0.25">
      <c r="A5214" s="5">
        <v>114157</v>
      </c>
      <c r="B5214" s="5" t="str" cm="1">
        <f t="array" ref="B5214">_xlfn.IFS(A5214&lt;=40000,"Low Income",AND(A5214&gt;40000,A5214&lt;=100000),"Middle Income",A5214&gt;100000,"High Income")</f>
        <v>High Income</v>
      </c>
      <c r="C5214">
        <v>33</v>
      </c>
      <c r="D5214" t="str" cm="1">
        <f t="array" ref="D5214">_xlfn.IFS(AND(C5214&gt;=17,C5214&lt;=30),"Young",AND(C5214&gt;30,C5214&lt;=45),"Middle",C5214&gt;45,"Old")</f>
        <v>Middle</v>
      </c>
      <c r="E5214" t="s">
        <v>16</v>
      </c>
      <c r="F5214" t="s">
        <v>36</v>
      </c>
      <c r="G5214" t="s">
        <v>54</v>
      </c>
      <c r="H5214" t="s">
        <v>59</v>
      </c>
    </row>
    <row r="5215" spans="1:8" x14ac:dyDescent="0.25">
      <c r="A5215" s="5">
        <v>75148</v>
      </c>
      <c r="B5215" s="5" t="str" cm="1">
        <f t="array" ref="B5215">_xlfn.IFS(A5215&lt;=40000,"Low Income",AND(A5215&gt;40000,A5215&lt;=100000),"Middle Income",A5215&gt;100000,"High Income")</f>
        <v>Middle Income</v>
      </c>
      <c r="C5215">
        <v>80</v>
      </c>
      <c r="D5215" t="str" cm="1">
        <f t="array" ref="D5215">_xlfn.IFS(AND(C5215&gt;=17,C5215&lt;=30),"Young",AND(C5215&gt;30,C5215&lt;=45),"Middle",C5215&gt;45,"Old")</f>
        <v>Old</v>
      </c>
      <c r="E5215" t="s">
        <v>16</v>
      </c>
      <c r="F5215" t="s">
        <v>40</v>
      </c>
      <c r="G5215" t="s">
        <v>46</v>
      </c>
      <c r="H5215" t="s">
        <v>58</v>
      </c>
    </row>
    <row r="5216" spans="1:8" x14ac:dyDescent="0.25">
      <c r="A5216" s="5">
        <v>20975</v>
      </c>
      <c r="B5216" s="5" t="str" cm="1">
        <f t="array" ref="B5216">_xlfn.IFS(A5216&lt;=40000,"Low Income",AND(A5216&gt;40000,A5216&lt;=100000),"Middle Income",A5216&gt;100000,"High Income")</f>
        <v>Low Income</v>
      </c>
      <c r="C5216">
        <v>23</v>
      </c>
      <c r="D5216" t="str" cm="1">
        <f t="array" ref="D5216">_xlfn.IFS(AND(C5216&gt;=17,C5216&lt;=30),"Young",AND(C5216&gt;30,C5216&lt;=45),"Middle",C5216&gt;45,"Old")</f>
        <v>Young</v>
      </c>
      <c r="E5216" t="s">
        <v>66</v>
      </c>
      <c r="F5216" t="s">
        <v>28</v>
      </c>
      <c r="G5216" t="s">
        <v>52</v>
      </c>
      <c r="H5216" t="s">
        <v>59</v>
      </c>
    </row>
    <row r="5217" spans="1:8" x14ac:dyDescent="0.25">
      <c r="A5217" s="5">
        <v>123342</v>
      </c>
      <c r="B5217" s="5" t="str" cm="1">
        <f t="array" ref="B5217">_xlfn.IFS(A5217&lt;=40000,"Low Income",AND(A5217&gt;40000,A5217&lt;=100000),"Middle Income",A5217&gt;100000,"High Income")</f>
        <v>High Income</v>
      </c>
      <c r="C5217">
        <v>47</v>
      </c>
      <c r="D5217" t="str" cm="1">
        <f t="array" ref="D5217">_xlfn.IFS(AND(C5217&gt;=17,C5217&lt;=30),"Young",AND(C5217&gt;30,C5217&lt;=45),"Middle",C5217&gt;45,"Old")</f>
        <v>Old</v>
      </c>
      <c r="E5217" t="s">
        <v>16</v>
      </c>
      <c r="F5217" t="s">
        <v>34</v>
      </c>
      <c r="G5217" t="s">
        <v>50</v>
      </c>
      <c r="H5217" t="s">
        <v>58</v>
      </c>
    </row>
    <row r="5218" spans="1:8" x14ac:dyDescent="0.25">
      <c r="A5218" s="5">
        <v>142671</v>
      </c>
      <c r="B5218" s="5" t="str" cm="1">
        <f t="array" ref="B5218">_xlfn.IFS(A5218&lt;=40000,"Low Income",AND(A5218&gt;40000,A5218&lt;=100000),"Middle Income",A5218&gt;100000,"High Income")</f>
        <v>High Income</v>
      </c>
      <c r="C5218">
        <v>28</v>
      </c>
      <c r="D5218" t="str" cm="1">
        <f t="array" ref="D5218">_xlfn.IFS(AND(C5218&gt;=17,C5218&lt;=30),"Young",AND(C5218&gt;30,C5218&lt;=45),"Middle",C5218&gt;45,"Old")</f>
        <v>Young</v>
      </c>
      <c r="E5218" t="s">
        <v>16</v>
      </c>
      <c r="F5218" t="s">
        <v>34</v>
      </c>
      <c r="G5218" t="s">
        <v>48</v>
      </c>
      <c r="H5218" t="s">
        <v>59</v>
      </c>
    </row>
    <row r="5219" spans="1:8" x14ac:dyDescent="0.25">
      <c r="A5219" s="5">
        <v>25359</v>
      </c>
      <c r="B5219" s="5" t="str" cm="1">
        <f t="array" ref="B5219">_xlfn.IFS(A5219&lt;=40000,"Low Income",AND(A5219&gt;40000,A5219&lt;=100000),"Middle Income",A5219&gt;100000,"High Income")</f>
        <v>Low Income</v>
      </c>
      <c r="C5219">
        <v>23</v>
      </c>
      <c r="D5219" t="str" cm="1">
        <f t="array" ref="D5219">_xlfn.IFS(AND(C5219&gt;=17,C5219&lt;=30),"Young",AND(C5219&gt;30,C5219&lt;=45),"Middle",C5219&gt;45,"Old")</f>
        <v>Young</v>
      </c>
      <c r="E5219" t="s">
        <v>16</v>
      </c>
      <c r="F5219" t="s">
        <v>37</v>
      </c>
      <c r="G5219" t="s">
        <v>46</v>
      </c>
      <c r="H5219" t="s">
        <v>59</v>
      </c>
    </row>
    <row r="5220" spans="1:8" x14ac:dyDescent="0.25">
      <c r="A5220" s="5">
        <v>134784</v>
      </c>
      <c r="B5220" s="5" t="str" cm="1">
        <f t="array" ref="B5220">_xlfn.IFS(A5220&lt;=40000,"Low Income",AND(A5220&gt;40000,A5220&lt;=100000),"Middle Income",A5220&gt;100000,"High Income")</f>
        <v>High Income</v>
      </c>
      <c r="C5220">
        <v>23</v>
      </c>
      <c r="D5220" t="str" cm="1">
        <f t="array" ref="D5220">_xlfn.IFS(AND(C5220&gt;=17,C5220&lt;=30),"Young",AND(C5220&gt;30,C5220&lt;=45),"Middle",C5220&gt;45,"Old")</f>
        <v>Young</v>
      </c>
      <c r="E5220" t="s">
        <v>60</v>
      </c>
      <c r="F5220" t="s">
        <v>28</v>
      </c>
      <c r="G5220" t="s">
        <v>48</v>
      </c>
      <c r="H5220" t="s">
        <v>59</v>
      </c>
    </row>
    <row r="5221" spans="1:8" x14ac:dyDescent="0.25">
      <c r="A5221" s="5">
        <v>71161</v>
      </c>
      <c r="B5221" s="5" t="str" cm="1">
        <f t="array" ref="B5221">_xlfn.IFS(A5221&lt;=40000,"Low Income",AND(A5221&gt;40000,A5221&lt;=100000),"Middle Income",A5221&gt;100000,"High Income")</f>
        <v>Middle Income</v>
      </c>
      <c r="C5221">
        <v>48</v>
      </c>
      <c r="D5221" t="str" cm="1">
        <f t="array" ref="D5221">_xlfn.IFS(AND(C5221&gt;=17,C5221&lt;=30),"Young",AND(C5221&gt;30,C5221&lt;=45),"Middle",C5221&gt;45,"Old")</f>
        <v>Old</v>
      </c>
      <c r="E5221" t="s">
        <v>17</v>
      </c>
      <c r="F5221" t="s">
        <v>35</v>
      </c>
      <c r="G5221" t="s">
        <v>51</v>
      </c>
      <c r="H5221" t="s">
        <v>59</v>
      </c>
    </row>
    <row r="5222" spans="1:8" x14ac:dyDescent="0.25">
      <c r="A5222" s="5">
        <v>144607</v>
      </c>
      <c r="B5222" s="5" t="str" cm="1">
        <f t="array" ref="B5222">_xlfn.IFS(A5222&lt;=40000,"Low Income",AND(A5222&gt;40000,A5222&lt;=100000),"Middle Income",A5222&gt;100000,"High Income")</f>
        <v>High Income</v>
      </c>
      <c r="C5222">
        <v>36</v>
      </c>
      <c r="D5222" t="str" cm="1">
        <f t="array" ref="D5222">_xlfn.IFS(AND(C5222&gt;=17,C5222&lt;=30),"Young",AND(C5222&gt;30,C5222&lt;=45),"Middle",C5222&gt;45,"Old")</f>
        <v>Middle</v>
      </c>
      <c r="E5222" t="s">
        <v>16</v>
      </c>
      <c r="F5222" t="s">
        <v>37</v>
      </c>
      <c r="G5222" t="s">
        <v>52</v>
      </c>
      <c r="H5222" t="s">
        <v>59</v>
      </c>
    </row>
    <row r="5223" spans="1:8" x14ac:dyDescent="0.25">
      <c r="A5223" s="5">
        <v>31041</v>
      </c>
      <c r="B5223" s="5" t="str" cm="1">
        <f t="array" ref="B5223">_xlfn.IFS(A5223&lt;=40000,"Low Income",AND(A5223&gt;40000,A5223&lt;=100000),"Middle Income",A5223&gt;100000,"High Income")</f>
        <v>Low Income</v>
      </c>
      <c r="C5223">
        <v>45</v>
      </c>
      <c r="D5223" t="str" cm="1">
        <f t="array" ref="D5223">_xlfn.IFS(AND(C5223&gt;=17,C5223&lt;=30),"Young",AND(C5223&gt;30,C5223&lt;=45),"Middle",C5223&gt;45,"Old")</f>
        <v>Middle</v>
      </c>
      <c r="E5223" t="s">
        <v>60</v>
      </c>
      <c r="F5223" t="s">
        <v>35</v>
      </c>
      <c r="G5223" t="s">
        <v>50</v>
      </c>
      <c r="H5223" t="s">
        <v>59</v>
      </c>
    </row>
    <row r="5224" spans="1:8" x14ac:dyDescent="0.25">
      <c r="A5224" s="5">
        <v>32045</v>
      </c>
      <c r="B5224" s="5" t="str" cm="1">
        <f t="array" ref="B5224">_xlfn.IFS(A5224&lt;=40000,"Low Income",AND(A5224&gt;40000,A5224&lt;=100000),"Middle Income",A5224&gt;100000,"High Income")</f>
        <v>Low Income</v>
      </c>
      <c r="C5224">
        <v>41</v>
      </c>
      <c r="D5224" t="str" cm="1">
        <f t="array" ref="D5224">_xlfn.IFS(AND(C5224&gt;=17,C5224&lt;=30),"Young",AND(C5224&gt;30,C5224&lt;=45),"Middle",C5224&gt;45,"Old")</f>
        <v>Middle</v>
      </c>
      <c r="E5224" t="s">
        <v>66</v>
      </c>
      <c r="F5224" t="s">
        <v>24</v>
      </c>
      <c r="G5224" t="s">
        <v>53</v>
      </c>
      <c r="H5224" t="s">
        <v>59</v>
      </c>
    </row>
    <row r="5225" spans="1:8" x14ac:dyDescent="0.25">
      <c r="A5225" s="5">
        <v>143694</v>
      </c>
      <c r="B5225" s="5" t="str" cm="1">
        <f t="array" ref="B5225">_xlfn.IFS(A5225&lt;=40000,"Low Income",AND(A5225&gt;40000,A5225&lt;=100000),"Middle Income",A5225&gt;100000,"High Income")</f>
        <v>High Income</v>
      </c>
      <c r="C5225">
        <v>46</v>
      </c>
      <c r="D5225" t="str" cm="1">
        <f t="array" ref="D5225">_xlfn.IFS(AND(C5225&gt;=17,C5225&lt;=30),"Young",AND(C5225&gt;30,C5225&lt;=45),"Middle",C5225&gt;45,"Old")</f>
        <v>Old</v>
      </c>
      <c r="E5225" t="s">
        <v>17</v>
      </c>
      <c r="F5225" t="s">
        <v>40</v>
      </c>
      <c r="G5225" t="s">
        <v>50</v>
      </c>
      <c r="H5225" t="s">
        <v>59</v>
      </c>
    </row>
    <row r="5226" spans="1:8" x14ac:dyDescent="0.25">
      <c r="A5226" s="5">
        <v>122082</v>
      </c>
      <c r="B5226" s="5" t="str" cm="1">
        <f t="array" ref="B5226">_xlfn.IFS(A5226&lt;=40000,"Low Income",AND(A5226&gt;40000,A5226&lt;=100000),"Middle Income",A5226&gt;100000,"High Income")</f>
        <v>High Income</v>
      </c>
      <c r="C5226">
        <v>51</v>
      </c>
      <c r="D5226" t="str" cm="1">
        <f t="array" ref="D5226">_xlfn.IFS(AND(C5226&gt;=17,C5226&lt;=30),"Young",AND(C5226&gt;30,C5226&lt;=45),"Middle",C5226&gt;45,"Old")</f>
        <v>Old</v>
      </c>
      <c r="E5226" t="s">
        <v>60</v>
      </c>
      <c r="F5226" t="s">
        <v>27</v>
      </c>
      <c r="G5226" t="s">
        <v>48</v>
      </c>
      <c r="H5226" t="s">
        <v>58</v>
      </c>
    </row>
    <row r="5227" spans="1:8" x14ac:dyDescent="0.25">
      <c r="A5227" s="5">
        <v>136239</v>
      </c>
      <c r="B5227" s="5" t="str" cm="1">
        <f t="array" ref="B5227">_xlfn.IFS(A5227&lt;=40000,"Low Income",AND(A5227&gt;40000,A5227&lt;=100000),"Middle Income",A5227&gt;100000,"High Income")</f>
        <v>High Income</v>
      </c>
      <c r="C5227">
        <v>51</v>
      </c>
      <c r="D5227" t="str" cm="1">
        <f t="array" ref="D5227">_xlfn.IFS(AND(C5227&gt;=17,C5227&lt;=30),"Young",AND(C5227&gt;30,C5227&lt;=45),"Middle",C5227&gt;45,"Old")</f>
        <v>Old</v>
      </c>
      <c r="E5227" t="s">
        <v>16</v>
      </c>
      <c r="F5227" t="s">
        <v>31</v>
      </c>
      <c r="G5227" t="s">
        <v>52</v>
      </c>
      <c r="H5227" t="s">
        <v>59</v>
      </c>
    </row>
    <row r="5228" spans="1:8" x14ac:dyDescent="0.25">
      <c r="A5228" s="5">
        <v>20714</v>
      </c>
      <c r="B5228" s="5" t="str" cm="1">
        <f t="array" ref="B5228">_xlfn.IFS(A5228&lt;=40000,"Low Income",AND(A5228&gt;40000,A5228&lt;=100000),"Middle Income",A5228&gt;100000,"High Income")</f>
        <v>Low Income</v>
      </c>
      <c r="C5228">
        <v>67</v>
      </c>
      <c r="D5228" t="str" cm="1">
        <f t="array" ref="D5228">_xlfn.IFS(AND(C5228&gt;=17,C5228&lt;=30),"Young",AND(C5228&gt;30,C5228&lt;=45),"Middle",C5228&gt;45,"Old")</f>
        <v>Old</v>
      </c>
      <c r="E5228" t="s">
        <v>16</v>
      </c>
      <c r="F5228" t="s">
        <v>27</v>
      </c>
      <c r="G5228" t="s">
        <v>51</v>
      </c>
      <c r="H5228" t="s">
        <v>59</v>
      </c>
    </row>
    <row r="5229" spans="1:8" x14ac:dyDescent="0.25">
      <c r="A5229" s="5">
        <v>73496</v>
      </c>
      <c r="B5229" s="5" t="str" cm="1">
        <f t="array" ref="B5229">_xlfn.IFS(A5229&lt;=40000,"Low Income",AND(A5229&gt;40000,A5229&lt;=100000),"Middle Income",A5229&gt;100000,"High Income")</f>
        <v>Middle Income</v>
      </c>
      <c r="C5229">
        <v>35</v>
      </c>
      <c r="D5229" t="str" cm="1">
        <f t="array" ref="D5229">_xlfn.IFS(AND(C5229&gt;=17,C5229&lt;=30),"Young",AND(C5229&gt;30,C5229&lt;=45),"Middle",C5229&gt;45,"Old")</f>
        <v>Middle</v>
      </c>
      <c r="E5229" t="s">
        <v>17</v>
      </c>
      <c r="F5229" t="s">
        <v>23</v>
      </c>
      <c r="G5229" t="s">
        <v>48</v>
      </c>
      <c r="H5229" t="s">
        <v>58</v>
      </c>
    </row>
    <row r="5230" spans="1:8" x14ac:dyDescent="0.25">
      <c r="A5230" s="5">
        <v>98384</v>
      </c>
      <c r="B5230" s="5" t="str" cm="1">
        <f t="array" ref="B5230">_xlfn.IFS(A5230&lt;=40000,"Low Income",AND(A5230&gt;40000,A5230&lt;=100000),"Middle Income",A5230&gt;100000,"High Income")</f>
        <v>Middle Income</v>
      </c>
      <c r="C5230">
        <v>59</v>
      </c>
      <c r="D5230" t="str" cm="1">
        <f t="array" ref="D5230">_xlfn.IFS(AND(C5230&gt;=17,C5230&lt;=30),"Young",AND(C5230&gt;30,C5230&lt;=45),"Middle",C5230&gt;45,"Old")</f>
        <v>Old</v>
      </c>
      <c r="E5230" t="s">
        <v>16</v>
      </c>
      <c r="F5230" t="s">
        <v>26</v>
      </c>
      <c r="G5230" t="s">
        <v>50</v>
      </c>
      <c r="H5230" t="s">
        <v>58</v>
      </c>
    </row>
    <row r="5231" spans="1:8" x14ac:dyDescent="0.25">
      <c r="A5231" s="5">
        <v>109015</v>
      </c>
      <c r="B5231" s="5" t="str" cm="1">
        <f t="array" ref="B5231">_xlfn.IFS(A5231&lt;=40000,"Low Income",AND(A5231&gt;40000,A5231&lt;=100000),"Middle Income",A5231&gt;100000,"High Income")</f>
        <v>High Income</v>
      </c>
      <c r="C5231">
        <v>70</v>
      </c>
      <c r="D5231" t="str" cm="1">
        <f t="array" ref="D5231">_xlfn.IFS(AND(C5231&gt;=17,C5231&lt;=30),"Young",AND(C5231&gt;30,C5231&lt;=45),"Middle",C5231&gt;45,"Old")</f>
        <v>Old</v>
      </c>
      <c r="E5231" t="s">
        <v>16</v>
      </c>
      <c r="F5231" t="s">
        <v>37</v>
      </c>
      <c r="G5231" t="s">
        <v>48</v>
      </c>
      <c r="H5231" t="s">
        <v>59</v>
      </c>
    </row>
    <row r="5232" spans="1:8" x14ac:dyDescent="0.25">
      <c r="A5232" s="5">
        <v>75298</v>
      </c>
      <c r="B5232" s="5" t="str" cm="1">
        <f t="array" ref="B5232">_xlfn.IFS(A5232&lt;=40000,"Low Income",AND(A5232&gt;40000,A5232&lt;=100000),"Middle Income",A5232&gt;100000,"High Income")</f>
        <v>Middle Income</v>
      </c>
      <c r="C5232">
        <v>62</v>
      </c>
      <c r="D5232" t="str" cm="1">
        <f t="array" ref="D5232">_xlfn.IFS(AND(C5232&gt;=17,C5232&lt;=30),"Young",AND(C5232&gt;30,C5232&lt;=45),"Middle",C5232&gt;45,"Old")</f>
        <v>Old</v>
      </c>
      <c r="E5232" t="s">
        <v>66</v>
      </c>
      <c r="F5232" t="s">
        <v>40</v>
      </c>
      <c r="G5232" t="s">
        <v>51</v>
      </c>
      <c r="H5232" t="s">
        <v>59</v>
      </c>
    </row>
    <row r="5233" spans="1:8" x14ac:dyDescent="0.25">
      <c r="A5233" s="5">
        <v>120179</v>
      </c>
      <c r="B5233" s="5" t="str" cm="1">
        <f t="array" ref="B5233">_xlfn.IFS(A5233&lt;=40000,"Low Income",AND(A5233&gt;40000,A5233&lt;=100000),"Middle Income",A5233&gt;100000,"High Income")</f>
        <v>High Income</v>
      </c>
      <c r="C5233">
        <v>62</v>
      </c>
      <c r="D5233" t="str" cm="1">
        <f t="array" ref="D5233">_xlfn.IFS(AND(C5233&gt;=17,C5233&lt;=30),"Young",AND(C5233&gt;30,C5233&lt;=45),"Middle",C5233&gt;45,"Old")</f>
        <v>Old</v>
      </c>
      <c r="E5233" t="s">
        <v>60</v>
      </c>
      <c r="F5233" t="s">
        <v>38</v>
      </c>
      <c r="G5233" t="s">
        <v>48</v>
      </c>
      <c r="H5233" t="s">
        <v>59</v>
      </c>
    </row>
    <row r="5234" spans="1:8" x14ac:dyDescent="0.25">
      <c r="A5234" s="5">
        <v>22587</v>
      </c>
      <c r="B5234" s="5" t="str" cm="1">
        <f t="array" ref="B5234">_xlfn.IFS(A5234&lt;=40000,"Low Income",AND(A5234&gt;40000,A5234&lt;=100000),"Middle Income",A5234&gt;100000,"High Income")</f>
        <v>Low Income</v>
      </c>
      <c r="C5234">
        <v>22</v>
      </c>
      <c r="D5234" t="str" cm="1">
        <f t="array" ref="D5234">_xlfn.IFS(AND(C5234&gt;=17,C5234&lt;=30),"Young",AND(C5234&gt;30,C5234&lt;=45),"Middle",C5234&gt;45,"Old")</f>
        <v>Young</v>
      </c>
      <c r="E5234" t="s">
        <v>60</v>
      </c>
      <c r="F5234" t="s">
        <v>34</v>
      </c>
      <c r="G5234" t="s">
        <v>47</v>
      </c>
      <c r="H5234" t="s">
        <v>59</v>
      </c>
    </row>
    <row r="5235" spans="1:8" x14ac:dyDescent="0.25">
      <c r="A5235" s="5">
        <v>113389</v>
      </c>
      <c r="B5235" s="5" t="str" cm="1">
        <f t="array" ref="B5235">_xlfn.IFS(A5235&lt;=40000,"Low Income",AND(A5235&gt;40000,A5235&lt;=100000),"Middle Income",A5235&gt;100000,"High Income")</f>
        <v>High Income</v>
      </c>
      <c r="C5235">
        <v>72</v>
      </c>
      <c r="D5235" t="str" cm="1">
        <f t="array" ref="D5235">_xlfn.IFS(AND(C5235&gt;=17,C5235&lt;=30),"Young",AND(C5235&gt;30,C5235&lt;=45),"Middle",C5235&gt;45,"Old")</f>
        <v>Old</v>
      </c>
      <c r="E5235" t="s">
        <v>16</v>
      </c>
      <c r="F5235" t="s">
        <v>37</v>
      </c>
      <c r="G5235" t="s">
        <v>51</v>
      </c>
      <c r="H5235" t="s">
        <v>59</v>
      </c>
    </row>
    <row r="5236" spans="1:8" x14ac:dyDescent="0.25">
      <c r="A5236" s="5">
        <v>132748</v>
      </c>
      <c r="B5236" s="5" t="str" cm="1">
        <f t="array" ref="B5236">_xlfn.IFS(A5236&lt;=40000,"Low Income",AND(A5236&gt;40000,A5236&lt;=100000),"Middle Income",A5236&gt;100000,"High Income")</f>
        <v>High Income</v>
      </c>
      <c r="C5236">
        <v>38</v>
      </c>
      <c r="D5236" t="str" cm="1">
        <f t="array" ref="D5236">_xlfn.IFS(AND(C5236&gt;=17,C5236&lt;=30),"Young",AND(C5236&gt;30,C5236&lt;=45),"Middle",C5236&gt;45,"Old")</f>
        <v>Middle</v>
      </c>
      <c r="E5236" t="s">
        <v>66</v>
      </c>
      <c r="F5236" t="s">
        <v>27</v>
      </c>
      <c r="G5236" t="s">
        <v>50</v>
      </c>
      <c r="H5236" t="s">
        <v>59</v>
      </c>
    </row>
    <row r="5237" spans="1:8" x14ac:dyDescent="0.25">
      <c r="A5237" s="5">
        <v>69134</v>
      </c>
      <c r="B5237" s="5" t="str" cm="1">
        <f t="array" ref="B5237">_xlfn.IFS(A5237&lt;=40000,"Low Income",AND(A5237&gt;40000,A5237&lt;=100000),"Middle Income",A5237&gt;100000,"High Income")</f>
        <v>Middle Income</v>
      </c>
      <c r="C5237">
        <v>78</v>
      </c>
      <c r="D5237" t="str" cm="1">
        <f t="array" ref="D5237">_xlfn.IFS(AND(C5237&gt;=17,C5237&lt;=30),"Young",AND(C5237&gt;30,C5237&lt;=45),"Middle",C5237&gt;45,"Old")</f>
        <v>Old</v>
      </c>
      <c r="E5237" t="s">
        <v>17</v>
      </c>
      <c r="F5237" t="s">
        <v>24</v>
      </c>
      <c r="G5237" t="s">
        <v>47</v>
      </c>
      <c r="H5237" t="s">
        <v>59</v>
      </c>
    </row>
    <row r="5238" spans="1:8" x14ac:dyDescent="0.25">
      <c r="A5238" s="5">
        <v>71638</v>
      </c>
      <c r="B5238" s="5" t="str" cm="1">
        <f t="array" ref="B5238">_xlfn.IFS(A5238&lt;=40000,"Low Income",AND(A5238&gt;40000,A5238&lt;=100000),"Middle Income",A5238&gt;100000,"High Income")</f>
        <v>Middle Income</v>
      </c>
      <c r="C5238">
        <v>48</v>
      </c>
      <c r="D5238" t="str" cm="1">
        <f t="array" ref="D5238">_xlfn.IFS(AND(C5238&gt;=17,C5238&lt;=30),"Young",AND(C5238&gt;30,C5238&lt;=45),"Middle",C5238&gt;45,"Old")</f>
        <v>Old</v>
      </c>
      <c r="E5238" t="s">
        <v>17</v>
      </c>
      <c r="F5238" t="s">
        <v>40</v>
      </c>
      <c r="G5238" t="s">
        <v>47</v>
      </c>
      <c r="H5238" t="s">
        <v>59</v>
      </c>
    </row>
    <row r="5239" spans="1:8" x14ac:dyDescent="0.25">
      <c r="A5239" s="5">
        <v>92976</v>
      </c>
      <c r="B5239" s="5" t="str" cm="1">
        <f t="array" ref="B5239">_xlfn.IFS(A5239&lt;=40000,"Low Income",AND(A5239&gt;40000,A5239&lt;=100000),"Middle Income",A5239&gt;100000,"High Income")</f>
        <v>Middle Income</v>
      </c>
      <c r="C5239">
        <v>80</v>
      </c>
      <c r="D5239" t="str" cm="1">
        <f t="array" ref="D5239">_xlfn.IFS(AND(C5239&gt;=17,C5239&lt;=30),"Young",AND(C5239&gt;30,C5239&lt;=45),"Middle",C5239&gt;45,"Old")</f>
        <v>Old</v>
      </c>
      <c r="E5239" t="s">
        <v>66</v>
      </c>
      <c r="F5239" t="s">
        <v>38</v>
      </c>
      <c r="G5239" t="s">
        <v>52</v>
      </c>
      <c r="H5239" t="s">
        <v>59</v>
      </c>
    </row>
    <row r="5240" spans="1:8" x14ac:dyDescent="0.25">
      <c r="A5240" s="5">
        <v>45737</v>
      </c>
      <c r="B5240" s="5" t="str" cm="1">
        <f t="array" ref="B5240">_xlfn.IFS(A5240&lt;=40000,"Low Income",AND(A5240&gt;40000,A5240&lt;=100000),"Middle Income",A5240&gt;100000,"High Income")</f>
        <v>Middle Income</v>
      </c>
      <c r="C5240">
        <v>20</v>
      </c>
      <c r="D5240" t="str" cm="1">
        <f t="array" ref="D5240">_xlfn.IFS(AND(C5240&gt;=17,C5240&lt;=30),"Young",AND(C5240&gt;30,C5240&lt;=45),"Middle",C5240&gt;45,"Old")</f>
        <v>Young</v>
      </c>
      <c r="E5240" t="s">
        <v>16</v>
      </c>
      <c r="F5240" t="s">
        <v>26</v>
      </c>
      <c r="G5240" t="s">
        <v>52</v>
      </c>
      <c r="H5240" t="s">
        <v>59</v>
      </c>
    </row>
    <row r="5241" spans="1:8" x14ac:dyDescent="0.25">
      <c r="A5241" s="5">
        <v>87496</v>
      </c>
      <c r="B5241" s="5" t="str" cm="1">
        <f t="array" ref="B5241">_xlfn.IFS(A5241&lt;=40000,"Low Income",AND(A5241&gt;40000,A5241&lt;=100000),"Middle Income",A5241&gt;100000,"High Income")</f>
        <v>Middle Income</v>
      </c>
      <c r="C5241">
        <v>67</v>
      </c>
      <c r="D5241" t="str" cm="1">
        <f t="array" ref="D5241">_xlfn.IFS(AND(C5241&gt;=17,C5241&lt;=30),"Young",AND(C5241&gt;30,C5241&lt;=45),"Middle",C5241&gt;45,"Old")</f>
        <v>Old</v>
      </c>
      <c r="E5241" t="s">
        <v>17</v>
      </c>
      <c r="F5241" t="s">
        <v>26</v>
      </c>
      <c r="G5241" t="s">
        <v>52</v>
      </c>
      <c r="H5241" t="s">
        <v>59</v>
      </c>
    </row>
    <row r="5242" spans="1:8" x14ac:dyDescent="0.25">
      <c r="A5242" s="5">
        <v>79786</v>
      </c>
      <c r="B5242" s="5" t="str" cm="1">
        <f t="array" ref="B5242">_xlfn.IFS(A5242&lt;=40000,"Low Income",AND(A5242&gt;40000,A5242&lt;=100000),"Middle Income",A5242&gt;100000,"High Income")</f>
        <v>Middle Income</v>
      </c>
      <c r="C5242">
        <v>53</v>
      </c>
      <c r="D5242" t="str" cm="1">
        <f t="array" ref="D5242">_xlfn.IFS(AND(C5242&gt;=17,C5242&lt;=30),"Young",AND(C5242&gt;30,C5242&lt;=45),"Middle",C5242&gt;45,"Old")</f>
        <v>Old</v>
      </c>
      <c r="E5242" t="s">
        <v>17</v>
      </c>
      <c r="F5242" t="s">
        <v>26</v>
      </c>
      <c r="G5242" t="s">
        <v>52</v>
      </c>
      <c r="H5242" t="s">
        <v>58</v>
      </c>
    </row>
    <row r="5243" spans="1:8" x14ac:dyDescent="0.25">
      <c r="A5243" s="5">
        <v>71530</v>
      </c>
      <c r="B5243" s="5" t="str" cm="1">
        <f t="array" ref="B5243">_xlfn.IFS(A5243&lt;=40000,"Low Income",AND(A5243&gt;40000,A5243&lt;=100000),"Middle Income",A5243&gt;100000,"High Income")</f>
        <v>Middle Income</v>
      </c>
      <c r="C5243">
        <v>61</v>
      </c>
      <c r="D5243" t="str" cm="1">
        <f t="array" ref="D5243">_xlfn.IFS(AND(C5243&gt;=17,C5243&lt;=30),"Young",AND(C5243&gt;30,C5243&lt;=45),"Middle",C5243&gt;45,"Old")</f>
        <v>Old</v>
      </c>
      <c r="E5243" t="s">
        <v>16</v>
      </c>
      <c r="F5243" t="s">
        <v>25</v>
      </c>
      <c r="G5243" t="s">
        <v>50</v>
      </c>
      <c r="H5243" t="s">
        <v>58</v>
      </c>
    </row>
    <row r="5244" spans="1:8" x14ac:dyDescent="0.25">
      <c r="A5244" s="5">
        <v>141260</v>
      </c>
      <c r="B5244" s="5" t="str" cm="1">
        <f t="array" ref="B5244">_xlfn.IFS(A5244&lt;=40000,"Low Income",AND(A5244&gt;40000,A5244&lt;=100000),"Middle Income",A5244&gt;100000,"High Income")</f>
        <v>High Income</v>
      </c>
      <c r="C5244">
        <v>61</v>
      </c>
      <c r="D5244" t="str" cm="1">
        <f t="array" ref="D5244">_xlfn.IFS(AND(C5244&gt;=17,C5244&lt;=30),"Young",AND(C5244&gt;30,C5244&lt;=45),"Middle",C5244&gt;45,"Old")</f>
        <v>Old</v>
      </c>
      <c r="E5244" t="s">
        <v>16</v>
      </c>
      <c r="F5244" t="s">
        <v>35</v>
      </c>
      <c r="G5244" t="s">
        <v>46</v>
      </c>
      <c r="H5244" t="s">
        <v>59</v>
      </c>
    </row>
    <row r="5245" spans="1:8" x14ac:dyDescent="0.25">
      <c r="A5245" s="5">
        <v>111416</v>
      </c>
      <c r="B5245" s="5" t="str" cm="1">
        <f t="array" ref="B5245">_xlfn.IFS(A5245&lt;=40000,"Low Income",AND(A5245&gt;40000,A5245&lt;=100000),"Middle Income",A5245&gt;100000,"High Income")</f>
        <v>High Income</v>
      </c>
      <c r="C5245">
        <v>32</v>
      </c>
      <c r="D5245" t="str" cm="1">
        <f t="array" ref="D5245">_xlfn.IFS(AND(C5245&gt;=17,C5245&lt;=30),"Young",AND(C5245&gt;30,C5245&lt;=45),"Middle",C5245&gt;45,"Old")</f>
        <v>Middle</v>
      </c>
      <c r="E5245" t="s">
        <v>60</v>
      </c>
      <c r="F5245" t="s">
        <v>25</v>
      </c>
      <c r="G5245" t="s">
        <v>52</v>
      </c>
      <c r="H5245" t="s">
        <v>59</v>
      </c>
    </row>
    <row r="5246" spans="1:8" x14ac:dyDescent="0.25">
      <c r="A5246" s="5">
        <v>26058</v>
      </c>
      <c r="B5246" s="5" t="str" cm="1">
        <f t="array" ref="B5246">_xlfn.IFS(A5246&lt;=40000,"Low Income",AND(A5246&gt;40000,A5246&lt;=100000),"Middle Income",A5246&gt;100000,"High Income")</f>
        <v>Low Income</v>
      </c>
      <c r="C5246">
        <v>35</v>
      </c>
      <c r="D5246" t="str" cm="1">
        <f t="array" ref="D5246">_xlfn.IFS(AND(C5246&gt;=17,C5246&lt;=30),"Young",AND(C5246&gt;30,C5246&lt;=45),"Middle",C5246&gt;45,"Old")</f>
        <v>Middle</v>
      </c>
      <c r="E5246" t="s">
        <v>66</v>
      </c>
      <c r="F5246" t="s">
        <v>26</v>
      </c>
      <c r="G5246" t="s">
        <v>46</v>
      </c>
      <c r="H5246" t="s">
        <v>59</v>
      </c>
    </row>
    <row r="5247" spans="1:8" x14ac:dyDescent="0.25">
      <c r="A5247" s="5">
        <v>101565</v>
      </c>
      <c r="B5247" s="5" t="str" cm="1">
        <f t="array" ref="B5247">_xlfn.IFS(A5247&lt;=40000,"Low Income",AND(A5247&gt;40000,A5247&lt;=100000),"Middle Income",A5247&gt;100000,"High Income")</f>
        <v>High Income</v>
      </c>
      <c r="C5247">
        <v>71</v>
      </c>
      <c r="D5247" t="str" cm="1">
        <f t="array" ref="D5247">_xlfn.IFS(AND(C5247&gt;=17,C5247&lt;=30),"Young",AND(C5247&gt;30,C5247&lt;=45),"Middle",C5247&gt;45,"Old")</f>
        <v>Old</v>
      </c>
      <c r="E5247" t="s">
        <v>16</v>
      </c>
      <c r="F5247" t="s">
        <v>38</v>
      </c>
      <c r="G5247" t="s">
        <v>50</v>
      </c>
      <c r="H5247" t="s">
        <v>59</v>
      </c>
    </row>
    <row r="5248" spans="1:8" x14ac:dyDescent="0.25">
      <c r="A5248" s="5">
        <v>98967</v>
      </c>
      <c r="B5248" s="5" t="str" cm="1">
        <f t="array" ref="B5248">_xlfn.IFS(A5248&lt;=40000,"Low Income",AND(A5248&gt;40000,A5248&lt;=100000),"Middle Income",A5248&gt;100000,"High Income")</f>
        <v>Middle Income</v>
      </c>
      <c r="C5248">
        <v>72</v>
      </c>
      <c r="D5248" t="str" cm="1">
        <f t="array" ref="D5248">_xlfn.IFS(AND(C5248&gt;=17,C5248&lt;=30),"Young",AND(C5248&gt;30,C5248&lt;=45),"Middle",C5248&gt;45,"Old")</f>
        <v>Old</v>
      </c>
      <c r="E5248" t="s">
        <v>17</v>
      </c>
      <c r="F5248" t="s">
        <v>31</v>
      </c>
      <c r="G5248" t="s">
        <v>52</v>
      </c>
      <c r="H5248" t="s">
        <v>59</v>
      </c>
    </row>
    <row r="5249" spans="1:8" x14ac:dyDescent="0.25">
      <c r="A5249" s="5">
        <v>110458</v>
      </c>
      <c r="B5249" s="5" t="str" cm="1">
        <f t="array" ref="B5249">_xlfn.IFS(A5249&lt;=40000,"Low Income",AND(A5249&gt;40000,A5249&lt;=100000),"Middle Income",A5249&gt;100000,"High Income")</f>
        <v>High Income</v>
      </c>
      <c r="C5249">
        <v>48</v>
      </c>
      <c r="D5249" t="str" cm="1">
        <f t="array" ref="D5249">_xlfn.IFS(AND(C5249&gt;=17,C5249&lt;=30),"Young",AND(C5249&gt;30,C5249&lt;=45),"Middle",C5249&gt;45,"Old")</f>
        <v>Old</v>
      </c>
      <c r="E5249" t="s">
        <v>66</v>
      </c>
      <c r="F5249" t="s">
        <v>35</v>
      </c>
      <c r="G5249" t="s">
        <v>53</v>
      </c>
      <c r="H5249" t="s">
        <v>58</v>
      </c>
    </row>
    <row r="5250" spans="1:8" x14ac:dyDescent="0.25">
      <c r="A5250" s="5">
        <v>80469</v>
      </c>
      <c r="B5250" s="5" t="str" cm="1">
        <f t="array" ref="B5250">_xlfn.IFS(A5250&lt;=40000,"Low Income",AND(A5250&gt;40000,A5250&lt;=100000),"Middle Income",A5250&gt;100000,"High Income")</f>
        <v>Middle Income</v>
      </c>
      <c r="C5250">
        <v>50</v>
      </c>
      <c r="D5250" t="str" cm="1">
        <f t="array" ref="D5250">_xlfn.IFS(AND(C5250&gt;=17,C5250&lt;=30),"Young",AND(C5250&gt;30,C5250&lt;=45),"Middle",C5250&gt;45,"Old")</f>
        <v>Old</v>
      </c>
      <c r="E5250" t="s">
        <v>60</v>
      </c>
      <c r="F5250" t="s">
        <v>29</v>
      </c>
      <c r="G5250" t="s">
        <v>46</v>
      </c>
      <c r="H5250" t="s">
        <v>58</v>
      </c>
    </row>
    <row r="5251" spans="1:8" x14ac:dyDescent="0.25">
      <c r="A5251" s="5">
        <v>44424</v>
      </c>
      <c r="B5251" s="5" t="str" cm="1">
        <f t="array" ref="B5251">_xlfn.IFS(A5251&lt;=40000,"Low Income",AND(A5251&gt;40000,A5251&lt;=100000),"Middle Income",A5251&gt;100000,"High Income")</f>
        <v>Middle Income</v>
      </c>
      <c r="C5251">
        <v>52</v>
      </c>
      <c r="D5251" t="str" cm="1">
        <f t="array" ref="D5251">_xlfn.IFS(AND(C5251&gt;=17,C5251&lt;=30),"Young",AND(C5251&gt;30,C5251&lt;=45),"Middle",C5251&gt;45,"Old")</f>
        <v>Old</v>
      </c>
      <c r="E5251" t="s">
        <v>16</v>
      </c>
      <c r="F5251" t="s">
        <v>27</v>
      </c>
      <c r="G5251" t="s">
        <v>50</v>
      </c>
      <c r="H5251" t="s">
        <v>59</v>
      </c>
    </row>
    <row r="5252" spans="1:8" x14ac:dyDescent="0.25">
      <c r="A5252" s="5">
        <v>87107</v>
      </c>
      <c r="B5252" s="5" t="str" cm="1">
        <f t="array" ref="B5252">_xlfn.IFS(A5252&lt;=40000,"Low Income",AND(A5252&gt;40000,A5252&lt;=100000),"Middle Income",A5252&gt;100000,"High Income")</f>
        <v>Middle Income</v>
      </c>
      <c r="C5252">
        <v>53</v>
      </c>
      <c r="D5252" t="str" cm="1">
        <f t="array" ref="D5252">_xlfn.IFS(AND(C5252&gt;=17,C5252&lt;=30),"Young",AND(C5252&gt;30,C5252&lt;=45),"Middle",C5252&gt;45,"Old")</f>
        <v>Old</v>
      </c>
      <c r="E5252" t="s">
        <v>16</v>
      </c>
      <c r="F5252" t="s">
        <v>23</v>
      </c>
      <c r="G5252" t="s">
        <v>54</v>
      </c>
      <c r="H5252" t="s">
        <v>58</v>
      </c>
    </row>
    <row r="5253" spans="1:8" x14ac:dyDescent="0.25">
      <c r="A5253" s="5">
        <v>150000</v>
      </c>
      <c r="B5253" s="5" t="str" cm="1">
        <f t="array" ref="B5253">_xlfn.IFS(A5253&lt;=40000,"Low Income",AND(A5253&gt;40000,A5253&lt;=100000),"Middle Income",A5253&gt;100000,"High Income")</f>
        <v>High Income</v>
      </c>
      <c r="C5253">
        <v>40</v>
      </c>
      <c r="D5253" t="str" cm="1">
        <f t="array" ref="D5253">_xlfn.IFS(AND(C5253&gt;=17,C5253&lt;=30),"Young",AND(C5253&gt;30,C5253&lt;=45),"Middle",C5253&gt;45,"Old")</f>
        <v>Middle</v>
      </c>
      <c r="E5253" t="s">
        <v>16</v>
      </c>
      <c r="F5253" t="s">
        <v>32</v>
      </c>
      <c r="G5253" t="s">
        <v>47</v>
      </c>
      <c r="H5253" t="s">
        <v>59</v>
      </c>
    </row>
    <row r="5254" spans="1:8" x14ac:dyDescent="0.25">
      <c r="A5254" s="5">
        <v>96787</v>
      </c>
      <c r="B5254" s="5" t="str" cm="1">
        <f t="array" ref="B5254">_xlfn.IFS(A5254&lt;=40000,"Low Income",AND(A5254&gt;40000,A5254&lt;=100000),"Middle Income",A5254&gt;100000,"High Income")</f>
        <v>Middle Income</v>
      </c>
      <c r="C5254">
        <v>22</v>
      </c>
      <c r="D5254" t="str" cm="1">
        <f t="array" ref="D5254">_xlfn.IFS(AND(C5254&gt;=17,C5254&lt;=30),"Young",AND(C5254&gt;30,C5254&lt;=45),"Middle",C5254&gt;45,"Old")</f>
        <v>Young</v>
      </c>
      <c r="E5254" t="s">
        <v>60</v>
      </c>
      <c r="F5254" t="s">
        <v>40</v>
      </c>
      <c r="G5254" t="s">
        <v>51</v>
      </c>
      <c r="H5254" t="s">
        <v>58</v>
      </c>
    </row>
    <row r="5255" spans="1:8" x14ac:dyDescent="0.25">
      <c r="A5255" s="5">
        <v>127836</v>
      </c>
      <c r="B5255" s="5" t="str" cm="1">
        <f t="array" ref="B5255">_xlfn.IFS(A5255&lt;=40000,"Low Income",AND(A5255&gt;40000,A5255&lt;=100000),"Middle Income",A5255&gt;100000,"High Income")</f>
        <v>High Income</v>
      </c>
      <c r="C5255">
        <v>69</v>
      </c>
      <c r="D5255" t="str" cm="1">
        <f t="array" ref="D5255">_xlfn.IFS(AND(C5255&gt;=17,C5255&lt;=30),"Young",AND(C5255&gt;30,C5255&lt;=45),"Middle",C5255&gt;45,"Old")</f>
        <v>Old</v>
      </c>
      <c r="E5255" t="s">
        <v>16</v>
      </c>
      <c r="F5255" t="s">
        <v>33</v>
      </c>
      <c r="G5255" t="s">
        <v>53</v>
      </c>
      <c r="H5255" t="s">
        <v>59</v>
      </c>
    </row>
    <row r="5256" spans="1:8" x14ac:dyDescent="0.25">
      <c r="A5256" s="5">
        <v>118392</v>
      </c>
      <c r="B5256" s="5" t="str" cm="1">
        <f t="array" ref="B5256">_xlfn.IFS(A5256&lt;=40000,"Low Income",AND(A5256&gt;40000,A5256&lt;=100000),"Middle Income",A5256&gt;100000,"High Income")</f>
        <v>High Income</v>
      </c>
      <c r="C5256">
        <v>79</v>
      </c>
      <c r="D5256" t="str" cm="1">
        <f t="array" ref="D5256">_xlfn.IFS(AND(C5256&gt;=17,C5256&lt;=30),"Young",AND(C5256&gt;30,C5256&lt;=45),"Middle",C5256&gt;45,"Old")</f>
        <v>Old</v>
      </c>
      <c r="E5256" t="s">
        <v>16</v>
      </c>
      <c r="F5256" t="s">
        <v>30</v>
      </c>
      <c r="G5256" t="s">
        <v>48</v>
      </c>
      <c r="H5256" t="s">
        <v>59</v>
      </c>
    </row>
    <row r="5257" spans="1:8" x14ac:dyDescent="0.25">
      <c r="A5257" s="5">
        <v>120668</v>
      </c>
      <c r="B5257" s="5" t="str" cm="1">
        <f t="array" ref="B5257">_xlfn.IFS(A5257&lt;=40000,"Low Income",AND(A5257&gt;40000,A5257&lt;=100000),"Middle Income",A5257&gt;100000,"High Income")</f>
        <v>High Income</v>
      </c>
      <c r="C5257">
        <v>64</v>
      </c>
      <c r="D5257" t="str" cm="1">
        <f t="array" ref="D5257">_xlfn.IFS(AND(C5257&gt;=17,C5257&lt;=30),"Young",AND(C5257&gt;30,C5257&lt;=45),"Middle",C5257&gt;45,"Old")</f>
        <v>Old</v>
      </c>
      <c r="E5257" t="s">
        <v>66</v>
      </c>
      <c r="F5257" t="s">
        <v>33</v>
      </c>
      <c r="G5257" t="s">
        <v>46</v>
      </c>
      <c r="H5257" t="s">
        <v>59</v>
      </c>
    </row>
    <row r="5258" spans="1:8" x14ac:dyDescent="0.25">
      <c r="A5258" s="5">
        <v>133293</v>
      </c>
      <c r="B5258" s="5" t="str" cm="1">
        <f t="array" ref="B5258">_xlfn.IFS(A5258&lt;=40000,"Low Income",AND(A5258&gt;40000,A5258&lt;=100000),"Middle Income",A5258&gt;100000,"High Income")</f>
        <v>High Income</v>
      </c>
      <c r="C5258">
        <v>25</v>
      </c>
      <c r="D5258" t="str" cm="1">
        <f t="array" ref="D5258">_xlfn.IFS(AND(C5258&gt;=17,C5258&lt;=30),"Young",AND(C5258&gt;30,C5258&lt;=45),"Middle",C5258&gt;45,"Old")</f>
        <v>Young</v>
      </c>
      <c r="E5258" t="s">
        <v>66</v>
      </c>
      <c r="F5258" t="s">
        <v>36</v>
      </c>
      <c r="G5258" t="s">
        <v>54</v>
      </c>
      <c r="H5258" t="s">
        <v>59</v>
      </c>
    </row>
    <row r="5259" spans="1:8" x14ac:dyDescent="0.25">
      <c r="A5259" s="5">
        <v>39098</v>
      </c>
      <c r="B5259" s="5" t="str" cm="1">
        <f t="array" ref="B5259">_xlfn.IFS(A5259&lt;=40000,"Low Income",AND(A5259&gt;40000,A5259&lt;=100000),"Middle Income",A5259&gt;100000,"High Income")</f>
        <v>Low Income</v>
      </c>
      <c r="C5259">
        <v>76</v>
      </c>
      <c r="D5259" t="str" cm="1">
        <f t="array" ref="D5259">_xlfn.IFS(AND(C5259&gt;=17,C5259&lt;=30),"Young",AND(C5259&gt;30,C5259&lt;=45),"Middle",C5259&gt;45,"Old")</f>
        <v>Old</v>
      </c>
      <c r="E5259" t="s">
        <v>16</v>
      </c>
      <c r="F5259" t="s">
        <v>30</v>
      </c>
      <c r="G5259" t="s">
        <v>50</v>
      </c>
      <c r="H5259" t="s">
        <v>58</v>
      </c>
    </row>
    <row r="5260" spans="1:8" x14ac:dyDescent="0.25">
      <c r="A5260" s="5">
        <v>143590</v>
      </c>
      <c r="B5260" s="5" t="str" cm="1">
        <f t="array" ref="B5260">_xlfn.IFS(A5260&lt;=40000,"Low Income",AND(A5260&gt;40000,A5260&lt;=100000),"Middle Income",A5260&gt;100000,"High Income")</f>
        <v>High Income</v>
      </c>
      <c r="C5260">
        <v>44</v>
      </c>
      <c r="D5260" t="str" cm="1">
        <f t="array" ref="D5260">_xlfn.IFS(AND(C5260&gt;=17,C5260&lt;=30),"Young",AND(C5260&gt;30,C5260&lt;=45),"Middle",C5260&gt;45,"Old")</f>
        <v>Middle</v>
      </c>
      <c r="E5260" t="s">
        <v>16</v>
      </c>
      <c r="F5260" t="s">
        <v>25</v>
      </c>
      <c r="G5260" t="s">
        <v>54</v>
      </c>
      <c r="H5260" t="s">
        <v>59</v>
      </c>
    </row>
    <row r="5261" spans="1:8" x14ac:dyDescent="0.25">
      <c r="A5261" s="5">
        <v>89560</v>
      </c>
      <c r="B5261" s="5" t="str" cm="1">
        <f t="array" ref="B5261">_xlfn.IFS(A5261&lt;=40000,"Low Income",AND(A5261&gt;40000,A5261&lt;=100000),"Middle Income",A5261&gt;100000,"High Income")</f>
        <v>Middle Income</v>
      </c>
      <c r="C5261">
        <v>65</v>
      </c>
      <c r="D5261" t="str" cm="1">
        <f t="array" ref="D5261">_xlfn.IFS(AND(C5261&gt;=17,C5261&lt;=30),"Young",AND(C5261&gt;30,C5261&lt;=45),"Middle",C5261&gt;45,"Old")</f>
        <v>Old</v>
      </c>
      <c r="E5261" t="s">
        <v>16</v>
      </c>
      <c r="F5261" t="s">
        <v>38</v>
      </c>
      <c r="G5261" t="s">
        <v>54</v>
      </c>
      <c r="H5261" t="s">
        <v>59</v>
      </c>
    </row>
    <row r="5262" spans="1:8" x14ac:dyDescent="0.25">
      <c r="A5262" s="5">
        <v>22729</v>
      </c>
      <c r="B5262" s="5" t="str" cm="1">
        <f t="array" ref="B5262">_xlfn.IFS(A5262&lt;=40000,"Low Income",AND(A5262&gt;40000,A5262&lt;=100000),"Middle Income",A5262&gt;100000,"High Income")</f>
        <v>Low Income</v>
      </c>
      <c r="C5262">
        <v>74</v>
      </c>
      <c r="D5262" t="str" cm="1">
        <f t="array" ref="D5262">_xlfn.IFS(AND(C5262&gt;=17,C5262&lt;=30),"Young",AND(C5262&gt;30,C5262&lt;=45),"Middle",C5262&gt;45,"Old")</f>
        <v>Old</v>
      </c>
      <c r="E5262" t="s">
        <v>16</v>
      </c>
      <c r="F5262" t="s">
        <v>36</v>
      </c>
      <c r="G5262" t="s">
        <v>52</v>
      </c>
      <c r="H5262" t="s">
        <v>59</v>
      </c>
    </row>
    <row r="5263" spans="1:8" x14ac:dyDescent="0.25">
      <c r="A5263" s="5">
        <v>118821</v>
      </c>
      <c r="B5263" s="5" t="str" cm="1">
        <f t="array" ref="B5263">_xlfn.IFS(A5263&lt;=40000,"Low Income",AND(A5263&gt;40000,A5263&lt;=100000),"Middle Income",A5263&gt;100000,"High Income")</f>
        <v>High Income</v>
      </c>
      <c r="C5263">
        <v>29</v>
      </c>
      <c r="D5263" t="str" cm="1">
        <f t="array" ref="D5263">_xlfn.IFS(AND(C5263&gt;=17,C5263&lt;=30),"Young",AND(C5263&gt;30,C5263&lt;=45),"Middle",C5263&gt;45,"Old")</f>
        <v>Young</v>
      </c>
      <c r="E5263" t="s">
        <v>16</v>
      </c>
      <c r="F5263" t="s">
        <v>34</v>
      </c>
      <c r="G5263" t="s">
        <v>52</v>
      </c>
      <c r="H5263" t="s">
        <v>59</v>
      </c>
    </row>
    <row r="5264" spans="1:8" x14ac:dyDescent="0.25">
      <c r="A5264" s="5">
        <v>81869</v>
      </c>
      <c r="B5264" s="5" t="str" cm="1">
        <f t="array" ref="B5264">_xlfn.IFS(A5264&lt;=40000,"Low Income",AND(A5264&gt;40000,A5264&lt;=100000),"Middle Income",A5264&gt;100000,"High Income")</f>
        <v>Middle Income</v>
      </c>
      <c r="C5264">
        <v>63</v>
      </c>
      <c r="D5264" t="str" cm="1">
        <f t="array" ref="D5264">_xlfn.IFS(AND(C5264&gt;=17,C5264&lt;=30),"Young",AND(C5264&gt;30,C5264&lt;=45),"Middle",C5264&gt;45,"Old")</f>
        <v>Old</v>
      </c>
      <c r="E5264" t="s">
        <v>16</v>
      </c>
      <c r="F5264" t="s">
        <v>27</v>
      </c>
      <c r="G5264" t="s">
        <v>51</v>
      </c>
      <c r="H5264" t="s">
        <v>59</v>
      </c>
    </row>
    <row r="5265" spans="1:8" x14ac:dyDescent="0.25">
      <c r="A5265" s="5">
        <v>27883</v>
      </c>
      <c r="B5265" s="5" t="str" cm="1">
        <f t="array" ref="B5265">_xlfn.IFS(A5265&lt;=40000,"Low Income",AND(A5265&gt;40000,A5265&lt;=100000),"Middle Income",A5265&gt;100000,"High Income")</f>
        <v>Low Income</v>
      </c>
      <c r="C5265">
        <v>35</v>
      </c>
      <c r="D5265" t="str" cm="1">
        <f t="array" ref="D5265">_xlfn.IFS(AND(C5265&gt;=17,C5265&lt;=30),"Young",AND(C5265&gt;30,C5265&lt;=45),"Middle",C5265&gt;45,"Old")</f>
        <v>Middle</v>
      </c>
      <c r="E5265" t="s">
        <v>16</v>
      </c>
      <c r="F5265" t="s">
        <v>24</v>
      </c>
      <c r="G5265" t="s">
        <v>49</v>
      </c>
      <c r="H5265" t="s">
        <v>59</v>
      </c>
    </row>
    <row r="5266" spans="1:8" x14ac:dyDescent="0.25">
      <c r="A5266" s="5">
        <v>46912</v>
      </c>
      <c r="B5266" s="5" t="str" cm="1">
        <f t="array" ref="B5266">_xlfn.IFS(A5266&lt;=40000,"Low Income",AND(A5266&gt;40000,A5266&lt;=100000),"Middle Income",A5266&gt;100000,"High Income")</f>
        <v>Middle Income</v>
      </c>
      <c r="C5266">
        <v>25</v>
      </c>
      <c r="D5266" t="str" cm="1">
        <f t="array" ref="D5266">_xlfn.IFS(AND(C5266&gt;=17,C5266&lt;=30),"Young",AND(C5266&gt;30,C5266&lt;=45),"Middle",C5266&gt;45,"Old")</f>
        <v>Young</v>
      </c>
      <c r="E5266" t="s">
        <v>60</v>
      </c>
      <c r="F5266" t="s">
        <v>37</v>
      </c>
      <c r="G5266" t="s">
        <v>54</v>
      </c>
      <c r="H5266" t="s">
        <v>59</v>
      </c>
    </row>
    <row r="5267" spans="1:8" x14ac:dyDescent="0.25">
      <c r="A5267" s="5">
        <v>28468</v>
      </c>
      <c r="B5267" s="5" t="str" cm="1">
        <f t="array" ref="B5267">_xlfn.IFS(A5267&lt;=40000,"Low Income",AND(A5267&gt;40000,A5267&lt;=100000),"Middle Income",A5267&gt;100000,"High Income")</f>
        <v>Low Income</v>
      </c>
      <c r="C5267">
        <v>67</v>
      </c>
      <c r="D5267" t="str" cm="1">
        <f t="array" ref="D5267">_xlfn.IFS(AND(C5267&gt;=17,C5267&lt;=30),"Young",AND(C5267&gt;30,C5267&lt;=45),"Middle",C5267&gt;45,"Old")</f>
        <v>Old</v>
      </c>
      <c r="E5267" t="s">
        <v>16</v>
      </c>
      <c r="F5267" t="s">
        <v>30</v>
      </c>
      <c r="G5267" t="s">
        <v>47</v>
      </c>
      <c r="H5267" t="s">
        <v>59</v>
      </c>
    </row>
    <row r="5268" spans="1:8" x14ac:dyDescent="0.25">
      <c r="A5268" s="5">
        <v>101537</v>
      </c>
      <c r="B5268" s="5" t="str" cm="1">
        <f t="array" ref="B5268">_xlfn.IFS(A5268&lt;=40000,"Low Income",AND(A5268&gt;40000,A5268&lt;=100000),"Middle Income",A5268&gt;100000,"High Income")</f>
        <v>High Income</v>
      </c>
      <c r="C5268">
        <v>34</v>
      </c>
      <c r="D5268" t="str" cm="1">
        <f t="array" ref="D5268">_xlfn.IFS(AND(C5268&gt;=17,C5268&lt;=30),"Young",AND(C5268&gt;30,C5268&lt;=45),"Middle",C5268&gt;45,"Old")</f>
        <v>Middle</v>
      </c>
      <c r="E5268" t="s">
        <v>17</v>
      </c>
      <c r="F5268" t="s">
        <v>37</v>
      </c>
      <c r="G5268" t="s">
        <v>51</v>
      </c>
      <c r="H5268" t="s">
        <v>59</v>
      </c>
    </row>
    <row r="5269" spans="1:8" x14ac:dyDescent="0.25">
      <c r="A5269" s="5">
        <v>110345</v>
      </c>
      <c r="B5269" s="5" t="str" cm="1">
        <f t="array" ref="B5269">_xlfn.IFS(A5269&lt;=40000,"Low Income",AND(A5269&gt;40000,A5269&lt;=100000),"Middle Income",A5269&gt;100000,"High Income")</f>
        <v>High Income</v>
      </c>
      <c r="C5269">
        <v>80</v>
      </c>
      <c r="D5269" t="str" cm="1">
        <f t="array" ref="D5269">_xlfn.IFS(AND(C5269&gt;=17,C5269&lt;=30),"Young",AND(C5269&gt;30,C5269&lt;=45),"Middle",C5269&gt;45,"Old")</f>
        <v>Old</v>
      </c>
      <c r="E5269" t="s">
        <v>16</v>
      </c>
      <c r="F5269" t="s">
        <v>26</v>
      </c>
      <c r="G5269" t="s">
        <v>52</v>
      </c>
      <c r="H5269" t="s">
        <v>59</v>
      </c>
    </row>
    <row r="5270" spans="1:8" x14ac:dyDescent="0.25">
      <c r="A5270" s="5">
        <v>43065</v>
      </c>
      <c r="B5270" s="5" t="str" cm="1">
        <f t="array" ref="B5270">_xlfn.IFS(A5270&lt;=40000,"Low Income",AND(A5270&gt;40000,A5270&lt;=100000),"Middle Income",A5270&gt;100000,"High Income")</f>
        <v>Middle Income</v>
      </c>
      <c r="C5270">
        <v>39</v>
      </c>
      <c r="D5270" t="str" cm="1">
        <f t="array" ref="D5270">_xlfn.IFS(AND(C5270&gt;=17,C5270&lt;=30),"Young",AND(C5270&gt;30,C5270&lt;=45),"Middle",C5270&gt;45,"Old")</f>
        <v>Middle</v>
      </c>
      <c r="E5270" t="s">
        <v>16</v>
      </c>
      <c r="F5270" t="s">
        <v>29</v>
      </c>
      <c r="G5270" t="s">
        <v>54</v>
      </c>
      <c r="H5270" t="s">
        <v>59</v>
      </c>
    </row>
    <row r="5271" spans="1:8" x14ac:dyDescent="0.25">
      <c r="A5271" s="5">
        <v>27298</v>
      </c>
      <c r="B5271" s="5" t="str" cm="1">
        <f t="array" ref="B5271">_xlfn.IFS(A5271&lt;=40000,"Low Income",AND(A5271&gt;40000,A5271&lt;=100000),"Middle Income",A5271&gt;100000,"High Income")</f>
        <v>Low Income</v>
      </c>
      <c r="C5271">
        <v>55</v>
      </c>
      <c r="D5271" t="str" cm="1">
        <f t="array" ref="D5271">_xlfn.IFS(AND(C5271&gt;=17,C5271&lt;=30),"Young",AND(C5271&gt;30,C5271&lt;=45),"Middle",C5271&gt;45,"Old")</f>
        <v>Old</v>
      </c>
      <c r="E5271" t="s">
        <v>17</v>
      </c>
      <c r="F5271" t="s">
        <v>39</v>
      </c>
      <c r="G5271" t="s">
        <v>48</v>
      </c>
      <c r="H5271" t="s">
        <v>59</v>
      </c>
    </row>
    <row r="5272" spans="1:8" x14ac:dyDescent="0.25">
      <c r="A5272" s="5">
        <v>143151</v>
      </c>
      <c r="B5272" s="5" t="str" cm="1">
        <f t="array" ref="B5272">_xlfn.IFS(A5272&lt;=40000,"Low Income",AND(A5272&gt;40000,A5272&lt;=100000),"Middle Income",A5272&gt;100000,"High Income")</f>
        <v>High Income</v>
      </c>
      <c r="C5272">
        <v>21</v>
      </c>
      <c r="D5272" t="str" cm="1">
        <f t="array" ref="D5272">_xlfn.IFS(AND(C5272&gt;=17,C5272&lt;=30),"Young",AND(C5272&gt;30,C5272&lt;=45),"Middle",C5272&gt;45,"Old")</f>
        <v>Young</v>
      </c>
      <c r="E5272" t="s">
        <v>16</v>
      </c>
      <c r="F5272" t="s">
        <v>40</v>
      </c>
      <c r="G5272" t="s">
        <v>46</v>
      </c>
      <c r="H5272" t="s">
        <v>59</v>
      </c>
    </row>
    <row r="5273" spans="1:8" x14ac:dyDescent="0.25">
      <c r="A5273" s="5">
        <v>89187</v>
      </c>
      <c r="B5273" s="5" t="str" cm="1">
        <f t="array" ref="B5273">_xlfn.IFS(A5273&lt;=40000,"Low Income",AND(A5273&gt;40000,A5273&lt;=100000),"Middle Income",A5273&gt;100000,"High Income")</f>
        <v>Middle Income</v>
      </c>
      <c r="C5273">
        <v>37</v>
      </c>
      <c r="D5273" t="str" cm="1">
        <f t="array" ref="D5273">_xlfn.IFS(AND(C5273&gt;=17,C5273&lt;=30),"Young",AND(C5273&gt;30,C5273&lt;=45),"Middle",C5273&gt;45,"Old")</f>
        <v>Middle</v>
      </c>
      <c r="E5273" t="s">
        <v>17</v>
      </c>
      <c r="F5273" t="s">
        <v>24</v>
      </c>
      <c r="G5273" t="s">
        <v>49</v>
      </c>
      <c r="H5273" t="s">
        <v>58</v>
      </c>
    </row>
    <row r="5274" spans="1:8" x14ac:dyDescent="0.25">
      <c r="A5274" s="5">
        <v>111285</v>
      </c>
      <c r="B5274" s="5" t="str" cm="1">
        <f t="array" ref="B5274">_xlfn.IFS(A5274&lt;=40000,"Low Income",AND(A5274&gt;40000,A5274&lt;=100000),"Middle Income",A5274&gt;100000,"High Income")</f>
        <v>High Income</v>
      </c>
      <c r="C5274">
        <v>75</v>
      </c>
      <c r="D5274" t="str" cm="1">
        <f t="array" ref="D5274">_xlfn.IFS(AND(C5274&gt;=17,C5274&lt;=30),"Young",AND(C5274&gt;30,C5274&lt;=45),"Middle",C5274&gt;45,"Old")</f>
        <v>Old</v>
      </c>
      <c r="E5274" t="s">
        <v>66</v>
      </c>
      <c r="F5274" t="s">
        <v>22</v>
      </c>
      <c r="G5274" t="s">
        <v>51</v>
      </c>
      <c r="H5274" t="s">
        <v>59</v>
      </c>
    </row>
    <row r="5275" spans="1:8" x14ac:dyDescent="0.25">
      <c r="A5275" s="5">
        <v>105211</v>
      </c>
      <c r="B5275" s="5" t="str" cm="1">
        <f t="array" ref="B5275">_xlfn.IFS(A5275&lt;=40000,"Low Income",AND(A5275&gt;40000,A5275&lt;=100000),"Middle Income",A5275&gt;100000,"High Income")</f>
        <v>High Income</v>
      </c>
      <c r="C5275">
        <v>62</v>
      </c>
      <c r="D5275" t="str" cm="1">
        <f t="array" ref="D5275">_xlfn.IFS(AND(C5275&gt;=17,C5275&lt;=30),"Young",AND(C5275&gt;30,C5275&lt;=45),"Middle",C5275&gt;45,"Old")</f>
        <v>Old</v>
      </c>
      <c r="E5275" t="s">
        <v>16</v>
      </c>
      <c r="F5275" t="s">
        <v>38</v>
      </c>
      <c r="G5275" t="s">
        <v>54</v>
      </c>
      <c r="H5275" t="s">
        <v>59</v>
      </c>
    </row>
    <row r="5276" spans="1:8" x14ac:dyDescent="0.25">
      <c r="A5276" s="5">
        <v>124979</v>
      </c>
      <c r="B5276" s="5" t="str" cm="1">
        <f t="array" ref="B5276">_xlfn.IFS(A5276&lt;=40000,"Low Income",AND(A5276&gt;40000,A5276&lt;=100000),"Middle Income",A5276&gt;100000,"High Income")</f>
        <v>High Income</v>
      </c>
      <c r="C5276">
        <v>46</v>
      </c>
      <c r="D5276" t="str" cm="1">
        <f t="array" ref="D5276">_xlfn.IFS(AND(C5276&gt;=17,C5276&lt;=30),"Young",AND(C5276&gt;30,C5276&lt;=45),"Middle",C5276&gt;45,"Old")</f>
        <v>Old</v>
      </c>
      <c r="E5276" t="s">
        <v>16</v>
      </c>
      <c r="F5276" t="s">
        <v>32</v>
      </c>
      <c r="G5276" t="s">
        <v>49</v>
      </c>
      <c r="H5276" t="s">
        <v>58</v>
      </c>
    </row>
    <row r="5277" spans="1:8" x14ac:dyDescent="0.25">
      <c r="A5277" s="5">
        <v>59849</v>
      </c>
      <c r="B5277" s="5" t="str" cm="1">
        <f t="array" ref="B5277">_xlfn.IFS(A5277&lt;=40000,"Low Income",AND(A5277&gt;40000,A5277&lt;=100000),"Middle Income",A5277&gt;100000,"High Income")</f>
        <v>Middle Income</v>
      </c>
      <c r="C5277">
        <v>77</v>
      </c>
      <c r="D5277" t="str" cm="1">
        <f t="array" ref="D5277">_xlfn.IFS(AND(C5277&gt;=17,C5277&lt;=30),"Young",AND(C5277&gt;30,C5277&lt;=45),"Middle",C5277&gt;45,"Old")</f>
        <v>Old</v>
      </c>
      <c r="E5277" t="s">
        <v>66</v>
      </c>
      <c r="F5277" t="s">
        <v>33</v>
      </c>
      <c r="G5277" t="s">
        <v>54</v>
      </c>
      <c r="H5277" t="s">
        <v>58</v>
      </c>
    </row>
    <row r="5278" spans="1:8" x14ac:dyDescent="0.25">
      <c r="A5278" s="5">
        <v>143519</v>
      </c>
      <c r="B5278" s="5" t="str" cm="1">
        <f t="array" ref="B5278">_xlfn.IFS(A5278&lt;=40000,"Low Income",AND(A5278&gt;40000,A5278&lt;=100000),"Middle Income",A5278&gt;100000,"High Income")</f>
        <v>High Income</v>
      </c>
      <c r="C5278">
        <v>46</v>
      </c>
      <c r="D5278" t="str" cm="1">
        <f t="array" ref="D5278">_xlfn.IFS(AND(C5278&gt;=17,C5278&lt;=30),"Young",AND(C5278&gt;30,C5278&lt;=45),"Middle",C5278&gt;45,"Old")</f>
        <v>Old</v>
      </c>
      <c r="E5278" t="s">
        <v>17</v>
      </c>
      <c r="F5278" t="s">
        <v>62</v>
      </c>
      <c r="G5278" t="s">
        <v>49</v>
      </c>
      <c r="H5278" t="s">
        <v>59</v>
      </c>
    </row>
    <row r="5279" spans="1:8" x14ac:dyDescent="0.25">
      <c r="A5279" s="5">
        <v>143822</v>
      </c>
      <c r="B5279" s="5" t="str" cm="1">
        <f t="array" ref="B5279">_xlfn.IFS(A5279&lt;=40000,"Low Income",AND(A5279&gt;40000,A5279&lt;=100000),"Middle Income",A5279&gt;100000,"High Income")</f>
        <v>High Income</v>
      </c>
      <c r="C5279">
        <v>48</v>
      </c>
      <c r="D5279" t="str" cm="1">
        <f t="array" ref="D5279">_xlfn.IFS(AND(C5279&gt;=17,C5279&lt;=30),"Young",AND(C5279&gt;30,C5279&lt;=45),"Middle",C5279&gt;45,"Old")</f>
        <v>Old</v>
      </c>
      <c r="E5279" t="s">
        <v>16</v>
      </c>
      <c r="F5279" t="s">
        <v>29</v>
      </c>
      <c r="G5279" t="s">
        <v>54</v>
      </c>
      <c r="H5279" t="s">
        <v>59</v>
      </c>
    </row>
    <row r="5280" spans="1:8" x14ac:dyDescent="0.25">
      <c r="A5280" s="5">
        <v>35302</v>
      </c>
      <c r="B5280" s="5" t="str" cm="1">
        <f t="array" ref="B5280">_xlfn.IFS(A5280&lt;=40000,"Low Income",AND(A5280&gt;40000,A5280&lt;=100000),"Middle Income",A5280&gt;100000,"High Income")</f>
        <v>Low Income</v>
      </c>
      <c r="C5280">
        <v>80</v>
      </c>
      <c r="D5280" t="str" cm="1">
        <f t="array" ref="D5280">_xlfn.IFS(AND(C5280&gt;=17,C5280&lt;=30),"Young",AND(C5280&gt;30,C5280&lt;=45),"Middle",C5280&gt;45,"Old")</f>
        <v>Old</v>
      </c>
      <c r="E5280" t="s">
        <v>16</v>
      </c>
      <c r="F5280" t="s">
        <v>22</v>
      </c>
      <c r="G5280" t="s">
        <v>46</v>
      </c>
      <c r="H5280" t="s">
        <v>58</v>
      </c>
    </row>
    <row r="5281" spans="1:8" x14ac:dyDescent="0.25">
      <c r="A5281" s="5">
        <v>109001</v>
      </c>
      <c r="B5281" s="5" t="str" cm="1">
        <f t="array" ref="B5281">_xlfn.IFS(A5281&lt;=40000,"Low Income",AND(A5281&gt;40000,A5281&lt;=100000),"Middle Income",A5281&gt;100000,"High Income")</f>
        <v>High Income</v>
      </c>
      <c r="C5281">
        <v>65</v>
      </c>
      <c r="D5281" t="str" cm="1">
        <f t="array" ref="D5281">_xlfn.IFS(AND(C5281&gt;=17,C5281&lt;=30),"Young",AND(C5281&gt;30,C5281&lt;=45),"Middle",C5281&gt;45,"Old")</f>
        <v>Old</v>
      </c>
      <c r="E5281" t="s">
        <v>16</v>
      </c>
      <c r="F5281" t="s">
        <v>28</v>
      </c>
      <c r="G5281" t="s">
        <v>49</v>
      </c>
      <c r="H5281" t="s">
        <v>59</v>
      </c>
    </row>
    <row r="5282" spans="1:8" x14ac:dyDescent="0.25">
      <c r="A5282" s="5">
        <v>45099</v>
      </c>
      <c r="B5282" s="5" t="str" cm="1">
        <f t="array" ref="B5282">_xlfn.IFS(A5282&lt;=40000,"Low Income",AND(A5282&gt;40000,A5282&lt;=100000),"Middle Income",A5282&gt;100000,"High Income")</f>
        <v>Middle Income</v>
      </c>
      <c r="C5282">
        <v>53</v>
      </c>
      <c r="D5282" t="str" cm="1">
        <f t="array" ref="D5282">_xlfn.IFS(AND(C5282&gt;=17,C5282&lt;=30),"Young",AND(C5282&gt;30,C5282&lt;=45),"Middle",C5282&gt;45,"Old")</f>
        <v>Old</v>
      </c>
      <c r="E5282" t="s">
        <v>17</v>
      </c>
      <c r="F5282" t="s">
        <v>33</v>
      </c>
      <c r="G5282" t="s">
        <v>47</v>
      </c>
      <c r="H5282" t="s">
        <v>59</v>
      </c>
    </row>
    <row r="5283" spans="1:8" x14ac:dyDescent="0.25">
      <c r="A5283" s="5">
        <v>87952</v>
      </c>
      <c r="B5283" s="5" t="str" cm="1">
        <f t="array" ref="B5283">_xlfn.IFS(A5283&lt;=40000,"Low Income",AND(A5283&gt;40000,A5283&lt;=100000),"Middle Income",A5283&gt;100000,"High Income")</f>
        <v>Middle Income</v>
      </c>
      <c r="C5283">
        <v>76</v>
      </c>
      <c r="D5283" t="str" cm="1">
        <f t="array" ref="D5283">_xlfn.IFS(AND(C5283&gt;=17,C5283&lt;=30),"Young",AND(C5283&gt;30,C5283&lt;=45),"Middle",C5283&gt;45,"Old")</f>
        <v>Old</v>
      </c>
      <c r="E5283" t="s">
        <v>66</v>
      </c>
      <c r="F5283" t="s">
        <v>29</v>
      </c>
      <c r="G5283" t="s">
        <v>47</v>
      </c>
      <c r="H5283" t="s">
        <v>59</v>
      </c>
    </row>
    <row r="5284" spans="1:8" x14ac:dyDescent="0.25">
      <c r="A5284" s="5">
        <v>64426</v>
      </c>
      <c r="B5284" s="5" t="str" cm="1">
        <f t="array" ref="B5284">_xlfn.IFS(A5284&lt;=40000,"Low Income",AND(A5284&gt;40000,A5284&lt;=100000),"Middle Income",A5284&gt;100000,"High Income")</f>
        <v>Middle Income</v>
      </c>
      <c r="C5284">
        <v>80</v>
      </c>
      <c r="D5284" t="str" cm="1">
        <f t="array" ref="D5284">_xlfn.IFS(AND(C5284&gt;=17,C5284&lt;=30),"Young",AND(C5284&gt;30,C5284&lt;=45),"Middle",C5284&gt;45,"Old")</f>
        <v>Old</v>
      </c>
      <c r="E5284" t="s">
        <v>16</v>
      </c>
      <c r="F5284" t="s">
        <v>31</v>
      </c>
      <c r="G5284" t="s">
        <v>47</v>
      </c>
      <c r="H5284" t="s">
        <v>58</v>
      </c>
    </row>
    <row r="5285" spans="1:8" x14ac:dyDescent="0.25">
      <c r="A5285" s="5">
        <v>23247</v>
      </c>
      <c r="B5285" s="5" t="str" cm="1">
        <f t="array" ref="B5285">_xlfn.IFS(A5285&lt;=40000,"Low Income",AND(A5285&gt;40000,A5285&lt;=100000),"Middle Income",A5285&gt;100000,"High Income")</f>
        <v>Low Income</v>
      </c>
      <c r="C5285">
        <v>47</v>
      </c>
      <c r="D5285" t="str" cm="1">
        <f t="array" ref="D5285">_xlfn.IFS(AND(C5285&gt;=17,C5285&lt;=30),"Young",AND(C5285&gt;30,C5285&lt;=45),"Middle",C5285&gt;45,"Old")</f>
        <v>Old</v>
      </c>
      <c r="E5285" t="s">
        <v>60</v>
      </c>
      <c r="F5285" t="s">
        <v>26</v>
      </c>
      <c r="G5285" t="s">
        <v>51</v>
      </c>
      <c r="H5285" t="s">
        <v>59</v>
      </c>
    </row>
    <row r="5286" spans="1:8" x14ac:dyDescent="0.25">
      <c r="A5286" s="5">
        <v>111931</v>
      </c>
      <c r="B5286" s="5" t="str" cm="1">
        <f t="array" ref="B5286">_xlfn.IFS(A5286&lt;=40000,"Low Income",AND(A5286&gt;40000,A5286&lt;=100000),"Middle Income",A5286&gt;100000,"High Income")</f>
        <v>High Income</v>
      </c>
      <c r="C5286">
        <v>61</v>
      </c>
      <c r="D5286" t="str" cm="1">
        <f t="array" ref="D5286">_xlfn.IFS(AND(C5286&gt;=17,C5286&lt;=30),"Young",AND(C5286&gt;30,C5286&lt;=45),"Middle",C5286&gt;45,"Old")</f>
        <v>Old</v>
      </c>
      <c r="E5286" t="s">
        <v>17</v>
      </c>
      <c r="F5286" t="s">
        <v>36</v>
      </c>
      <c r="G5286" t="s">
        <v>50</v>
      </c>
      <c r="H5286" t="s">
        <v>59</v>
      </c>
    </row>
    <row r="5287" spans="1:8" x14ac:dyDescent="0.25">
      <c r="A5287" s="5">
        <v>90345</v>
      </c>
      <c r="B5287" s="5" t="str" cm="1">
        <f t="array" ref="B5287">_xlfn.IFS(A5287&lt;=40000,"Low Income",AND(A5287&gt;40000,A5287&lt;=100000),"Middle Income",A5287&gt;100000,"High Income")</f>
        <v>Middle Income</v>
      </c>
      <c r="C5287">
        <v>31</v>
      </c>
      <c r="D5287" t="str" cm="1">
        <f t="array" ref="D5287">_xlfn.IFS(AND(C5287&gt;=17,C5287&lt;=30),"Young",AND(C5287&gt;30,C5287&lt;=45),"Middle",C5287&gt;45,"Old")</f>
        <v>Middle</v>
      </c>
      <c r="E5287" t="s">
        <v>60</v>
      </c>
      <c r="F5287" t="s">
        <v>23</v>
      </c>
      <c r="G5287" t="s">
        <v>52</v>
      </c>
      <c r="H5287" t="s">
        <v>58</v>
      </c>
    </row>
    <row r="5288" spans="1:8" x14ac:dyDescent="0.25">
      <c r="A5288" s="5">
        <v>149229</v>
      </c>
      <c r="B5288" s="5" t="str" cm="1">
        <f t="array" ref="B5288">_xlfn.IFS(A5288&lt;=40000,"Low Income",AND(A5288&gt;40000,A5288&lt;=100000),"Middle Income",A5288&gt;100000,"High Income")</f>
        <v>High Income</v>
      </c>
      <c r="C5288">
        <v>29</v>
      </c>
      <c r="D5288" t="str" cm="1">
        <f t="array" ref="D5288">_xlfn.IFS(AND(C5288&gt;=17,C5288&lt;=30),"Young",AND(C5288&gt;30,C5288&lt;=45),"Middle",C5288&gt;45,"Old")</f>
        <v>Young</v>
      </c>
      <c r="E5288" t="s">
        <v>16</v>
      </c>
      <c r="F5288" t="s">
        <v>33</v>
      </c>
      <c r="G5288" t="s">
        <v>53</v>
      </c>
      <c r="H5288" t="s">
        <v>59</v>
      </c>
    </row>
    <row r="5289" spans="1:8" x14ac:dyDescent="0.25">
      <c r="A5289" s="5">
        <v>24835</v>
      </c>
      <c r="B5289" s="5" t="str" cm="1">
        <f t="array" ref="B5289">_xlfn.IFS(A5289&lt;=40000,"Low Income",AND(A5289&gt;40000,A5289&lt;=100000),"Middle Income",A5289&gt;100000,"High Income")</f>
        <v>Low Income</v>
      </c>
      <c r="C5289">
        <v>24</v>
      </c>
      <c r="D5289" t="str" cm="1">
        <f t="array" ref="D5289">_xlfn.IFS(AND(C5289&gt;=17,C5289&lt;=30),"Young",AND(C5289&gt;30,C5289&lt;=45),"Middle",C5289&gt;45,"Old")</f>
        <v>Young</v>
      </c>
      <c r="E5289" t="s">
        <v>60</v>
      </c>
      <c r="F5289" t="s">
        <v>23</v>
      </c>
      <c r="G5289" t="s">
        <v>47</v>
      </c>
      <c r="H5289" t="s">
        <v>59</v>
      </c>
    </row>
    <row r="5290" spans="1:8" x14ac:dyDescent="0.25">
      <c r="A5290" s="5">
        <v>86060</v>
      </c>
      <c r="B5290" s="5" t="str" cm="1">
        <f t="array" ref="B5290">_xlfn.IFS(A5290&lt;=40000,"Low Income",AND(A5290&gt;40000,A5290&lt;=100000),"Middle Income",A5290&gt;100000,"High Income")</f>
        <v>Middle Income</v>
      </c>
      <c r="C5290">
        <v>53</v>
      </c>
      <c r="D5290" t="str" cm="1">
        <f t="array" ref="D5290">_xlfn.IFS(AND(C5290&gt;=17,C5290&lt;=30),"Young",AND(C5290&gt;30,C5290&lt;=45),"Middle",C5290&gt;45,"Old")</f>
        <v>Old</v>
      </c>
      <c r="E5290" t="s">
        <v>17</v>
      </c>
      <c r="F5290" t="s">
        <v>32</v>
      </c>
      <c r="G5290" t="s">
        <v>51</v>
      </c>
      <c r="H5290" t="s">
        <v>58</v>
      </c>
    </row>
    <row r="5291" spans="1:8" x14ac:dyDescent="0.25">
      <c r="A5291" s="5">
        <v>73822</v>
      </c>
      <c r="B5291" s="5" t="str" cm="1">
        <f t="array" ref="B5291">_xlfn.IFS(A5291&lt;=40000,"Low Income",AND(A5291&gt;40000,A5291&lt;=100000),"Middle Income",A5291&gt;100000,"High Income")</f>
        <v>Middle Income</v>
      </c>
      <c r="C5291">
        <v>74</v>
      </c>
      <c r="D5291" t="str" cm="1">
        <f t="array" ref="D5291">_xlfn.IFS(AND(C5291&gt;=17,C5291&lt;=30),"Young",AND(C5291&gt;30,C5291&lt;=45),"Middle",C5291&gt;45,"Old")</f>
        <v>Old</v>
      </c>
      <c r="E5291" t="s">
        <v>66</v>
      </c>
      <c r="F5291" t="s">
        <v>62</v>
      </c>
      <c r="G5291" t="s">
        <v>54</v>
      </c>
      <c r="H5291" t="s">
        <v>58</v>
      </c>
    </row>
    <row r="5292" spans="1:8" x14ac:dyDescent="0.25">
      <c r="A5292" s="5">
        <v>141074</v>
      </c>
      <c r="B5292" s="5" t="str" cm="1">
        <f t="array" ref="B5292">_xlfn.IFS(A5292&lt;=40000,"Low Income",AND(A5292&gt;40000,A5292&lt;=100000),"Middle Income",A5292&gt;100000,"High Income")</f>
        <v>High Income</v>
      </c>
      <c r="C5292">
        <v>48</v>
      </c>
      <c r="D5292" t="str" cm="1">
        <f t="array" ref="D5292">_xlfn.IFS(AND(C5292&gt;=17,C5292&lt;=30),"Young",AND(C5292&gt;30,C5292&lt;=45),"Middle",C5292&gt;45,"Old")</f>
        <v>Old</v>
      </c>
      <c r="E5292" t="s">
        <v>17</v>
      </c>
      <c r="F5292" t="s">
        <v>34</v>
      </c>
      <c r="G5292" t="s">
        <v>51</v>
      </c>
      <c r="H5292" t="s">
        <v>59</v>
      </c>
    </row>
    <row r="5293" spans="1:8" x14ac:dyDescent="0.25">
      <c r="A5293" s="5">
        <v>150000</v>
      </c>
      <c r="B5293" s="5" t="str" cm="1">
        <f t="array" ref="B5293">_xlfn.IFS(A5293&lt;=40000,"Low Income",AND(A5293&gt;40000,A5293&lt;=100000),"Middle Income",A5293&gt;100000,"High Income")</f>
        <v>High Income</v>
      </c>
      <c r="C5293">
        <v>22</v>
      </c>
      <c r="D5293" t="str" cm="1">
        <f t="array" ref="D5293">_xlfn.IFS(AND(C5293&gt;=17,C5293&lt;=30),"Young",AND(C5293&gt;30,C5293&lt;=45),"Middle",C5293&gt;45,"Old")</f>
        <v>Young</v>
      </c>
      <c r="E5293" t="s">
        <v>66</v>
      </c>
      <c r="F5293" t="s">
        <v>25</v>
      </c>
      <c r="G5293" t="s">
        <v>48</v>
      </c>
      <c r="H5293" t="s">
        <v>59</v>
      </c>
    </row>
    <row r="5294" spans="1:8" x14ac:dyDescent="0.25">
      <c r="A5294" s="5">
        <v>41787</v>
      </c>
      <c r="B5294" s="5" t="str" cm="1">
        <f t="array" ref="B5294">_xlfn.IFS(A5294&lt;=40000,"Low Income",AND(A5294&gt;40000,A5294&lt;=100000),"Middle Income",A5294&gt;100000,"High Income")</f>
        <v>Middle Income</v>
      </c>
      <c r="C5294">
        <v>35</v>
      </c>
      <c r="D5294" t="str" cm="1">
        <f t="array" ref="D5294">_xlfn.IFS(AND(C5294&gt;=17,C5294&lt;=30),"Young",AND(C5294&gt;30,C5294&lt;=45),"Middle",C5294&gt;45,"Old")</f>
        <v>Middle</v>
      </c>
      <c r="E5294" t="s">
        <v>60</v>
      </c>
      <c r="F5294" t="s">
        <v>37</v>
      </c>
      <c r="G5294" t="s">
        <v>46</v>
      </c>
      <c r="H5294" t="s">
        <v>59</v>
      </c>
    </row>
    <row r="5295" spans="1:8" x14ac:dyDescent="0.25">
      <c r="A5295" s="5">
        <v>52232</v>
      </c>
      <c r="B5295" s="5" t="str" cm="1">
        <f t="array" ref="B5295">_xlfn.IFS(A5295&lt;=40000,"Low Income",AND(A5295&gt;40000,A5295&lt;=100000),"Middle Income",A5295&gt;100000,"High Income")</f>
        <v>Middle Income</v>
      </c>
      <c r="C5295">
        <v>40</v>
      </c>
      <c r="D5295" t="str" cm="1">
        <f t="array" ref="D5295">_xlfn.IFS(AND(C5295&gt;=17,C5295&lt;=30),"Young",AND(C5295&gt;30,C5295&lt;=45),"Middle",C5295&gt;45,"Old")</f>
        <v>Middle</v>
      </c>
      <c r="E5295" t="s">
        <v>16</v>
      </c>
      <c r="F5295" t="s">
        <v>28</v>
      </c>
      <c r="G5295" t="s">
        <v>50</v>
      </c>
      <c r="H5295" t="s">
        <v>59</v>
      </c>
    </row>
    <row r="5296" spans="1:8" x14ac:dyDescent="0.25">
      <c r="A5296" s="5">
        <v>98601</v>
      </c>
      <c r="B5296" s="5" t="str" cm="1">
        <f t="array" ref="B5296">_xlfn.IFS(A5296&lt;=40000,"Low Income",AND(A5296&gt;40000,A5296&lt;=100000),"Middle Income",A5296&gt;100000,"High Income")</f>
        <v>Middle Income</v>
      </c>
      <c r="C5296">
        <v>36</v>
      </c>
      <c r="D5296" t="str" cm="1">
        <f t="array" ref="D5296">_xlfn.IFS(AND(C5296&gt;=17,C5296&lt;=30),"Young",AND(C5296&gt;30,C5296&lt;=45),"Middle",C5296&gt;45,"Old")</f>
        <v>Middle</v>
      </c>
      <c r="E5296" t="s">
        <v>16</v>
      </c>
      <c r="F5296" t="s">
        <v>35</v>
      </c>
      <c r="G5296" t="s">
        <v>54</v>
      </c>
      <c r="H5296" t="s">
        <v>59</v>
      </c>
    </row>
    <row r="5297" spans="1:8" x14ac:dyDescent="0.25">
      <c r="A5297" s="5">
        <v>91869</v>
      </c>
      <c r="B5297" s="5" t="str" cm="1">
        <f t="array" ref="B5297">_xlfn.IFS(A5297&lt;=40000,"Low Income",AND(A5297&gt;40000,A5297&lt;=100000),"Middle Income",A5297&gt;100000,"High Income")</f>
        <v>Middle Income</v>
      </c>
      <c r="C5297">
        <v>58</v>
      </c>
      <c r="D5297" t="str" cm="1">
        <f t="array" ref="D5297">_xlfn.IFS(AND(C5297&gt;=17,C5297&lt;=30),"Young",AND(C5297&gt;30,C5297&lt;=45),"Middle",C5297&gt;45,"Old")</f>
        <v>Old</v>
      </c>
      <c r="E5297" t="s">
        <v>66</v>
      </c>
      <c r="F5297" t="s">
        <v>27</v>
      </c>
      <c r="G5297" t="s">
        <v>47</v>
      </c>
      <c r="H5297" t="s">
        <v>58</v>
      </c>
    </row>
    <row r="5298" spans="1:8" x14ac:dyDescent="0.25">
      <c r="A5298" s="5">
        <v>36728</v>
      </c>
      <c r="B5298" s="5" t="str" cm="1">
        <f t="array" ref="B5298">_xlfn.IFS(A5298&lt;=40000,"Low Income",AND(A5298&gt;40000,A5298&lt;=100000),"Middle Income",A5298&gt;100000,"High Income")</f>
        <v>Low Income</v>
      </c>
      <c r="C5298">
        <v>75</v>
      </c>
      <c r="D5298" t="str" cm="1">
        <f t="array" ref="D5298">_xlfn.IFS(AND(C5298&gt;=17,C5298&lt;=30),"Young",AND(C5298&gt;30,C5298&lt;=45),"Middle",C5298&gt;45,"Old")</f>
        <v>Old</v>
      </c>
      <c r="E5298" t="s">
        <v>17</v>
      </c>
      <c r="F5298" t="s">
        <v>33</v>
      </c>
      <c r="G5298" t="s">
        <v>52</v>
      </c>
      <c r="H5298" t="s">
        <v>58</v>
      </c>
    </row>
    <row r="5299" spans="1:8" x14ac:dyDescent="0.25">
      <c r="A5299" s="5">
        <v>45494</v>
      </c>
      <c r="B5299" s="5" t="str" cm="1">
        <f t="array" ref="B5299">_xlfn.IFS(A5299&lt;=40000,"Low Income",AND(A5299&gt;40000,A5299&lt;=100000),"Middle Income",A5299&gt;100000,"High Income")</f>
        <v>Middle Income</v>
      </c>
      <c r="C5299">
        <v>38</v>
      </c>
      <c r="D5299" t="str" cm="1">
        <f t="array" ref="D5299">_xlfn.IFS(AND(C5299&gt;=17,C5299&lt;=30),"Young",AND(C5299&gt;30,C5299&lt;=45),"Middle",C5299&gt;45,"Old")</f>
        <v>Middle</v>
      </c>
      <c r="E5299" t="s">
        <v>60</v>
      </c>
      <c r="F5299" t="s">
        <v>26</v>
      </c>
      <c r="G5299" t="s">
        <v>54</v>
      </c>
      <c r="H5299" t="s">
        <v>59</v>
      </c>
    </row>
    <row r="5300" spans="1:8" x14ac:dyDescent="0.25">
      <c r="A5300" s="5">
        <v>114459</v>
      </c>
      <c r="B5300" s="5" t="str" cm="1">
        <f t="array" ref="B5300">_xlfn.IFS(A5300&lt;=40000,"Low Income",AND(A5300&gt;40000,A5300&lt;=100000),"Middle Income",A5300&gt;100000,"High Income")</f>
        <v>High Income</v>
      </c>
      <c r="C5300">
        <v>75</v>
      </c>
      <c r="D5300" t="str" cm="1">
        <f t="array" ref="D5300">_xlfn.IFS(AND(C5300&gt;=17,C5300&lt;=30),"Young",AND(C5300&gt;30,C5300&lt;=45),"Middle",C5300&gt;45,"Old")</f>
        <v>Old</v>
      </c>
      <c r="E5300" t="s">
        <v>60</v>
      </c>
      <c r="F5300" t="s">
        <v>24</v>
      </c>
      <c r="G5300" t="s">
        <v>53</v>
      </c>
      <c r="H5300" t="s">
        <v>59</v>
      </c>
    </row>
    <row r="5301" spans="1:8" x14ac:dyDescent="0.25">
      <c r="A5301" s="5">
        <v>28739</v>
      </c>
      <c r="B5301" s="5" t="str" cm="1">
        <f t="array" ref="B5301">_xlfn.IFS(A5301&lt;=40000,"Low Income",AND(A5301&gt;40000,A5301&lt;=100000),"Middle Income",A5301&gt;100000,"High Income")</f>
        <v>Low Income</v>
      </c>
      <c r="C5301">
        <v>64</v>
      </c>
      <c r="D5301" t="str" cm="1">
        <f t="array" ref="D5301">_xlfn.IFS(AND(C5301&gt;=17,C5301&lt;=30),"Young",AND(C5301&gt;30,C5301&lt;=45),"Middle",C5301&gt;45,"Old")</f>
        <v>Old</v>
      </c>
      <c r="E5301" t="s">
        <v>16</v>
      </c>
      <c r="F5301" t="s">
        <v>35</v>
      </c>
      <c r="G5301" t="s">
        <v>54</v>
      </c>
      <c r="H5301" t="s">
        <v>58</v>
      </c>
    </row>
    <row r="5302" spans="1:8" x14ac:dyDescent="0.25">
      <c r="A5302" s="5">
        <v>56805</v>
      </c>
      <c r="B5302" s="5" t="str" cm="1">
        <f t="array" ref="B5302">_xlfn.IFS(A5302&lt;=40000,"Low Income",AND(A5302&gt;40000,A5302&lt;=100000),"Middle Income",A5302&gt;100000,"High Income")</f>
        <v>Middle Income</v>
      </c>
      <c r="C5302">
        <v>67</v>
      </c>
      <c r="D5302" t="str" cm="1">
        <f t="array" ref="D5302">_xlfn.IFS(AND(C5302&gt;=17,C5302&lt;=30),"Young",AND(C5302&gt;30,C5302&lt;=45),"Middle",C5302&gt;45,"Old")</f>
        <v>Old</v>
      </c>
      <c r="E5302" t="s">
        <v>60</v>
      </c>
      <c r="F5302" t="s">
        <v>37</v>
      </c>
      <c r="G5302" t="s">
        <v>52</v>
      </c>
      <c r="H5302" t="s">
        <v>58</v>
      </c>
    </row>
    <row r="5303" spans="1:8" x14ac:dyDescent="0.25">
      <c r="A5303" s="5">
        <v>67195</v>
      </c>
      <c r="B5303" s="5" t="str" cm="1">
        <f t="array" ref="B5303">_xlfn.IFS(A5303&lt;=40000,"Low Income",AND(A5303&gt;40000,A5303&lt;=100000),"Middle Income",A5303&gt;100000,"High Income")</f>
        <v>Middle Income</v>
      </c>
      <c r="C5303">
        <v>45</v>
      </c>
      <c r="D5303" t="str" cm="1">
        <f t="array" ref="D5303">_xlfn.IFS(AND(C5303&gt;=17,C5303&lt;=30),"Young",AND(C5303&gt;30,C5303&lt;=45),"Middle",C5303&gt;45,"Old")</f>
        <v>Middle</v>
      </c>
      <c r="E5303" t="s">
        <v>60</v>
      </c>
      <c r="F5303" t="s">
        <v>27</v>
      </c>
      <c r="G5303" t="s">
        <v>51</v>
      </c>
      <c r="H5303" t="s">
        <v>59</v>
      </c>
    </row>
    <row r="5304" spans="1:8" x14ac:dyDescent="0.25">
      <c r="A5304" s="5">
        <v>31409</v>
      </c>
      <c r="B5304" s="5" t="str" cm="1">
        <f t="array" ref="B5304">_xlfn.IFS(A5304&lt;=40000,"Low Income",AND(A5304&gt;40000,A5304&lt;=100000),"Middle Income",A5304&gt;100000,"High Income")</f>
        <v>Low Income</v>
      </c>
      <c r="C5304">
        <v>75</v>
      </c>
      <c r="D5304" t="str" cm="1">
        <f t="array" ref="D5304">_xlfn.IFS(AND(C5304&gt;=17,C5304&lt;=30),"Young",AND(C5304&gt;30,C5304&lt;=45),"Middle",C5304&gt;45,"Old")</f>
        <v>Old</v>
      </c>
      <c r="E5304" t="s">
        <v>60</v>
      </c>
      <c r="F5304" t="s">
        <v>24</v>
      </c>
      <c r="G5304" t="s">
        <v>47</v>
      </c>
      <c r="H5304" t="s">
        <v>58</v>
      </c>
    </row>
    <row r="5305" spans="1:8" x14ac:dyDescent="0.25">
      <c r="A5305" s="5">
        <v>130107</v>
      </c>
      <c r="B5305" s="5" t="str" cm="1">
        <f t="array" ref="B5305">_xlfn.IFS(A5305&lt;=40000,"Low Income",AND(A5305&gt;40000,A5305&lt;=100000),"Middle Income",A5305&gt;100000,"High Income")</f>
        <v>High Income</v>
      </c>
      <c r="C5305">
        <v>59</v>
      </c>
      <c r="D5305" t="str" cm="1">
        <f t="array" ref="D5305">_xlfn.IFS(AND(C5305&gt;=17,C5305&lt;=30),"Young",AND(C5305&gt;30,C5305&lt;=45),"Middle",C5305&gt;45,"Old")</f>
        <v>Old</v>
      </c>
      <c r="E5305" t="s">
        <v>60</v>
      </c>
      <c r="F5305" t="s">
        <v>28</v>
      </c>
      <c r="G5305" t="s">
        <v>46</v>
      </c>
      <c r="H5305" t="s">
        <v>59</v>
      </c>
    </row>
    <row r="5306" spans="1:8" x14ac:dyDescent="0.25">
      <c r="A5306" s="5">
        <v>73317</v>
      </c>
      <c r="B5306" s="5" t="str" cm="1">
        <f t="array" ref="B5306">_xlfn.IFS(A5306&lt;=40000,"Low Income",AND(A5306&gt;40000,A5306&lt;=100000),"Middle Income",A5306&gt;100000,"High Income")</f>
        <v>Middle Income</v>
      </c>
      <c r="C5306">
        <v>72</v>
      </c>
      <c r="D5306" t="str" cm="1">
        <f t="array" ref="D5306">_xlfn.IFS(AND(C5306&gt;=17,C5306&lt;=30),"Young",AND(C5306&gt;30,C5306&lt;=45),"Middle",C5306&gt;45,"Old")</f>
        <v>Old</v>
      </c>
      <c r="E5306" t="s">
        <v>66</v>
      </c>
      <c r="F5306" t="s">
        <v>40</v>
      </c>
      <c r="G5306" t="s">
        <v>54</v>
      </c>
      <c r="H5306" t="s">
        <v>59</v>
      </c>
    </row>
    <row r="5307" spans="1:8" x14ac:dyDescent="0.25">
      <c r="A5307" s="5">
        <v>84689</v>
      </c>
      <c r="B5307" s="5" t="str" cm="1">
        <f t="array" ref="B5307">_xlfn.IFS(A5307&lt;=40000,"Low Income",AND(A5307&gt;40000,A5307&lt;=100000),"Middle Income",A5307&gt;100000,"High Income")</f>
        <v>Middle Income</v>
      </c>
      <c r="C5307">
        <v>45</v>
      </c>
      <c r="D5307" t="str" cm="1">
        <f t="array" ref="D5307">_xlfn.IFS(AND(C5307&gt;=17,C5307&lt;=30),"Young",AND(C5307&gt;30,C5307&lt;=45),"Middle",C5307&gt;45,"Old")</f>
        <v>Middle</v>
      </c>
      <c r="E5307" t="s">
        <v>16</v>
      </c>
      <c r="F5307" t="s">
        <v>28</v>
      </c>
      <c r="G5307" t="s">
        <v>52</v>
      </c>
      <c r="H5307" t="s">
        <v>58</v>
      </c>
    </row>
    <row r="5308" spans="1:8" x14ac:dyDescent="0.25">
      <c r="A5308" s="5">
        <v>144501</v>
      </c>
      <c r="B5308" s="5" t="str" cm="1">
        <f t="array" ref="B5308">_xlfn.IFS(A5308&lt;=40000,"Low Income",AND(A5308&gt;40000,A5308&lt;=100000),"Middle Income",A5308&gt;100000,"High Income")</f>
        <v>High Income</v>
      </c>
      <c r="C5308">
        <v>67</v>
      </c>
      <c r="D5308" t="str" cm="1">
        <f t="array" ref="D5308">_xlfn.IFS(AND(C5308&gt;=17,C5308&lt;=30),"Young",AND(C5308&gt;30,C5308&lt;=45),"Middle",C5308&gt;45,"Old")</f>
        <v>Old</v>
      </c>
      <c r="E5308" t="s">
        <v>16</v>
      </c>
      <c r="F5308" t="s">
        <v>28</v>
      </c>
      <c r="G5308" t="s">
        <v>50</v>
      </c>
      <c r="H5308" t="s">
        <v>59</v>
      </c>
    </row>
    <row r="5309" spans="1:8" x14ac:dyDescent="0.25">
      <c r="A5309" s="5">
        <v>40769</v>
      </c>
      <c r="B5309" s="5" t="str" cm="1">
        <f t="array" ref="B5309">_xlfn.IFS(A5309&lt;=40000,"Low Income",AND(A5309&gt;40000,A5309&lt;=100000),"Middle Income",A5309&gt;100000,"High Income")</f>
        <v>Middle Income</v>
      </c>
      <c r="C5309">
        <v>31</v>
      </c>
      <c r="D5309" t="str" cm="1">
        <f t="array" ref="D5309">_xlfn.IFS(AND(C5309&gt;=17,C5309&lt;=30),"Young",AND(C5309&gt;30,C5309&lt;=45),"Middle",C5309&gt;45,"Old")</f>
        <v>Middle</v>
      </c>
      <c r="E5309" t="s">
        <v>17</v>
      </c>
      <c r="F5309" t="s">
        <v>26</v>
      </c>
      <c r="G5309" t="s">
        <v>48</v>
      </c>
      <c r="H5309" t="s">
        <v>59</v>
      </c>
    </row>
    <row r="5310" spans="1:8" x14ac:dyDescent="0.25">
      <c r="A5310" s="5">
        <v>46871</v>
      </c>
      <c r="B5310" s="5" t="str" cm="1">
        <f t="array" ref="B5310">_xlfn.IFS(A5310&lt;=40000,"Low Income",AND(A5310&gt;40000,A5310&lt;=100000),"Middle Income",A5310&gt;100000,"High Income")</f>
        <v>Middle Income</v>
      </c>
      <c r="C5310">
        <v>76</v>
      </c>
      <c r="D5310" t="str" cm="1">
        <f t="array" ref="D5310">_xlfn.IFS(AND(C5310&gt;=17,C5310&lt;=30),"Young",AND(C5310&gt;30,C5310&lt;=45),"Middle",C5310&gt;45,"Old")</f>
        <v>Old</v>
      </c>
      <c r="E5310" t="s">
        <v>17</v>
      </c>
      <c r="F5310" t="s">
        <v>33</v>
      </c>
      <c r="G5310" t="s">
        <v>49</v>
      </c>
      <c r="H5310" t="s">
        <v>58</v>
      </c>
    </row>
    <row r="5311" spans="1:8" x14ac:dyDescent="0.25">
      <c r="A5311" s="5">
        <v>147136</v>
      </c>
      <c r="B5311" s="5" t="str" cm="1">
        <f t="array" ref="B5311">_xlfn.IFS(A5311&lt;=40000,"Low Income",AND(A5311&gt;40000,A5311&lt;=100000),"Middle Income",A5311&gt;100000,"High Income")</f>
        <v>High Income</v>
      </c>
      <c r="C5311">
        <v>43</v>
      </c>
      <c r="D5311" t="str" cm="1">
        <f t="array" ref="D5311">_xlfn.IFS(AND(C5311&gt;=17,C5311&lt;=30),"Young",AND(C5311&gt;30,C5311&lt;=45),"Middle",C5311&gt;45,"Old")</f>
        <v>Middle</v>
      </c>
      <c r="E5311" t="s">
        <v>66</v>
      </c>
      <c r="F5311" t="s">
        <v>36</v>
      </c>
      <c r="G5311" t="s">
        <v>47</v>
      </c>
      <c r="H5311" t="s">
        <v>59</v>
      </c>
    </row>
    <row r="5312" spans="1:8" x14ac:dyDescent="0.25">
      <c r="A5312" s="5">
        <v>104570</v>
      </c>
      <c r="B5312" s="5" t="str" cm="1">
        <f t="array" ref="B5312">_xlfn.IFS(A5312&lt;=40000,"Low Income",AND(A5312&gt;40000,A5312&lt;=100000),"Middle Income",A5312&gt;100000,"High Income")</f>
        <v>High Income</v>
      </c>
      <c r="C5312">
        <v>66</v>
      </c>
      <c r="D5312" t="str" cm="1">
        <f t="array" ref="D5312">_xlfn.IFS(AND(C5312&gt;=17,C5312&lt;=30),"Young",AND(C5312&gt;30,C5312&lt;=45),"Middle",C5312&gt;45,"Old")</f>
        <v>Old</v>
      </c>
      <c r="E5312" t="s">
        <v>16</v>
      </c>
      <c r="F5312" t="s">
        <v>30</v>
      </c>
      <c r="G5312" t="s">
        <v>49</v>
      </c>
      <c r="H5312" t="s">
        <v>59</v>
      </c>
    </row>
    <row r="5313" spans="1:8" x14ac:dyDescent="0.25">
      <c r="A5313" s="5">
        <v>90792</v>
      </c>
      <c r="B5313" s="5" t="str" cm="1">
        <f t="array" ref="B5313">_xlfn.IFS(A5313&lt;=40000,"Low Income",AND(A5313&gt;40000,A5313&lt;=100000),"Middle Income",A5313&gt;100000,"High Income")</f>
        <v>Middle Income</v>
      </c>
      <c r="C5313">
        <v>69</v>
      </c>
      <c r="D5313" t="str" cm="1">
        <f t="array" ref="D5313">_xlfn.IFS(AND(C5313&gt;=17,C5313&lt;=30),"Young",AND(C5313&gt;30,C5313&lt;=45),"Middle",C5313&gt;45,"Old")</f>
        <v>Old</v>
      </c>
      <c r="E5313" t="s">
        <v>66</v>
      </c>
      <c r="F5313" t="s">
        <v>25</v>
      </c>
      <c r="G5313" t="s">
        <v>50</v>
      </c>
      <c r="H5313" t="s">
        <v>59</v>
      </c>
    </row>
    <row r="5314" spans="1:8" x14ac:dyDescent="0.25">
      <c r="A5314" s="5">
        <v>47264</v>
      </c>
      <c r="B5314" s="5" t="str" cm="1">
        <f t="array" ref="B5314">_xlfn.IFS(A5314&lt;=40000,"Low Income",AND(A5314&gt;40000,A5314&lt;=100000),"Middle Income",A5314&gt;100000,"High Income")</f>
        <v>Middle Income</v>
      </c>
      <c r="C5314">
        <v>66</v>
      </c>
      <c r="D5314" t="str" cm="1">
        <f t="array" ref="D5314">_xlfn.IFS(AND(C5314&gt;=17,C5314&lt;=30),"Young",AND(C5314&gt;30,C5314&lt;=45),"Middle",C5314&gt;45,"Old")</f>
        <v>Old</v>
      </c>
      <c r="E5314" t="s">
        <v>16</v>
      </c>
      <c r="F5314" t="s">
        <v>36</v>
      </c>
      <c r="G5314" t="s">
        <v>47</v>
      </c>
      <c r="H5314" t="s">
        <v>58</v>
      </c>
    </row>
    <row r="5315" spans="1:8" x14ac:dyDescent="0.25">
      <c r="A5315" s="5">
        <v>95389</v>
      </c>
      <c r="B5315" s="5" t="str" cm="1">
        <f t="array" ref="B5315">_xlfn.IFS(A5315&lt;=40000,"Low Income",AND(A5315&gt;40000,A5315&lt;=100000),"Middle Income",A5315&gt;100000,"High Income")</f>
        <v>Middle Income</v>
      </c>
      <c r="C5315">
        <v>30</v>
      </c>
      <c r="D5315" t="str" cm="1">
        <f t="array" ref="D5315">_xlfn.IFS(AND(C5315&gt;=17,C5315&lt;=30),"Young",AND(C5315&gt;30,C5315&lt;=45),"Middle",C5315&gt;45,"Old")</f>
        <v>Young</v>
      </c>
      <c r="E5315" t="s">
        <v>17</v>
      </c>
      <c r="F5315" t="s">
        <v>30</v>
      </c>
      <c r="G5315" t="s">
        <v>53</v>
      </c>
      <c r="H5315" t="s">
        <v>58</v>
      </c>
    </row>
    <row r="5316" spans="1:8" x14ac:dyDescent="0.25">
      <c r="A5316" s="5">
        <v>65931</v>
      </c>
      <c r="B5316" s="5" t="str" cm="1">
        <f t="array" ref="B5316">_xlfn.IFS(A5316&lt;=40000,"Low Income",AND(A5316&gt;40000,A5316&lt;=100000),"Middle Income",A5316&gt;100000,"High Income")</f>
        <v>Middle Income</v>
      </c>
      <c r="C5316">
        <v>28</v>
      </c>
      <c r="D5316" t="str" cm="1">
        <f t="array" ref="D5316">_xlfn.IFS(AND(C5316&gt;=17,C5316&lt;=30),"Young",AND(C5316&gt;30,C5316&lt;=45),"Middle",C5316&gt;45,"Old")</f>
        <v>Young</v>
      </c>
      <c r="E5316" t="s">
        <v>16</v>
      </c>
      <c r="F5316" t="s">
        <v>28</v>
      </c>
      <c r="G5316" t="s">
        <v>49</v>
      </c>
      <c r="H5316" t="s">
        <v>58</v>
      </c>
    </row>
    <row r="5317" spans="1:8" x14ac:dyDescent="0.25">
      <c r="A5317" s="5">
        <v>76199</v>
      </c>
      <c r="B5317" s="5" t="str" cm="1">
        <f t="array" ref="B5317">_xlfn.IFS(A5317&lt;=40000,"Low Income",AND(A5317&gt;40000,A5317&lt;=100000),"Middle Income",A5317&gt;100000,"High Income")</f>
        <v>Middle Income</v>
      </c>
      <c r="C5317">
        <v>55</v>
      </c>
      <c r="D5317" t="str" cm="1">
        <f t="array" ref="D5317">_xlfn.IFS(AND(C5317&gt;=17,C5317&lt;=30),"Young",AND(C5317&gt;30,C5317&lt;=45),"Middle",C5317&gt;45,"Old")</f>
        <v>Old</v>
      </c>
      <c r="E5317" t="s">
        <v>66</v>
      </c>
      <c r="F5317" t="s">
        <v>38</v>
      </c>
      <c r="G5317" t="s">
        <v>54</v>
      </c>
      <c r="H5317" t="s">
        <v>59</v>
      </c>
    </row>
    <row r="5318" spans="1:8" x14ac:dyDescent="0.25">
      <c r="A5318" s="5">
        <v>69004</v>
      </c>
      <c r="B5318" s="5" t="str" cm="1">
        <f t="array" ref="B5318">_xlfn.IFS(A5318&lt;=40000,"Low Income",AND(A5318&gt;40000,A5318&lt;=100000),"Middle Income",A5318&gt;100000,"High Income")</f>
        <v>Middle Income</v>
      </c>
      <c r="C5318">
        <v>76</v>
      </c>
      <c r="D5318" t="str" cm="1">
        <f t="array" ref="D5318">_xlfn.IFS(AND(C5318&gt;=17,C5318&lt;=30),"Young",AND(C5318&gt;30,C5318&lt;=45),"Middle",C5318&gt;45,"Old")</f>
        <v>Old</v>
      </c>
      <c r="E5318" t="s">
        <v>60</v>
      </c>
      <c r="F5318" t="s">
        <v>33</v>
      </c>
      <c r="G5318" t="s">
        <v>53</v>
      </c>
      <c r="H5318" t="s">
        <v>58</v>
      </c>
    </row>
    <row r="5319" spans="1:8" x14ac:dyDescent="0.25">
      <c r="A5319" s="5">
        <v>105280</v>
      </c>
      <c r="B5319" s="5" t="str" cm="1">
        <f t="array" ref="B5319">_xlfn.IFS(A5319&lt;=40000,"Low Income",AND(A5319&gt;40000,A5319&lt;=100000),"Middle Income",A5319&gt;100000,"High Income")</f>
        <v>High Income</v>
      </c>
      <c r="C5319">
        <v>33</v>
      </c>
      <c r="D5319" t="str" cm="1">
        <f t="array" ref="D5319">_xlfn.IFS(AND(C5319&gt;=17,C5319&lt;=30),"Young",AND(C5319&gt;30,C5319&lt;=45),"Middle",C5319&gt;45,"Old")</f>
        <v>Middle</v>
      </c>
      <c r="E5319" t="s">
        <v>16</v>
      </c>
      <c r="F5319" t="s">
        <v>34</v>
      </c>
      <c r="G5319" t="s">
        <v>52</v>
      </c>
      <c r="H5319" t="s">
        <v>58</v>
      </c>
    </row>
    <row r="5320" spans="1:8" x14ac:dyDescent="0.25">
      <c r="A5320" s="5">
        <v>141486</v>
      </c>
      <c r="B5320" s="5" t="str" cm="1">
        <f t="array" ref="B5320">_xlfn.IFS(A5320&lt;=40000,"Low Income",AND(A5320&gt;40000,A5320&lt;=100000),"Middle Income",A5320&gt;100000,"High Income")</f>
        <v>High Income</v>
      </c>
      <c r="C5320">
        <v>23</v>
      </c>
      <c r="D5320" t="str" cm="1">
        <f t="array" ref="D5320">_xlfn.IFS(AND(C5320&gt;=17,C5320&lt;=30),"Young",AND(C5320&gt;30,C5320&lt;=45),"Middle",C5320&gt;45,"Old")</f>
        <v>Young</v>
      </c>
      <c r="E5320" t="s">
        <v>60</v>
      </c>
      <c r="F5320" t="s">
        <v>39</v>
      </c>
      <c r="G5320" t="s">
        <v>52</v>
      </c>
      <c r="H5320" t="s">
        <v>59</v>
      </c>
    </row>
    <row r="5321" spans="1:8" x14ac:dyDescent="0.25">
      <c r="A5321" s="5">
        <v>124646</v>
      </c>
      <c r="B5321" s="5" t="str" cm="1">
        <f t="array" ref="B5321">_xlfn.IFS(A5321&lt;=40000,"Low Income",AND(A5321&gt;40000,A5321&lt;=100000),"Middle Income",A5321&gt;100000,"High Income")</f>
        <v>High Income</v>
      </c>
      <c r="C5321">
        <v>42</v>
      </c>
      <c r="D5321" t="str" cm="1">
        <f t="array" ref="D5321">_xlfn.IFS(AND(C5321&gt;=17,C5321&lt;=30),"Young",AND(C5321&gt;30,C5321&lt;=45),"Middle",C5321&gt;45,"Old")</f>
        <v>Middle</v>
      </c>
      <c r="E5321" t="s">
        <v>60</v>
      </c>
      <c r="F5321" t="s">
        <v>38</v>
      </c>
      <c r="G5321" t="s">
        <v>46</v>
      </c>
      <c r="H5321" t="s">
        <v>59</v>
      </c>
    </row>
    <row r="5322" spans="1:8" x14ac:dyDescent="0.25">
      <c r="A5322" s="5">
        <v>101577</v>
      </c>
      <c r="B5322" s="5" t="str" cm="1">
        <f t="array" ref="B5322">_xlfn.IFS(A5322&lt;=40000,"Low Income",AND(A5322&gt;40000,A5322&lt;=100000),"Middle Income",A5322&gt;100000,"High Income")</f>
        <v>High Income</v>
      </c>
      <c r="C5322">
        <v>32</v>
      </c>
      <c r="D5322" t="str" cm="1">
        <f t="array" ref="D5322">_xlfn.IFS(AND(C5322&gt;=17,C5322&lt;=30),"Young",AND(C5322&gt;30,C5322&lt;=45),"Middle",C5322&gt;45,"Old")</f>
        <v>Middle</v>
      </c>
      <c r="E5322" t="s">
        <v>60</v>
      </c>
      <c r="F5322" t="s">
        <v>28</v>
      </c>
      <c r="G5322" t="s">
        <v>50</v>
      </c>
      <c r="H5322" t="s">
        <v>59</v>
      </c>
    </row>
    <row r="5323" spans="1:8" x14ac:dyDescent="0.25">
      <c r="A5323" s="5">
        <v>150000</v>
      </c>
      <c r="B5323" s="5" t="str" cm="1">
        <f t="array" ref="B5323">_xlfn.IFS(A5323&lt;=40000,"Low Income",AND(A5323&gt;40000,A5323&lt;=100000),"Middle Income",A5323&gt;100000,"High Income")</f>
        <v>High Income</v>
      </c>
      <c r="C5323">
        <v>56</v>
      </c>
      <c r="D5323" t="str" cm="1">
        <f t="array" ref="D5323">_xlfn.IFS(AND(C5323&gt;=17,C5323&lt;=30),"Young",AND(C5323&gt;30,C5323&lt;=45),"Middle",C5323&gt;45,"Old")</f>
        <v>Old</v>
      </c>
      <c r="E5323" t="s">
        <v>16</v>
      </c>
      <c r="F5323" t="s">
        <v>33</v>
      </c>
      <c r="G5323" t="s">
        <v>46</v>
      </c>
      <c r="H5323" t="s">
        <v>59</v>
      </c>
    </row>
    <row r="5324" spans="1:8" x14ac:dyDescent="0.25">
      <c r="A5324" s="5">
        <v>121707</v>
      </c>
      <c r="B5324" s="5" t="str" cm="1">
        <f t="array" ref="B5324">_xlfn.IFS(A5324&lt;=40000,"Low Income",AND(A5324&gt;40000,A5324&lt;=100000),"Middle Income",A5324&gt;100000,"High Income")</f>
        <v>High Income</v>
      </c>
      <c r="C5324">
        <v>56</v>
      </c>
      <c r="D5324" t="str" cm="1">
        <f t="array" ref="D5324">_xlfn.IFS(AND(C5324&gt;=17,C5324&lt;=30),"Young",AND(C5324&gt;30,C5324&lt;=45),"Middle",C5324&gt;45,"Old")</f>
        <v>Old</v>
      </c>
      <c r="E5324" t="s">
        <v>66</v>
      </c>
      <c r="F5324" t="s">
        <v>29</v>
      </c>
      <c r="G5324" t="s">
        <v>46</v>
      </c>
      <c r="H5324" t="s">
        <v>58</v>
      </c>
    </row>
    <row r="5325" spans="1:8" x14ac:dyDescent="0.25">
      <c r="A5325" s="5">
        <v>72621</v>
      </c>
      <c r="B5325" s="5" t="str" cm="1">
        <f t="array" ref="B5325">_xlfn.IFS(A5325&lt;=40000,"Low Income",AND(A5325&gt;40000,A5325&lt;=100000),"Middle Income",A5325&gt;100000,"High Income")</f>
        <v>Middle Income</v>
      </c>
      <c r="C5325">
        <v>33</v>
      </c>
      <c r="D5325" t="str" cm="1">
        <f t="array" ref="D5325">_xlfn.IFS(AND(C5325&gt;=17,C5325&lt;=30),"Young",AND(C5325&gt;30,C5325&lt;=45),"Middle",C5325&gt;45,"Old")</f>
        <v>Middle</v>
      </c>
      <c r="E5325" t="s">
        <v>66</v>
      </c>
      <c r="F5325" t="s">
        <v>62</v>
      </c>
      <c r="G5325" t="s">
        <v>48</v>
      </c>
      <c r="H5325" t="s">
        <v>58</v>
      </c>
    </row>
    <row r="5326" spans="1:8" x14ac:dyDescent="0.25">
      <c r="A5326" s="5">
        <v>108946</v>
      </c>
      <c r="B5326" s="5" t="str" cm="1">
        <f t="array" ref="B5326">_xlfn.IFS(A5326&lt;=40000,"Low Income",AND(A5326&gt;40000,A5326&lt;=100000),"Middle Income",A5326&gt;100000,"High Income")</f>
        <v>High Income</v>
      </c>
      <c r="C5326">
        <v>31</v>
      </c>
      <c r="D5326" t="str" cm="1">
        <f t="array" ref="D5326">_xlfn.IFS(AND(C5326&gt;=17,C5326&lt;=30),"Young",AND(C5326&gt;30,C5326&lt;=45),"Middle",C5326&gt;45,"Old")</f>
        <v>Middle</v>
      </c>
      <c r="E5326" t="s">
        <v>60</v>
      </c>
      <c r="F5326" t="s">
        <v>27</v>
      </c>
      <c r="G5326" t="s">
        <v>54</v>
      </c>
      <c r="H5326" t="s">
        <v>59</v>
      </c>
    </row>
    <row r="5327" spans="1:8" x14ac:dyDescent="0.25">
      <c r="A5327" s="5">
        <v>72896</v>
      </c>
      <c r="B5327" s="5" t="str" cm="1">
        <f t="array" ref="B5327">_xlfn.IFS(A5327&lt;=40000,"Low Income",AND(A5327&gt;40000,A5327&lt;=100000),"Middle Income",A5327&gt;100000,"High Income")</f>
        <v>Middle Income</v>
      </c>
      <c r="C5327">
        <v>70</v>
      </c>
      <c r="D5327" t="str" cm="1">
        <f t="array" ref="D5327">_xlfn.IFS(AND(C5327&gt;=17,C5327&lt;=30),"Young",AND(C5327&gt;30,C5327&lt;=45),"Middle",C5327&gt;45,"Old")</f>
        <v>Old</v>
      </c>
      <c r="E5327" t="s">
        <v>66</v>
      </c>
      <c r="F5327" t="s">
        <v>27</v>
      </c>
      <c r="G5327" t="s">
        <v>54</v>
      </c>
      <c r="H5327" t="s">
        <v>58</v>
      </c>
    </row>
    <row r="5328" spans="1:8" x14ac:dyDescent="0.25">
      <c r="A5328" s="5">
        <v>140621</v>
      </c>
      <c r="B5328" s="5" t="str" cm="1">
        <f t="array" ref="B5328">_xlfn.IFS(A5328&lt;=40000,"Low Income",AND(A5328&gt;40000,A5328&lt;=100000),"Middle Income",A5328&gt;100000,"High Income")</f>
        <v>High Income</v>
      </c>
      <c r="C5328">
        <v>32</v>
      </c>
      <c r="D5328" t="str" cm="1">
        <f t="array" ref="D5328">_xlfn.IFS(AND(C5328&gt;=17,C5328&lt;=30),"Young",AND(C5328&gt;30,C5328&lt;=45),"Middle",C5328&gt;45,"Old")</f>
        <v>Middle</v>
      </c>
      <c r="E5328" t="s">
        <v>16</v>
      </c>
      <c r="F5328" t="s">
        <v>29</v>
      </c>
      <c r="G5328" t="s">
        <v>54</v>
      </c>
      <c r="H5328" t="s">
        <v>59</v>
      </c>
    </row>
    <row r="5329" spans="1:8" x14ac:dyDescent="0.25">
      <c r="A5329" s="5">
        <v>138532</v>
      </c>
      <c r="B5329" s="5" t="str" cm="1">
        <f t="array" ref="B5329">_xlfn.IFS(A5329&lt;=40000,"Low Income",AND(A5329&gt;40000,A5329&lt;=100000),"Middle Income",A5329&gt;100000,"High Income")</f>
        <v>High Income</v>
      </c>
      <c r="C5329">
        <v>63</v>
      </c>
      <c r="D5329" t="str" cm="1">
        <f t="array" ref="D5329">_xlfn.IFS(AND(C5329&gt;=17,C5329&lt;=30),"Young",AND(C5329&gt;30,C5329&lt;=45),"Middle",C5329&gt;45,"Old")</f>
        <v>Old</v>
      </c>
      <c r="E5329" t="s">
        <v>16</v>
      </c>
      <c r="F5329" t="s">
        <v>40</v>
      </c>
      <c r="G5329" t="s">
        <v>53</v>
      </c>
      <c r="H5329" t="s">
        <v>59</v>
      </c>
    </row>
    <row r="5330" spans="1:8" x14ac:dyDescent="0.25">
      <c r="A5330" s="5">
        <v>150000</v>
      </c>
      <c r="B5330" s="5" t="str" cm="1">
        <f t="array" ref="B5330">_xlfn.IFS(A5330&lt;=40000,"Low Income",AND(A5330&gt;40000,A5330&lt;=100000),"Middle Income",A5330&gt;100000,"High Income")</f>
        <v>High Income</v>
      </c>
      <c r="C5330">
        <v>75</v>
      </c>
      <c r="D5330" t="str" cm="1">
        <f t="array" ref="D5330">_xlfn.IFS(AND(C5330&gt;=17,C5330&lt;=30),"Young",AND(C5330&gt;30,C5330&lt;=45),"Middle",C5330&gt;45,"Old")</f>
        <v>Old</v>
      </c>
      <c r="E5330" t="s">
        <v>16</v>
      </c>
      <c r="F5330" t="s">
        <v>22</v>
      </c>
      <c r="G5330" t="s">
        <v>49</v>
      </c>
      <c r="H5330" t="s">
        <v>59</v>
      </c>
    </row>
    <row r="5331" spans="1:8" x14ac:dyDescent="0.25">
      <c r="A5331" s="5">
        <v>105842</v>
      </c>
      <c r="B5331" s="5" t="str" cm="1">
        <f t="array" ref="B5331">_xlfn.IFS(A5331&lt;=40000,"Low Income",AND(A5331&gt;40000,A5331&lt;=100000),"Middle Income",A5331&gt;100000,"High Income")</f>
        <v>High Income</v>
      </c>
      <c r="C5331">
        <v>45</v>
      </c>
      <c r="D5331" t="str" cm="1">
        <f t="array" ref="D5331">_xlfn.IFS(AND(C5331&gt;=17,C5331&lt;=30),"Young",AND(C5331&gt;30,C5331&lt;=45),"Middle",C5331&gt;45,"Old")</f>
        <v>Middle</v>
      </c>
      <c r="E5331" t="s">
        <v>60</v>
      </c>
      <c r="F5331" t="s">
        <v>35</v>
      </c>
      <c r="G5331" t="s">
        <v>47</v>
      </c>
      <c r="H5331" t="s">
        <v>58</v>
      </c>
    </row>
    <row r="5332" spans="1:8" x14ac:dyDescent="0.25">
      <c r="A5332" s="5">
        <v>63228</v>
      </c>
      <c r="B5332" s="5" t="str" cm="1">
        <f t="array" ref="B5332">_xlfn.IFS(A5332&lt;=40000,"Low Income",AND(A5332&gt;40000,A5332&lt;=100000),"Middle Income",A5332&gt;100000,"High Income")</f>
        <v>Middle Income</v>
      </c>
      <c r="C5332">
        <v>35</v>
      </c>
      <c r="D5332" t="str" cm="1">
        <f t="array" ref="D5332">_xlfn.IFS(AND(C5332&gt;=17,C5332&lt;=30),"Young",AND(C5332&gt;30,C5332&lt;=45),"Middle",C5332&gt;45,"Old")</f>
        <v>Middle</v>
      </c>
      <c r="E5332" t="s">
        <v>16</v>
      </c>
      <c r="F5332" t="s">
        <v>34</v>
      </c>
      <c r="G5332" t="s">
        <v>46</v>
      </c>
      <c r="H5332" t="s">
        <v>58</v>
      </c>
    </row>
    <row r="5333" spans="1:8" x14ac:dyDescent="0.25">
      <c r="A5333" s="5">
        <v>133791</v>
      </c>
      <c r="B5333" s="5" t="str" cm="1">
        <f t="array" ref="B5333">_xlfn.IFS(A5333&lt;=40000,"Low Income",AND(A5333&gt;40000,A5333&lt;=100000),"Middle Income",A5333&gt;100000,"High Income")</f>
        <v>High Income</v>
      </c>
      <c r="C5333">
        <v>56</v>
      </c>
      <c r="D5333" t="str" cm="1">
        <f t="array" ref="D5333">_xlfn.IFS(AND(C5333&gt;=17,C5333&lt;=30),"Young",AND(C5333&gt;30,C5333&lt;=45),"Middle",C5333&gt;45,"Old")</f>
        <v>Old</v>
      </c>
      <c r="E5333" t="s">
        <v>17</v>
      </c>
      <c r="F5333" t="s">
        <v>36</v>
      </c>
      <c r="G5333" t="s">
        <v>46</v>
      </c>
      <c r="H5333" t="s">
        <v>59</v>
      </c>
    </row>
    <row r="5334" spans="1:8" x14ac:dyDescent="0.25">
      <c r="A5334" s="5">
        <v>49193</v>
      </c>
      <c r="B5334" s="5" t="str" cm="1">
        <f t="array" ref="B5334">_xlfn.IFS(A5334&lt;=40000,"Low Income",AND(A5334&gt;40000,A5334&lt;=100000),"Middle Income",A5334&gt;100000,"High Income")</f>
        <v>Middle Income</v>
      </c>
      <c r="C5334">
        <v>72</v>
      </c>
      <c r="D5334" t="str" cm="1">
        <f t="array" ref="D5334">_xlfn.IFS(AND(C5334&gt;=17,C5334&lt;=30),"Young",AND(C5334&gt;30,C5334&lt;=45),"Middle",C5334&gt;45,"Old")</f>
        <v>Old</v>
      </c>
      <c r="E5334" t="s">
        <v>16</v>
      </c>
      <c r="F5334" t="s">
        <v>39</v>
      </c>
      <c r="G5334" t="s">
        <v>50</v>
      </c>
      <c r="H5334" t="s">
        <v>58</v>
      </c>
    </row>
    <row r="5335" spans="1:8" x14ac:dyDescent="0.25">
      <c r="A5335" s="5">
        <v>34692</v>
      </c>
      <c r="B5335" s="5" t="str" cm="1">
        <f t="array" ref="B5335">_xlfn.IFS(A5335&lt;=40000,"Low Income",AND(A5335&gt;40000,A5335&lt;=100000),"Middle Income",A5335&gt;100000,"High Income")</f>
        <v>Low Income</v>
      </c>
      <c r="C5335">
        <v>24</v>
      </c>
      <c r="D5335" t="str" cm="1">
        <f t="array" ref="D5335">_xlfn.IFS(AND(C5335&gt;=17,C5335&lt;=30),"Young",AND(C5335&gt;30,C5335&lt;=45),"Middle",C5335&gt;45,"Old")</f>
        <v>Young</v>
      </c>
      <c r="E5335" t="s">
        <v>16</v>
      </c>
      <c r="F5335" t="s">
        <v>31</v>
      </c>
      <c r="G5335" t="s">
        <v>46</v>
      </c>
      <c r="H5335" t="s">
        <v>59</v>
      </c>
    </row>
    <row r="5336" spans="1:8" x14ac:dyDescent="0.25">
      <c r="A5336" s="5">
        <v>114924</v>
      </c>
      <c r="B5336" s="5" t="str" cm="1">
        <f t="array" ref="B5336">_xlfn.IFS(A5336&lt;=40000,"Low Income",AND(A5336&gt;40000,A5336&lt;=100000),"Middle Income",A5336&gt;100000,"High Income")</f>
        <v>High Income</v>
      </c>
      <c r="C5336">
        <v>51</v>
      </c>
      <c r="D5336" t="str" cm="1">
        <f t="array" ref="D5336">_xlfn.IFS(AND(C5336&gt;=17,C5336&lt;=30),"Young",AND(C5336&gt;30,C5336&lt;=45),"Middle",C5336&gt;45,"Old")</f>
        <v>Old</v>
      </c>
      <c r="E5336" t="s">
        <v>16</v>
      </c>
      <c r="F5336" t="s">
        <v>33</v>
      </c>
      <c r="G5336" t="s">
        <v>52</v>
      </c>
      <c r="H5336" t="s">
        <v>58</v>
      </c>
    </row>
    <row r="5337" spans="1:8" x14ac:dyDescent="0.25">
      <c r="A5337" s="5">
        <v>126422</v>
      </c>
      <c r="B5337" s="5" t="str" cm="1">
        <f t="array" ref="B5337">_xlfn.IFS(A5337&lt;=40000,"Low Income",AND(A5337&gt;40000,A5337&lt;=100000),"Middle Income",A5337&gt;100000,"High Income")</f>
        <v>High Income</v>
      </c>
      <c r="C5337">
        <v>39</v>
      </c>
      <c r="D5337" t="str" cm="1">
        <f t="array" ref="D5337">_xlfn.IFS(AND(C5337&gt;=17,C5337&lt;=30),"Young",AND(C5337&gt;30,C5337&lt;=45),"Middle",C5337&gt;45,"Old")</f>
        <v>Middle</v>
      </c>
      <c r="E5337" t="s">
        <v>60</v>
      </c>
      <c r="F5337" t="s">
        <v>36</v>
      </c>
      <c r="G5337" t="s">
        <v>49</v>
      </c>
      <c r="H5337" t="s">
        <v>58</v>
      </c>
    </row>
    <row r="5338" spans="1:8" x14ac:dyDescent="0.25">
      <c r="A5338" s="5">
        <v>32758</v>
      </c>
      <c r="B5338" s="5" t="str" cm="1">
        <f t="array" ref="B5338">_xlfn.IFS(A5338&lt;=40000,"Low Income",AND(A5338&gt;40000,A5338&lt;=100000),"Middle Income",A5338&gt;100000,"High Income")</f>
        <v>Low Income</v>
      </c>
      <c r="C5338">
        <v>59</v>
      </c>
      <c r="D5338" t="str" cm="1">
        <f t="array" ref="D5338">_xlfn.IFS(AND(C5338&gt;=17,C5338&lt;=30),"Young",AND(C5338&gt;30,C5338&lt;=45),"Middle",C5338&gt;45,"Old")</f>
        <v>Old</v>
      </c>
      <c r="E5338" t="s">
        <v>16</v>
      </c>
      <c r="F5338" t="s">
        <v>31</v>
      </c>
      <c r="G5338" t="s">
        <v>50</v>
      </c>
      <c r="H5338" t="s">
        <v>59</v>
      </c>
    </row>
    <row r="5339" spans="1:8" x14ac:dyDescent="0.25">
      <c r="A5339" s="5">
        <v>73785</v>
      </c>
      <c r="B5339" s="5" t="str" cm="1">
        <f t="array" ref="B5339">_xlfn.IFS(A5339&lt;=40000,"Low Income",AND(A5339&gt;40000,A5339&lt;=100000),"Middle Income",A5339&gt;100000,"High Income")</f>
        <v>Middle Income</v>
      </c>
      <c r="C5339">
        <v>67</v>
      </c>
      <c r="D5339" t="str" cm="1">
        <f t="array" ref="D5339">_xlfn.IFS(AND(C5339&gt;=17,C5339&lt;=30),"Young",AND(C5339&gt;30,C5339&lt;=45),"Middle",C5339&gt;45,"Old")</f>
        <v>Old</v>
      </c>
      <c r="E5339" t="s">
        <v>16</v>
      </c>
      <c r="F5339" t="s">
        <v>24</v>
      </c>
      <c r="G5339" t="s">
        <v>50</v>
      </c>
      <c r="H5339" t="s">
        <v>59</v>
      </c>
    </row>
    <row r="5340" spans="1:8" x14ac:dyDescent="0.25">
      <c r="A5340" s="5">
        <v>95004</v>
      </c>
      <c r="B5340" s="5" t="str" cm="1">
        <f t="array" ref="B5340">_xlfn.IFS(A5340&lt;=40000,"Low Income",AND(A5340&gt;40000,A5340&lt;=100000),"Middle Income",A5340&gt;100000,"High Income")</f>
        <v>Middle Income</v>
      </c>
      <c r="C5340">
        <v>20</v>
      </c>
      <c r="D5340" t="str" cm="1">
        <f t="array" ref="D5340">_xlfn.IFS(AND(C5340&gt;=17,C5340&lt;=30),"Young",AND(C5340&gt;30,C5340&lt;=45),"Middle",C5340&gt;45,"Old")</f>
        <v>Young</v>
      </c>
      <c r="E5340" t="s">
        <v>60</v>
      </c>
      <c r="F5340" t="s">
        <v>30</v>
      </c>
      <c r="G5340" t="s">
        <v>47</v>
      </c>
      <c r="H5340" t="s">
        <v>58</v>
      </c>
    </row>
    <row r="5341" spans="1:8" x14ac:dyDescent="0.25">
      <c r="A5341" s="5">
        <v>77840</v>
      </c>
      <c r="B5341" s="5" t="str" cm="1">
        <f t="array" ref="B5341">_xlfn.IFS(A5341&lt;=40000,"Low Income",AND(A5341&gt;40000,A5341&lt;=100000),"Middle Income",A5341&gt;100000,"High Income")</f>
        <v>Middle Income</v>
      </c>
      <c r="C5341">
        <v>43</v>
      </c>
      <c r="D5341" t="str" cm="1">
        <f t="array" ref="D5341">_xlfn.IFS(AND(C5341&gt;=17,C5341&lt;=30),"Young",AND(C5341&gt;30,C5341&lt;=45),"Middle",C5341&gt;45,"Old")</f>
        <v>Middle</v>
      </c>
      <c r="E5341" t="s">
        <v>66</v>
      </c>
      <c r="F5341" t="s">
        <v>24</v>
      </c>
      <c r="G5341" t="s">
        <v>48</v>
      </c>
      <c r="H5341" t="s">
        <v>59</v>
      </c>
    </row>
    <row r="5342" spans="1:8" x14ac:dyDescent="0.25">
      <c r="A5342" s="5">
        <v>44735</v>
      </c>
      <c r="B5342" s="5" t="str" cm="1">
        <f t="array" ref="B5342">_xlfn.IFS(A5342&lt;=40000,"Low Income",AND(A5342&gt;40000,A5342&lt;=100000),"Middle Income",A5342&gt;100000,"High Income")</f>
        <v>Middle Income</v>
      </c>
      <c r="C5342">
        <v>44</v>
      </c>
      <c r="D5342" t="str" cm="1">
        <f t="array" ref="D5342">_xlfn.IFS(AND(C5342&gt;=17,C5342&lt;=30),"Young",AND(C5342&gt;30,C5342&lt;=45),"Middle",C5342&gt;45,"Old")</f>
        <v>Middle</v>
      </c>
      <c r="E5342" t="s">
        <v>16</v>
      </c>
      <c r="F5342" t="s">
        <v>28</v>
      </c>
      <c r="G5342" t="s">
        <v>53</v>
      </c>
      <c r="H5342" t="s">
        <v>59</v>
      </c>
    </row>
    <row r="5343" spans="1:8" x14ac:dyDescent="0.25">
      <c r="A5343" s="5">
        <v>108126</v>
      </c>
      <c r="B5343" s="5" t="str" cm="1">
        <f t="array" ref="B5343">_xlfn.IFS(A5343&lt;=40000,"Low Income",AND(A5343&gt;40000,A5343&lt;=100000),"Middle Income",A5343&gt;100000,"High Income")</f>
        <v>High Income</v>
      </c>
      <c r="C5343">
        <v>39</v>
      </c>
      <c r="D5343" t="str" cm="1">
        <f t="array" ref="D5343">_xlfn.IFS(AND(C5343&gt;=17,C5343&lt;=30),"Young",AND(C5343&gt;30,C5343&lt;=45),"Middle",C5343&gt;45,"Old")</f>
        <v>Middle</v>
      </c>
      <c r="E5343" t="s">
        <v>17</v>
      </c>
      <c r="F5343" t="s">
        <v>26</v>
      </c>
      <c r="G5343" t="s">
        <v>53</v>
      </c>
      <c r="H5343" t="s">
        <v>59</v>
      </c>
    </row>
    <row r="5344" spans="1:8" x14ac:dyDescent="0.25">
      <c r="A5344" s="5">
        <v>24699</v>
      </c>
      <c r="B5344" s="5" t="str" cm="1">
        <f t="array" ref="B5344">_xlfn.IFS(A5344&lt;=40000,"Low Income",AND(A5344&gt;40000,A5344&lt;=100000),"Middle Income",A5344&gt;100000,"High Income")</f>
        <v>Low Income</v>
      </c>
      <c r="C5344">
        <v>74</v>
      </c>
      <c r="D5344" t="str" cm="1">
        <f t="array" ref="D5344">_xlfn.IFS(AND(C5344&gt;=17,C5344&lt;=30),"Young",AND(C5344&gt;30,C5344&lt;=45),"Middle",C5344&gt;45,"Old")</f>
        <v>Old</v>
      </c>
      <c r="E5344" t="s">
        <v>17</v>
      </c>
      <c r="F5344" t="s">
        <v>24</v>
      </c>
      <c r="G5344" t="s">
        <v>47</v>
      </c>
      <c r="H5344" t="s">
        <v>59</v>
      </c>
    </row>
    <row r="5345" spans="1:8" x14ac:dyDescent="0.25">
      <c r="A5345" s="5">
        <v>83512</v>
      </c>
      <c r="B5345" s="5" t="str" cm="1">
        <f t="array" ref="B5345">_xlfn.IFS(A5345&lt;=40000,"Low Income",AND(A5345&gt;40000,A5345&lt;=100000),"Middle Income",A5345&gt;100000,"High Income")</f>
        <v>Middle Income</v>
      </c>
      <c r="C5345">
        <v>67</v>
      </c>
      <c r="D5345" t="str" cm="1">
        <f t="array" ref="D5345">_xlfn.IFS(AND(C5345&gt;=17,C5345&lt;=30),"Young",AND(C5345&gt;30,C5345&lt;=45),"Middle",C5345&gt;45,"Old")</f>
        <v>Old</v>
      </c>
      <c r="E5345" t="s">
        <v>66</v>
      </c>
      <c r="F5345" t="s">
        <v>32</v>
      </c>
      <c r="G5345" t="s">
        <v>46</v>
      </c>
      <c r="H5345" t="s">
        <v>59</v>
      </c>
    </row>
    <row r="5346" spans="1:8" x14ac:dyDescent="0.25">
      <c r="A5346" s="5">
        <v>139195</v>
      </c>
      <c r="B5346" s="5" t="str" cm="1">
        <f t="array" ref="B5346">_xlfn.IFS(A5346&lt;=40000,"Low Income",AND(A5346&gt;40000,A5346&lt;=100000),"Middle Income",A5346&gt;100000,"High Income")</f>
        <v>High Income</v>
      </c>
      <c r="C5346">
        <v>38</v>
      </c>
      <c r="D5346" t="str" cm="1">
        <f t="array" ref="D5346">_xlfn.IFS(AND(C5346&gt;=17,C5346&lt;=30),"Young",AND(C5346&gt;30,C5346&lt;=45),"Middle",C5346&gt;45,"Old")</f>
        <v>Middle</v>
      </c>
      <c r="E5346" t="s">
        <v>16</v>
      </c>
      <c r="F5346" t="s">
        <v>34</v>
      </c>
      <c r="G5346" t="s">
        <v>49</v>
      </c>
      <c r="H5346" t="s">
        <v>59</v>
      </c>
    </row>
    <row r="5347" spans="1:8" x14ac:dyDescent="0.25">
      <c r="A5347" s="5">
        <v>68713</v>
      </c>
      <c r="B5347" s="5" t="str" cm="1">
        <f t="array" ref="B5347">_xlfn.IFS(A5347&lt;=40000,"Low Income",AND(A5347&gt;40000,A5347&lt;=100000),"Middle Income",A5347&gt;100000,"High Income")</f>
        <v>Middle Income</v>
      </c>
      <c r="C5347">
        <v>35</v>
      </c>
      <c r="D5347" t="str" cm="1">
        <f t="array" ref="D5347">_xlfn.IFS(AND(C5347&gt;=17,C5347&lt;=30),"Young",AND(C5347&gt;30,C5347&lt;=45),"Middle",C5347&gt;45,"Old")</f>
        <v>Middle</v>
      </c>
      <c r="E5347" t="s">
        <v>66</v>
      </c>
      <c r="F5347" t="s">
        <v>33</v>
      </c>
      <c r="G5347" t="s">
        <v>51</v>
      </c>
      <c r="H5347" t="s">
        <v>58</v>
      </c>
    </row>
    <row r="5348" spans="1:8" x14ac:dyDescent="0.25">
      <c r="A5348" s="5">
        <v>56387</v>
      </c>
      <c r="B5348" s="5" t="str" cm="1">
        <f t="array" ref="B5348">_xlfn.IFS(A5348&lt;=40000,"Low Income",AND(A5348&gt;40000,A5348&lt;=100000),"Middle Income",A5348&gt;100000,"High Income")</f>
        <v>Middle Income</v>
      </c>
      <c r="C5348">
        <v>61</v>
      </c>
      <c r="D5348" t="str" cm="1">
        <f t="array" ref="D5348">_xlfn.IFS(AND(C5348&gt;=17,C5348&lt;=30),"Young",AND(C5348&gt;30,C5348&lt;=45),"Middle",C5348&gt;45,"Old")</f>
        <v>Old</v>
      </c>
      <c r="E5348" t="s">
        <v>66</v>
      </c>
      <c r="F5348" t="s">
        <v>36</v>
      </c>
      <c r="G5348" t="s">
        <v>46</v>
      </c>
      <c r="H5348" t="s">
        <v>58</v>
      </c>
    </row>
    <row r="5349" spans="1:8" x14ac:dyDescent="0.25">
      <c r="A5349" s="5">
        <v>133078</v>
      </c>
      <c r="B5349" s="5" t="str" cm="1">
        <f t="array" ref="B5349">_xlfn.IFS(A5349&lt;=40000,"Low Income",AND(A5349&gt;40000,A5349&lt;=100000),"Middle Income",A5349&gt;100000,"High Income")</f>
        <v>High Income</v>
      </c>
      <c r="C5349">
        <v>60</v>
      </c>
      <c r="D5349" t="str" cm="1">
        <f t="array" ref="D5349">_xlfn.IFS(AND(C5349&gt;=17,C5349&lt;=30),"Young",AND(C5349&gt;30,C5349&lt;=45),"Middle",C5349&gt;45,"Old")</f>
        <v>Old</v>
      </c>
      <c r="E5349" t="s">
        <v>66</v>
      </c>
      <c r="F5349" t="s">
        <v>30</v>
      </c>
      <c r="G5349" t="s">
        <v>50</v>
      </c>
      <c r="H5349" t="s">
        <v>59</v>
      </c>
    </row>
    <row r="5350" spans="1:8" x14ac:dyDescent="0.25">
      <c r="A5350" s="5">
        <v>39895</v>
      </c>
      <c r="B5350" s="5" t="str" cm="1">
        <f t="array" ref="B5350">_xlfn.IFS(A5350&lt;=40000,"Low Income",AND(A5350&gt;40000,A5350&lt;=100000),"Middle Income",A5350&gt;100000,"High Income")</f>
        <v>Low Income</v>
      </c>
      <c r="C5350">
        <v>55</v>
      </c>
      <c r="D5350" t="str" cm="1">
        <f t="array" ref="D5350">_xlfn.IFS(AND(C5350&gt;=17,C5350&lt;=30),"Young",AND(C5350&gt;30,C5350&lt;=45),"Middle",C5350&gt;45,"Old")</f>
        <v>Old</v>
      </c>
      <c r="E5350" t="s">
        <v>17</v>
      </c>
      <c r="F5350" t="s">
        <v>34</v>
      </c>
      <c r="G5350" t="s">
        <v>54</v>
      </c>
      <c r="H5350" t="s">
        <v>59</v>
      </c>
    </row>
    <row r="5351" spans="1:8" x14ac:dyDescent="0.25">
      <c r="A5351" s="5">
        <v>83305</v>
      </c>
      <c r="B5351" s="5" t="str" cm="1">
        <f t="array" ref="B5351">_xlfn.IFS(A5351&lt;=40000,"Low Income",AND(A5351&gt;40000,A5351&lt;=100000),"Middle Income",A5351&gt;100000,"High Income")</f>
        <v>Middle Income</v>
      </c>
      <c r="C5351">
        <v>24</v>
      </c>
      <c r="D5351" t="str" cm="1">
        <f t="array" ref="D5351">_xlfn.IFS(AND(C5351&gt;=17,C5351&lt;=30),"Young",AND(C5351&gt;30,C5351&lt;=45),"Middle",C5351&gt;45,"Old")</f>
        <v>Young</v>
      </c>
      <c r="E5351" t="s">
        <v>17</v>
      </c>
      <c r="F5351" t="s">
        <v>24</v>
      </c>
      <c r="G5351" t="s">
        <v>48</v>
      </c>
      <c r="H5351" t="s">
        <v>58</v>
      </c>
    </row>
    <row r="5352" spans="1:8" x14ac:dyDescent="0.25">
      <c r="A5352" s="5">
        <v>139980</v>
      </c>
      <c r="B5352" s="5" t="str" cm="1">
        <f t="array" ref="B5352">_xlfn.IFS(A5352&lt;=40000,"Low Income",AND(A5352&gt;40000,A5352&lt;=100000),"Middle Income",A5352&gt;100000,"High Income")</f>
        <v>High Income</v>
      </c>
      <c r="C5352">
        <v>42</v>
      </c>
      <c r="D5352" t="str" cm="1">
        <f t="array" ref="D5352">_xlfn.IFS(AND(C5352&gt;=17,C5352&lt;=30),"Young",AND(C5352&gt;30,C5352&lt;=45),"Middle",C5352&gt;45,"Old")</f>
        <v>Middle</v>
      </c>
      <c r="E5352" t="s">
        <v>66</v>
      </c>
      <c r="F5352" t="s">
        <v>28</v>
      </c>
      <c r="G5352" t="s">
        <v>49</v>
      </c>
      <c r="H5352" t="s">
        <v>59</v>
      </c>
    </row>
    <row r="5353" spans="1:8" x14ac:dyDescent="0.25">
      <c r="A5353" s="5">
        <v>130074</v>
      </c>
      <c r="B5353" s="5" t="str" cm="1">
        <f t="array" ref="B5353">_xlfn.IFS(A5353&lt;=40000,"Low Income",AND(A5353&gt;40000,A5353&lt;=100000),"Middle Income",A5353&gt;100000,"High Income")</f>
        <v>High Income</v>
      </c>
      <c r="C5353">
        <v>31</v>
      </c>
      <c r="D5353" t="str" cm="1">
        <f t="array" ref="D5353">_xlfn.IFS(AND(C5353&gt;=17,C5353&lt;=30),"Young",AND(C5353&gt;30,C5353&lt;=45),"Middle",C5353&gt;45,"Old")</f>
        <v>Middle</v>
      </c>
      <c r="E5353" t="s">
        <v>16</v>
      </c>
      <c r="F5353" t="s">
        <v>31</v>
      </c>
      <c r="G5353" t="s">
        <v>52</v>
      </c>
      <c r="H5353" t="s">
        <v>59</v>
      </c>
    </row>
    <row r="5354" spans="1:8" x14ac:dyDescent="0.25">
      <c r="A5354" s="5">
        <v>60992</v>
      </c>
      <c r="B5354" s="5" t="str" cm="1">
        <f t="array" ref="B5354">_xlfn.IFS(A5354&lt;=40000,"Low Income",AND(A5354&gt;40000,A5354&lt;=100000),"Middle Income",A5354&gt;100000,"High Income")</f>
        <v>Middle Income</v>
      </c>
      <c r="C5354">
        <v>22</v>
      </c>
      <c r="D5354" t="str" cm="1">
        <f t="array" ref="D5354">_xlfn.IFS(AND(C5354&gt;=17,C5354&lt;=30),"Young",AND(C5354&gt;30,C5354&lt;=45),"Middle",C5354&gt;45,"Old")</f>
        <v>Young</v>
      </c>
      <c r="E5354" t="s">
        <v>17</v>
      </c>
      <c r="F5354" t="s">
        <v>24</v>
      </c>
      <c r="G5354" t="s">
        <v>47</v>
      </c>
      <c r="H5354" t="s">
        <v>58</v>
      </c>
    </row>
    <row r="5355" spans="1:8" x14ac:dyDescent="0.25">
      <c r="A5355" s="5">
        <v>84798</v>
      </c>
      <c r="B5355" s="5" t="str" cm="1">
        <f t="array" ref="B5355">_xlfn.IFS(A5355&lt;=40000,"Low Income",AND(A5355&gt;40000,A5355&lt;=100000),"Middle Income",A5355&gt;100000,"High Income")</f>
        <v>Middle Income</v>
      </c>
      <c r="C5355">
        <v>28</v>
      </c>
      <c r="D5355" t="str" cm="1">
        <f t="array" ref="D5355">_xlfn.IFS(AND(C5355&gt;=17,C5355&lt;=30),"Young",AND(C5355&gt;30,C5355&lt;=45),"Middle",C5355&gt;45,"Old")</f>
        <v>Young</v>
      </c>
      <c r="E5355" t="s">
        <v>16</v>
      </c>
      <c r="F5355" t="s">
        <v>38</v>
      </c>
      <c r="G5355" t="s">
        <v>51</v>
      </c>
      <c r="H5355" t="s">
        <v>58</v>
      </c>
    </row>
    <row r="5356" spans="1:8" x14ac:dyDescent="0.25">
      <c r="A5356" s="5">
        <v>136446</v>
      </c>
      <c r="B5356" s="5" t="str" cm="1">
        <f t="array" ref="B5356">_xlfn.IFS(A5356&lt;=40000,"Low Income",AND(A5356&gt;40000,A5356&lt;=100000),"Middle Income",A5356&gt;100000,"High Income")</f>
        <v>High Income</v>
      </c>
      <c r="C5356">
        <v>32</v>
      </c>
      <c r="D5356" t="str" cm="1">
        <f t="array" ref="D5356">_xlfn.IFS(AND(C5356&gt;=17,C5356&lt;=30),"Young",AND(C5356&gt;30,C5356&lt;=45),"Middle",C5356&gt;45,"Old")</f>
        <v>Middle</v>
      </c>
      <c r="E5356" t="s">
        <v>17</v>
      </c>
      <c r="F5356" t="s">
        <v>38</v>
      </c>
      <c r="G5356" t="s">
        <v>48</v>
      </c>
      <c r="H5356" t="s">
        <v>59</v>
      </c>
    </row>
    <row r="5357" spans="1:8" x14ac:dyDescent="0.25">
      <c r="A5357" s="5">
        <v>25658</v>
      </c>
      <c r="B5357" s="5" t="str" cm="1">
        <f t="array" ref="B5357">_xlfn.IFS(A5357&lt;=40000,"Low Income",AND(A5357&gt;40000,A5357&lt;=100000),"Middle Income",A5357&gt;100000,"High Income")</f>
        <v>Low Income</v>
      </c>
      <c r="C5357">
        <v>27</v>
      </c>
      <c r="D5357" t="str" cm="1">
        <f t="array" ref="D5357">_xlfn.IFS(AND(C5357&gt;=17,C5357&lt;=30),"Young",AND(C5357&gt;30,C5357&lt;=45),"Middle",C5357&gt;45,"Old")</f>
        <v>Young</v>
      </c>
      <c r="E5357" t="s">
        <v>60</v>
      </c>
      <c r="F5357" t="s">
        <v>23</v>
      </c>
      <c r="G5357" t="s">
        <v>51</v>
      </c>
      <c r="H5357" t="s">
        <v>59</v>
      </c>
    </row>
    <row r="5358" spans="1:8" x14ac:dyDescent="0.25">
      <c r="A5358" s="5">
        <v>70546</v>
      </c>
      <c r="B5358" s="5" t="str" cm="1">
        <f t="array" ref="B5358">_xlfn.IFS(A5358&lt;=40000,"Low Income",AND(A5358&gt;40000,A5358&lt;=100000),"Middle Income",A5358&gt;100000,"High Income")</f>
        <v>Middle Income</v>
      </c>
      <c r="C5358">
        <v>26</v>
      </c>
      <c r="D5358" t="str" cm="1">
        <f t="array" ref="D5358">_xlfn.IFS(AND(C5358&gt;=17,C5358&lt;=30),"Young",AND(C5358&gt;30,C5358&lt;=45),"Middle",C5358&gt;45,"Old")</f>
        <v>Young</v>
      </c>
      <c r="E5358" t="s">
        <v>16</v>
      </c>
      <c r="F5358" t="s">
        <v>36</v>
      </c>
      <c r="G5358" t="s">
        <v>48</v>
      </c>
      <c r="H5358" t="s">
        <v>58</v>
      </c>
    </row>
    <row r="5359" spans="1:8" x14ac:dyDescent="0.25">
      <c r="A5359" s="5">
        <v>119233</v>
      </c>
      <c r="B5359" s="5" t="str" cm="1">
        <f t="array" ref="B5359">_xlfn.IFS(A5359&lt;=40000,"Low Income",AND(A5359&gt;40000,A5359&lt;=100000),"Middle Income",A5359&gt;100000,"High Income")</f>
        <v>High Income</v>
      </c>
      <c r="C5359">
        <v>28</v>
      </c>
      <c r="D5359" t="str" cm="1">
        <f t="array" ref="D5359">_xlfn.IFS(AND(C5359&gt;=17,C5359&lt;=30),"Young",AND(C5359&gt;30,C5359&lt;=45),"Middle",C5359&gt;45,"Old")</f>
        <v>Young</v>
      </c>
      <c r="E5359" t="s">
        <v>16</v>
      </c>
      <c r="F5359" t="s">
        <v>33</v>
      </c>
      <c r="G5359" t="s">
        <v>54</v>
      </c>
      <c r="H5359" t="s">
        <v>59</v>
      </c>
    </row>
    <row r="5360" spans="1:8" x14ac:dyDescent="0.25">
      <c r="A5360" s="5">
        <v>22954</v>
      </c>
      <c r="B5360" s="5" t="str" cm="1">
        <f t="array" ref="B5360">_xlfn.IFS(A5360&lt;=40000,"Low Income",AND(A5360&gt;40000,A5360&lt;=100000),"Middle Income",A5360&gt;100000,"High Income")</f>
        <v>Low Income</v>
      </c>
      <c r="C5360">
        <v>70</v>
      </c>
      <c r="D5360" t="str" cm="1">
        <f t="array" ref="D5360">_xlfn.IFS(AND(C5360&gt;=17,C5360&lt;=30),"Young",AND(C5360&gt;30,C5360&lt;=45),"Middle",C5360&gt;45,"Old")</f>
        <v>Old</v>
      </c>
      <c r="E5360" t="s">
        <v>16</v>
      </c>
      <c r="F5360" t="s">
        <v>24</v>
      </c>
      <c r="G5360" t="s">
        <v>54</v>
      </c>
      <c r="H5360" t="s">
        <v>59</v>
      </c>
    </row>
    <row r="5361" spans="1:8" x14ac:dyDescent="0.25">
      <c r="A5361" s="5">
        <v>28019</v>
      </c>
      <c r="B5361" s="5" t="str" cm="1">
        <f t="array" ref="B5361">_xlfn.IFS(A5361&lt;=40000,"Low Income",AND(A5361&gt;40000,A5361&lt;=100000),"Middle Income",A5361&gt;100000,"High Income")</f>
        <v>Low Income</v>
      </c>
      <c r="C5361">
        <v>31</v>
      </c>
      <c r="D5361" t="str" cm="1">
        <f t="array" ref="D5361">_xlfn.IFS(AND(C5361&gt;=17,C5361&lt;=30),"Young",AND(C5361&gt;30,C5361&lt;=45),"Middle",C5361&gt;45,"Old")</f>
        <v>Middle</v>
      </c>
      <c r="E5361" t="s">
        <v>60</v>
      </c>
      <c r="F5361" t="s">
        <v>62</v>
      </c>
      <c r="G5361" t="s">
        <v>49</v>
      </c>
      <c r="H5361" t="s">
        <v>59</v>
      </c>
    </row>
    <row r="5362" spans="1:8" x14ac:dyDescent="0.25">
      <c r="A5362" s="5">
        <v>86757</v>
      </c>
      <c r="B5362" s="5" t="str" cm="1">
        <f t="array" ref="B5362">_xlfn.IFS(A5362&lt;=40000,"Low Income",AND(A5362&gt;40000,A5362&lt;=100000),"Middle Income",A5362&gt;100000,"High Income")</f>
        <v>Middle Income</v>
      </c>
      <c r="C5362">
        <v>23</v>
      </c>
      <c r="D5362" t="str" cm="1">
        <f t="array" ref="D5362">_xlfn.IFS(AND(C5362&gt;=17,C5362&lt;=30),"Young",AND(C5362&gt;30,C5362&lt;=45),"Middle",C5362&gt;45,"Old")</f>
        <v>Young</v>
      </c>
      <c r="E5362" t="s">
        <v>60</v>
      </c>
      <c r="F5362" t="s">
        <v>25</v>
      </c>
      <c r="G5362" t="s">
        <v>51</v>
      </c>
      <c r="H5362" t="s">
        <v>58</v>
      </c>
    </row>
    <row r="5363" spans="1:8" x14ac:dyDescent="0.25">
      <c r="A5363" s="5">
        <v>140480</v>
      </c>
      <c r="B5363" s="5" t="str" cm="1">
        <f t="array" ref="B5363">_xlfn.IFS(A5363&lt;=40000,"Low Income",AND(A5363&gt;40000,A5363&lt;=100000),"Middle Income",A5363&gt;100000,"High Income")</f>
        <v>High Income</v>
      </c>
      <c r="C5363">
        <v>25</v>
      </c>
      <c r="D5363" t="str" cm="1">
        <f t="array" ref="D5363">_xlfn.IFS(AND(C5363&gt;=17,C5363&lt;=30),"Young",AND(C5363&gt;30,C5363&lt;=45),"Middle",C5363&gt;45,"Old")</f>
        <v>Young</v>
      </c>
      <c r="E5363" t="s">
        <v>17</v>
      </c>
      <c r="F5363" t="s">
        <v>30</v>
      </c>
      <c r="G5363" t="s">
        <v>46</v>
      </c>
      <c r="H5363" t="s">
        <v>59</v>
      </c>
    </row>
    <row r="5364" spans="1:8" x14ac:dyDescent="0.25">
      <c r="A5364" s="5">
        <v>83807</v>
      </c>
      <c r="B5364" s="5" t="str" cm="1">
        <f t="array" ref="B5364">_xlfn.IFS(A5364&lt;=40000,"Low Income",AND(A5364&gt;40000,A5364&lt;=100000),"Middle Income",A5364&gt;100000,"High Income")</f>
        <v>Middle Income</v>
      </c>
      <c r="C5364">
        <v>54</v>
      </c>
      <c r="D5364" t="str" cm="1">
        <f t="array" ref="D5364">_xlfn.IFS(AND(C5364&gt;=17,C5364&lt;=30),"Young",AND(C5364&gt;30,C5364&lt;=45),"Middle",C5364&gt;45,"Old")</f>
        <v>Old</v>
      </c>
      <c r="E5364" t="s">
        <v>66</v>
      </c>
      <c r="F5364" t="s">
        <v>34</v>
      </c>
      <c r="G5364" t="s">
        <v>48</v>
      </c>
      <c r="H5364" t="s">
        <v>58</v>
      </c>
    </row>
    <row r="5365" spans="1:8" x14ac:dyDescent="0.25">
      <c r="A5365" s="5">
        <v>112474</v>
      </c>
      <c r="B5365" s="5" t="str" cm="1">
        <f t="array" ref="B5365">_xlfn.IFS(A5365&lt;=40000,"Low Income",AND(A5365&gt;40000,A5365&lt;=100000),"Middle Income",A5365&gt;100000,"High Income")</f>
        <v>High Income</v>
      </c>
      <c r="C5365">
        <v>67</v>
      </c>
      <c r="D5365" t="str" cm="1">
        <f t="array" ref="D5365">_xlfn.IFS(AND(C5365&gt;=17,C5365&lt;=30),"Young",AND(C5365&gt;30,C5365&lt;=45),"Middle",C5365&gt;45,"Old")</f>
        <v>Old</v>
      </c>
      <c r="E5365" t="s">
        <v>17</v>
      </c>
      <c r="F5365" t="s">
        <v>37</v>
      </c>
      <c r="G5365" t="s">
        <v>50</v>
      </c>
      <c r="H5365" t="s">
        <v>59</v>
      </c>
    </row>
    <row r="5366" spans="1:8" x14ac:dyDescent="0.25">
      <c r="A5366" s="5">
        <v>65672</v>
      </c>
      <c r="B5366" s="5" t="str" cm="1">
        <f t="array" ref="B5366">_xlfn.IFS(A5366&lt;=40000,"Low Income",AND(A5366&gt;40000,A5366&lt;=100000),"Middle Income",A5366&gt;100000,"High Income")</f>
        <v>Middle Income</v>
      </c>
      <c r="C5366">
        <v>28</v>
      </c>
      <c r="D5366" t="str" cm="1">
        <f t="array" ref="D5366">_xlfn.IFS(AND(C5366&gt;=17,C5366&lt;=30),"Young",AND(C5366&gt;30,C5366&lt;=45),"Middle",C5366&gt;45,"Old")</f>
        <v>Young</v>
      </c>
      <c r="E5366" t="s">
        <v>60</v>
      </c>
      <c r="F5366" t="s">
        <v>22</v>
      </c>
      <c r="G5366" t="s">
        <v>53</v>
      </c>
      <c r="H5366" t="s">
        <v>58</v>
      </c>
    </row>
    <row r="5367" spans="1:8" x14ac:dyDescent="0.25">
      <c r="A5367" s="5">
        <v>67589</v>
      </c>
      <c r="B5367" s="5" t="str" cm="1">
        <f t="array" ref="B5367">_xlfn.IFS(A5367&lt;=40000,"Low Income",AND(A5367&gt;40000,A5367&lt;=100000),"Middle Income",A5367&gt;100000,"High Income")</f>
        <v>Middle Income</v>
      </c>
      <c r="C5367">
        <v>37</v>
      </c>
      <c r="D5367" t="str" cm="1">
        <f t="array" ref="D5367">_xlfn.IFS(AND(C5367&gt;=17,C5367&lt;=30),"Young",AND(C5367&gt;30,C5367&lt;=45),"Middle",C5367&gt;45,"Old")</f>
        <v>Middle</v>
      </c>
      <c r="E5367" t="s">
        <v>17</v>
      </c>
      <c r="F5367" t="s">
        <v>35</v>
      </c>
      <c r="G5367" t="s">
        <v>54</v>
      </c>
      <c r="H5367" t="s">
        <v>58</v>
      </c>
    </row>
    <row r="5368" spans="1:8" x14ac:dyDescent="0.25">
      <c r="A5368" s="5">
        <v>31384</v>
      </c>
      <c r="B5368" s="5" t="str" cm="1">
        <f t="array" ref="B5368">_xlfn.IFS(A5368&lt;=40000,"Low Income",AND(A5368&gt;40000,A5368&lt;=100000),"Middle Income",A5368&gt;100000,"High Income")</f>
        <v>Low Income</v>
      </c>
      <c r="C5368">
        <v>26</v>
      </c>
      <c r="D5368" t="str" cm="1">
        <f t="array" ref="D5368">_xlfn.IFS(AND(C5368&gt;=17,C5368&lt;=30),"Young",AND(C5368&gt;30,C5368&lt;=45),"Middle",C5368&gt;45,"Old")</f>
        <v>Young</v>
      </c>
      <c r="E5368" t="s">
        <v>66</v>
      </c>
      <c r="F5368" t="s">
        <v>28</v>
      </c>
      <c r="G5368" t="s">
        <v>48</v>
      </c>
      <c r="H5368" t="s">
        <v>59</v>
      </c>
    </row>
    <row r="5369" spans="1:8" x14ac:dyDescent="0.25">
      <c r="A5369" s="5">
        <v>111719</v>
      </c>
      <c r="B5369" s="5" t="str" cm="1">
        <f t="array" ref="B5369">_xlfn.IFS(A5369&lt;=40000,"Low Income",AND(A5369&gt;40000,A5369&lt;=100000),"Middle Income",A5369&gt;100000,"High Income")</f>
        <v>High Income</v>
      </c>
      <c r="C5369">
        <v>46</v>
      </c>
      <c r="D5369" t="str" cm="1">
        <f t="array" ref="D5369">_xlfn.IFS(AND(C5369&gt;=17,C5369&lt;=30),"Young",AND(C5369&gt;30,C5369&lt;=45),"Middle",C5369&gt;45,"Old")</f>
        <v>Old</v>
      </c>
      <c r="E5369" t="s">
        <v>66</v>
      </c>
      <c r="F5369" t="s">
        <v>29</v>
      </c>
      <c r="G5369" t="s">
        <v>47</v>
      </c>
      <c r="H5369" t="s">
        <v>58</v>
      </c>
    </row>
    <row r="5370" spans="1:8" x14ac:dyDescent="0.25">
      <c r="A5370" s="5">
        <v>67721</v>
      </c>
      <c r="B5370" s="5" t="str" cm="1">
        <f t="array" ref="B5370">_xlfn.IFS(A5370&lt;=40000,"Low Income",AND(A5370&gt;40000,A5370&lt;=100000),"Middle Income",A5370&gt;100000,"High Income")</f>
        <v>Middle Income</v>
      </c>
      <c r="C5370">
        <v>66</v>
      </c>
      <c r="D5370" t="str" cm="1">
        <f t="array" ref="D5370">_xlfn.IFS(AND(C5370&gt;=17,C5370&lt;=30),"Young",AND(C5370&gt;30,C5370&lt;=45),"Middle",C5370&gt;45,"Old")</f>
        <v>Old</v>
      </c>
      <c r="E5370" t="s">
        <v>16</v>
      </c>
      <c r="F5370" t="s">
        <v>31</v>
      </c>
      <c r="G5370" t="s">
        <v>52</v>
      </c>
      <c r="H5370" t="s">
        <v>58</v>
      </c>
    </row>
    <row r="5371" spans="1:8" x14ac:dyDescent="0.25">
      <c r="A5371" s="5">
        <v>77291</v>
      </c>
      <c r="B5371" s="5" t="str" cm="1">
        <f t="array" ref="B5371">_xlfn.IFS(A5371&lt;=40000,"Low Income",AND(A5371&gt;40000,A5371&lt;=100000),"Middle Income",A5371&gt;100000,"High Income")</f>
        <v>Middle Income</v>
      </c>
      <c r="C5371">
        <v>67</v>
      </c>
      <c r="D5371" t="str" cm="1">
        <f t="array" ref="D5371">_xlfn.IFS(AND(C5371&gt;=17,C5371&lt;=30),"Young",AND(C5371&gt;30,C5371&lt;=45),"Middle",C5371&gt;45,"Old")</f>
        <v>Old</v>
      </c>
      <c r="E5371" t="s">
        <v>16</v>
      </c>
      <c r="F5371" t="s">
        <v>26</v>
      </c>
      <c r="G5371" t="s">
        <v>48</v>
      </c>
      <c r="H5371" t="s">
        <v>59</v>
      </c>
    </row>
    <row r="5372" spans="1:8" x14ac:dyDescent="0.25">
      <c r="A5372" s="5">
        <v>65482</v>
      </c>
      <c r="B5372" s="5" t="str" cm="1">
        <f t="array" ref="B5372">_xlfn.IFS(A5372&lt;=40000,"Low Income",AND(A5372&gt;40000,A5372&lt;=100000),"Middle Income",A5372&gt;100000,"High Income")</f>
        <v>Middle Income</v>
      </c>
      <c r="C5372">
        <v>62</v>
      </c>
      <c r="D5372" t="str" cm="1">
        <f t="array" ref="D5372">_xlfn.IFS(AND(C5372&gt;=17,C5372&lt;=30),"Young",AND(C5372&gt;30,C5372&lt;=45),"Middle",C5372&gt;45,"Old")</f>
        <v>Old</v>
      </c>
      <c r="E5372" t="s">
        <v>66</v>
      </c>
      <c r="F5372" t="s">
        <v>36</v>
      </c>
      <c r="G5372" t="s">
        <v>53</v>
      </c>
      <c r="H5372" t="s">
        <v>58</v>
      </c>
    </row>
    <row r="5373" spans="1:8" x14ac:dyDescent="0.25">
      <c r="A5373" s="5">
        <v>93155</v>
      </c>
      <c r="B5373" s="5" t="str" cm="1">
        <f t="array" ref="B5373">_xlfn.IFS(A5373&lt;=40000,"Low Income",AND(A5373&gt;40000,A5373&lt;=100000),"Middle Income",A5373&gt;100000,"High Income")</f>
        <v>Middle Income</v>
      </c>
      <c r="C5373">
        <v>39</v>
      </c>
      <c r="D5373" t="str" cm="1">
        <f t="array" ref="D5373">_xlfn.IFS(AND(C5373&gt;=17,C5373&lt;=30),"Young",AND(C5373&gt;30,C5373&lt;=45),"Middle",C5373&gt;45,"Old")</f>
        <v>Middle</v>
      </c>
      <c r="E5373" t="s">
        <v>16</v>
      </c>
      <c r="F5373" t="s">
        <v>30</v>
      </c>
      <c r="G5373" t="s">
        <v>52</v>
      </c>
      <c r="H5373" t="s">
        <v>58</v>
      </c>
    </row>
    <row r="5374" spans="1:8" x14ac:dyDescent="0.25">
      <c r="A5374" s="5">
        <v>140526</v>
      </c>
      <c r="B5374" s="5" t="str" cm="1">
        <f t="array" ref="B5374">_xlfn.IFS(A5374&lt;=40000,"Low Income",AND(A5374&gt;40000,A5374&lt;=100000),"Middle Income",A5374&gt;100000,"High Income")</f>
        <v>High Income</v>
      </c>
      <c r="C5374">
        <v>60</v>
      </c>
      <c r="D5374" t="str" cm="1">
        <f t="array" ref="D5374">_xlfn.IFS(AND(C5374&gt;=17,C5374&lt;=30),"Young",AND(C5374&gt;30,C5374&lt;=45),"Middle",C5374&gt;45,"Old")</f>
        <v>Old</v>
      </c>
      <c r="E5374" t="s">
        <v>17</v>
      </c>
      <c r="F5374" t="s">
        <v>38</v>
      </c>
      <c r="G5374" t="s">
        <v>49</v>
      </c>
      <c r="H5374" t="s">
        <v>59</v>
      </c>
    </row>
    <row r="5375" spans="1:8" x14ac:dyDescent="0.25">
      <c r="A5375" s="5">
        <v>57231</v>
      </c>
      <c r="B5375" s="5" t="str" cm="1">
        <f t="array" ref="B5375">_xlfn.IFS(A5375&lt;=40000,"Low Income",AND(A5375&gt;40000,A5375&lt;=100000),"Middle Income",A5375&gt;100000,"High Income")</f>
        <v>Middle Income</v>
      </c>
      <c r="C5375">
        <v>27</v>
      </c>
      <c r="D5375" t="str" cm="1">
        <f t="array" ref="D5375">_xlfn.IFS(AND(C5375&gt;=17,C5375&lt;=30),"Young",AND(C5375&gt;30,C5375&lt;=45),"Middle",C5375&gt;45,"Old")</f>
        <v>Young</v>
      </c>
      <c r="E5375" t="s">
        <v>17</v>
      </c>
      <c r="F5375" t="s">
        <v>22</v>
      </c>
      <c r="G5375" t="s">
        <v>54</v>
      </c>
      <c r="H5375" t="s">
        <v>58</v>
      </c>
    </row>
    <row r="5376" spans="1:8" x14ac:dyDescent="0.25">
      <c r="A5376" s="5">
        <v>115190</v>
      </c>
      <c r="B5376" s="5" t="str" cm="1">
        <f t="array" ref="B5376">_xlfn.IFS(A5376&lt;=40000,"Low Income",AND(A5376&gt;40000,A5376&lt;=100000),"Middle Income",A5376&gt;100000,"High Income")</f>
        <v>High Income</v>
      </c>
      <c r="C5376">
        <v>24</v>
      </c>
      <c r="D5376" t="str" cm="1">
        <f t="array" ref="D5376">_xlfn.IFS(AND(C5376&gt;=17,C5376&lt;=30),"Young",AND(C5376&gt;30,C5376&lt;=45),"Middle",C5376&gt;45,"Old")</f>
        <v>Young</v>
      </c>
      <c r="E5376" t="s">
        <v>66</v>
      </c>
      <c r="F5376" t="s">
        <v>24</v>
      </c>
      <c r="G5376" t="s">
        <v>52</v>
      </c>
      <c r="H5376" t="s">
        <v>59</v>
      </c>
    </row>
    <row r="5377" spans="1:8" x14ac:dyDescent="0.25">
      <c r="A5377" s="5">
        <v>73813</v>
      </c>
      <c r="B5377" s="5" t="str" cm="1">
        <f t="array" ref="B5377">_xlfn.IFS(A5377&lt;=40000,"Low Income",AND(A5377&gt;40000,A5377&lt;=100000),"Middle Income",A5377&gt;100000,"High Income")</f>
        <v>Middle Income</v>
      </c>
      <c r="C5377">
        <v>74</v>
      </c>
      <c r="D5377" t="str" cm="1">
        <f t="array" ref="D5377">_xlfn.IFS(AND(C5377&gt;=17,C5377&lt;=30),"Young",AND(C5377&gt;30,C5377&lt;=45),"Middle",C5377&gt;45,"Old")</f>
        <v>Old</v>
      </c>
      <c r="E5377" t="s">
        <v>16</v>
      </c>
      <c r="F5377" t="s">
        <v>25</v>
      </c>
      <c r="G5377" t="s">
        <v>46</v>
      </c>
      <c r="H5377" t="s">
        <v>59</v>
      </c>
    </row>
    <row r="5378" spans="1:8" x14ac:dyDescent="0.25">
      <c r="A5378" s="5">
        <v>80164</v>
      </c>
      <c r="B5378" s="5" t="str" cm="1">
        <f t="array" ref="B5378">_xlfn.IFS(A5378&lt;=40000,"Low Income",AND(A5378&gt;40000,A5378&lt;=100000),"Middle Income",A5378&gt;100000,"High Income")</f>
        <v>Middle Income</v>
      </c>
      <c r="C5378">
        <v>35</v>
      </c>
      <c r="D5378" t="str" cm="1">
        <f t="array" ref="D5378">_xlfn.IFS(AND(C5378&gt;=17,C5378&lt;=30),"Young",AND(C5378&gt;30,C5378&lt;=45),"Middle",C5378&gt;45,"Old")</f>
        <v>Middle</v>
      </c>
      <c r="E5378" t="s">
        <v>60</v>
      </c>
      <c r="F5378" t="s">
        <v>31</v>
      </c>
      <c r="G5378" t="s">
        <v>49</v>
      </c>
      <c r="H5378" t="s">
        <v>58</v>
      </c>
    </row>
    <row r="5379" spans="1:8" x14ac:dyDescent="0.25">
      <c r="A5379" s="5">
        <v>21766</v>
      </c>
      <c r="B5379" s="5" t="str" cm="1">
        <f t="array" ref="B5379">_xlfn.IFS(A5379&lt;=40000,"Low Income",AND(A5379&gt;40000,A5379&lt;=100000),"Middle Income",A5379&gt;100000,"High Income")</f>
        <v>Low Income</v>
      </c>
      <c r="C5379">
        <v>49</v>
      </c>
      <c r="D5379" t="str" cm="1">
        <f t="array" ref="D5379">_xlfn.IFS(AND(C5379&gt;=17,C5379&lt;=30),"Young",AND(C5379&gt;30,C5379&lt;=45),"Middle",C5379&gt;45,"Old")</f>
        <v>Old</v>
      </c>
      <c r="E5379" t="s">
        <v>16</v>
      </c>
      <c r="F5379" t="s">
        <v>33</v>
      </c>
      <c r="G5379" t="s">
        <v>46</v>
      </c>
      <c r="H5379" t="s">
        <v>59</v>
      </c>
    </row>
    <row r="5380" spans="1:8" x14ac:dyDescent="0.25">
      <c r="A5380" s="5">
        <v>84812</v>
      </c>
      <c r="B5380" s="5" t="str" cm="1">
        <f t="array" ref="B5380">_xlfn.IFS(A5380&lt;=40000,"Low Income",AND(A5380&gt;40000,A5380&lt;=100000),"Middle Income",A5380&gt;100000,"High Income")</f>
        <v>Middle Income</v>
      </c>
      <c r="C5380">
        <v>38</v>
      </c>
      <c r="D5380" t="str" cm="1">
        <f t="array" ref="D5380">_xlfn.IFS(AND(C5380&gt;=17,C5380&lt;=30),"Young",AND(C5380&gt;30,C5380&lt;=45),"Middle",C5380&gt;45,"Old")</f>
        <v>Middle</v>
      </c>
      <c r="E5380" t="s">
        <v>17</v>
      </c>
      <c r="F5380" t="s">
        <v>37</v>
      </c>
      <c r="G5380" t="s">
        <v>48</v>
      </c>
      <c r="H5380" t="s">
        <v>58</v>
      </c>
    </row>
    <row r="5381" spans="1:8" x14ac:dyDescent="0.25">
      <c r="A5381" s="5">
        <v>93712</v>
      </c>
      <c r="B5381" s="5" t="str" cm="1">
        <f t="array" ref="B5381">_xlfn.IFS(A5381&lt;=40000,"Low Income",AND(A5381&gt;40000,A5381&lt;=100000),"Middle Income",A5381&gt;100000,"High Income")</f>
        <v>Middle Income</v>
      </c>
      <c r="C5381">
        <v>27</v>
      </c>
      <c r="D5381" t="str" cm="1">
        <f t="array" ref="D5381">_xlfn.IFS(AND(C5381&gt;=17,C5381&lt;=30),"Young",AND(C5381&gt;30,C5381&lt;=45),"Middle",C5381&gt;45,"Old")</f>
        <v>Young</v>
      </c>
      <c r="E5381" t="s">
        <v>66</v>
      </c>
      <c r="F5381" t="s">
        <v>29</v>
      </c>
      <c r="G5381" t="s">
        <v>53</v>
      </c>
      <c r="H5381" t="s">
        <v>58</v>
      </c>
    </row>
    <row r="5382" spans="1:8" x14ac:dyDescent="0.25">
      <c r="A5382" s="5">
        <v>29341</v>
      </c>
      <c r="B5382" s="5" t="str" cm="1">
        <f t="array" ref="B5382">_xlfn.IFS(A5382&lt;=40000,"Low Income",AND(A5382&gt;40000,A5382&lt;=100000),"Middle Income",A5382&gt;100000,"High Income")</f>
        <v>Low Income</v>
      </c>
      <c r="C5382">
        <v>62</v>
      </c>
      <c r="D5382" t="str" cm="1">
        <f t="array" ref="D5382">_xlfn.IFS(AND(C5382&gt;=17,C5382&lt;=30),"Young",AND(C5382&gt;30,C5382&lt;=45),"Middle",C5382&gt;45,"Old")</f>
        <v>Old</v>
      </c>
      <c r="E5382" t="s">
        <v>66</v>
      </c>
      <c r="F5382" t="s">
        <v>30</v>
      </c>
      <c r="G5382" t="s">
        <v>48</v>
      </c>
      <c r="H5382" t="s">
        <v>58</v>
      </c>
    </row>
    <row r="5383" spans="1:8" x14ac:dyDescent="0.25">
      <c r="A5383" s="5">
        <v>143606</v>
      </c>
      <c r="B5383" s="5" t="str" cm="1">
        <f t="array" ref="B5383">_xlfn.IFS(A5383&lt;=40000,"Low Income",AND(A5383&gt;40000,A5383&lt;=100000),"Middle Income",A5383&gt;100000,"High Income")</f>
        <v>High Income</v>
      </c>
      <c r="C5383">
        <v>76</v>
      </c>
      <c r="D5383" t="str" cm="1">
        <f t="array" ref="D5383">_xlfn.IFS(AND(C5383&gt;=17,C5383&lt;=30),"Young",AND(C5383&gt;30,C5383&lt;=45),"Middle",C5383&gt;45,"Old")</f>
        <v>Old</v>
      </c>
      <c r="E5383" t="s">
        <v>16</v>
      </c>
      <c r="F5383" t="s">
        <v>26</v>
      </c>
      <c r="G5383" t="s">
        <v>51</v>
      </c>
      <c r="H5383" t="s">
        <v>59</v>
      </c>
    </row>
    <row r="5384" spans="1:8" x14ac:dyDescent="0.25">
      <c r="A5384" s="5">
        <v>67811</v>
      </c>
      <c r="B5384" s="5" t="str" cm="1">
        <f t="array" ref="B5384">_xlfn.IFS(A5384&lt;=40000,"Low Income",AND(A5384&gt;40000,A5384&lt;=100000),"Middle Income",A5384&gt;100000,"High Income")</f>
        <v>Middle Income</v>
      </c>
      <c r="C5384">
        <v>30</v>
      </c>
      <c r="D5384" t="str" cm="1">
        <f t="array" ref="D5384">_xlfn.IFS(AND(C5384&gt;=17,C5384&lt;=30),"Young",AND(C5384&gt;30,C5384&lt;=45),"Middle",C5384&gt;45,"Old")</f>
        <v>Young</v>
      </c>
      <c r="E5384" t="s">
        <v>60</v>
      </c>
      <c r="F5384" t="s">
        <v>26</v>
      </c>
      <c r="G5384" t="s">
        <v>47</v>
      </c>
      <c r="H5384" t="s">
        <v>58</v>
      </c>
    </row>
    <row r="5385" spans="1:8" x14ac:dyDescent="0.25">
      <c r="A5385" s="5">
        <v>121144</v>
      </c>
      <c r="B5385" s="5" t="str" cm="1">
        <f t="array" ref="B5385">_xlfn.IFS(A5385&lt;=40000,"Low Income",AND(A5385&gt;40000,A5385&lt;=100000),"Middle Income",A5385&gt;100000,"High Income")</f>
        <v>High Income</v>
      </c>
      <c r="C5385">
        <v>51</v>
      </c>
      <c r="D5385" t="str" cm="1">
        <f t="array" ref="D5385">_xlfn.IFS(AND(C5385&gt;=17,C5385&lt;=30),"Young",AND(C5385&gt;30,C5385&lt;=45),"Middle",C5385&gt;45,"Old")</f>
        <v>Old</v>
      </c>
      <c r="E5385" t="s">
        <v>16</v>
      </c>
      <c r="F5385" t="s">
        <v>37</v>
      </c>
      <c r="G5385" t="s">
        <v>50</v>
      </c>
      <c r="H5385" t="s">
        <v>58</v>
      </c>
    </row>
    <row r="5386" spans="1:8" x14ac:dyDescent="0.25">
      <c r="A5386" s="5">
        <v>133301</v>
      </c>
      <c r="B5386" s="5" t="str" cm="1">
        <f t="array" ref="B5386">_xlfn.IFS(A5386&lt;=40000,"Low Income",AND(A5386&gt;40000,A5386&lt;=100000),"Middle Income",A5386&gt;100000,"High Income")</f>
        <v>High Income</v>
      </c>
      <c r="C5386">
        <v>72</v>
      </c>
      <c r="D5386" t="str" cm="1">
        <f t="array" ref="D5386">_xlfn.IFS(AND(C5386&gt;=17,C5386&lt;=30),"Young",AND(C5386&gt;30,C5386&lt;=45),"Middle",C5386&gt;45,"Old")</f>
        <v>Old</v>
      </c>
      <c r="E5386" t="s">
        <v>16</v>
      </c>
      <c r="F5386" t="s">
        <v>24</v>
      </c>
      <c r="G5386" t="s">
        <v>52</v>
      </c>
      <c r="H5386" t="s">
        <v>59</v>
      </c>
    </row>
    <row r="5387" spans="1:8" x14ac:dyDescent="0.25">
      <c r="A5387" s="5">
        <v>102979</v>
      </c>
      <c r="B5387" s="5" t="str" cm="1">
        <f t="array" ref="B5387">_xlfn.IFS(A5387&lt;=40000,"Low Income",AND(A5387&gt;40000,A5387&lt;=100000),"Middle Income",A5387&gt;100000,"High Income")</f>
        <v>High Income</v>
      </c>
      <c r="C5387">
        <v>45</v>
      </c>
      <c r="D5387" t="str" cm="1">
        <f t="array" ref="D5387">_xlfn.IFS(AND(C5387&gt;=17,C5387&lt;=30),"Young",AND(C5387&gt;30,C5387&lt;=45),"Middle",C5387&gt;45,"Old")</f>
        <v>Middle</v>
      </c>
      <c r="E5387" t="s">
        <v>16</v>
      </c>
      <c r="F5387" t="s">
        <v>33</v>
      </c>
      <c r="G5387" t="s">
        <v>51</v>
      </c>
      <c r="H5387" t="s">
        <v>58</v>
      </c>
    </row>
    <row r="5388" spans="1:8" x14ac:dyDescent="0.25">
      <c r="A5388" s="5">
        <v>25902</v>
      </c>
      <c r="B5388" s="5" t="str" cm="1">
        <f t="array" ref="B5388">_xlfn.IFS(A5388&lt;=40000,"Low Income",AND(A5388&gt;40000,A5388&lt;=100000),"Middle Income",A5388&gt;100000,"High Income")</f>
        <v>Low Income</v>
      </c>
      <c r="C5388">
        <v>50</v>
      </c>
      <c r="D5388" t="str" cm="1">
        <f t="array" ref="D5388">_xlfn.IFS(AND(C5388&gt;=17,C5388&lt;=30),"Young",AND(C5388&gt;30,C5388&lt;=45),"Middle",C5388&gt;45,"Old")</f>
        <v>Old</v>
      </c>
      <c r="E5388" t="s">
        <v>16</v>
      </c>
      <c r="F5388" t="s">
        <v>22</v>
      </c>
      <c r="G5388" t="s">
        <v>49</v>
      </c>
      <c r="H5388" t="s">
        <v>59</v>
      </c>
    </row>
    <row r="5389" spans="1:8" x14ac:dyDescent="0.25">
      <c r="A5389" s="5">
        <v>140703</v>
      </c>
      <c r="B5389" s="5" t="str" cm="1">
        <f t="array" ref="B5389">_xlfn.IFS(A5389&lt;=40000,"Low Income",AND(A5389&gt;40000,A5389&lt;=100000),"Middle Income",A5389&gt;100000,"High Income")</f>
        <v>High Income</v>
      </c>
      <c r="C5389">
        <v>73</v>
      </c>
      <c r="D5389" t="str" cm="1">
        <f t="array" ref="D5389">_xlfn.IFS(AND(C5389&gt;=17,C5389&lt;=30),"Young",AND(C5389&gt;30,C5389&lt;=45),"Middle",C5389&gt;45,"Old")</f>
        <v>Old</v>
      </c>
      <c r="E5389" t="s">
        <v>60</v>
      </c>
      <c r="F5389" t="s">
        <v>37</v>
      </c>
      <c r="G5389" t="s">
        <v>46</v>
      </c>
      <c r="H5389" t="s">
        <v>59</v>
      </c>
    </row>
    <row r="5390" spans="1:8" x14ac:dyDescent="0.25">
      <c r="A5390" s="5">
        <v>140686</v>
      </c>
      <c r="B5390" s="5" t="str" cm="1">
        <f t="array" ref="B5390">_xlfn.IFS(A5390&lt;=40000,"Low Income",AND(A5390&gt;40000,A5390&lt;=100000),"Middle Income",A5390&gt;100000,"High Income")</f>
        <v>High Income</v>
      </c>
      <c r="C5390">
        <v>66</v>
      </c>
      <c r="D5390" t="str" cm="1">
        <f t="array" ref="D5390">_xlfn.IFS(AND(C5390&gt;=17,C5390&lt;=30),"Young",AND(C5390&gt;30,C5390&lt;=45),"Middle",C5390&gt;45,"Old")</f>
        <v>Old</v>
      </c>
      <c r="E5390" t="s">
        <v>60</v>
      </c>
      <c r="F5390" t="s">
        <v>27</v>
      </c>
      <c r="G5390" t="s">
        <v>49</v>
      </c>
      <c r="H5390" t="s">
        <v>59</v>
      </c>
    </row>
    <row r="5391" spans="1:8" x14ac:dyDescent="0.25">
      <c r="A5391" s="5">
        <v>82515</v>
      </c>
      <c r="B5391" s="5" t="str" cm="1">
        <f t="array" ref="B5391">_xlfn.IFS(A5391&lt;=40000,"Low Income",AND(A5391&gt;40000,A5391&lt;=100000),"Middle Income",A5391&gt;100000,"High Income")</f>
        <v>Middle Income</v>
      </c>
      <c r="C5391">
        <v>59</v>
      </c>
      <c r="D5391" t="str" cm="1">
        <f t="array" ref="D5391">_xlfn.IFS(AND(C5391&gt;=17,C5391&lt;=30),"Young",AND(C5391&gt;30,C5391&lt;=45),"Middle",C5391&gt;45,"Old")</f>
        <v>Old</v>
      </c>
      <c r="E5391" t="s">
        <v>16</v>
      </c>
      <c r="F5391" t="s">
        <v>38</v>
      </c>
      <c r="G5391" t="s">
        <v>50</v>
      </c>
      <c r="H5391" t="s">
        <v>59</v>
      </c>
    </row>
    <row r="5392" spans="1:8" x14ac:dyDescent="0.25">
      <c r="A5392" s="5">
        <v>65079</v>
      </c>
      <c r="B5392" s="5" t="str" cm="1">
        <f t="array" ref="B5392">_xlfn.IFS(A5392&lt;=40000,"Low Income",AND(A5392&gt;40000,A5392&lt;=100000),"Middle Income",A5392&gt;100000,"High Income")</f>
        <v>Middle Income</v>
      </c>
      <c r="C5392">
        <v>52</v>
      </c>
      <c r="D5392" t="str" cm="1">
        <f t="array" ref="D5392">_xlfn.IFS(AND(C5392&gt;=17,C5392&lt;=30),"Young",AND(C5392&gt;30,C5392&lt;=45),"Middle",C5392&gt;45,"Old")</f>
        <v>Old</v>
      </c>
      <c r="E5392" t="s">
        <v>17</v>
      </c>
      <c r="F5392" t="s">
        <v>32</v>
      </c>
      <c r="G5392" t="s">
        <v>48</v>
      </c>
      <c r="H5392" t="s">
        <v>59</v>
      </c>
    </row>
    <row r="5393" spans="1:8" x14ac:dyDescent="0.25">
      <c r="A5393" s="5">
        <v>47360</v>
      </c>
      <c r="B5393" s="5" t="str" cm="1">
        <f t="array" ref="B5393">_xlfn.IFS(A5393&lt;=40000,"Low Income",AND(A5393&gt;40000,A5393&lt;=100000),"Middle Income",A5393&gt;100000,"High Income")</f>
        <v>Middle Income</v>
      </c>
      <c r="C5393">
        <v>62</v>
      </c>
      <c r="D5393" t="str" cm="1">
        <f t="array" ref="D5393">_xlfn.IFS(AND(C5393&gt;=17,C5393&lt;=30),"Young",AND(C5393&gt;30,C5393&lt;=45),"Middle",C5393&gt;45,"Old")</f>
        <v>Old</v>
      </c>
      <c r="E5393" t="s">
        <v>60</v>
      </c>
      <c r="F5393" t="s">
        <v>39</v>
      </c>
      <c r="G5393" t="s">
        <v>49</v>
      </c>
      <c r="H5393" t="s">
        <v>58</v>
      </c>
    </row>
    <row r="5394" spans="1:8" x14ac:dyDescent="0.25">
      <c r="A5394" s="5">
        <v>124415</v>
      </c>
      <c r="B5394" s="5" t="str" cm="1">
        <f t="array" ref="B5394">_xlfn.IFS(A5394&lt;=40000,"Low Income",AND(A5394&gt;40000,A5394&lt;=100000),"Middle Income",A5394&gt;100000,"High Income")</f>
        <v>High Income</v>
      </c>
      <c r="C5394">
        <v>75</v>
      </c>
      <c r="D5394" t="str" cm="1">
        <f t="array" ref="D5394">_xlfn.IFS(AND(C5394&gt;=17,C5394&lt;=30),"Young",AND(C5394&gt;30,C5394&lt;=45),"Middle",C5394&gt;45,"Old")</f>
        <v>Old</v>
      </c>
      <c r="E5394" t="s">
        <v>16</v>
      </c>
      <c r="F5394" t="s">
        <v>35</v>
      </c>
      <c r="G5394" t="s">
        <v>50</v>
      </c>
      <c r="H5394" t="s">
        <v>59</v>
      </c>
    </row>
    <row r="5395" spans="1:8" x14ac:dyDescent="0.25">
      <c r="A5395" s="5">
        <v>53044</v>
      </c>
      <c r="B5395" s="5" t="str" cm="1">
        <f t="array" ref="B5395">_xlfn.IFS(A5395&lt;=40000,"Low Income",AND(A5395&gt;40000,A5395&lt;=100000),"Middle Income",A5395&gt;100000,"High Income")</f>
        <v>Middle Income</v>
      </c>
      <c r="C5395">
        <v>48</v>
      </c>
      <c r="D5395" t="str" cm="1">
        <f t="array" ref="D5395">_xlfn.IFS(AND(C5395&gt;=17,C5395&lt;=30),"Young",AND(C5395&gt;30,C5395&lt;=45),"Middle",C5395&gt;45,"Old")</f>
        <v>Old</v>
      </c>
      <c r="E5395" t="s">
        <v>16</v>
      </c>
      <c r="F5395" t="s">
        <v>37</v>
      </c>
      <c r="G5395" t="s">
        <v>53</v>
      </c>
      <c r="H5395" t="s">
        <v>59</v>
      </c>
    </row>
    <row r="5396" spans="1:8" x14ac:dyDescent="0.25">
      <c r="A5396" s="5">
        <v>99319</v>
      </c>
      <c r="B5396" s="5" t="str" cm="1">
        <f t="array" ref="B5396">_xlfn.IFS(A5396&lt;=40000,"Low Income",AND(A5396&gt;40000,A5396&lt;=100000),"Middle Income",A5396&gt;100000,"High Income")</f>
        <v>Middle Income</v>
      </c>
      <c r="C5396">
        <v>56</v>
      </c>
      <c r="D5396" t="str" cm="1">
        <f t="array" ref="D5396">_xlfn.IFS(AND(C5396&gt;=17,C5396&lt;=30),"Young",AND(C5396&gt;30,C5396&lt;=45),"Middle",C5396&gt;45,"Old")</f>
        <v>Old</v>
      </c>
      <c r="E5396" t="s">
        <v>60</v>
      </c>
      <c r="F5396" t="s">
        <v>24</v>
      </c>
      <c r="G5396" t="s">
        <v>49</v>
      </c>
      <c r="H5396" t="s">
        <v>58</v>
      </c>
    </row>
    <row r="5397" spans="1:8" x14ac:dyDescent="0.25">
      <c r="A5397" s="5">
        <v>101974</v>
      </c>
      <c r="B5397" s="5" t="str" cm="1">
        <f t="array" ref="B5397">_xlfn.IFS(A5397&lt;=40000,"Low Income",AND(A5397&gt;40000,A5397&lt;=100000),"Middle Income",A5397&gt;100000,"High Income")</f>
        <v>High Income</v>
      </c>
      <c r="C5397">
        <v>47</v>
      </c>
      <c r="D5397" t="str" cm="1">
        <f t="array" ref="D5397">_xlfn.IFS(AND(C5397&gt;=17,C5397&lt;=30),"Young",AND(C5397&gt;30,C5397&lt;=45),"Middle",C5397&gt;45,"Old")</f>
        <v>Old</v>
      </c>
      <c r="E5397" t="s">
        <v>17</v>
      </c>
      <c r="F5397" t="s">
        <v>32</v>
      </c>
      <c r="G5397" t="s">
        <v>51</v>
      </c>
      <c r="H5397" t="s">
        <v>58</v>
      </c>
    </row>
    <row r="5398" spans="1:8" x14ac:dyDescent="0.25">
      <c r="A5398" s="5">
        <v>44110</v>
      </c>
      <c r="B5398" s="5" t="str" cm="1">
        <f t="array" ref="B5398">_xlfn.IFS(A5398&lt;=40000,"Low Income",AND(A5398&gt;40000,A5398&lt;=100000),"Middle Income",A5398&gt;100000,"High Income")</f>
        <v>Middle Income</v>
      </c>
      <c r="C5398">
        <v>74</v>
      </c>
      <c r="D5398" t="str" cm="1">
        <f t="array" ref="D5398">_xlfn.IFS(AND(C5398&gt;=17,C5398&lt;=30),"Young",AND(C5398&gt;30,C5398&lt;=45),"Middle",C5398&gt;45,"Old")</f>
        <v>Old</v>
      </c>
      <c r="E5398" t="s">
        <v>16</v>
      </c>
      <c r="F5398" t="s">
        <v>22</v>
      </c>
      <c r="G5398" t="s">
        <v>51</v>
      </c>
      <c r="H5398" t="s">
        <v>58</v>
      </c>
    </row>
    <row r="5399" spans="1:8" x14ac:dyDescent="0.25">
      <c r="A5399" s="5">
        <v>89648</v>
      </c>
      <c r="B5399" s="5" t="str" cm="1">
        <f t="array" ref="B5399">_xlfn.IFS(A5399&lt;=40000,"Low Income",AND(A5399&gt;40000,A5399&lt;=100000),"Middle Income",A5399&gt;100000,"High Income")</f>
        <v>Middle Income</v>
      </c>
      <c r="C5399">
        <v>20</v>
      </c>
      <c r="D5399" t="str" cm="1">
        <f t="array" ref="D5399">_xlfn.IFS(AND(C5399&gt;=17,C5399&lt;=30),"Young",AND(C5399&gt;30,C5399&lt;=45),"Middle",C5399&gt;45,"Old")</f>
        <v>Young</v>
      </c>
      <c r="E5399" t="s">
        <v>66</v>
      </c>
      <c r="F5399" t="s">
        <v>62</v>
      </c>
      <c r="G5399" t="s">
        <v>54</v>
      </c>
      <c r="H5399" t="s">
        <v>58</v>
      </c>
    </row>
    <row r="5400" spans="1:8" x14ac:dyDescent="0.25">
      <c r="A5400" s="5">
        <v>67274</v>
      </c>
      <c r="B5400" s="5" t="str" cm="1">
        <f t="array" ref="B5400">_xlfn.IFS(A5400&lt;=40000,"Low Income",AND(A5400&gt;40000,A5400&lt;=100000),"Middle Income",A5400&gt;100000,"High Income")</f>
        <v>Middle Income</v>
      </c>
      <c r="C5400">
        <v>72</v>
      </c>
      <c r="D5400" t="str" cm="1">
        <f t="array" ref="D5400">_xlfn.IFS(AND(C5400&gt;=17,C5400&lt;=30),"Young",AND(C5400&gt;30,C5400&lt;=45),"Middle",C5400&gt;45,"Old")</f>
        <v>Old</v>
      </c>
      <c r="E5400" t="s">
        <v>60</v>
      </c>
      <c r="F5400" t="s">
        <v>38</v>
      </c>
      <c r="G5400" t="s">
        <v>51</v>
      </c>
      <c r="H5400" t="s">
        <v>58</v>
      </c>
    </row>
    <row r="5401" spans="1:8" x14ac:dyDescent="0.25">
      <c r="A5401" s="5">
        <v>84540</v>
      </c>
      <c r="B5401" s="5" t="str" cm="1">
        <f t="array" ref="B5401">_xlfn.IFS(A5401&lt;=40000,"Low Income",AND(A5401&gt;40000,A5401&lt;=100000),"Middle Income",A5401&gt;100000,"High Income")</f>
        <v>Middle Income</v>
      </c>
      <c r="C5401">
        <v>75</v>
      </c>
      <c r="D5401" t="str" cm="1">
        <f t="array" ref="D5401">_xlfn.IFS(AND(C5401&gt;=17,C5401&lt;=30),"Young",AND(C5401&gt;30,C5401&lt;=45),"Middle",C5401&gt;45,"Old")</f>
        <v>Old</v>
      </c>
      <c r="E5401" t="s">
        <v>17</v>
      </c>
      <c r="F5401" t="s">
        <v>40</v>
      </c>
      <c r="G5401" t="s">
        <v>46</v>
      </c>
      <c r="H5401" t="s">
        <v>59</v>
      </c>
    </row>
    <row r="5402" spans="1:8" x14ac:dyDescent="0.25">
      <c r="A5402" s="5">
        <v>47656</v>
      </c>
      <c r="B5402" s="5" t="str" cm="1">
        <f t="array" ref="B5402">_xlfn.IFS(A5402&lt;=40000,"Low Income",AND(A5402&gt;40000,A5402&lt;=100000),"Middle Income",A5402&gt;100000,"High Income")</f>
        <v>Middle Income</v>
      </c>
      <c r="C5402">
        <v>40</v>
      </c>
      <c r="D5402" t="str" cm="1">
        <f t="array" ref="D5402">_xlfn.IFS(AND(C5402&gt;=17,C5402&lt;=30),"Young",AND(C5402&gt;30,C5402&lt;=45),"Middle",C5402&gt;45,"Old")</f>
        <v>Middle</v>
      </c>
      <c r="E5402" t="s">
        <v>60</v>
      </c>
      <c r="F5402" t="s">
        <v>62</v>
      </c>
      <c r="G5402" t="s">
        <v>54</v>
      </c>
      <c r="H5402" t="s">
        <v>59</v>
      </c>
    </row>
    <row r="5403" spans="1:8" x14ac:dyDescent="0.25">
      <c r="A5403" s="5">
        <v>37471</v>
      </c>
      <c r="B5403" s="5" t="str" cm="1">
        <f t="array" ref="B5403">_xlfn.IFS(A5403&lt;=40000,"Low Income",AND(A5403&gt;40000,A5403&lt;=100000),"Middle Income",A5403&gt;100000,"High Income")</f>
        <v>Low Income</v>
      </c>
      <c r="C5403">
        <v>78</v>
      </c>
      <c r="D5403" t="str" cm="1">
        <f t="array" ref="D5403">_xlfn.IFS(AND(C5403&gt;=17,C5403&lt;=30),"Young",AND(C5403&gt;30,C5403&lt;=45),"Middle",C5403&gt;45,"Old")</f>
        <v>Old</v>
      </c>
      <c r="E5403" t="s">
        <v>16</v>
      </c>
      <c r="F5403" t="s">
        <v>31</v>
      </c>
      <c r="G5403" t="s">
        <v>54</v>
      </c>
      <c r="H5403" t="s">
        <v>58</v>
      </c>
    </row>
    <row r="5404" spans="1:8" x14ac:dyDescent="0.25">
      <c r="A5404" s="5">
        <v>131212</v>
      </c>
      <c r="B5404" s="5" t="str" cm="1">
        <f t="array" ref="B5404">_xlfn.IFS(A5404&lt;=40000,"Low Income",AND(A5404&gt;40000,A5404&lt;=100000),"Middle Income",A5404&gt;100000,"High Income")</f>
        <v>High Income</v>
      </c>
      <c r="C5404">
        <v>52</v>
      </c>
      <c r="D5404" t="str" cm="1">
        <f t="array" ref="D5404">_xlfn.IFS(AND(C5404&gt;=17,C5404&lt;=30),"Young",AND(C5404&gt;30,C5404&lt;=45),"Middle",C5404&gt;45,"Old")</f>
        <v>Old</v>
      </c>
      <c r="E5404" t="s">
        <v>60</v>
      </c>
      <c r="F5404" t="s">
        <v>36</v>
      </c>
      <c r="G5404" t="s">
        <v>48</v>
      </c>
      <c r="H5404" t="s">
        <v>59</v>
      </c>
    </row>
    <row r="5405" spans="1:8" x14ac:dyDescent="0.25">
      <c r="A5405" s="5">
        <v>142332</v>
      </c>
      <c r="B5405" s="5" t="str" cm="1">
        <f t="array" ref="B5405">_xlfn.IFS(A5405&lt;=40000,"Low Income",AND(A5405&gt;40000,A5405&lt;=100000),"Middle Income",A5405&gt;100000,"High Income")</f>
        <v>High Income</v>
      </c>
      <c r="C5405">
        <v>80</v>
      </c>
      <c r="D5405" t="str" cm="1">
        <f t="array" ref="D5405">_xlfn.IFS(AND(C5405&gt;=17,C5405&lt;=30),"Young",AND(C5405&gt;30,C5405&lt;=45),"Middle",C5405&gt;45,"Old")</f>
        <v>Old</v>
      </c>
      <c r="E5405" t="s">
        <v>17</v>
      </c>
      <c r="F5405" t="s">
        <v>32</v>
      </c>
      <c r="G5405" t="s">
        <v>53</v>
      </c>
      <c r="H5405" t="s">
        <v>59</v>
      </c>
    </row>
    <row r="5406" spans="1:8" x14ac:dyDescent="0.25">
      <c r="A5406" s="5">
        <v>75758</v>
      </c>
      <c r="B5406" s="5" t="str" cm="1">
        <f t="array" ref="B5406">_xlfn.IFS(A5406&lt;=40000,"Low Income",AND(A5406&gt;40000,A5406&lt;=100000),"Middle Income",A5406&gt;100000,"High Income")</f>
        <v>Middle Income</v>
      </c>
      <c r="C5406">
        <v>65</v>
      </c>
      <c r="D5406" t="str" cm="1">
        <f t="array" ref="D5406">_xlfn.IFS(AND(C5406&gt;=17,C5406&lt;=30),"Young",AND(C5406&gt;30,C5406&lt;=45),"Middle",C5406&gt;45,"Old")</f>
        <v>Old</v>
      </c>
      <c r="E5406" t="s">
        <v>16</v>
      </c>
      <c r="F5406" t="s">
        <v>25</v>
      </c>
      <c r="G5406" t="s">
        <v>49</v>
      </c>
      <c r="H5406" t="s">
        <v>59</v>
      </c>
    </row>
    <row r="5407" spans="1:8" x14ac:dyDescent="0.25">
      <c r="A5407" s="5">
        <v>26387</v>
      </c>
      <c r="B5407" s="5" t="str" cm="1">
        <f t="array" ref="B5407">_xlfn.IFS(A5407&lt;=40000,"Low Income",AND(A5407&gt;40000,A5407&lt;=100000),"Middle Income",A5407&gt;100000,"High Income")</f>
        <v>Low Income</v>
      </c>
      <c r="C5407">
        <v>20</v>
      </c>
      <c r="D5407" t="str" cm="1">
        <f t="array" ref="D5407">_xlfn.IFS(AND(C5407&gt;=17,C5407&lt;=30),"Young",AND(C5407&gt;30,C5407&lt;=45),"Middle",C5407&gt;45,"Old")</f>
        <v>Young</v>
      </c>
      <c r="E5407" t="s">
        <v>16</v>
      </c>
      <c r="F5407" t="s">
        <v>39</v>
      </c>
      <c r="G5407" t="s">
        <v>46</v>
      </c>
      <c r="H5407" t="s">
        <v>59</v>
      </c>
    </row>
    <row r="5408" spans="1:8" x14ac:dyDescent="0.25">
      <c r="A5408" s="5">
        <v>96692</v>
      </c>
      <c r="B5408" s="5" t="str" cm="1">
        <f t="array" ref="B5408">_xlfn.IFS(A5408&lt;=40000,"Low Income",AND(A5408&gt;40000,A5408&lt;=100000),"Middle Income",A5408&gt;100000,"High Income")</f>
        <v>Middle Income</v>
      </c>
      <c r="C5408">
        <v>66</v>
      </c>
      <c r="D5408" t="str" cm="1">
        <f t="array" ref="D5408">_xlfn.IFS(AND(C5408&gt;=17,C5408&lt;=30),"Young",AND(C5408&gt;30,C5408&lt;=45),"Middle",C5408&gt;45,"Old")</f>
        <v>Old</v>
      </c>
      <c r="E5408" t="s">
        <v>16</v>
      </c>
      <c r="F5408" t="s">
        <v>34</v>
      </c>
      <c r="G5408" t="s">
        <v>52</v>
      </c>
      <c r="H5408" t="s">
        <v>59</v>
      </c>
    </row>
    <row r="5409" spans="1:8" x14ac:dyDescent="0.25">
      <c r="A5409" s="5">
        <v>104566</v>
      </c>
      <c r="B5409" s="5" t="str" cm="1">
        <f t="array" ref="B5409">_xlfn.IFS(A5409&lt;=40000,"Low Income",AND(A5409&gt;40000,A5409&lt;=100000),"Middle Income",A5409&gt;100000,"High Income")</f>
        <v>High Income</v>
      </c>
      <c r="C5409">
        <v>51</v>
      </c>
      <c r="D5409" t="str" cm="1">
        <f t="array" ref="D5409">_xlfn.IFS(AND(C5409&gt;=17,C5409&lt;=30),"Young",AND(C5409&gt;30,C5409&lt;=45),"Middle",C5409&gt;45,"Old")</f>
        <v>Old</v>
      </c>
      <c r="E5409" t="s">
        <v>16</v>
      </c>
      <c r="F5409" t="s">
        <v>34</v>
      </c>
      <c r="G5409" t="s">
        <v>54</v>
      </c>
      <c r="H5409" t="s">
        <v>58</v>
      </c>
    </row>
    <row r="5410" spans="1:8" x14ac:dyDescent="0.25">
      <c r="A5410" s="5">
        <v>111165</v>
      </c>
      <c r="B5410" s="5" t="str" cm="1">
        <f t="array" ref="B5410">_xlfn.IFS(A5410&lt;=40000,"Low Income",AND(A5410&gt;40000,A5410&lt;=100000),"Middle Income",A5410&gt;100000,"High Income")</f>
        <v>High Income</v>
      </c>
      <c r="C5410">
        <v>45</v>
      </c>
      <c r="D5410" t="str" cm="1">
        <f t="array" ref="D5410">_xlfn.IFS(AND(C5410&gt;=17,C5410&lt;=30),"Young",AND(C5410&gt;30,C5410&lt;=45),"Middle",C5410&gt;45,"Old")</f>
        <v>Middle</v>
      </c>
      <c r="E5410" t="s">
        <v>17</v>
      </c>
      <c r="F5410" t="s">
        <v>38</v>
      </c>
      <c r="G5410" t="s">
        <v>47</v>
      </c>
      <c r="H5410" t="s">
        <v>58</v>
      </c>
    </row>
    <row r="5411" spans="1:8" x14ac:dyDescent="0.25">
      <c r="A5411" s="5">
        <v>94389</v>
      </c>
      <c r="B5411" s="5" t="str" cm="1">
        <f t="array" ref="B5411">_xlfn.IFS(A5411&lt;=40000,"Low Income",AND(A5411&gt;40000,A5411&lt;=100000),"Middle Income",A5411&gt;100000,"High Income")</f>
        <v>Middle Income</v>
      </c>
      <c r="C5411">
        <v>42</v>
      </c>
      <c r="D5411" t="str" cm="1">
        <f t="array" ref="D5411">_xlfn.IFS(AND(C5411&gt;=17,C5411&lt;=30),"Young",AND(C5411&gt;30,C5411&lt;=45),"Middle",C5411&gt;45,"Old")</f>
        <v>Middle</v>
      </c>
      <c r="E5411" t="s">
        <v>60</v>
      </c>
      <c r="F5411" t="s">
        <v>28</v>
      </c>
      <c r="G5411" t="s">
        <v>47</v>
      </c>
      <c r="H5411" t="s">
        <v>58</v>
      </c>
    </row>
    <row r="5412" spans="1:8" x14ac:dyDescent="0.25">
      <c r="A5412" s="5">
        <v>131951</v>
      </c>
      <c r="B5412" s="5" t="str" cm="1">
        <f t="array" ref="B5412">_xlfn.IFS(A5412&lt;=40000,"Low Income",AND(A5412&gt;40000,A5412&lt;=100000),"Middle Income",A5412&gt;100000,"High Income")</f>
        <v>High Income</v>
      </c>
      <c r="C5412">
        <v>44</v>
      </c>
      <c r="D5412" t="str" cm="1">
        <f t="array" ref="D5412">_xlfn.IFS(AND(C5412&gt;=17,C5412&lt;=30),"Young",AND(C5412&gt;30,C5412&lt;=45),"Middle",C5412&gt;45,"Old")</f>
        <v>Middle</v>
      </c>
      <c r="E5412" t="s">
        <v>16</v>
      </c>
      <c r="F5412" t="s">
        <v>38</v>
      </c>
      <c r="G5412" t="s">
        <v>53</v>
      </c>
      <c r="H5412" t="s">
        <v>59</v>
      </c>
    </row>
    <row r="5413" spans="1:8" x14ac:dyDescent="0.25">
      <c r="A5413" s="5">
        <v>48845</v>
      </c>
      <c r="B5413" s="5" t="str" cm="1">
        <f t="array" ref="B5413">_xlfn.IFS(A5413&lt;=40000,"Low Income",AND(A5413&gt;40000,A5413&lt;=100000),"Middle Income",A5413&gt;100000,"High Income")</f>
        <v>Middle Income</v>
      </c>
      <c r="C5413">
        <v>30</v>
      </c>
      <c r="D5413" t="str" cm="1">
        <f t="array" ref="D5413">_xlfn.IFS(AND(C5413&gt;=17,C5413&lt;=30),"Young",AND(C5413&gt;30,C5413&lt;=45),"Middle",C5413&gt;45,"Old")</f>
        <v>Young</v>
      </c>
      <c r="E5413" t="s">
        <v>17</v>
      </c>
      <c r="F5413" t="s">
        <v>33</v>
      </c>
      <c r="G5413" t="s">
        <v>47</v>
      </c>
      <c r="H5413" t="s">
        <v>58</v>
      </c>
    </row>
    <row r="5414" spans="1:8" x14ac:dyDescent="0.25">
      <c r="A5414" s="5">
        <v>118850</v>
      </c>
      <c r="B5414" s="5" t="str" cm="1">
        <f t="array" ref="B5414">_xlfn.IFS(A5414&lt;=40000,"Low Income",AND(A5414&gt;40000,A5414&lt;=100000),"Middle Income",A5414&gt;100000,"High Income")</f>
        <v>High Income</v>
      </c>
      <c r="C5414">
        <v>63</v>
      </c>
      <c r="D5414" t="str" cm="1">
        <f t="array" ref="D5414">_xlfn.IFS(AND(C5414&gt;=17,C5414&lt;=30),"Young",AND(C5414&gt;30,C5414&lt;=45),"Middle",C5414&gt;45,"Old")</f>
        <v>Old</v>
      </c>
      <c r="E5414" t="s">
        <v>16</v>
      </c>
      <c r="F5414" t="s">
        <v>22</v>
      </c>
      <c r="G5414" t="s">
        <v>49</v>
      </c>
      <c r="H5414" t="s">
        <v>59</v>
      </c>
    </row>
    <row r="5415" spans="1:8" x14ac:dyDescent="0.25">
      <c r="A5415" s="5">
        <v>116674</v>
      </c>
      <c r="B5415" s="5" t="str" cm="1">
        <f t="array" ref="B5415">_xlfn.IFS(A5415&lt;=40000,"Low Income",AND(A5415&gt;40000,A5415&lt;=100000),"Middle Income",A5415&gt;100000,"High Income")</f>
        <v>High Income</v>
      </c>
      <c r="C5415">
        <v>76</v>
      </c>
      <c r="D5415" t="str" cm="1">
        <f t="array" ref="D5415">_xlfn.IFS(AND(C5415&gt;=17,C5415&lt;=30),"Young",AND(C5415&gt;30,C5415&lt;=45),"Middle",C5415&gt;45,"Old")</f>
        <v>Old</v>
      </c>
      <c r="E5415" t="s">
        <v>66</v>
      </c>
      <c r="F5415" t="s">
        <v>23</v>
      </c>
      <c r="G5415" t="s">
        <v>53</v>
      </c>
      <c r="H5415" t="s">
        <v>59</v>
      </c>
    </row>
    <row r="5416" spans="1:8" x14ac:dyDescent="0.25">
      <c r="A5416" s="5">
        <v>34295</v>
      </c>
      <c r="B5416" s="5" t="str" cm="1">
        <f t="array" ref="B5416">_xlfn.IFS(A5416&lt;=40000,"Low Income",AND(A5416&gt;40000,A5416&lt;=100000),"Middle Income",A5416&gt;100000,"High Income")</f>
        <v>Low Income</v>
      </c>
      <c r="C5416">
        <v>54</v>
      </c>
      <c r="D5416" t="str" cm="1">
        <f t="array" ref="D5416">_xlfn.IFS(AND(C5416&gt;=17,C5416&lt;=30),"Young",AND(C5416&gt;30,C5416&lt;=45),"Middle",C5416&gt;45,"Old")</f>
        <v>Old</v>
      </c>
      <c r="E5416" t="s">
        <v>16</v>
      </c>
      <c r="F5416" t="s">
        <v>36</v>
      </c>
      <c r="G5416" t="s">
        <v>47</v>
      </c>
      <c r="H5416" t="s">
        <v>59</v>
      </c>
    </row>
    <row r="5417" spans="1:8" x14ac:dyDescent="0.25">
      <c r="A5417" s="5">
        <v>114067</v>
      </c>
      <c r="B5417" s="5" t="str" cm="1">
        <f t="array" ref="B5417">_xlfn.IFS(A5417&lt;=40000,"Low Income",AND(A5417&gt;40000,A5417&lt;=100000),"Middle Income",A5417&gt;100000,"High Income")</f>
        <v>High Income</v>
      </c>
      <c r="C5417">
        <v>36</v>
      </c>
      <c r="D5417" t="str" cm="1">
        <f t="array" ref="D5417">_xlfn.IFS(AND(C5417&gt;=17,C5417&lt;=30),"Young",AND(C5417&gt;30,C5417&lt;=45),"Middle",C5417&gt;45,"Old")</f>
        <v>Middle</v>
      </c>
      <c r="E5417" t="s">
        <v>66</v>
      </c>
      <c r="F5417" t="s">
        <v>36</v>
      </c>
      <c r="G5417" t="s">
        <v>54</v>
      </c>
      <c r="H5417" t="s">
        <v>59</v>
      </c>
    </row>
    <row r="5418" spans="1:8" x14ac:dyDescent="0.25">
      <c r="A5418" s="5">
        <v>40220</v>
      </c>
      <c r="B5418" s="5" t="str" cm="1">
        <f t="array" ref="B5418">_xlfn.IFS(A5418&lt;=40000,"Low Income",AND(A5418&gt;40000,A5418&lt;=100000),"Middle Income",A5418&gt;100000,"High Income")</f>
        <v>Middle Income</v>
      </c>
      <c r="C5418">
        <v>26</v>
      </c>
      <c r="D5418" t="str" cm="1">
        <f t="array" ref="D5418">_xlfn.IFS(AND(C5418&gt;=17,C5418&lt;=30),"Young",AND(C5418&gt;30,C5418&lt;=45),"Middle",C5418&gt;45,"Old")</f>
        <v>Young</v>
      </c>
      <c r="E5418" t="s">
        <v>66</v>
      </c>
      <c r="F5418" t="s">
        <v>36</v>
      </c>
      <c r="G5418" t="s">
        <v>51</v>
      </c>
      <c r="H5418" t="s">
        <v>59</v>
      </c>
    </row>
    <row r="5419" spans="1:8" x14ac:dyDescent="0.25">
      <c r="A5419" s="5">
        <v>92468</v>
      </c>
      <c r="B5419" s="5" t="str" cm="1">
        <f t="array" ref="B5419">_xlfn.IFS(A5419&lt;=40000,"Low Income",AND(A5419&gt;40000,A5419&lt;=100000),"Middle Income",A5419&gt;100000,"High Income")</f>
        <v>Middle Income</v>
      </c>
      <c r="C5419">
        <v>52</v>
      </c>
      <c r="D5419" t="str" cm="1">
        <f t="array" ref="D5419">_xlfn.IFS(AND(C5419&gt;=17,C5419&lt;=30),"Young",AND(C5419&gt;30,C5419&lt;=45),"Middle",C5419&gt;45,"Old")</f>
        <v>Old</v>
      </c>
      <c r="E5419" t="s">
        <v>16</v>
      </c>
      <c r="F5419" t="s">
        <v>40</v>
      </c>
      <c r="G5419" t="s">
        <v>46</v>
      </c>
      <c r="H5419" t="s">
        <v>58</v>
      </c>
    </row>
    <row r="5420" spans="1:8" x14ac:dyDescent="0.25">
      <c r="A5420" s="5">
        <v>53199</v>
      </c>
      <c r="B5420" s="5" t="str" cm="1">
        <f t="array" ref="B5420">_xlfn.IFS(A5420&lt;=40000,"Low Income",AND(A5420&gt;40000,A5420&lt;=100000),"Middle Income",A5420&gt;100000,"High Income")</f>
        <v>Middle Income</v>
      </c>
      <c r="C5420">
        <v>58</v>
      </c>
      <c r="D5420" t="str" cm="1">
        <f t="array" ref="D5420">_xlfn.IFS(AND(C5420&gt;=17,C5420&lt;=30),"Young",AND(C5420&gt;30,C5420&lt;=45),"Middle",C5420&gt;45,"Old")</f>
        <v>Old</v>
      </c>
      <c r="E5420" t="s">
        <v>60</v>
      </c>
      <c r="F5420" t="s">
        <v>35</v>
      </c>
      <c r="G5420" t="s">
        <v>49</v>
      </c>
      <c r="H5420" t="s">
        <v>59</v>
      </c>
    </row>
    <row r="5421" spans="1:8" x14ac:dyDescent="0.25">
      <c r="A5421" s="5">
        <v>91423</v>
      </c>
      <c r="B5421" s="5" t="str" cm="1">
        <f t="array" ref="B5421">_xlfn.IFS(A5421&lt;=40000,"Low Income",AND(A5421&gt;40000,A5421&lt;=100000),"Middle Income",A5421&gt;100000,"High Income")</f>
        <v>Middle Income</v>
      </c>
      <c r="C5421">
        <v>76</v>
      </c>
      <c r="D5421" t="str" cm="1">
        <f t="array" ref="D5421">_xlfn.IFS(AND(C5421&gt;=17,C5421&lt;=30),"Young",AND(C5421&gt;30,C5421&lt;=45),"Middle",C5421&gt;45,"Old")</f>
        <v>Old</v>
      </c>
      <c r="E5421" t="s">
        <v>16</v>
      </c>
      <c r="F5421" t="s">
        <v>27</v>
      </c>
      <c r="G5421" t="s">
        <v>54</v>
      </c>
      <c r="H5421" t="s">
        <v>59</v>
      </c>
    </row>
    <row r="5422" spans="1:8" x14ac:dyDescent="0.25">
      <c r="A5422" s="5">
        <v>96669</v>
      </c>
      <c r="B5422" s="5" t="str" cm="1">
        <f t="array" ref="B5422">_xlfn.IFS(A5422&lt;=40000,"Low Income",AND(A5422&gt;40000,A5422&lt;=100000),"Middle Income",A5422&gt;100000,"High Income")</f>
        <v>Middle Income</v>
      </c>
      <c r="C5422">
        <v>59</v>
      </c>
      <c r="D5422" t="str" cm="1">
        <f t="array" ref="D5422">_xlfn.IFS(AND(C5422&gt;=17,C5422&lt;=30),"Young",AND(C5422&gt;30,C5422&lt;=45),"Middle",C5422&gt;45,"Old")</f>
        <v>Old</v>
      </c>
      <c r="E5422" t="s">
        <v>16</v>
      </c>
      <c r="F5422" t="s">
        <v>40</v>
      </c>
      <c r="G5422" t="s">
        <v>47</v>
      </c>
      <c r="H5422" t="s">
        <v>58</v>
      </c>
    </row>
    <row r="5423" spans="1:8" x14ac:dyDescent="0.25">
      <c r="A5423" s="5">
        <v>119768</v>
      </c>
      <c r="B5423" s="5" t="str" cm="1">
        <f t="array" ref="B5423">_xlfn.IFS(A5423&lt;=40000,"Low Income",AND(A5423&gt;40000,A5423&lt;=100000),"Middle Income",A5423&gt;100000,"High Income")</f>
        <v>High Income</v>
      </c>
      <c r="C5423">
        <v>78</v>
      </c>
      <c r="D5423" t="str" cm="1">
        <f t="array" ref="D5423">_xlfn.IFS(AND(C5423&gt;=17,C5423&lt;=30),"Young",AND(C5423&gt;30,C5423&lt;=45),"Middle",C5423&gt;45,"Old")</f>
        <v>Old</v>
      </c>
      <c r="E5423" t="s">
        <v>60</v>
      </c>
      <c r="F5423" t="s">
        <v>39</v>
      </c>
      <c r="G5423" t="s">
        <v>48</v>
      </c>
      <c r="H5423" t="s">
        <v>59</v>
      </c>
    </row>
    <row r="5424" spans="1:8" x14ac:dyDescent="0.25">
      <c r="A5424" s="5">
        <v>119670</v>
      </c>
      <c r="B5424" s="5" t="str" cm="1">
        <f t="array" ref="B5424">_xlfn.IFS(A5424&lt;=40000,"Low Income",AND(A5424&gt;40000,A5424&lt;=100000),"Middle Income",A5424&gt;100000,"High Income")</f>
        <v>High Income</v>
      </c>
      <c r="C5424">
        <v>38</v>
      </c>
      <c r="D5424" t="str" cm="1">
        <f t="array" ref="D5424">_xlfn.IFS(AND(C5424&gt;=17,C5424&lt;=30),"Young",AND(C5424&gt;30,C5424&lt;=45),"Middle",C5424&gt;45,"Old")</f>
        <v>Middle</v>
      </c>
      <c r="E5424" t="s">
        <v>17</v>
      </c>
      <c r="F5424" t="s">
        <v>33</v>
      </c>
      <c r="G5424" t="s">
        <v>52</v>
      </c>
      <c r="H5424" t="s">
        <v>59</v>
      </c>
    </row>
    <row r="5425" spans="1:8" x14ac:dyDescent="0.25">
      <c r="A5425" s="5">
        <v>33403</v>
      </c>
      <c r="B5425" s="5" t="str" cm="1">
        <f t="array" ref="B5425">_xlfn.IFS(A5425&lt;=40000,"Low Income",AND(A5425&gt;40000,A5425&lt;=100000),"Middle Income",A5425&gt;100000,"High Income")</f>
        <v>Low Income</v>
      </c>
      <c r="C5425">
        <v>64</v>
      </c>
      <c r="D5425" t="str" cm="1">
        <f t="array" ref="D5425">_xlfn.IFS(AND(C5425&gt;=17,C5425&lt;=30),"Young",AND(C5425&gt;30,C5425&lt;=45),"Middle",C5425&gt;45,"Old")</f>
        <v>Old</v>
      </c>
      <c r="E5425" t="s">
        <v>66</v>
      </c>
      <c r="F5425" t="s">
        <v>31</v>
      </c>
      <c r="G5425" t="s">
        <v>54</v>
      </c>
      <c r="H5425" t="s">
        <v>58</v>
      </c>
    </row>
    <row r="5426" spans="1:8" x14ac:dyDescent="0.25">
      <c r="A5426" s="5">
        <v>86620</v>
      </c>
      <c r="B5426" s="5" t="str" cm="1">
        <f t="array" ref="B5426">_xlfn.IFS(A5426&lt;=40000,"Low Income",AND(A5426&gt;40000,A5426&lt;=100000),"Middle Income",A5426&gt;100000,"High Income")</f>
        <v>Middle Income</v>
      </c>
      <c r="C5426">
        <v>76</v>
      </c>
      <c r="D5426" t="str" cm="1">
        <f t="array" ref="D5426">_xlfn.IFS(AND(C5426&gt;=17,C5426&lt;=30),"Young",AND(C5426&gt;30,C5426&lt;=45),"Middle",C5426&gt;45,"Old")</f>
        <v>Old</v>
      </c>
      <c r="E5426" t="s">
        <v>66</v>
      </c>
      <c r="F5426" t="s">
        <v>35</v>
      </c>
      <c r="G5426" t="s">
        <v>53</v>
      </c>
      <c r="H5426" t="s">
        <v>59</v>
      </c>
    </row>
    <row r="5427" spans="1:8" x14ac:dyDescent="0.25">
      <c r="A5427" s="5">
        <v>133296</v>
      </c>
      <c r="B5427" s="5" t="str" cm="1">
        <f t="array" ref="B5427">_xlfn.IFS(A5427&lt;=40000,"Low Income",AND(A5427&gt;40000,A5427&lt;=100000),"Middle Income",A5427&gt;100000,"High Income")</f>
        <v>High Income</v>
      </c>
      <c r="C5427">
        <v>66</v>
      </c>
      <c r="D5427" t="str" cm="1">
        <f t="array" ref="D5427">_xlfn.IFS(AND(C5427&gt;=17,C5427&lt;=30),"Young",AND(C5427&gt;30,C5427&lt;=45),"Middle",C5427&gt;45,"Old")</f>
        <v>Old</v>
      </c>
      <c r="E5427" t="s">
        <v>16</v>
      </c>
      <c r="F5427" t="s">
        <v>37</v>
      </c>
      <c r="G5427" t="s">
        <v>46</v>
      </c>
      <c r="H5427" t="s">
        <v>59</v>
      </c>
    </row>
    <row r="5428" spans="1:8" x14ac:dyDescent="0.25">
      <c r="A5428" s="5">
        <v>66690</v>
      </c>
      <c r="B5428" s="5" t="str" cm="1">
        <f t="array" ref="B5428">_xlfn.IFS(A5428&lt;=40000,"Low Income",AND(A5428&gt;40000,A5428&lt;=100000),"Middle Income",A5428&gt;100000,"High Income")</f>
        <v>Middle Income</v>
      </c>
      <c r="C5428">
        <v>63</v>
      </c>
      <c r="D5428" t="str" cm="1">
        <f t="array" ref="D5428">_xlfn.IFS(AND(C5428&gt;=17,C5428&lt;=30),"Young",AND(C5428&gt;30,C5428&lt;=45),"Middle",C5428&gt;45,"Old")</f>
        <v>Old</v>
      </c>
      <c r="E5428" t="s">
        <v>16</v>
      </c>
      <c r="F5428" t="s">
        <v>24</v>
      </c>
      <c r="G5428" t="s">
        <v>46</v>
      </c>
      <c r="H5428" t="s">
        <v>58</v>
      </c>
    </row>
    <row r="5429" spans="1:8" x14ac:dyDescent="0.25">
      <c r="A5429" s="5">
        <v>139853</v>
      </c>
      <c r="B5429" s="5" t="str" cm="1">
        <f t="array" ref="B5429">_xlfn.IFS(A5429&lt;=40000,"Low Income",AND(A5429&gt;40000,A5429&lt;=100000),"Middle Income",A5429&gt;100000,"High Income")</f>
        <v>High Income</v>
      </c>
      <c r="C5429">
        <v>76</v>
      </c>
      <c r="D5429" t="str" cm="1">
        <f t="array" ref="D5429">_xlfn.IFS(AND(C5429&gt;=17,C5429&lt;=30),"Young",AND(C5429&gt;30,C5429&lt;=45),"Middle",C5429&gt;45,"Old")</f>
        <v>Old</v>
      </c>
      <c r="E5429" t="s">
        <v>66</v>
      </c>
      <c r="F5429" t="s">
        <v>27</v>
      </c>
      <c r="G5429" t="s">
        <v>51</v>
      </c>
      <c r="H5429" t="s">
        <v>59</v>
      </c>
    </row>
    <row r="5430" spans="1:8" x14ac:dyDescent="0.25">
      <c r="A5430" s="5">
        <v>139462</v>
      </c>
      <c r="B5430" s="5" t="str" cm="1">
        <f t="array" ref="B5430">_xlfn.IFS(A5430&lt;=40000,"Low Income",AND(A5430&gt;40000,A5430&lt;=100000),"Middle Income",A5430&gt;100000,"High Income")</f>
        <v>High Income</v>
      </c>
      <c r="C5430">
        <v>35</v>
      </c>
      <c r="D5430" t="str" cm="1">
        <f t="array" ref="D5430">_xlfn.IFS(AND(C5430&gt;=17,C5430&lt;=30),"Young",AND(C5430&gt;30,C5430&lt;=45),"Middle",C5430&gt;45,"Old")</f>
        <v>Middle</v>
      </c>
      <c r="E5430" t="s">
        <v>60</v>
      </c>
      <c r="F5430" t="s">
        <v>34</v>
      </c>
      <c r="G5430" t="s">
        <v>52</v>
      </c>
      <c r="H5430" t="s">
        <v>59</v>
      </c>
    </row>
    <row r="5431" spans="1:8" x14ac:dyDescent="0.25">
      <c r="A5431" s="5">
        <v>55650</v>
      </c>
      <c r="B5431" s="5" t="str" cm="1">
        <f t="array" ref="B5431">_xlfn.IFS(A5431&lt;=40000,"Low Income",AND(A5431&gt;40000,A5431&lt;=100000),"Middle Income",A5431&gt;100000,"High Income")</f>
        <v>Middle Income</v>
      </c>
      <c r="C5431">
        <v>66</v>
      </c>
      <c r="D5431" t="str" cm="1">
        <f t="array" ref="D5431">_xlfn.IFS(AND(C5431&gt;=17,C5431&lt;=30),"Young",AND(C5431&gt;30,C5431&lt;=45),"Middle",C5431&gt;45,"Old")</f>
        <v>Old</v>
      </c>
      <c r="E5431" t="s">
        <v>60</v>
      </c>
      <c r="F5431" t="s">
        <v>33</v>
      </c>
      <c r="G5431" t="s">
        <v>52</v>
      </c>
      <c r="H5431" t="s">
        <v>58</v>
      </c>
    </row>
    <row r="5432" spans="1:8" x14ac:dyDescent="0.25">
      <c r="A5432" s="5">
        <v>30119</v>
      </c>
      <c r="B5432" s="5" t="str" cm="1">
        <f t="array" ref="B5432">_xlfn.IFS(A5432&lt;=40000,"Low Income",AND(A5432&gt;40000,A5432&lt;=100000),"Middle Income",A5432&gt;100000,"High Income")</f>
        <v>Low Income</v>
      </c>
      <c r="C5432">
        <v>79</v>
      </c>
      <c r="D5432" t="str" cm="1">
        <f t="array" ref="D5432">_xlfn.IFS(AND(C5432&gt;=17,C5432&lt;=30),"Young",AND(C5432&gt;30,C5432&lt;=45),"Middle",C5432&gt;45,"Old")</f>
        <v>Old</v>
      </c>
      <c r="E5432" t="s">
        <v>17</v>
      </c>
      <c r="F5432" t="s">
        <v>25</v>
      </c>
      <c r="G5432" t="s">
        <v>46</v>
      </c>
      <c r="H5432" t="s">
        <v>58</v>
      </c>
    </row>
    <row r="5433" spans="1:8" x14ac:dyDescent="0.25">
      <c r="A5433" s="5">
        <v>69569</v>
      </c>
      <c r="B5433" s="5" t="str" cm="1">
        <f t="array" ref="B5433">_xlfn.IFS(A5433&lt;=40000,"Low Income",AND(A5433&gt;40000,A5433&lt;=100000),"Middle Income",A5433&gt;100000,"High Income")</f>
        <v>Middle Income</v>
      </c>
      <c r="C5433">
        <v>51</v>
      </c>
      <c r="D5433" t="str" cm="1">
        <f t="array" ref="D5433">_xlfn.IFS(AND(C5433&gt;=17,C5433&lt;=30),"Young",AND(C5433&gt;30,C5433&lt;=45),"Middle",C5433&gt;45,"Old")</f>
        <v>Old</v>
      </c>
      <c r="E5433" t="s">
        <v>16</v>
      </c>
      <c r="F5433" t="s">
        <v>38</v>
      </c>
      <c r="G5433" t="s">
        <v>47</v>
      </c>
      <c r="H5433" t="s">
        <v>59</v>
      </c>
    </row>
    <row r="5434" spans="1:8" x14ac:dyDescent="0.25">
      <c r="A5434" s="5">
        <v>68443</v>
      </c>
      <c r="B5434" s="5" t="str" cm="1">
        <f t="array" ref="B5434">_xlfn.IFS(A5434&lt;=40000,"Low Income",AND(A5434&gt;40000,A5434&lt;=100000),"Middle Income",A5434&gt;100000,"High Income")</f>
        <v>Middle Income</v>
      </c>
      <c r="C5434">
        <v>20</v>
      </c>
      <c r="D5434" t="str" cm="1">
        <f t="array" ref="D5434">_xlfn.IFS(AND(C5434&gt;=17,C5434&lt;=30),"Young",AND(C5434&gt;30,C5434&lt;=45),"Middle",C5434&gt;45,"Old")</f>
        <v>Young</v>
      </c>
      <c r="E5434" t="s">
        <v>16</v>
      </c>
      <c r="F5434" t="s">
        <v>38</v>
      </c>
      <c r="G5434" t="s">
        <v>48</v>
      </c>
      <c r="H5434" t="s">
        <v>58</v>
      </c>
    </row>
    <row r="5435" spans="1:8" x14ac:dyDescent="0.25">
      <c r="A5435" s="5">
        <v>114661</v>
      </c>
      <c r="B5435" s="5" t="str" cm="1">
        <f t="array" ref="B5435">_xlfn.IFS(A5435&lt;=40000,"Low Income",AND(A5435&gt;40000,A5435&lt;=100000),"Middle Income",A5435&gt;100000,"High Income")</f>
        <v>High Income</v>
      </c>
      <c r="C5435">
        <v>30</v>
      </c>
      <c r="D5435" t="str" cm="1">
        <f t="array" ref="D5435">_xlfn.IFS(AND(C5435&gt;=17,C5435&lt;=30),"Young",AND(C5435&gt;30,C5435&lt;=45),"Middle",C5435&gt;45,"Old")</f>
        <v>Young</v>
      </c>
      <c r="E5435" t="s">
        <v>17</v>
      </c>
      <c r="F5435" t="s">
        <v>30</v>
      </c>
      <c r="G5435" t="s">
        <v>53</v>
      </c>
      <c r="H5435" t="s">
        <v>59</v>
      </c>
    </row>
    <row r="5436" spans="1:8" x14ac:dyDescent="0.25">
      <c r="A5436" s="5">
        <v>125357</v>
      </c>
      <c r="B5436" s="5" t="str" cm="1">
        <f t="array" ref="B5436">_xlfn.IFS(A5436&lt;=40000,"Low Income",AND(A5436&gt;40000,A5436&lt;=100000),"Middle Income",A5436&gt;100000,"High Income")</f>
        <v>High Income</v>
      </c>
      <c r="C5436">
        <v>64</v>
      </c>
      <c r="D5436" t="str" cm="1">
        <f t="array" ref="D5436">_xlfn.IFS(AND(C5436&gt;=17,C5436&lt;=30),"Young",AND(C5436&gt;30,C5436&lt;=45),"Middle",C5436&gt;45,"Old")</f>
        <v>Old</v>
      </c>
      <c r="E5436" t="s">
        <v>66</v>
      </c>
      <c r="F5436" t="s">
        <v>38</v>
      </c>
      <c r="G5436" t="s">
        <v>48</v>
      </c>
      <c r="H5436" t="s">
        <v>59</v>
      </c>
    </row>
    <row r="5437" spans="1:8" x14ac:dyDescent="0.25">
      <c r="A5437" s="5">
        <v>132704</v>
      </c>
      <c r="B5437" s="5" t="str" cm="1">
        <f t="array" ref="B5437">_xlfn.IFS(A5437&lt;=40000,"Low Income",AND(A5437&gt;40000,A5437&lt;=100000),"Middle Income",A5437&gt;100000,"High Income")</f>
        <v>High Income</v>
      </c>
      <c r="C5437">
        <v>33</v>
      </c>
      <c r="D5437" t="str" cm="1">
        <f t="array" ref="D5437">_xlfn.IFS(AND(C5437&gt;=17,C5437&lt;=30),"Young",AND(C5437&gt;30,C5437&lt;=45),"Middle",C5437&gt;45,"Old")</f>
        <v>Middle</v>
      </c>
      <c r="E5437" t="s">
        <v>60</v>
      </c>
      <c r="F5437" t="s">
        <v>39</v>
      </c>
      <c r="G5437" t="s">
        <v>52</v>
      </c>
      <c r="H5437" t="s">
        <v>59</v>
      </c>
    </row>
    <row r="5438" spans="1:8" x14ac:dyDescent="0.25">
      <c r="A5438" s="5">
        <v>127654</v>
      </c>
      <c r="B5438" s="5" t="str" cm="1">
        <f t="array" ref="B5438">_xlfn.IFS(A5438&lt;=40000,"Low Income",AND(A5438&gt;40000,A5438&lt;=100000),"Middle Income",A5438&gt;100000,"High Income")</f>
        <v>High Income</v>
      </c>
      <c r="C5438">
        <v>59</v>
      </c>
      <c r="D5438" t="str" cm="1">
        <f t="array" ref="D5438">_xlfn.IFS(AND(C5438&gt;=17,C5438&lt;=30),"Young",AND(C5438&gt;30,C5438&lt;=45),"Middle",C5438&gt;45,"Old")</f>
        <v>Old</v>
      </c>
      <c r="E5438" t="s">
        <v>16</v>
      </c>
      <c r="F5438" t="s">
        <v>22</v>
      </c>
      <c r="G5438" t="s">
        <v>52</v>
      </c>
      <c r="H5438" t="s">
        <v>59</v>
      </c>
    </row>
    <row r="5439" spans="1:8" x14ac:dyDescent="0.25">
      <c r="A5439" s="5">
        <v>143180</v>
      </c>
      <c r="B5439" s="5" t="str" cm="1">
        <f t="array" ref="B5439">_xlfn.IFS(A5439&lt;=40000,"Low Income",AND(A5439&gt;40000,A5439&lt;=100000),"Middle Income",A5439&gt;100000,"High Income")</f>
        <v>High Income</v>
      </c>
      <c r="C5439">
        <v>40</v>
      </c>
      <c r="D5439" t="str" cm="1">
        <f t="array" ref="D5439">_xlfn.IFS(AND(C5439&gt;=17,C5439&lt;=30),"Young",AND(C5439&gt;30,C5439&lt;=45),"Middle",C5439&gt;45,"Old")</f>
        <v>Middle</v>
      </c>
      <c r="E5439" t="s">
        <v>16</v>
      </c>
      <c r="F5439" t="s">
        <v>28</v>
      </c>
      <c r="G5439" t="s">
        <v>51</v>
      </c>
      <c r="H5439" t="s">
        <v>59</v>
      </c>
    </row>
    <row r="5440" spans="1:8" x14ac:dyDescent="0.25">
      <c r="A5440" s="5">
        <v>85594</v>
      </c>
      <c r="B5440" s="5" t="str" cm="1">
        <f t="array" ref="B5440">_xlfn.IFS(A5440&lt;=40000,"Low Income",AND(A5440&gt;40000,A5440&lt;=100000),"Middle Income",A5440&gt;100000,"High Income")</f>
        <v>Middle Income</v>
      </c>
      <c r="C5440">
        <v>41</v>
      </c>
      <c r="D5440" t="str" cm="1">
        <f t="array" ref="D5440">_xlfn.IFS(AND(C5440&gt;=17,C5440&lt;=30),"Young",AND(C5440&gt;30,C5440&lt;=45),"Middle",C5440&gt;45,"Old")</f>
        <v>Middle</v>
      </c>
      <c r="E5440" t="s">
        <v>60</v>
      </c>
      <c r="F5440" t="s">
        <v>38</v>
      </c>
      <c r="G5440" t="s">
        <v>51</v>
      </c>
      <c r="H5440" t="s">
        <v>58</v>
      </c>
    </row>
    <row r="5441" spans="1:8" x14ac:dyDescent="0.25">
      <c r="A5441" s="5">
        <v>107296</v>
      </c>
      <c r="B5441" s="5" t="str" cm="1">
        <f t="array" ref="B5441">_xlfn.IFS(A5441&lt;=40000,"Low Income",AND(A5441&gt;40000,A5441&lt;=100000),"Middle Income",A5441&gt;100000,"High Income")</f>
        <v>High Income</v>
      </c>
      <c r="C5441">
        <v>24</v>
      </c>
      <c r="D5441" t="str" cm="1">
        <f t="array" ref="D5441">_xlfn.IFS(AND(C5441&gt;=17,C5441&lt;=30),"Young",AND(C5441&gt;30,C5441&lt;=45),"Middle",C5441&gt;45,"Old")</f>
        <v>Young</v>
      </c>
      <c r="E5441" t="s">
        <v>16</v>
      </c>
      <c r="F5441" t="s">
        <v>40</v>
      </c>
      <c r="G5441" t="s">
        <v>53</v>
      </c>
      <c r="H5441" t="s">
        <v>59</v>
      </c>
    </row>
    <row r="5442" spans="1:8" x14ac:dyDescent="0.25">
      <c r="A5442" s="5">
        <v>95134</v>
      </c>
      <c r="B5442" s="5" t="str" cm="1">
        <f t="array" ref="B5442">_xlfn.IFS(A5442&lt;=40000,"Low Income",AND(A5442&gt;40000,A5442&lt;=100000),"Middle Income",A5442&gt;100000,"High Income")</f>
        <v>Middle Income</v>
      </c>
      <c r="C5442">
        <v>38</v>
      </c>
      <c r="D5442" t="str" cm="1">
        <f t="array" ref="D5442">_xlfn.IFS(AND(C5442&gt;=17,C5442&lt;=30),"Young",AND(C5442&gt;30,C5442&lt;=45),"Middle",C5442&gt;45,"Old")</f>
        <v>Middle</v>
      </c>
      <c r="E5442" t="s">
        <v>16</v>
      </c>
      <c r="F5442" t="s">
        <v>30</v>
      </c>
      <c r="G5442" t="s">
        <v>46</v>
      </c>
      <c r="H5442" t="s">
        <v>58</v>
      </c>
    </row>
    <row r="5443" spans="1:8" x14ac:dyDescent="0.25">
      <c r="A5443" s="5">
        <v>59921</v>
      </c>
      <c r="B5443" s="5" t="str" cm="1">
        <f t="array" ref="B5443">_xlfn.IFS(A5443&lt;=40000,"Low Income",AND(A5443&gt;40000,A5443&lt;=100000),"Middle Income",A5443&gt;100000,"High Income")</f>
        <v>Middle Income</v>
      </c>
      <c r="C5443">
        <v>78</v>
      </c>
      <c r="D5443" t="str" cm="1">
        <f t="array" ref="D5443">_xlfn.IFS(AND(C5443&gt;=17,C5443&lt;=30),"Young",AND(C5443&gt;30,C5443&lt;=45),"Middle",C5443&gt;45,"Old")</f>
        <v>Old</v>
      </c>
      <c r="E5443" t="s">
        <v>60</v>
      </c>
      <c r="F5443" t="s">
        <v>23</v>
      </c>
      <c r="G5443" t="s">
        <v>50</v>
      </c>
      <c r="H5443" t="s">
        <v>58</v>
      </c>
    </row>
    <row r="5444" spans="1:8" x14ac:dyDescent="0.25">
      <c r="A5444" s="5">
        <v>94915</v>
      </c>
      <c r="B5444" s="5" t="str" cm="1">
        <f t="array" ref="B5444">_xlfn.IFS(A5444&lt;=40000,"Low Income",AND(A5444&gt;40000,A5444&lt;=100000),"Middle Income",A5444&gt;100000,"High Income")</f>
        <v>Middle Income</v>
      </c>
      <c r="C5444">
        <v>66</v>
      </c>
      <c r="D5444" t="str" cm="1">
        <f t="array" ref="D5444">_xlfn.IFS(AND(C5444&gt;=17,C5444&lt;=30),"Young",AND(C5444&gt;30,C5444&lt;=45),"Middle",C5444&gt;45,"Old")</f>
        <v>Old</v>
      </c>
      <c r="E5444" t="s">
        <v>66</v>
      </c>
      <c r="F5444" t="s">
        <v>34</v>
      </c>
      <c r="G5444" t="s">
        <v>53</v>
      </c>
      <c r="H5444" t="s">
        <v>59</v>
      </c>
    </row>
    <row r="5445" spans="1:8" x14ac:dyDescent="0.25">
      <c r="A5445" s="5">
        <v>134183</v>
      </c>
      <c r="B5445" s="5" t="str" cm="1">
        <f t="array" ref="B5445">_xlfn.IFS(A5445&lt;=40000,"Low Income",AND(A5445&gt;40000,A5445&lt;=100000),"Middle Income",A5445&gt;100000,"High Income")</f>
        <v>High Income</v>
      </c>
      <c r="C5445">
        <v>78</v>
      </c>
      <c r="D5445" t="str" cm="1">
        <f t="array" ref="D5445">_xlfn.IFS(AND(C5445&gt;=17,C5445&lt;=30),"Young",AND(C5445&gt;30,C5445&lt;=45),"Middle",C5445&gt;45,"Old")</f>
        <v>Old</v>
      </c>
      <c r="E5445" t="s">
        <v>60</v>
      </c>
      <c r="F5445" t="s">
        <v>26</v>
      </c>
      <c r="G5445" t="s">
        <v>48</v>
      </c>
      <c r="H5445" t="s">
        <v>59</v>
      </c>
    </row>
    <row r="5446" spans="1:8" x14ac:dyDescent="0.25">
      <c r="A5446" s="5">
        <v>148693</v>
      </c>
      <c r="B5446" s="5" t="str" cm="1">
        <f t="array" ref="B5446">_xlfn.IFS(A5446&lt;=40000,"Low Income",AND(A5446&gt;40000,A5446&lt;=100000),"Middle Income",A5446&gt;100000,"High Income")</f>
        <v>High Income</v>
      </c>
      <c r="C5446">
        <v>67</v>
      </c>
      <c r="D5446" t="str" cm="1">
        <f t="array" ref="D5446">_xlfn.IFS(AND(C5446&gt;=17,C5446&lt;=30),"Young",AND(C5446&gt;30,C5446&lt;=45),"Middle",C5446&gt;45,"Old")</f>
        <v>Old</v>
      </c>
      <c r="E5446" t="s">
        <v>16</v>
      </c>
      <c r="F5446" t="s">
        <v>34</v>
      </c>
      <c r="G5446" t="s">
        <v>46</v>
      </c>
      <c r="H5446" t="s">
        <v>59</v>
      </c>
    </row>
    <row r="5447" spans="1:8" x14ac:dyDescent="0.25">
      <c r="A5447" s="5">
        <v>68075</v>
      </c>
      <c r="B5447" s="5" t="str" cm="1">
        <f t="array" ref="B5447">_xlfn.IFS(A5447&lt;=40000,"Low Income",AND(A5447&gt;40000,A5447&lt;=100000),"Middle Income",A5447&gt;100000,"High Income")</f>
        <v>Middle Income</v>
      </c>
      <c r="C5447">
        <v>75</v>
      </c>
      <c r="D5447" t="str" cm="1">
        <f t="array" ref="D5447">_xlfn.IFS(AND(C5447&gt;=17,C5447&lt;=30),"Young",AND(C5447&gt;30,C5447&lt;=45),"Middle",C5447&gt;45,"Old")</f>
        <v>Old</v>
      </c>
      <c r="E5447" t="s">
        <v>17</v>
      </c>
      <c r="F5447" t="s">
        <v>31</v>
      </c>
      <c r="G5447" t="s">
        <v>54</v>
      </c>
      <c r="H5447" t="s">
        <v>58</v>
      </c>
    </row>
    <row r="5448" spans="1:8" x14ac:dyDescent="0.25">
      <c r="A5448" s="5">
        <v>44810</v>
      </c>
      <c r="B5448" s="5" t="str" cm="1">
        <f t="array" ref="B5448">_xlfn.IFS(A5448&lt;=40000,"Low Income",AND(A5448&gt;40000,A5448&lt;=100000),"Middle Income",A5448&gt;100000,"High Income")</f>
        <v>Middle Income</v>
      </c>
      <c r="C5448">
        <v>58</v>
      </c>
      <c r="D5448" t="str" cm="1">
        <f t="array" ref="D5448">_xlfn.IFS(AND(C5448&gt;=17,C5448&lt;=30),"Young",AND(C5448&gt;30,C5448&lt;=45),"Middle",C5448&gt;45,"Old")</f>
        <v>Old</v>
      </c>
      <c r="E5448" t="s">
        <v>66</v>
      </c>
      <c r="F5448" t="s">
        <v>29</v>
      </c>
      <c r="G5448" t="s">
        <v>50</v>
      </c>
      <c r="H5448" t="s">
        <v>59</v>
      </c>
    </row>
    <row r="5449" spans="1:8" x14ac:dyDescent="0.25">
      <c r="A5449" s="5">
        <v>135631</v>
      </c>
      <c r="B5449" s="5" t="str" cm="1">
        <f t="array" ref="B5449">_xlfn.IFS(A5449&lt;=40000,"Low Income",AND(A5449&gt;40000,A5449&lt;=100000),"Middle Income",A5449&gt;100000,"High Income")</f>
        <v>High Income</v>
      </c>
      <c r="C5449">
        <v>70</v>
      </c>
      <c r="D5449" t="str" cm="1">
        <f t="array" ref="D5449">_xlfn.IFS(AND(C5449&gt;=17,C5449&lt;=30),"Young",AND(C5449&gt;30,C5449&lt;=45),"Middle",C5449&gt;45,"Old")</f>
        <v>Old</v>
      </c>
      <c r="E5449" t="s">
        <v>16</v>
      </c>
      <c r="F5449" t="s">
        <v>34</v>
      </c>
      <c r="G5449" t="s">
        <v>51</v>
      </c>
      <c r="H5449" t="s">
        <v>59</v>
      </c>
    </row>
    <row r="5450" spans="1:8" x14ac:dyDescent="0.25">
      <c r="A5450" s="5">
        <v>38037</v>
      </c>
      <c r="B5450" s="5" t="str" cm="1">
        <f t="array" ref="B5450">_xlfn.IFS(A5450&lt;=40000,"Low Income",AND(A5450&gt;40000,A5450&lt;=100000),"Middle Income",A5450&gt;100000,"High Income")</f>
        <v>Low Income</v>
      </c>
      <c r="C5450">
        <v>47</v>
      </c>
      <c r="D5450" t="str" cm="1">
        <f t="array" ref="D5450">_xlfn.IFS(AND(C5450&gt;=17,C5450&lt;=30),"Young",AND(C5450&gt;30,C5450&lt;=45),"Middle",C5450&gt;45,"Old")</f>
        <v>Old</v>
      </c>
      <c r="E5450" t="s">
        <v>16</v>
      </c>
      <c r="F5450" t="s">
        <v>39</v>
      </c>
      <c r="G5450" t="s">
        <v>53</v>
      </c>
      <c r="H5450" t="s">
        <v>59</v>
      </c>
    </row>
    <row r="5451" spans="1:8" x14ac:dyDescent="0.25">
      <c r="A5451" s="5">
        <v>55429</v>
      </c>
      <c r="B5451" s="5" t="str" cm="1">
        <f t="array" ref="B5451">_xlfn.IFS(A5451&lt;=40000,"Low Income",AND(A5451&gt;40000,A5451&lt;=100000),"Middle Income",A5451&gt;100000,"High Income")</f>
        <v>Middle Income</v>
      </c>
      <c r="C5451">
        <v>36</v>
      </c>
      <c r="D5451" t="str" cm="1">
        <f t="array" ref="D5451">_xlfn.IFS(AND(C5451&gt;=17,C5451&lt;=30),"Young",AND(C5451&gt;30,C5451&lt;=45),"Middle",C5451&gt;45,"Old")</f>
        <v>Middle</v>
      </c>
      <c r="E5451" t="s">
        <v>60</v>
      </c>
      <c r="F5451" t="s">
        <v>36</v>
      </c>
      <c r="G5451" t="s">
        <v>46</v>
      </c>
      <c r="H5451" t="s">
        <v>58</v>
      </c>
    </row>
    <row r="5452" spans="1:8" x14ac:dyDescent="0.25">
      <c r="A5452" s="5">
        <v>73667</v>
      </c>
      <c r="B5452" s="5" t="str" cm="1">
        <f t="array" ref="B5452">_xlfn.IFS(A5452&lt;=40000,"Low Income",AND(A5452&gt;40000,A5452&lt;=100000),"Middle Income",A5452&gt;100000,"High Income")</f>
        <v>Middle Income</v>
      </c>
      <c r="C5452">
        <v>80</v>
      </c>
      <c r="D5452" t="str" cm="1">
        <f t="array" ref="D5452">_xlfn.IFS(AND(C5452&gt;=17,C5452&lt;=30),"Young",AND(C5452&gt;30,C5452&lt;=45),"Middle",C5452&gt;45,"Old")</f>
        <v>Old</v>
      </c>
      <c r="E5452" t="s">
        <v>17</v>
      </c>
      <c r="F5452" t="s">
        <v>34</v>
      </c>
      <c r="G5452" t="s">
        <v>50</v>
      </c>
      <c r="H5452" t="s">
        <v>58</v>
      </c>
    </row>
    <row r="5453" spans="1:8" x14ac:dyDescent="0.25">
      <c r="A5453" s="5">
        <v>137261</v>
      </c>
      <c r="B5453" s="5" t="str" cm="1">
        <f t="array" ref="B5453">_xlfn.IFS(A5453&lt;=40000,"Low Income",AND(A5453&gt;40000,A5453&lt;=100000),"Middle Income",A5453&gt;100000,"High Income")</f>
        <v>High Income</v>
      </c>
      <c r="C5453">
        <v>66</v>
      </c>
      <c r="D5453" t="str" cm="1">
        <f t="array" ref="D5453">_xlfn.IFS(AND(C5453&gt;=17,C5453&lt;=30),"Young",AND(C5453&gt;30,C5453&lt;=45),"Middle",C5453&gt;45,"Old")</f>
        <v>Old</v>
      </c>
      <c r="E5453" t="s">
        <v>66</v>
      </c>
      <c r="F5453" t="s">
        <v>34</v>
      </c>
      <c r="G5453" t="s">
        <v>53</v>
      </c>
      <c r="H5453" t="s">
        <v>59</v>
      </c>
    </row>
    <row r="5454" spans="1:8" x14ac:dyDescent="0.25">
      <c r="A5454" s="5">
        <v>74149</v>
      </c>
      <c r="B5454" s="5" t="str" cm="1">
        <f t="array" ref="B5454">_xlfn.IFS(A5454&lt;=40000,"Low Income",AND(A5454&gt;40000,A5454&lt;=100000),"Middle Income",A5454&gt;100000,"High Income")</f>
        <v>Middle Income</v>
      </c>
      <c r="C5454">
        <v>80</v>
      </c>
      <c r="D5454" t="str" cm="1">
        <f t="array" ref="D5454">_xlfn.IFS(AND(C5454&gt;=17,C5454&lt;=30),"Young",AND(C5454&gt;30,C5454&lt;=45),"Middle",C5454&gt;45,"Old")</f>
        <v>Old</v>
      </c>
      <c r="E5454" t="s">
        <v>17</v>
      </c>
      <c r="F5454" t="s">
        <v>27</v>
      </c>
      <c r="G5454" t="s">
        <v>54</v>
      </c>
      <c r="H5454" t="s">
        <v>59</v>
      </c>
    </row>
    <row r="5455" spans="1:8" x14ac:dyDescent="0.25">
      <c r="A5455" s="5">
        <v>67754</v>
      </c>
      <c r="B5455" s="5" t="str" cm="1">
        <f t="array" ref="B5455">_xlfn.IFS(A5455&lt;=40000,"Low Income",AND(A5455&gt;40000,A5455&lt;=100000),"Middle Income",A5455&gt;100000,"High Income")</f>
        <v>Middle Income</v>
      </c>
      <c r="C5455">
        <v>51</v>
      </c>
      <c r="D5455" t="str" cm="1">
        <f t="array" ref="D5455">_xlfn.IFS(AND(C5455&gt;=17,C5455&lt;=30),"Young",AND(C5455&gt;30,C5455&lt;=45),"Middle",C5455&gt;45,"Old")</f>
        <v>Old</v>
      </c>
      <c r="E5455" t="s">
        <v>16</v>
      </c>
      <c r="F5455" t="s">
        <v>39</v>
      </c>
      <c r="G5455" t="s">
        <v>49</v>
      </c>
      <c r="H5455" t="s">
        <v>59</v>
      </c>
    </row>
    <row r="5456" spans="1:8" x14ac:dyDescent="0.25">
      <c r="A5456" s="5">
        <v>52462</v>
      </c>
      <c r="B5456" s="5" t="str" cm="1">
        <f t="array" ref="B5456">_xlfn.IFS(A5456&lt;=40000,"Low Income",AND(A5456&gt;40000,A5456&lt;=100000),"Middle Income",A5456&gt;100000,"High Income")</f>
        <v>Middle Income</v>
      </c>
      <c r="C5456">
        <v>31</v>
      </c>
      <c r="D5456" t="str" cm="1">
        <f t="array" ref="D5456">_xlfn.IFS(AND(C5456&gt;=17,C5456&lt;=30),"Young",AND(C5456&gt;30,C5456&lt;=45),"Middle",C5456&gt;45,"Old")</f>
        <v>Middle</v>
      </c>
      <c r="E5456" t="s">
        <v>17</v>
      </c>
      <c r="F5456" t="s">
        <v>37</v>
      </c>
      <c r="G5456" t="s">
        <v>49</v>
      </c>
      <c r="H5456" t="s">
        <v>58</v>
      </c>
    </row>
    <row r="5457" spans="1:8" x14ac:dyDescent="0.25">
      <c r="A5457" s="5">
        <v>133429</v>
      </c>
      <c r="B5457" s="5" t="str" cm="1">
        <f t="array" ref="B5457">_xlfn.IFS(A5457&lt;=40000,"Low Income",AND(A5457&gt;40000,A5457&lt;=100000),"Middle Income",A5457&gt;100000,"High Income")</f>
        <v>High Income</v>
      </c>
      <c r="C5457">
        <v>24</v>
      </c>
      <c r="D5457" t="str" cm="1">
        <f t="array" ref="D5457">_xlfn.IFS(AND(C5457&gt;=17,C5457&lt;=30),"Young",AND(C5457&gt;30,C5457&lt;=45),"Middle",C5457&gt;45,"Old")</f>
        <v>Young</v>
      </c>
      <c r="E5457" t="s">
        <v>60</v>
      </c>
      <c r="F5457" t="s">
        <v>24</v>
      </c>
      <c r="G5457" t="s">
        <v>53</v>
      </c>
      <c r="H5457" t="s">
        <v>59</v>
      </c>
    </row>
    <row r="5458" spans="1:8" x14ac:dyDescent="0.25">
      <c r="A5458" s="5">
        <v>43936</v>
      </c>
      <c r="B5458" s="5" t="str" cm="1">
        <f t="array" ref="B5458">_xlfn.IFS(A5458&lt;=40000,"Low Income",AND(A5458&gt;40000,A5458&lt;=100000),"Middle Income",A5458&gt;100000,"High Income")</f>
        <v>Middle Income</v>
      </c>
      <c r="C5458">
        <v>23</v>
      </c>
      <c r="D5458" t="str" cm="1">
        <f t="array" ref="D5458">_xlfn.IFS(AND(C5458&gt;=17,C5458&lt;=30),"Young",AND(C5458&gt;30,C5458&lt;=45),"Middle",C5458&gt;45,"Old")</f>
        <v>Young</v>
      </c>
      <c r="E5458" t="s">
        <v>60</v>
      </c>
      <c r="F5458" t="s">
        <v>30</v>
      </c>
      <c r="G5458" t="s">
        <v>54</v>
      </c>
      <c r="H5458" t="s">
        <v>59</v>
      </c>
    </row>
    <row r="5459" spans="1:8" x14ac:dyDescent="0.25">
      <c r="A5459" s="5">
        <v>93938</v>
      </c>
      <c r="B5459" s="5" t="str" cm="1">
        <f t="array" ref="B5459">_xlfn.IFS(A5459&lt;=40000,"Low Income",AND(A5459&gt;40000,A5459&lt;=100000),"Middle Income",A5459&gt;100000,"High Income")</f>
        <v>Middle Income</v>
      </c>
      <c r="C5459">
        <v>54</v>
      </c>
      <c r="D5459" t="str" cm="1">
        <f t="array" ref="D5459">_xlfn.IFS(AND(C5459&gt;=17,C5459&lt;=30),"Young",AND(C5459&gt;30,C5459&lt;=45),"Middle",C5459&gt;45,"Old")</f>
        <v>Old</v>
      </c>
      <c r="E5459" t="s">
        <v>16</v>
      </c>
      <c r="F5459" t="s">
        <v>40</v>
      </c>
      <c r="G5459" t="s">
        <v>52</v>
      </c>
      <c r="H5459" t="s">
        <v>58</v>
      </c>
    </row>
    <row r="5460" spans="1:8" x14ac:dyDescent="0.25">
      <c r="A5460" s="5">
        <v>77028</v>
      </c>
      <c r="B5460" s="5" t="str" cm="1">
        <f t="array" ref="B5460">_xlfn.IFS(A5460&lt;=40000,"Low Income",AND(A5460&gt;40000,A5460&lt;=100000),"Middle Income",A5460&gt;100000,"High Income")</f>
        <v>Middle Income</v>
      </c>
      <c r="C5460">
        <v>63</v>
      </c>
      <c r="D5460" t="str" cm="1">
        <f t="array" ref="D5460">_xlfn.IFS(AND(C5460&gt;=17,C5460&lt;=30),"Young",AND(C5460&gt;30,C5460&lt;=45),"Middle",C5460&gt;45,"Old")</f>
        <v>Old</v>
      </c>
      <c r="E5460" t="s">
        <v>60</v>
      </c>
      <c r="F5460" t="s">
        <v>29</v>
      </c>
      <c r="G5460" t="s">
        <v>48</v>
      </c>
      <c r="H5460" t="s">
        <v>59</v>
      </c>
    </row>
    <row r="5461" spans="1:8" x14ac:dyDescent="0.25">
      <c r="A5461" s="5">
        <v>109773</v>
      </c>
      <c r="B5461" s="5" t="str" cm="1">
        <f t="array" ref="B5461">_xlfn.IFS(A5461&lt;=40000,"Low Income",AND(A5461&gt;40000,A5461&lt;=100000),"Middle Income",A5461&gt;100000,"High Income")</f>
        <v>High Income</v>
      </c>
      <c r="C5461">
        <v>60</v>
      </c>
      <c r="D5461" t="str" cm="1">
        <f t="array" ref="D5461">_xlfn.IFS(AND(C5461&gt;=17,C5461&lt;=30),"Young",AND(C5461&gt;30,C5461&lt;=45),"Middle",C5461&gt;45,"Old")</f>
        <v>Old</v>
      </c>
      <c r="E5461" t="s">
        <v>16</v>
      </c>
      <c r="F5461" t="s">
        <v>39</v>
      </c>
      <c r="G5461" t="s">
        <v>48</v>
      </c>
      <c r="H5461" t="s">
        <v>59</v>
      </c>
    </row>
    <row r="5462" spans="1:8" x14ac:dyDescent="0.25">
      <c r="A5462" s="5">
        <v>39947</v>
      </c>
      <c r="B5462" s="5" t="str" cm="1">
        <f t="array" ref="B5462">_xlfn.IFS(A5462&lt;=40000,"Low Income",AND(A5462&gt;40000,A5462&lt;=100000),"Middle Income",A5462&gt;100000,"High Income")</f>
        <v>Low Income</v>
      </c>
      <c r="C5462">
        <v>72</v>
      </c>
      <c r="D5462" t="str" cm="1">
        <f t="array" ref="D5462">_xlfn.IFS(AND(C5462&gt;=17,C5462&lt;=30),"Young",AND(C5462&gt;30,C5462&lt;=45),"Middle",C5462&gt;45,"Old")</f>
        <v>Old</v>
      </c>
      <c r="E5462" t="s">
        <v>66</v>
      </c>
      <c r="F5462" t="s">
        <v>35</v>
      </c>
      <c r="G5462" t="s">
        <v>47</v>
      </c>
      <c r="H5462" t="s">
        <v>58</v>
      </c>
    </row>
    <row r="5463" spans="1:8" x14ac:dyDescent="0.25">
      <c r="A5463" s="5">
        <v>46191</v>
      </c>
      <c r="B5463" s="5" t="str" cm="1">
        <f t="array" ref="B5463">_xlfn.IFS(A5463&lt;=40000,"Low Income",AND(A5463&gt;40000,A5463&lt;=100000),"Middle Income",A5463&gt;100000,"High Income")</f>
        <v>Middle Income</v>
      </c>
      <c r="C5463">
        <v>77</v>
      </c>
      <c r="D5463" t="str" cm="1">
        <f t="array" ref="D5463">_xlfn.IFS(AND(C5463&gt;=17,C5463&lt;=30),"Young",AND(C5463&gt;30,C5463&lt;=45),"Middle",C5463&gt;45,"Old")</f>
        <v>Old</v>
      </c>
      <c r="E5463" t="s">
        <v>60</v>
      </c>
      <c r="F5463" t="s">
        <v>62</v>
      </c>
      <c r="G5463" t="s">
        <v>49</v>
      </c>
      <c r="H5463" t="s">
        <v>58</v>
      </c>
    </row>
    <row r="5464" spans="1:8" x14ac:dyDescent="0.25">
      <c r="A5464" s="5">
        <v>57458</v>
      </c>
      <c r="B5464" s="5" t="str" cm="1">
        <f t="array" ref="B5464">_xlfn.IFS(A5464&lt;=40000,"Low Income",AND(A5464&gt;40000,A5464&lt;=100000),"Middle Income",A5464&gt;100000,"High Income")</f>
        <v>Middle Income</v>
      </c>
      <c r="C5464">
        <v>57</v>
      </c>
      <c r="D5464" t="str" cm="1">
        <f t="array" ref="D5464">_xlfn.IFS(AND(C5464&gt;=17,C5464&lt;=30),"Young",AND(C5464&gt;30,C5464&lt;=45),"Middle",C5464&gt;45,"Old")</f>
        <v>Old</v>
      </c>
      <c r="E5464" t="s">
        <v>66</v>
      </c>
      <c r="F5464" t="s">
        <v>62</v>
      </c>
      <c r="G5464" t="s">
        <v>46</v>
      </c>
      <c r="H5464" t="s">
        <v>59</v>
      </c>
    </row>
    <row r="5465" spans="1:8" x14ac:dyDescent="0.25">
      <c r="A5465" s="5">
        <v>128683</v>
      </c>
      <c r="B5465" s="5" t="str" cm="1">
        <f t="array" ref="B5465">_xlfn.IFS(A5465&lt;=40000,"Low Income",AND(A5465&gt;40000,A5465&lt;=100000),"Middle Income",A5465&gt;100000,"High Income")</f>
        <v>High Income</v>
      </c>
      <c r="C5465">
        <v>46</v>
      </c>
      <c r="D5465" t="str" cm="1">
        <f t="array" ref="D5465">_xlfn.IFS(AND(C5465&gt;=17,C5465&lt;=30),"Young",AND(C5465&gt;30,C5465&lt;=45),"Middle",C5465&gt;45,"Old")</f>
        <v>Old</v>
      </c>
      <c r="E5465" t="s">
        <v>16</v>
      </c>
      <c r="F5465" t="s">
        <v>25</v>
      </c>
      <c r="G5465" t="s">
        <v>48</v>
      </c>
      <c r="H5465" t="s">
        <v>59</v>
      </c>
    </row>
    <row r="5466" spans="1:8" x14ac:dyDescent="0.25">
      <c r="A5466" s="5">
        <v>70711</v>
      </c>
      <c r="B5466" s="5" t="str" cm="1">
        <f t="array" ref="B5466">_xlfn.IFS(A5466&lt;=40000,"Low Income",AND(A5466&gt;40000,A5466&lt;=100000),"Middle Income",A5466&gt;100000,"High Income")</f>
        <v>Middle Income</v>
      </c>
      <c r="C5466">
        <v>40</v>
      </c>
      <c r="D5466" t="str" cm="1">
        <f t="array" ref="D5466">_xlfn.IFS(AND(C5466&gt;=17,C5466&lt;=30),"Young",AND(C5466&gt;30,C5466&lt;=45),"Middle",C5466&gt;45,"Old")</f>
        <v>Middle</v>
      </c>
      <c r="E5466" t="s">
        <v>66</v>
      </c>
      <c r="F5466" t="s">
        <v>28</v>
      </c>
      <c r="G5466" t="s">
        <v>48</v>
      </c>
      <c r="H5466" t="s">
        <v>59</v>
      </c>
    </row>
    <row r="5467" spans="1:8" x14ac:dyDescent="0.25">
      <c r="A5467" s="5">
        <v>110930</v>
      </c>
      <c r="B5467" s="5" t="str" cm="1">
        <f t="array" ref="B5467">_xlfn.IFS(A5467&lt;=40000,"Low Income",AND(A5467&gt;40000,A5467&lt;=100000),"Middle Income",A5467&gt;100000,"High Income")</f>
        <v>High Income</v>
      </c>
      <c r="C5467">
        <v>23</v>
      </c>
      <c r="D5467" t="str" cm="1">
        <f t="array" ref="D5467">_xlfn.IFS(AND(C5467&gt;=17,C5467&lt;=30),"Young",AND(C5467&gt;30,C5467&lt;=45),"Middle",C5467&gt;45,"Old")</f>
        <v>Young</v>
      </c>
      <c r="E5467" t="s">
        <v>16</v>
      </c>
      <c r="F5467" t="s">
        <v>36</v>
      </c>
      <c r="G5467" t="s">
        <v>48</v>
      </c>
      <c r="H5467" t="s">
        <v>59</v>
      </c>
    </row>
    <row r="5468" spans="1:8" x14ac:dyDescent="0.25">
      <c r="A5468" s="5">
        <v>36253</v>
      </c>
      <c r="B5468" s="5" t="str" cm="1">
        <f t="array" ref="B5468">_xlfn.IFS(A5468&lt;=40000,"Low Income",AND(A5468&gt;40000,A5468&lt;=100000),"Middle Income",A5468&gt;100000,"High Income")</f>
        <v>Low Income</v>
      </c>
      <c r="C5468">
        <v>35</v>
      </c>
      <c r="D5468" t="str" cm="1">
        <f t="array" ref="D5468">_xlfn.IFS(AND(C5468&gt;=17,C5468&lt;=30),"Young",AND(C5468&gt;30,C5468&lt;=45),"Middle",C5468&gt;45,"Old")</f>
        <v>Middle</v>
      </c>
      <c r="E5468" t="s">
        <v>60</v>
      </c>
      <c r="F5468" t="s">
        <v>22</v>
      </c>
      <c r="G5468" t="s">
        <v>46</v>
      </c>
      <c r="H5468" t="s">
        <v>59</v>
      </c>
    </row>
    <row r="5469" spans="1:8" x14ac:dyDescent="0.25">
      <c r="A5469" s="5">
        <v>23615</v>
      </c>
      <c r="B5469" s="5" t="str" cm="1">
        <f t="array" ref="B5469">_xlfn.IFS(A5469&lt;=40000,"Low Income",AND(A5469&gt;40000,A5469&lt;=100000),"Middle Income",A5469&gt;100000,"High Income")</f>
        <v>Low Income</v>
      </c>
      <c r="C5469">
        <v>48</v>
      </c>
      <c r="D5469" t="str" cm="1">
        <f t="array" ref="D5469">_xlfn.IFS(AND(C5469&gt;=17,C5469&lt;=30),"Young",AND(C5469&gt;30,C5469&lt;=45),"Middle",C5469&gt;45,"Old")</f>
        <v>Old</v>
      </c>
      <c r="E5469" t="s">
        <v>17</v>
      </c>
      <c r="F5469" t="s">
        <v>39</v>
      </c>
      <c r="G5469" t="s">
        <v>51</v>
      </c>
      <c r="H5469" t="s">
        <v>59</v>
      </c>
    </row>
    <row r="5470" spans="1:8" x14ac:dyDescent="0.25">
      <c r="A5470" s="5">
        <v>79448</v>
      </c>
      <c r="B5470" s="5" t="str" cm="1">
        <f t="array" ref="B5470">_xlfn.IFS(A5470&lt;=40000,"Low Income",AND(A5470&gt;40000,A5470&lt;=100000),"Middle Income",A5470&gt;100000,"High Income")</f>
        <v>Middle Income</v>
      </c>
      <c r="C5470">
        <v>26</v>
      </c>
      <c r="D5470" t="str" cm="1">
        <f t="array" ref="D5470">_xlfn.IFS(AND(C5470&gt;=17,C5470&lt;=30),"Young",AND(C5470&gt;30,C5470&lt;=45),"Middle",C5470&gt;45,"Old")</f>
        <v>Young</v>
      </c>
      <c r="E5470" t="s">
        <v>16</v>
      </c>
      <c r="F5470" t="s">
        <v>35</v>
      </c>
      <c r="G5470" t="s">
        <v>53</v>
      </c>
      <c r="H5470" t="s">
        <v>58</v>
      </c>
    </row>
    <row r="5471" spans="1:8" x14ac:dyDescent="0.25">
      <c r="A5471" s="5">
        <v>71834</v>
      </c>
      <c r="B5471" s="5" t="str" cm="1">
        <f t="array" ref="B5471">_xlfn.IFS(A5471&lt;=40000,"Low Income",AND(A5471&gt;40000,A5471&lt;=100000),"Middle Income",A5471&gt;100000,"High Income")</f>
        <v>Middle Income</v>
      </c>
      <c r="C5471">
        <v>55</v>
      </c>
      <c r="D5471" t="str" cm="1">
        <f t="array" ref="D5471">_xlfn.IFS(AND(C5471&gt;=17,C5471&lt;=30),"Young",AND(C5471&gt;30,C5471&lt;=45),"Middle",C5471&gt;45,"Old")</f>
        <v>Old</v>
      </c>
      <c r="E5471" t="s">
        <v>60</v>
      </c>
      <c r="F5471" t="s">
        <v>36</v>
      </c>
      <c r="G5471" t="s">
        <v>46</v>
      </c>
      <c r="H5471" t="s">
        <v>59</v>
      </c>
    </row>
    <row r="5472" spans="1:8" x14ac:dyDescent="0.25">
      <c r="A5472" s="5">
        <v>36607</v>
      </c>
      <c r="B5472" s="5" t="str" cm="1">
        <f t="array" ref="B5472">_xlfn.IFS(A5472&lt;=40000,"Low Income",AND(A5472&gt;40000,A5472&lt;=100000),"Middle Income",A5472&gt;100000,"High Income")</f>
        <v>Low Income</v>
      </c>
      <c r="C5472">
        <v>58</v>
      </c>
      <c r="D5472" t="str" cm="1">
        <f t="array" ref="D5472">_xlfn.IFS(AND(C5472&gt;=17,C5472&lt;=30),"Young",AND(C5472&gt;30,C5472&lt;=45),"Middle",C5472&gt;45,"Old")</f>
        <v>Old</v>
      </c>
      <c r="E5472" t="s">
        <v>66</v>
      </c>
      <c r="F5472" t="s">
        <v>26</v>
      </c>
      <c r="G5472" t="s">
        <v>53</v>
      </c>
      <c r="H5472" t="s">
        <v>58</v>
      </c>
    </row>
    <row r="5473" spans="1:8" x14ac:dyDescent="0.25">
      <c r="A5473" s="5">
        <v>74822</v>
      </c>
      <c r="B5473" s="5" t="str" cm="1">
        <f t="array" ref="B5473">_xlfn.IFS(A5473&lt;=40000,"Low Income",AND(A5473&gt;40000,A5473&lt;=100000),"Middle Income",A5473&gt;100000,"High Income")</f>
        <v>Middle Income</v>
      </c>
      <c r="C5473">
        <v>59</v>
      </c>
      <c r="D5473" t="str" cm="1">
        <f t="array" ref="D5473">_xlfn.IFS(AND(C5473&gt;=17,C5473&lt;=30),"Young",AND(C5473&gt;30,C5473&lt;=45),"Middle",C5473&gt;45,"Old")</f>
        <v>Old</v>
      </c>
      <c r="E5473" t="s">
        <v>66</v>
      </c>
      <c r="F5473" t="s">
        <v>40</v>
      </c>
      <c r="G5473" t="s">
        <v>51</v>
      </c>
      <c r="H5473" t="s">
        <v>59</v>
      </c>
    </row>
    <row r="5474" spans="1:8" x14ac:dyDescent="0.25">
      <c r="A5474" s="5">
        <v>81045</v>
      </c>
      <c r="B5474" s="5" t="str" cm="1">
        <f t="array" ref="B5474">_xlfn.IFS(A5474&lt;=40000,"Low Income",AND(A5474&gt;40000,A5474&lt;=100000),"Middle Income",A5474&gt;100000,"High Income")</f>
        <v>Middle Income</v>
      </c>
      <c r="C5474">
        <v>50</v>
      </c>
      <c r="D5474" t="str" cm="1">
        <f t="array" ref="D5474">_xlfn.IFS(AND(C5474&gt;=17,C5474&lt;=30),"Young",AND(C5474&gt;30,C5474&lt;=45),"Middle",C5474&gt;45,"Old")</f>
        <v>Old</v>
      </c>
      <c r="E5474" t="s">
        <v>60</v>
      </c>
      <c r="F5474" t="s">
        <v>26</v>
      </c>
      <c r="G5474" t="s">
        <v>52</v>
      </c>
      <c r="H5474" t="s">
        <v>58</v>
      </c>
    </row>
    <row r="5475" spans="1:8" x14ac:dyDescent="0.25">
      <c r="A5475" s="5">
        <v>51815</v>
      </c>
      <c r="B5475" s="5" t="str" cm="1">
        <f t="array" ref="B5475">_xlfn.IFS(A5475&lt;=40000,"Low Income",AND(A5475&gt;40000,A5475&lt;=100000),"Middle Income",A5475&gt;100000,"High Income")</f>
        <v>Middle Income</v>
      </c>
      <c r="C5475">
        <v>60</v>
      </c>
      <c r="D5475" t="str" cm="1">
        <f t="array" ref="D5475">_xlfn.IFS(AND(C5475&gt;=17,C5475&lt;=30),"Young",AND(C5475&gt;30,C5475&lt;=45),"Middle",C5475&gt;45,"Old")</f>
        <v>Old</v>
      </c>
      <c r="E5475" t="s">
        <v>60</v>
      </c>
      <c r="F5475" t="s">
        <v>31</v>
      </c>
      <c r="G5475" t="s">
        <v>46</v>
      </c>
      <c r="H5475" t="s">
        <v>59</v>
      </c>
    </row>
    <row r="5476" spans="1:8" x14ac:dyDescent="0.25">
      <c r="A5476" s="5">
        <v>62820</v>
      </c>
      <c r="B5476" s="5" t="str" cm="1">
        <f t="array" ref="B5476">_xlfn.IFS(A5476&lt;=40000,"Low Income",AND(A5476&gt;40000,A5476&lt;=100000),"Middle Income",A5476&gt;100000,"High Income")</f>
        <v>Middle Income</v>
      </c>
      <c r="C5476">
        <v>70</v>
      </c>
      <c r="D5476" t="str" cm="1">
        <f t="array" ref="D5476">_xlfn.IFS(AND(C5476&gt;=17,C5476&lt;=30),"Young",AND(C5476&gt;30,C5476&lt;=45),"Middle",C5476&gt;45,"Old")</f>
        <v>Old</v>
      </c>
      <c r="E5476" t="s">
        <v>17</v>
      </c>
      <c r="F5476" t="s">
        <v>62</v>
      </c>
      <c r="G5476" t="s">
        <v>52</v>
      </c>
      <c r="H5476" t="s">
        <v>58</v>
      </c>
    </row>
    <row r="5477" spans="1:8" x14ac:dyDescent="0.25">
      <c r="A5477" s="5">
        <v>25360</v>
      </c>
      <c r="B5477" s="5" t="str" cm="1">
        <f t="array" ref="B5477">_xlfn.IFS(A5477&lt;=40000,"Low Income",AND(A5477&gt;40000,A5477&lt;=100000),"Middle Income",A5477&gt;100000,"High Income")</f>
        <v>Low Income</v>
      </c>
      <c r="C5477">
        <v>47</v>
      </c>
      <c r="D5477" t="str" cm="1">
        <f t="array" ref="D5477">_xlfn.IFS(AND(C5477&gt;=17,C5477&lt;=30),"Young",AND(C5477&gt;30,C5477&lt;=45),"Middle",C5477&gt;45,"Old")</f>
        <v>Old</v>
      </c>
      <c r="E5477" t="s">
        <v>66</v>
      </c>
      <c r="F5477" t="s">
        <v>40</v>
      </c>
      <c r="G5477" t="s">
        <v>53</v>
      </c>
      <c r="H5477" t="s">
        <v>59</v>
      </c>
    </row>
    <row r="5478" spans="1:8" x14ac:dyDescent="0.25">
      <c r="A5478" s="5">
        <v>116977</v>
      </c>
      <c r="B5478" s="5" t="str" cm="1">
        <f t="array" ref="B5478">_xlfn.IFS(A5478&lt;=40000,"Low Income",AND(A5478&gt;40000,A5478&lt;=100000),"Middle Income",A5478&gt;100000,"High Income")</f>
        <v>High Income</v>
      </c>
      <c r="C5478">
        <v>48</v>
      </c>
      <c r="D5478" t="str" cm="1">
        <f t="array" ref="D5478">_xlfn.IFS(AND(C5478&gt;=17,C5478&lt;=30),"Young",AND(C5478&gt;30,C5478&lt;=45),"Middle",C5478&gt;45,"Old")</f>
        <v>Old</v>
      </c>
      <c r="E5478" t="s">
        <v>66</v>
      </c>
      <c r="F5478" t="s">
        <v>62</v>
      </c>
      <c r="G5478" t="s">
        <v>53</v>
      </c>
      <c r="H5478" t="s">
        <v>58</v>
      </c>
    </row>
    <row r="5479" spans="1:8" x14ac:dyDescent="0.25">
      <c r="A5479" s="5">
        <v>46692</v>
      </c>
      <c r="B5479" s="5" t="str" cm="1">
        <f t="array" ref="B5479">_xlfn.IFS(A5479&lt;=40000,"Low Income",AND(A5479&gt;40000,A5479&lt;=100000),"Middle Income",A5479&gt;100000,"High Income")</f>
        <v>Middle Income</v>
      </c>
      <c r="C5479">
        <v>73</v>
      </c>
      <c r="D5479" t="str" cm="1">
        <f t="array" ref="D5479">_xlfn.IFS(AND(C5479&gt;=17,C5479&lt;=30),"Young",AND(C5479&gt;30,C5479&lt;=45),"Middle",C5479&gt;45,"Old")</f>
        <v>Old</v>
      </c>
      <c r="E5479" t="s">
        <v>17</v>
      </c>
      <c r="F5479" t="s">
        <v>26</v>
      </c>
      <c r="G5479" t="s">
        <v>48</v>
      </c>
      <c r="H5479" t="s">
        <v>58</v>
      </c>
    </row>
    <row r="5480" spans="1:8" x14ac:dyDescent="0.25">
      <c r="A5480" s="5">
        <v>138050</v>
      </c>
      <c r="B5480" s="5" t="str" cm="1">
        <f t="array" ref="B5480">_xlfn.IFS(A5480&lt;=40000,"Low Income",AND(A5480&gt;40000,A5480&lt;=100000),"Middle Income",A5480&gt;100000,"High Income")</f>
        <v>High Income</v>
      </c>
      <c r="C5480">
        <v>30</v>
      </c>
      <c r="D5480" t="str" cm="1">
        <f t="array" ref="D5480">_xlfn.IFS(AND(C5480&gt;=17,C5480&lt;=30),"Young",AND(C5480&gt;30,C5480&lt;=45),"Middle",C5480&gt;45,"Old")</f>
        <v>Young</v>
      </c>
      <c r="E5480" t="s">
        <v>16</v>
      </c>
      <c r="F5480" t="s">
        <v>31</v>
      </c>
      <c r="G5480" t="s">
        <v>46</v>
      </c>
      <c r="H5480" t="s">
        <v>59</v>
      </c>
    </row>
    <row r="5481" spans="1:8" x14ac:dyDescent="0.25">
      <c r="A5481" s="5">
        <v>103744</v>
      </c>
      <c r="B5481" s="5" t="str" cm="1">
        <f t="array" ref="B5481">_xlfn.IFS(A5481&lt;=40000,"Low Income",AND(A5481&gt;40000,A5481&lt;=100000),"Middle Income",A5481&gt;100000,"High Income")</f>
        <v>High Income</v>
      </c>
      <c r="C5481">
        <v>73</v>
      </c>
      <c r="D5481" t="str" cm="1">
        <f t="array" ref="D5481">_xlfn.IFS(AND(C5481&gt;=17,C5481&lt;=30),"Young",AND(C5481&gt;30,C5481&lt;=45),"Middle",C5481&gt;45,"Old")</f>
        <v>Old</v>
      </c>
      <c r="E5481" t="s">
        <v>16</v>
      </c>
      <c r="F5481" t="s">
        <v>36</v>
      </c>
      <c r="G5481" t="s">
        <v>52</v>
      </c>
      <c r="H5481" t="s">
        <v>59</v>
      </c>
    </row>
    <row r="5482" spans="1:8" x14ac:dyDescent="0.25">
      <c r="A5482" s="5">
        <v>92999</v>
      </c>
      <c r="B5482" s="5" t="str" cm="1">
        <f t="array" ref="B5482">_xlfn.IFS(A5482&lt;=40000,"Low Income",AND(A5482&gt;40000,A5482&lt;=100000),"Middle Income",A5482&gt;100000,"High Income")</f>
        <v>Middle Income</v>
      </c>
      <c r="C5482">
        <v>50</v>
      </c>
      <c r="D5482" t="str" cm="1">
        <f t="array" ref="D5482">_xlfn.IFS(AND(C5482&gt;=17,C5482&lt;=30),"Young",AND(C5482&gt;30,C5482&lt;=45),"Middle",C5482&gt;45,"Old")</f>
        <v>Old</v>
      </c>
      <c r="E5482" t="s">
        <v>66</v>
      </c>
      <c r="F5482" t="s">
        <v>29</v>
      </c>
      <c r="G5482" t="s">
        <v>48</v>
      </c>
      <c r="H5482" t="s">
        <v>58</v>
      </c>
    </row>
    <row r="5483" spans="1:8" x14ac:dyDescent="0.25">
      <c r="A5483" s="5">
        <v>67782</v>
      </c>
      <c r="B5483" s="5" t="str" cm="1">
        <f t="array" ref="B5483">_xlfn.IFS(A5483&lt;=40000,"Low Income",AND(A5483&gt;40000,A5483&lt;=100000),"Middle Income",A5483&gt;100000,"High Income")</f>
        <v>Middle Income</v>
      </c>
      <c r="C5483">
        <v>71</v>
      </c>
      <c r="D5483" t="str" cm="1">
        <f t="array" ref="D5483">_xlfn.IFS(AND(C5483&gt;=17,C5483&lt;=30),"Young",AND(C5483&gt;30,C5483&lt;=45),"Middle",C5483&gt;45,"Old")</f>
        <v>Old</v>
      </c>
      <c r="E5483" t="s">
        <v>17</v>
      </c>
      <c r="F5483" t="s">
        <v>37</v>
      </c>
      <c r="G5483" t="s">
        <v>48</v>
      </c>
      <c r="H5483" t="s">
        <v>58</v>
      </c>
    </row>
    <row r="5484" spans="1:8" x14ac:dyDescent="0.25">
      <c r="A5484" s="5">
        <v>60259</v>
      </c>
      <c r="B5484" s="5" t="str" cm="1">
        <f t="array" ref="B5484">_xlfn.IFS(A5484&lt;=40000,"Low Income",AND(A5484&gt;40000,A5484&lt;=100000),"Middle Income",A5484&gt;100000,"High Income")</f>
        <v>Middle Income</v>
      </c>
      <c r="C5484">
        <v>66</v>
      </c>
      <c r="D5484" t="str" cm="1">
        <f t="array" ref="D5484">_xlfn.IFS(AND(C5484&gt;=17,C5484&lt;=30),"Young",AND(C5484&gt;30,C5484&lt;=45),"Middle",C5484&gt;45,"Old")</f>
        <v>Old</v>
      </c>
      <c r="E5484" t="s">
        <v>16</v>
      </c>
      <c r="F5484" t="s">
        <v>25</v>
      </c>
      <c r="G5484" t="s">
        <v>50</v>
      </c>
      <c r="H5484" t="s">
        <v>58</v>
      </c>
    </row>
    <row r="5485" spans="1:8" x14ac:dyDescent="0.25">
      <c r="A5485" s="5">
        <v>103326</v>
      </c>
      <c r="B5485" s="5" t="str" cm="1">
        <f t="array" ref="B5485">_xlfn.IFS(A5485&lt;=40000,"Low Income",AND(A5485&gt;40000,A5485&lt;=100000),"Middle Income",A5485&gt;100000,"High Income")</f>
        <v>High Income</v>
      </c>
      <c r="C5485">
        <v>80</v>
      </c>
      <c r="D5485" t="str" cm="1">
        <f t="array" ref="D5485">_xlfn.IFS(AND(C5485&gt;=17,C5485&lt;=30),"Young",AND(C5485&gt;30,C5485&lt;=45),"Middle",C5485&gt;45,"Old")</f>
        <v>Old</v>
      </c>
      <c r="E5485" t="s">
        <v>16</v>
      </c>
      <c r="F5485" t="s">
        <v>39</v>
      </c>
      <c r="G5485" t="s">
        <v>50</v>
      </c>
      <c r="H5485" t="s">
        <v>59</v>
      </c>
    </row>
    <row r="5486" spans="1:8" x14ac:dyDescent="0.25">
      <c r="A5486" s="5">
        <v>98153</v>
      </c>
      <c r="B5486" s="5" t="str" cm="1">
        <f t="array" ref="B5486">_xlfn.IFS(A5486&lt;=40000,"Low Income",AND(A5486&gt;40000,A5486&lt;=100000),"Middle Income",A5486&gt;100000,"High Income")</f>
        <v>Middle Income</v>
      </c>
      <c r="C5486">
        <v>72</v>
      </c>
      <c r="D5486" t="str" cm="1">
        <f t="array" ref="D5486">_xlfn.IFS(AND(C5486&gt;=17,C5486&lt;=30),"Young",AND(C5486&gt;30,C5486&lt;=45),"Middle",C5486&gt;45,"Old")</f>
        <v>Old</v>
      </c>
      <c r="E5486" t="s">
        <v>16</v>
      </c>
      <c r="F5486" t="s">
        <v>39</v>
      </c>
      <c r="G5486" t="s">
        <v>49</v>
      </c>
      <c r="H5486" t="s">
        <v>59</v>
      </c>
    </row>
    <row r="5487" spans="1:8" x14ac:dyDescent="0.25">
      <c r="A5487" s="5">
        <v>41039</v>
      </c>
      <c r="B5487" s="5" t="str" cm="1">
        <f t="array" ref="B5487">_xlfn.IFS(A5487&lt;=40000,"Low Income",AND(A5487&gt;40000,A5487&lt;=100000),"Middle Income",A5487&gt;100000,"High Income")</f>
        <v>Middle Income</v>
      </c>
      <c r="C5487">
        <v>59</v>
      </c>
      <c r="D5487" t="str" cm="1">
        <f t="array" ref="D5487">_xlfn.IFS(AND(C5487&gt;=17,C5487&lt;=30),"Young",AND(C5487&gt;30,C5487&lt;=45),"Middle",C5487&gt;45,"Old")</f>
        <v>Old</v>
      </c>
      <c r="E5487" t="s">
        <v>66</v>
      </c>
      <c r="F5487" t="s">
        <v>25</v>
      </c>
      <c r="G5487" t="s">
        <v>46</v>
      </c>
      <c r="H5487" t="s">
        <v>58</v>
      </c>
    </row>
    <row r="5488" spans="1:8" x14ac:dyDescent="0.25">
      <c r="A5488" s="5">
        <v>27681</v>
      </c>
      <c r="B5488" s="5" t="str" cm="1">
        <f t="array" ref="B5488">_xlfn.IFS(A5488&lt;=40000,"Low Income",AND(A5488&gt;40000,A5488&lt;=100000),"Middle Income",A5488&gt;100000,"High Income")</f>
        <v>Low Income</v>
      </c>
      <c r="C5488">
        <v>20</v>
      </c>
      <c r="D5488" t="str" cm="1">
        <f t="array" ref="D5488">_xlfn.IFS(AND(C5488&gt;=17,C5488&lt;=30),"Young",AND(C5488&gt;30,C5488&lt;=45),"Middle",C5488&gt;45,"Old")</f>
        <v>Young</v>
      </c>
      <c r="E5488" t="s">
        <v>17</v>
      </c>
      <c r="F5488" t="s">
        <v>36</v>
      </c>
      <c r="G5488" t="s">
        <v>47</v>
      </c>
      <c r="H5488" t="s">
        <v>59</v>
      </c>
    </row>
    <row r="5489" spans="1:8" x14ac:dyDescent="0.25">
      <c r="A5489" s="5">
        <v>141883</v>
      </c>
      <c r="B5489" s="5" t="str" cm="1">
        <f t="array" ref="B5489">_xlfn.IFS(A5489&lt;=40000,"Low Income",AND(A5489&gt;40000,A5489&lt;=100000),"Middle Income",A5489&gt;100000,"High Income")</f>
        <v>High Income</v>
      </c>
      <c r="C5489">
        <v>79</v>
      </c>
      <c r="D5489" t="str" cm="1">
        <f t="array" ref="D5489">_xlfn.IFS(AND(C5489&gt;=17,C5489&lt;=30),"Young",AND(C5489&gt;30,C5489&lt;=45),"Middle",C5489&gt;45,"Old")</f>
        <v>Old</v>
      </c>
      <c r="E5489" t="s">
        <v>66</v>
      </c>
      <c r="F5489" t="s">
        <v>23</v>
      </c>
      <c r="G5489" t="s">
        <v>47</v>
      </c>
      <c r="H5489" t="s">
        <v>59</v>
      </c>
    </row>
    <row r="5490" spans="1:8" x14ac:dyDescent="0.25">
      <c r="A5490" s="5">
        <v>133120</v>
      </c>
      <c r="B5490" s="5" t="str" cm="1">
        <f t="array" ref="B5490">_xlfn.IFS(A5490&lt;=40000,"Low Income",AND(A5490&gt;40000,A5490&lt;=100000),"Middle Income",A5490&gt;100000,"High Income")</f>
        <v>High Income</v>
      </c>
      <c r="C5490">
        <v>74</v>
      </c>
      <c r="D5490" t="str" cm="1">
        <f t="array" ref="D5490">_xlfn.IFS(AND(C5490&gt;=17,C5490&lt;=30),"Young",AND(C5490&gt;30,C5490&lt;=45),"Middle",C5490&gt;45,"Old")</f>
        <v>Old</v>
      </c>
      <c r="E5490" t="s">
        <v>16</v>
      </c>
      <c r="F5490" t="s">
        <v>40</v>
      </c>
      <c r="G5490" t="s">
        <v>48</v>
      </c>
      <c r="H5490" t="s">
        <v>59</v>
      </c>
    </row>
    <row r="5491" spans="1:8" x14ac:dyDescent="0.25">
      <c r="A5491" s="5">
        <v>127449</v>
      </c>
      <c r="B5491" s="5" t="str" cm="1">
        <f t="array" ref="B5491">_xlfn.IFS(A5491&lt;=40000,"Low Income",AND(A5491&gt;40000,A5491&lt;=100000),"Middle Income",A5491&gt;100000,"High Income")</f>
        <v>High Income</v>
      </c>
      <c r="C5491">
        <v>22</v>
      </c>
      <c r="D5491" t="str" cm="1">
        <f t="array" ref="D5491">_xlfn.IFS(AND(C5491&gt;=17,C5491&lt;=30),"Young",AND(C5491&gt;30,C5491&lt;=45),"Middle",C5491&gt;45,"Old")</f>
        <v>Young</v>
      </c>
      <c r="E5491" t="s">
        <v>16</v>
      </c>
      <c r="F5491" t="s">
        <v>39</v>
      </c>
      <c r="G5491" t="s">
        <v>48</v>
      </c>
      <c r="H5491" t="s">
        <v>59</v>
      </c>
    </row>
    <row r="5492" spans="1:8" x14ac:dyDescent="0.25">
      <c r="A5492" s="5">
        <v>132767</v>
      </c>
      <c r="B5492" s="5" t="str" cm="1">
        <f t="array" ref="B5492">_xlfn.IFS(A5492&lt;=40000,"Low Income",AND(A5492&gt;40000,A5492&lt;=100000),"Middle Income",A5492&gt;100000,"High Income")</f>
        <v>High Income</v>
      </c>
      <c r="C5492">
        <v>34</v>
      </c>
      <c r="D5492" t="str" cm="1">
        <f t="array" ref="D5492">_xlfn.IFS(AND(C5492&gt;=17,C5492&lt;=30),"Young",AND(C5492&gt;30,C5492&lt;=45),"Middle",C5492&gt;45,"Old")</f>
        <v>Middle</v>
      </c>
      <c r="E5492" t="s">
        <v>66</v>
      </c>
      <c r="F5492" t="s">
        <v>39</v>
      </c>
      <c r="G5492" t="s">
        <v>47</v>
      </c>
      <c r="H5492" t="s">
        <v>59</v>
      </c>
    </row>
    <row r="5493" spans="1:8" x14ac:dyDescent="0.25">
      <c r="A5493" s="5">
        <v>140358</v>
      </c>
      <c r="B5493" s="5" t="str" cm="1">
        <f t="array" ref="B5493">_xlfn.IFS(A5493&lt;=40000,"Low Income",AND(A5493&gt;40000,A5493&lt;=100000),"Middle Income",A5493&gt;100000,"High Income")</f>
        <v>High Income</v>
      </c>
      <c r="C5493">
        <v>25</v>
      </c>
      <c r="D5493" t="str" cm="1">
        <f t="array" ref="D5493">_xlfn.IFS(AND(C5493&gt;=17,C5493&lt;=30),"Young",AND(C5493&gt;30,C5493&lt;=45),"Middle",C5493&gt;45,"Old")</f>
        <v>Young</v>
      </c>
      <c r="E5493" t="s">
        <v>16</v>
      </c>
      <c r="F5493" t="s">
        <v>22</v>
      </c>
      <c r="G5493" t="s">
        <v>48</v>
      </c>
      <c r="H5493" t="s">
        <v>59</v>
      </c>
    </row>
    <row r="5494" spans="1:8" x14ac:dyDescent="0.25">
      <c r="A5494" s="5">
        <v>113536</v>
      </c>
      <c r="B5494" s="5" t="str" cm="1">
        <f t="array" ref="B5494">_xlfn.IFS(A5494&lt;=40000,"Low Income",AND(A5494&gt;40000,A5494&lt;=100000),"Middle Income",A5494&gt;100000,"High Income")</f>
        <v>High Income</v>
      </c>
      <c r="C5494">
        <v>38</v>
      </c>
      <c r="D5494" t="str" cm="1">
        <f t="array" ref="D5494">_xlfn.IFS(AND(C5494&gt;=17,C5494&lt;=30),"Young",AND(C5494&gt;30,C5494&lt;=45),"Middle",C5494&gt;45,"Old")</f>
        <v>Middle</v>
      </c>
      <c r="E5494" t="s">
        <v>16</v>
      </c>
      <c r="F5494" t="s">
        <v>62</v>
      </c>
      <c r="G5494" t="s">
        <v>50</v>
      </c>
      <c r="H5494" t="s">
        <v>59</v>
      </c>
    </row>
    <row r="5495" spans="1:8" x14ac:dyDescent="0.25">
      <c r="A5495" s="5">
        <v>78808</v>
      </c>
      <c r="B5495" s="5" t="str" cm="1">
        <f t="array" ref="B5495">_xlfn.IFS(A5495&lt;=40000,"Low Income",AND(A5495&gt;40000,A5495&lt;=100000),"Middle Income",A5495&gt;100000,"High Income")</f>
        <v>Middle Income</v>
      </c>
      <c r="C5495">
        <v>75</v>
      </c>
      <c r="D5495" t="str" cm="1">
        <f t="array" ref="D5495">_xlfn.IFS(AND(C5495&gt;=17,C5495&lt;=30),"Young",AND(C5495&gt;30,C5495&lt;=45),"Middle",C5495&gt;45,"Old")</f>
        <v>Old</v>
      </c>
      <c r="E5495" t="s">
        <v>66</v>
      </c>
      <c r="F5495" t="s">
        <v>36</v>
      </c>
      <c r="G5495" t="s">
        <v>51</v>
      </c>
      <c r="H5495" t="s">
        <v>59</v>
      </c>
    </row>
    <row r="5496" spans="1:8" x14ac:dyDescent="0.25">
      <c r="A5496" s="5">
        <v>21428</v>
      </c>
      <c r="B5496" s="5" t="str" cm="1">
        <f t="array" ref="B5496">_xlfn.IFS(A5496&lt;=40000,"Low Income",AND(A5496&gt;40000,A5496&lt;=100000),"Middle Income",A5496&gt;100000,"High Income")</f>
        <v>Low Income</v>
      </c>
      <c r="C5496">
        <v>54</v>
      </c>
      <c r="D5496" t="str" cm="1">
        <f t="array" ref="D5496">_xlfn.IFS(AND(C5496&gt;=17,C5496&lt;=30),"Young",AND(C5496&gt;30,C5496&lt;=45),"Middle",C5496&gt;45,"Old")</f>
        <v>Old</v>
      </c>
      <c r="E5496" t="s">
        <v>17</v>
      </c>
      <c r="F5496" t="s">
        <v>33</v>
      </c>
      <c r="G5496" t="s">
        <v>53</v>
      </c>
      <c r="H5496" t="s">
        <v>59</v>
      </c>
    </row>
    <row r="5497" spans="1:8" x14ac:dyDescent="0.25">
      <c r="A5497" s="5">
        <v>79496</v>
      </c>
      <c r="B5497" s="5" t="str" cm="1">
        <f t="array" ref="B5497">_xlfn.IFS(A5497&lt;=40000,"Low Income",AND(A5497&gt;40000,A5497&lt;=100000),"Middle Income",A5497&gt;100000,"High Income")</f>
        <v>Middle Income</v>
      </c>
      <c r="C5497">
        <v>73</v>
      </c>
      <c r="D5497" t="str" cm="1">
        <f t="array" ref="D5497">_xlfn.IFS(AND(C5497&gt;=17,C5497&lt;=30),"Young",AND(C5497&gt;30,C5497&lt;=45),"Middle",C5497&gt;45,"Old")</f>
        <v>Old</v>
      </c>
      <c r="E5497" t="s">
        <v>16</v>
      </c>
      <c r="F5497" t="s">
        <v>62</v>
      </c>
      <c r="G5497" t="s">
        <v>46</v>
      </c>
      <c r="H5497" t="s">
        <v>59</v>
      </c>
    </row>
    <row r="5498" spans="1:8" x14ac:dyDescent="0.25">
      <c r="A5498" s="5">
        <v>63745</v>
      </c>
      <c r="B5498" s="5" t="str" cm="1">
        <f t="array" ref="B5498">_xlfn.IFS(A5498&lt;=40000,"Low Income",AND(A5498&gt;40000,A5498&lt;=100000),"Middle Income",A5498&gt;100000,"High Income")</f>
        <v>Middle Income</v>
      </c>
      <c r="C5498">
        <v>59</v>
      </c>
      <c r="D5498" t="str" cm="1">
        <f t="array" ref="D5498">_xlfn.IFS(AND(C5498&gt;=17,C5498&lt;=30),"Young",AND(C5498&gt;30,C5498&lt;=45),"Middle",C5498&gt;45,"Old")</f>
        <v>Old</v>
      </c>
      <c r="E5498" t="s">
        <v>17</v>
      </c>
      <c r="F5498" t="s">
        <v>23</v>
      </c>
      <c r="G5498" t="s">
        <v>51</v>
      </c>
      <c r="H5498" t="s">
        <v>59</v>
      </c>
    </row>
    <row r="5499" spans="1:8" x14ac:dyDescent="0.25">
      <c r="A5499" s="5">
        <v>45801</v>
      </c>
      <c r="B5499" s="5" t="str" cm="1">
        <f t="array" ref="B5499">_xlfn.IFS(A5499&lt;=40000,"Low Income",AND(A5499&gt;40000,A5499&lt;=100000),"Middle Income",A5499&gt;100000,"High Income")</f>
        <v>Middle Income</v>
      </c>
      <c r="C5499">
        <v>74</v>
      </c>
      <c r="D5499" t="str" cm="1">
        <f t="array" ref="D5499">_xlfn.IFS(AND(C5499&gt;=17,C5499&lt;=30),"Young",AND(C5499&gt;30,C5499&lt;=45),"Middle",C5499&gt;45,"Old")</f>
        <v>Old</v>
      </c>
      <c r="E5499" t="s">
        <v>16</v>
      </c>
      <c r="F5499" t="s">
        <v>22</v>
      </c>
      <c r="G5499" t="s">
        <v>50</v>
      </c>
      <c r="H5499" t="s">
        <v>58</v>
      </c>
    </row>
    <row r="5500" spans="1:8" x14ac:dyDescent="0.25">
      <c r="A5500" s="5">
        <v>125088</v>
      </c>
      <c r="B5500" s="5" t="str" cm="1">
        <f t="array" ref="B5500">_xlfn.IFS(A5500&lt;=40000,"Low Income",AND(A5500&gt;40000,A5500&lt;=100000),"Middle Income",A5500&gt;100000,"High Income")</f>
        <v>High Income</v>
      </c>
      <c r="C5500">
        <v>33</v>
      </c>
      <c r="D5500" t="str" cm="1">
        <f t="array" ref="D5500">_xlfn.IFS(AND(C5500&gt;=17,C5500&lt;=30),"Young",AND(C5500&gt;30,C5500&lt;=45),"Middle",C5500&gt;45,"Old")</f>
        <v>Middle</v>
      </c>
      <c r="E5500" t="s">
        <v>16</v>
      </c>
      <c r="F5500" t="s">
        <v>26</v>
      </c>
      <c r="G5500" t="s">
        <v>54</v>
      </c>
      <c r="H5500" t="s">
        <v>59</v>
      </c>
    </row>
    <row r="5501" spans="1:8" x14ac:dyDescent="0.25">
      <c r="A5501" s="5">
        <v>106702</v>
      </c>
      <c r="B5501" s="5" t="str" cm="1">
        <f t="array" ref="B5501">_xlfn.IFS(A5501&lt;=40000,"Low Income",AND(A5501&gt;40000,A5501&lt;=100000),"Middle Income",A5501&gt;100000,"High Income")</f>
        <v>High Income</v>
      </c>
      <c r="C5501">
        <v>36</v>
      </c>
      <c r="D5501" t="str" cm="1">
        <f t="array" ref="D5501">_xlfn.IFS(AND(C5501&gt;=17,C5501&lt;=30),"Young",AND(C5501&gt;30,C5501&lt;=45),"Middle",C5501&gt;45,"Old")</f>
        <v>Middle</v>
      </c>
      <c r="E5501" t="s">
        <v>16</v>
      </c>
      <c r="F5501" t="s">
        <v>40</v>
      </c>
      <c r="G5501" t="s">
        <v>48</v>
      </c>
      <c r="H5501" t="s">
        <v>59</v>
      </c>
    </row>
    <row r="5502" spans="1:8" x14ac:dyDescent="0.25">
      <c r="A5502" s="5">
        <v>130037</v>
      </c>
      <c r="B5502" s="5" t="str" cm="1">
        <f t="array" ref="B5502">_xlfn.IFS(A5502&lt;=40000,"Low Income",AND(A5502&gt;40000,A5502&lt;=100000),"Middle Income",A5502&gt;100000,"High Income")</f>
        <v>High Income</v>
      </c>
      <c r="C5502">
        <v>78</v>
      </c>
      <c r="D5502" t="str" cm="1">
        <f t="array" ref="D5502">_xlfn.IFS(AND(C5502&gt;=17,C5502&lt;=30),"Young",AND(C5502&gt;30,C5502&lt;=45),"Middle",C5502&gt;45,"Old")</f>
        <v>Old</v>
      </c>
      <c r="E5502" t="s">
        <v>17</v>
      </c>
      <c r="F5502" t="s">
        <v>36</v>
      </c>
      <c r="G5502" t="s">
        <v>53</v>
      </c>
      <c r="H5502" t="s">
        <v>59</v>
      </c>
    </row>
    <row r="5503" spans="1:8" x14ac:dyDescent="0.25">
      <c r="A5503" s="5">
        <v>84662</v>
      </c>
      <c r="B5503" s="5" t="str" cm="1">
        <f t="array" ref="B5503">_xlfn.IFS(A5503&lt;=40000,"Low Income",AND(A5503&gt;40000,A5503&lt;=100000),"Middle Income",A5503&gt;100000,"High Income")</f>
        <v>Middle Income</v>
      </c>
      <c r="C5503">
        <v>68</v>
      </c>
      <c r="D5503" t="str" cm="1">
        <f t="array" ref="D5503">_xlfn.IFS(AND(C5503&gt;=17,C5503&lt;=30),"Young",AND(C5503&gt;30,C5503&lt;=45),"Middle",C5503&gt;45,"Old")</f>
        <v>Old</v>
      </c>
      <c r="E5503" t="s">
        <v>60</v>
      </c>
      <c r="F5503" t="s">
        <v>33</v>
      </c>
      <c r="G5503" t="s">
        <v>46</v>
      </c>
      <c r="H5503" t="s">
        <v>59</v>
      </c>
    </row>
    <row r="5504" spans="1:8" x14ac:dyDescent="0.25">
      <c r="A5504" s="5">
        <v>114934</v>
      </c>
      <c r="B5504" s="5" t="str" cm="1">
        <f t="array" ref="B5504">_xlfn.IFS(A5504&lt;=40000,"Low Income",AND(A5504&gt;40000,A5504&lt;=100000),"Middle Income",A5504&gt;100000,"High Income")</f>
        <v>High Income</v>
      </c>
      <c r="C5504">
        <v>53</v>
      </c>
      <c r="D5504" t="str" cm="1">
        <f t="array" ref="D5504">_xlfn.IFS(AND(C5504&gt;=17,C5504&lt;=30),"Young",AND(C5504&gt;30,C5504&lt;=45),"Middle",C5504&gt;45,"Old")</f>
        <v>Old</v>
      </c>
      <c r="E5504" t="s">
        <v>17</v>
      </c>
      <c r="F5504" t="s">
        <v>31</v>
      </c>
      <c r="G5504" t="s">
        <v>50</v>
      </c>
      <c r="H5504" t="s">
        <v>58</v>
      </c>
    </row>
    <row r="5505" spans="1:8" x14ac:dyDescent="0.25">
      <c r="A5505" s="5">
        <v>121946</v>
      </c>
      <c r="B5505" s="5" t="str" cm="1">
        <f t="array" ref="B5505">_xlfn.IFS(A5505&lt;=40000,"Low Income",AND(A5505&gt;40000,A5505&lt;=100000),"Middle Income",A5505&gt;100000,"High Income")</f>
        <v>High Income</v>
      </c>
      <c r="C5505">
        <v>31</v>
      </c>
      <c r="D5505" t="str" cm="1">
        <f t="array" ref="D5505">_xlfn.IFS(AND(C5505&gt;=17,C5505&lt;=30),"Young",AND(C5505&gt;30,C5505&lt;=45),"Middle",C5505&gt;45,"Old")</f>
        <v>Middle</v>
      </c>
      <c r="E5505" t="s">
        <v>17</v>
      </c>
      <c r="F5505" t="s">
        <v>34</v>
      </c>
      <c r="G5505" t="s">
        <v>48</v>
      </c>
      <c r="H5505" t="s">
        <v>59</v>
      </c>
    </row>
    <row r="5506" spans="1:8" x14ac:dyDescent="0.25">
      <c r="A5506" s="5">
        <v>23306</v>
      </c>
      <c r="B5506" s="5" t="str" cm="1">
        <f t="array" ref="B5506">_xlfn.IFS(A5506&lt;=40000,"Low Income",AND(A5506&gt;40000,A5506&lt;=100000),"Middle Income",A5506&gt;100000,"High Income")</f>
        <v>Low Income</v>
      </c>
      <c r="C5506">
        <v>20</v>
      </c>
      <c r="D5506" t="str" cm="1">
        <f t="array" ref="D5506">_xlfn.IFS(AND(C5506&gt;=17,C5506&lt;=30),"Young",AND(C5506&gt;30,C5506&lt;=45),"Middle",C5506&gt;45,"Old")</f>
        <v>Young</v>
      </c>
      <c r="E5506" t="s">
        <v>16</v>
      </c>
      <c r="F5506" t="s">
        <v>31</v>
      </c>
      <c r="G5506" t="s">
        <v>50</v>
      </c>
      <c r="H5506" t="s">
        <v>59</v>
      </c>
    </row>
    <row r="5507" spans="1:8" x14ac:dyDescent="0.25">
      <c r="A5507" s="5">
        <v>137210</v>
      </c>
      <c r="B5507" s="5" t="str" cm="1">
        <f t="array" ref="B5507">_xlfn.IFS(A5507&lt;=40000,"Low Income",AND(A5507&gt;40000,A5507&lt;=100000),"Middle Income",A5507&gt;100000,"High Income")</f>
        <v>High Income</v>
      </c>
      <c r="C5507">
        <v>71</v>
      </c>
      <c r="D5507" t="str" cm="1">
        <f t="array" ref="D5507">_xlfn.IFS(AND(C5507&gt;=17,C5507&lt;=30),"Young",AND(C5507&gt;30,C5507&lt;=45),"Middle",C5507&gt;45,"Old")</f>
        <v>Old</v>
      </c>
      <c r="E5507" t="s">
        <v>60</v>
      </c>
      <c r="F5507" t="s">
        <v>34</v>
      </c>
      <c r="G5507" t="s">
        <v>49</v>
      </c>
      <c r="H5507" t="s">
        <v>59</v>
      </c>
    </row>
    <row r="5508" spans="1:8" x14ac:dyDescent="0.25">
      <c r="A5508" s="5">
        <v>104018</v>
      </c>
      <c r="B5508" s="5" t="str" cm="1">
        <f t="array" ref="B5508">_xlfn.IFS(A5508&lt;=40000,"Low Income",AND(A5508&gt;40000,A5508&lt;=100000),"Middle Income",A5508&gt;100000,"High Income")</f>
        <v>High Income</v>
      </c>
      <c r="C5508">
        <v>56</v>
      </c>
      <c r="D5508" t="str" cm="1">
        <f t="array" ref="D5508">_xlfn.IFS(AND(C5508&gt;=17,C5508&lt;=30),"Young",AND(C5508&gt;30,C5508&lt;=45),"Middle",C5508&gt;45,"Old")</f>
        <v>Old</v>
      </c>
      <c r="E5508" t="s">
        <v>66</v>
      </c>
      <c r="F5508" t="s">
        <v>30</v>
      </c>
      <c r="G5508" t="s">
        <v>47</v>
      </c>
      <c r="H5508" t="s">
        <v>58</v>
      </c>
    </row>
    <row r="5509" spans="1:8" x14ac:dyDescent="0.25">
      <c r="A5509" s="5">
        <v>58584</v>
      </c>
      <c r="B5509" s="5" t="str" cm="1">
        <f t="array" ref="B5509">_xlfn.IFS(A5509&lt;=40000,"Low Income",AND(A5509&gt;40000,A5509&lt;=100000),"Middle Income",A5509&gt;100000,"High Income")</f>
        <v>Middle Income</v>
      </c>
      <c r="C5509">
        <v>65</v>
      </c>
      <c r="D5509" t="str" cm="1">
        <f t="array" ref="D5509">_xlfn.IFS(AND(C5509&gt;=17,C5509&lt;=30),"Young",AND(C5509&gt;30,C5509&lt;=45),"Middle",C5509&gt;45,"Old")</f>
        <v>Old</v>
      </c>
      <c r="E5509" t="s">
        <v>66</v>
      </c>
      <c r="F5509" t="s">
        <v>23</v>
      </c>
      <c r="G5509" t="s">
        <v>49</v>
      </c>
      <c r="H5509" t="s">
        <v>58</v>
      </c>
    </row>
    <row r="5510" spans="1:8" x14ac:dyDescent="0.25">
      <c r="A5510" s="5">
        <v>106026</v>
      </c>
      <c r="B5510" s="5" t="str" cm="1">
        <f t="array" ref="B5510">_xlfn.IFS(A5510&lt;=40000,"Low Income",AND(A5510&gt;40000,A5510&lt;=100000),"Middle Income",A5510&gt;100000,"High Income")</f>
        <v>High Income</v>
      </c>
      <c r="C5510">
        <v>73</v>
      </c>
      <c r="D5510" t="str" cm="1">
        <f t="array" ref="D5510">_xlfn.IFS(AND(C5510&gt;=17,C5510&lt;=30),"Young",AND(C5510&gt;30,C5510&lt;=45),"Middle",C5510&gt;45,"Old")</f>
        <v>Old</v>
      </c>
      <c r="E5510" t="s">
        <v>16</v>
      </c>
      <c r="F5510" t="s">
        <v>26</v>
      </c>
      <c r="G5510" t="s">
        <v>49</v>
      </c>
      <c r="H5510" t="s">
        <v>59</v>
      </c>
    </row>
    <row r="5511" spans="1:8" x14ac:dyDescent="0.25">
      <c r="A5511" s="5">
        <v>106709</v>
      </c>
      <c r="B5511" s="5" t="str" cm="1">
        <f t="array" ref="B5511">_xlfn.IFS(A5511&lt;=40000,"Low Income",AND(A5511&gt;40000,A5511&lt;=100000),"Middle Income",A5511&gt;100000,"High Income")</f>
        <v>High Income</v>
      </c>
      <c r="C5511">
        <v>42</v>
      </c>
      <c r="D5511" t="str" cm="1">
        <f t="array" ref="D5511">_xlfn.IFS(AND(C5511&gt;=17,C5511&lt;=30),"Young",AND(C5511&gt;30,C5511&lt;=45),"Middle",C5511&gt;45,"Old")</f>
        <v>Middle</v>
      </c>
      <c r="E5511" t="s">
        <v>66</v>
      </c>
      <c r="F5511" t="s">
        <v>39</v>
      </c>
      <c r="G5511" t="s">
        <v>49</v>
      </c>
      <c r="H5511" t="s">
        <v>58</v>
      </c>
    </row>
    <row r="5512" spans="1:8" x14ac:dyDescent="0.25">
      <c r="A5512" s="5">
        <v>57509</v>
      </c>
      <c r="B5512" s="5" t="str" cm="1">
        <f t="array" ref="B5512">_xlfn.IFS(A5512&lt;=40000,"Low Income",AND(A5512&gt;40000,A5512&lt;=100000),"Middle Income",A5512&gt;100000,"High Income")</f>
        <v>Middle Income</v>
      </c>
      <c r="C5512">
        <v>71</v>
      </c>
      <c r="D5512" t="str" cm="1">
        <f t="array" ref="D5512">_xlfn.IFS(AND(C5512&gt;=17,C5512&lt;=30),"Young",AND(C5512&gt;30,C5512&lt;=45),"Middle",C5512&gt;45,"Old")</f>
        <v>Old</v>
      </c>
      <c r="E5512" t="s">
        <v>16</v>
      </c>
      <c r="F5512" t="s">
        <v>39</v>
      </c>
      <c r="G5512" t="s">
        <v>49</v>
      </c>
      <c r="H5512" t="s">
        <v>58</v>
      </c>
    </row>
    <row r="5513" spans="1:8" x14ac:dyDescent="0.25">
      <c r="A5513" s="5">
        <v>45121</v>
      </c>
      <c r="B5513" s="5" t="str" cm="1">
        <f t="array" ref="B5513">_xlfn.IFS(A5513&lt;=40000,"Low Income",AND(A5513&gt;40000,A5513&lt;=100000),"Middle Income",A5513&gt;100000,"High Income")</f>
        <v>Middle Income</v>
      </c>
      <c r="C5513">
        <v>59</v>
      </c>
      <c r="D5513" t="str" cm="1">
        <f t="array" ref="D5513">_xlfn.IFS(AND(C5513&gt;=17,C5513&lt;=30),"Young",AND(C5513&gt;30,C5513&lt;=45),"Middle",C5513&gt;45,"Old")</f>
        <v>Old</v>
      </c>
      <c r="E5513" t="s">
        <v>16</v>
      </c>
      <c r="F5513" t="s">
        <v>32</v>
      </c>
      <c r="G5513" t="s">
        <v>53</v>
      </c>
      <c r="H5513" t="s">
        <v>58</v>
      </c>
    </row>
    <row r="5514" spans="1:8" x14ac:dyDescent="0.25">
      <c r="A5514" s="5">
        <v>91686</v>
      </c>
      <c r="B5514" s="5" t="str" cm="1">
        <f t="array" ref="B5514">_xlfn.IFS(A5514&lt;=40000,"Low Income",AND(A5514&gt;40000,A5514&lt;=100000),"Middle Income",A5514&gt;100000,"High Income")</f>
        <v>Middle Income</v>
      </c>
      <c r="C5514">
        <v>65</v>
      </c>
      <c r="D5514" t="str" cm="1">
        <f t="array" ref="D5514">_xlfn.IFS(AND(C5514&gt;=17,C5514&lt;=30),"Young",AND(C5514&gt;30,C5514&lt;=45),"Middle",C5514&gt;45,"Old")</f>
        <v>Old</v>
      </c>
      <c r="E5514" t="s">
        <v>16</v>
      </c>
      <c r="F5514" t="s">
        <v>25</v>
      </c>
      <c r="G5514" t="s">
        <v>51</v>
      </c>
      <c r="H5514" t="s">
        <v>59</v>
      </c>
    </row>
    <row r="5515" spans="1:8" x14ac:dyDescent="0.25">
      <c r="A5515" s="5">
        <v>33045</v>
      </c>
      <c r="B5515" s="5" t="str" cm="1">
        <f t="array" ref="B5515">_xlfn.IFS(A5515&lt;=40000,"Low Income",AND(A5515&gt;40000,A5515&lt;=100000),"Middle Income",A5515&gt;100000,"High Income")</f>
        <v>Low Income</v>
      </c>
      <c r="C5515">
        <v>40</v>
      </c>
      <c r="D5515" t="str" cm="1">
        <f t="array" ref="D5515">_xlfn.IFS(AND(C5515&gt;=17,C5515&lt;=30),"Young",AND(C5515&gt;30,C5515&lt;=45),"Middle",C5515&gt;45,"Old")</f>
        <v>Middle</v>
      </c>
      <c r="E5515" t="s">
        <v>16</v>
      </c>
      <c r="F5515" t="s">
        <v>34</v>
      </c>
      <c r="G5515" t="s">
        <v>47</v>
      </c>
      <c r="H5515" t="s">
        <v>59</v>
      </c>
    </row>
    <row r="5516" spans="1:8" x14ac:dyDescent="0.25">
      <c r="A5516" s="5">
        <v>79290</v>
      </c>
      <c r="B5516" s="5" t="str" cm="1">
        <f t="array" ref="B5516">_xlfn.IFS(A5516&lt;=40000,"Low Income",AND(A5516&gt;40000,A5516&lt;=100000),"Middle Income",A5516&gt;100000,"High Income")</f>
        <v>Middle Income</v>
      </c>
      <c r="C5516">
        <v>20</v>
      </c>
      <c r="D5516" t="str" cm="1">
        <f t="array" ref="D5516">_xlfn.IFS(AND(C5516&gt;=17,C5516&lt;=30),"Young",AND(C5516&gt;30,C5516&lt;=45),"Middle",C5516&gt;45,"Old")</f>
        <v>Young</v>
      </c>
      <c r="E5516" t="s">
        <v>17</v>
      </c>
      <c r="F5516" t="s">
        <v>62</v>
      </c>
      <c r="G5516" t="s">
        <v>53</v>
      </c>
      <c r="H5516" t="s">
        <v>58</v>
      </c>
    </row>
    <row r="5517" spans="1:8" x14ac:dyDescent="0.25">
      <c r="A5517" s="5">
        <v>100386</v>
      </c>
      <c r="B5517" s="5" t="str" cm="1">
        <f t="array" ref="B5517">_xlfn.IFS(A5517&lt;=40000,"Low Income",AND(A5517&gt;40000,A5517&lt;=100000),"Middle Income",A5517&gt;100000,"High Income")</f>
        <v>High Income</v>
      </c>
      <c r="C5517">
        <v>73</v>
      </c>
      <c r="D5517" t="str" cm="1">
        <f t="array" ref="D5517">_xlfn.IFS(AND(C5517&gt;=17,C5517&lt;=30),"Young",AND(C5517&gt;30,C5517&lt;=45),"Middle",C5517&gt;45,"Old")</f>
        <v>Old</v>
      </c>
      <c r="E5517" t="s">
        <v>17</v>
      </c>
      <c r="F5517" t="s">
        <v>22</v>
      </c>
      <c r="G5517" t="s">
        <v>53</v>
      </c>
      <c r="H5517" t="s">
        <v>59</v>
      </c>
    </row>
    <row r="5518" spans="1:8" x14ac:dyDescent="0.25">
      <c r="A5518" s="5">
        <v>114141</v>
      </c>
      <c r="B5518" s="5" t="str" cm="1">
        <f t="array" ref="B5518">_xlfn.IFS(A5518&lt;=40000,"Low Income",AND(A5518&gt;40000,A5518&lt;=100000),"Middle Income",A5518&gt;100000,"High Income")</f>
        <v>High Income</v>
      </c>
      <c r="C5518">
        <v>72</v>
      </c>
      <c r="D5518" t="str" cm="1">
        <f t="array" ref="D5518">_xlfn.IFS(AND(C5518&gt;=17,C5518&lt;=30),"Young",AND(C5518&gt;30,C5518&lt;=45),"Middle",C5518&gt;45,"Old")</f>
        <v>Old</v>
      </c>
      <c r="E5518" t="s">
        <v>17</v>
      </c>
      <c r="F5518" t="s">
        <v>39</v>
      </c>
      <c r="G5518" t="s">
        <v>47</v>
      </c>
      <c r="H5518" t="s">
        <v>59</v>
      </c>
    </row>
    <row r="5519" spans="1:8" x14ac:dyDescent="0.25">
      <c r="A5519" s="5">
        <v>131313</v>
      </c>
      <c r="B5519" s="5" t="str" cm="1">
        <f t="array" ref="B5519">_xlfn.IFS(A5519&lt;=40000,"Low Income",AND(A5519&gt;40000,A5519&lt;=100000),"Middle Income",A5519&gt;100000,"High Income")</f>
        <v>High Income</v>
      </c>
      <c r="C5519">
        <v>45</v>
      </c>
      <c r="D5519" t="str" cm="1">
        <f t="array" ref="D5519">_xlfn.IFS(AND(C5519&gt;=17,C5519&lt;=30),"Young",AND(C5519&gt;30,C5519&lt;=45),"Middle",C5519&gt;45,"Old")</f>
        <v>Middle</v>
      </c>
      <c r="E5519" t="s">
        <v>60</v>
      </c>
      <c r="F5519" t="s">
        <v>40</v>
      </c>
      <c r="G5519" t="s">
        <v>50</v>
      </c>
      <c r="H5519" t="s">
        <v>59</v>
      </c>
    </row>
    <row r="5520" spans="1:8" x14ac:dyDescent="0.25">
      <c r="A5520" s="5">
        <v>100051</v>
      </c>
      <c r="B5520" s="5" t="str" cm="1">
        <f t="array" ref="B5520">_xlfn.IFS(A5520&lt;=40000,"Low Income",AND(A5520&gt;40000,A5520&lt;=100000),"Middle Income",A5520&gt;100000,"High Income")</f>
        <v>High Income</v>
      </c>
      <c r="C5520">
        <v>39</v>
      </c>
      <c r="D5520" t="str" cm="1">
        <f t="array" ref="D5520">_xlfn.IFS(AND(C5520&gt;=17,C5520&lt;=30),"Young",AND(C5520&gt;30,C5520&lt;=45),"Middle",C5520&gt;45,"Old")</f>
        <v>Middle</v>
      </c>
      <c r="E5520" t="s">
        <v>66</v>
      </c>
      <c r="F5520" t="s">
        <v>26</v>
      </c>
      <c r="G5520" t="s">
        <v>48</v>
      </c>
      <c r="H5520" t="s">
        <v>58</v>
      </c>
    </row>
    <row r="5521" spans="1:8" x14ac:dyDescent="0.25">
      <c r="A5521" s="5">
        <v>35940</v>
      </c>
      <c r="B5521" s="5" t="str" cm="1">
        <f t="array" ref="B5521">_xlfn.IFS(A5521&lt;=40000,"Low Income",AND(A5521&gt;40000,A5521&lt;=100000),"Middle Income",A5521&gt;100000,"High Income")</f>
        <v>Low Income</v>
      </c>
      <c r="C5521">
        <v>67</v>
      </c>
      <c r="D5521" t="str" cm="1">
        <f t="array" ref="D5521">_xlfn.IFS(AND(C5521&gt;=17,C5521&lt;=30),"Young",AND(C5521&gt;30,C5521&lt;=45),"Middle",C5521&gt;45,"Old")</f>
        <v>Old</v>
      </c>
      <c r="E5521" t="s">
        <v>16</v>
      </c>
      <c r="F5521" t="s">
        <v>22</v>
      </c>
      <c r="G5521" t="s">
        <v>49</v>
      </c>
      <c r="H5521" t="s">
        <v>58</v>
      </c>
    </row>
    <row r="5522" spans="1:8" x14ac:dyDescent="0.25">
      <c r="A5522" s="5">
        <v>29460</v>
      </c>
      <c r="B5522" s="5" t="str" cm="1">
        <f t="array" ref="B5522">_xlfn.IFS(A5522&lt;=40000,"Low Income",AND(A5522&gt;40000,A5522&lt;=100000),"Middle Income",A5522&gt;100000,"High Income")</f>
        <v>Low Income</v>
      </c>
      <c r="C5522">
        <v>64</v>
      </c>
      <c r="D5522" t="str" cm="1">
        <f t="array" ref="D5522">_xlfn.IFS(AND(C5522&gt;=17,C5522&lt;=30),"Young",AND(C5522&gt;30,C5522&lt;=45),"Middle",C5522&gt;45,"Old")</f>
        <v>Old</v>
      </c>
      <c r="E5522" t="s">
        <v>60</v>
      </c>
      <c r="F5522" t="s">
        <v>24</v>
      </c>
      <c r="G5522" t="s">
        <v>50</v>
      </c>
      <c r="H5522" t="s">
        <v>59</v>
      </c>
    </row>
    <row r="5523" spans="1:8" x14ac:dyDescent="0.25">
      <c r="A5523" s="5">
        <v>59069</v>
      </c>
      <c r="B5523" s="5" t="str" cm="1">
        <f t="array" ref="B5523">_xlfn.IFS(A5523&lt;=40000,"Low Income",AND(A5523&gt;40000,A5523&lt;=100000),"Middle Income",A5523&gt;100000,"High Income")</f>
        <v>Middle Income</v>
      </c>
      <c r="C5523">
        <v>62</v>
      </c>
      <c r="D5523" t="str" cm="1">
        <f t="array" ref="D5523">_xlfn.IFS(AND(C5523&gt;=17,C5523&lt;=30),"Young",AND(C5523&gt;30,C5523&lt;=45),"Middle",C5523&gt;45,"Old")</f>
        <v>Old</v>
      </c>
      <c r="E5523" t="s">
        <v>16</v>
      </c>
      <c r="F5523" t="s">
        <v>29</v>
      </c>
      <c r="G5523" t="s">
        <v>53</v>
      </c>
      <c r="H5523" t="s">
        <v>58</v>
      </c>
    </row>
    <row r="5524" spans="1:8" x14ac:dyDescent="0.25">
      <c r="A5524" s="5">
        <v>68004</v>
      </c>
      <c r="B5524" s="5" t="str" cm="1">
        <f t="array" ref="B5524">_xlfn.IFS(A5524&lt;=40000,"Low Income",AND(A5524&gt;40000,A5524&lt;=100000),"Middle Income",A5524&gt;100000,"High Income")</f>
        <v>Middle Income</v>
      </c>
      <c r="C5524">
        <v>54</v>
      </c>
      <c r="D5524" t="str" cm="1">
        <f t="array" ref="D5524">_xlfn.IFS(AND(C5524&gt;=17,C5524&lt;=30),"Young",AND(C5524&gt;30,C5524&lt;=45),"Middle",C5524&gt;45,"Old")</f>
        <v>Old</v>
      </c>
      <c r="E5524" t="s">
        <v>16</v>
      </c>
      <c r="F5524" t="s">
        <v>29</v>
      </c>
      <c r="G5524" t="s">
        <v>52</v>
      </c>
      <c r="H5524" t="s">
        <v>59</v>
      </c>
    </row>
    <row r="5525" spans="1:8" x14ac:dyDescent="0.25">
      <c r="A5525" s="5">
        <v>55548</v>
      </c>
      <c r="B5525" s="5" t="str" cm="1">
        <f t="array" ref="B5525">_xlfn.IFS(A5525&lt;=40000,"Low Income",AND(A5525&gt;40000,A5525&lt;=100000),"Middle Income",A5525&gt;100000,"High Income")</f>
        <v>Middle Income</v>
      </c>
      <c r="C5525">
        <v>34</v>
      </c>
      <c r="D5525" t="str" cm="1">
        <f t="array" ref="D5525">_xlfn.IFS(AND(C5525&gt;=17,C5525&lt;=30),"Young",AND(C5525&gt;30,C5525&lt;=45),"Middle",C5525&gt;45,"Old")</f>
        <v>Middle</v>
      </c>
      <c r="E5525" t="s">
        <v>66</v>
      </c>
      <c r="F5525" t="s">
        <v>33</v>
      </c>
      <c r="G5525" t="s">
        <v>53</v>
      </c>
      <c r="H5525" t="s">
        <v>58</v>
      </c>
    </row>
    <row r="5526" spans="1:8" x14ac:dyDescent="0.25">
      <c r="A5526" s="5">
        <v>143008</v>
      </c>
      <c r="B5526" s="5" t="str" cm="1">
        <f t="array" ref="B5526">_xlfn.IFS(A5526&lt;=40000,"Low Income",AND(A5526&gt;40000,A5526&lt;=100000),"Middle Income",A5526&gt;100000,"High Income")</f>
        <v>High Income</v>
      </c>
      <c r="C5526">
        <v>63</v>
      </c>
      <c r="D5526" t="str" cm="1">
        <f t="array" ref="D5526">_xlfn.IFS(AND(C5526&gt;=17,C5526&lt;=30),"Young",AND(C5526&gt;30,C5526&lt;=45),"Middle",C5526&gt;45,"Old")</f>
        <v>Old</v>
      </c>
      <c r="E5526" t="s">
        <v>60</v>
      </c>
      <c r="F5526" t="s">
        <v>30</v>
      </c>
      <c r="G5526" t="s">
        <v>47</v>
      </c>
      <c r="H5526" t="s">
        <v>59</v>
      </c>
    </row>
    <row r="5527" spans="1:8" x14ac:dyDescent="0.25">
      <c r="A5527" s="5">
        <v>29467</v>
      </c>
      <c r="B5527" s="5" t="str" cm="1">
        <f t="array" ref="B5527">_xlfn.IFS(A5527&lt;=40000,"Low Income",AND(A5527&gt;40000,A5527&lt;=100000),"Middle Income",A5527&gt;100000,"High Income")</f>
        <v>Low Income</v>
      </c>
      <c r="C5527">
        <v>77</v>
      </c>
      <c r="D5527" t="str" cm="1">
        <f t="array" ref="D5527">_xlfn.IFS(AND(C5527&gt;=17,C5527&lt;=30),"Young",AND(C5527&gt;30,C5527&lt;=45),"Middle",C5527&gt;45,"Old")</f>
        <v>Old</v>
      </c>
      <c r="E5527" t="s">
        <v>17</v>
      </c>
      <c r="F5527" t="s">
        <v>39</v>
      </c>
      <c r="G5527" t="s">
        <v>53</v>
      </c>
      <c r="H5527" t="s">
        <v>58</v>
      </c>
    </row>
    <row r="5528" spans="1:8" x14ac:dyDescent="0.25">
      <c r="A5528" s="5">
        <v>45144</v>
      </c>
      <c r="B5528" s="5" t="str" cm="1">
        <f t="array" ref="B5528">_xlfn.IFS(A5528&lt;=40000,"Low Income",AND(A5528&gt;40000,A5528&lt;=100000),"Middle Income",A5528&gt;100000,"High Income")</f>
        <v>Middle Income</v>
      </c>
      <c r="C5528">
        <v>55</v>
      </c>
      <c r="D5528" t="str" cm="1">
        <f t="array" ref="D5528">_xlfn.IFS(AND(C5528&gt;=17,C5528&lt;=30),"Young",AND(C5528&gt;30,C5528&lt;=45),"Middle",C5528&gt;45,"Old")</f>
        <v>Old</v>
      </c>
      <c r="E5528" t="s">
        <v>66</v>
      </c>
      <c r="F5528" t="s">
        <v>62</v>
      </c>
      <c r="G5528" t="s">
        <v>48</v>
      </c>
      <c r="H5528" t="s">
        <v>59</v>
      </c>
    </row>
    <row r="5529" spans="1:8" x14ac:dyDescent="0.25">
      <c r="A5529" s="5">
        <v>108590</v>
      </c>
      <c r="B5529" s="5" t="str" cm="1">
        <f t="array" ref="B5529">_xlfn.IFS(A5529&lt;=40000,"Low Income",AND(A5529&gt;40000,A5529&lt;=100000),"Middle Income",A5529&gt;100000,"High Income")</f>
        <v>High Income</v>
      </c>
      <c r="C5529">
        <v>51</v>
      </c>
      <c r="D5529" t="str" cm="1">
        <f t="array" ref="D5529">_xlfn.IFS(AND(C5529&gt;=17,C5529&lt;=30),"Young",AND(C5529&gt;30,C5529&lt;=45),"Middle",C5529&gt;45,"Old")</f>
        <v>Old</v>
      </c>
      <c r="E5529" t="s">
        <v>66</v>
      </c>
      <c r="F5529" t="s">
        <v>33</v>
      </c>
      <c r="G5529" t="s">
        <v>51</v>
      </c>
      <c r="H5529" t="s">
        <v>58</v>
      </c>
    </row>
    <row r="5530" spans="1:8" x14ac:dyDescent="0.25">
      <c r="A5530" s="5">
        <v>144433</v>
      </c>
      <c r="B5530" s="5" t="str" cm="1">
        <f t="array" ref="B5530">_xlfn.IFS(A5530&lt;=40000,"Low Income",AND(A5530&gt;40000,A5530&lt;=100000),"Middle Income",A5530&gt;100000,"High Income")</f>
        <v>High Income</v>
      </c>
      <c r="C5530">
        <v>21</v>
      </c>
      <c r="D5530" t="str" cm="1">
        <f t="array" ref="D5530">_xlfn.IFS(AND(C5530&gt;=17,C5530&lt;=30),"Young",AND(C5530&gt;30,C5530&lt;=45),"Middle",C5530&gt;45,"Old")</f>
        <v>Young</v>
      </c>
      <c r="E5530" t="s">
        <v>60</v>
      </c>
      <c r="F5530" t="s">
        <v>27</v>
      </c>
      <c r="G5530" t="s">
        <v>46</v>
      </c>
      <c r="H5530" t="s">
        <v>59</v>
      </c>
    </row>
    <row r="5531" spans="1:8" x14ac:dyDescent="0.25">
      <c r="A5531" s="5">
        <v>123141</v>
      </c>
      <c r="B5531" s="5" t="str" cm="1">
        <f t="array" ref="B5531">_xlfn.IFS(A5531&lt;=40000,"Low Income",AND(A5531&gt;40000,A5531&lt;=100000),"Middle Income",A5531&gt;100000,"High Income")</f>
        <v>High Income</v>
      </c>
      <c r="C5531">
        <v>32</v>
      </c>
      <c r="D5531" t="str" cm="1">
        <f t="array" ref="D5531">_xlfn.IFS(AND(C5531&gt;=17,C5531&lt;=30),"Young",AND(C5531&gt;30,C5531&lt;=45),"Middle",C5531&gt;45,"Old")</f>
        <v>Middle</v>
      </c>
      <c r="E5531" t="s">
        <v>16</v>
      </c>
      <c r="F5531" t="s">
        <v>28</v>
      </c>
      <c r="G5531" t="s">
        <v>51</v>
      </c>
      <c r="H5531" t="s">
        <v>59</v>
      </c>
    </row>
    <row r="5532" spans="1:8" x14ac:dyDescent="0.25">
      <c r="A5532" s="5">
        <v>42249</v>
      </c>
      <c r="B5532" s="5" t="str" cm="1">
        <f t="array" ref="B5532">_xlfn.IFS(A5532&lt;=40000,"Low Income",AND(A5532&gt;40000,A5532&lt;=100000),"Middle Income",A5532&gt;100000,"High Income")</f>
        <v>Middle Income</v>
      </c>
      <c r="C5532">
        <v>63</v>
      </c>
      <c r="D5532" t="str" cm="1">
        <f t="array" ref="D5532">_xlfn.IFS(AND(C5532&gt;=17,C5532&lt;=30),"Young",AND(C5532&gt;30,C5532&lt;=45),"Middle",C5532&gt;45,"Old")</f>
        <v>Old</v>
      </c>
      <c r="E5532" t="s">
        <v>16</v>
      </c>
      <c r="F5532" t="s">
        <v>28</v>
      </c>
      <c r="G5532" t="s">
        <v>47</v>
      </c>
      <c r="H5532" t="s">
        <v>58</v>
      </c>
    </row>
    <row r="5533" spans="1:8" x14ac:dyDescent="0.25">
      <c r="A5533" s="5">
        <v>98572</v>
      </c>
      <c r="B5533" s="5" t="str" cm="1">
        <f t="array" ref="B5533">_xlfn.IFS(A5533&lt;=40000,"Low Income",AND(A5533&gt;40000,A5533&lt;=100000),"Middle Income",A5533&gt;100000,"High Income")</f>
        <v>Middle Income</v>
      </c>
      <c r="C5533">
        <v>71</v>
      </c>
      <c r="D5533" t="str" cm="1">
        <f t="array" ref="D5533">_xlfn.IFS(AND(C5533&gt;=17,C5533&lt;=30),"Young",AND(C5533&gt;30,C5533&lt;=45),"Middle",C5533&gt;45,"Old")</f>
        <v>Old</v>
      </c>
      <c r="E5533" t="s">
        <v>60</v>
      </c>
      <c r="F5533" t="s">
        <v>28</v>
      </c>
      <c r="G5533" t="s">
        <v>53</v>
      </c>
      <c r="H5533" t="s">
        <v>59</v>
      </c>
    </row>
    <row r="5534" spans="1:8" x14ac:dyDescent="0.25">
      <c r="A5534" s="5">
        <v>36756</v>
      </c>
      <c r="B5534" s="5" t="str" cm="1">
        <f t="array" ref="B5534">_xlfn.IFS(A5534&lt;=40000,"Low Income",AND(A5534&gt;40000,A5534&lt;=100000),"Middle Income",A5534&gt;100000,"High Income")</f>
        <v>Low Income</v>
      </c>
      <c r="C5534">
        <v>30</v>
      </c>
      <c r="D5534" t="str" cm="1">
        <f t="array" ref="D5534">_xlfn.IFS(AND(C5534&gt;=17,C5534&lt;=30),"Young",AND(C5534&gt;30,C5534&lt;=45),"Middle",C5534&gt;45,"Old")</f>
        <v>Young</v>
      </c>
      <c r="E5534" t="s">
        <v>60</v>
      </c>
      <c r="F5534" t="s">
        <v>62</v>
      </c>
      <c r="G5534" t="s">
        <v>52</v>
      </c>
      <c r="H5534" t="s">
        <v>59</v>
      </c>
    </row>
    <row r="5535" spans="1:8" x14ac:dyDescent="0.25">
      <c r="A5535" s="5">
        <v>63807</v>
      </c>
      <c r="B5535" s="5" t="str" cm="1">
        <f t="array" ref="B5535">_xlfn.IFS(A5535&lt;=40000,"Low Income",AND(A5535&gt;40000,A5535&lt;=100000),"Middle Income",A5535&gt;100000,"High Income")</f>
        <v>Middle Income</v>
      </c>
      <c r="C5535">
        <v>23</v>
      </c>
      <c r="D5535" t="str" cm="1">
        <f t="array" ref="D5535">_xlfn.IFS(AND(C5535&gt;=17,C5535&lt;=30),"Young",AND(C5535&gt;30,C5535&lt;=45),"Middle",C5535&gt;45,"Old")</f>
        <v>Young</v>
      </c>
      <c r="E5535" t="s">
        <v>17</v>
      </c>
      <c r="F5535" t="s">
        <v>39</v>
      </c>
      <c r="G5535" t="s">
        <v>48</v>
      </c>
      <c r="H5535" t="s">
        <v>58</v>
      </c>
    </row>
    <row r="5536" spans="1:8" x14ac:dyDescent="0.25">
      <c r="A5536" s="5">
        <v>77856</v>
      </c>
      <c r="B5536" s="5" t="str" cm="1">
        <f t="array" ref="B5536">_xlfn.IFS(A5536&lt;=40000,"Low Income",AND(A5536&gt;40000,A5536&lt;=100000),"Middle Income",A5536&gt;100000,"High Income")</f>
        <v>Middle Income</v>
      </c>
      <c r="C5536">
        <v>77</v>
      </c>
      <c r="D5536" t="str" cm="1">
        <f t="array" ref="D5536">_xlfn.IFS(AND(C5536&gt;=17,C5536&lt;=30),"Young",AND(C5536&gt;30,C5536&lt;=45),"Middle",C5536&gt;45,"Old")</f>
        <v>Old</v>
      </c>
      <c r="E5536" t="s">
        <v>16</v>
      </c>
      <c r="F5536" t="s">
        <v>36</v>
      </c>
      <c r="G5536" t="s">
        <v>48</v>
      </c>
      <c r="H5536" t="s">
        <v>59</v>
      </c>
    </row>
    <row r="5537" spans="1:8" x14ac:dyDescent="0.25">
      <c r="A5537" s="5">
        <v>56656</v>
      </c>
      <c r="B5537" s="5" t="str" cm="1">
        <f t="array" ref="B5537">_xlfn.IFS(A5537&lt;=40000,"Low Income",AND(A5537&gt;40000,A5537&lt;=100000),"Middle Income",A5537&gt;100000,"High Income")</f>
        <v>Middle Income</v>
      </c>
      <c r="C5537">
        <v>70</v>
      </c>
      <c r="D5537" t="str" cm="1">
        <f t="array" ref="D5537">_xlfn.IFS(AND(C5537&gt;=17,C5537&lt;=30),"Young",AND(C5537&gt;30,C5537&lt;=45),"Middle",C5537&gt;45,"Old")</f>
        <v>Old</v>
      </c>
      <c r="E5537" t="s">
        <v>66</v>
      </c>
      <c r="F5537" t="s">
        <v>22</v>
      </c>
      <c r="G5537" t="s">
        <v>48</v>
      </c>
      <c r="H5537" t="s">
        <v>58</v>
      </c>
    </row>
    <row r="5538" spans="1:8" x14ac:dyDescent="0.25">
      <c r="A5538" s="5">
        <v>55968</v>
      </c>
      <c r="B5538" s="5" t="str" cm="1">
        <f t="array" ref="B5538">_xlfn.IFS(A5538&lt;=40000,"Low Income",AND(A5538&gt;40000,A5538&lt;=100000),"Middle Income",A5538&gt;100000,"High Income")</f>
        <v>Middle Income</v>
      </c>
      <c r="C5538">
        <v>57</v>
      </c>
      <c r="D5538" t="str" cm="1">
        <f t="array" ref="D5538">_xlfn.IFS(AND(C5538&gt;=17,C5538&lt;=30),"Young",AND(C5538&gt;30,C5538&lt;=45),"Middle",C5538&gt;45,"Old")</f>
        <v>Old</v>
      </c>
      <c r="E5538" t="s">
        <v>16</v>
      </c>
      <c r="F5538" t="s">
        <v>38</v>
      </c>
      <c r="G5538" t="s">
        <v>46</v>
      </c>
      <c r="H5538" t="s">
        <v>59</v>
      </c>
    </row>
    <row r="5539" spans="1:8" x14ac:dyDescent="0.25">
      <c r="A5539" s="5">
        <v>95477</v>
      </c>
      <c r="B5539" s="5" t="str" cm="1">
        <f t="array" ref="B5539">_xlfn.IFS(A5539&lt;=40000,"Low Income",AND(A5539&gt;40000,A5539&lt;=100000),"Middle Income",A5539&gt;100000,"High Income")</f>
        <v>Middle Income</v>
      </c>
      <c r="C5539">
        <v>40</v>
      </c>
      <c r="D5539" t="str" cm="1">
        <f t="array" ref="D5539">_xlfn.IFS(AND(C5539&gt;=17,C5539&lt;=30),"Young",AND(C5539&gt;30,C5539&lt;=45),"Middle",C5539&gt;45,"Old")</f>
        <v>Middle</v>
      </c>
      <c r="E5539" t="s">
        <v>17</v>
      </c>
      <c r="F5539" t="s">
        <v>27</v>
      </c>
      <c r="G5539" t="s">
        <v>51</v>
      </c>
      <c r="H5539" t="s">
        <v>58</v>
      </c>
    </row>
    <row r="5540" spans="1:8" x14ac:dyDescent="0.25">
      <c r="A5540" s="5">
        <v>47217</v>
      </c>
      <c r="B5540" s="5" t="str" cm="1">
        <f t="array" ref="B5540">_xlfn.IFS(A5540&lt;=40000,"Low Income",AND(A5540&gt;40000,A5540&lt;=100000),"Middle Income",A5540&gt;100000,"High Income")</f>
        <v>Middle Income</v>
      </c>
      <c r="C5540">
        <v>26</v>
      </c>
      <c r="D5540" t="str" cm="1">
        <f t="array" ref="D5540">_xlfn.IFS(AND(C5540&gt;=17,C5540&lt;=30),"Young",AND(C5540&gt;30,C5540&lt;=45),"Middle",C5540&gt;45,"Old")</f>
        <v>Young</v>
      </c>
      <c r="E5540" t="s">
        <v>16</v>
      </c>
      <c r="F5540" t="s">
        <v>24</v>
      </c>
      <c r="G5540" t="s">
        <v>52</v>
      </c>
      <c r="H5540" t="s">
        <v>59</v>
      </c>
    </row>
    <row r="5541" spans="1:8" x14ac:dyDescent="0.25">
      <c r="A5541" s="5">
        <v>47906</v>
      </c>
      <c r="B5541" s="5" t="str" cm="1">
        <f t="array" ref="B5541">_xlfn.IFS(A5541&lt;=40000,"Low Income",AND(A5541&gt;40000,A5541&lt;=100000),"Middle Income",A5541&gt;100000,"High Income")</f>
        <v>Middle Income</v>
      </c>
      <c r="C5541">
        <v>60</v>
      </c>
      <c r="D5541" t="str" cm="1">
        <f t="array" ref="D5541">_xlfn.IFS(AND(C5541&gt;=17,C5541&lt;=30),"Young",AND(C5541&gt;30,C5541&lt;=45),"Middle",C5541&gt;45,"Old")</f>
        <v>Old</v>
      </c>
      <c r="E5541" t="s">
        <v>16</v>
      </c>
      <c r="F5541" t="s">
        <v>23</v>
      </c>
      <c r="G5541" t="s">
        <v>54</v>
      </c>
      <c r="H5541" t="s">
        <v>58</v>
      </c>
    </row>
    <row r="5542" spans="1:8" x14ac:dyDescent="0.25">
      <c r="A5542" s="5">
        <v>119236</v>
      </c>
      <c r="B5542" s="5" t="str" cm="1">
        <f t="array" ref="B5542">_xlfn.IFS(A5542&lt;=40000,"Low Income",AND(A5542&gt;40000,A5542&lt;=100000),"Middle Income",A5542&gt;100000,"High Income")</f>
        <v>High Income</v>
      </c>
      <c r="C5542">
        <v>77</v>
      </c>
      <c r="D5542" t="str" cm="1">
        <f t="array" ref="D5542">_xlfn.IFS(AND(C5542&gt;=17,C5542&lt;=30),"Young",AND(C5542&gt;30,C5542&lt;=45),"Middle",C5542&gt;45,"Old")</f>
        <v>Old</v>
      </c>
      <c r="E5542" t="s">
        <v>16</v>
      </c>
      <c r="F5542" t="s">
        <v>34</v>
      </c>
      <c r="G5542" t="s">
        <v>46</v>
      </c>
      <c r="H5542" t="s">
        <v>59</v>
      </c>
    </row>
    <row r="5543" spans="1:8" x14ac:dyDescent="0.25">
      <c r="A5543" s="5">
        <v>53951</v>
      </c>
      <c r="B5543" s="5" t="str" cm="1">
        <f t="array" ref="B5543">_xlfn.IFS(A5543&lt;=40000,"Low Income",AND(A5543&gt;40000,A5543&lt;=100000),"Middle Income",A5543&gt;100000,"High Income")</f>
        <v>Middle Income</v>
      </c>
      <c r="C5543">
        <v>57</v>
      </c>
      <c r="D5543" t="str" cm="1">
        <f t="array" ref="D5543">_xlfn.IFS(AND(C5543&gt;=17,C5543&lt;=30),"Young",AND(C5543&gt;30,C5543&lt;=45),"Middle",C5543&gt;45,"Old")</f>
        <v>Old</v>
      </c>
      <c r="E5543" t="s">
        <v>16</v>
      </c>
      <c r="F5543" t="s">
        <v>23</v>
      </c>
      <c r="G5543" t="s">
        <v>49</v>
      </c>
      <c r="H5543" t="s">
        <v>59</v>
      </c>
    </row>
    <row r="5544" spans="1:8" x14ac:dyDescent="0.25">
      <c r="A5544" s="5">
        <v>122932</v>
      </c>
      <c r="B5544" s="5" t="str" cm="1">
        <f t="array" ref="B5544">_xlfn.IFS(A5544&lt;=40000,"Low Income",AND(A5544&gt;40000,A5544&lt;=100000),"Middle Income",A5544&gt;100000,"High Income")</f>
        <v>High Income</v>
      </c>
      <c r="C5544">
        <v>73</v>
      </c>
      <c r="D5544" t="str" cm="1">
        <f t="array" ref="D5544">_xlfn.IFS(AND(C5544&gt;=17,C5544&lt;=30),"Young",AND(C5544&gt;30,C5544&lt;=45),"Middle",C5544&gt;45,"Old")</f>
        <v>Old</v>
      </c>
      <c r="E5544" t="s">
        <v>16</v>
      </c>
      <c r="F5544" t="s">
        <v>39</v>
      </c>
      <c r="G5544" t="s">
        <v>49</v>
      </c>
      <c r="H5544" t="s">
        <v>59</v>
      </c>
    </row>
    <row r="5545" spans="1:8" x14ac:dyDescent="0.25">
      <c r="A5545" s="5">
        <v>98895</v>
      </c>
      <c r="B5545" s="5" t="str" cm="1">
        <f t="array" ref="B5545">_xlfn.IFS(A5545&lt;=40000,"Low Income",AND(A5545&gt;40000,A5545&lt;=100000),"Middle Income",A5545&gt;100000,"High Income")</f>
        <v>Middle Income</v>
      </c>
      <c r="C5545">
        <v>78</v>
      </c>
      <c r="D5545" t="str" cm="1">
        <f t="array" ref="D5545">_xlfn.IFS(AND(C5545&gt;=17,C5545&lt;=30),"Young",AND(C5545&gt;30,C5545&lt;=45),"Middle",C5545&gt;45,"Old")</f>
        <v>Old</v>
      </c>
      <c r="E5545" t="s">
        <v>16</v>
      </c>
      <c r="F5545" t="s">
        <v>39</v>
      </c>
      <c r="G5545" t="s">
        <v>51</v>
      </c>
      <c r="H5545" t="s">
        <v>59</v>
      </c>
    </row>
    <row r="5546" spans="1:8" x14ac:dyDescent="0.25">
      <c r="A5546" s="5">
        <v>27681</v>
      </c>
      <c r="B5546" s="5" t="str" cm="1">
        <f t="array" ref="B5546">_xlfn.IFS(A5546&lt;=40000,"Low Income",AND(A5546&gt;40000,A5546&lt;=100000),"Middle Income",A5546&gt;100000,"High Income")</f>
        <v>Low Income</v>
      </c>
      <c r="C5546">
        <v>48</v>
      </c>
      <c r="D5546" t="str" cm="1">
        <f t="array" ref="D5546">_xlfn.IFS(AND(C5546&gt;=17,C5546&lt;=30),"Young",AND(C5546&gt;30,C5546&lt;=45),"Middle",C5546&gt;45,"Old")</f>
        <v>Old</v>
      </c>
      <c r="E5546" t="s">
        <v>66</v>
      </c>
      <c r="F5546" t="s">
        <v>35</v>
      </c>
      <c r="G5546" t="s">
        <v>53</v>
      </c>
      <c r="H5546" t="s">
        <v>59</v>
      </c>
    </row>
    <row r="5547" spans="1:8" x14ac:dyDescent="0.25">
      <c r="A5547" s="5">
        <v>124900</v>
      </c>
      <c r="B5547" s="5" t="str" cm="1">
        <f t="array" ref="B5547">_xlfn.IFS(A5547&lt;=40000,"Low Income",AND(A5547&gt;40000,A5547&lt;=100000),"Middle Income",A5547&gt;100000,"High Income")</f>
        <v>High Income</v>
      </c>
      <c r="C5547">
        <v>29</v>
      </c>
      <c r="D5547" t="str" cm="1">
        <f t="array" ref="D5547">_xlfn.IFS(AND(C5547&gt;=17,C5547&lt;=30),"Young",AND(C5547&gt;30,C5547&lt;=45),"Middle",C5547&gt;45,"Old")</f>
        <v>Young</v>
      </c>
      <c r="E5547" t="s">
        <v>66</v>
      </c>
      <c r="F5547" t="s">
        <v>22</v>
      </c>
      <c r="G5547" t="s">
        <v>52</v>
      </c>
      <c r="H5547" t="s">
        <v>59</v>
      </c>
    </row>
    <row r="5548" spans="1:8" x14ac:dyDescent="0.25">
      <c r="A5548" s="5">
        <v>93224</v>
      </c>
      <c r="B5548" s="5" t="str" cm="1">
        <f t="array" ref="B5548">_xlfn.IFS(A5548&lt;=40000,"Low Income",AND(A5548&gt;40000,A5548&lt;=100000),"Middle Income",A5548&gt;100000,"High Income")</f>
        <v>Middle Income</v>
      </c>
      <c r="C5548">
        <v>26</v>
      </c>
      <c r="D5548" t="str" cm="1">
        <f t="array" ref="D5548">_xlfn.IFS(AND(C5548&gt;=17,C5548&lt;=30),"Young",AND(C5548&gt;30,C5548&lt;=45),"Middle",C5548&gt;45,"Old")</f>
        <v>Young</v>
      </c>
      <c r="E5548" t="s">
        <v>16</v>
      </c>
      <c r="F5548" t="s">
        <v>33</v>
      </c>
      <c r="G5548" t="s">
        <v>48</v>
      </c>
      <c r="H5548" t="s">
        <v>58</v>
      </c>
    </row>
    <row r="5549" spans="1:8" x14ac:dyDescent="0.25">
      <c r="A5549" s="5">
        <v>47694</v>
      </c>
      <c r="B5549" s="5" t="str" cm="1">
        <f t="array" ref="B5549">_xlfn.IFS(A5549&lt;=40000,"Low Income",AND(A5549&gt;40000,A5549&lt;=100000),"Middle Income",A5549&gt;100000,"High Income")</f>
        <v>Middle Income</v>
      </c>
      <c r="C5549">
        <v>24</v>
      </c>
      <c r="D5549" t="str" cm="1">
        <f t="array" ref="D5549">_xlfn.IFS(AND(C5549&gt;=17,C5549&lt;=30),"Young",AND(C5549&gt;30,C5549&lt;=45),"Middle",C5549&gt;45,"Old")</f>
        <v>Young</v>
      </c>
      <c r="E5549" t="s">
        <v>60</v>
      </c>
      <c r="F5549" t="s">
        <v>22</v>
      </c>
      <c r="G5549" t="s">
        <v>51</v>
      </c>
      <c r="H5549" t="s">
        <v>58</v>
      </c>
    </row>
    <row r="5550" spans="1:8" x14ac:dyDescent="0.25">
      <c r="A5550" s="5">
        <v>79704</v>
      </c>
      <c r="B5550" s="5" t="str" cm="1">
        <f t="array" ref="B5550">_xlfn.IFS(A5550&lt;=40000,"Low Income",AND(A5550&gt;40000,A5550&lt;=100000),"Middle Income",A5550&gt;100000,"High Income")</f>
        <v>Middle Income</v>
      </c>
      <c r="C5550">
        <v>31</v>
      </c>
      <c r="D5550" t="str" cm="1">
        <f t="array" ref="D5550">_xlfn.IFS(AND(C5550&gt;=17,C5550&lt;=30),"Young",AND(C5550&gt;30,C5550&lt;=45),"Middle",C5550&gt;45,"Old")</f>
        <v>Middle</v>
      </c>
      <c r="E5550" t="s">
        <v>17</v>
      </c>
      <c r="F5550" t="s">
        <v>23</v>
      </c>
      <c r="G5550" t="s">
        <v>53</v>
      </c>
      <c r="H5550" t="s">
        <v>58</v>
      </c>
    </row>
    <row r="5551" spans="1:8" x14ac:dyDescent="0.25">
      <c r="A5551" s="5">
        <v>48468</v>
      </c>
      <c r="B5551" s="5" t="str" cm="1">
        <f t="array" ref="B5551">_xlfn.IFS(A5551&lt;=40000,"Low Income",AND(A5551&gt;40000,A5551&lt;=100000),"Middle Income",A5551&gt;100000,"High Income")</f>
        <v>Middle Income</v>
      </c>
      <c r="C5551">
        <v>49</v>
      </c>
      <c r="D5551" t="str" cm="1">
        <f t="array" ref="D5551">_xlfn.IFS(AND(C5551&gt;=17,C5551&lt;=30),"Young",AND(C5551&gt;30,C5551&lt;=45),"Middle",C5551&gt;45,"Old")</f>
        <v>Old</v>
      </c>
      <c r="E5551" t="s">
        <v>17</v>
      </c>
      <c r="F5551" t="s">
        <v>26</v>
      </c>
      <c r="G5551" t="s">
        <v>51</v>
      </c>
      <c r="H5551" t="s">
        <v>59</v>
      </c>
    </row>
    <row r="5552" spans="1:8" x14ac:dyDescent="0.25">
      <c r="A5552" s="5">
        <v>73387</v>
      </c>
      <c r="B5552" s="5" t="str" cm="1">
        <f t="array" ref="B5552">_xlfn.IFS(A5552&lt;=40000,"Low Income",AND(A5552&gt;40000,A5552&lt;=100000),"Middle Income",A5552&gt;100000,"High Income")</f>
        <v>Middle Income</v>
      </c>
      <c r="C5552">
        <v>71</v>
      </c>
      <c r="D5552" t="str" cm="1">
        <f t="array" ref="D5552">_xlfn.IFS(AND(C5552&gt;=17,C5552&lt;=30),"Young",AND(C5552&gt;30,C5552&lt;=45),"Middle",C5552&gt;45,"Old")</f>
        <v>Old</v>
      </c>
      <c r="E5552" t="s">
        <v>17</v>
      </c>
      <c r="F5552" t="s">
        <v>38</v>
      </c>
      <c r="G5552" t="s">
        <v>48</v>
      </c>
      <c r="H5552" t="s">
        <v>59</v>
      </c>
    </row>
    <row r="5553" spans="1:8" x14ac:dyDescent="0.25">
      <c r="A5553" s="5">
        <v>127204</v>
      </c>
      <c r="B5553" s="5" t="str" cm="1">
        <f t="array" ref="B5553">_xlfn.IFS(A5553&lt;=40000,"Low Income",AND(A5553&gt;40000,A5553&lt;=100000),"Middle Income",A5553&gt;100000,"High Income")</f>
        <v>High Income</v>
      </c>
      <c r="C5553">
        <v>58</v>
      </c>
      <c r="D5553" t="str" cm="1">
        <f t="array" ref="D5553">_xlfn.IFS(AND(C5553&gt;=17,C5553&lt;=30),"Young",AND(C5553&gt;30,C5553&lt;=45),"Middle",C5553&gt;45,"Old")</f>
        <v>Old</v>
      </c>
      <c r="E5553" t="s">
        <v>17</v>
      </c>
      <c r="F5553" t="s">
        <v>24</v>
      </c>
      <c r="G5553" t="s">
        <v>53</v>
      </c>
      <c r="H5553" t="s">
        <v>59</v>
      </c>
    </row>
    <row r="5554" spans="1:8" x14ac:dyDescent="0.25">
      <c r="A5554" s="5">
        <v>100871</v>
      </c>
      <c r="B5554" s="5" t="str" cm="1">
        <f t="array" ref="B5554">_xlfn.IFS(A5554&lt;=40000,"Low Income",AND(A5554&gt;40000,A5554&lt;=100000),"Middle Income",A5554&gt;100000,"High Income")</f>
        <v>High Income</v>
      </c>
      <c r="C5554">
        <v>52</v>
      </c>
      <c r="D5554" t="str" cm="1">
        <f t="array" ref="D5554">_xlfn.IFS(AND(C5554&gt;=17,C5554&lt;=30),"Young",AND(C5554&gt;30,C5554&lt;=45),"Middle",C5554&gt;45,"Old")</f>
        <v>Old</v>
      </c>
      <c r="E5554" t="s">
        <v>66</v>
      </c>
      <c r="F5554" t="s">
        <v>36</v>
      </c>
      <c r="G5554" t="s">
        <v>46</v>
      </c>
      <c r="H5554" t="s">
        <v>58</v>
      </c>
    </row>
    <row r="5555" spans="1:8" x14ac:dyDescent="0.25">
      <c r="A5555" s="5">
        <v>126328</v>
      </c>
      <c r="B5555" s="5" t="str" cm="1">
        <f t="array" ref="B5555">_xlfn.IFS(A5555&lt;=40000,"Low Income",AND(A5555&gt;40000,A5555&lt;=100000),"Middle Income",A5555&gt;100000,"High Income")</f>
        <v>High Income</v>
      </c>
      <c r="C5555">
        <v>76</v>
      </c>
      <c r="D5555" t="str" cm="1">
        <f t="array" ref="D5555">_xlfn.IFS(AND(C5555&gt;=17,C5555&lt;=30),"Young",AND(C5555&gt;30,C5555&lt;=45),"Middle",C5555&gt;45,"Old")</f>
        <v>Old</v>
      </c>
      <c r="E5555" t="s">
        <v>60</v>
      </c>
      <c r="F5555" t="s">
        <v>40</v>
      </c>
      <c r="G5555" t="s">
        <v>51</v>
      </c>
      <c r="H5555" t="s">
        <v>59</v>
      </c>
    </row>
    <row r="5556" spans="1:8" x14ac:dyDescent="0.25">
      <c r="A5556" s="5">
        <v>67407</v>
      </c>
      <c r="B5556" s="5" t="str" cm="1">
        <f t="array" ref="B5556">_xlfn.IFS(A5556&lt;=40000,"Low Income",AND(A5556&gt;40000,A5556&lt;=100000),"Middle Income",A5556&gt;100000,"High Income")</f>
        <v>Middle Income</v>
      </c>
      <c r="C5556">
        <v>63</v>
      </c>
      <c r="D5556" t="str" cm="1">
        <f t="array" ref="D5556">_xlfn.IFS(AND(C5556&gt;=17,C5556&lt;=30),"Young",AND(C5556&gt;30,C5556&lt;=45),"Middle",C5556&gt;45,"Old")</f>
        <v>Old</v>
      </c>
      <c r="E5556" t="s">
        <v>16</v>
      </c>
      <c r="F5556" t="s">
        <v>28</v>
      </c>
      <c r="G5556" t="s">
        <v>53</v>
      </c>
      <c r="H5556" t="s">
        <v>58</v>
      </c>
    </row>
    <row r="5557" spans="1:8" x14ac:dyDescent="0.25">
      <c r="A5557" s="5">
        <v>55578</v>
      </c>
      <c r="B5557" s="5" t="str" cm="1">
        <f t="array" ref="B5557">_xlfn.IFS(A5557&lt;=40000,"Low Income",AND(A5557&gt;40000,A5557&lt;=100000),"Middle Income",A5557&gt;100000,"High Income")</f>
        <v>Middle Income</v>
      </c>
      <c r="C5557">
        <v>62</v>
      </c>
      <c r="D5557" t="str" cm="1">
        <f t="array" ref="D5557">_xlfn.IFS(AND(C5557&gt;=17,C5557&lt;=30),"Young",AND(C5557&gt;30,C5557&lt;=45),"Middle",C5557&gt;45,"Old")</f>
        <v>Old</v>
      </c>
      <c r="E5557" t="s">
        <v>60</v>
      </c>
      <c r="F5557" t="s">
        <v>62</v>
      </c>
      <c r="G5557" t="s">
        <v>46</v>
      </c>
      <c r="H5557" t="s">
        <v>58</v>
      </c>
    </row>
    <row r="5558" spans="1:8" x14ac:dyDescent="0.25">
      <c r="A5558" s="5">
        <v>122999</v>
      </c>
      <c r="B5558" s="5" t="str" cm="1">
        <f t="array" ref="B5558">_xlfn.IFS(A5558&lt;=40000,"Low Income",AND(A5558&gt;40000,A5558&lt;=100000),"Middle Income",A5558&gt;100000,"High Income")</f>
        <v>High Income</v>
      </c>
      <c r="C5558">
        <v>59</v>
      </c>
      <c r="D5558" t="str" cm="1">
        <f t="array" ref="D5558">_xlfn.IFS(AND(C5558&gt;=17,C5558&lt;=30),"Young",AND(C5558&gt;30,C5558&lt;=45),"Middle",C5558&gt;45,"Old")</f>
        <v>Old</v>
      </c>
      <c r="E5558" t="s">
        <v>66</v>
      </c>
      <c r="F5558" t="s">
        <v>22</v>
      </c>
      <c r="G5558" t="s">
        <v>47</v>
      </c>
      <c r="H5558" t="s">
        <v>59</v>
      </c>
    </row>
    <row r="5559" spans="1:8" x14ac:dyDescent="0.25">
      <c r="A5559" s="5">
        <v>41357</v>
      </c>
      <c r="B5559" s="5" t="str" cm="1">
        <f t="array" ref="B5559">_xlfn.IFS(A5559&lt;=40000,"Low Income",AND(A5559&gt;40000,A5559&lt;=100000),"Middle Income",A5559&gt;100000,"High Income")</f>
        <v>Middle Income</v>
      </c>
      <c r="C5559">
        <v>66</v>
      </c>
      <c r="D5559" t="str" cm="1">
        <f t="array" ref="D5559">_xlfn.IFS(AND(C5559&gt;=17,C5559&lt;=30),"Young",AND(C5559&gt;30,C5559&lt;=45),"Middle",C5559&gt;45,"Old")</f>
        <v>Old</v>
      </c>
      <c r="E5559" t="s">
        <v>66</v>
      </c>
      <c r="F5559" t="s">
        <v>25</v>
      </c>
      <c r="G5559" t="s">
        <v>53</v>
      </c>
      <c r="H5559" t="s">
        <v>58</v>
      </c>
    </row>
    <row r="5560" spans="1:8" x14ac:dyDescent="0.25">
      <c r="A5560" s="5">
        <v>34921</v>
      </c>
      <c r="B5560" s="5" t="str" cm="1">
        <f t="array" ref="B5560">_xlfn.IFS(A5560&lt;=40000,"Low Income",AND(A5560&gt;40000,A5560&lt;=100000),"Middle Income",A5560&gt;100000,"High Income")</f>
        <v>Low Income</v>
      </c>
      <c r="C5560">
        <v>58</v>
      </c>
      <c r="D5560" t="str" cm="1">
        <f t="array" ref="D5560">_xlfn.IFS(AND(C5560&gt;=17,C5560&lt;=30),"Young",AND(C5560&gt;30,C5560&lt;=45),"Middle",C5560&gt;45,"Old")</f>
        <v>Old</v>
      </c>
      <c r="E5560" t="s">
        <v>17</v>
      </c>
      <c r="F5560" t="s">
        <v>34</v>
      </c>
      <c r="G5560" t="s">
        <v>48</v>
      </c>
      <c r="H5560" t="s">
        <v>59</v>
      </c>
    </row>
    <row r="5561" spans="1:8" x14ac:dyDescent="0.25">
      <c r="A5561" s="5">
        <v>99144</v>
      </c>
      <c r="B5561" s="5" t="str" cm="1">
        <f t="array" ref="B5561">_xlfn.IFS(A5561&lt;=40000,"Low Income",AND(A5561&gt;40000,A5561&lt;=100000),"Middle Income",A5561&gt;100000,"High Income")</f>
        <v>Middle Income</v>
      </c>
      <c r="C5561">
        <v>62</v>
      </c>
      <c r="D5561" t="str" cm="1">
        <f t="array" ref="D5561">_xlfn.IFS(AND(C5561&gt;=17,C5561&lt;=30),"Young",AND(C5561&gt;30,C5561&lt;=45),"Middle",C5561&gt;45,"Old")</f>
        <v>Old</v>
      </c>
      <c r="E5561" t="s">
        <v>66</v>
      </c>
      <c r="F5561" t="s">
        <v>26</v>
      </c>
      <c r="G5561" t="s">
        <v>52</v>
      </c>
      <c r="H5561" t="s">
        <v>58</v>
      </c>
    </row>
    <row r="5562" spans="1:8" x14ac:dyDescent="0.25">
      <c r="A5562" s="5">
        <v>23584</v>
      </c>
      <c r="B5562" s="5" t="str" cm="1">
        <f t="array" ref="B5562">_xlfn.IFS(A5562&lt;=40000,"Low Income",AND(A5562&gt;40000,A5562&lt;=100000),"Middle Income",A5562&gt;100000,"High Income")</f>
        <v>Low Income</v>
      </c>
      <c r="C5562">
        <v>28</v>
      </c>
      <c r="D5562" t="str" cm="1">
        <f t="array" ref="D5562">_xlfn.IFS(AND(C5562&gt;=17,C5562&lt;=30),"Young",AND(C5562&gt;30,C5562&lt;=45),"Middle",C5562&gt;45,"Old")</f>
        <v>Young</v>
      </c>
      <c r="E5562" t="s">
        <v>66</v>
      </c>
      <c r="F5562" t="s">
        <v>40</v>
      </c>
      <c r="G5562" t="s">
        <v>53</v>
      </c>
      <c r="H5562" t="s">
        <v>59</v>
      </c>
    </row>
    <row r="5563" spans="1:8" x14ac:dyDescent="0.25">
      <c r="A5563" s="5">
        <v>112111</v>
      </c>
      <c r="B5563" s="5" t="str" cm="1">
        <f t="array" ref="B5563">_xlfn.IFS(A5563&lt;=40000,"Low Income",AND(A5563&gt;40000,A5563&lt;=100000),"Middle Income",A5563&gt;100000,"High Income")</f>
        <v>High Income</v>
      </c>
      <c r="C5563">
        <v>47</v>
      </c>
      <c r="D5563" t="str" cm="1">
        <f t="array" ref="D5563">_xlfn.IFS(AND(C5563&gt;=17,C5563&lt;=30),"Young",AND(C5563&gt;30,C5563&lt;=45),"Middle",C5563&gt;45,"Old")</f>
        <v>Old</v>
      </c>
      <c r="E5563" t="s">
        <v>16</v>
      </c>
      <c r="F5563" t="s">
        <v>28</v>
      </c>
      <c r="G5563" t="s">
        <v>46</v>
      </c>
      <c r="H5563" t="s">
        <v>58</v>
      </c>
    </row>
    <row r="5564" spans="1:8" x14ac:dyDescent="0.25">
      <c r="A5564" s="5">
        <v>20000</v>
      </c>
      <c r="B5564" s="5" t="str" cm="1">
        <f t="array" ref="B5564">_xlfn.IFS(A5564&lt;=40000,"Low Income",AND(A5564&gt;40000,A5564&lt;=100000),"Middle Income",A5564&gt;100000,"High Income")</f>
        <v>Low Income</v>
      </c>
      <c r="C5564">
        <v>36</v>
      </c>
      <c r="D5564" t="str" cm="1">
        <f t="array" ref="D5564">_xlfn.IFS(AND(C5564&gt;=17,C5564&lt;=30),"Young",AND(C5564&gt;30,C5564&lt;=45),"Middle",C5564&gt;45,"Old")</f>
        <v>Middle</v>
      </c>
      <c r="E5564" t="s">
        <v>16</v>
      </c>
      <c r="F5564" t="s">
        <v>62</v>
      </c>
      <c r="G5564" t="s">
        <v>47</v>
      </c>
      <c r="H5564" t="s">
        <v>59</v>
      </c>
    </row>
    <row r="5565" spans="1:8" x14ac:dyDescent="0.25">
      <c r="A5565" s="5">
        <v>43888</v>
      </c>
      <c r="B5565" s="5" t="str" cm="1">
        <f t="array" ref="B5565">_xlfn.IFS(A5565&lt;=40000,"Low Income",AND(A5565&gt;40000,A5565&lt;=100000),"Middle Income",A5565&gt;100000,"High Income")</f>
        <v>Middle Income</v>
      </c>
      <c r="C5565">
        <v>67</v>
      </c>
      <c r="D5565" t="str" cm="1">
        <f t="array" ref="D5565">_xlfn.IFS(AND(C5565&gt;=17,C5565&lt;=30),"Young",AND(C5565&gt;30,C5565&lt;=45),"Middle",C5565&gt;45,"Old")</f>
        <v>Old</v>
      </c>
      <c r="E5565" t="s">
        <v>60</v>
      </c>
      <c r="F5565" t="s">
        <v>39</v>
      </c>
      <c r="G5565" t="s">
        <v>46</v>
      </c>
      <c r="H5565" t="s">
        <v>58</v>
      </c>
    </row>
    <row r="5566" spans="1:8" x14ac:dyDescent="0.25">
      <c r="A5566" s="5">
        <v>32275</v>
      </c>
      <c r="B5566" s="5" t="str" cm="1">
        <f t="array" ref="B5566">_xlfn.IFS(A5566&lt;=40000,"Low Income",AND(A5566&gt;40000,A5566&lt;=100000),"Middle Income",A5566&gt;100000,"High Income")</f>
        <v>Low Income</v>
      </c>
      <c r="C5566">
        <v>37</v>
      </c>
      <c r="D5566" t="str" cm="1">
        <f t="array" ref="D5566">_xlfn.IFS(AND(C5566&gt;=17,C5566&lt;=30),"Young",AND(C5566&gt;30,C5566&lt;=45),"Middle",C5566&gt;45,"Old")</f>
        <v>Middle</v>
      </c>
      <c r="E5566" t="s">
        <v>16</v>
      </c>
      <c r="F5566" t="s">
        <v>38</v>
      </c>
      <c r="G5566" t="s">
        <v>51</v>
      </c>
      <c r="H5566" t="s">
        <v>59</v>
      </c>
    </row>
    <row r="5567" spans="1:8" x14ac:dyDescent="0.25">
      <c r="A5567" s="5">
        <v>66825</v>
      </c>
      <c r="B5567" s="5" t="str" cm="1">
        <f t="array" ref="B5567">_xlfn.IFS(A5567&lt;=40000,"Low Income",AND(A5567&gt;40000,A5567&lt;=100000),"Middle Income",A5567&gt;100000,"High Income")</f>
        <v>Middle Income</v>
      </c>
      <c r="C5567">
        <v>70</v>
      </c>
      <c r="D5567" t="str" cm="1">
        <f t="array" ref="D5567">_xlfn.IFS(AND(C5567&gt;=17,C5567&lt;=30),"Young",AND(C5567&gt;30,C5567&lt;=45),"Middle",C5567&gt;45,"Old")</f>
        <v>Old</v>
      </c>
      <c r="E5567" t="s">
        <v>66</v>
      </c>
      <c r="F5567" t="s">
        <v>62</v>
      </c>
      <c r="G5567" t="s">
        <v>54</v>
      </c>
      <c r="H5567" t="s">
        <v>58</v>
      </c>
    </row>
    <row r="5568" spans="1:8" x14ac:dyDescent="0.25">
      <c r="A5568" s="5">
        <v>109956</v>
      </c>
      <c r="B5568" s="5" t="str" cm="1">
        <f t="array" ref="B5568">_xlfn.IFS(A5568&lt;=40000,"Low Income",AND(A5568&gt;40000,A5568&lt;=100000),"Middle Income",A5568&gt;100000,"High Income")</f>
        <v>High Income</v>
      </c>
      <c r="C5568">
        <v>30</v>
      </c>
      <c r="D5568" t="str" cm="1">
        <f t="array" ref="D5568">_xlfn.IFS(AND(C5568&gt;=17,C5568&lt;=30),"Young",AND(C5568&gt;30,C5568&lt;=45),"Middle",C5568&gt;45,"Old")</f>
        <v>Young</v>
      </c>
      <c r="E5568" t="s">
        <v>16</v>
      </c>
      <c r="F5568" t="s">
        <v>35</v>
      </c>
      <c r="G5568" t="s">
        <v>50</v>
      </c>
      <c r="H5568" t="s">
        <v>59</v>
      </c>
    </row>
    <row r="5569" spans="1:8" x14ac:dyDescent="0.25">
      <c r="A5569" s="5">
        <v>31868</v>
      </c>
      <c r="B5569" s="5" t="str" cm="1">
        <f t="array" ref="B5569">_xlfn.IFS(A5569&lt;=40000,"Low Income",AND(A5569&gt;40000,A5569&lt;=100000),"Middle Income",A5569&gt;100000,"High Income")</f>
        <v>Low Income</v>
      </c>
      <c r="C5569">
        <v>48</v>
      </c>
      <c r="D5569" t="str" cm="1">
        <f t="array" ref="D5569">_xlfn.IFS(AND(C5569&gt;=17,C5569&lt;=30),"Young",AND(C5569&gt;30,C5569&lt;=45),"Middle",C5569&gt;45,"Old")</f>
        <v>Old</v>
      </c>
      <c r="E5569" t="s">
        <v>16</v>
      </c>
      <c r="F5569" t="s">
        <v>40</v>
      </c>
      <c r="G5569" t="s">
        <v>53</v>
      </c>
      <c r="H5569" t="s">
        <v>59</v>
      </c>
    </row>
    <row r="5570" spans="1:8" x14ac:dyDescent="0.25">
      <c r="A5570" s="5">
        <v>86383</v>
      </c>
      <c r="B5570" s="5" t="str" cm="1">
        <f t="array" ref="B5570">_xlfn.IFS(A5570&lt;=40000,"Low Income",AND(A5570&gt;40000,A5570&lt;=100000),"Middle Income",A5570&gt;100000,"High Income")</f>
        <v>Middle Income</v>
      </c>
      <c r="C5570">
        <v>76</v>
      </c>
      <c r="D5570" t="str" cm="1">
        <f t="array" ref="D5570">_xlfn.IFS(AND(C5570&gt;=17,C5570&lt;=30),"Young",AND(C5570&gt;30,C5570&lt;=45),"Middle",C5570&gt;45,"Old")</f>
        <v>Old</v>
      </c>
      <c r="E5570" t="s">
        <v>17</v>
      </c>
      <c r="F5570" t="s">
        <v>37</v>
      </c>
      <c r="G5570" t="s">
        <v>50</v>
      </c>
      <c r="H5570" t="s">
        <v>59</v>
      </c>
    </row>
    <row r="5571" spans="1:8" x14ac:dyDescent="0.25">
      <c r="A5571" s="5">
        <v>37746</v>
      </c>
      <c r="B5571" s="5" t="str" cm="1">
        <f t="array" ref="B5571">_xlfn.IFS(A5571&lt;=40000,"Low Income",AND(A5571&gt;40000,A5571&lt;=100000),"Middle Income",A5571&gt;100000,"High Income")</f>
        <v>Low Income</v>
      </c>
      <c r="C5571">
        <v>59</v>
      </c>
      <c r="D5571" t="str" cm="1">
        <f t="array" ref="D5571">_xlfn.IFS(AND(C5571&gt;=17,C5571&lt;=30),"Young",AND(C5571&gt;30,C5571&lt;=45),"Middle",C5571&gt;45,"Old")</f>
        <v>Old</v>
      </c>
      <c r="E5571" t="s">
        <v>16</v>
      </c>
      <c r="F5571" t="s">
        <v>26</v>
      </c>
      <c r="G5571" t="s">
        <v>52</v>
      </c>
      <c r="H5571" t="s">
        <v>59</v>
      </c>
    </row>
    <row r="5572" spans="1:8" x14ac:dyDescent="0.25">
      <c r="A5572" s="5">
        <v>77630</v>
      </c>
      <c r="B5572" s="5" t="str" cm="1">
        <f t="array" ref="B5572">_xlfn.IFS(A5572&lt;=40000,"Low Income",AND(A5572&gt;40000,A5572&lt;=100000),"Middle Income",A5572&gt;100000,"High Income")</f>
        <v>Middle Income</v>
      </c>
      <c r="C5572">
        <v>50</v>
      </c>
      <c r="D5572" t="str" cm="1">
        <f t="array" ref="D5572">_xlfn.IFS(AND(C5572&gt;=17,C5572&lt;=30),"Young",AND(C5572&gt;30,C5572&lt;=45),"Middle",C5572&gt;45,"Old")</f>
        <v>Old</v>
      </c>
      <c r="E5572" t="s">
        <v>17</v>
      </c>
      <c r="F5572" t="s">
        <v>25</v>
      </c>
      <c r="G5572" t="s">
        <v>51</v>
      </c>
      <c r="H5572" t="s">
        <v>58</v>
      </c>
    </row>
    <row r="5573" spans="1:8" x14ac:dyDescent="0.25">
      <c r="A5573" s="5">
        <v>117080</v>
      </c>
      <c r="B5573" s="5" t="str" cm="1">
        <f t="array" ref="B5573">_xlfn.IFS(A5573&lt;=40000,"Low Income",AND(A5573&gt;40000,A5573&lt;=100000),"Middle Income",A5573&gt;100000,"High Income")</f>
        <v>High Income</v>
      </c>
      <c r="C5573">
        <v>40</v>
      </c>
      <c r="D5573" t="str" cm="1">
        <f t="array" ref="D5573">_xlfn.IFS(AND(C5573&gt;=17,C5573&lt;=30),"Young",AND(C5573&gt;30,C5573&lt;=45),"Middle",C5573&gt;45,"Old")</f>
        <v>Middle</v>
      </c>
      <c r="E5573" t="s">
        <v>17</v>
      </c>
      <c r="F5573" t="s">
        <v>35</v>
      </c>
      <c r="G5573" t="s">
        <v>47</v>
      </c>
      <c r="H5573" t="s">
        <v>59</v>
      </c>
    </row>
    <row r="5574" spans="1:8" x14ac:dyDescent="0.25">
      <c r="A5574" s="5">
        <v>61283</v>
      </c>
      <c r="B5574" s="5" t="str" cm="1">
        <f t="array" ref="B5574">_xlfn.IFS(A5574&lt;=40000,"Low Income",AND(A5574&gt;40000,A5574&lt;=100000),"Middle Income",A5574&gt;100000,"High Income")</f>
        <v>Middle Income</v>
      </c>
      <c r="C5574">
        <v>24</v>
      </c>
      <c r="D5574" t="str" cm="1">
        <f t="array" ref="D5574">_xlfn.IFS(AND(C5574&gt;=17,C5574&lt;=30),"Young",AND(C5574&gt;30,C5574&lt;=45),"Middle",C5574&gt;45,"Old")</f>
        <v>Young</v>
      </c>
      <c r="E5574" t="s">
        <v>60</v>
      </c>
      <c r="F5574" t="s">
        <v>30</v>
      </c>
      <c r="G5574" t="s">
        <v>53</v>
      </c>
      <c r="H5574" t="s">
        <v>58</v>
      </c>
    </row>
    <row r="5575" spans="1:8" x14ac:dyDescent="0.25">
      <c r="A5575" s="5">
        <v>149083</v>
      </c>
      <c r="B5575" s="5" t="str" cm="1">
        <f t="array" ref="B5575">_xlfn.IFS(A5575&lt;=40000,"Low Income",AND(A5575&gt;40000,A5575&lt;=100000),"Middle Income",A5575&gt;100000,"High Income")</f>
        <v>High Income</v>
      </c>
      <c r="C5575">
        <v>50</v>
      </c>
      <c r="D5575" t="str" cm="1">
        <f t="array" ref="D5575">_xlfn.IFS(AND(C5575&gt;=17,C5575&lt;=30),"Young",AND(C5575&gt;30,C5575&lt;=45),"Middle",C5575&gt;45,"Old")</f>
        <v>Old</v>
      </c>
      <c r="E5575" t="s">
        <v>60</v>
      </c>
      <c r="F5575" t="s">
        <v>23</v>
      </c>
      <c r="G5575" t="s">
        <v>54</v>
      </c>
      <c r="H5575" t="s">
        <v>59</v>
      </c>
    </row>
    <row r="5576" spans="1:8" x14ac:dyDescent="0.25">
      <c r="A5576" s="5">
        <v>61693</v>
      </c>
      <c r="B5576" s="5" t="str" cm="1">
        <f t="array" ref="B5576">_xlfn.IFS(A5576&lt;=40000,"Low Income",AND(A5576&gt;40000,A5576&lt;=100000),"Middle Income",A5576&gt;100000,"High Income")</f>
        <v>Middle Income</v>
      </c>
      <c r="C5576">
        <v>27</v>
      </c>
      <c r="D5576" t="str" cm="1">
        <f t="array" ref="D5576">_xlfn.IFS(AND(C5576&gt;=17,C5576&lt;=30),"Young",AND(C5576&gt;30,C5576&lt;=45),"Middle",C5576&gt;45,"Old")</f>
        <v>Young</v>
      </c>
      <c r="E5576" t="s">
        <v>16</v>
      </c>
      <c r="F5576" t="s">
        <v>27</v>
      </c>
      <c r="G5576" t="s">
        <v>47</v>
      </c>
      <c r="H5576" t="s">
        <v>58</v>
      </c>
    </row>
    <row r="5577" spans="1:8" x14ac:dyDescent="0.25">
      <c r="A5577" s="5">
        <v>100570</v>
      </c>
      <c r="B5577" s="5" t="str" cm="1">
        <f t="array" ref="B5577">_xlfn.IFS(A5577&lt;=40000,"Low Income",AND(A5577&gt;40000,A5577&lt;=100000),"Middle Income",A5577&gt;100000,"High Income")</f>
        <v>High Income</v>
      </c>
      <c r="C5577">
        <v>35</v>
      </c>
      <c r="D5577" t="str" cm="1">
        <f t="array" ref="D5577">_xlfn.IFS(AND(C5577&gt;=17,C5577&lt;=30),"Young",AND(C5577&gt;30,C5577&lt;=45),"Middle",C5577&gt;45,"Old")</f>
        <v>Middle</v>
      </c>
      <c r="E5577" t="s">
        <v>16</v>
      </c>
      <c r="F5577" t="s">
        <v>26</v>
      </c>
      <c r="G5577" t="s">
        <v>52</v>
      </c>
      <c r="H5577" t="s">
        <v>59</v>
      </c>
    </row>
    <row r="5578" spans="1:8" x14ac:dyDescent="0.25">
      <c r="A5578" s="5">
        <v>52892</v>
      </c>
      <c r="B5578" s="5" t="str" cm="1">
        <f t="array" ref="B5578">_xlfn.IFS(A5578&lt;=40000,"Low Income",AND(A5578&gt;40000,A5578&lt;=100000),"Middle Income",A5578&gt;100000,"High Income")</f>
        <v>Middle Income</v>
      </c>
      <c r="C5578">
        <v>55</v>
      </c>
      <c r="D5578" t="str" cm="1">
        <f t="array" ref="D5578">_xlfn.IFS(AND(C5578&gt;=17,C5578&lt;=30),"Young",AND(C5578&gt;30,C5578&lt;=45),"Middle",C5578&gt;45,"Old")</f>
        <v>Old</v>
      </c>
      <c r="E5578" t="s">
        <v>16</v>
      </c>
      <c r="F5578" t="s">
        <v>35</v>
      </c>
      <c r="G5578" t="s">
        <v>48</v>
      </c>
      <c r="H5578" t="s">
        <v>59</v>
      </c>
    </row>
    <row r="5579" spans="1:8" x14ac:dyDescent="0.25">
      <c r="A5579" s="5">
        <v>64557</v>
      </c>
      <c r="B5579" s="5" t="str" cm="1">
        <f t="array" ref="B5579">_xlfn.IFS(A5579&lt;=40000,"Low Income",AND(A5579&gt;40000,A5579&lt;=100000),"Middle Income",A5579&gt;100000,"High Income")</f>
        <v>Middle Income</v>
      </c>
      <c r="C5579">
        <v>62</v>
      </c>
      <c r="D5579" t="str" cm="1">
        <f t="array" ref="D5579">_xlfn.IFS(AND(C5579&gt;=17,C5579&lt;=30),"Young",AND(C5579&gt;30,C5579&lt;=45),"Middle",C5579&gt;45,"Old")</f>
        <v>Old</v>
      </c>
      <c r="E5579" t="s">
        <v>17</v>
      </c>
      <c r="F5579" t="s">
        <v>23</v>
      </c>
      <c r="G5579" t="s">
        <v>50</v>
      </c>
      <c r="H5579" t="s">
        <v>58</v>
      </c>
    </row>
    <row r="5580" spans="1:8" x14ac:dyDescent="0.25">
      <c r="A5580" s="5">
        <v>43986</v>
      </c>
      <c r="B5580" s="5" t="str" cm="1">
        <f t="array" ref="B5580">_xlfn.IFS(A5580&lt;=40000,"Low Income",AND(A5580&gt;40000,A5580&lt;=100000),"Middle Income",A5580&gt;100000,"High Income")</f>
        <v>Middle Income</v>
      </c>
      <c r="C5580">
        <v>75</v>
      </c>
      <c r="D5580" t="str" cm="1">
        <f t="array" ref="D5580">_xlfn.IFS(AND(C5580&gt;=17,C5580&lt;=30),"Young",AND(C5580&gt;30,C5580&lt;=45),"Middle",C5580&gt;45,"Old")</f>
        <v>Old</v>
      </c>
      <c r="E5580" t="s">
        <v>60</v>
      </c>
      <c r="F5580" t="s">
        <v>25</v>
      </c>
      <c r="G5580" t="s">
        <v>47</v>
      </c>
      <c r="H5580" t="s">
        <v>58</v>
      </c>
    </row>
    <row r="5581" spans="1:8" x14ac:dyDescent="0.25">
      <c r="A5581" s="5">
        <v>28307</v>
      </c>
      <c r="B5581" s="5" t="str" cm="1">
        <f t="array" ref="B5581">_xlfn.IFS(A5581&lt;=40000,"Low Income",AND(A5581&gt;40000,A5581&lt;=100000),"Middle Income",A5581&gt;100000,"High Income")</f>
        <v>Low Income</v>
      </c>
      <c r="C5581">
        <v>64</v>
      </c>
      <c r="D5581" t="str" cm="1">
        <f t="array" ref="D5581">_xlfn.IFS(AND(C5581&gt;=17,C5581&lt;=30),"Young",AND(C5581&gt;30,C5581&lt;=45),"Middle",C5581&gt;45,"Old")</f>
        <v>Old</v>
      </c>
      <c r="E5581" t="s">
        <v>66</v>
      </c>
      <c r="F5581" t="s">
        <v>39</v>
      </c>
      <c r="G5581" t="s">
        <v>51</v>
      </c>
      <c r="H5581" t="s">
        <v>59</v>
      </c>
    </row>
    <row r="5582" spans="1:8" x14ac:dyDescent="0.25">
      <c r="A5582" s="5">
        <v>20000</v>
      </c>
      <c r="B5582" s="5" t="str" cm="1">
        <f t="array" ref="B5582">_xlfn.IFS(A5582&lt;=40000,"Low Income",AND(A5582&gt;40000,A5582&lt;=100000),"Middle Income",A5582&gt;100000,"High Income")</f>
        <v>Low Income</v>
      </c>
      <c r="C5582">
        <v>23</v>
      </c>
      <c r="D5582" t="str" cm="1">
        <f t="array" ref="D5582">_xlfn.IFS(AND(C5582&gt;=17,C5582&lt;=30),"Young",AND(C5582&gt;30,C5582&lt;=45),"Middle",C5582&gt;45,"Old")</f>
        <v>Young</v>
      </c>
      <c r="E5582" t="s">
        <v>60</v>
      </c>
      <c r="F5582" t="s">
        <v>22</v>
      </c>
      <c r="G5582" t="s">
        <v>51</v>
      </c>
      <c r="H5582" t="s">
        <v>59</v>
      </c>
    </row>
    <row r="5583" spans="1:8" x14ac:dyDescent="0.25">
      <c r="A5583" s="5">
        <v>129258</v>
      </c>
      <c r="B5583" s="5" t="str" cm="1">
        <f t="array" ref="B5583">_xlfn.IFS(A5583&lt;=40000,"Low Income",AND(A5583&gt;40000,A5583&lt;=100000),"Middle Income",A5583&gt;100000,"High Income")</f>
        <v>High Income</v>
      </c>
      <c r="C5583">
        <v>23</v>
      </c>
      <c r="D5583" t="str" cm="1">
        <f t="array" ref="D5583">_xlfn.IFS(AND(C5583&gt;=17,C5583&lt;=30),"Young",AND(C5583&gt;30,C5583&lt;=45),"Middle",C5583&gt;45,"Old")</f>
        <v>Young</v>
      </c>
      <c r="E5583" t="s">
        <v>16</v>
      </c>
      <c r="F5583" t="s">
        <v>27</v>
      </c>
      <c r="G5583" t="s">
        <v>50</v>
      </c>
      <c r="H5583" t="s">
        <v>59</v>
      </c>
    </row>
    <row r="5584" spans="1:8" x14ac:dyDescent="0.25">
      <c r="A5584" s="5">
        <v>143082</v>
      </c>
      <c r="B5584" s="5" t="str" cm="1">
        <f t="array" ref="B5584">_xlfn.IFS(A5584&lt;=40000,"Low Income",AND(A5584&gt;40000,A5584&lt;=100000),"Middle Income",A5584&gt;100000,"High Income")</f>
        <v>High Income</v>
      </c>
      <c r="C5584">
        <v>52</v>
      </c>
      <c r="D5584" t="str" cm="1">
        <f t="array" ref="D5584">_xlfn.IFS(AND(C5584&gt;=17,C5584&lt;=30),"Young",AND(C5584&gt;30,C5584&lt;=45),"Middle",C5584&gt;45,"Old")</f>
        <v>Old</v>
      </c>
      <c r="E5584" t="s">
        <v>16</v>
      </c>
      <c r="F5584" t="s">
        <v>34</v>
      </c>
      <c r="G5584" t="s">
        <v>48</v>
      </c>
      <c r="H5584" t="s">
        <v>59</v>
      </c>
    </row>
    <row r="5585" spans="1:8" x14ac:dyDescent="0.25">
      <c r="A5585" s="5">
        <v>136076</v>
      </c>
      <c r="B5585" s="5" t="str" cm="1">
        <f t="array" ref="B5585">_xlfn.IFS(A5585&lt;=40000,"Low Income",AND(A5585&gt;40000,A5585&lt;=100000),"Middle Income",A5585&gt;100000,"High Income")</f>
        <v>High Income</v>
      </c>
      <c r="C5585">
        <v>25</v>
      </c>
      <c r="D5585" t="str" cm="1">
        <f t="array" ref="D5585">_xlfn.IFS(AND(C5585&gt;=17,C5585&lt;=30),"Young",AND(C5585&gt;30,C5585&lt;=45),"Middle",C5585&gt;45,"Old")</f>
        <v>Young</v>
      </c>
      <c r="E5585" t="s">
        <v>17</v>
      </c>
      <c r="F5585" t="s">
        <v>40</v>
      </c>
      <c r="G5585" t="s">
        <v>51</v>
      </c>
      <c r="H5585" t="s">
        <v>59</v>
      </c>
    </row>
    <row r="5586" spans="1:8" x14ac:dyDescent="0.25">
      <c r="A5586" s="5">
        <v>110779</v>
      </c>
      <c r="B5586" s="5" t="str" cm="1">
        <f t="array" ref="B5586">_xlfn.IFS(A5586&lt;=40000,"Low Income",AND(A5586&gt;40000,A5586&lt;=100000),"Middle Income",A5586&gt;100000,"High Income")</f>
        <v>High Income</v>
      </c>
      <c r="C5586">
        <v>35</v>
      </c>
      <c r="D5586" t="str" cm="1">
        <f t="array" ref="D5586">_xlfn.IFS(AND(C5586&gt;=17,C5586&lt;=30),"Young",AND(C5586&gt;30,C5586&lt;=45),"Middle",C5586&gt;45,"Old")</f>
        <v>Middle</v>
      </c>
      <c r="E5586" t="s">
        <v>16</v>
      </c>
      <c r="F5586" t="s">
        <v>28</v>
      </c>
      <c r="G5586" t="s">
        <v>47</v>
      </c>
      <c r="H5586" t="s">
        <v>59</v>
      </c>
    </row>
    <row r="5587" spans="1:8" x14ac:dyDescent="0.25">
      <c r="A5587" s="5">
        <v>82410</v>
      </c>
      <c r="B5587" s="5" t="str" cm="1">
        <f t="array" ref="B5587">_xlfn.IFS(A5587&lt;=40000,"Low Income",AND(A5587&gt;40000,A5587&lt;=100000),"Middle Income",A5587&gt;100000,"High Income")</f>
        <v>Middle Income</v>
      </c>
      <c r="C5587">
        <v>35</v>
      </c>
      <c r="D5587" t="str" cm="1">
        <f t="array" ref="D5587">_xlfn.IFS(AND(C5587&gt;=17,C5587&lt;=30),"Young",AND(C5587&gt;30,C5587&lt;=45),"Middle",C5587&gt;45,"Old")</f>
        <v>Middle</v>
      </c>
      <c r="E5587" t="s">
        <v>16</v>
      </c>
      <c r="F5587" t="s">
        <v>62</v>
      </c>
      <c r="G5587" t="s">
        <v>51</v>
      </c>
      <c r="H5587" t="s">
        <v>58</v>
      </c>
    </row>
    <row r="5588" spans="1:8" x14ac:dyDescent="0.25">
      <c r="A5588" s="5">
        <v>34680</v>
      </c>
      <c r="B5588" s="5" t="str" cm="1">
        <f t="array" ref="B5588">_xlfn.IFS(A5588&lt;=40000,"Low Income",AND(A5588&gt;40000,A5588&lt;=100000),"Middle Income",A5588&gt;100000,"High Income")</f>
        <v>Low Income</v>
      </c>
      <c r="C5588">
        <v>54</v>
      </c>
      <c r="D5588" t="str" cm="1">
        <f t="array" ref="D5588">_xlfn.IFS(AND(C5588&gt;=17,C5588&lt;=30),"Young",AND(C5588&gt;30,C5588&lt;=45),"Middle",C5588&gt;45,"Old")</f>
        <v>Old</v>
      </c>
      <c r="E5588" t="s">
        <v>17</v>
      </c>
      <c r="F5588" t="s">
        <v>40</v>
      </c>
      <c r="G5588" t="s">
        <v>47</v>
      </c>
      <c r="H5588" t="s">
        <v>59</v>
      </c>
    </row>
    <row r="5589" spans="1:8" x14ac:dyDescent="0.25">
      <c r="A5589" s="5">
        <v>88246</v>
      </c>
      <c r="B5589" s="5" t="str" cm="1">
        <f t="array" ref="B5589">_xlfn.IFS(A5589&lt;=40000,"Low Income",AND(A5589&gt;40000,A5589&lt;=100000),"Middle Income",A5589&gt;100000,"High Income")</f>
        <v>Middle Income</v>
      </c>
      <c r="C5589">
        <v>40</v>
      </c>
      <c r="D5589" t="str" cm="1">
        <f t="array" ref="D5589">_xlfn.IFS(AND(C5589&gt;=17,C5589&lt;=30),"Young",AND(C5589&gt;30,C5589&lt;=45),"Middle",C5589&gt;45,"Old")</f>
        <v>Middle</v>
      </c>
      <c r="E5589" t="s">
        <v>16</v>
      </c>
      <c r="F5589" t="s">
        <v>29</v>
      </c>
      <c r="G5589" t="s">
        <v>53</v>
      </c>
      <c r="H5589" t="s">
        <v>58</v>
      </c>
    </row>
    <row r="5590" spans="1:8" x14ac:dyDescent="0.25">
      <c r="A5590" s="5">
        <v>130332</v>
      </c>
      <c r="B5590" s="5" t="str" cm="1">
        <f t="array" ref="B5590">_xlfn.IFS(A5590&lt;=40000,"Low Income",AND(A5590&gt;40000,A5590&lt;=100000),"Middle Income",A5590&gt;100000,"High Income")</f>
        <v>High Income</v>
      </c>
      <c r="C5590">
        <v>34</v>
      </c>
      <c r="D5590" t="str" cm="1">
        <f t="array" ref="D5590">_xlfn.IFS(AND(C5590&gt;=17,C5590&lt;=30),"Young",AND(C5590&gt;30,C5590&lt;=45),"Middle",C5590&gt;45,"Old")</f>
        <v>Middle</v>
      </c>
      <c r="E5590" t="s">
        <v>16</v>
      </c>
      <c r="F5590" t="s">
        <v>37</v>
      </c>
      <c r="G5590" t="s">
        <v>48</v>
      </c>
      <c r="H5590" t="s">
        <v>59</v>
      </c>
    </row>
    <row r="5591" spans="1:8" x14ac:dyDescent="0.25">
      <c r="A5591" s="5">
        <v>22696</v>
      </c>
      <c r="B5591" s="5" t="str" cm="1">
        <f t="array" ref="B5591">_xlfn.IFS(A5591&lt;=40000,"Low Income",AND(A5591&gt;40000,A5591&lt;=100000),"Middle Income",A5591&gt;100000,"High Income")</f>
        <v>Low Income</v>
      </c>
      <c r="C5591">
        <v>26</v>
      </c>
      <c r="D5591" t="str" cm="1">
        <f t="array" ref="D5591">_xlfn.IFS(AND(C5591&gt;=17,C5591&lt;=30),"Young",AND(C5591&gt;30,C5591&lt;=45),"Middle",C5591&gt;45,"Old")</f>
        <v>Young</v>
      </c>
      <c r="E5591" t="s">
        <v>66</v>
      </c>
      <c r="F5591" t="s">
        <v>31</v>
      </c>
      <c r="G5591" t="s">
        <v>53</v>
      </c>
      <c r="H5591" t="s">
        <v>59</v>
      </c>
    </row>
    <row r="5592" spans="1:8" x14ac:dyDescent="0.25">
      <c r="A5592" s="5">
        <v>127275</v>
      </c>
      <c r="B5592" s="5" t="str" cm="1">
        <f t="array" ref="B5592">_xlfn.IFS(A5592&lt;=40000,"Low Income",AND(A5592&gt;40000,A5592&lt;=100000),"Middle Income",A5592&gt;100000,"High Income")</f>
        <v>High Income</v>
      </c>
      <c r="C5592">
        <v>72</v>
      </c>
      <c r="D5592" t="str" cm="1">
        <f t="array" ref="D5592">_xlfn.IFS(AND(C5592&gt;=17,C5592&lt;=30),"Young",AND(C5592&gt;30,C5592&lt;=45),"Middle",C5592&gt;45,"Old")</f>
        <v>Old</v>
      </c>
      <c r="E5592" t="s">
        <v>16</v>
      </c>
      <c r="F5592" t="s">
        <v>30</v>
      </c>
      <c r="G5592" t="s">
        <v>53</v>
      </c>
      <c r="H5592" t="s">
        <v>59</v>
      </c>
    </row>
    <row r="5593" spans="1:8" x14ac:dyDescent="0.25">
      <c r="A5593" s="5">
        <v>112735</v>
      </c>
      <c r="B5593" s="5" t="str" cm="1">
        <f t="array" ref="B5593">_xlfn.IFS(A5593&lt;=40000,"Low Income",AND(A5593&gt;40000,A5593&lt;=100000),"Middle Income",A5593&gt;100000,"High Income")</f>
        <v>High Income</v>
      </c>
      <c r="C5593">
        <v>49</v>
      </c>
      <c r="D5593" t="str" cm="1">
        <f t="array" ref="D5593">_xlfn.IFS(AND(C5593&gt;=17,C5593&lt;=30),"Young",AND(C5593&gt;30,C5593&lt;=45),"Middle",C5593&gt;45,"Old")</f>
        <v>Old</v>
      </c>
      <c r="E5593" t="s">
        <v>17</v>
      </c>
      <c r="F5593" t="s">
        <v>62</v>
      </c>
      <c r="G5593" t="s">
        <v>48</v>
      </c>
      <c r="H5593" t="s">
        <v>58</v>
      </c>
    </row>
    <row r="5594" spans="1:8" x14ac:dyDescent="0.25">
      <c r="A5594" s="5">
        <v>99097</v>
      </c>
      <c r="B5594" s="5" t="str" cm="1">
        <f t="array" ref="B5594">_xlfn.IFS(A5594&lt;=40000,"Low Income",AND(A5594&gt;40000,A5594&lt;=100000),"Middle Income",A5594&gt;100000,"High Income")</f>
        <v>Middle Income</v>
      </c>
      <c r="C5594">
        <v>62</v>
      </c>
      <c r="D5594" t="str" cm="1">
        <f t="array" ref="D5594">_xlfn.IFS(AND(C5594&gt;=17,C5594&lt;=30),"Young",AND(C5594&gt;30,C5594&lt;=45),"Middle",C5594&gt;45,"Old")</f>
        <v>Old</v>
      </c>
      <c r="E5594" t="s">
        <v>16</v>
      </c>
      <c r="F5594" t="s">
        <v>40</v>
      </c>
      <c r="G5594" t="s">
        <v>52</v>
      </c>
      <c r="H5594" t="s">
        <v>59</v>
      </c>
    </row>
    <row r="5595" spans="1:8" x14ac:dyDescent="0.25">
      <c r="A5595" s="5">
        <v>85303</v>
      </c>
      <c r="B5595" s="5" t="str" cm="1">
        <f t="array" ref="B5595">_xlfn.IFS(A5595&lt;=40000,"Low Income",AND(A5595&gt;40000,A5595&lt;=100000),"Middle Income",A5595&gt;100000,"High Income")</f>
        <v>Middle Income</v>
      </c>
      <c r="C5595">
        <v>43</v>
      </c>
      <c r="D5595" t="str" cm="1">
        <f t="array" ref="D5595">_xlfn.IFS(AND(C5595&gt;=17,C5595&lt;=30),"Young",AND(C5595&gt;30,C5595&lt;=45),"Middle",C5595&gt;45,"Old")</f>
        <v>Middle</v>
      </c>
      <c r="E5595" t="s">
        <v>66</v>
      </c>
      <c r="F5595" t="s">
        <v>25</v>
      </c>
      <c r="G5595" t="s">
        <v>48</v>
      </c>
      <c r="H5595" t="s">
        <v>58</v>
      </c>
    </row>
    <row r="5596" spans="1:8" x14ac:dyDescent="0.25">
      <c r="A5596" s="5">
        <v>122788</v>
      </c>
      <c r="B5596" s="5" t="str" cm="1">
        <f t="array" ref="B5596">_xlfn.IFS(A5596&lt;=40000,"Low Income",AND(A5596&gt;40000,A5596&lt;=100000),"Middle Income",A5596&gt;100000,"High Income")</f>
        <v>High Income</v>
      </c>
      <c r="C5596">
        <v>42</v>
      </c>
      <c r="D5596" t="str" cm="1">
        <f t="array" ref="D5596">_xlfn.IFS(AND(C5596&gt;=17,C5596&lt;=30),"Young",AND(C5596&gt;30,C5596&lt;=45),"Middle",C5596&gt;45,"Old")</f>
        <v>Middle</v>
      </c>
      <c r="E5596" t="s">
        <v>17</v>
      </c>
      <c r="F5596" t="s">
        <v>39</v>
      </c>
      <c r="G5596" t="s">
        <v>51</v>
      </c>
      <c r="H5596" t="s">
        <v>58</v>
      </c>
    </row>
    <row r="5597" spans="1:8" x14ac:dyDescent="0.25">
      <c r="A5597" s="5">
        <v>85406</v>
      </c>
      <c r="B5597" s="5" t="str" cm="1">
        <f t="array" ref="B5597">_xlfn.IFS(A5597&lt;=40000,"Low Income",AND(A5597&gt;40000,A5597&lt;=100000),"Middle Income",A5597&gt;100000,"High Income")</f>
        <v>Middle Income</v>
      </c>
      <c r="C5597">
        <v>60</v>
      </c>
      <c r="D5597" t="str" cm="1">
        <f t="array" ref="D5597">_xlfn.IFS(AND(C5597&gt;=17,C5597&lt;=30),"Young",AND(C5597&gt;30,C5597&lt;=45),"Middle",C5597&gt;45,"Old")</f>
        <v>Old</v>
      </c>
      <c r="E5597" t="s">
        <v>66</v>
      </c>
      <c r="F5597" t="s">
        <v>27</v>
      </c>
      <c r="G5597" t="s">
        <v>54</v>
      </c>
      <c r="H5597" t="s">
        <v>59</v>
      </c>
    </row>
    <row r="5598" spans="1:8" x14ac:dyDescent="0.25">
      <c r="A5598" s="5">
        <v>35593</v>
      </c>
      <c r="B5598" s="5" t="str" cm="1">
        <f t="array" ref="B5598">_xlfn.IFS(A5598&lt;=40000,"Low Income",AND(A5598&gt;40000,A5598&lt;=100000),"Middle Income",A5598&gt;100000,"High Income")</f>
        <v>Low Income</v>
      </c>
      <c r="C5598">
        <v>53</v>
      </c>
      <c r="D5598" t="str" cm="1">
        <f t="array" ref="D5598">_xlfn.IFS(AND(C5598&gt;=17,C5598&lt;=30),"Young",AND(C5598&gt;30,C5598&lt;=45),"Middle",C5598&gt;45,"Old")</f>
        <v>Old</v>
      </c>
      <c r="E5598" t="s">
        <v>17</v>
      </c>
      <c r="F5598" t="s">
        <v>30</v>
      </c>
      <c r="G5598" t="s">
        <v>47</v>
      </c>
      <c r="H5598" t="s">
        <v>59</v>
      </c>
    </row>
    <row r="5599" spans="1:8" x14ac:dyDescent="0.25">
      <c r="A5599" s="5">
        <v>87603</v>
      </c>
      <c r="B5599" s="5" t="str" cm="1">
        <f t="array" ref="B5599">_xlfn.IFS(A5599&lt;=40000,"Low Income",AND(A5599&gt;40000,A5599&lt;=100000),"Middle Income",A5599&gt;100000,"High Income")</f>
        <v>Middle Income</v>
      </c>
      <c r="C5599">
        <v>26</v>
      </c>
      <c r="D5599" t="str" cm="1">
        <f t="array" ref="D5599">_xlfn.IFS(AND(C5599&gt;=17,C5599&lt;=30),"Young",AND(C5599&gt;30,C5599&lt;=45),"Middle",C5599&gt;45,"Old")</f>
        <v>Young</v>
      </c>
      <c r="E5599" t="s">
        <v>17</v>
      </c>
      <c r="F5599" t="s">
        <v>23</v>
      </c>
      <c r="G5599" t="s">
        <v>52</v>
      </c>
      <c r="H5599" t="s">
        <v>58</v>
      </c>
    </row>
    <row r="5600" spans="1:8" x14ac:dyDescent="0.25">
      <c r="A5600" s="5">
        <v>90005</v>
      </c>
      <c r="B5600" s="5" t="str" cm="1">
        <f t="array" ref="B5600">_xlfn.IFS(A5600&lt;=40000,"Low Income",AND(A5600&gt;40000,A5600&lt;=100000),"Middle Income",A5600&gt;100000,"High Income")</f>
        <v>Middle Income</v>
      </c>
      <c r="C5600">
        <v>65</v>
      </c>
      <c r="D5600" t="str" cm="1">
        <f t="array" ref="D5600">_xlfn.IFS(AND(C5600&gt;=17,C5600&lt;=30),"Young",AND(C5600&gt;30,C5600&lt;=45),"Middle",C5600&gt;45,"Old")</f>
        <v>Old</v>
      </c>
      <c r="E5600" t="s">
        <v>60</v>
      </c>
      <c r="F5600" t="s">
        <v>33</v>
      </c>
      <c r="G5600" t="s">
        <v>54</v>
      </c>
      <c r="H5600" t="s">
        <v>59</v>
      </c>
    </row>
    <row r="5601" spans="1:8" x14ac:dyDescent="0.25">
      <c r="A5601" s="5">
        <v>142339</v>
      </c>
      <c r="B5601" s="5" t="str" cm="1">
        <f t="array" ref="B5601">_xlfn.IFS(A5601&lt;=40000,"Low Income",AND(A5601&gt;40000,A5601&lt;=100000),"Middle Income",A5601&gt;100000,"High Income")</f>
        <v>High Income</v>
      </c>
      <c r="C5601">
        <v>35</v>
      </c>
      <c r="D5601" t="str" cm="1">
        <f t="array" ref="D5601">_xlfn.IFS(AND(C5601&gt;=17,C5601&lt;=30),"Young",AND(C5601&gt;30,C5601&lt;=45),"Middle",C5601&gt;45,"Old")</f>
        <v>Middle</v>
      </c>
      <c r="E5601" t="s">
        <v>16</v>
      </c>
      <c r="F5601" t="s">
        <v>36</v>
      </c>
      <c r="G5601" t="s">
        <v>50</v>
      </c>
      <c r="H5601" t="s">
        <v>59</v>
      </c>
    </row>
    <row r="5602" spans="1:8" x14ac:dyDescent="0.25">
      <c r="A5602" s="5">
        <v>43395</v>
      </c>
      <c r="B5602" s="5" t="str" cm="1">
        <f t="array" ref="B5602">_xlfn.IFS(A5602&lt;=40000,"Low Income",AND(A5602&gt;40000,A5602&lt;=100000),"Middle Income",A5602&gt;100000,"High Income")</f>
        <v>Middle Income</v>
      </c>
      <c r="C5602">
        <v>20</v>
      </c>
      <c r="D5602" t="str" cm="1">
        <f t="array" ref="D5602">_xlfn.IFS(AND(C5602&gt;=17,C5602&lt;=30),"Young",AND(C5602&gt;30,C5602&lt;=45),"Middle",C5602&gt;45,"Old")</f>
        <v>Young</v>
      </c>
      <c r="E5602" t="s">
        <v>16</v>
      </c>
      <c r="F5602" t="s">
        <v>23</v>
      </c>
      <c r="G5602" t="s">
        <v>47</v>
      </c>
      <c r="H5602" t="s">
        <v>59</v>
      </c>
    </row>
    <row r="5603" spans="1:8" x14ac:dyDescent="0.25">
      <c r="A5603" s="5">
        <v>58861</v>
      </c>
      <c r="B5603" s="5" t="str" cm="1">
        <f t="array" ref="B5603">_xlfn.IFS(A5603&lt;=40000,"Low Income",AND(A5603&gt;40000,A5603&lt;=100000),"Middle Income",A5603&gt;100000,"High Income")</f>
        <v>Middle Income</v>
      </c>
      <c r="C5603">
        <v>50</v>
      </c>
      <c r="D5603" t="str" cm="1">
        <f t="array" ref="D5603">_xlfn.IFS(AND(C5603&gt;=17,C5603&lt;=30),"Young",AND(C5603&gt;30,C5603&lt;=45),"Middle",C5603&gt;45,"Old")</f>
        <v>Old</v>
      </c>
      <c r="E5603" t="s">
        <v>60</v>
      </c>
      <c r="F5603" t="s">
        <v>38</v>
      </c>
      <c r="G5603" t="s">
        <v>48</v>
      </c>
      <c r="H5603" t="s">
        <v>59</v>
      </c>
    </row>
    <row r="5604" spans="1:8" x14ac:dyDescent="0.25">
      <c r="A5604" s="5">
        <v>39025</v>
      </c>
      <c r="B5604" s="5" t="str" cm="1">
        <f t="array" ref="B5604">_xlfn.IFS(A5604&lt;=40000,"Low Income",AND(A5604&gt;40000,A5604&lt;=100000),"Middle Income",A5604&gt;100000,"High Income")</f>
        <v>Low Income</v>
      </c>
      <c r="C5604">
        <v>53</v>
      </c>
      <c r="D5604" t="str" cm="1">
        <f t="array" ref="D5604">_xlfn.IFS(AND(C5604&gt;=17,C5604&lt;=30),"Young",AND(C5604&gt;30,C5604&lt;=45),"Middle",C5604&gt;45,"Old")</f>
        <v>Old</v>
      </c>
      <c r="E5604" t="s">
        <v>17</v>
      </c>
      <c r="F5604" t="s">
        <v>40</v>
      </c>
      <c r="G5604" t="s">
        <v>52</v>
      </c>
      <c r="H5604" t="s">
        <v>59</v>
      </c>
    </row>
    <row r="5605" spans="1:8" x14ac:dyDescent="0.25">
      <c r="A5605" s="5">
        <v>119892</v>
      </c>
      <c r="B5605" s="5" t="str" cm="1">
        <f t="array" ref="B5605">_xlfn.IFS(A5605&lt;=40000,"Low Income",AND(A5605&gt;40000,A5605&lt;=100000),"Middle Income",A5605&gt;100000,"High Income")</f>
        <v>High Income</v>
      </c>
      <c r="C5605">
        <v>67</v>
      </c>
      <c r="D5605" t="str" cm="1">
        <f t="array" ref="D5605">_xlfn.IFS(AND(C5605&gt;=17,C5605&lt;=30),"Young",AND(C5605&gt;30,C5605&lt;=45),"Middle",C5605&gt;45,"Old")</f>
        <v>Old</v>
      </c>
      <c r="E5605" t="s">
        <v>60</v>
      </c>
      <c r="F5605" t="s">
        <v>26</v>
      </c>
      <c r="G5605" t="s">
        <v>51</v>
      </c>
      <c r="H5605" t="s">
        <v>59</v>
      </c>
    </row>
    <row r="5606" spans="1:8" x14ac:dyDescent="0.25">
      <c r="A5606" s="5">
        <v>115652</v>
      </c>
      <c r="B5606" s="5" t="str" cm="1">
        <f t="array" ref="B5606">_xlfn.IFS(A5606&lt;=40000,"Low Income",AND(A5606&gt;40000,A5606&lt;=100000),"Middle Income",A5606&gt;100000,"High Income")</f>
        <v>High Income</v>
      </c>
      <c r="C5606">
        <v>32</v>
      </c>
      <c r="D5606" t="str" cm="1">
        <f t="array" ref="D5606">_xlfn.IFS(AND(C5606&gt;=17,C5606&lt;=30),"Young",AND(C5606&gt;30,C5606&lt;=45),"Middle",C5606&gt;45,"Old")</f>
        <v>Middle</v>
      </c>
      <c r="E5606" t="s">
        <v>17</v>
      </c>
      <c r="F5606" t="s">
        <v>24</v>
      </c>
      <c r="G5606" t="s">
        <v>46</v>
      </c>
      <c r="H5606" t="s">
        <v>59</v>
      </c>
    </row>
    <row r="5607" spans="1:8" x14ac:dyDescent="0.25">
      <c r="A5607" s="5">
        <v>144989</v>
      </c>
      <c r="B5607" s="5" t="str" cm="1">
        <f t="array" ref="B5607">_xlfn.IFS(A5607&lt;=40000,"Low Income",AND(A5607&gt;40000,A5607&lt;=100000),"Middle Income",A5607&gt;100000,"High Income")</f>
        <v>High Income</v>
      </c>
      <c r="C5607">
        <v>65</v>
      </c>
      <c r="D5607" t="str" cm="1">
        <f t="array" ref="D5607">_xlfn.IFS(AND(C5607&gt;=17,C5607&lt;=30),"Young",AND(C5607&gt;30,C5607&lt;=45),"Middle",C5607&gt;45,"Old")</f>
        <v>Old</v>
      </c>
      <c r="E5607" t="s">
        <v>60</v>
      </c>
      <c r="F5607" t="s">
        <v>38</v>
      </c>
      <c r="G5607" t="s">
        <v>47</v>
      </c>
      <c r="H5607" t="s">
        <v>59</v>
      </c>
    </row>
    <row r="5608" spans="1:8" x14ac:dyDescent="0.25">
      <c r="A5608" s="5">
        <v>37010</v>
      </c>
      <c r="B5608" s="5" t="str" cm="1">
        <f t="array" ref="B5608">_xlfn.IFS(A5608&lt;=40000,"Low Income",AND(A5608&gt;40000,A5608&lt;=100000),"Middle Income",A5608&gt;100000,"High Income")</f>
        <v>Low Income</v>
      </c>
      <c r="C5608">
        <v>70</v>
      </c>
      <c r="D5608" t="str" cm="1">
        <f t="array" ref="D5608">_xlfn.IFS(AND(C5608&gt;=17,C5608&lt;=30),"Young",AND(C5608&gt;30,C5608&lt;=45),"Middle",C5608&gt;45,"Old")</f>
        <v>Old</v>
      </c>
      <c r="E5608" t="s">
        <v>16</v>
      </c>
      <c r="F5608" t="s">
        <v>23</v>
      </c>
      <c r="G5608" t="s">
        <v>51</v>
      </c>
      <c r="H5608" t="s">
        <v>58</v>
      </c>
    </row>
    <row r="5609" spans="1:8" x14ac:dyDescent="0.25">
      <c r="A5609" s="5">
        <v>80867</v>
      </c>
      <c r="B5609" s="5" t="str" cm="1">
        <f t="array" ref="B5609">_xlfn.IFS(A5609&lt;=40000,"Low Income",AND(A5609&gt;40000,A5609&lt;=100000),"Middle Income",A5609&gt;100000,"High Income")</f>
        <v>Middle Income</v>
      </c>
      <c r="C5609">
        <v>20</v>
      </c>
      <c r="D5609" t="str" cm="1">
        <f t="array" ref="D5609">_xlfn.IFS(AND(C5609&gt;=17,C5609&lt;=30),"Young",AND(C5609&gt;30,C5609&lt;=45),"Middle",C5609&gt;45,"Old")</f>
        <v>Young</v>
      </c>
      <c r="E5609" t="s">
        <v>17</v>
      </c>
      <c r="F5609" t="s">
        <v>40</v>
      </c>
      <c r="G5609" t="s">
        <v>51</v>
      </c>
      <c r="H5609" t="s">
        <v>58</v>
      </c>
    </row>
    <row r="5610" spans="1:8" x14ac:dyDescent="0.25">
      <c r="A5610" s="5">
        <v>38635</v>
      </c>
      <c r="B5610" s="5" t="str" cm="1">
        <f t="array" ref="B5610">_xlfn.IFS(A5610&lt;=40000,"Low Income",AND(A5610&gt;40000,A5610&lt;=100000),"Middle Income",A5610&gt;100000,"High Income")</f>
        <v>Low Income</v>
      </c>
      <c r="C5610">
        <v>64</v>
      </c>
      <c r="D5610" t="str" cm="1">
        <f t="array" ref="D5610">_xlfn.IFS(AND(C5610&gt;=17,C5610&lt;=30),"Young",AND(C5610&gt;30,C5610&lt;=45),"Middle",C5610&gt;45,"Old")</f>
        <v>Old</v>
      </c>
      <c r="E5610" t="s">
        <v>60</v>
      </c>
      <c r="F5610" t="s">
        <v>35</v>
      </c>
      <c r="G5610" t="s">
        <v>46</v>
      </c>
      <c r="H5610" t="s">
        <v>58</v>
      </c>
    </row>
    <row r="5611" spans="1:8" x14ac:dyDescent="0.25">
      <c r="A5611" s="5">
        <v>66427</v>
      </c>
      <c r="B5611" s="5" t="str" cm="1">
        <f t="array" ref="B5611">_xlfn.IFS(A5611&lt;=40000,"Low Income",AND(A5611&gt;40000,A5611&lt;=100000),"Middle Income",A5611&gt;100000,"High Income")</f>
        <v>Middle Income</v>
      </c>
      <c r="C5611">
        <v>20</v>
      </c>
      <c r="D5611" t="str" cm="1">
        <f t="array" ref="D5611">_xlfn.IFS(AND(C5611&gt;=17,C5611&lt;=30),"Young",AND(C5611&gt;30,C5611&lt;=45),"Middle",C5611&gt;45,"Old")</f>
        <v>Young</v>
      </c>
      <c r="E5611" t="s">
        <v>16</v>
      </c>
      <c r="F5611" t="s">
        <v>24</v>
      </c>
      <c r="G5611" t="s">
        <v>51</v>
      </c>
      <c r="H5611" t="s">
        <v>58</v>
      </c>
    </row>
    <row r="5612" spans="1:8" x14ac:dyDescent="0.25">
      <c r="A5612" s="5">
        <v>144582</v>
      </c>
      <c r="B5612" s="5" t="str" cm="1">
        <f t="array" ref="B5612">_xlfn.IFS(A5612&lt;=40000,"Low Income",AND(A5612&gt;40000,A5612&lt;=100000),"Middle Income",A5612&gt;100000,"High Income")</f>
        <v>High Income</v>
      </c>
      <c r="C5612">
        <v>30</v>
      </c>
      <c r="D5612" t="str" cm="1">
        <f t="array" ref="D5612">_xlfn.IFS(AND(C5612&gt;=17,C5612&lt;=30),"Young",AND(C5612&gt;30,C5612&lt;=45),"Middle",C5612&gt;45,"Old")</f>
        <v>Young</v>
      </c>
      <c r="E5612" t="s">
        <v>17</v>
      </c>
      <c r="F5612" t="s">
        <v>32</v>
      </c>
      <c r="G5612" t="s">
        <v>47</v>
      </c>
      <c r="H5612" t="s">
        <v>59</v>
      </c>
    </row>
    <row r="5613" spans="1:8" x14ac:dyDescent="0.25">
      <c r="A5613" s="5">
        <v>95520</v>
      </c>
      <c r="B5613" s="5" t="str" cm="1">
        <f t="array" ref="B5613">_xlfn.IFS(A5613&lt;=40000,"Low Income",AND(A5613&gt;40000,A5613&lt;=100000),"Middle Income",A5613&gt;100000,"High Income")</f>
        <v>Middle Income</v>
      </c>
      <c r="C5613">
        <v>41</v>
      </c>
      <c r="D5613" t="str" cm="1">
        <f t="array" ref="D5613">_xlfn.IFS(AND(C5613&gt;=17,C5613&lt;=30),"Young",AND(C5613&gt;30,C5613&lt;=45),"Middle",C5613&gt;45,"Old")</f>
        <v>Middle</v>
      </c>
      <c r="E5613" t="s">
        <v>16</v>
      </c>
      <c r="F5613" t="s">
        <v>33</v>
      </c>
      <c r="G5613" t="s">
        <v>46</v>
      </c>
      <c r="H5613" t="s">
        <v>58</v>
      </c>
    </row>
    <row r="5614" spans="1:8" x14ac:dyDescent="0.25">
      <c r="A5614" s="5">
        <v>34645</v>
      </c>
      <c r="B5614" s="5" t="str" cm="1">
        <f t="array" ref="B5614">_xlfn.IFS(A5614&lt;=40000,"Low Income",AND(A5614&gt;40000,A5614&lt;=100000),"Middle Income",A5614&gt;100000,"High Income")</f>
        <v>Low Income</v>
      </c>
      <c r="C5614">
        <v>45</v>
      </c>
      <c r="D5614" t="str" cm="1">
        <f t="array" ref="D5614">_xlfn.IFS(AND(C5614&gt;=17,C5614&lt;=30),"Young",AND(C5614&gt;30,C5614&lt;=45),"Middle",C5614&gt;45,"Old")</f>
        <v>Middle</v>
      </c>
      <c r="E5614" t="s">
        <v>66</v>
      </c>
      <c r="F5614" t="s">
        <v>31</v>
      </c>
      <c r="G5614" t="s">
        <v>53</v>
      </c>
      <c r="H5614" t="s">
        <v>59</v>
      </c>
    </row>
    <row r="5615" spans="1:8" x14ac:dyDescent="0.25">
      <c r="A5615" s="5">
        <v>112685</v>
      </c>
      <c r="B5615" s="5" t="str" cm="1">
        <f t="array" ref="B5615">_xlfn.IFS(A5615&lt;=40000,"Low Income",AND(A5615&gt;40000,A5615&lt;=100000),"Middle Income",A5615&gt;100000,"High Income")</f>
        <v>High Income</v>
      </c>
      <c r="C5615">
        <v>30</v>
      </c>
      <c r="D5615" t="str" cm="1">
        <f t="array" ref="D5615">_xlfn.IFS(AND(C5615&gt;=17,C5615&lt;=30),"Young",AND(C5615&gt;30,C5615&lt;=45),"Middle",C5615&gt;45,"Old")</f>
        <v>Young</v>
      </c>
      <c r="E5615" t="s">
        <v>16</v>
      </c>
      <c r="F5615" t="s">
        <v>30</v>
      </c>
      <c r="G5615" t="s">
        <v>46</v>
      </c>
      <c r="H5615" t="s">
        <v>59</v>
      </c>
    </row>
    <row r="5616" spans="1:8" x14ac:dyDescent="0.25">
      <c r="A5616" s="5">
        <v>141349</v>
      </c>
      <c r="B5616" s="5" t="str" cm="1">
        <f t="array" ref="B5616">_xlfn.IFS(A5616&lt;=40000,"Low Income",AND(A5616&gt;40000,A5616&lt;=100000),"Middle Income",A5616&gt;100000,"High Income")</f>
        <v>High Income</v>
      </c>
      <c r="C5616">
        <v>21</v>
      </c>
      <c r="D5616" t="str" cm="1">
        <f t="array" ref="D5616">_xlfn.IFS(AND(C5616&gt;=17,C5616&lt;=30),"Young",AND(C5616&gt;30,C5616&lt;=45),"Middle",C5616&gt;45,"Old")</f>
        <v>Young</v>
      </c>
      <c r="E5616" t="s">
        <v>66</v>
      </c>
      <c r="F5616" t="s">
        <v>29</v>
      </c>
      <c r="G5616" t="s">
        <v>50</v>
      </c>
      <c r="H5616" t="s">
        <v>59</v>
      </c>
    </row>
    <row r="5617" spans="1:8" x14ac:dyDescent="0.25">
      <c r="A5617" s="5">
        <v>128355</v>
      </c>
      <c r="B5617" s="5" t="str" cm="1">
        <f t="array" ref="B5617">_xlfn.IFS(A5617&lt;=40000,"Low Income",AND(A5617&gt;40000,A5617&lt;=100000),"Middle Income",A5617&gt;100000,"High Income")</f>
        <v>High Income</v>
      </c>
      <c r="C5617">
        <v>37</v>
      </c>
      <c r="D5617" t="str" cm="1">
        <f t="array" ref="D5617">_xlfn.IFS(AND(C5617&gt;=17,C5617&lt;=30),"Young",AND(C5617&gt;30,C5617&lt;=45),"Middle",C5617&gt;45,"Old")</f>
        <v>Middle</v>
      </c>
      <c r="E5617" t="s">
        <v>60</v>
      </c>
      <c r="F5617" t="s">
        <v>33</v>
      </c>
      <c r="G5617" t="s">
        <v>54</v>
      </c>
      <c r="H5617" t="s">
        <v>59</v>
      </c>
    </row>
    <row r="5618" spans="1:8" x14ac:dyDescent="0.25">
      <c r="A5618" s="5">
        <v>42871</v>
      </c>
      <c r="B5618" s="5" t="str" cm="1">
        <f t="array" ref="B5618">_xlfn.IFS(A5618&lt;=40000,"Low Income",AND(A5618&gt;40000,A5618&lt;=100000),"Middle Income",A5618&gt;100000,"High Income")</f>
        <v>Middle Income</v>
      </c>
      <c r="C5618">
        <v>22</v>
      </c>
      <c r="D5618" t="str" cm="1">
        <f t="array" ref="D5618">_xlfn.IFS(AND(C5618&gt;=17,C5618&lt;=30),"Young",AND(C5618&gt;30,C5618&lt;=45),"Middle",C5618&gt;45,"Old")</f>
        <v>Young</v>
      </c>
      <c r="E5618" t="s">
        <v>16</v>
      </c>
      <c r="F5618" t="s">
        <v>38</v>
      </c>
      <c r="G5618" t="s">
        <v>54</v>
      </c>
      <c r="H5618" t="s">
        <v>59</v>
      </c>
    </row>
    <row r="5619" spans="1:8" x14ac:dyDescent="0.25">
      <c r="A5619" s="5">
        <v>22428</v>
      </c>
      <c r="B5619" s="5" t="str" cm="1">
        <f t="array" ref="B5619">_xlfn.IFS(A5619&lt;=40000,"Low Income",AND(A5619&gt;40000,A5619&lt;=100000),"Middle Income",A5619&gt;100000,"High Income")</f>
        <v>Low Income</v>
      </c>
      <c r="C5619">
        <v>36</v>
      </c>
      <c r="D5619" t="str" cm="1">
        <f t="array" ref="D5619">_xlfn.IFS(AND(C5619&gt;=17,C5619&lt;=30),"Young",AND(C5619&gt;30,C5619&lt;=45),"Middle",C5619&gt;45,"Old")</f>
        <v>Middle</v>
      </c>
      <c r="E5619" t="s">
        <v>60</v>
      </c>
      <c r="F5619" t="s">
        <v>40</v>
      </c>
      <c r="G5619" t="s">
        <v>54</v>
      </c>
      <c r="H5619" t="s">
        <v>59</v>
      </c>
    </row>
    <row r="5620" spans="1:8" x14ac:dyDescent="0.25">
      <c r="A5620" s="5">
        <v>49500</v>
      </c>
      <c r="B5620" s="5" t="str" cm="1">
        <f t="array" ref="B5620">_xlfn.IFS(A5620&lt;=40000,"Low Income",AND(A5620&gt;40000,A5620&lt;=100000),"Middle Income",A5620&gt;100000,"High Income")</f>
        <v>Middle Income</v>
      </c>
      <c r="C5620">
        <v>29</v>
      </c>
      <c r="D5620" t="str" cm="1">
        <f t="array" ref="D5620">_xlfn.IFS(AND(C5620&gt;=17,C5620&lt;=30),"Young",AND(C5620&gt;30,C5620&lt;=45),"Middle",C5620&gt;45,"Old")</f>
        <v>Young</v>
      </c>
      <c r="E5620" t="s">
        <v>16</v>
      </c>
      <c r="F5620" t="s">
        <v>26</v>
      </c>
      <c r="G5620" t="s">
        <v>50</v>
      </c>
      <c r="H5620" t="s">
        <v>59</v>
      </c>
    </row>
    <row r="5621" spans="1:8" x14ac:dyDescent="0.25">
      <c r="A5621" s="5">
        <v>145673</v>
      </c>
      <c r="B5621" s="5" t="str" cm="1">
        <f t="array" ref="B5621">_xlfn.IFS(A5621&lt;=40000,"Low Income",AND(A5621&gt;40000,A5621&lt;=100000),"Middle Income",A5621&gt;100000,"High Income")</f>
        <v>High Income</v>
      </c>
      <c r="C5621">
        <v>23</v>
      </c>
      <c r="D5621" t="str" cm="1">
        <f t="array" ref="D5621">_xlfn.IFS(AND(C5621&gt;=17,C5621&lt;=30),"Young",AND(C5621&gt;30,C5621&lt;=45),"Middle",C5621&gt;45,"Old")</f>
        <v>Young</v>
      </c>
      <c r="E5621" t="s">
        <v>16</v>
      </c>
      <c r="F5621" t="s">
        <v>29</v>
      </c>
      <c r="G5621" t="s">
        <v>52</v>
      </c>
      <c r="H5621" t="s">
        <v>59</v>
      </c>
    </row>
    <row r="5622" spans="1:8" x14ac:dyDescent="0.25">
      <c r="A5622" s="5">
        <v>103379</v>
      </c>
      <c r="B5622" s="5" t="str" cm="1">
        <f t="array" ref="B5622">_xlfn.IFS(A5622&lt;=40000,"Low Income",AND(A5622&gt;40000,A5622&lt;=100000),"Middle Income",A5622&gt;100000,"High Income")</f>
        <v>High Income</v>
      </c>
      <c r="C5622">
        <v>43</v>
      </c>
      <c r="D5622" t="str" cm="1">
        <f t="array" ref="D5622">_xlfn.IFS(AND(C5622&gt;=17,C5622&lt;=30),"Young",AND(C5622&gt;30,C5622&lt;=45),"Middle",C5622&gt;45,"Old")</f>
        <v>Middle</v>
      </c>
      <c r="E5622" t="s">
        <v>66</v>
      </c>
      <c r="F5622" t="s">
        <v>34</v>
      </c>
      <c r="G5622" t="s">
        <v>52</v>
      </c>
      <c r="H5622" t="s">
        <v>58</v>
      </c>
    </row>
    <row r="5623" spans="1:8" x14ac:dyDescent="0.25">
      <c r="A5623" s="5">
        <v>128421</v>
      </c>
      <c r="B5623" s="5" t="str" cm="1">
        <f t="array" ref="B5623">_xlfn.IFS(A5623&lt;=40000,"Low Income",AND(A5623&gt;40000,A5623&lt;=100000),"Middle Income",A5623&gt;100000,"High Income")</f>
        <v>High Income</v>
      </c>
      <c r="C5623">
        <v>20</v>
      </c>
      <c r="D5623" t="str" cm="1">
        <f t="array" ref="D5623">_xlfn.IFS(AND(C5623&gt;=17,C5623&lt;=30),"Young",AND(C5623&gt;30,C5623&lt;=45),"Middle",C5623&gt;45,"Old")</f>
        <v>Young</v>
      </c>
      <c r="E5623" t="s">
        <v>17</v>
      </c>
      <c r="F5623" t="s">
        <v>29</v>
      </c>
      <c r="G5623" t="s">
        <v>50</v>
      </c>
      <c r="H5623" t="s">
        <v>59</v>
      </c>
    </row>
    <row r="5624" spans="1:8" x14ac:dyDescent="0.25">
      <c r="A5624" s="5">
        <v>95040</v>
      </c>
      <c r="B5624" s="5" t="str" cm="1">
        <f t="array" ref="B5624">_xlfn.IFS(A5624&lt;=40000,"Low Income",AND(A5624&gt;40000,A5624&lt;=100000),"Middle Income",A5624&gt;100000,"High Income")</f>
        <v>Middle Income</v>
      </c>
      <c r="C5624">
        <v>75</v>
      </c>
      <c r="D5624" t="str" cm="1">
        <f t="array" ref="D5624">_xlfn.IFS(AND(C5624&gt;=17,C5624&lt;=30),"Young",AND(C5624&gt;30,C5624&lt;=45),"Middle",C5624&gt;45,"Old")</f>
        <v>Old</v>
      </c>
      <c r="E5624" t="s">
        <v>16</v>
      </c>
      <c r="F5624" t="s">
        <v>26</v>
      </c>
      <c r="G5624" t="s">
        <v>47</v>
      </c>
      <c r="H5624" t="s">
        <v>59</v>
      </c>
    </row>
    <row r="5625" spans="1:8" x14ac:dyDescent="0.25">
      <c r="A5625" s="5">
        <v>77577</v>
      </c>
      <c r="B5625" s="5" t="str" cm="1">
        <f t="array" ref="B5625">_xlfn.IFS(A5625&lt;=40000,"Low Income",AND(A5625&gt;40000,A5625&lt;=100000),"Middle Income",A5625&gt;100000,"High Income")</f>
        <v>Middle Income</v>
      </c>
      <c r="C5625">
        <v>79</v>
      </c>
      <c r="D5625" t="str" cm="1">
        <f t="array" ref="D5625">_xlfn.IFS(AND(C5625&gt;=17,C5625&lt;=30),"Young",AND(C5625&gt;30,C5625&lt;=45),"Middle",C5625&gt;45,"Old")</f>
        <v>Old</v>
      </c>
      <c r="E5625" t="s">
        <v>66</v>
      </c>
      <c r="F5625" t="s">
        <v>22</v>
      </c>
      <c r="G5625" t="s">
        <v>52</v>
      </c>
      <c r="H5625" t="s">
        <v>59</v>
      </c>
    </row>
    <row r="5626" spans="1:8" x14ac:dyDescent="0.25">
      <c r="A5626" s="5">
        <v>126902</v>
      </c>
      <c r="B5626" s="5" t="str" cm="1">
        <f t="array" ref="B5626">_xlfn.IFS(A5626&lt;=40000,"Low Income",AND(A5626&gt;40000,A5626&lt;=100000),"Middle Income",A5626&gt;100000,"High Income")</f>
        <v>High Income</v>
      </c>
      <c r="C5626">
        <v>39</v>
      </c>
      <c r="D5626" t="str" cm="1">
        <f t="array" ref="D5626">_xlfn.IFS(AND(C5626&gt;=17,C5626&lt;=30),"Young",AND(C5626&gt;30,C5626&lt;=45),"Middle",C5626&gt;45,"Old")</f>
        <v>Middle</v>
      </c>
      <c r="E5626" t="s">
        <v>17</v>
      </c>
      <c r="F5626" t="s">
        <v>28</v>
      </c>
      <c r="G5626" t="s">
        <v>51</v>
      </c>
      <c r="H5626" t="s">
        <v>59</v>
      </c>
    </row>
    <row r="5627" spans="1:8" x14ac:dyDescent="0.25">
      <c r="A5627" s="5">
        <v>39029</v>
      </c>
      <c r="B5627" s="5" t="str" cm="1">
        <f t="array" ref="B5627">_xlfn.IFS(A5627&lt;=40000,"Low Income",AND(A5627&gt;40000,A5627&lt;=100000),"Middle Income",A5627&gt;100000,"High Income")</f>
        <v>Low Income</v>
      </c>
      <c r="C5627">
        <v>43</v>
      </c>
      <c r="D5627" t="str" cm="1">
        <f t="array" ref="D5627">_xlfn.IFS(AND(C5627&gt;=17,C5627&lt;=30),"Young",AND(C5627&gt;30,C5627&lt;=45),"Middle",C5627&gt;45,"Old")</f>
        <v>Middle</v>
      </c>
      <c r="E5627" t="s">
        <v>16</v>
      </c>
      <c r="F5627" t="s">
        <v>37</v>
      </c>
      <c r="G5627" t="s">
        <v>50</v>
      </c>
      <c r="H5627" t="s">
        <v>59</v>
      </c>
    </row>
    <row r="5628" spans="1:8" x14ac:dyDescent="0.25">
      <c r="A5628" s="5">
        <v>52896</v>
      </c>
      <c r="B5628" s="5" t="str" cm="1">
        <f t="array" ref="B5628">_xlfn.IFS(A5628&lt;=40000,"Low Income",AND(A5628&gt;40000,A5628&lt;=100000),"Middle Income",A5628&gt;100000,"High Income")</f>
        <v>Middle Income</v>
      </c>
      <c r="C5628">
        <v>58</v>
      </c>
      <c r="D5628" t="str" cm="1">
        <f t="array" ref="D5628">_xlfn.IFS(AND(C5628&gt;=17,C5628&lt;=30),"Young",AND(C5628&gt;30,C5628&lt;=45),"Middle",C5628&gt;45,"Old")</f>
        <v>Old</v>
      </c>
      <c r="E5628" t="s">
        <v>17</v>
      </c>
      <c r="F5628" t="s">
        <v>62</v>
      </c>
      <c r="G5628" t="s">
        <v>51</v>
      </c>
      <c r="H5628" t="s">
        <v>59</v>
      </c>
    </row>
    <row r="5629" spans="1:8" x14ac:dyDescent="0.25">
      <c r="A5629" s="5">
        <v>102530</v>
      </c>
      <c r="B5629" s="5" t="str" cm="1">
        <f t="array" ref="B5629">_xlfn.IFS(A5629&lt;=40000,"Low Income",AND(A5629&gt;40000,A5629&lt;=100000),"Middle Income",A5629&gt;100000,"High Income")</f>
        <v>High Income</v>
      </c>
      <c r="C5629">
        <v>53</v>
      </c>
      <c r="D5629" t="str" cm="1">
        <f t="array" ref="D5629">_xlfn.IFS(AND(C5629&gt;=17,C5629&lt;=30),"Young",AND(C5629&gt;30,C5629&lt;=45),"Middle",C5629&gt;45,"Old")</f>
        <v>Old</v>
      </c>
      <c r="E5629" t="s">
        <v>17</v>
      </c>
      <c r="F5629" t="s">
        <v>24</v>
      </c>
      <c r="G5629" t="s">
        <v>46</v>
      </c>
      <c r="H5629" t="s">
        <v>58</v>
      </c>
    </row>
    <row r="5630" spans="1:8" x14ac:dyDescent="0.25">
      <c r="A5630" s="5">
        <v>37027</v>
      </c>
      <c r="B5630" s="5" t="str" cm="1">
        <f t="array" ref="B5630">_xlfn.IFS(A5630&lt;=40000,"Low Income",AND(A5630&gt;40000,A5630&lt;=100000),"Middle Income",A5630&gt;100000,"High Income")</f>
        <v>Low Income</v>
      </c>
      <c r="C5630">
        <v>48</v>
      </c>
      <c r="D5630" t="str" cm="1">
        <f t="array" ref="D5630">_xlfn.IFS(AND(C5630&gt;=17,C5630&lt;=30),"Young",AND(C5630&gt;30,C5630&lt;=45),"Middle",C5630&gt;45,"Old")</f>
        <v>Old</v>
      </c>
      <c r="E5630" t="s">
        <v>66</v>
      </c>
      <c r="F5630" t="s">
        <v>34</v>
      </c>
      <c r="G5630" t="s">
        <v>51</v>
      </c>
      <c r="H5630" t="s">
        <v>59</v>
      </c>
    </row>
    <row r="5631" spans="1:8" x14ac:dyDescent="0.25">
      <c r="A5631" s="5">
        <v>20000</v>
      </c>
      <c r="B5631" s="5" t="str" cm="1">
        <f t="array" ref="B5631">_xlfn.IFS(A5631&lt;=40000,"Low Income",AND(A5631&gt;40000,A5631&lt;=100000),"Middle Income",A5631&gt;100000,"High Income")</f>
        <v>Low Income</v>
      </c>
      <c r="C5631">
        <v>67</v>
      </c>
      <c r="D5631" t="str" cm="1">
        <f t="array" ref="D5631">_xlfn.IFS(AND(C5631&gt;=17,C5631&lt;=30),"Young",AND(C5631&gt;30,C5631&lt;=45),"Middle",C5631&gt;45,"Old")</f>
        <v>Old</v>
      </c>
      <c r="E5631" t="s">
        <v>16</v>
      </c>
      <c r="F5631" t="s">
        <v>25</v>
      </c>
      <c r="G5631" t="s">
        <v>49</v>
      </c>
      <c r="H5631" t="s">
        <v>59</v>
      </c>
    </row>
    <row r="5632" spans="1:8" x14ac:dyDescent="0.25">
      <c r="A5632" s="5">
        <v>102830</v>
      </c>
      <c r="B5632" s="5" t="str" cm="1">
        <f t="array" ref="B5632">_xlfn.IFS(A5632&lt;=40000,"Low Income",AND(A5632&gt;40000,A5632&lt;=100000),"Middle Income",A5632&gt;100000,"High Income")</f>
        <v>High Income</v>
      </c>
      <c r="C5632">
        <v>31</v>
      </c>
      <c r="D5632" t="str" cm="1">
        <f t="array" ref="D5632">_xlfn.IFS(AND(C5632&gt;=17,C5632&lt;=30),"Young",AND(C5632&gt;30,C5632&lt;=45),"Middle",C5632&gt;45,"Old")</f>
        <v>Middle</v>
      </c>
      <c r="E5632" t="s">
        <v>16</v>
      </c>
      <c r="F5632" t="s">
        <v>28</v>
      </c>
      <c r="G5632" t="s">
        <v>54</v>
      </c>
      <c r="H5632" t="s">
        <v>59</v>
      </c>
    </row>
    <row r="5633" spans="1:8" x14ac:dyDescent="0.25">
      <c r="A5633" s="5">
        <v>128282</v>
      </c>
      <c r="B5633" s="5" t="str" cm="1">
        <f t="array" ref="B5633">_xlfn.IFS(A5633&lt;=40000,"Low Income",AND(A5633&gt;40000,A5633&lt;=100000),"Middle Income",A5633&gt;100000,"High Income")</f>
        <v>High Income</v>
      </c>
      <c r="C5633">
        <v>68</v>
      </c>
      <c r="D5633" t="str" cm="1">
        <f t="array" ref="D5633">_xlfn.IFS(AND(C5633&gt;=17,C5633&lt;=30),"Young",AND(C5633&gt;30,C5633&lt;=45),"Middle",C5633&gt;45,"Old")</f>
        <v>Old</v>
      </c>
      <c r="E5633" t="s">
        <v>16</v>
      </c>
      <c r="F5633" t="s">
        <v>24</v>
      </c>
      <c r="G5633" t="s">
        <v>51</v>
      </c>
      <c r="H5633" t="s">
        <v>59</v>
      </c>
    </row>
    <row r="5634" spans="1:8" x14ac:dyDescent="0.25">
      <c r="A5634" s="5">
        <v>74045</v>
      </c>
      <c r="B5634" s="5" t="str" cm="1">
        <f t="array" ref="B5634">_xlfn.IFS(A5634&lt;=40000,"Low Income",AND(A5634&gt;40000,A5634&lt;=100000),"Middle Income",A5634&gt;100000,"High Income")</f>
        <v>Middle Income</v>
      </c>
      <c r="C5634">
        <v>50</v>
      </c>
      <c r="D5634" t="str" cm="1">
        <f t="array" ref="D5634">_xlfn.IFS(AND(C5634&gt;=17,C5634&lt;=30),"Young",AND(C5634&gt;30,C5634&lt;=45),"Middle",C5634&gt;45,"Old")</f>
        <v>Old</v>
      </c>
      <c r="E5634" t="s">
        <v>60</v>
      </c>
      <c r="F5634" t="s">
        <v>33</v>
      </c>
      <c r="G5634" t="s">
        <v>53</v>
      </c>
      <c r="H5634" t="s">
        <v>59</v>
      </c>
    </row>
    <row r="5635" spans="1:8" x14ac:dyDescent="0.25">
      <c r="A5635" s="5">
        <v>48893</v>
      </c>
      <c r="B5635" s="5" t="str" cm="1">
        <f t="array" ref="B5635">_xlfn.IFS(A5635&lt;=40000,"Low Income",AND(A5635&gt;40000,A5635&lt;=100000),"Middle Income",A5635&gt;100000,"High Income")</f>
        <v>Middle Income</v>
      </c>
      <c r="C5635">
        <v>22</v>
      </c>
      <c r="D5635" t="str" cm="1">
        <f t="array" ref="D5635">_xlfn.IFS(AND(C5635&gt;=17,C5635&lt;=30),"Young",AND(C5635&gt;30,C5635&lt;=45),"Middle",C5635&gt;45,"Old")</f>
        <v>Young</v>
      </c>
      <c r="E5635" t="s">
        <v>66</v>
      </c>
      <c r="F5635" t="s">
        <v>38</v>
      </c>
      <c r="G5635" t="s">
        <v>52</v>
      </c>
      <c r="H5635" t="s">
        <v>59</v>
      </c>
    </row>
    <row r="5636" spans="1:8" x14ac:dyDescent="0.25">
      <c r="A5636" s="5">
        <v>61262</v>
      </c>
      <c r="B5636" s="5" t="str" cm="1">
        <f t="array" ref="B5636">_xlfn.IFS(A5636&lt;=40000,"Low Income",AND(A5636&gt;40000,A5636&lt;=100000),"Middle Income",A5636&gt;100000,"High Income")</f>
        <v>Middle Income</v>
      </c>
      <c r="C5636">
        <v>59</v>
      </c>
      <c r="D5636" t="str" cm="1">
        <f t="array" ref="D5636">_xlfn.IFS(AND(C5636&gt;=17,C5636&lt;=30),"Young",AND(C5636&gt;30,C5636&lt;=45),"Middle",C5636&gt;45,"Old")</f>
        <v>Old</v>
      </c>
      <c r="E5636" t="s">
        <v>66</v>
      </c>
      <c r="F5636" t="s">
        <v>35</v>
      </c>
      <c r="G5636" t="s">
        <v>49</v>
      </c>
      <c r="H5636" t="s">
        <v>59</v>
      </c>
    </row>
    <row r="5637" spans="1:8" x14ac:dyDescent="0.25">
      <c r="A5637" s="5">
        <v>114078</v>
      </c>
      <c r="B5637" s="5" t="str" cm="1">
        <f t="array" ref="B5637">_xlfn.IFS(A5637&lt;=40000,"Low Income",AND(A5637&gt;40000,A5637&lt;=100000),"Middle Income",A5637&gt;100000,"High Income")</f>
        <v>High Income</v>
      </c>
      <c r="C5637">
        <v>23</v>
      </c>
      <c r="D5637" t="str" cm="1">
        <f t="array" ref="D5637">_xlfn.IFS(AND(C5637&gt;=17,C5637&lt;=30),"Young",AND(C5637&gt;30,C5637&lt;=45),"Middle",C5637&gt;45,"Old")</f>
        <v>Young</v>
      </c>
      <c r="E5637" t="s">
        <v>16</v>
      </c>
      <c r="F5637" t="s">
        <v>23</v>
      </c>
      <c r="G5637" t="s">
        <v>51</v>
      </c>
      <c r="H5637" t="s">
        <v>59</v>
      </c>
    </row>
    <row r="5638" spans="1:8" x14ac:dyDescent="0.25">
      <c r="A5638" s="5">
        <v>54549</v>
      </c>
      <c r="B5638" s="5" t="str" cm="1">
        <f t="array" ref="B5638">_xlfn.IFS(A5638&lt;=40000,"Low Income",AND(A5638&gt;40000,A5638&lt;=100000),"Middle Income",A5638&gt;100000,"High Income")</f>
        <v>Middle Income</v>
      </c>
      <c r="C5638">
        <v>30</v>
      </c>
      <c r="D5638" t="str" cm="1">
        <f t="array" ref="D5638">_xlfn.IFS(AND(C5638&gt;=17,C5638&lt;=30),"Young",AND(C5638&gt;30,C5638&lt;=45),"Middle",C5638&gt;45,"Old")</f>
        <v>Young</v>
      </c>
      <c r="E5638" t="s">
        <v>16</v>
      </c>
      <c r="F5638" t="s">
        <v>37</v>
      </c>
      <c r="G5638" t="s">
        <v>52</v>
      </c>
      <c r="H5638" t="s">
        <v>59</v>
      </c>
    </row>
    <row r="5639" spans="1:8" x14ac:dyDescent="0.25">
      <c r="A5639" s="5">
        <v>86899</v>
      </c>
      <c r="B5639" s="5" t="str" cm="1">
        <f t="array" ref="B5639">_xlfn.IFS(A5639&lt;=40000,"Low Income",AND(A5639&gt;40000,A5639&lt;=100000),"Middle Income",A5639&gt;100000,"High Income")</f>
        <v>Middle Income</v>
      </c>
      <c r="C5639">
        <v>33</v>
      </c>
      <c r="D5639" t="str" cm="1">
        <f t="array" ref="D5639">_xlfn.IFS(AND(C5639&gt;=17,C5639&lt;=30),"Young",AND(C5639&gt;30,C5639&lt;=45),"Middle",C5639&gt;45,"Old")</f>
        <v>Middle</v>
      </c>
      <c r="E5639" t="s">
        <v>16</v>
      </c>
      <c r="F5639" t="s">
        <v>33</v>
      </c>
      <c r="G5639" t="s">
        <v>46</v>
      </c>
      <c r="H5639" t="s">
        <v>58</v>
      </c>
    </row>
    <row r="5640" spans="1:8" x14ac:dyDescent="0.25">
      <c r="A5640" s="5">
        <v>82253</v>
      </c>
      <c r="B5640" s="5" t="str" cm="1">
        <f t="array" ref="B5640">_xlfn.IFS(A5640&lt;=40000,"Low Income",AND(A5640&gt;40000,A5640&lt;=100000),"Middle Income",A5640&gt;100000,"High Income")</f>
        <v>Middle Income</v>
      </c>
      <c r="C5640">
        <v>79</v>
      </c>
      <c r="D5640" t="str" cm="1">
        <f t="array" ref="D5640">_xlfn.IFS(AND(C5640&gt;=17,C5640&lt;=30),"Young",AND(C5640&gt;30,C5640&lt;=45),"Middle",C5640&gt;45,"Old")</f>
        <v>Old</v>
      </c>
      <c r="E5640" t="s">
        <v>66</v>
      </c>
      <c r="F5640" t="s">
        <v>30</v>
      </c>
      <c r="G5640" t="s">
        <v>52</v>
      </c>
      <c r="H5640" t="s">
        <v>59</v>
      </c>
    </row>
    <row r="5641" spans="1:8" x14ac:dyDescent="0.25">
      <c r="A5641" s="5">
        <v>116254</v>
      </c>
      <c r="B5641" s="5" t="str" cm="1">
        <f t="array" ref="B5641">_xlfn.IFS(A5641&lt;=40000,"Low Income",AND(A5641&gt;40000,A5641&lt;=100000),"Middle Income",A5641&gt;100000,"High Income")</f>
        <v>High Income</v>
      </c>
      <c r="C5641">
        <v>49</v>
      </c>
      <c r="D5641" t="str" cm="1">
        <f t="array" ref="D5641">_xlfn.IFS(AND(C5641&gt;=17,C5641&lt;=30),"Young",AND(C5641&gt;30,C5641&lt;=45),"Middle",C5641&gt;45,"Old")</f>
        <v>Old</v>
      </c>
      <c r="E5641" t="s">
        <v>17</v>
      </c>
      <c r="F5641" t="s">
        <v>32</v>
      </c>
      <c r="G5641" t="s">
        <v>52</v>
      </c>
      <c r="H5641" t="s">
        <v>58</v>
      </c>
    </row>
    <row r="5642" spans="1:8" x14ac:dyDescent="0.25">
      <c r="A5642" s="5">
        <v>113109</v>
      </c>
      <c r="B5642" s="5" t="str" cm="1">
        <f t="array" ref="B5642">_xlfn.IFS(A5642&lt;=40000,"Low Income",AND(A5642&gt;40000,A5642&lt;=100000),"Middle Income",A5642&gt;100000,"High Income")</f>
        <v>High Income</v>
      </c>
      <c r="C5642">
        <v>80</v>
      </c>
      <c r="D5642" t="str" cm="1">
        <f t="array" ref="D5642">_xlfn.IFS(AND(C5642&gt;=17,C5642&lt;=30),"Young",AND(C5642&gt;30,C5642&lt;=45),"Middle",C5642&gt;45,"Old")</f>
        <v>Old</v>
      </c>
      <c r="E5642" t="s">
        <v>16</v>
      </c>
      <c r="F5642" t="s">
        <v>23</v>
      </c>
      <c r="G5642" t="s">
        <v>50</v>
      </c>
      <c r="H5642" t="s">
        <v>59</v>
      </c>
    </row>
    <row r="5643" spans="1:8" x14ac:dyDescent="0.25">
      <c r="A5643" s="5">
        <v>63331</v>
      </c>
      <c r="B5643" s="5" t="str" cm="1">
        <f t="array" ref="B5643">_xlfn.IFS(A5643&lt;=40000,"Low Income",AND(A5643&gt;40000,A5643&lt;=100000),"Middle Income",A5643&gt;100000,"High Income")</f>
        <v>Middle Income</v>
      </c>
      <c r="C5643">
        <v>43</v>
      </c>
      <c r="D5643" t="str" cm="1">
        <f t="array" ref="D5643">_xlfn.IFS(AND(C5643&gt;=17,C5643&lt;=30),"Young",AND(C5643&gt;30,C5643&lt;=45),"Middle",C5643&gt;45,"Old")</f>
        <v>Middle</v>
      </c>
      <c r="E5643" t="s">
        <v>60</v>
      </c>
      <c r="F5643" t="s">
        <v>22</v>
      </c>
      <c r="G5643" t="s">
        <v>46</v>
      </c>
      <c r="H5643" t="s">
        <v>59</v>
      </c>
    </row>
    <row r="5644" spans="1:8" x14ac:dyDescent="0.25">
      <c r="A5644" s="5">
        <v>104891</v>
      </c>
      <c r="B5644" s="5" t="str" cm="1">
        <f t="array" ref="B5644">_xlfn.IFS(A5644&lt;=40000,"Low Income",AND(A5644&gt;40000,A5644&lt;=100000),"Middle Income",A5644&gt;100000,"High Income")</f>
        <v>High Income</v>
      </c>
      <c r="C5644">
        <v>67</v>
      </c>
      <c r="D5644" t="str" cm="1">
        <f t="array" ref="D5644">_xlfn.IFS(AND(C5644&gt;=17,C5644&lt;=30),"Young",AND(C5644&gt;30,C5644&lt;=45),"Middle",C5644&gt;45,"Old")</f>
        <v>Old</v>
      </c>
      <c r="E5644" t="s">
        <v>66</v>
      </c>
      <c r="F5644" t="s">
        <v>37</v>
      </c>
      <c r="G5644" t="s">
        <v>52</v>
      </c>
      <c r="H5644" t="s">
        <v>59</v>
      </c>
    </row>
    <row r="5645" spans="1:8" x14ac:dyDescent="0.25">
      <c r="A5645" s="5">
        <v>51647</v>
      </c>
      <c r="B5645" s="5" t="str" cm="1">
        <f t="array" ref="B5645">_xlfn.IFS(A5645&lt;=40000,"Low Income",AND(A5645&gt;40000,A5645&lt;=100000),"Middle Income",A5645&gt;100000,"High Income")</f>
        <v>Middle Income</v>
      </c>
      <c r="C5645">
        <v>59</v>
      </c>
      <c r="D5645" t="str" cm="1">
        <f t="array" ref="D5645">_xlfn.IFS(AND(C5645&gt;=17,C5645&lt;=30),"Young",AND(C5645&gt;30,C5645&lt;=45),"Middle",C5645&gt;45,"Old")</f>
        <v>Old</v>
      </c>
      <c r="E5645" t="s">
        <v>17</v>
      </c>
      <c r="F5645" t="s">
        <v>26</v>
      </c>
      <c r="G5645" t="s">
        <v>47</v>
      </c>
      <c r="H5645" t="s">
        <v>58</v>
      </c>
    </row>
    <row r="5646" spans="1:8" x14ac:dyDescent="0.25">
      <c r="A5646" s="5">
        <v>78997</v>
      </c>
      <c r="B5646" s="5" t="str" cm="1">
        <f t="array" ref="B5646">_xlfn.IFS(A5646&lt;=40000,"Low Income",AND(A5646&gt;40000,A5646&lt;=100000),"Middle Income",A5646&gt;100000,"High Income")</f>
        <v>Middle Income</v>
      </c>
      <c r="C5646">
        <v>73</v>
      </c>
      <c r="D5646" t="str" cm="1">
        <f t="array" ref="D5646">_xlfn.IFS(AND(C5646&gt;=17,C5646&lt;=30),"Young",AND(C5646&gt;30,C5646&lt;=45),"Middle",C5646&gt;45,"Old")</f>
        <v>Old</v>
      </c>
      <c r="E5646" t="s">
        <v>16</v>
      </c>
      <c r="F5646" t="s">
        <v>39</v>
      </c>
      <c r="G5646" t="s">
        <v>53</v>
      </c>
      <c r="H5646" t="s">
        <v>59</v>
      </c>
    </row>
    <row r="5647" spans="1:8" x14ac:dyDescent="0.25">
      <c r="A5647" s="5">
        <v>128507</v>
      </c>
      <c r="B5647" s="5" t="str" cm="1">
        <f t="array" ref="B5647">_xlfn.IFS(A5647&lt;=40000,"Low Income",AND(A5647&gt;40000,A5647&lt;=100000),"Middle Income",A5647&gt;100000,"High Income")</f>
        <v>High Income</v>
      </c>
      <c r="C5647">
        <v>68</v>
      </c>
      <c r="D5647" t="str" cm="1">
        <f t="array" ref="D5647">_xlfn.IFS(AND(C5647&gt;=17,C5647&lt;=30),"Young",AND(C5647&gt;30,C5647&lt;=45),"Middle",C5647&gt;45,"Old")</f>
        <v>Old</v>
      </c>
      <c r="E5647" t="s">
        <v>60</v>
      </c>
      <c r="F5647" t="s">
        <v>37</v>
      </c>
      <c r="G5647" t="s">
        <v>47</v>
      </c>
      <c r="H5647" t="s">
        <v>59</v>
      </c>
    </row>
    <row r="5648" spans="1:8" x14ac:dyDescent="0.25">
      <c r="A5648" s="5">
        <v>133887</v>
      </c>
      <c r="B5648" s="5" t="str" cm="1">
        <f t="array" ref="B5648">_xlfn.IFS(A5648&lt;=40000,"Low Income",AND(A5648&gt;40000,A5648&lt;=100000),"Middle Income",A5648&gt;100000,"High Income")</f>
        <v>High Income</v>
      </c>
      <c r="C5648">
        <v>27</v>
      </c>
      <c r="D5648" t="str" cm="1">
        <f t="array" ref="D5648">_xlfn.IFS(AND(C5648&gt;=17,C5648&lt;=30),"Young",AND(C5648&gt;30,C5648&lt;=45),"Middle",C5648&gt;45,"Old")</f>
        <v>Young</v>
      </c>
      <c r="E5648" t="s">
        <v>16</v>
      </c>
      <c r="F5648" t="s">
        <v>40</v>
      </c>
      <c r="G5648" t="s">
        <v>49</v>
      </c>
      <c r="H5648" t="s">
        <v>59</v>
      </c>
    </row>
    <row r="5649" spans="1:8" x14ac:dyDescent="0.25">
      <c r="A5649" s="5">
        <v>46254</v>
      </c>
      <c r="B5649" s="5" t="str" cm="1">
        <f t="array" ref="B5649">_xlfn.IFS(A5649&lt;=40000,"Low Income",AND(A5649&gt;40000,A5649&lt;=100000),"Middle Income",A5649&gt;100000,"High Income")</f>
        <v>Middle Income</v>
      </c>
      <c r="C5649">
        <v>20</v>
      </c>
      <c r="D5649" t="str" cm="1">
        <f t="array" ref="D5649">_xlfn.IFS(AND(C5649&gt;=17,C5649&lt;=30),"Young",AND(C5649&gt;30,C5649&lt;=45),"Middle",C5649&gt;45,"Old")</f>
        <v>Young</v>
      </c>
      <c r="E5649" t="s">
        <v>60</v>
      </c>
      <c r="F5649" t="s">
        <v>24</v>
      </c>
      <c r="G5649" t="s">
        <v>50</v>
      </c>
      <c r="H5649" t="s">
        <v>59</v>
      </c>
    </row>
    <row r="5650" spans="1:8" x14ac:dyDescent="0.25">
      <c r="A5650" s="5">
        <v>52683</v>
      </c>
      <c r="B5650" s="5" t="str" cm="1">
        <f t="array" ref="B5650">_xlfn.IFS(A5650&lt;=40000,"Low Income",AND(A5650&gt;40000,A5650&lt;=100000),"Middle Income",A5650&gt;100000,"High Income")</f>
        <v>Middle Income</v>
      </c>
      <c r="C5650">
        <v>39</v>
      </c>
      <c r="D5650" t="str" cm="1">
        <f t="array" ref="D5650">_xlfn.IFS(AND(C5650&gt;=17,C5650&lt;=30),"Young",AND(C5650&gt;30,C5650&lt;=45),"Middle",C5650&gt;45,"Old")</f>
        <v>Middle</v>
      </c>
      <c r="E5650" t="s">
        <v>16</v>
      </c>
      <c r="F5650" t="s">
        <v>27</v>
      </c>
      <c r="G5650" t="s">
        <v>46</v>
      </c>
      <c r="H5650" t="s">
        <v>59</v>
      </c>
    </row>
    <row r="5651" spans="1:8" x14ac:dyDescent="0.25">
      <c r="A5651" s="5">
        <v>85885</v>
      </c>
      <c r="B5651" s="5" t="str" cm="1">
        <f t="array" ref="B5651">_xlfn.IFS(A5651&lt;=40000,"Low Income",AND(A5651&gt;40000,A5651&lt;=100000),"Middle Income",A5651&gt;100000,"High Income")</f>
        <v>Middle Income</v>
      </c>
      <c r="C5651">
        <v>35</v>
      </c>
      <c r="D5651" t="str" cm="1">
        <f t="array" ref="D5651">_xlfn.IFS(AND(C5651&gt;=17,C5651&lt;=30),"Young",AND(C5651&gt;30,C5651&lt;=45),"Middle",C5651&gt;45,"Old")</f>
        <v>Middle</v>
      </c>
      <c r="E5651" t="s">
        <v>16</v>
      </c>
      <c r="F5651" t="s">
        <v>38</v>
      </c>
      <c r="G5651" t="s">
        <v>47</v>
      </c>
      <c r="H5651" t="s">
        <v>58</v>
      </c>
    </row>
    <row r="5652" spans="1:8" x14ac:dyDescent="0.25">
      <c r="A5652" s="5">
        <v>81418</v>
      </c>
      <c r="B5652" s="5" t="str" cm="1">
        <f t="array" ref="B5652">_xlfn.IFS(A5652&lt;=40000,"Low Income",AND(A5652&gt;40000,A5652&lt;=100000),"Middle Income",A5652&gt;100000,"High Income")</f>
        <v>Middle Income</v>
      </c>
      <c r="C5652">
        <v>55</v>
      </c>
      <c r="D5652" t="str" cm="1">
        <f t="array" ref="D5652">_xlfn.IFS(AND(C5652&gt;=17,C5652&lt;=30),"Young",AND(C5652&gt;30,C5652&lt;=45),"Middle",C5652&gt;45,"Old")</f>
        <v>Old</v>
      </c>
      <c r="E5652" t="s">
        <v>16</v>
      </c>
      <c r="F5652" t="s">
        <v>30</v>
      </c>
      <c r="G5652" t="s">
        <v>54</v>
      </c>
      <c r="H5652" t="s">
        <v>58</v>
      </c>
    </row>
    <row r="5653" spans="1:8" x14ac:dyDescent="0.25">
      <c r="A5653" s="5">
        <v>59258</v>
      </c>
      <c r="B5653" s="5" t="str" cm="1">
        <f t="array" ref="B5653">_xlfn.IFS(A5653&lt;=40000,"Low Income",AND(A5653&gt;40000,A5653&lt;=100000),"Middle Income",A5653&gt;100000,"High Income")</f>
        <v>Middle Income</v>
      </c>
      <c r="C5653">
        <v>44</v>
      </c>
      <c r="D5653" t="str" cm="1">
        <f t="array" ref="D5653">_xlfn.IFS(AND(C5653&gt;=17,C5653&lt;=30),"Young",AND(C5653&gt;30,C5653&lt;=45),"Middle",C5653&gt;45,"Old")</f>
        <v>Middle</v>
      </c>
      <c r="E5653" t="s">
        <v>16</v>
      </c>
      <c r="F5653" t="s">
        <v>22</v>
      </c>
      <c r="G5653" t="s">
        <v>52</v>
      </c>
      <c r="H5653" t="s">
        <v>59</v>
      </c>
    </row>
    <row r="5654" spans="1:8" x14ac:dyDescent="0.25">
      <c r="A5654" s="5">
        <v>73889</v>
      </c>
      <c r="B5654" s="5" t="str" cm="1">
        <f t="array" ref="B5654">_xlfn.IFS(A5654&lt;=40000,"Low Income",AND(A5654&gt;40000,A5654&lt;=100000),"Middle Income",A5654&gt;100000,"High Income")</f>
        <v>Middle Income</v>
      </c>
      <c r="C5654">
        <v>68</v>
      </c>
      <c r="D5654" t="str" cm="1">
        <f t="array" ref="D5654">_xlfn.IFS(AND(C5654&gt;=17,C5654&lt;=30),"Young",AND(C5654&gt;30,C5654&lt;=45),"Middle",C5654&gt;45,"Old")</f>
        <v>Old</v>
      </c>
      <c r="E5654" t="s">
        <v>16</v>
      </c>
      <c r="F5654" t="s">
        <v>29</v>
      </c>
      <c r="G5654" t="s">
        <v>48</v>
      </c>
      <c r="H5654" t="s">
        <v>58</v>
      </c>
    </row>
    <row r="5655" spans="1:8" x14ac:dyDescent="0.25">
      <c r="A5655" s="5">
        <v>145292</v>
      </c>
      <c r="B5655" s="5" t="str" cm="1">
        <f t="array" ref="B5655">_xlfn.IFS(A5655&lt;=40000,"Low Income",AND(A5655&gt;40000,A5655&lt;=100000),"Middle Income",A5655&gt;100000,"High Income")</f>
        <v>High Income</v>
      </c>
      <c r="C5655">
        <v>58</v>
      </c>
      <c r="D5655" t="str" cm="1">
        <f t="array" ref="D5655">_xlfn.IFS(AND(C5655&gt;=17,C5655&lt;=30),"Young",AND(C5655&gt;30,C5655&lt;=45),"Middle",C5655&gt;45,"Old")</f>
        <v>Old</v>
      </c>
      <c r="E5655" t="s">
        <v>16</v>
      </c>
      <c r="F5655" t="s">
        <v>29</v>
      </c>
      <c r="G5655" t="s">
        <v>49</v>
      </c>
      <c r="H5655" t="s">
        <v>59</v>
      </c>
    </row>
    <row r="5656" spans="1:8" x14ac:dyDescent="0.25">
      <c r="A5656" s="5">
        <v>63962</v>
      </c>
      <c r="B5656" s="5" t="str" cm="1">
        <f t="array" ref="B5656">_xlfn.IFS(A5656&lt;=40000,"Low Income",AND(A5656&gt;40000,A5656&lt;=100000),"Middle Income",A5656&gt;100000,"High Income")</f>
        <v>Middle Income</v>
      </c>
      <c r="C5656">
        <v>54</v>
      </c>
      <c r="D5656" t="str" cm="1">
        <f t="array" ref="D5656">_xlfn.IFS(AND(C5656&gt;=17,C5656&lt;=30),"Young",AND(C5656&gt;30,C5656&lt;=45),"Middle",C5656&gt;45,"Old")</f>
        <v>Old</v>
      </c>
      <c r="E5656" t="s">
        <v>60</v>
      </c>
      <c r="F5656" t="s">
        <v>40</v>
      </c>
      <c r="G5656" t="s">
        <v>53</v>
      </c>
      <c r="H5656" t="s">
        <v>59</v>
      </c>
    </row>
    <row r="5657" spans="1:8" x14ac:dyDescent="0.25">
      <c r="A5657" s="5">
        <v>76704</v>
      </c>
      <c r="B5657" s="5" t="str" cm="1">
        <f t="array" ref="B5657">_xlfn.IFS(A5657&lt;=40000,"Low Income",AND(A5657&gt;40000,A5657&lt;=100000),"Middle Income",A5657&gt;100000,"High Income")</f>
        <v>Middle Income</v>
      </c>
      <c r="C5657">
        <v>33</v>
      </c>
      <c r="D5657" t="str" cm="1">
        <f t="array" ref="D5657">_xlfn.IFS(AND(C5657&gt;=17,C5657&lt;=30),"Young",AND(C5657&gt;30,C5657&lt;=45),"Middle",C5657&gt;45,"Old")</f>
        <v>Middle</v>
      </c>
      <c r="E5657" t="s">
        <v>17</v>
      </c>
      <c r="F5657" t="s">
        <v>36</v>
      </c>
      <c r="G5657" t="s">
        <v>49</v>
      </c>
      <c r="H5657" t="s">
        <v>58</v>
      </c>
    </row>
    <row r="5658" spans="1:8" x14ac:dyDescent="0.25">
      <c r="A5658" s="5">
        <v>121579</v>
      </c>
      <c r="B5658" s="5" t="str" cm="1">
        <f t="array" ref="B5658">_xlfn.IFS(A5658&lt;=40000,"Low Income",AND(A5658&gt;40000,A5658&lt;=100000),"Middle Income",A5658&gt;100000,"High Income")</f>
        <v>High Income</v>
      </c>
      <c r="C5658">
        <v>24</v>
      </c>
      <c r="D5658" t="str" cm="1">
        <f t="array" ref="D5658">_xlfn.IFS(AND(C5658&gt;=17,C5658&lt;=30),"Young",AND(C5658&gt;30,C5658&lt;=45),"Middle",C5658&gt;45,"Old")</f>
        <v>Young</v>
      </c>
      <c r="E5658" t="s">
        <v>60</v>
      </c>
      <c r="F5658" t="s">
        <v>29</v>
      </c>
      <c r="G5658" t="s">
        <v>54</v>
      </c>
      <c r="H5658" t="s">
        <v>59</v>
      </c>
    </row>
    <row r="5659" spans="1:8" x14ac:dyDescent="0.25">
      <c r="A5659" s="5">
        <v>108732</v>
      </c>
      <c r="B5659" s="5" t="str" cm="1">
        <f t="array" ref="B5659">_xlfn.IFS(A5659&lt;=40000,"Low Income",AND(A5659&gt;40000,A5659&lt;=100000),"Middle Income",A5659&gt;100000,"High Income")</f>
        <v>High Income</v>
      </c>
      <c r="C5659">
        <v>37</v>
      </c>
      <c r="D5659" t="str" cm="1">
        <f t="array" ref="D5659">_xlfn.IFS(AND(C5659&gt;=17,C5659&lt;=30),"Young",AND(C5659&gt;30,C5659&lt;=45),"Middle",C5659&gt;45,"Old")</f>
        <v>Middle</v>
      </c>
      <c r="E5659" t="s">
        <v>60</v>
      </c>
      <c r="F5659" t="s">
        <v>34</v>
      </c>
      <c r="G5659" t="s">
        <v>46</v>
      </c>
      <c r="H5659" t="s">
        <v>59</v>
      </c>
    </row>
    <row r="5660" spans="1:8" x14ac:dyDescent="0.25">
      <c r="A5660" s="5">
        <v>32636</v>
      </c>
      <c r="B5660" s="5" t="str" cm="1">
        <f t="array" ref="B5660">_xlfn.IFS(A5660&lt;=40000,"Low Income",AND(A5660&gt;40000,A5660&lt;=100000),"Middle Income",A5660&gt;100000,"High Income")</f>
        <v>Low Income</v>
      </c>
      <c r="C5660">
        <v>37</v>
      </c>
      <c r="D5660" t="str" cm="1">
        <f t="array" ref="D5660">_xlfn.IFS(AND(C5660&gt;=17,C5660&lt;=30),"Young",AND(C5660&gt;30,C5660&lt;=45),"Middle",C5660&gt;45,"Old")</f>
        <v>Middle</v>
      </c>
      <c r="E5660" t="s">
        <v>16</v>
      </c>
      <c r="F5660" t="s">
        <v>32</v>
      </c>
      <c r="G5660" t="s">
        <v>48</v>
      </c>
      <c r="H5660" t="s">
        <v>59</v>
      </c>
    </row>
    <row r="5661" spans="1:8" x14ac:dyDescent="0.25">
      <c r="A5661" s="5">
        <v>108936</v>
      </c>
      <c r="B5661" s="5" t="str" cm="1">
        <f t="array" ref="B5661">_xlfn.IFS(A5661&lt;=40000,"Low Income",AND(A5661&gt;40000,A5661&lt;=100000),"Middle Income",A5661&gt;100000,"High Income")</f>
        <v>High Income</v>
      </c>
      <c r="C5661">
        <v>24</v>
      </c>
      <c r="D5661" t="str" cm="1">
        <f t="array" ref="D5661">_xlfn.IFS(AND(C5661&gt;=17,C5661&lt;=30),"Young",AND(C5661&gt;30,C5661&lt;=45),"Middle",C5661&gt;45,"Old")</f>
        <v>Young</v>
      </c>
      <c r="E5661" t="s">
        <v>60</v>
      </c>
      <c r="F5661" t="s">
        <v>22</v>
      </c>
      <c r="G5661" t="s">
        <v>48</v>
      </c>
      <c r="H5661" t="s">
        <v>59</v>
      </c>
    </row>
    <row r="5662" spans="1:8" x14ac:dyDescent="0.25">
      <c r="A5662" s="5">
        <v>111785</v>
      </c>
      <c r="B5662" s="5" t="str" cm="1">
        <f t="array" ref="B5662">_xlfn.IFS(A5662&lt;=40000,"Low Income",AND(A5662&gt;40000,A5662&lt;=100000),"Middle Income",A5662&gt;100000,"High Income")</f>
        <v>High Income</v>
      </c>
      <c r="C5662">
        <v>78</v>
      </c>
      <c r="D5662" t="str" cm="1">
        <f t="array" ref="D5662">_xlfn.IFS(AND(C5662&gt;=17,C5662&lt;=30),"Young",AND(C5662&gt;30,C5662&lt;=45),"Middle",C5662&gt;45,"Old")</f>
        <v>Old</v>
      </c>
      <c r="E5662" t="s">
        <v>60</v>
      </c>
      <c r="F5662" t="s">
        <v>31</v>
      </c>
      <c r="G5662" t="s">
        <v>51</v>
      </c>
      <c r="H5662" t="s">
        <v>59</v>
      </c>
    </row>
    <row r="5663" spans="1:8" x14ac:dyDescent="0.25">
      <c r="A5663" s="5">
        <v>83440</v>
      </c>
      <c r="B5663" s="5" t="str" cm="1">
        <f t="array" ref="B5663">_xlfn.IFS(A5663&lt;=40000,"Low Income",AND(A5663&gt;40000,A5663&lt;=100000),"Middle Income",A5663&gt;100000,"High Income")</f>
        <v>Middle Income</v>
      </c>
      <c r="C5663">
        <v>68</v>
      </c>
      <c r="D5663" t="str" cm="1">
        <f t="array" ref="D5663">_xlfn.IFS(AND(C5663&gt;=17,C5663&lt;=30),"Young",AND(C5663&gt;30,C5663&lt;=45),"Middle",C5663&gt;45,"Old")</f>
        <v>Old</v>
      </c>
      <c r="E5663" t="s">
        <v>16</v>
      </c>
      <c r="F5663" t="s">
        <v>29</v>
      </c>
      <c r="G5663" t="s">
        <v>51</v>
      </c>
      <c r="H5663" t="s">
        <v>59</v>
      </c>
    </row>
    <row r="5664" spans="1:8" x14ac:dyDescent="0.25">
      <c r="A5664" s="5">
        <v>142978</v>
      </c>
      <c r="B5664" s="5" t="str" cm="1">
        <f t="array" ref="B5664">_xlfn.IFS(A5664&lt;=40000,"Low Income",AND(A5664&gt;40000,A5664&lt;=100000),"Middle Income",A5664&gt;100000,"High Income")</f>
        <v>High Income</v>
      </c>
      <c r="C5664">
        <v>39</v>
      </c>
      <c r="D5664" t="str" cm="1">
        <f t="array" ref="D5664">_xlfn.IFS(AND(C5664&gt;=17,C5664&lt;=30),"Young",AND(C5664&gt;30,C5664&lt;=45),"Middle",C5664&gt;45,"Old")</f>
        <v>Middle</v>
      </c>
      <c r="E5664" t="s">
        <v>17</v>
      </c>
      <c r="F5664" t="s">
        <v>31</v>
      </c>
      <c r="G5664" t="s">
        <v>51</v>
      </c>
      <c r="H5664" t="s">
        <v>59</v>
      </c>
    </row>
    <row r="5665" spans="1:8" x14ac:dyDescent="0.25">
      <c r="A5665" s="5">
        <v>135120</v>
      </c>
      <c r="B5665" s="5" t="str" cm="1">
        <f t="array" ref="B5665">_xlfn.IFS(A5665&lt;=40000,"Low Income",AND(A5665&gt;40000,A5665&lt;=100000),"Middle Income",A5665&gt;100000,"High Income")</f>
        <v>High Income</v>
      </c>
      <c r="C5665">
        <v>25</v>
      </c>
      <c r="D5665" t="str" cm="1">
        <f t="array" ref="D5665">_xlfn.IFS(AND(C5665&gt;=17,C5665&lt;=30),"Young",AND(C5665&gt;30,C5665&lt;=45),"Middle",C5665&gt;45,"Old")</f>
        <v>Young</v>
      </c>
      <c r="E5665" t="s">
        <v>16</v>
      </c>
      <c r="F5665" t="s">
        <v>24</v>
      </c>
      <c r="G5665" t="s">
        <v>48</v>
      </c>
      <c r="H5665" t="s">
        <v>59</v>
      </c>
    </row>
    <row r="5666" spans="1:8" x14ac:dyDescent="0.25">
      <c r="A5666" s="5">
        <v>128615</v>
      </c>
      <c r="B5666" s="5" t="str" cm="1">
        <f t="array" ref="B5666">_xlfn.IFS(A5666&lt;=40000,"Low Income",AND(A5666&gt;40000,A5666&lt;=100000),"Middle Income",A5666&gt;100000,"High Income")</f>
        <v>High Income</v>
      </c>
      <c r="C5666">
        <v>62</v>
      </c>
      <c r="D5666" t="str" cm="1">
        <f t="array" ref="D5666">_xlfn.IFS(AND(C5666&gt;=17,C5666&lt;=30),"Young",AND(C5666&gt;30,C5666&lt;=45),"Middle",C5666&gt;45,"Old")</f>
        <v>Old</v>
      </c>
      <c r="E5666" t="s">
        <v>16</v>
      </c>
      <c r="F5666" t="s">
        <v>30</v>
      </c>
      <c r="G5666" t="s">
        <v>52</v>
      </c>
      <c r="H5666" t="s">
        <v>59</v>
      </c>
    </row>
    <row r="5667" spans="1:8" x14ac:dyDescent="0.25">
      <c r="A5667" s="5">
        <v>105583</v>
      </c>
      <c r="B5667" s="5" t="str" cm="1">
        <f t="array" ref="B5667">_xlfn.IFS(A5667&lt;=40000,"Low Income",AND(A5667&gt;40000,A5667&lt;=100000),"Middle Income",A5667&gt;100000,"High Income")</f>
        <v>High Income</v>
      </c>
      <c r="C5667">
        <v>55</v>
      </c>
      <c r="D5667" t="str" cm="1">
        <f t="array" ref="D5667">_xlfn.IFS(AND(C5667&gt;=17,C5667&lt;=30),"Young",AND(C5667&gt;30,C5667&lt;=45),"Middle",C5667&gt;45,"Old")</f>
        <v>Old</v>
      </c>
      <c r="E5667" t="s">
        <v>16</v>
      </c>
      <c r="F5667" t="s">
        <v>22</v>
      </c>
      <c r="G5667" t="s">
        <v>47</v>
      </c>
      <c r="H5667" t="s">
        <v>58</v>
      </c>
    </row>
    <row r="5668" spans="1:8" x14ac:dyDescent="0.25">
      <c r="A5668" s="5">
        <v>53598</v>
      </c>
      <c r="B5668" s="5" t="str" cm="1">
        <f t="array" ref="B5668">_xlfn.IFS(A5668&lt;=40000,"Low Income",AND(A5668&gt;40000,A5668&lt;=100000),"Middle Income",A5668&gt;100000,"High Income")</f>
        <v>Middle Income</v>
      </c>
      <c r="C5668">
        <v>66</v>
      </c>
      <c r="D5668" t="str" cm="1">
        <f t="array" ref="D5668">_xlfn.IFS(AND(C5668&gt;=17,C5668&lt;=30),"Young",AND(C5668&gt;30,C5668&lt;=45),"Middle",C5668&gt;45,"Old")</f>
        <v>Old</v>
      </c>
      <c r="E5668" t="s">
        <v>16</v>
      </c>
      <c r="F5668" t="s">
        <v>31</v>
      </c>
      <c r="G5668" t="s">
        <v>50</v>
      </c>
      <c r="H5668" t="s">
        <v>58</v>
      </c>
    </row>
    <row r="5669" spans="1:8" x14ac:dyDescent="0.25">
      <c r="A5669" s="5">
        <v>59249</v>
      </c>
      <c r="B5669" s="5" t="str" cm="1">
        <f t="array" ref="B5669">_xlfn.IFS(A5669&lt;=40000,"Low Income",AND(A5669&gt;40000,A5669&lt;=100000),"Middle Income",A5669&gt;100000,"High Income")</f>
        <v>Middle Income</v>
      </c>
      <c r="C5669">
        <v>35</v>
      </c>
      <c r="D5669" t="str" cm="1">
        <f t="array" ref="D5669">_xlfn.IFS(AND(C5669&gt;=17,C5669&lt;=30),"Young",AND(C5669&gt;30,C5669&lt;=45),"Middle",C5669&gt;45,"Old")</f>
        <v>Middle</v>
      </c>
      <c r="E5669" t="s">
        <v>17</v>
      </c>
      <c r="F5669" t="s">
        <v>26</v>
      </c>
      <c r="G5669" t="s">
        <v>51</v>
      </c>
      <c r="H5669" t="s">
        <v>58</v>
      </c>
    </row>
    <row r="5670" spans="1:8" x14ac:dyDescent="0.25">
      <c r="A5670" s="5">
        <v>84585</v>
      </c>
      <c r="B5670" s="5" t="str" cm="1">
        <f t="array" ref="B5670">_xlfn.IFS(A5670&lt;=40000,"Low Income",AND(A5670&gt;40000,A5670&lt;=100000),"Middle Income",A5670&gt;100000,"High Income")</f>
        <v>Middle Income</v>
      </c>
      <c r="C5670">
        <v>31</v>
      </c>
      <c r="D5670" t="str" cm="1">
        <f t="array" ref="D5670">_xlfn.IFS(AND(C5670&gt;=17,C5670&lt;=30),"Young",AND(C5670&gt;30,C5670&lt;=45),"Middle",C5670&gt;45,"Old")</f>
        <v>Middle</v>
      </c>
      <c r="E5670" t="s">
        <v>60</v>
      </c>
      <c r="F5670" t="s">
        <v>36</v>
      </c>
      <c r="G5670" t="s">
        <v>49</v>
      </c>
      <c r="H5670" t="s">
        <v>58</v>
      </c>
    </row>
    <row r="5671" spans="1:8" x14ac:dyDescent="0.25">
      <c r="A5671" s="5">
        <v>74606</v>
      </c>
      <c r="B5671" s="5" t="str" cm="1">
        <f t="array" ref="B5671">_xlfn.IFS(A5671&lt;=40000,"Low Income",AND(A5671&gt;40000,A5671&lt;=100000),"Middle Income",A5671&gt;100000,"High Income")</f>
        <v>Middle Income</v>
      </c>
      <c r="C5671">
        <v>49</v>
      </c>
      <c r="D5671" t="str" cm="1">
        <f t="array" ref="D5671">_xlfn.IFS(AND(C5671&gt;=17,C5671&lt;=30),"Young",AND(C5671&gt;30,C5671&lt;=45),"Middle",C5671&gt;45,"Old")</f>
        <v>Old</v>
      </c>
      <c r="E5671" t="s">
        <v>16</v>
      </c>
      <c r="F5671" t="s">
        <v>24</v>
      </c>
      <c r="G5671" t="s">
        <v>49</v>
      </c>
      <c r="H5671" t="s">
        <v>58</v>
      </c>
    </row>
    <row r="5672" spans="1:8" x14ac:dyDescent="0.25">
      <c r="A5672" s="5">
        <v>134280</v>
      </c>
      <c r="B5672" s="5" t="str" cm="1">
        <f t="array" ref="B5672">_xlfn.IFS(A5672&lt;=40000,"Low Income",AND(A5672&gt;40000,A5672&lt;=100000),"Middle Income",A5672&gt;100000,"High Income")</f>
        <v>High Income</v>
      </c>
      <c r="C5672">
        <v>20</v>
      </c>
      <c r="D5672" t="str" cm="1">
        <f t="array" ref="D5672">_xlfn.IFS(AND(C5672&gt;=17,C5672&lt;=30),"Young",AND(C5672&gt;30,C5672&lt;=45),"Middle",C5672&gt;45,"Old")</f>
        <v>Young</v>
      </c>
      <c r="E5672" t="s">
        <v>17</v>
      </c>
      <c r="F5672" t="s">
        <v>30</v>
      </c>
      <c r="G5672" t="s">
        <v>48</v>
      </c>
      <c r="H5672" t="s">
        <v>59</v>
      </c>
    </row>
    <row r="5673" spans="1:8" x14ac:dyDescent="0.25">
      <c r="A5673" s="5">
        <v>131207</v>
      </c>
      <c r="B5673" s="5" t="str" cm="1">
        <f t="array" ref="B5673">_xlfn.IFS(A5673&lt;=40000,"Low Income",AND(A5673&gt;40000,A5673&lt;=100000),"Middle Income",A5673&gt;100000,"High Income")</f>
        <v>High Income</v>
      </c>
      <c r="C5673">
        <v>38</v>
      </c>
      <c r="D5673" t="str" cm="1">
        <f t="array" ref="D5673">_xlfn.IFS(AND(C5673&gt;=17,C5673&lt;=30),"Young",AND(C5673&gt;30,C5673&lt;=45),"Middle",C5673&gt;45,"Old")</f>
        <v>Middle</v>
      </c>
      <c r="E5673" t="s">
        <v>16</v>
      </c>
      <c r="F5673" t="s">
        <v>30</v>
      </c>
      <c r="G5673" t="s">
        <v>50</v>
      </c>
      <c r="H5673" t="s">
        <v>59</v>
      </c>
    </row>
    <row r="5674" spans="1:8" x14ac:dyDescent="0.25">
      <c r="A5674" s="5">
        <v>123725</v>
      </c>
      <c r="B5674" s="5" t="str" cm="1">
        <f t="array" ref="B5674">_xlfn.IFS(A5674&lt;=40000,"Low Income",AND(A5674&gt;40000,A5674&lt;=100000),"Middle Income",A5674&gt;100000,"High Income")</f>
        <v>High Income</v>
      </c>
      <c r="C5674">
        <v>78</v>
      </c>
      <c r="D5674" t="str" cm="1">
        <f t="array" ref="D5674">_xlfn.IFS(AND(C5674&gt;=17,C5674&lt;=30),"Young",AND(C5674&gt;30,C5674&lt;=45),"Middle",C5674&gt;45,"Old")</f>
        <v>Old</v>
      </c>
      <c r="E5674" t="s">
        <v>66</v>
      </c>
      <c r="F5674" t="s">
        <v>62</v>
      </c>
      <c r="G5674" t="s">
        <v>53</v>
      </c>
      <c r="H5674" t="s">
        <v>59</v>
      </c>
    </row>
    <row r="5675" spans="1:8" x14ac:dyDescent="0.25">
      <c r="A5675" s="5">
        <v>71396</v>
      </c>
      <c r="B5675" s="5" t="str" cm="1">
        <f t="array" ref="B5675">_xlfn.IFS(A5675&lt;=40000,"Low Income",AND(A5675&gt;40000,A5675&lt;=100000),"Middle Income",A5675&gt;100000,"High Income")</f>
        <v>Middle Income</v>
      </c>
      <c r="C5675">
        <v>44</v>
      </c>
      <c r="D5675" t="str" cm="1">
        <f t="array" ref="D5675">_xlfn.IFS(AND(C5675&gt;=17,C5675&lt;=30),"Young",AND(C5675&gt;30,C5675&lt;=45),"Middle",C5675&gt;45,"Old")</f>
        <v>Middle</v>
      </c>
      <c r="E5675" t="s">
        <v>66</v>
      </c>
      <c r="F5675" t="s">
        <v>27</v>
      </c>
      <c r="G5675" t="s">
        <v>53</v>
      </c>
      <c r="H5675" t="s">
        <v>59</v>
      </c>
    </row>
    <row r="5676" spans="1:8" x14ac:dyDescent="0.25">
      <c r="A5676" s="5">
        <v>65150</v>
      </c>
      <c r="B5676" s="5" t="str" cm="1">
        <f t="array" ref="B5676">_xlfn.IFS(A5676&lt;=40000,"Low Income",AND(A5676&gt;40000,A5676&lt;=100000),"Middle Income",A5676&gt;100000,"High Income")</f>
        <v>Middle Income</v>
      </c>
      <c r="C5676">
        <v>69</v>
      </c>
      <c r="D5676" t="str" cm="1">
        <f t="array" ref="D5676">_xlfn.IFS(AND(C5676&gt;=17,C5676&lt;=30),"Young",AND(C5676&gt;30,C5676&lt;=45),"Middle",C5676&gt;45,"Old")</f>
        <v>Old</v>
      </c>
      <c r="E5676" t="s">
        <v>16</v>
      </c>
      <c r="F5676" t="s">
        <v>38</v>
      </c>
      <c r="G5676" t="s">
        <v>47</v>
      </c>
      <c r="H5676" t="s">
        <v>58</v>
      </c>
    </row>
    <row r="5677" spans="1:8" x14ac:dyDescent="0.25">
      <c r="A5677" s="5">
        <v>46420</v>
      </c>
      <c r="B5677" s="5" t="str" cm="1">
        <f t="array" ref="B5677">_xlfn.IFS(A5677&lt;=40000,"Low Income",AND(A5677&gt;40000,A5677&lt;=100000),"Middle Income",A5677&gt;100000,"High Income")</f>
        <v>Middle Income</v>
      </c>
      <c r="C5677">
        <v>26</v>
      </c>
      <c r="D5677" t="str" cm="1">
        <f t="array" ref="D5677">_xlfn.IFS(AND(C5677&gt;=17,C5677&lt;=30),"Young",AND(C5677&gt;30,C5677&lt;=45),"Middle",C5677&gt;45,"Old")</f>
        <v>Young</v>
      </c>
      <c r="E5677" t="s">
        <v>60</v>
      </c>
      <c r="F5677" t="s">
        <v>22</v>
      </c>
      <c r="G5677" t="s">
        <v>52</v>
      </c>
      <c r="H5677" t="s">
        <v>59</v>
      </c>
    </row>
    <row r="5678" spans="1:8" x14ac:dyDescent="0.25">
      <c r="A5678" s="5">
        <v>28518</v>
      </c>
      <c r="B5678" s="5" t="str" cm="1">
        <f t="array" ref="B5678">_xlfn.IFS(A5678&lt;=40000,"Low Income",AND(A5678&gt;40000,A5678&lt;=100000),"Middle Income",A5678&gt;100000,"High Income")</f>
        <v>Low Income</v>
      </c>
      <c r="C5678">
        <v>56</v>
      </c>
      <c r="D5678" t="str" cm="1">
        <f t="array" ref="D5678">_xlfn.IFS(AND(C5678&gt;=17,C5678&lt;=30),"Young",AND(C5678&gt;30,C5678&lt;=45),"Middle",C5678&gt;45,"Old")</f>
        <v>Old</v>
      </c>
      <c r="E5678" t="s">
        <v>60</v>
      </c>
      <c r="F5678" t="s">
        <v>25</v>
      </c>
      <c r="G5678" t="s">
        <v>49</v>
      </c>
      <c r="H5678" t="s">
        <v>59</v>
      </c>
    </row>
    <row r="5679" spans="1:8" x14ac:dyDescent="0.25">
      <c r="A5679" s="5">
        <v>97510</v>
      </c>
      <c r="B5679" s="5" t="str" cm="1">
        <f t="array" ref="B5679">_xlfn.IFS(A5679&lt;=40000,"Low Income",AND(A5679&gt;40000,A5679&lt;=100000),"Middle Income",A5679&gt;100000,"High Income")</f>
        <v>Middle Income</v>
      </c>
      <c r="C5679">
        <v>20</v>
      </c>
      <c r="D5679" t="str" cm="1">
        <f t="array" ref="D5679">_xlfn.IFS(AND(C5679&gt;=17,C5679&lt;=30),"Young",AND(C5679&gt;30,C5679&lt;=45),"Middle",C5679&gt;45,"Old")</f>
        <v>Young</v>
      </c>
      <c r="E5679" t="s">
        <v>16</v>
      </c>
      <c r="F5679" t="s">
        <v>33</v>
      </c>
      <c r="G5679" t="s">
        <v>53</v>
      </c>
      <c r="H5679" t="s">
        <v>58</v>
      </c>
    </row>
    <row r="5680" spans="1:8" x14ac:dyDescent="0.25">
      <c r="A5680" s="5">
        <v>118880</v>
      </c>
      <c r="B5680" s="5" t="str" cm="1">
        <f t="array" ref="B5680">_xlfn.IFS(A5680&lt;=40000,"Low Income",AND(A5680&gt;40000,A5680&lt;=100000),"Middle Income",A5680&gt;100000,"High Income")</f>
        <v>High Income</v>
      </c>
      <c r="C5680">
        <v>41</v>
      </c>
      <c r="D5680" t="str" cm="1">
        <f t="array" ref="D5680">_xlfn.IFS(AND(C5680&gt;=17,C5680&lt;=30),"Young",AND(C5680&gt;30,C5680&lt;=45),"Middle",C5680&gt;45,"Old")</f>
        <v>Middle</v>
      </c>
      <c r="E5680" t="s">
        <v>60</v>
      </c>
      <c r="F5680" t="s">
        <v>23</v>
      </c>
      <c r="G5680" t="s">
        <v>52</v>
      </c>
      <c r="H5680" t="s">
        <v>58</v>
      </c>
    </row>
    <row r="5681" spans="1:8" x14ac:dyDescent="0.25">
      <c r="A5681" s="5">
        <v>26427</v>
      </c>
      <c r="B5681" s="5" t="str" cm="1">
        <f t="array" ref="B5681">_xlfn.IFS(A5681&lt;=40000,"Low Income",AND(A5681&gt;40000,A5681&lt;=100000),"Middle Income",A5681&gt;100000,"High Income")</f>
        <v>Low Income</v>
      </c>
      <c r="C5681">
        <v>48</v>
      </c>
      <c r="D5681" t="str" cm="1">
        <f t="array" ref="D5681">_xlfn.IFS(AND(C5681&gt;=17,C5681&lt;=30),"Young",AND(C5681&gt;30,C5681&lt;=45),"Middle",C5681&gt;45,"Old")</f>
        <v>Old</v>
      </c>
      <c r="E5681" t="s">
        <v>16</v>
      </c>
      <c r="F5681" t="s">
        <v>30</v>
      </c>
      <c r="G5681" t="s">
        <v>54</v>
      </c>
      <c r="H5681" t="s">
        <v>59</v>
      </c>
    </row>
    <row r="5682" spans="1:8" x14ac:dyDescent="0.25">
      <c r="A5682" s="5">
        <v>20000</v>
      </c>
      <c r="B5682" s="5" t="str" cm="1">
        <f t="array" ref="B5682">_xlfn.IFS(A5682&lt;=40000,"Low Income",AND(A5682&gt;40000,A5682&lt;=100000),"Middle Income",A5682&gt;100000,"High Income")</f>
        <v>Low Income</v>
      </c>
      <c r="C5682">
        <v>74</v>
      </c>
      <c r="D5682" t="str" cm="1">
        <f t="array" ref="D5682">_xlfn.IFS(AND(C5682&gt;=17,C5682&lt;=30),"Young",AND(C5682&gt;30,C5682&lt;=45),"Middle",C5682&gt;45,"Old")</f>
        <v>Old</v>
      </c>
      <c r="E5682" t="s">
        <v>16</v>
      </c>
      <c r="F5682" t="s">
        <v>28</v>
      </c>
      <c r="G5682" t="s">
        <v>49</v>
      </c>
      <c r="H5682" t="s">
        <v>59</v>
      </c>
    </row>
    <row r="5683" spans="1:8" x14ac:dyDescent="0.25">
      <c r="A5683" s="5">
        <v>85682</v>
      </c>
      <c r="B5683" s="5" t="str" cm="1">
        <f t="array" ref="B5683">_xlfn.IFS(A5683&lt;=40000,"Low Income",AND(A5683&gt;40000,A5683&lt;=100000),"Middle Income",A5683&gt;100000,"High Income")</f>
        <v>Middle Income</v>
      </c>
      <c r="C5683">
        <v>49</v>
      </c>
      <c r="D5683" t="str" cm="1">
        <f t="array" ref="D5683">_xlfn.IFS(AND(C5683&gt;=17,C5683&lt;=30),"Young",AND(C5683&gt;30,C5683&lt;=45),"Middle",C5683&gt;45,"Old")</f>
        <v>Old</v>
      </c>
      <c r="E5683" t="s">
        <v>17</v>
      </c>
      <c r="F5683" t="s">
        <v>32</v>
      </c>
      <c r="G5683" t="s">
        <v>46</v>
      </c>
      <c r="H5683" t="s">
        <v>58</v>
      </c>
    </row>
    <row r="5684" spans="1:8" x14ac:dyDescent="0.25">
      <c r="A5684" s="5">
        <v>97991</v>
      </c>
      <c r="B5684" s="5" t="str" cm="1">
        <f t="array" ref="B5684">_xlfn.IFS(A5684&lt;=40000,"Low Income",AND(A5684&gt;40000,A5684&lt;=100000),"Middle Income",A5684&gt;100000,"High Income")</f>
        <v>Middle Income</v>
      </c>
      <c r="C5684">
        <v>52</v>
      </c>
      <c r="D5684" t="str" cm="1">
        <f t="array" ref="D5684">_xlfn.IFS(AND(C5684&gt;=17,C5684&lt;=30),"Young",AND(C5684&gt;30,C5684&lt;=45),"Middle",C5684&gt;45,"Old")</f>
        <v>Old</v>
      </c>
      <c r="E5684" t="s">
        <v>16</v>
      </c>
      <c r="F5684" t="s">
        <v>26</v>
      </c>
      <c r="G5684" t="s">
        <v>51</v>
      </c>
      <c r="H5684" t="s">
        <v>58</v>
      </c>
    </row>
    <row r="5685" spans="1:8" x14ac:dyDescent="0.25">
      <c r="A5685" s="5">
        <v>111355</v>
      </c>
      <c r="B5685" s="5" t="str" cm="1">
        <f t="array" ref="B5685">_xlfn.IFS(A5685&lt;=40000,"Low Income",AND(A5685&gt;40000,A5685&lt;=100000),"Middle Income",A5685&gt;100000,"High Income")</f>
        <v>High Income</v>
      </c>
      <c r="C5685">
        <v>70</v>
      </c>
      <c r="D5685" t="str" cm="1">
        <f t="array" ref="D5685">_xlfn.IFS(AND(C5685&gt;=17,C5685&lt;=30),"Young",AND(C5685&gt;30,C5685&lt;=45),"Middle",C5685&gt;45,"Old")</f>
        <v>Old</v>
      </c>
      <c r="E5685" t="s">
        <v>60</v>
      </c>
      <c r="F5685" t="s">
        <v>34</v>
      </c>
      <c r="G5685" t="s">
        <v>53</v>
      </c>
      <c r="H5685" t="s">
        <v>59</v>
      </c>
    </row>
    <row r="5686" spans="1:8" x14ac:dyDescent="0.25">
      <c r="A5686" s="5">
        <v>67893</v>
      </c>
      <c r="B5686" s="5" t="str" cm="1">
        <f t="array" ref="B5686">_xlfn.IFS(A5686&lt;=40000,"Low Income",AND(A5686&gt;40000,A5686&lt;=100000),"Middle Income",A5686&gt;100000,"High Income")</f>
        <v>Middle Income</v>
      </c>
      <c r="C5686">
        <v>30</v>
      </c>
      <c r="D5686" t="str" cm="1">
        <f t="array" ref="D5686">_xlfn.IFS(AND(C5686&gt;=17,C5686&lt;=30),"Young",AND(C5686&gt;30,C5686&lt;=45),"Middle",C5686&gt;45,"Old")</f>
        <v>Young</v>
      </c>
      <c r="E5686" t="s">
        <v>16</v>
      </c>
      <c r="F5686" t="s">
        <v>31</v>
      </c>
      <c r="G5686" t="s">
        <v>54</v>
      </c>
      <c r="H5686" t="s">
        <v>58</v>
      </c>
    </row>
    <row r="5687" spans="1:8" x14ac:dyDescent="0.25">
      <c r="A5687" s="5">
        <v>107037</v>
      </c>
      <c r="B5687" s="5" t="str" cm="1">
        <f t="array" ref="B5687">_xlfn.IFS(A5687&lt;=40000,"Low Income",AND(A5687&gt;40000,A5687&lt;=100000),"Middle Income",A5687&gt;100000,"High Income")</f>
        <v>High Income</v>
      </c>
      <c r="C5687">
        <v>73</v>
      </c>
      <c r="D5687" t="str" cm="1">
        <f t="array" ref="D5687">_xlfn.IFS(AND(C5687&gt;=17,C5687&lt;=30),"Young",AND(C5687&gt;30,C5687&lt;=45),"Middle",C5687&gt;45,"Old")</f>
        <v>Old</v>
      </c>
      <c r="E5687" t="s">
        <v>66</v>
      </c>
      <c r="F5687" t="s">
        <v>24</v>
      </c>
      <c r="G5687" t="s">
        <v>54</v>
      </c>
      <c r="H5687" t="s">
        <v>59</v>
      </c>
    </row>
    <row r="5688" spans="1:8" x14ac:dyDescent="0.25">
      <c r="A5688" s="5">
        <v>52437</v>
      </c>
      <c r="B5688" s="5" t="str" cm="1">
        <f t="array" ref="B5688">_xlfn.IFS(A5688&lt;=40000,"Low Income",AND(A5688&gt;40000,A5688&lt;=100000),"Middle Income",A5688&gt;100000,"High Income")</f>
        <v>Middle Income</v>
      </c>
      <c r="C5688">
        <v>45</v>
      </c>
      <c r="D5688" t="str" cm="1">
        <f t="array" ref="D5688">_xlfn.IFS(AND(C5688&gt;=17,C5688&lt;=30),"Young",AND(C5688&gt;30,C5688&lt;=45),"Middle",C5688&gt;45,"Old")</f>
        <v>Middle</v>
      </c>
      <c r="E5688" t="s">
        <v>17</v>
      </c>
      <c r="F5688" t="s">
        <v>33</v>
      </c>
      <c r="G5688" t="s">
        <v>47</v>
      </c>
      <c r="H5688" t="s">
        <v>59</v>
      </c>
    </row>
    <row r="5689" spans="1:8" x14ac:dyDescent="0.25">
      <c r="A5689" s="5">
        <v>49798</v>
      </c>
      <c r="B5689" s="5" t="str" cm="1">
        <f t="array" ref="B5689">_xlfn.IFS(A5689&lt;=40000,"Low Income",AND(A5689&gt;40000,A5689&lt;=100000),"Middle Income",A5689&gt;100000,"High Income")</f>
        <v>Middle Income</v>
      </c>
      <c r="C5689">
        <v>44</v>
      </c>
      <c r="D5689" t="str" cm="1">
        <f t="array" ref="D5689">_xlfn.IFS(AND(C5689&gt;=17,C5689&lt;=30),"Young",AND(C5689&gt;30,C5689&lt;=45),"Middle",C5689&gt;45,"Old")</f>
        <v>Middle</v>
      </c>
      <c r="E5689" t="s">
        <v>66</v>
      </c>
      <c r="F5689" t="s">
        <v>35</v>
      </c>
      <c r="G5689" t="s">
        <v>50</v>
      </c>
      <c r="H5689" t="s">
        <v>59</v>
      </c>
    </row>
    <row r="5690" spans="1:8" x14ac:dyDescent="0.25">
      <c r="A5690" s="5">
        <v>136045</v>
      </c>
      <c r="B5690" s="5" t="str" cm="1">
        <f t="array" ref="B5690">_xlfn.IFS(A5690&lt;=40000,"Low Income",AND(A5690&gt;40000,A5690&lt;=100000),"Middle Income",A5690&gt;100000,"High Income")</f>
        <v>High Income</v>
      </c>
      <c r="C5690">
        <v>52</v>
      </c>
      <c r="D5690" t="str" cm="1">
        <f t="array" ref="D5690">_xlfn.IFS(AND(C5690&gt;=17,C5690&lt;=30),"Young",AND(C5690&gt;30,C5690&lt;=45),"Middle",C5690&gt;45,"Old")</f>
        <v>Old</v>
      </c>
      <c r="E5690" t="s">
        <v>16</v>
      </c>
      <c r="F5690" t="s">
        <v>62</v>
      </c>
      <c r="G5690" t="s">
        <v>47</v>
      </c>
      <c r="H5690" t="s">
        <v>59</v>
      </c>
    </row>
    <row r="5691" spans="1:8" x14ac:dyDescent="0.25">
      <c r="A5691" s="5">
        <v>141468</v>
      </c>
      <c r="B5691" s="5" t="str" cm="1">
        <f t="array" ref="B5691">_xlfn.IFS(A5691&lt;=40000,"Low Income",AND(A5691&gt;40000,A5691&lt;=100000),"Middle Income",A5691&gt;100000,"High Income")</f>
        <v>High Income</v>
      </c>
      <c r="C5691">
        <v>23</v>
      </c>
      <c r="D5691" t="str" cm="1">
        <f t="array" ref="D5691">_xlfn.IFS(AND(C5691&gt;=17,C5691&lt;=30),"Young",AND(C5691&gt;30,C5691&lt;=45),"Middle",C5691&gt;45,"Old")</f>
        <v>Young</v>
      </c>
      <c r="E5691" t="s">
        <v>60</v>
      </c>
      <c r="F5691" t="s">
        <v>28</v>
      </c>
      <c r="G5691" t="s">
        <v>50</v>
      </c>
      <c r="H5691" t="s">
        <v>59</v>
      </c>
    </row>
    <row r="5692" spans="1:8" x14ac:dyDescent="0.25">
      <c r="A5692" s="5">
        <v>109044</v>
      </c>
      <c r="B5692" s="5" t="str" cm="1">
        <f t="array" ref="B5692">_xlfn.IFS(A5692&lt;=40000,"Low Income",AND(A5692&gt;40000,A5692&lt;=100000),"Middle Income",A5692&gt;100000,"High Income")</f>
        <v>High Income</v>
      </c>
      <c r="C5692">
        <v>65</v>
      </c>
      <c r="D5692" t="str" cm="1">
        <f t="array" ref="D5692">_xlfn.IFS(AND(C5692&gt;=17,C5692&lt;=30),"Young",AND(C5692&gt;30,C5692&lt;=45),"Middle",C5692&gt;45,"Old")</f>
        <v>Old</v>
      </c>
      <c r="E5692" t="s">
        <v>66</v>
      </c>
      <c r="F5692" t="s">
        <v>29</v>
      </c>
      <c r="G5692" t="s">
        <v>54</v>
      </c>
      <c r="H5692" t="s">
        <v>59</v>
      </c>
    </row>
    <row r="5693" spans="1:8" x14ac:dyDescent="0.25">
      <c r="A5693" s="5">
        <v>128576</v>
      </c>
      <c r="B5693" s="5" t="str" cm="1">
        <f t="array" ref="B5693">_xlfn.IFS(A5693&lt;=40000,"Low Income",AND(A5693&gt;40000,A5693&lt;=100000),"Middle Income",A5693&gt;100000,"High Income")</f>
        <v>High Income</v>
      </c>
      <c r="C5693">
        <v>26</v>
      </c>
      <c r="D5693" t="str" cm="1">
        <f t="array" ref="D5693">_xlfn.IFS(AND(C5693&gt;=17,C5693&lt;=30),"Young",AND(C5693&gt;30,C5693&lt;=45),"Middle",C5693&gt;45,"Old")</f>
        <v>Young</v>
      </c>
      <c r="E5693" t="s">
        <v>17</v>
      </c>
      <c r="F5693" t="s">
        <v>22</v>
      </c>
      <c r="G5693" t="s">
        <v>50</v>
      </c>
      <c r="H5693" t="s">
        <v>59</v>
      </c>
    </row>
    <row r="5694" spans="1:8" x14ac:dyDescent="0.25">
      <c r="A5694" s="5">
        <v>136024</v>
      </c>
      <c r="B5694" s="5" t="str" cm="1">
        <f t="array" ref="B5694">_xlfn.IFS(A5694&lt;=40000,"Low Income",AND(A5694&gt;40000,A5694&lt;=100000),"Middle Income",A5694&gt;100000,"High Income")</f>
        <v>High Income</v>
      </c>
      <c r="C5694">
        <v>50</v>
      </c>
      <c r="D5694" t="str" cm="1">
        <f t="array" ref="D5694">_xlfn.IFS(AND(C5694&gt;=17,C5694&lt;=30),"Young",AND(C5694&gt;30,C5694&lt;=45),"Middle",C5694&gt;45,"Old")</f>
        <v>Old</v>
      </c>
      <c r="E5694" t="s">
        <v>16</v>
      </c>
      <c r="F5694" t="s">
        <v>26</v>
      </c>
      <c r="G5694" t="s">
        <v>50</v>
      </c>
      <c r="H5694" t="s">
        <v>59</v>
      </c>
    </row>
    <row r="5695" spans="1:8" x14ac:dyDescent="0.25">
      <c r="A5695" s="5">
        <v>53118</v>
      </c>
      <c r="B5695" s="5" t="str" cm="1">
        <f t="array" ref="B5695">_xlfn.IFS(A5695&lt;=40000,"Low Income",AND(A5695&gt;40000,A5695&lt;=100000),"Middle Income",A5695&gt;100000,"High Income")</f>
        <v>Middle Income</v>
      </c>
      <c r="C5695">
        <v>29</v>
      </c>
      <c r="D5695" t="str" cm="1">
        <f t="array" ref="D5695">_xlfn.IFS(AND(C5695&gt;=17,C5695&lt;=30),"Young",AND(C5695&gt;30,C5695&lt;=45),"Middle",C5695&gt;45,"Old")</f>
        <v>Young</v>
      </c>
      <c r="E5695" t="s">
        <v>66</v>
      </c>
      <c r="F5695" t="s">
        <v>22</v>
      </c>
      <c r="G5695" t="s">
        <v>49</v>
      </c>
      <c r="H5695" t="s">
        <v>58</v>
      </c>
    </row>
    <row r="5696" spans="1:8" x14ac:dyDescent="0.25">
      <c r="A5696" s="5">
        <v>143564</v>
      </c>
      <c r="B5696" s="5" t="str" cm="1">
        <f t="array" ref="B5696">_xlfn.IFS(A5696&lt;=40000,"Low Income",AND(A5696&gt;40000,A5696&lt;=100000),"Middle Income",A5696&gt;100000,"High Income")</f>
        <v>High Income</v>
      </c>
      <c r="C5696">
        <v>37</v>
      </c>
      <c r="D5696" t="str" cm="1">
        <f t="array" ref="D5696">_xlfn.IFS(AND(C5696&gt;=17,C5696&lt;=30),"Young",AND(C5696&gt;30,C5696&lt;=45),"Middle",C5696&gt;45,"Old")</f>
        <v>Middle</v>
      </c>
      <c r="E5696" t="s">
        <v>66</v>
      </c>
      <c r="F5696" t="s">
        <v>35</v>
      </c>
      <c r="G5696" t="s">
        <v>46</v>
      </c>
      <c r="H5696" t="s">
        <v>59</v>
      </c>
    </row>
    <row r="5697" spans="1:8" x14ac:dyDescent="0.25">
      <c r="A5697" s="5">
        <v>81543</v>
      </c>
      <c r="B5697" s="5" t="str" cm="1">
        <f t="array" ref="B5697">_xlfn.IFS(A5697&lt;=40000,"Low Income",AND(A5697&gt;40000,A5697&lt;=100000),"Middle Income",A5697&gt;100000,"High Income")</f>
        <v>Middle Income</v>
      </c>
      <c r="C5697">
        <v>73</v>
      </c>
      <c r="D5697" t="str" cm="1">
        <f t="array" ref="D5697">_xlfn.IFS(AND(C5697&gt;=17,C5697&lt;=30),"Young",AND(C5697&gt;30,C5697&lt;=45),"Middle",C5697&gt;45,"Old")</f>
        <v>Old</v>
      </c>
      <c r="E5697" t="s">
        <v>16</v>
      </c>
      <c r="F5697" t="s">
        <v>34</v>
      </c>
      <c r="G5697" t="s">
        <v>46</v>
      </c>
      <c r="H5697" t="s">
        <v>59</v>
      </c>
    </row>
    <row r="5698" spans="1:8" x14ac:dyDescent="0.25">
      <c r="A5698" s="5">
        <v>72467</v>
      </c>
      <c r="B5698" s="5" t="str" cm="1">
        <f t="array" ref="B5698">_xlfn.IFS(A5698&lt;=40000,"Low Income",AND(A5698&gt;40000,A5698&lt;=100000),"Middle Income",A5698&gt;100000,"High Income")</f>
        <v>Middle Income</v>
      </c>
      <c r="C5698">
        <v>37</v>
      </c>
      <c r="D5698" t="str" cm="1">
        <f t="array" ref="D5698">_xlfn.IFS(AND(C5698&gt;=17,C5698&lt;=30),"Young",AND(C5698&gt;30,C5698&lt;=45),"Middle",C5698&gt;45,"Old")</f>
        <v>Middle</v>
      </c>
      <c r="E5698" t="s">
        <v>16</v>
      </c>
      <c r="F5698" t="s">
        <v>29</v>
      </c>
      <c r="G5698" t="s">
        <v>52</v>
      </c>
      <c r="H5698" t="s">
        <v>58</v>
      </c>
    </row>
    <row r="5699" spans="1:8" x14ac:dyDescent="0.25">
      <c r="A5699" s="5">
        <v>71578</v>
      </c>
      <c r="B5699" s="5" t="str" cm="1">
        <f t="array" ref="B5699">_xlfn.IFS(A5699&lt;=40000,"Low Income",AND(A5699&gt;40000,A5699&lt;=100000),"Middle Income",A5699&gt;100000,"High Income")</f>
        <v>Middle Income</v>
      </c>
      <c r="C5699">
        <v>74</v>
      </c>
      <c r="D5699" t="str" cm="1">
        <f t="array" ref="D5699">_xlfn.IFS(AND(C5699&gt;=17,C5699&lt;=30),"Young",AND(C5699&gt;30,C5699&lt;=45),"Middle",C5699&gt;45,"Old")</f>
        <v>Old</v>
      </c>
      <c r="E5699" t="s">
        <v>17</v>
      </c>
      <c r="F5699" t="s">
        <v>26</v>
      </c>
      <c r="G5699" t="s">
        <v>48</v>
      </c>
      <c r="H5699" t="s">
        <v>58</v>
      </c>
    </row>
    <row r="5700" spans="1:8" x14ac:dyDescent="0.25">
      <c r="A5700" s="5">
        <v>34791</v>
      </c>
      <c r="B5700" s="5" t="str" cm="1">
        <f t="array" ref="B5700">_xlfn.IFS(A5700&lt;=40000,"Low Income",AND(A5700&gt;40000,A5700&lt;=100000),"Middle Income",A5700&gt;100000,"High Income")</f>
        <v>Low Income</v>
      </c>
      <c r="C5700">
        <v>44</v>
      </c>
      <c r="D5700" t="str" cm="1">
        <f t="array" ref="D5700">_xlfn.IFS(AND(C5700&gt;=17,C5700&lt;=30),"Young",AND(C5700&gt;30,C5700&lt;=45),"Middle",C5700&gt;45,"Old")</f>
        <v>Middle</v>
      </c>
      <c r="E5700" t="s">
        <v>16</v>
      </c>
      <c r="F5700" t="s">
        <v>30</v>
      </c>
      <c r="G5700" t="s">
        <v>53</v>
      </c>
      <c r="H5700" t="s">
        <v>59</v>
      </c>
    </row>
    <row r="5701" spans="1:8" x14ac:dyDescent="0.25">
      <c r="A5701" s="5">
        <v>144606</v>
      </c>
      <c r="B5701" s="5" t="str" cm="1">
        <f t="array" ref="B5701">_xlfn.IFS(A5701&lt;=40000,"Low Income",AND(A5701&gt;40000,A5701&lt;=100000),"Middle Income",A5701&gt;100000,"High Income")</f>
        <v>High Income</v>
      </c>
      <c r="C5701">
        <v>30</v>
      </c>
      <c r="D5701" t="str" cm="1">
        <f t="array" ref="D5701">_xlfn.IFS(AND(C5701&gt;=17,C5701&lt;=30),"Young",AND(C5701&gt;30,C5701&lt;=45),"Middle",C5701&gt;45,"Old")</f>
        <v>Young</v>
      </c>
      <c r="E5701" t="s">
        <v>16</v>
      </c>
      <c r="F5701" t="s">
        <v>27</v>
      </c>
      <c r="G5701" t="s">
        <v>52</v>
      </c>
      <c r="H5701" t="s">
        <v>59</v>
      </c>
    </row>
    <row r="5702" spans="1:8" x14ac:dyDescent="0.25">
      <c r="A5702" s="5">
        <v>50723</v>
      </c>
      <c r="B5702" s="5" t="str" cm="1">
        <f t="array" ref="B5702">_xlfn.IFS(A5702&lt;=40000,"Low Income",AND(A5702&gt;40000,A5702&lt;=100000),"Middle Income",A5702&gt;100000,"High Income")</f>
        <v>Middle Income</v>
      </c>
      <c r="C5702">
        <v>49</v>
      </c>
      <c r="D5702" t="str" cm="1">
        <f t="array" ref="D5702">_xlfn.IFS(AND(C5702&gt;=17,C5702&lt;=30),"Young",AND(C5702&gt;30,C5702&lt;=45),"Middle",C5702&gt;45,"Old")</f>
        <v>Old</v>
      </c>
      <c r="E5702" t="s">
        <v>66</v>
      </c>
      <c r="F5702" t="s">
        <v>35</v>
      </c>
      <c r="G5702" t="s">
        <v>47</v>
      </c>
      <c r="H5702" t="s">
        <v>59</v>
      </c>
    </row>
    <row r="5703" spans="1:8" x14ac:dyDescent="0.25">
      <c r="A5703" s="5">
        <v>125326</v>
      </c>
      <c r="B5703" s="5" t="str" cm="1">
        <f t="array" ref="B5703">_xlfn.IFS(A5703&lt;=40000,"Low Income",AND(A5703&gt;40000,A5703&lt;=100000),"Middle Income",A5703&gt;100000,"High Income")</f>
        <v>High Income</v>
      </c>
      <c r="C5703">
        <v>56</v>
      </c>
      <c r="D5703" t="str" cm="1">
        <f t="array" ref="D5703">_xlfn.IFS(AND(C5703&gt;=17,C5703&lt;=30),"Young",AND(C5703&gt;30,C5703&lt;=45),"Middle",C5703&gt;45,"Old")</f>
        <v>Old</v>
      </c>
      <c r="E5703" t="s">
        <v>16</v>
      </c>
      <c r="F5703" t="s">
        <v>24</v>
      </c>
      <c r="G5703" t="s">
        <v>48</v>
      </c>
      <c r="H5703" t="s">
        <v>59</v>
      </c>
    </row>
    <row r="5704" spans="1:8" x14ac:dyDescent="0.25">
      <c r="A5704" s="5">
        <v>33024</v>
      </c>
      <c r="B5704" s="5" t="str" cm="1">
        <f t="array" ref="B5704">_xlfn.IFS(A5704&lt;=40000,"Low Income",AND(A5704&gt;40000,A5704&lt;=100000),"Middle Income",A5704&gt;100000,"High Income")</f>
        <v>Low Income</v>
      </c>
      <c r="C5704">
        <v>24</v>
      </c>
      <c r="D5704" t="str" cm="1">
        <f t="array" ref="D5704">_xlfn.IFS(AND(C5704&gt;=17,C5704&lt;=30),"Young",AND(C5704&gt;30,C5704&lt;=45),"Middle",C5704&gt;45,"Old")</f>
        <v>Young</v>
      </c>
      <c r="E5704" t="s">
        <v>60</v>
      </c>
      <c r="F5704" t="s">
        <v>24</v>
      </c>
      <c r="G5704" t="s">
        <v>54</v>
      </c>
      <c r="H5704" t="s">
        <v>59</v>
      </c>
    </row>
    <row r="5705" spans="1:8" x14ac:dyDescent="0.25">
      <c r="A5705" s="5">
        <v>78293</v>
      </c>
      <c r="B5705" s="5" t="str" cm="1">
        <f t="array" ref="B5705">_xlfn.IFS(A5705&lt;=40000,"Low Income",AND(A5705&gt;40000,A5705&lt;=100000),"Middle Income",A5705&gt;100000,"High Income")</f>
        <v>Middle Income</v>
      </c>
      <c r="C5705">
        <v>47</v>
      </c>
      <c r="D5705" t="str" cm="1">
        <f t="array" ref="D5705">_xlfn.IFS(AND(C5705&gt;=17,C5705&lt;=30),"Young",AND(C5705&gt;30,C5705&lt;=45),"Middle",C5705&gt;45,"Old")</f>
        <v>Old</v>
      </c>
      <c r="E5705" t="s">
        <v>16</v>
      </c>
      <c r="F5705" t="s">
        <v>28</v>
      </c>
      <c r="G5705" t="s">
        <v>46</v>
      </c>
      <c r="H5705" t="s">
        <v>58</v>
      </c>
    </row>
    <row r="5706" spans="1:8" x14ac:dyDescent="0.25">
      <c r="A5706" s="5">
        <v>23940</v>
      </c>
      <c r="B5706" s="5" t="str" cm="1">
        <f t="array" ref="B5706">_xlfn.IFS(A5706&lt;=40000,"Low Income",AND(A5706&gt;40000,A5706&lt;=100000),"Middle Income",A5706&gt;100000,"High Income")</f>
        <v>Low Income</v>
      </c>
      <c r="C5706">
        <v>71</v>
      </c>
      <c r="D5706" t="str" cm="1">
        <f t="array" ref="D5706">_xlfn.IFS(AND(C5706&gt;=17,C5706&lt;=30),"Young",AND(C5706&gt;30,C5706&lt;=45),"Middle",C5706&gt;45,"Old")</f>
        <v>Old</v>
      </c>
      <c r="E5706" t="s">
        <v>16</v>
      </c>
      <c r="F5706" t="s">
        <v>62</v>
      </c>
      <c r="G5706" t="s">
        <v>47</v>
      </c>
      <c r="H5706" t="s">
        <v>58</v>
      </c>
    </row>
    <row r="5707" spans="1:8" x14ac:dyDescent="0.25">
      <c r="A5707" s="5">
        <v>58920</v>
      </c>
      <c r="B5707" s="5" t="str" cm="1">
        <f t="array" ref="B5707">_xlfn.IFS(A5707&lt;=40000,"Low Income",AND(A5707&gt;40000,A5707&lt;=100000),"Middle Income",A5707&gt;100000,"High Income")</f>
        <v>Middle Income</v>
      </c>
      <c r="C5707">
        <v>60</v>
      </c>
      <c r="D5707" t="str" cm="1">
        <f t="array" ref="D5707">_xlfn.IFS(AND(C5707&gt;=17,C5707&lt;=30),"Young",AND(C5707&gt;30,C5707&lt;=45),"Middle",C5707&gt;45,"Old")</f>
        <v>Old</v>
      </c>
      <c r="E5707" t="s">
        <v>66</v>
      </c>
      <c r="F5707" t="s">
        <v>38</v>
      </c>
      <c r="G5707" t="s">
        <v>53</v>
      </c>
      <c r="H5707" t="s">
        <v>58</v>
      </c>
    </row>
    <row r="5708" spans="1:8" x14ac:dyDescent="0.25">
      <c r="A5708" s="5">
        <v>130888</v>
      </c>
      <c r="B5708" s="5" t="str" cm="1">
        <f t="array" ref="B5708">_xlfn.IFS(A5708&lt;=40000,"Low Income",AND(A5708&gt;40000,A5708&lt;=100000),"Middle Income",A5708&gt;100000,"High Income")</f>
        <v>High Income</v>
      </c>
      <c r="C5708">
        <v>23</v>
      </c>
      <c r="D5708" t="str" cm="1">
        <f t="array" ref="D5708">_xlfn.IFS(AND(C5708&gt;=17,C5708&lt;=30),"Young",AND(C5708&gt;30,C5708&lt;=45),"Middle",C5708&gt;45,"Old")</f>
        <v>Young</v>
      </c>
      <c r="E5708" t="s">
        <v>17</v>
      </c>
      <c r="F5708" t="s">
        <v>62</v>
      </c>
      <c r="G5708" t="s">
        <v>46</v>
      </c>
      <c r="H5708" t="s">
        <v>59</v>
      </c>
    </row>
    <row r="5709" spans="1:8" x14ac:dyDescent="0.25">
      <c r="A5709" s="5">
        <v>34547</v>
      </c>
      <c r="B5709" s="5" t="str" cm="1">
        <f t="array" ref="B5709">_xlfn.IFS(A5709&lt;=40000,"Low Income",AND(A5709&gt;40000,A5709&lt;=100000),"Middle Income",A5709&gt;100000,"High Income")</f>
        <v>Low Income</v>
      </c>
      <c r="C5709">
        <v>57</v>
      </c>
      <c r="D5709" t="str" cm="1">
        <f t="array" ref="D5709">_xlfn.IFS(AND(C5709&gt;=17,C5709&lt;=30),"Young",AND(C5709&gt;30,C5709&lt;=45),"Middle",C5709&gt;45,"Old")</f>
        <v>Old</v>
      </c>
      <c r="E5709" t="s">
        <v>17</v>
      </c>
      <c r="F5709" t="s">
        <v>34</v>
      </c>
      <c r="G5709" t="s">
        <v>53</v>
      </c>
      <c r="H5709" t="s">
        <v>59</v>
      </c>
    </row>
    <row r="5710" spans="1:8" x14ac:dyDescent="0.25">
      <c r="A5710" s="5">
        <v>134524</v>
      </c>
      <c r="B5710" s="5" t="str" cm="1">
        <f t="array" ref="B5710">_xlfn.IFS(A5710&lt;=40000,"Low Income",AND(A5710&gt;40000,A5710&lt;=100000),"Middle Income",A5710&gt;100000,"High Income")</f>
        <v>High Income</v>
      </c>
      <c r="C5710">
        <v>50</v>
      </c>
      <c r="D5710" t="str" cm="1">
        <f t="array" ref="D5710">_xlfn.IFS(AND(C5710&gt;=17,C5710&lt;=30),"Young",AND(C5710&gt;30,C5710&lt;=45),"Middle",C5710&gt;45,"Old")</f>
        <v>Old</v>
      </c>
      <c r="E5710" t="s">
        <v>66</v>
      </c>
      <c r="F5710" t="s">
        <v>39</v>
      </c>
      <c r="G5710" t="s">
        <v>51</v>
      </c>
      <c r="H5710" t="s">
        <v>59</v>
      </c>
    </row>
    <row r="5711" spans="1:8" x14ac:dyDescent="0.25">
      <c r="A5711" s="5">
        <v>48158</v>
      </c>
      <c r="B5711" s="5" t="str" cm="1">
        <f t="array" ref="B5711">_xlfn.IFS(A5711&lt;=40000,"Low Income",AND(A5711&gt;40000,A5711&lt;=100000),"Middle Income",A5711&gt;100000,"High Income")</f>
        <v>Middle Income</v>
      </c>
      <c r="C5711">
        <v>75</v>
      </c>
      <c r="D5711" t="str" cm="1">
        <f t="array" ref="D5711">_xlfn.IFS(AND(C5711&gt;=17,C5711&lt;=30),"Young",AND(C5711&gt;30,C5711&lt;=45),"Middle",C5711&gt;45,"Old")</f>
        <v>Old</v>
      </c>
      <c r="E5711" t="s">
        <v>60</v>
      </c>
      <c r="F5711" t="s">
        <v>38</v>
      </c>
      <c r="G5711" t="s">
        <v>54</v>
      </c>
      <c r="H5711" t="s">
        <v>58</v>
      </c>
    </row>
    <row r="5712" spans="1:8" x14ac:dyDescent="0.25">
      <c r="A5712" s="5">
        <v>125458</v>
      </c>
      <c r="B5712" s="5" t="str" cm="1">
        <f t="array" ref="B5712">_xlfn.IFS(A5712&lt;=40000,"Low Income",AND(A5712&gt;40000,A5712&lt;=100000),"Middle Income",A5712&gt;100000,"High Income")</f>
        <v>High Income</v>
      </c>
      <c r="C5712">
        <v>53</v>
      </c>
      <c r="D5712" t="str" cm="1">
        <f t="array" ref="D5712">_xlfn.IFS(AND(C5712&gt;=17,C5712&lt;=30),"Young",AND(C5712&gt;30,C5712&lt;=45),"Middle",C5712&gt;45,"Old")</f>
        <v>Old</v>
      </c>
      <c r="E5712" t="s">
        <v>60</v>
      </c>
      <c r="F5712" t="s">
        <v>34</v>
      </c>
      <c r="G5712" t="s">
        <v>51</v>
      </c>
      <c r="H5712" t="s">
        <v>59</v>
      </c>
    </row>
    <row r="5713" spans="1:8" x14ac:dyDescent="0.25">
      <c r="A5713" s="5">
        <v>87363</v>
      </c>
      <c r="B5713" s="5" t="str" cm="1">
        <f t="array" ref="B5713">_xlfn.IFS(A5713&lt;=40000,"Low Income",AND(A5713&gt;40000,A5713&lt;=100000),"Middle Income",A5713&gt;100000,"High Income")</f>
        <v>Middle Income</v>
      </c>
      <c r="C5713">
        <v>39</v>
      </c>
      <c r="D5713" t="str" cm="1">
        <f t="array" ref="D5713">_xlfn.IFS(AND(C5713&gt;=17,C5713&lt;=30),"Young",AND(C5713&gt;30,C5713&lt;=45),"Middle",C5713&gt;45,"Old")</f>
        <v>Middle</v>
      </c>
      <c r="E5713" t="s">
        <v>66</v>
      </c>
      <c r="F5713" t="s">
        <v>36</v>
      </c>
      <c r="G5713" t="s">
        <v>46</v>
      </c>
      <c r="H5713" t="s">
        <v>58</v>
      </c>
    </row>
    <row r="5714" spans="1:8" x14ac:dyDescent="0.25">
      <c r="A5714" s="5">
        <v>100586</v>
      </c>
      <c r="B5714" s="5" t="str" cm="1">
        <f t="array" ref="B5714">_xlfn.IFS(A5714&lt;=40000,"Low Income",AND(A5714&gt;40000,A5714&lt;=100000),"Middle Income",A5714&gt;100000,"High Income")</f>
        <v>High Income</v>
      </c>
      <c r="C5714">
        <v>26</v>
      </c>
      <c r="D5714" t="str" cm="1">
        <f t="array" ref="D5714">_xlfn.IFS(AND(C5714&gt;=17,C5714&lt;=30),"Young",AND(C5714&gt;30,C5714&lt;=45),"Middle",C5714&gt;45,"Old")</f>
        <v>Young</v>
      </c>
      <c r="E5714" t="s">
        <v>66</v>
      </c>
      <c r="F5714" t="s">
        <v>24</v>
      </c>
      <c r="G5714" t="s">
        <v>54</v>
      </c>
      <c r="H5714" t="s">
        <v>59</v>
      </c>
    </row>
    <row r="5715" spans="1:8" x14ac:dyDescent="0.25">
      <c r="A5715" s="5">
        <v>113352</v>
      </c>
      <c r="B5715" s="5" t="str" cm="1">
        <f t="array" ref="B5715">_xlfn.IFS(A5715&lt;=40000,"Low Income",AND(A5715&gt;40000,A5715&lt;=100000),"Middle Income",A5715&gt;100000,"High Income")</f>
        <v>High Income</v>
      </c>
      <c r="C5715">
        <v>80</v>
      </c>
      <c r="D5715" t="str" cm="1">
        <f t="array" ref="D5715">_xlfn.IFS(AND(C5715&gt;=17,C5715&lt;=30),"Young",AND(C5715&gt;30,C5715&lt;=45),"Middle",C5715&gt;45,"Old")</f>
        <v>Old</v>
      </c>
      <c r="E5715" t="s">
        <v>60</v>
      </c>
      <c r="F5715" t="s">
        <v>36</v>
      </c>
      <c r="G5715" t="s">
        <v>53</v>
      </c>
      <c r="H5715" t="s">
        <v>59</v>
      </c>
    </row>
    <row r="5716" spans="1:8" x14ac:dyDescent="0.25">
      <c r="A5716" s="5">
        <v>123064</v>
      </c>
      <c r="B5716" s="5" t="str" cm="1">
        <f t="array" ref="B5716">_xlfn.IFS(A5716&lt;=40000,"Low Income",AND(A5716&gt;40000,A5716&lt;=100000),"Middle Income",A5716&gt;100000,"High Income")</f>
        <v>High Income</v>
      </c>
      <c r="C5716">
        <v>33</v>
      </c>
      <c r="D5716" t="str" cm="1">
        <f t="array" ref="D5716">_xlfn.IFS(AND(C5716&gt;=17,C5716&lt;=30),"Young",AND(C5716&gt;30,C5716&lt;=45),"Middle",C5716&gt;45,"Old")</f>
        <v>Middle</v>
      </c>
      <c r="E5716" t="s">
        <v>16</v>
      </c>
      <c r="F5716" t="s">
        <v>37</v>
      </c>
      <c r="G5716" t="s">
        <v>48</v>
      </c>
      <c r="H5716" t="s">
        <v>59</v>
      </c>
    </row>
    <row r="5717" spans="1:8" x14ac:dyDescent="0.25">
      <c r="A5717" s="5">
        <v>50870</v>
      </c>
      <c r="B5717" s="5" t="str" cm="1">
        <f t="array" ref="B5717">_xlfn.IFS(A5717&lt;=40000,"Low Income",AND(A5717&gt;40000,A5717&lt;=100000),"Middle Income",A5717&gt;100000,"High Income")</f>
        <v>Middle Income</v>
      </c>
      <c r="C5717">
        <v>23</v>
      </c>
      <c r="D5717" t="str" cm="1">
        <f t="array" ref="D5717">_xlfn.IFS(AND(C5717&gt;=17,C5717&lt;=30),"Young",AND(C5717&gt;30,C5717&lt;=45),"Middle",C5717&gt;45,"Old")</f>
        <v>Young</v>
      </c>
      <c r="E5717" t="s">
        <v>17</v>
      </c>
      <c r="F5717" t="s">
        <v>37</v>
      </c>
      <c r="G5717" t="s">
        <v>48</v>
      </c>
      <c r="H5717" t="s">
        <v>58</v>
      </c>
    </row>
    <row r="5718" spans="1:8" x14ac:dyDescent="0.25">
      <c r="A5718" s="5">
        <v>139431</v>
      </c>
      <c r="B5718" s="5" t="str" cm="1">
        <f t="array" ref="B5718">_xlfn.IFS(A5718&lt;=40000,"Low Income",AND(A5718&gt;40000,A5718&lt;=100000),"Middle Income",A5718&gt;100000,"High Income")</f>
        <v>High Income</v>
      </c>
      <c r="C5718">
        <v>50</v>
      </c>
      <c r="D5718" t="str" cm="1">
        <f t="array" ref="D5718">_xlfn.IFS(AND(C5718&gt;=17,C5718&lt;=30),"Young",AND(C5718&gt;30,C5718&lt;=45),"Middle",C5718&gt;45,"Old")</f>
        <v>Old</v>
      </c>
      <c r="E5718" t="s">
        <v>16</v>
      </c>
      <c r="F5718" t="s">
        <v>34</v>
      </c>
      <c r="G5718" t="s">
        <v>48</v>
      </c>
      <c r="H5718" t="s">
        <v>59</v>
      </c>
    </row>
    <row r="5719" spans="1:8" x14ac:dyDescent="0.25">
      <c r="A5719" s="5">
        <v>82203</v>
      </c>
      <c r="B5719" s="5" t="str" cm="1">
        <f t="array" ref="B5719">_xlfn.IFS(A5719&lt;=40000,"Low Income",AND(A5719&gt;40000,A5719&lt;=100000),"Middle Income",A5719&gt;100000,"High Income")</f>
        <v>Middle Income</v>
      </c>
      <c r="C5719">
        <v>61</v>
      </c>
      <c r="D5719" t="str" cm="1">
        <f t="array" ref="D5719">_xlfn.IFS(AND(C5719&gt;=17,C5719&lt;=30),"Young",AND(C5719&gt;30,C5719&lt;=45),"Middle",C5719&gt;45,"Old")</f>
        <v>Old</v>
      </c>
      <c r="E5719" t="s">
        <v>16</v>
      </c>
      <c r="F5719" t="s">
        <v>34</v>
      </c>
      <c r="G5719" t="s">
        <v>53</v>
      </c>
      <c r="H5719" t="s">
        <v>59</v>
      </c>
    </row>
    <row r="5720" spans="1:8" x14ac:dyDescent="0.25">
      <c r="A5720" s="5">
        <v>80590</v>
      </c>
      <c r="B5720" s="5" t="str" cm="1">
        <f t="array" ref="B5720">_xlfn.IFS(A5720&lt;=40000,"Low Income",AND(A5720&gt;40000,A5720&lt;=100000),"Middle Income",A5720&gt;100000,"High Income")</f>
        <v>Middle Income</v>
      </c>
      <c r="C5720">
        <v>77</v>
      </c>
      <c r="D5720" t="str" cm="1">
        <f t="array" ref="D5720">_xlfn.IFS(AND(C5720&gt;=17,C5720&lt;=30),"Young",AND(C5720&gt;30,C5720&lt;=45),"Middle",C5720&gt;45,"Old")</f>
        <v>Old</v>
      </c>
      <c r="E5720" t="s">
        <v>17</v>
      </c>
      <c r="F5720" t="s">
        <v>62</v>
      </c>
      <c r="G5720" t="s">
        <v>47</v>
      </c>
      <c r="H5720" t="s">
        <v>59</v>
      </c>
    </row>
    <row r="5721" spans="1:8" x14ac:dyDescent="0.25">
      <c r="A5721" s="5">
        <v>142922</v>
      </c>
      <c r="B5721" s="5" t="str" cm="1">
        <f t="array" ref="B5721">_xlfn.IFS(A5721&lt;=40000,"Low Income",AND(A5721&gt;40000,A5721&lt;=100000),"Middle Income",A5721&gt;100000,"High Income")</f>
        <v>High Income</v>
      </c>
      <c r="C5721">
        <v>22</v>
      </c>
      <c r="D5721" t="str" cm="1">
        <f t="array" ref="D5721">_xlfn.IFS(AND(C5721&gt;=17,C5721&lt;=30),"Young",AND(C5721&gt;30,C5721&lt;=45),"Middle",C5721&gt;45,"Old")</f>
        <v>Young</v>
      </c>
      <c r="E5721" t="s">
        <v>16</v>
      </c>
      <c r="F5721" t="s">
        <v>36</v>
      </c>
      <c r="G5721" t="s">
        <v>50</v>
      </c>
      <c r="H5721" t="s">
        <v>59</v>
      </c>
    </row>
    <row r="5722" spans="1:8" x14ac:dyDescent="0.25">
      <c r="A5722" s="5">
        <v>105642</v>
      </c>
      <c r="B5722" s="5" t="str" cm="1">
        <f t="array" ref="B5722">_xlfn.IFS(A5722&lt;=40000,"Low Income",AND(A5722&gt;40000,A5722&lt;=100000),"Middle Income",A5722&gt;100000,"High Income")</f>
        <v>High Income</v>
      </c>
      <c r="C5722">
        <v>39</v>
      </c>
      <c r="D5722" t="str" cm="1">
        <f t="array" ref="D5722">_xlfn.IFS(AND(C5722&gt;=17,C5722&lt;=30),"Young",AND(C5722&gt;30,C5722&lt;=45),"Middle",C5722&gt;45,"Old")</f>
        <v>Middle</v>
      </c>
      <c r="E5722" t="s">
        <v>16</v>
      </c>
      <c r="F5722" t="s">
        <v>35</v>
      </c>
      <c r="G5722" t="s">
        <v>48</v>
      </c>
      <c r="H5722" t="s">
        <v>59</v>
      </c>
    </row>
    <row r="5723" spans="1:8" x14ac:dyDescent="0.25">
      <c r="A5723" s="5">
        <v>45392</v>
      </c>
      <c r="B5723" s="5" t="str" cm="1">
        <f t="array" ref="B5723">_xlfn.IFS(A5723&lt;=40000,"Low Income",AND(A5723&gt;40000,A5723&lt;=100000),"Middle Income",A5723&gt;100000,"High Income")</f>
        <v>Middle Income</v>
      </c>
      <c r="C5723">
        <v>64</v>
      </c>
      <c r="D5723" t="str" cm="1">
        <f t="array" ref="D5723">_xlfn.IFS(AND(C5723&gt;=17,C5723&lt;=30),"Young",AND(C5723&gt;30,C5723&lt;=45),"Middle",C5723&gt;45,"Old")</f>
        <v>Old</v>
      </c>
      <c r="E5723" t="s">
        <v>17</v>
      </c>
      <c r="F5723" t="s">
        <v>25</v>
      </c>
      <c r="G5723" t="s">
        <v>47</v>
      </c>
      <c r="H5723" t="s">
        <v>58</v>
      </c>
    </row>
    <row r="5724" spans="1:8" x14ac:dyDescent="0.25">
      <c r="A5724" s="5">
        <v>127558</v>
      </c>
      <c r="B5724" s="5" t="str" cm="1">
        <f t="array" ref="B5724">_xlfn.IFS(A5724&lt;=40000,"Low Income",AND(A5724&gt;40000,A5724&lt;=100000),"Middle Income",A5724&gt;100000,"High Income")</f>
        <v>High Income</v>
      </c>
      <c r="C5724">
        <v>75</v>
      </c>
      <c r="D5724" t="str" cm="1">
        <f t="array" ref="D5724">_xlfn.IFS(AND(C5724&gt;=17,C5724&lt;=30),"Young",AND(C5724&gt;30,C5724&lt;=45),"Middle",C5724&gt;45,"Old")</f>
        <v>Old</v>
      </c>
      <c r="E5724" t="s">
        <v>60</v>
      </c>
      <c r="F5724" t="s">
        <v>40</v>
      </c>
      <c r="G5724" t="s">
        <v>51</v>
      </c>
      <c r="H5724" t="s">
        <v>59</v>
      </c>
    </row>
    <row r="5725" spans="1:8" x14ac:dyDescent="0.25">
      <c r="A5725" s="5">
        <v>44041</v>
      </c>
      <c r="B5725" s="5" t="str" cm="1">
        <f t="array" ref="B5725">_xlfn.IFS(A5725&lt;=40000,"Low Income",AND(A5725&gt;40000,A5725&lt;=100000),"Middle Income",A5725&gt;100000,"High Income")</f>
        <v>Middle Income</v>
      </c>
      <c r="C5725">
        <v>29</v>
      </c>
      <c r="D5725" t="str" cm="1">
        <f t="array" ref="D5725">_xlfn.IFS(AND(C5725&gt;=17,C5725&lt;=30),"Young",AND(C5725&gt;30,C5725&lt;=45),"Middle",C5725&gt;45,"Old")</f>
        <v>Young</v>
      </c>
      <c r="E5725" t="s">
        <v>16</v>
      </c>
      <c r="F5725" t="s">
        <v>34</v>
      </c>
      <c r="G5725" t="s">
        <v>50</v>
      </c>
      <c r="H5725" t="s">
        <v>59</v>
      </c>
    </row>
    <row r="5726" spans="1:8" x14ac:dyDescent="0.25">
      <c r="A5726" s="5">
        <v>136396</v>
      </c>
      <c r="B5726" s="5" t="str" cm="1">
        <f t="array" ref="B5726">_xlfn.IFS(A5726&lt;=40000,"Low Income",AND(A5726&gt;40000,A5726&lt;=100000),"Middle Income",A5726&gt;100000,"High Income")</f>
        <v>High Income</v>
      </c>
      <c r="C5726">
        <v>50</v>
      </c>
      <c r="D5726" t="str" cm="1">
        <f t="array" ref="D5726">_xlfn.IFS(AND(C5726&gt;=17,C5726&lt;=30),"Young",AND(C5726&gt;30,C5726&lt;=45),"Middle",C5726&gt;45,"Old")</f>
        <v>Old</v>
      </c>
      <c r="E5726" t="s">
        <v>66</v>
      </c>
      <c r="F5726" t="s">
        <v>34</v>
      </c>
      <c r="G5726" t="s">
        <v>53</v>
      </c>
      <c r="H5726" t="s">
        <v>59</v>
      </c>
    </row>
    <row r="5727" spans="1:8" x14ac:dyDescent="0.25">
      <c r="A5727" s="5">
        <v>52877</v>
      </c>
      <c r="B5727" s="5" t="str" cm="1">
        <f t="array" ref="B5727">_xlfn.IFS(A5727&lt;=40000,"Low Income",AND(A5727&gt;40000,A5727&lt;=100000),"Middle Income",A5727&gt;100000,"High Income")</f>
        <v>Middle Income</v>
      </c>
      <c r="C5727">
        <v>23</v>
      </c>
      <c r="D5727" t="str" cm="1">
        <f t="array" ref="D5727">_xlfn.IFS(AND(C5727&gt;=17,C5727&lt;=30),"Young",AND(C5727&gt;30,C5727&lt;=45),"Middle",C5727&gt;45,"Old")</f>
        <v>Young</v>
      </c>
      <c r="E5727" t="s">
        <v>60</v>
      </c>
      <c r="F5727" t="s">
        <v>29</v>
      </c>
      <c r="G5727" t="s">
        <v>51</v>
      </c>
      <c r="H5727" t="s">
        <v>59</v>
      </c>
    </row>
    <row r="5728" spans="1:8" x14ac:dyDescent="0.25">
      <c r="A5728" s="5">
        <v>147177</v>
      </c>
      <c r="B5728" s="5" t="str" cm="1">
        <f t="array" ref="B5728">_xlfn.IFS(A5728&lt;=40000,"Low Income",AND(A5728&gt;40000,A5728&lt;=100000),"Middle Income",A5728&gt;100000,"High Income")</f>
        <v>High Income</v>
      </c>
      <c r="C5728">
        <v>36</v>
      </c>
      <c r="D5728" t="str" cm="1">
        <f t="array" ref="D5728">_xlfn.IFS(AND(C5728&gt;=17,C5728&lt;=30),"Young",AND(C5728&gt;30,C5728&lt;=45),"Middle",C5728&gt;45,"Old")</f>
        <v>Middle</v>
      </c>
      <c r="E5728" t="s">
        <v>60</v>
      </c>
      <c r="F5728" t="s">
        <v>25</v>
      </c>
      <c r="G5728" t="s">
        <v>46</v>
      </c>
      <c r="H5728" t="s">
        <v>59</v>
      </c>
    </row>
    <row r="5729" spans="1:8" x14ac:dyDescent="0.25">
      <c r="A5729" s="5">
        <v>79322</v>
      </c>
      <c r="B5729" s="5" t="str" cm="1">
        <f t="array" ref="B5729">_xlfn.IFS(A5729&lt;=40000,"Low Income",AND(A5729&gt;40000,A5729&lt;=100000),"Middle Income",A5729&gt;100000,"High Income")</f>
        <v>Middle Income</v>
      </c>
      <c r="C5729">
        <v>23</v>
      </c>
      <c r="D5729" t="str" cm="1">
        <f t="array" ref="D5729">_xlfn.IFS(AND(C5729&gt;=17,C5729&lt;=30),"Young",AND(C5729&gt;30,C5729&lt;=45),"Middle",C5729&gt;45,"Old")</f>
        <v>Young</v>
      </c>
      <c r="E5729" t="s">
        <v>60</v>
      </c>
      <c r="F5729" t="s">
        <v>36</v>
      </c>
      <c r="G5729" t="s">
        <v>52</v>
      </c>
      <c r="H5729" t="s">
        <v>58</v>
      </c>
    </row>
    <row r="5730" spans="1:8" x14ac:dyDescent="0.25">
      <c r="A5730" s="5">
        <v>133518</v>
      </c>
      <c r="B5730" s="5" t="str" cm="1">
        <f t="array" ref="B5730">_xlfn.IFS(A5730&lt;=40000,"Low Income",AND(A5730&gt;40000,A5730&lt;=100000),"Middle Income",A5730&gt;100000,"High Income")</f>
        <v>High Income</v>
      </c>
      <c r="C5730">
        <v>63</v>
      </c>
      <c r="D5730" t="str" cm="1">
        <f t="array" ref="D5730">_xlfn.IFS(AND(C5730&gt;=17,C5730&lt;=30),"Young",AND(C5730&gt;30,C5730&lt;=45),"Middle",C5730&gt;45,"Old")</f>
        <v>Old</v>
      </c>
      <c r="E5730" t="s">
        <v>60</v>
      </c>
      <c r="F5730" t="s">
        <v>34</v>
      </c>
      <c r="G5730" t="s">
        <v>54</v>
      </c>
      <c r="H5730" t="s">
        <v>59</v>
      </c>
    </row>
    <row r="5731" spans="1:8" x14ac:dyDescent="0.25">
      <c r="A5731" s="5">
        <v>64813</v>
      </c>
      <c r="B5731" s="5" t="str" cm="1">
        <f t="array" ref="B5731">_xlfn.IFS(A5731&lt;=40000,"Low Income",AND(A5731&gt;40000,A5731&lt;=100000),"Middle Income",A5731&gt;100000,"High Income")</f>
        <v>Middle Income</v>
      </c>
      <c r="C5731">
        <v>39</v>
      </c>
      <c r="D5731" t="str" cm="1">
        <f t="array" ref="D5731">_xlfn.IFS(AND(C5731&gt;=17,C5731&lt;=30),"Young",AND(C5731&gt;30,C5731&lt;=45),"Middle",C5731&gt;45,"Old")</f>
        <v>Middle</v>
      </c>
      <c r="E5731" t="s">
        <v>66</v>
      </c>
      <c r="F5731" t="s">
        <v>39</v>
      </c>
      <c r="G5731" t="s">
        <v>50</v>
      </c>
      <c r="H5731" t="s">
        <v>58</v>
      </c>
    </row>
    <row r="5732" spans="1:8" x14ac:dyDescent="0.25">
      <c r="A5732" s="5">
        <v>110153</v>
      </c>
      <c r="B5732" s="5" t="str" cm="1">
        <f t="array" ref="B5732">_xlfn.IFS(A5732&lt;=40000,"Low Income",AND(A5732&gt;40000,A5732&lt;=100000),"Middle Income",A5732&gt;100000,"High Income")</f>
        <v>High Income</v>
      </c>
      <c r="C5732">
        <v>29</v>
      </c>
      <c r="D5732" t="str" cm="1">
        <f t="array" ref="D5732">_xlfn.IFS(AND(C5732&gt;=17,C5732&lt;=30),"Young",AND(C5732&gt;30,C5732&lt;=45),"Middle",C5732&gt;45,"Old")</f>
        <v>Young</v>
      </c>
      <c r="E5732" t="s">
        <v>16</v>
      </c>
      <c r="F5732" t="s">
        <v>29</v>
      </c>
      <c r="G5732" t="s">
        <v>49</v>
      </c>
      <c r="H5732" t="s">
        <v>59</v>
      </c>
    </row>
    <row r="5733" spans="1:8" x14ac:dyDescent="0.25">
      <c r="A5733" s="5">
        <v>30090</v>
      </c>
      <c r="B5733" s="5" t="str" cm="1">
        <f t="array" ref="B5733">_xlfn.IFS(A5733&lt;=40000,"Low Income",AND(A5733&gt;40000,A5733&lt;=100000),"Middle Income",A5733&gt;100000,"High Income")</f>
        <v>Low Income</v>
      </c>
      <c r="C5733">
        <v>64</v>
      </c>
      <c r="D5733" t="str" cm="1">
        <f t="array" ref="D5733">_xlfn.IFS(AND(C5733&gt;=17,C5733&lt;=30),"Young",AND(C5733&gt;30,C5733&lt;=45),"Middle",C5733&gt;45,"Old")</f>
        <v>Old</v>
      </c>
      <c r="E5733" t="s">
        <v>17</v>
      </c>
      <c r="F5733" t="s">
        <v>28</v>
      </c>
      <c r="G5733" t="s">
        <v>46</v>
      </c>
      <c r="H5733" t="s">
        <v>59</v>
      </c>
    </row>
    <row r="5734" spans="1:8" x14ac:dyDescent="0.25">
      <c r="A5734" s="5">
        <v>36361</v>
      </c>
      <c r="B5734" s="5" t="str" cm="1">
        <f t="array" ref="B5734">_xlfn.IFS(A5734&lt;=40000,"Low Income",AND(A5734&gt;40000,A5734&lt;=100000),"Middle Income",A5734&gt;100000,"High Income")</f>
        <v>Low Income</v>
      </c>
      <c r="C5734">
        <v>49</v>
      </c>
      <c r="D5734" t="str" cm="1">
        <f t="array" ref="D5734">_xlfn.IFS(AND(C5734&gt;=17,C5734&lt;=30),"Young",AND(C5734&gt;30,C5734&lt;=45),"Middle",C5734&gt;45,"Old")</f>
        <v>Old</v>
      </c>
      <c r="E5734" t="s">
        <v>60</v>
      </c>
      <c r="F5734" t="s">
        <v>28</v>
      </c>
      <c r="G5734" t="s">
        <v>50</v>
      </c>
      <c r="H5734" t="s">
        <v>59</v>
      </c>
    </row>
    <row r="5735" spans="1:8" x14ac:dyDescent="0.25">
      <c r="A5735" s="5">
        <v>150000</v>
      </c>
      <c r="B5735" s="5" t="str" cm="1">
        <f t="array" ref="B5735">_xlfn.IFS(A5735&lt;=40000,"Low Income",AND(A5735&gt;40000,A5735&lt;=100000),"Middle Income",A5735&gt;100000,"High Income")</f>
        <v>High Income</v>
      </c>
      <c r="C5735">
        <v>53</v>
      </c>
      <c r="D5735" t="str" cm="1">
        <f t="array" ref="D5735">_xlfn.IFS(AND(C5735&gt;=17,C5735&lt;=30),"Young",AND(C5735&gt;30,C5735&lt;=45),"Middle",C5735&gt;45,"Old")</f>
        <v>Old</v>
      </c>
      <c r="E5735" t="s">
        <v>66</v>
      </c>
      <c r="F5735" t="s">
        <v>40</v>
      </c>
      <c r="G5735" t="s">
        <v>49</v>
      </c>
      <c r="H5735" t="s">
        <v>59</v>
      </c>
    </row>
    <row r="5736" spans="1:8" x14ac:dyDescent="0.25">
      <c r="A5736" s="5">
        <v>135008</v>
      </c>
      <c r="B5736" s="5" t="str" cm="1">
        <f t="array" ref="B5736">_xlfn.IFS(A5736&lt;=40000,"Low Income",AND(A5736&gt;40000,A5736&lt;=100000),"Middle Income",A5736&gt;100000,"High Income")</f>
        <v>High Income</v>
      </c>
      <c r="C5736">
        <v>75</v>
      </c>
      <c r="D5736" t="str" cm="1">
        <f t="array" ref="D5736">_xlfn.IFS(AND(C5736&gt;=17,C5736&lt;=30),"Young",AND(C5736&gt;30,C5736&lt;=45),"Middle",C5736&gt;45,"Old")</f>
        <v>Old</v>
      </c>
      <c r="E5736" t="s">
        <v>16</v>
      </c>
      <c r="F5736" t="s">
        <v>36</v>
      </c>
      <c r="G5736" t="s">
        <v>48</v>
      </c>
      <c r="H5736" t="s">
        <v>59</v>
      </c>
    </row>
    <row r="5737" spans="1:8" x14ac:dyDescent="0.25">
      <c r="A5737" s="5">
        <v>46994</v>
      </c>
      <c r="B5737" s="5" t="str" cm="1">
        <f t="array" ref="B5737">_xlfn.IFS(A5737&lt;=40000,"Low Income",AND(A5737&gt;40000,A5737&lt;=100000),"Middle Income",A5737&gt;100000,"High Income")</f>
        <v>Middle Income</v>
      </c>
      <c r="C5737">
        <v>20</v>
      </c>
      <c r="D5737" t="str" cm="1">
        <f t="array" ref="D5737">_xlfn.IFS(AND(C5737&gt;=17,C5737&lt;=30),"Young",AND(C5737&gt;30,C5737&lt;=45),"Middle",C5737&gt;45,"Old")</f>
        <v>Young</v>
      </c>
      <c r="E5737" t="s">
        <v>17</v>
      </c>
      <c r="F5737" t="s">
        <v>31</v>
      </c>
      <c r="G5737" t="s">
        <v>54</v>
      </c>
      <c r="H5737" t="s">
        <v>59</v>
      </c>
    </row>
    <row r="5738" spans="1:8" x14ac:dyDescent="0.25">
      <c r="A5738" s="5">
        <v>32339</v>
      </c>
      <c r="B5738" s="5" t="str" cm="1">
        <f t="array" ref="B5738">_xlfn.IFS(A5738&lt;=40000,"Low Income",AND(A5738&gt;40000,A5738&lt;=100000),"Middle Income",A5738&gt;100000,"High Income")</f>
        <v>Low Income</v>
      </c>
      <c r="C5738">
        <v>62</v>
      </c>
      <c r="D5738" t="str" cm="1">
        <f t="array" ref="D5738">_xlfn.IFS(AND(C5738&gt;=17,C5738&lt;=30),"Young",AND(C5738&gt;30,C5738&lt;=45),"Middle",C5738&gt;45,"Old")</f>
        <v>Old</v>
      </c>
      <c r="E5738" t="s">
        <v>16</v>
      </c>
      <c r="F5738" t="s">
        <v>24</v>
      </c>
      <c r="G5738" t="s">
        <v>53</v>
      </c>
      <c r="H5738" t="s">
        <v>58</v>
      </c>
    </row>
    <row r="5739" spans="1:8" x14ac:dyDescent="0.25">
      <c r="A5739" s="5">
        <v>136850</v>
      </c>
      <c r="B5739" s="5" t="str" cm="1">
        <f t="array" ref="B5739">_xlfn.IFS(A5739&lt;=40000,"Low Income",AND(A5739&gt;40000,A5739&lt;=100000),"Middle Income",A5739&gt;100000,"High Income")</f>
        <v>High Income</v>
      </c>
      <c r="C5739">
        <v>20</v>
      </c>
      <c r="D5739" t="str" cm="1">
        <f t="array" ref="D5739">_xlfn.IFS(AND(C5739&gt;=17,C5739&lt;=30),"Young",AND(C5739&gt;30,C5739&lt;=45),"Middle",C5739&gt;45,"Old")</f>
        <v>Young</v>
      </c>
      <c r="E5739" t="s">
        <v>17</v>
      </c>
      <c r="F5739" t="s">
        <v>30</v>
      </c>
      <c r="G5739" t="s">
        <v>48</v>
      </c>
      <c r="H5739" t="s">
        <v>59</v>
      </c>
    </row>
    <row r="5740" spans="1:8" x14ac:dyDescent="0.25">
      <c r="A5740" s="5">
        <v>113604</v>
      </c>
      <c r="B5740" s="5" t="str" cm="1">
        <f t="array" ref="B5740">_xlfn.IFS(A5740&lt;=40000,"Low Income",AND(A5740&gt;40000,A5740&lt;=100000),"Middle Income",A5740&gt;100000,"High Income")</f>
        <v>High Income</v>
      </c>
      <c r="C5740">
        <v>75</v>
      </c>
      <c r="D5740" t="str" cm="1">
        <f t="array" ref="D5740">_xlfn.IFS(AND(C5740&gt;=17,C5740&lt;=30),"Young",AND(C5740&gt;30,C5740&lt;=45),"Middle",C5740&gt;45,"Old")</f>
        <v>Old</v>
      </c>
      <c r="E5740" t="s">
        <v>60</v>
      </c>
      <c r="F5740" t="s">
        <v>31</v>
      </c>
      <c r="G5740" t="s">
        <v>46</v>
      </c>
      <c r="H5740" t="s">
        <v>59</v>
      </c>
    </row>
    <row r="5741" spans="1:8" x14ac:dyDescent="0.25">
      <c r="A5741" s="5">
        <v>67715</v>
      </c>
      <c r="B5741" s="5" t="str" cm="1">
        <f t="array" ref="B5741">_xlfn.IFS(A5741&lt;=40000,"Low Income",AND(A5741&gt;40000,A5741&lt;=100000),"Middle Income",A5741&gt;100000,"High Income")</f>
        <v>Middle Income</v>
      </c>
      <c r="C5741">
        <v>38</v>
      </c>
      <c r="D5741" t="str" cm="1">
        <f t="array" ref="D5741">_xlfn.IFS(AND(C5741&gt;=17,C5741&lt;=30),"Young",AND(C5741&gt;30,C5741&lt;=45),"Middle",C5741&gt;45,"Old")</f>
        <v>Middle</v>
      </c>
      <c r="E5741" t="s">
        <v>60</v>
      </c>
      <c r="F5741" t="s">
        <v>62</v>
      </c>
      <c r="G5741" t="s">
        <v>54</v>
      </c>
      <c r="H5741" t="s">
        <v>58</v>
      </c>
    </row>
    <row r="5742" spans="1:8" x14ac:dyDescent="0.25">
      <c r="A5742" s="5">
        <v>137949</v>
      </c>
      <c r="B5742" s="5" t="str" cm="1">
        <f t="array" ref="B5742">_xlfn.IFS(A5742&lt;=40000,"Low Income",AND(A5742&gt;40000,A5742&lt;=100000),"Middle Income",A5742&gt;100000,"High Income")</f>
        <v>High Income</v>
      </c>
      <c r="C5742">
        <v>76</v>
      </c>
      <c r="D5742" t="str" cm="1">
        <f t="array" ref="D5742">_xlfn.IFS(AND(C5742&gt;=17,C5742&lt;=30),"Young",AND(C5742&gt;30,C5742&lt;=45),"Middle",C5742&gt;45,"Old")</f>
        <v>Old</v>
      </c>
      <c r="E5742" t="s">
        <v>60</v>
      </c>
      <c r="F5742" t="s">
        <v>40</v>
      </c>
      <c r="G5742" t="s">
        <v>51</v>
      </c>
      <c r="H5742" t="s">
        <v>59</v>
      </c>
    </row>
    <row r="5743" spans="1:8" x14ac:dyDescent="0.25">
      <c r="A5743" s="5">
        <v>112455</v>
      </c>
      <c r="B5743" s="5" t="str" cm="1">
        <f t="array" ref="B5743">_xlfn.IFS(A5743&lt;=40000,"Low Income",AND(A5743&gt;40000,A5743&lt;=100000),"Middle Income",A5743&gt;100000,"High Income")</f>
        <v>High Income</v>
      </c>
      <c r="C5743">
        <v>73</v>
      </c>
      <c r="D5743" t="str" cm="1">
        <f t="array" ref="D5743">_xlfn.IFS(AND(C5743&gt;=17,C5743&lt;=30),"Young",AND(C5743&gt;30,C5743&lt;=45),"Middle",C5743&gt;45,"Old")</f>
        <v>Old</v>
      </c>
      <c r="E5743" t="s">
        <v>16</v>
      </c>
      <c r="F5743" t="s">
        <v>34</v>
      </c>
      <c r="G5743" t="s">
        <v>54</v>
      </c>
      <c r="H5743" t="s">
        <v>59</v>
      </c>
    </row>
    <row r="5744" spans="1:8" x14ac:dyDescent="0.25">
      <c r="A5744" s="5">
        <v>72267</v>
      </c>
      <c r="B5744" s="5" t="str" cm="1">
        <f t="array" ref="B5744">_xlfn.IFS(A5744&lt;=40000,"Low Income",AND(A5744&gt;40000,A5744&lt;=100000),"Middle Income",A5744&gt;100000,"High Income")</f>
        <v>Middle Income</v>
      </c>
      <c r="C5744">
        <v>52</v>
      </c>
      <c r="D5744" t="str" cm="1">
        <f t="array" ref="D5744">_xlfn.IFS(AND(C5744&gt;=17,C5744&lt;=30),"Young",AND(C5744&gt;30,C5744&lt;=45),"Middle",C5744&gt;45,"Old")</f>
        <v>Old</v>
      </c>
      <c r="E5744" t="s">
        <v>16</v>
      </c>
      <c r="F5744" t="s">
        <v>34</v>
      </c>
      <c r="G5744" t="s">
        <v>48</v>
      </c>
      <c r="H5744" t="s">
        <v>59</v>
      </c>
    </row>
    <row r="5745" spans="1:8" x14ac:dyDescent="0.25">
      <c r="A5745" s="5">
        <v>129698</v>
      </c>
      <c r="B5745" s="5" t="str" cm="1">
        <f t="array" ref="B5745">_xlfn.IFS(A5745&lt;=40000,"Low Income",AND(A5745&gt;40000,A5745&lt;=100000),"Middle Income",A5745&gt;100000,"High Income")</f>
        <v>High Income</v>
      </c>
      <c r="C5745">
        <v>24</v>
      </c>
      <c r="D5745" t="str" cm="1">
        <f t="array" ref="D5745">_xlfn.IFS(AND(C5745&gt;=17,C5745&lt;=30),"Young",AND(C5745&gt;30,C5745&lt;=45),"Middle",C5745&gt;45,"Old")</f>
        <v>Young</v>
      </c>
      <c r="E5745" t="s">
        <v>60</v>
      </c>
      <c r="F5745" t="s">
        <v>30</v>
      </c>
      <c r="G5745" t="s">
        <v>52</v>
      </c>
      <c r="H5745" t="s">
        <v>59</v>
      </c>
    </row>
    <row r="5746" spans="1:8" x14ac:dyDescent="0.25">
      <c r="A5746" s="5">
        <v>29405</v>
      </c>
      <c r="B5746" s="5" t="str" cm="1">
        <f t="array" ref="B5746">_xlfn.IFS(A5746&lt;=40000,"Low Income",AND(A5746&gt;40000,A5746&lt;=100000),"Middle Income",A5746&gt;100000,"High Income")</f>
        <v>Low Income</v>
      </c>
      <c r="C5746">
        <v>35</v>
      </c>
      <c r="D5746" t="str" cm="1">
        <f t="array" ref="D5746">_xlfn.IFS(AND(C5746&gt;=17,C5746&lt;=30),"Young",AND(C5746&gt;30,C5746&lt;=45),"Middle",C5746&gt;45,"Old")</f>
        <v>Middle</v>
      </c>
      <c r="E5746" t="s">
        <v>16</v>
      </c>
      <c r="F5746" t="s">
        <v>23</v>
      </c>
      <c r="G5746" t="s">
        <v>49</v>
      </c>
      <c r="H5746" t="s">
        <v>59</v>
      </c>
    </row>
    <row r="5747" spans="1:8" x14ac:dyDescent="0.25">
      <c r="A5747" s="5">
        <v>43869</v>
      </c>
      <c r="B5747" s="5" t="str" cm="1">
        <f t="array" ref="B5747">_xlfn.IFS(A5747&lt;=40000,"Low Income",AND(A5747&gt;40000,A5747&lt;=100000),"Middle Income",A5747&gt;100000,"High Income")</f>
        <v>Middle Income</v>
      </c>
      <c r="C5747">
        <v>38</v>
      </c>
      <c r="D5747" t="str" cm="1">
        <f t="array" ref="D5747">_xlfn.IFS(AND(C5747&gt;=17,C5747&lt;=30),"Young",AND(C5747&gt;30,C5747&lt;=45),"Middle",C5747&gt;45,"Old")</f>
        <v>Middle</v>
      </c>
      <c r="E5747" t="s">
        <v>60</v>
      </c>
      <c r="F5747" t="s">
        <v>37</v>
      </c>
      <c r="G5747" t="s">
        <v>47</v>
      </c>
      <c r="H5747" t="s">
        <v>59</v>
      </c>
    </row>
    <row r="5748" spans="1:8" x14ac:dyDescent="0.25">
      <c r="A5748" s="5">
        <v>134369</v>
      </c>
      <c r="B5748" s="5" t="str" cm="1">
        <f t="array" ref="B5748">_xlfn.IFS(A5748&lt;=40000,"Low Income",AND(A5748&gt;40000,A5748&lt;=100000),"Middle Income",A5748&gt;100000,"High Income")</f>
        <v>High Income</v>
      </c>
      <c r="C5748">
        <v>55</v>
      </c>
      <c r="D5748" t="str" cm="1">
        <f t="array" ref="D5748">_xlfn.IFS(AND(C5748&gt;=17,C5748&lt;=30),"Young",AND(C5748&gt;30,C5748&lt;=45),"Middle",C5748&gt;45,"Old")</f>
        <v>Old</v>
      </c>
      <c r="E5748" t="s">
        <v>66</v>
      </c>
      <c r="F5748" t="s">
        <v>38</v>
      </c>
      <c r="G5748" t="s">
        <v>49</v>
      </c>
      <c r="H5748" t="s">
        <v>59</v>
      </c>
    </row>
    <row r="5749" spans="1:8" x14ac:dyDescent="0.25">
      <c r="A5749" s="5">
        <v>150000</v>
      </c>
      <c r="B5749" s="5" t="str" cm="1">
        <f t="array" ref="B5749">_xlfn.IFS(A5749&lt;=40000,"Low Income",AND(A5749&gt;40000,A5749&lt;=100000),"Middle Income",A5749&gt;100000,"High Income")</f>
        <v>High Income</v>
      </c>
      <c r="C5749">
        <v>74</v>
      </c>
      <c r="D5749" t="str" cm="1">
        <f t="array" ref="D5749">_xlfn.IFS(AND(C5749&gt;=17,C5749&lt;=30),"Young",AND(C5749&gt;30,C5749&lt;=45),"Middle",C5749&gt;45,"Old")</f>
        <v>Old</v>
      </c>
      <c r="E5749" t="s">
        <v>17</v>
      </c>
      <c r="F5749" t="s">
        <v>40</v>
      </c>
      <c r="G5749" t="s">
        <v>47</v>
      </c>
      <c r="H5749" t="s">
        <v>59</v>
      </c>
    </row>
    <row r="5750" spans="1:8" x14ac:dyDescent="0.25">
      <c r="A5750" s="5">
        <v>57227</v>
      </c>
      <c r="B5750" s="5" t="str" cm="1">
        <f t="array" ref="B5750">_xlfn.IFS(A5750&lt;=40000,"Low Income",AND(A5750&gt;40000,A5750&lt;=100000),"Middle Income",A5750&gt;100000,"High Income")</f>
        <v>Middle Income</v>
      </c>
      <c r="C5750">
        <v>31</v>
      </c>
      <c r="D5750" t="str" cm="1">
        <f t="array" ref="D5750">_xlfn.IFS(AND(C5750&gt;=17,C5750&lt;=30),"Young",AND(C5750&gt;30,C5750&lt;=45),"Middle",C5750&gt;45,"Old")</f>
        <v>Middle</v>
      </c>
      <c r="E5750" t="s">
        <v>66</v>
      </c>
      <c r="F5750" t="s">
        <v>35</v>
      </c>
      <c r="G5750" t="s">
        <v>49</v>
      </c>
      <c r="H5750" t="s">
        <v>58</v>
      </c>
    </row>
    <row r="5751" spans="1:8" x14ac:dyDescent="0.25">
      <c r="A5751" s="5">
        <v>103027</v>
      </c>
      <c r="B5751" s="5" t="str" cm="1">
        <f t="array" ref="B5751">_xlfn.IFS(A5751&lt;=40000,"Low Income",AND(A5751&gt;40000,A5751&lt;=100000),"Middle Income",A5751&gt;100000,"High Income")</f>
        <v>High Income</v>
      </c>
      <c r="C5751">
        <v>49</v>
      </c>
      <c r="D5751" t="str" cm="1">
        <f t="array" ref="D5751">_xlfn.IFS(AND(C5751&gt;=17,C5751&lt;=30),"Young",AND(C5751&gt;30,C5751&lt;=45),"Middle",C5751&gt;45,"Old")</f>
        <v>Old</v>
      </c>
      <c r="E5751" t="s">
        <v>17</v>
      </c>
      <c r="F5751" t="s">
        <v>24</v>
      </c>
      <c r="G5751" t="s">
        <v>46</v>
      </c>
      <c r="H5751" t="s">
        <v>58</v>
      </c>
    </row>
    <row r="5752" spans="1:8" x14ac:dyDescent="0.25">
      <c r="A5752" s="5">
        <v>57267</v>
      </c>
      <c r="B5752" s="5" t="str" cm="1">
        <f t="array" ref="B5752">_xlfn.IFS(A5752&lt;=40000,"Low Income",AND(A5752&gt;40000,A5752&lt;=100000),"Middle Income",A5752&gt;100000,"High Income")</f>
        <v>Middle Income</v>
      </c>
      <c r="C5752">
        <v>48</v>
      </c>
      <c r="D5752" t="str" cm="1">
        <f t="array" ref="D5752">_xlfn.IFS(AND(C5752&gt;=17,C5752&lt;=30),"Young",AND(C5752&gt;30,C5752&lt;=45),"Middle",C5752&gt;45,"Old")</f>
        <v>Old</v>
      </c>
      <c r="E5752" t="s">
        <v>17</v>
      </c>
      <c r="F5752" t="s">
        <v>39</v>
      </c>
      <c r="G5752" t="s">
        <v>48</v>
      </c>
      <c r="H5752" t="s">
        <v>59</v>
      </c>
    </row>
    <row r="5753" spans="1:8" x14ac:dyDescent="0.25">
      <c r="A5753" s="5">
        <v>127947</v>
      </c>
      <c r="B5753" s="5" t="str" cm="1">
        <f t="array" ref="B5753">_xlfn.IFS(A5753&lt;=40000,"Low Income",AND(A5753&gt;40000,A5753&lt;=100000),"Middle Income",A5753&gt;100000,"High Income")</f>
        <v>High Income</v>
      </c>
      <c r="C5753">
        <v>22</v>
      </c>
      <c r="D5753" t="str" cm="1">
        <f t="array" ref="D5753">_xlfn.IFS(AND(C5753&gt;=17,C5753&lt;=30),"Young",AND(C5753&gt;30,C5753&lt;=45),"Middle",C5753&gt;45,"Old")</f>
        <v>Young</v>
      </c>
      <c r="E5753" t="s">
        <v>17</v>
      </c>
      <c r="F5753" t="s">
        <v>35</v>
      </c>
      <c r="G5753" t="s">
        <v>49</v>
      </c>
      <c r="H5753" t="s">
        <v>59</v>
      </c>
    </row>
    <row r="5754" spans="1:8" x14ac:dyDescent="0.25">
      <c r="A5754" s="5">
        <v>90512</v>
      </c>
      <c r="B5754" s="5" t="str" cm="1">
        <f t="array" ref="B5754">_xlfn.IFS(A5754&lt;=40000,"Low Income",AND(A5754&gt;40000,A5754&lt;=100000),"Middle Income",A5754&gt;100000,"High Income")</f>
        <v>Middle Income</v>
      </c>
      <c r="C5754">
        <v>28</v>
      </c>
      <c r="D5754" t="str" cm="1">
        <f t="array" ref="D5754">_xlfn.IFS(AND(C5754&gt;=17,C5754&lt;=30),"Young",AND(C5754&gt;30,C5754&lt;=45),"Middle",C5754&gt;45,"Old")</f>
        <v>Young</v>
      </c>
      <c r="E5754" t="s">
        <v>17</v>
      </c>
      <c r="F5754" t="s">
        <v>62</v>
      </c>
      <c r="G5754" t="s">
        <v>49</v>
      </c>
      <c r="H5754" t="s">
        <v>58</v>
      </c>
    </row>
    <row r="5755" spans="1:8" x14ac:dyDescent="0.25">
      <c r="A5755" s="5">
        <v>81030</v>
      </c>
      <c r="B5755" s="5" t="str" cm="1">
        <f t="array" ref="B5755">_xlfn.IFS(A5755&lt;=40000,"Low Income",AND(A5755&gt;40000,A5755&lt;=100000),"Middle Income",A5755&gt;100000,"High Income")</f>
        <v>Middle Income</v>
      </c>
      <c r="C5755">
        <v>51</v>
      </c>
      <c r="D5755" t="str" cm="1">
        <f t="array" ref="D5755">_xlfn.IFS(AND(C5755&gt;=17,C5755&lt;=30),"Young",AND(C5755&gt;30,C5755&lt;=45),"Middle",C5755&gt;45,"Old")</f>
        <v>Old</v>
      </c>
      <c r="E5755" t="s">
        <v>16</v>
      </c>
      <c r="F5755" t="s">
        <v>24</v>
      </c>
      <c r="G5755" t="s">
        <v>53</v>
      </c>
      <c r="H5755" t="s">
        <v>58</v>
      </c>
    </row>
    <row r="5756" spans="1:8" x14ac:dyDescent="0.25">
      <c r="A5756" s="5">
        <v>98459</v>
      </c>
      <c r="B5756" s="5" t="str" cm="1">
        <f t="array" ref="B5756">_xlfn.IFS(A5756&lt;=40000,"Low Income",AND(A5756&gt;40000,A5756&lt;=100000),"Middle Income",A5756&gt;100000,"High Income")</f>
        <v>Middle Income</v>
      </c>
      <c r="C5756">
        <v>48</v>
      </c>
      <c r="D5756" t="str" cm="1">
        <f t="array" ref="D5756">_xlfn.IFS(AND(C5756&gt;=17,C5756&lt;=30),"Young",AND(C5756&gt;30,C5756&lt;=45),"Middle",C5756&gt;45,"Old")</f>
        <v>Old</v>
      </c>
      <c r="E5756" t="s">
        <v>17</v>
      </c>
      <c r="F5756" t="s">
        <v>40</v>
      </c>
      <c r="G5756" t="s">
        <v>47</v>
      </c>
      <c r="H5756" t="s">
        <v>58</v>
      </c>
    </row>
    <row r="5757" spans="1:8" x14ac:dyDescent="0.25">
      <c r="A5757" s="5">
        <v>72409</v>
      </c>
      <c r="B5757" s="5" t="str" cm="1">
        <f t="array" ref="B5757">_xlfn.IFS(A5757&lt;=40000,"Low Income",AND(A5757&gt;40000,A5757&lt;=100000),"Middle Income",A5757&gt;100000,"High Income")</f>
        <v>Middle Income</v>
      </c>
      <c r="C5757">
        <v>56</v>
      </c>
      <c r="D5757" t="str" cm="1">
        <f t="array" ref="D5757">_xlfn.IFS(AND(C5757&gt;=17,C5757&lt;=30),"Young",AND(C5757&gt;30,C5757&lt;=45),"Middle",C5757&gt;45,"Old")</f>
        <v>Old</v>
      </c>
      <c r="E5757" t="s">
        <v>17</v>
      </c>
      <c r="F5757" t="s">
        <v>27</v>
      </c>
      <c r="G5757" t="s">
        <v>50</v>
      </c>
      <c r="H5757" t="s">
        <v>59</v>
      </c>
    </row>
    <row r="5758" spans="1:8" x14ac:dyDescent="0.25">
      <c r="A5758" s="5">
        <v>20000</v>
      </c>
      <c r="B5758" s="5" t="str" cm="1">
        <f t="array" ref="B5758">_xlfn.IFS(A5758&lt;=40000,"Low Income",AND(A5758&gt;40000,A5758&lt;=100000),"Middle Income",A5758&gt;100000,"High Income")</f>
        <v>Low Income</v>
      </c>
      <c r="C5758">
        <v>65</v>
      </c>
      <c r="D5758" t="str" cm="1">
        <f t="array" ref="D5758">_xlfn.IFS(AND(C5758&gt;=17,C5758&lt;=30),"Young",AND(C5758&gt;30,C5758&lt;=45),"Middle",C5758&gt;45,"Old")</f>
        <v>Old</v>
      </c>
      <c r="E5758" t="s">
        <v>16</v>
      </c>
      <c r="F5758" t="s">
        <v>30</v>
      </c>
      <c r="G5758" t="s">
        <v>46</v>
      </c>
      <c r="H5758" t="s">
        <v>59</v>
      </c>
    </row>
    <row r="5759" spans="1:8" x14ac:dyDescent="0.25">
      <c r="A5759" s="5">
        <v>55978</v>
      </c>
      <c r="B5759" s="5" t="str" cm="1">
        <f t="array" ref="B5759">_xlfn.IFS(A5759&lt;=40000,"Low Income",AND(A5759&gt;40000,A5759&lt;=100000),"Middle Income",A5759&gt;100000,"High Income")</f>
        <v>Middle Income</v>
      </c>
      <c r="C5759">
        <v>28</v>
      </c>
      <c r="D5759" t="str" cm="1">
        <f t="array" ref="D5759">_xlfn.IFS(AND(C5759&gt;=17,C5759&lt;=30),"Young",AND(C5759&gt;30,C5759&lt;=45),"Middle",C5759&gt;45,"Old")</f>
        <v>Young</v>
      </c>
      <c r="E5759" t="s">
        <v>60</v>
      </c>
      <c r="F5759" t="s">
        <v>40</v>
      </c>
      <c r="G5759" t="s">
        <v>46</v>
      </c>
      <c r="H5759" t="s">
        <v>58</v>
      </c>
    </row>
    <row r="5760" spans="1:8" x14ac:dyDescent="0.25">
      <c r="A5760" s="5">
        <v>136022</v>
      </c>
      <c r="B5760" s="5" t="str" cm="1">
        <f t="array" ref="B5760">_xlfn.IFS(A5760&lt;=40000,"Low Income",AND(A5760&gt;40000,A5760&lt;=100000),"Middle Income",A5760&gt;100000,"High Income")</f>
        <v>High Income</v>
      </c>
      <c r="C5760">
        <v>23</v>
      </c>
      <c r="D5760" t="str" cm="1">
        <f t="array" ref="D5760">_xlfn.IFS(AND(C5760&gt;=17,C5760&lt;=30),"Young",AND(C5760&gt;30,C5760&lt;=45),"Middle",C5760&gt;45,"Old")</f>
        <v>Young</v>
      </c>
      <c r="E5760" t="s">
        <v>16</v>
      </c>
      <c r="F5760" t="s">
        <v>30</v>
      </c>
      <c r="G5760" t="s">
        <v>46</v>
      </c>
      <c r="H5760" t="s">
        <v>59</v>
      </c>
    </row>
    <row r="5761" spans="1:8" x14ac:dyDescent="0.25">
      <c r="A5761" s="5">
        <v>89283</v>
      </c>
      <c r="B5761" s="5" t="str" cm="1">
        <f t="array" ref="B5761">_xlfn.IFS(A5761&lt;=40000,"Low Income",AND(A5761&gt;40000,A5761&lt;=100000),"Middle Income",A5761&gt;100000,"High Income")</f>
        <v>Middle Income</v>
      </c>
      <c r="C5761">
        <v>21</v>
      </c>
      <c r="D5761" t="str" cm="1">
        <f t="array" ref="D5761">_xlfn.IFS(AND(C5761&gt;=17,C5761&lt;=30),"Young",AND(C5761&gt;30,C5761&lt;=45),"Middle",C5761&gt;45,"Old")</f>
        <v>Young</v>
      </c>
      <c r="E5761" t="s">
        <v>16</v>
      </c>
      <c r="F5761" t="s">
        <v>37</v>
      </c>
      <c r="G5761" t="s">
        <v>52</v>
      </c>
      <c r="H5761" t="s">
        <v>58</v>
      </c>
    </row>
    <row r="5762" spans="1:8" x14ac:dyDescent="0.25">
      <c r="A5762" s="5">
        <v>48882</v>
      </c>
      <c r="B5762" s="5" t="str" cm="1">
        <f t="array" ref="B5762">_xlfn.IFS(A5762&lt;=40000,"Low Income",AND(A5762&gt;40000,A5762&lt;=100000),"Middle Income",A5762&gt;100000,"High Income")</f>
        <v>Middle Income</v>
      </c>
      <c r="C5762">
        <v>54</v>
      </c>
      <c r="D5762" t="str" cm="1">
        <f t="array" ref="D5762">_xlfn.IFS(AND(C5762&gt;=17,C5762&lt;=30),"Young",AND(C5762&gt;30,C5762&lt;=45),"Middle",C5762&gt;45,"Old")</f>
        <v>Old</v>
      </c>
      <c r="E5762" t="s">
        <v>16</v>
      </c>
      <c r="F5762" t="s">
        <v>22</v>
      </c>
      <c r="G5762" t="s">
        <v>51</v>
      </c>
      <c r="H5762" t="s">
        <v>59</v>
      </c>
    </row>
    <row r="5763" spans="1:8" x14ac:dyDescent="0.25">
      <c r="A5763" s="5">
        <v>122908</v>
      </c>
      <c r="B5763" s="5" t="str" cm="1">
        <f t="array" ref="B5763">_xlfn.IFS(A5763&lt;=40000,"Low Income",AND(A5763&gt;40000,A5763&lt;=100000),"Middle Income",A5763&gt;100000,"High Income")</f>
        <v>High Income</v>
      </c>
      <c r="C5763">
        <v>46</v>
      </c>
      <c r="D5763" t="str" cm="1">
        <f t="array" ref="D5763">_xlfn.IFS(AND(C5763&gt;=17,C5763&lt;=30),"Young",AND(C5763&gt;30,C5763&lt;=45),"Middle",C5763&gt;45,"Old")</f>
        <v>Old</v>
      </c>
      <c r="E5763" t="s">
        <v>60</v>
      </c>
      <c r="F5763" t="s">
        <v>27</v>
      </c>
      <c r="G5763" t="s">
        <v>46</v>
      </c>
      <c r="H5763" t="s">
        <v>59</v>
      </c>
    </row>
    <row r="5764" spans="1:8" x14ac:dyDescent="0.25">
      <c r="A5764" s="5">
        <v>97971</v>
      </c>
      <c r="B5764" s="5" t="str" cm="1">
        <f t="array" ref="B5764">_xlfn.IFS(A5764&lt;=40000,"Low Income",AND(A5764&gt;40000,A5764&lt;=100000),"Middle Income",A5764&gt;100000,"High Income")</f>
        <v>Middle Income</v>
      </c>
      <c r="C5764">
        <v>28</v>
      </c>
      <c r="D5764" t="str" cm="1">
        <f t="array" ref="D5764">_xlfn.IFS(AND(C5764&gt;=17,C5764&lt;=30),"Young",AND(C5764&gt;30,C5764&lt;=45),"Middle",C5764&gt;45,"Old")</f>
        <v>Young</v>
      </c>
      <c r="E5764" t="s">
        <v>17</v>
      </c>
      <c r="F5764" t="s">
        <v>28</v>
      </c>
      <c r="G5764" t="s">
        <v>52</v>
      </c>
      <c r="H5764" t="s">
        <v>59</v>
      </c>
    </row>
    <row r="5765" spans="1:8" x14ac:dyDescent="0.25">
      <c r="A5765" s="5">
        <v>131702</v>
      </c>
      <c r="B5765" s="5" t="str" cm="1">
        <f t="array" ref="B5765">_xlfn.IFS(A5765&lt;=40000,"Low Income",AND(A5765&gt;40000,A5765&lt;=100000),"Middle Income",A5765&gt;100000,"High Income")</f>
        <v>High Income</v>
      </c>
      <c r="C5765">
        <v>20</v>
      </c>
      <c r="D5765" t="str" cm="1">
        <f t="array" ref="D5765">_xlfn.IFS(AND(C5765&gt;=17,C5765&lt;=30),"Young",AND(C5765&gt;30,C5765&lt;=45),"Middle",C5765&gt;45,"Old")</f>
        <v>Young</v>
      </c>
      <c r="E5765" t="s">
        <v>60</v>
      </c>
      <c r="F5765" t="s">
        <v>34</v>
      </c>
      <c r="G5765" t="s">
        <v>46</v>
      </c>
      <c r="H5765" t="s">
        <v>59</v>
      </c>
    </row>
    <row r="5766" spans="1:8" x14ac:dyDescent="0.25">
      <c r="A5766" s="5">
        <v>111750</v>
      </c>
      <c r="B5766" s="5" t="str" cm="1">
        <f t="array" ref="B5766">_xlfn.IFS(A5766&lt;=40000,"Low Income",AND(A5766&gt;40000,A5766&lt;=100000),"Middle Income",A5766&gt;100000,"High Income")</f>
        <v>High Income</v>
      </c>
      <c r="C5766">
        <v>38</v>
      </c>
      <c r="D5766" t="str" cm="1">
        <f t="array" ref="D5766">_xlfn.IFS(AND(C5766&gt;=17,C5766&lt;=30),"Young",AND(C5766&gt;30,C5766&lt;=45),"Middle",C5766&gt;45,"Old")</f>
        <v>Middle</v>
      </c>
      <c r="E5766" t="s">
        <v>16</v>
      </c>
      <c r="F5766" t="s">
        <v>28</v>
      </c>
      <c r="G5766" t="s">
        <v>50</v>
      </c>
      <c r="H5766" t="s">
        <v>59</v>
      </c>
    </row>
    <row r="5767" spans="1:8" x14ac:dyDescent="0.25">
      <c r="A5767" s="5">
        <v>23745</v>
      </c>
      <c r="B5767" s="5" t="str" cm="1">
        <f t="array" ref="B5767">_xlfn.IFS(A5767&lt;=40000,"Low Income",AND(A5767&gt;40000,A5767&lt;=100000),"Middle Income",A5767&gt;100000,"High Income")</f>
        <v>Low Income</v>
      </c>
      <c r="C5767">
        <v>54</v>
      </c>
      <c r="D5767" t="str" cm="1">
        <f t="array" ref="D5767">_xlfn.IFS(AND(C5767&gt;=17,C5767&lt;=30),"Young",AND(C5767&gt;30,C5767&lt;=45),"Middle",C5767&gt;45,"Old")</f>
        <v>Old</v>
      </c>
      <c r="E5767" t="s">
        <v>60</v>
      </c>
      <c r="F5767" t="s">
        <v>26</v>
      </c>
      <c r="G5767" t="s">
        <v>50</v>
      </c>
      <c r="H5767" t="s">
        <v>59</v>
      </c>
    </row>
    <row r="5768" spans="1:8" x14ac:dyDescent="0.25">
      <c r="A5768" s="5">
        <v>137343</v>
      </c>
      <c r="B5768" s="5" t="str" cm="1">
        <f t="array" ref="B5768">_xlfn.IFS(A5768&lt;=40000,"Low Income",AND(A5768&gt;40000,A5768&lt;=100000),"Middle Income",A5768&gt;100000,"High Income")</f>
        <v>High Income</v>
      </c>
      <c r="C5768">
        <v>55</v>
      </c>
      <c r="D5768" t="str" cm="1">
        <f t="array" ref="D5768">_xlfn.IFS(AND(C5768&gt;=17,C5768&lt;=30),"Young",AND(C5768&gt;30,C5768&lt;=45),"Middle",C5768&gt;45,"Old")</f>
        <v>Old</v>
      </c>
      <c r="E5768" t="s">
        <v>17</v>
      </c>
      <c r="F5768" t="s">
        <v>23</v>
      </c>
      <c r="G5768" t="s">
        <v>54</v>
      </c>
      <c r="H5768" t="s">
        <v>59</v>
      </c>
    </row>
    <row r="5769" spans="1:8" x14ac:dyDescent="0.25">
      <c r="A5769" s="5">
        <v>132294</v>
      </c>
      <c r="B5769" s="5" t="str" cm="1">
        <f t="array" ref="B5769">_xlfn.IFS(A5769&lt;=40000,"Low Income",AND(A5769&gt;40000,A5769&lt;=100000),"Middle Income",A5769&gt;100000,"High Income")</f>
        <v>High Income</v>
      </c>
      <c r="C5769">
        <v>57</v>
      </c>
      <c r="D5769" t="str" cm="1">
        <f t="array" ref="D5769">_xlfn.IFS(AND(C5769&gt;=17,C5769&lt;=30),"Young",AND(C5769&gt;30,C5769&lt;=45),"Middle",C5769&gt;45,"Old")</f>
        <v>Old</v>
      </c>
      <c r="E5769" t="s">
        <v>16</v>
      </c>
      <c r="F5769" t="s">
        <v>25</v>
      </c>
      <c r="G5769" t="s">
        <v>47</v>
      </c>
      <c r="H5769" t="s">
        <v>59</v>
      </c>
    </row>
    <row r="5770" spans="1:8" x14ac:dyDescent="0.25">
      <c r="A5770" s="5">
        <v>106557</v>
      </c>
      <c r="B5770" s="5" t="str" cm="1">
        <f t="array" ref="B5770">_xlfn.IFS(A5770&lt;=40000,"Low Income",AND(A5770&gt;40000,A5770&lt;=100000),"Middle Income",A5770&gt;100000,"High Income")</f>
        <v>High Income</v>
      </c>
      <c r="C5770">
        <v>56</v>
      </c>
      <c r="D5770" t="str" cm="1">
        <f t="array" ref="D5770">_xlfn.IFS(AND(C5770&gt;=17,C5770&lt;=30),"Young",AND(C5770&gt;30,C5770&lt;=45),"Middle",C5770&gt;45,"Old")</f>
        <v>Old</v>
      </c>
      <c r="E5770" t="s">
        <v>17</v>
      </c>
      <c r="F5770" t="s">
        <v>25</v>
      </c>
      <c r="G5770" t="s">
        <v>51</v>
      </c>
      <c r="H5770" t="s">
        <v>58</v>
      </c>
    </row>
    <row r="5771" spans="1:8" x14ac:dyDescent="0.25">
      <c r="A5771" s="5">
        <v>48219</v>
      </c>
      <c r="B5771" s="5" t="str" cm="1">
        <f t="array" ref="B5771">_xlfn.IFS(A5771&lt;=40000,"Low Income",AND(A5771&gt;40000,A5771&lt;=100000),"Middle Income",A5771&gt;100000,"High Income")</f>
        <v>Middle Income</v>
      </c>
      <c r="C5771">
        <v>24</v>
      </c>
      <c r="D5771" t="str" cm="1">
        <f t="array" ref="D5771">_xlfn.IFS(AND(C5771&gt;=17,C5771&lt;=30),"Young",AND(C5771&gt;30,C5771&lt;=45),"Middle",C5771&gt;45,"Old")</f>
        <v>Young</v>
      </c>
      <c r="E5771" t="s">
        <v>17</v>
      </c>
      <c r="F5771" t="s">
        <v>23</v>
      </c>
      <c r="G5771" t="s">
        <v>51</v>
      </c>
      <c r="H5771" t="s">
        <v>59</v>
      </c>
    </row>
    <row r="5772" spans="1:8" x14ac:dyDescent="0.25">
      <c r="A5772" s="5">
        <v>81504</v>
      </c>
      <c r="B5772" s="5" t="str" cm="1">
        <f t="array" ref="B5772">_xlfn.IFS(A5772&lt;=40000,"Low Income",AND(A5772&gt;40000,A5772&lt;=100000),"Middle Income",A5772&gt;100000,"High Income")</f>
        <v>Middle Income</v>
      </c>
      <c r="C5772">
        <v>37</v>
      </c>
      <c r="D5772" t="str" cm="1">
        <f t="array" ref="D5772">_xlfn.IFS(AND(C5772&gt;=17,C5772&lt;=30),"Young",AND(C5772&gt;30,C5772&lt;=45),"Middle",C5772&gt;45,"Old")</f>
        <v>Middle</v>
      </c>
      <c r="E5772" t="s">
        <v>60</v>
      </c>
      <c r="F5772" t="s">
        <v>62</v>
      </c>
      <c r="G5772" t="s">
        <v>48</v>
      </c>
      <c r="H5772" t="s">
        <v>58</v>
      </c>
    </row>
    <row r="5773" spans="1:8" x14ac:dyDescent="0.25">
      <c r="A5773" s="5">
        <v>89804</v>
      </c>
      <c r="B5773" s="5" t="str" cm="1">
        <f t="array" ref="B5773">_xlfn.IFS(A5773&lt;=40000,"Low Income",AND(A5773&gt;40000,A5773&lt;=100000),"Middle Income",A5773&gt;100000,"High Income")</f>
        <v>Middle Income</v>
      </c>
      <c r="C5773">
        <v>59</v>
      </c>
      <c r="D5773" t="str" cm="1">
        <f t="array" ref="D5773">_xlfn.IFS(AND(C5773&gt;=17,C5773&lt;=30),"Young",AND(C5773&gt;30,C5773&lt;=45),"Middle",C5773&gt;45,"Old")</f>
        <v>Old</v>
      </c>
      <c r="E5773" t="s">
        <v>16</v>
      </c>
      <c r="F5773" t="s">
        <v>23</v>
      </c>
      <c r="G5773" t="s">
        <v>54</v>
      </c>
      <c r="H5773" t="s">
        <v>58</v>
      </c>
    </row>
    <row r="5774" spans="1:8" x14ac:dyDescent="0.25">
      <c r="A5774" s="5">
        <v>133675</v>
      </c>
      <c r="B5774" s="5" t="str" cm="1">
        <f t="array" ref="B5774">_xlfn.IFS(A5774&lt;=40000,"Low Income",AND(A5774&gt;40000,A5774&lt;=100000),"Middle Income",A5774&gt;100000,"High Income")</f>
        <v>High Income</v>
      </c>
      <c r="C5774">
        <v>36</v>
      </c>
      <c r="D5774" t="str" cm="1">
        <f t="array" ref="D5774">_xlfn.IFS(AND(C5774&gt;=17,C5774&lt;=30),"Young",AND(C5774&gt;30,C5774&lt;=45),"Middle",C5774&gt;45,"Old")</f>
        <v>Middle</v>
      </c>
      <c r="E5774" t="s">
        <v>60</v>
      </c>
      <c r="F5774" t="s">
        <v>30</v>
      </c>
      <c r="G5774" t="s">
        <v>46</v>
      </c>
      <c r="H5774" t="s">
        <v>59</v>
      </c>
    </row>
    <row r="5775" spans="1:8" x14ac:dyDescent="0.25">
      <c r="A5775" s="5">
        <v>21847</v>
      </c>
      <c r="B5775" s="5" t="str" cm="1">
        <f t="array" ref="B5775">_xlfn.IFS(A5775&lt;=40000,"Low Income",AND(A5775&gt;40000,A5775&lt;=100000),"Middle Income",A5775&gt;100000,"High Income")</f>
        <v>Low Income</v>
      </c>
      <c r="C5775">
        <v>45</v>
      </c>
      <c r="D5775" t="str" cm="1">
        <f t="array" ref="D5775">_xlfn.IFS(AND(C5775&gt;=17,C5775&lt;=30),"Young",AND(C5775&gt;30,C5775&lt;=45),"Middle",C5775&gt;45,"Old")</f>
        <v>Middle</v>
      </c>
      <c r="E5775" t="s">
        <v>17</v>
      </c>
      <c r="F5775" t="s">
        <v>30</v>
      </c>
      <c r="G5775" t="s">
        <v>50</v>
      </c>
      <c r="H5775" t="s">
        <v>59</v>
      </c>
    </row>
    <row r="5776" spans="1:8" x14ac:dyDescent="0.25">
      <c r="A5776" s="5">
        <v>29299</v>
      </c>
      <c r="B5776" s="5" t="str" cm="1">
        <f t="array" ref="B5776">_xlfn.IFS(A5776&lt;=40000,"Low Income",AND(A5776&gt;40000,A5776&lt;=100000),"Middle Income",A5776&gt;100000,"High Income")</f>
        <v>Low Income</v>
      </c>
      <c r="C5776">
        <v>45</v>
      </c>
      <c r="D5776" t="str" cm="1">
        <f t="array" ref="D5776">_xlfn.IFS(AND(C5776&gt;=17,C5776&lt;=30),"Young",AND(C5776&gt;30,C5776&lt;=45),"Middle",C5776&gt;45,"Old")</f>
        <v>Middle</v>
      </c>
      <c r="E5776" t="s">
        <v>17</v>
      </c>
      <c r="F5776" t="s">
        <v>29</v>
      </c>
      <c r="G5776" t="s">
        <v>53</v>
      </c>
      <c r="H5776" t="s">
        <v>59</v>
      </c>
    </row>
    <row r="5777" spans="1:8" x14ac:dyDescent="0.25">
      <c r="A5777" s="5">
        <v>88625</v>
      </c>
      <c r="B5777" s="5" t="str" cm="1">
        <f t="array" ref="B5777">_xlfn.IFS(A5777&lt;=40000,"Low Income",AND(A5777&gt;40000,A5777&lt;=100000),"Middle Income",A5777&gt;100000,"High Income")</f>
        <v>Middle Income</v>
      </c>
      <c r="C5777">
        <v>80</v>
      </c>
      <c r="D5777" t="str" cm="1">
        <f t="array" ref="D5777">_xlfn.IFS(AND(C5777&gt;=17,C5777&lt;=30),"Young",AND(C5777&gt;30,C5777&lt;=45),"Middle",C5777&gt;45,"Old")</f>
        <v>Old</v>
      </c>
      <c r="E5777" t="s">
        <v>16</v>
      </c>
      <c r="F5777" t="s">
        <v>30</v>
      </c>
      <c r="G5777" t="s">
        <v>53</v>
      </c>
      <c r="H5777" t="s">
        <v>59</v>
      </c>
    </row>
    <row r="5778" spans="1:8" x14ac:dyDescent="0.25">
      <c r="A5778" s="5">
        <v>113418</v>
      </c>
      <c r="B5778" s="5" t="str" cm="1">
        <f t="array" ref="B5778">_xlfn.IFS(A5778&lt;=40000,"Low Income",AND(A5778&gt;40000,A5778&lt;=100000),"Middle Income",A5778&gt;100000,"High Income")</f>
        <v>High Income</v>
      </c>
      <c r="C5778">
        <v>60</v>
      </c>
      <c r="D5778" t="str" cm="1">
        <f t="array" ref="D5778">_xlfn.IFS(AND(C5778&gt;=17,C5778&lt;=30),"Young",AND(C5778&gt;30,C5778&lt;=45),"Middle",C5778&gt;45,"Old")</f>
        <v>Old</v>
      </c>
      <c r="E5778" t="s">
        <v>17</v>
      </c>
      <c r="F5778" t="s">
        <v>23</v>
      </c>
      <c r="G5778" t="s">
        <v>47</v>
      </c>
      <c r="H5778" t="s">
        <v>59</v>
      </c>
    </row>
    <row r="5779" spans="1:8" x14ac:dyDescent="0.25">
      <c r="A5779" s="5">
        <v>70380</v>
      </c>
      <c r="B5779" s="5" t="str" cm="1">
        <f t="array" ref="B5779">_xlfn.IFS(A5779&lt;=40000,"Low Income",AND(A5779&gt;40000,A5779&lt;=100000),"Middle Income",A5779&gt;100000,"High Income")</f>
        <v>Middle Income</v>
      </c>
      <c r="C5779">
        <v>37</v>
      </c>
      <c r="D5779" t="str" cm="1">
        <f t="array" ref="D5779">_xlfn.IFS(AND(C5779&gt;=17,C5779&lt;=30),"Young",AND(C5779&gt;30,C5779&lt;=45),"Middle",C5779&gt;45,"Old")</f>
        <v>Middle</v>
      </c>
      <c r="E5779" t="s">
        <v>66</v>
      </c>
      <c r="F5779" t="s">
        <v>23</v>
      </c>
      <c r="G5779" t="s">
        <v>54</v>
      </c>
      <c r="H5779" t="s">
        <v>58</v>
      </c>
    </row>
    <row r="5780" spans="1:8" x14ac:dyDescent="0.25">
      <c r="A5780" s="5">
        <v>71902</v>
      </c>
      <c r="B5780" s="5" t="str" cm="1">
        <f t="array" ref="B5780">_xlfn.IFS(A5780&lt;=40000,"Low Income",AND(A5780&gt;40000,A5780&lt;=100000),"Middle Income",A5780&gt;100000,"High Income")</f>
        <v>Middle Income</v>
      </c>
      <c r="C5780">
        <v>63</v>
      </c>
      <c r="D5780" t="str" cm="1">
        <f t="array" ref="D5780">_xlfn.IFS(AND(C5780&gt;=17,C5780&lt;=30),"Young",AND(C5780&gt;30,C5780&lt;=45),"Middle",C5780&gt;45,"Old")</f>
        <v>Old</v>
      </c>
      <c r="E5780" t="s">
        <v>66</v>
      </c>
      <c r="F5780" t="s">
        <v>23</v>
      </c>
      <c r="G5780" t="s">
        <v>52</v>
      </c>
      <c r="H5780" t="s">
        <v>58</v>
      </c>
    </row>
    <row r="5781" spans="1:8" x14ac:dyDescent="0.25">
      <c r="A5781" s="5">
        <v>28266</v>
      </c>
      <c r="B5781" s="5" t="str" cm="1">
        <f t="array" ref="B5781">_xlfn.IFS(A5781&lt;=40000,"Low Income",AND(A5781&gt;40000,A5781&lt;=100000),"Middle Income",A5781&gt;100000,"High Income")</f>
        <v>Low Income</v>
      </c>
      <c r="C5781">
        <v>25</v>
      </c>
      <c r="D5781" t="str" cm="1">
        <f t="array" ref="D5781">_xlfn.IFS(AND(C5781&gt;=17,C5781&lt;=30),"Young",AND(C5781&gt;30,C5781&lt;=45),"Middle",C5781&gt;45,"Old")</f>
        <v>Young</v>
      </c>
      <c r="E5781" t="s">
        <v>17</v>
      </c>
      <c r="F5781" t="s">
        <v>40</v>
      </c>
      <c r="G5781" t="s">
        <v>50</v>
      </c>
      <c r="H5781" t="s">
        <v>59</v>
      </c>
    </row>
    <row r="5782" spans="1:8" x14ac:dyDescent="0.25">
      <c r="A5782" s="5">
        <v>82270</v>
      </c>
      <c r="B5782" s="5" t="str" cm="1">
        <f t="array" ref="B5782">_xlfn.IFS(A5782&lt;=40000,"Low Income",AND(A5782&gt;40000,A5782&lt;=100000),"Middle Income",A5782&gt;100000,"High Income")</f>
        <v>Middle Income</v>
      </c>
      <c r="C5782">
        <v>20</v>
      </c>
      <c r="D5782" t="str" cm="1">
        <f t="array" ref="D5782">_xlfn.IFS(AND(C5782&gt;=17,C5782&lt;=30),"Young",AND(C5782&gt;30,C5782&lt;=45),"Middle",C5782&gt;45,"Old")</f>
        <v>Young</v>
      </c>
      <c r="E5782" t="s">
        <v>66</v>
      </c>
      <c r="F5782" t="s">
        <v>30</v>
      </c>
      <c r="G5782" t="s">
        <v>49</v>
      </c>
      <c r="H5782" t="s">
        <v>58</v>
      </c>
    </row>
    <row r="5783" spans="1:8" x14ac:dyDescent="0.25">
      <c r="A5783" s="5">
        <v>37234</v>
      </c>
      <c r="B5783" s="5" t="str" cm="1">
        <f t="array" ref="B5783">_xlfn.IFS(A5783&lt;=40000,"Low Income",AND(A5783&gt;40000,A5783&lt;=100000),"Middle Income",A5783&gt;100000,"High Income")</f>
        <v>Low Income</v>
      </c>
      <c r="C5783">
        <v>20</v>
      </c>
      <c r="D5783" t="str" cm="1">
        <f t="array" ref="D5783">_xlfn.IFS(AND(C5783&gt;=17,C5783&lt;=30),"Young",AND(C5783&gt;30,C5783&lt;=45),"Middle",C5783&gt;45,"Old")</f>
        <v>Young</v>
      </c>
      <c r="E5783" t="s">
        <v>16</v>
      </c>
      <c r="F5783" t="s">
        <v>40</v>
      </c>
      <c r="G5783" t="s">
        <v>54</v>
      </c>
      <c r="H5783" t="s">
        <v>59</v>
      </c>
    </row>
    <row r="5784" spans="1:8" x14ac:dyDescent="0.25">
      <c r="A5784" s="5">
        <v>109224</v>
      </c>
      <c r="B5784" s="5" t="str" cm="1">
        <f t="array" ref="B5784">_xlfn.IFS(A5784&lt;=40000,"Low Income",AND(A5784&gt;40000,A5784&lt;=100000),"Middle Income",A5784&gt;100000,"High Income")</f>
        <v>High Income</v>
      </c>
      <c r="C5784">
        <v>20</v>
      </c>
      <c r="D5784" t="str" cm="1">
        <f t="array" ref="D5784">_xlfn.IFS(AND(C5784&gt;=17,C5784&lt;=30),"Young",AND(C5784&gt;30,C5784&lt;=45),"Middle",C5784&gt;45,"Old")</f>
        <v>Young</v>
      </c>
      <c r="E5784" t="s">
        <v>60</v>
      </c>
      <c r="F5784" t="s">
        <v>24</v>
      </c>
      <c r="G5784" t="s">
        <v>46</v>
      </c>
      <c r="H5784" t="s">
        <v>59</v>
      </c>
    </row>
    <row r="5785" spans="1:8" x14ac:dyDescent="0.25">
      <c r="A5785" s="5">
        <v>109852</v>
      </c>
      <c r="B5785" s="5" t="str" cm="1">
        <f t="array" ref="B5785">_xlfn.IFS(A5785&lt;=40000,"Low Income",AND(A5785&gt;40000,A5785&lt;=100000),"Middle Income",A5785&gt;100000,"High Income")</f>
        <v>High Income</v>
      </c>
      <c r="C5785">
        <v>72</v>
      </c>
      <c r="D5785" t="str" cm="1">
        <f t="array" ref="D5785">_xlfn.IFS(AND(C5785&gt;=17,C5785&lt;=30),"Young",AND(C5785&gt;30,C5785&lt;=45),"Middle",C5785&gt;45,"Old")</f>
        <v>Old</v>
      </c>
      <c r="E5785" t="s">
        <v>17</v>
      </c>
      <c r="F5785" t="s">
        <v>27</v>
      </c>
      <c r="G5785" t="s">
        <v>53</v>
      </c>
      <c r="H5785" t="s">
        <v>59</v>
      </c>
    </row>
    <row r="5786" spans="1:8" x14ac:dyDescent="0.25">
      <c r="A5786" s="5">
        <v>20000</v>
      </c>
      <c r="B5786" s="5" t="str" cm="1">
        <f t="array" ref="B5786">_xlfn.IFS(A5786&lt;=40000,"Low Income",AND(A5786&gt;40000,A5786&lt;=100000),"Middle Income",A5786&gt;100000,"High Income")</f>
        <v>Low Income</v>
      </c>
      <c r="C5786">
        <v>20</v>
      </c>
      <c r="D5786" t="str" cm="1">
        <f t="array" ref="D5786">_xlfn.IFS(AND(C5786&gt;=17,C5786&lt;=30),"Young",AND(C5786&gt;30,C5786&lt;=45),"Middle",C5786&gt;45,"Old")</f>
        <v>Young</v>
      </c>
      <c r="E5786" t="s">
        <v>17</v>
      </c>
      <c r="F5786" t="s">
        <v>38</v>
      </c>
      <c r="G5786" t="s">
        <v>54</v>
      </c>
      <c r="H5786" t="s">
        <v>59</v>
      </c>
    </row>
    <row r="5787" spans="1:8" x14ac:dyDescent="0.25">
      <c r="A5787" s="5">
        <v>94740</v>
      </c>
      <c r="B5787" s="5" t="str" cm="1">
        <f t="array" ref="B5787">_xlfn.IFS(A5787&lt;=40000,"Low Income",AND(A5787&gt;40000,A5787&lt;=100000),"Middle Income",A5787&gt;100000,"High Income")</f>
        <v>Middle Income</v>
      </c>
      <c r="C5787">
        <v>28</v>
      </c>
      <c r="D5787" t="str" cm="1">
        <f t="array" ref="D5787">_xlfn.IFS(AND(C5787&gt;=17,C5787&lt;=30),"Young",AND(C5787&gt;30,C5787&lt;=45),"Middle",C5787&gt;45,"Old")</f>
        <v>Young</v>
      </c>
      <c r="E5787" t="s">
        <v>16</v>
      </c>
      <c r="F5787" t="s">
        <v>38</v>
      </c>
      <c r="G5787" t="s">
        <v>48</v>
      </c>
      <c r="H5787" t="s">
        <v>58</v>
      </c>
    </row>
    <row r="5788" spans="1:8" x14ac:dyDescent="0.25">
      <c r="A5788" s="5">
        <v>62014</v>
      </c>
      <c r="B5788" s="5" t="str" cm="1">
        <f t="array" ref="B5788">_xlfn.IFS(A5788&lt;=40000,"Low Income",AND(A5788&gt;40000,A5788&lt;=100000),"Middle Income",A5788&gt;100000,"High Income")</f>
        <v>Middle Income</v>
      </c>
      <c r="C5788">
        <v>46</v>
      </c>
      <c r="D5788" t="str" cm="1">
        <f t="array" ref="D5788">_xlfn.IFS(AND(C5788&gt;=17,C5788&lt;=30),"Young",AND(C5788&gt;30,C5788&lt;=45),"Middle",C5788&gt;45,"Old")</f>
        <v>Old</v>
      </c>
      <c r="E5788" t="s">
        <v>16</v>
      </c>
      <c r="F5788" t="s">
        <v>33</v>
      </c>
      <c r="G5788" t="s">
        <v>52</v>
      </c>
      <c r="H5788" t="s">
        <v>59</v>
      </c>
    </row>
    <row r="5789" spans="1:8" x14ac:dyDescent="0.25">
      <c r="A5789" s="5">
        <v>65044</v>
      </c>
      <c r="B5789" s="5" t="str" cm="1">
        <f t="array" ref="B5789">_xlfn.IFS(A5789&lt;=40000,"Low Income",AND(A5789&gt;40000,A5789&lt;=100000),"Middle Income",A5789&gt;100000,"High Income")</f>
        <v>Middle Income</v>
      </c>
      <c r="C5789">
        <v>35</v>
      </c>
      <c r="D5789" t="str" cm="1">
        <f t="array" ref="D5789">_xlfn.IFS(AND(C5789&gt;=17,C5789&lt;=30),"Young",AND(C5789&gt;30,C5789&lt;=45),"Middle",C5789&gt;45,"Old")</f>
        <v>Middle</v>
      </c>
      <c r="E5789" t="s">
        <v>66</v>
      </c>
      <c r="F5789" t="s">
        <v>31</v>
      </c>
      <c r="G5789" t="s">
        <v>54</v>
      </c>
      <c r="H5789" t="s">
        <v>58</v>
      </c>
    </row>
    <row r="5790" spans="1:8" x14ac:dyDescent="0.25">
      <c r="A5790" s="5">
        <v>133882</v>
      </c>
      <c r="B5790" s="5" t="str" cm="1">
        <f t="array" ref="B5790">_xlfn.IFS(A5790&lt;=40000,"Low Income",AND(A5790&gt;40000,A5790&lt;=100000),"Middle Income",A5790&gt;100000,"High Income")</f>
        <v>High Income</v>
      </c>
      <c r="C5790">
        <v>34</v>
      </c>
      <c r="D5790" t="str" cm="1">
        <f t="array" ref="D5790">_xlfn.IFS(AND(C5790&gt;=17,C5790&lt;=30),"Young",AND(C5790&gt;30,C5790&lt;=45),"Middle",C5790&gt;45,"Old")</f>
        <v>Middle</v>
      </c>
      <c r="E5790" t="s">
        <v>66</v>
      </c>
      <c r="F5790" t="s">
        <v>23</v>
      </c>
      <c r="G5790" t="s">
        <v>52</v>
      </c>
      <c r="H5790" t="s">
        <v>59</v>
      </c>
    </row>
    <row r="5791" spans="1:8" x14ac:dyDescent="0.25">
      <c r="A5791" s="5">
        <v>132047</v>
      </c>
      <c r="B5791" s="5" t="str" cm="1">
        <f t="array" ref="B5791">_xlfn.IFS(A5791&lt;=40000,"Low Income",AND(A5791&gt;40000,A5791&lt;=100000),"Middle Income",A5791&gt;100000,"High Income")</f>
        <v>High Income</v>
      </c>
      <c r="C5791">
        <v>54</v>
      </c>
      <c r="D5791" t="str" cm="1">
        <f t="array" ref="D5791">_xlfn.IFS(AND(C5791&gt;=17,C5791&lt;=30),"Young",AND(C5791&gt;30,C5791&lt;=45),"Middle",C5791&gt;45,"Old")</f>
        <v>Old</v>
      </c>
      <c r="E5791" t="s">
        <v>60</v>
      </c>
      <c r="F5791" t="s">
        <v>38</v>
      </c>
      <c r="G5791" t="s">
        <v>52</v>
      </c>
      <c r="H5791" t="s">
        <v>59</v>
      </c>
    </row>
    <row r="5792" spans="1:8" x14ac:dyDescent="0.25">
      <c r="A5792" s="5">
        <v>50639</v>
      </c>
      <c r="B5792" s="5" t="str" cm="1">
        <f t="array" ref="B5792">_xlfn.IFS(A5792&lt;=40000,"Low Income",AND(A5792&gt;40000,A5792&lt;=100000),"Middle Income",A5792&gt;100000,"High Income")</f>
        <v>Middle Income</v>
      </c>
      <c r="C5792">
        <v>52</v>
      </c>
      <c r="D5792" t="str" cm="1">
        <f t="array" ref="D5792">_xlfn.IFS(AND(C5792&gt;=17,C5792&lt;=30),"Young",AND(C5792&gt;30,C5792&lt;=45),"Middle",C5792&gt;45,"Old")</f>
        <v>Old</v>
      </c>
      <c r="E5792" t="s">
        <v>66</v>
      </c>
      <c r="F5792" t="s">
        <v>33</v>
      </c>
      <c r="G5792" t="s">
        <v>50</v>
      </c>
      <c r="H5792" t="s">
        <v>59</v>
      </c>
    </row>
    <row r="5793" spans="1:8" x14ac:dyDescent="0.25">
      <c r="A5793" s="5">
        <v>75089</v>
      </c>
      <c r="B5793" s="5" t="str" cm="1">
        <f t="array" ref="B5793">_xlfn.IFS(A5793&lt;=40000,"Low Income",AND(A5793&gt;40000,A5793&lt;=100000),"Middle Income",A5793&gt;100000,"High Income")</f>
        <v>Middle Income</v>
      </c>
      <c r="C5793">
        <v>43</v>
      </c>
      <c r="D5793" t="str" cm="1">
        <f t="array" ref="D5793">_xlfn.IFS(AND(C5793&gt;=17,C5793&lt;=30),"Young",AND(C5793&gt;30,C5793&lt;=45),"Middle",C5793&gt;45,"Old")</f>
        <v>Middle</v>
      </c>
      <c r="E5793" t="s">
        <v>60</v>
      </c>
      <c r="F5793" t="s">
        <v>27</v>
      </c>
      <c r="G5793" t="s">
        <v>52</v>
      </c>
      <c r="H5793" t="s">
        <v>58</v>
      </c>
    </row>
    <row r="5794" spans="1:8" x14ac:dyDescent="0.25">
      <c r="A5794" s="5">
        <v>57918</v>
      </c>
      <c r="B5794" s="5" t="str" cm="1">
        <f t="array" ref="B5794">_xlfn.IFS(A5794&lt;=40000,"Low Income",AND(A5794&gt;40000,A5794&lt;=100000),"Middle Income",A5794&gt;100000,"High Income")</f>
        <v>Middle Income</v>
      </c>
      <c r="C5794">
        <v>73</v>
      </c>
      <c r="D5794" t="str" cm="1">
        <f t="array" ref="D5794">_xlfn.IFS(AND(C5794&gt;=17,C5794&lt;=30),"Young",AND(C5794&gt;30,C5794&lt;=45),"Middle",C5794&gt;45,"Old")</f>
        <v>Old</v>
      </c>
      <c r="E5794" t="s">
        <v>60</v>
      </c>
      <c r="F5794" t="s">
        <v>28</v>
      </c>
      <c r="G5794" t="s">
        <v>48</v>
      </c>
      <c r="H5794" t="s">
        <v>58</v>
      </c>
    </row>
    <row r="5795" spans="1:8" x14ac:dyDescent="0.25">
      <c r="A5795" s="5">
        <v>22989</v>
      </c>
      <c r="B5795" s="5" t="str" cm="1">
        <f t="array" ref="B5795">_xlfn.IFS(A5795&lt;=40000,"Low Income",AND(A5795&gt;40000,A5795&lt;=100000),"Middle Income",A5795&gt;100000,"High Income")</f>
        <v>Low Income</v>
      </c>
      <c r="C5795">
        <v>36</v>
      </c>
      <c r="D5795" t="str" cm="1">
        <f t="array" ref="D5795">_xlfn.IFS(AND(C5795&gt;=17,C5795&lt;=30),"Young",AND(C5795&gt;30,C5795&lt;=45),"Middle",C5795&gt;45,"Old")</f>
        <v>Middle</v>
      </c>
      <c r="E5795" t="s">
        <v>17</v>
      </c>
      <c r="F5795" t="s">
        <v>62</v>
      </c>
      <c r="G5795" t="s">
        <v>52</v>
      </c>
      <c r="H5795" t="s">
        <v>59</v>
      </c>
    </row>
    <row r="5796" spans="1:8" x14ac:dyDescent="0.25">
      <c r="A5796" s="5">
        <v>43945</v>
      </c>
      <c r="B5796" s="5" t="str" cm="1">
        <f t="array" ref="B5796">_xlfn.IFS(A5796&lt;=40000,"Low Income",AND(A5796&gt;40000,A5796&lt;=100000),"Middle Income",A5796&gt;100000,"High Income")</f>
        <v>Middle Income</v>
      </c>
      <c r="C5796">
        <v>73</v>
      </c>
      <c r="D5796" t="str" cm="1">
        <f t="array" ref="D5796">_xlfn.IFS(AND(C5796&gt;=17,C5796&lt;=30),"Young",AND(C5796&gt;30,C5796&lt;=45),"Middle",C5796&gt;45,"Old")</f>
        <v>Old</v>
      </c>
      <c r="E5796" t="s">
        <v>16</v>
      </c>
      <c r="F5796" t="s">
        <v>38</v>
      </c>
      <c r="G5796" t="s">
        <v>54</v>
      </c>
      <c r="H5796" t="s">
        <v>58</v>
      </c>
    </row>
    <row r="5797" spans="1:8" x14ac:dyDescent="0.25">
      <c r="A5797" s="5">
        <v>113411</v>
      </c>
      <c r="B5797" s="5" t="str" cm="1">
        <f t="array" ref="B5797">_xlfn.IFS(A5797&lt;=40000,"Low Income",AND(A5797&gt;40000,A5797&lt;=100000),"Middle Income",A5797&gt;100000,"High Income")</f>
        <v>High Income</v>
      </c>
      <c r="C5797">
        <v>32</v>
      </c>
      <c r="D5797" t="str" cm="1">
        <f t="array" ref="D5797">_xlfn.IFS(AND(C5797&gt;=17,C5797&lt;=30),"Young",AND(C5797&gt;30,C5797&lt;=45),"Middle",C5797&gt;45,"Old")</f>
        <v>Middle</v>
      </c>
      <c r="E5797" t="s">
        <v>60</v>
      </c>
      <c r="F5797" t="s">
        <v>24</v>
      </c>
      <c r="G5797" t="s">
        <v>49</v>
      </c>
      <c r="H5797" t="s">
        <v>59</v>
      </c>
    </row>
    <row r="5798" spans="1:8" x14ac:dyDescent="0.25">
      <c r="A5798" s="5">
        <v>45475</v>
      </c>
      <c r="B5798" s="5" t="str" cm="1">
        <f t="array" ref="B5798">_xlfn.IFS(A5798&lt;=40000,"Low Income",AND(A5798&gt;40000,A5798&lt;=100000),"Middle Income",A5798&gt;100000,"High Income")</f>
        <v>Middle Income</v>
      </c>
      <c r="C5798">
        <v>48</v>
      </c>
      <c r="D5798" t="str" cm="1">
        <f t="array" ref="D5798">_xlfn.IFS(AND(C5798&gt;=17,C5798&lt;=30),"Young",AND(C5798&gt;30,C5798&lt;=45),"Middle",C5798&gt;45,"Old")</f>
        <v>Old</v>
      </c>
      <c r="E5798" t="s">
        <v>60</v>
      </c>
      <c r="F5798" t="s">
        <v>37</v>
      </c>
      <c r="G5798" t="s">
        <v>54</v>
      </c>
      <c r="H5798" t="s">
        <v>59</v>
      </c>
    </row>
    <row r="5799" spans="1:8" x14ac:dyDescent="0.25">
      <c r="A5799" s="5">
        <v>107800</v>
      </c>
      <c r="B5799" s="5" t="str" cm="1">
        <f t="array" ref="B5799">_xlfn.IFS(A5799&lt;=40000,"Low Income",AND(A5799&gt;40000,A5799&lt;=100000),"Middle Income",A5799&gt;100000,"High Income")</f>
        <v>High Income</v>
      </c>
      <c r="C5799">
        <v>50</v>
      </c>
      <c r="D5799" t="str" cm="1">
        <f t="array" ref="D5799">_xlfn.IFS(AND(C5799&gt;=17,C5799&lt;=30),"Young",AND(C5799&gt;30,C5799&lt;=45),"Middle",C5799&gt;45,"Old")</f>
        <v>Old</v>
      </c>
      <c r="E5799" t="s">
        <v>60</v>
      </c>
      <c r="F5799" t="s">
        <v>29</v>
      </c>
      <c r="G5799" t="s">
        <v>50</v>
      </c>
      <c r="H5799" t="s">
        <v>58</v>
      </c>
    </row>
    <row r="5800" spans="1:8" x14ac:dyDescent="0.25">
      <c r="A5800" s="5">
        <v>131630</v>
      </c>
      <c r="B5800" s="5" t="str" cm="1">
        <f t="array" ref="B5800">_xlfn.IFS(A5800&lt;=40000,"Low Income",AND(A5800&gt;40000,A5800&lt;=100000),"Middle Income",A5800&gt;100000,"High Income")</f>
        <v>High Income</v>
      </c>
      <c r="C5800">
        <v>66</v>
      </c>
      <c r="D5800" t="str" cm="1">
        <f t="array" ref="D5800">_xlfn.IFS(AND(C5800&gt;=17,C5800&lt;=30),"Young",AND(C5800&gt;30,C5800&lt;=45),"Middle",C5800&gt;45,"Old")</f>
        <v>Old</v>
      </c>
      <c r="E5800" t="s">
        <v>16</v>
      </c>
      <c r="F5800" t="s">
        <v>24</v>
      </c>
      <c r="G5800" t="s">
        <v>54</v>
      </c>
      <c r="H5800" t="s">
        <v>59</v>
      </c>
    </row>
    <row r="5801" spans="1:8" x14ac:dyDescent="0.25">
      <c r="A5801" s="5">
        <v>129590</v>
      </c>
      <c r="B5801" s="5" t="str" cm="1">
        <f t="array" ref="B5801">_xlfn.IFS(A5801&lt;=40000,"Low Income",AND(A5801&gt;40000,A5801&lt;=100000),"Middle Income",A5801&gt;100000,"High Income")</f>
        <v>High Income</v>
      </c>
      <c r="C5801">
        <v>41</v>
      </c>
      <c r="D5801" t="str" cm="1">
        <f t="array" ref="D5801">_xlfn.IFS(AND(C5801&gt;=17,C5801&lt;=30),"Young",AND(C5801&gt;30,C5801&lt;=45),"Middle",C5801&gt;45,"Old")</f>
        <v>Middle</v>
      </c>
      <c r="E5801" t="s">
        <v>16</v>
      </c>
      <c r="F5801" t="s">
        <v>32</v>
      </c>
      <c r="G5801" t="s">
        <v>53</v>
      </c>
      <c r="H5801" t="s">
        <v>59</v>
      </c>
    </row>
    <row r="5802" spans="1:8" x14ac:dyDescent="0.25">
      <c r="A5802" s="5">
        <v>112170</v>
      </c>
      <c r="B5802" s="5" t="str" cm="1">
        <f t="array" ref="B5802">_xlfn.IFS(A5802&lt;=40000,"Low Income",AND(A5802&gt;40000,A5802&lt;=100000),"Middle Income",A5802&gt;100000,"High Income")</f>
        <v>High Income</v>
      </c>
      <c r="C5802">
        <v>23</v>
      </c>
      <c r="D5802" t="str" cm="1">
        <f t="array" ref="D5802">_xlfn.IFS(AND(C5802&gt;=17,C5802&lt;=30),"Young",AND(C5802&gt;30,C5802&lt;=45),"Middle",C5802&gt;45,"Old")</f>
        <v>Young</v>
      </c>
      <c r="E5802" t="s">
        <v>16</v>
      </c>
      <c r="F5802" t="s">
        <v>62</v>
      </c>
      <c r="G5802" t="s">
        <v>54</v>
      </c>
      <c r="H5802" t="s">
        <v>59</v>
      </c>
    </row>
    <row r="5803" spans="1:8" x14ac:dyDescent="0.25">
      <c r="A5803" s="5">
        <v>112124</v>
      </c>
      <c r="B5803" s="5" t="str" cm="1">
        <f t="array" ref="B5803">_xlfn.IFS(A5803&lt;=40000,"Low Income",AND(A5803&gt;40000,A5803&lt;=100000),"Middle Income",A5803&gt;100000,"High Income")</f>
        <v>High Income</v>
      </c>
      <c r="C5803">
        <v>80</v>
      </c>
      <c r="D5803" t="str" cm="1">
        <f t="array" ref="D5803">_xlfn.IFS(AND(C5803&gt;=17,C5803&lt;=30),"Young",AND(C5803&gt;30,C5803&lt;=45),"Middle",C5803&gt;45,"Old")</f>
        <v>Old</v>
      </c>
      <c r="E5803" t="s">
        <v>60</v>
      </c>
      <c r="F5803" t="s">
        <v>23</v>
      </c>
      <c r="G5803" t="s">
        <v>54</v>
      </c>
      <c r="H5803" t="s">
        <v>59</v>
      </c>
    </row>
    <row r="5804" spans="1:8" x14ac:dyDescent="0.25">
      <c r="A5804" s="5">
        <v>143455</v>
      </c>
      <c r="B5804" s="5" t="str" cm="1">
        <f t="array" ref="B5804">_xlfn.IFS(A5804&lt;=40000,"Low Income",AND(A5804&gt;40000,A5804&lt;=100000),"Middle Income",A5804&gt;100000,"High Income")</f>
        <v>High Income</v>
      </c>
      <c r="C5804">
        <v>26</v>
      </c>
      <c r="D5804" t="str" cm="1">
        <f t="array" ref="D5804">_xlfn.IFS(AND(C5804&gt;=17,C5804&lt;=30),"Young",AND(C5804&gt;30,C5804&lt;=45),"Middle",C5804&gt;45,"Old")</f>
        <v>Young</v>
      </c>
      <c r="E5804" t="s">
        <v>60</v>
      </c>
      <c r="F5804" t="s">
        <v>23</v>
      </c>
      <c r="G5804" t="s">
        <v>48</v>
      </c>
      <c r="H5804" t="s">
        <v>59</v>
      </c>
    </row>
    <row r="5805" spans="1:8" x14ac:dyDescent="0.25">
      <c r="A5805" s="5">
        <v>89137</v>
      </c>
      <c r="B5805" s="5" t="str" cm="1">
        <f t="array" ref="B5805">_xlfn.IFS(A5805&lt;=40000,"Low Income",AND(A5805&gt;40000,A5805&lt;=100000),"Middle Income",A5805&gt;100000,"High Income")</f>
        <v>Middle Income</v>
      </c>
      <c r="C5805">
        <v>27</v>
      </c>
      <c r="D5805" t="str" cm="1">
        <f t="array" ref="D5805">_xlfn.IFS(AND(C5805&gt;=17,C5805&lt;=30),"Young",AND(C5805&gt;30,C5805&lt;=45),"Middle",C5805&gt;45,"Old")</f>
        <v>Young</v>
      </c>
      <c r="E5805" t="s">
        <v>16</v>
      </c>
      <c r="F5805" t="s">
        <v>34</v>
      </c>
      <c r="G5805" t="s">
        <v>46</v>
      </c>
      <c r="H5805" t="s">
        <v>58</v>
      </c>
    </row>
    <row r="5806" spans="1:8" x14ac:dyDescent="0.25">
      <c r="A5806" s="5">
        <v>78781</v>
      </c>
      <c r="B5806" s="5" t="str" cm="1">
        <f t="array" ref="B5806">_xlfn.IFS(A5806&lt;=40000,"Low Income",AND(A5806&gt;40000,A5806&lt;=100000),"Middle Income",A5806&gt;100000,"High Income")</f>
        <v>Middle Income</v>
      </c>
      <c r="C5806">
        <v>58</v>
      </c>
      <c r="D5806" t="str" cm="1">
        <f t="array" ref="D5806">_xlfn.IFS(AND(C5806&gt;=17,C5806&lt;=30),"Young",AND(C5806&gt;30,C5806&lt;=45),"Middle",C5806&gt;45,"Old")</f>
        <v>Old</v>
      </c>
      <c r="E5806" t="s">
        <v>16</v>
      </c>
      <c r="F5806" t="s">
        <v>38</v>
      </c>
      <c r="G5806" t="s">
        <v>49</v>
      </c>
      <c r="H5806" t="s">
        <v>58</v>
      </c>
    </row>
    <row r="5807" spans="1:8" x14ac:dyDescent="0.25">
      <c r="A5807" s="5">
        <v>103690</v>
      </c>
      <c r="B5807" s="5" t="str" cm="1">
        <f t="array" ref="B5807">_xlfn.IFS(A5807&lt;=40000,"Low Income",AND(A5807&gt;40000,A5807&lt;=100000),"Middle Income",A5807&gt;100000,"High Income")</f>
        <v>High Income</v>
      </c>
      <c r="C5807">
        <v>28</v>
      </c>
      <c r="D5807" t="str" cm="1">
        <f t="array" ref="D5807">_xlfn.IFS(AND(C5807&gt;=17,C5807&lt;=30),"Young",AND(C5807&gt;30,C5807&lt;=45),"Middle",C5807&gt;45,"Old")</f>
        <v>Young</v>
      </c>
      <c r="E5807" t="s">
        <v>66</v>
      </c>
      <c r="F5807" t="s">
        <v>22</v>
      </c>
      <c r="G5807" t="s">
        <v>49</v>
      </c>
      <c r="H5807" t="s">
        <v>58</v>
      </c>
    </row>
    <row r="5808" spans="1:8" x14ac:dyDescent="0.25">
      <c r="A5808" s="5">
        <v>36789</v>
      </c>
      <c r="B5808" s="5" t="str" cm="1">
        <f t="array" ref="B5808">_xlfn.IFS(A5808&lt;=40000,"Low Income",AND(A5808&gt;40000,A5808&lt;=100000),"Middle Income",A5808&gt;100000,"High Income")</f>
        <v>Low Income</v>
      </c>
      <c r="C5808">
        <v>68</v>
      </c>
      <c r="D5808" t="str" cm="1">
        <f t="array" ref="D5808">_xlfn.IFS(AND(C5808&gt;=17,C5808&lt;=30),"Young",AND(C5808&gt;30,C5808&lt;=45),"Middle",C5808&gt;45,"Old")</f>
        <v>Old</v>
      </c>
      <c r="E5808" t="s">
        <v>16</v>
      </c>
      <c r="F5808" t="s">
        <v>32</v>
      </c>
      <c r="G5808" t="s">
        <v>53</v>
      </c>
      <c r="H5808" t="s">
        <v>58</v>
      </c>
    </row>
    <row r="5809" spans="1:8" x14ac:dyDescent="0.25">
      <c r="A5809" s="5">
        <v>92321</v>
      </c>
      <c r="B5809" s="5" t="str" cm="1">
        <f t="array" ref="B5809">_xlfn.IFS(A5809&lt;=40000,"Low Income",AND(A5809&gt;40000,A5809&lt;=100000),"Middle Income",A5809&gt;100000,"High Income")</f>
        <v>Middle Income</v>
      </c>
      <c r="C5809">
        <v>78</v>
      </c>
      <c r="D5809" t="str" cm="1">
        <f t="array" ref="D5809">_xlfn.IFS(AND(C5809&gt;=17,C5809&lt;=30),"Young",AND(C5809&gt;30,C5809&lt;=45),"Middle",C5809&gt;45,"Old")</f>
        <v>Old</v>
      </c>
      <c r="E5809" t="s">
        <v>66</v>
      </c>
      <c r="F5809" t="s">
        <v>26</v>
      </c>
      <c r="G5809" t="s">
        <v>51</v>
      </c>
      <c r="H5809" t="s">
        <v>59</v>
      </c>
    </row>
    <row r="5810" spans="1:8" x14ac:dyDescent="0.25">
      <c r="A5810" s="5">
        <v>142450</v>
      </c>
      <c r="B5810" s="5" t="str" cm="1">
        <f t="array" ref="B5810">_xlfn.IFS(A5810&lt;=40000,"Low Income",AND(A5810&gt;40000,A5810&lt;=100000),"Middle Income",A5810&gt;100000,"High Income")</f>
        <v>High Income</v>
      </c>
      <c r="C5810">
        <v>45</v>
      </c>
      <c r="D5810" t="str" cm="1">
        <f t="array" ref="D5810">_xlfn.IFS(AND(C5810&gt;=17,C5810&lt;=30),"Young",AND(C5810&gt;30,C5810&lt;=45),"Middle",C5810&gt;45,"Old")</f>
        <v>Middle</v>
      </c>
      <c r="E5810" t="s">
        <v>60</v>
      </c>
      <c r="F5810" t="s">
        <v>26</v>
      </c>
      <c r="G5810" t="s">
        <v>50</v>
      </c>
      <c r="H5810" t="s">
        <v>59</v>
      </c>
    </row>
    <row r="5811" spans="1:8" x14ac:dyDescent="0.25">
      <c r="A5811" s="5">
        <v>140352</v>
      </c>
      <c r="B5811" s="5" t="str" cm="1">
        <f t="array" ref="B5811">_xlfn.IFS(A5811&lt;=40000,"Low Income",AND(A5811&gt;40000,A5811&lt;=100000),"Middle Income",A5811&gt;100000,"High Income")</f>
        <v>High Income</v>
      </c>
      <c r="C5811">
        <v>25</v>
      </c>
      <c r="D5811" t="str" cm="1">
        <f t="array" ref="D5811">_xlfn.IFS(AND(C5811&gt;=17,C5811&lt;=30),"Young",AND(C5811&gt;30,C5811&lt;=45),"Middle",C5811&gt;45,"Old")</f>
        <v>Young</v>
      </c>
      <c r="E5811" t="s">
        <v>60</v>
      </c>
      <c r="F5811" t="s">
        <v>37</v>
      </c>
      <c r="G5811" t="s">
        <v>53</v>
      </c>
      <c r="H5811" t="s">
        <v>59</v>
      </c>
    </row>
    <row r="5812" spans="1:8" x14ac:dyDescent="0.25">
      <c r="A5812" s="5">
        <v>39069</v>
      </c>
      <c r="B5812" s="5" t="str" cm="1">
        <f t="array" ref="B5812">_xlfn.IFS(A5812&lt;=40000,"Low Income",AND(A5812&gt;40000,A5812&lt;=100000),"Middle Income",A5812&gt;100000,"High Income")</f>
        <v>Low Income</v>
      </c>
      <c r="C5812">
        <v>20</v>
      </c>
      <c r="D5812" t="str" cm="1">
        <f t="array" ref="D5812">_xlfn.IFS(AND(C5812&gt;=17,C5812&lt;=30),"Young",AND(C5812&gt;30,C5812&lt;=45),"Middle",C5812&gt;45,"Old")</f>
        <v>Young</v>
      </c>
      <c r="E5812" t="s">
        <v>16</v>
      </c>
      <c r="F5812" t="s">
        <v>35</v>
      </c>
      <c r="G5812" t="s">
        <v>50</v>
      </c>
      <c r="H5812" t="s">
        <v>59</v>
      </c>
    </row>
    <row r="5813" spans="1:8" x14ac:dyDescent="0.25">
      <c r="A5813" s="5">
        <v>38649</v>
      </c>
      <c r="B5813" s="5" t="str" cm="1">
        <f t="array" ref="B5813">_xlfn.IFS(A5813&lt;=40000,"Low Income",AND(A5813&gt;40000,A5813&lt;=100000),"Middle Income",A5813&gt;100000,"High Income")</f>
        <v>Low Income</v>
      </c>
      <c r="C5813">
        <v>45</v>
      </c>
      <c r="D5813" t="str" cm="1">
        <f t="array" ref="D5813">_xlfn.IFS(AND(C5813&gt;=17,C5813&lt;=30),"Young",AND(C5813&gt;30,C5813&lt;=45),"Middle",C5813&gt;45,"Old")</f>
        <v>Middle</v>
      </c>
      <c r="E5813" t="s">
        <v>60</v>
      </c>
      <c r="F5813" t="s">
        <v>22</v>
      </c>
      <c r="G5813" t="s">
        <v>54</v>
      </c>
      <c r="H5813" t="s">
        <v>59</v>
      </c>
    </row>
    <row r="5814" spans="1:8" x14ac:dyDescent="0.25">
      <c r="A5814" s="5">
        <v>53279</v>
      </c>
      <c r="B5814" s="5" t="str" cm="1">
        <f t="array" ref="B5814">_xlfn.IFS(A5814&lt;=40000,"Low Income",AND(A5814&gt;40000,A5814&lt;=100000),"Middle Income",A5814&gt;100000,"High Income")</f>
        <v>Middle Income</v>
      </c>
      <c r="C5814">
        <v>49</v>
      </c>
      <c r="D5814" t="str" cm="1">
        <f t="array" ref="D5814">_xlfn.IFS(AND(C5814&gt;=17,C5814&lt;=30),"Young",AND(C5814&gt;30,C5814&lt;=45),"Middle",C5814&gt;45,"Old")</f>
        <v>Old</v>
      </c>
      <c r="E5814" t="s">
        <v>60</v>
      </c>
      <c r="F5814" t="s">
        <v>33</v>
      </c>
      <c r="G5814" t="s">
        <v>53</v>
      </c>
      <c r="H5814" t="s">
        <v>59</v>
      </c>
    </row>
    <row r="5815" spans="1:8" x14ac:dyDescent="0.25">
      <c r="A5815" s="5">
        <v>28686</v>
      </c>
      <c r="B5815" s="5" t="str" cm="1">
        <f t="array" ref="B5815">_xlfn.IFS(A5815&lt;=40000,"Low Income",AND(A5815&gt;40000,A5815&lt;=100000),"Middle Income",A5815&gt;100000,"High Income")</f>
        <v>Low Income</v>
      </c>
      <c r="C5815">
        <v>68</v>
      </c>
      <c r="D5815" t="str" cm="1">
        <f t="array" ref="D5815">_xlfn.IFS(AND(C5815&gt;=17,C5815&lt;=30),"Young",AND(C5815&gt;30,C5815&lt;=45),"Middle",C5815&gt;45,"Old")</f>
        <v>Old</v>
      </c>
      <c r="E5815" t="s">
        <v>16</v>
      </c>
      <c r="F5815" t="s">
        <v>37</v>
      </c>
      <c r="G5815" t="s">
        <v>53</v>
      </c>
      <c r="H5815" t="s">
        <v>58</v>
      </c>
    </row>
    <row r="5816" spans="1:8" x14ac:dyDescent="0.25">
      <c r="A5816" s="5">
        <v>29793</v>
      </c>
      <c r="B5816" s="5" t="str" cm="1">
        <f t="array" ref="B5816">_xlfn.IFS(A5816&lt;=40000,"Low Income",AND(A5816&gt;40000,A5816&lt;=100000),"Middle Income",A5816&gt;100000,"High Income")</f>
        <v>Low Income</v>
      </c>
      <c r="C5816">
        <v>76</v>
      </c>
      <c r="D5816" t="str" cm="1">
        <f t="array" ref="D5816">_xlfn.IFS(AND(C5816&gt;=17,C5816&lt;=30),"Young",AND(C5816&gt;30,C5816&lt;=45),"Middle",C5816&gt;45,"Old")</f>
        <v>Old</v>
      </c>
      <c r="E5816" t="s">
        <v>60</v>
      </c>
      <c r="F5816" t="s">
        <v>26</v>
      </c>
      <c r="G5816" t="s">
        <v>47</v>
      </c>
      <c r="H5816" t="s">
        <v>58</v>
      </c>
    </row>
    <row r="5817" spans="1:8" x14ac:dyDescent="0.25">
      <c r="A5817" s="5">
        <v>127656</v>
      </c>
      <c r="B5817" s="5" t="str" cm="1">
        <f t="array" ref="B5817">_xlfn.IFS(A5817&lt;=40000,"Low Income",AND(A5817&gt;40000,A5817&lt;=100000),"Middle Income",A5817&gt;100000,"High Income")</f>
        <v>High Income</v>
      </c>
      <c r="C5817">
        <v>70</v>
      </c>
      <c r="D5817" t="str" cm="1">
        <f t="array" ref="D5817">_xlfn.IFS(AND(C5817&gt;=17,C5817&lt;=30),"Young",AND(C5817&gt;30,C5817&lt;=45),"Middle",C5817&gt;45,"Old")</f>
        <v>Old</v>
      </c>
      <c r="E5817" t="s">
        <v>17</v>
      </c>
      <c r="F5817" t="s">
        <v>22</v>
      </c>
      <c r="G5817" t="s">
        <v>53</v>
      </c>
      <c r="H5817" t="s">
        <v>59</v>
      </c>
    </row>
    <row r="5818" spans="1:8" x14ac:dyDescent="0.25">
      <c r="A5818" s="5">
        <v>70956</v>
      </c>
      <c r="B5818" s="5" t="str" cm="1">
        <f t="array" ref="B5818">_xlfn.IFS(A5818&lt;=40000,"Low Income",AND(A5818&gt;40000,A5818&lt;=100000),"Middle Income",A5818&gt;100000,"High Income")</f>
        <v>Middle Income</v>
      </c>
      <c r="C5818">
        <v>63</v>
      </c>
      <c r="D5818" t="str" cm="1">
        <f t="array" ref="D5818">_xlfn.IFS(AND(C5818&gt;=17,C5818&lt;=30),"Young",AND(C5818&gt;30,C5818&lt;=45),"Middle",C5818&gt;45,"Old")</f>
        <v>Old</v>
      </c>
      <c r="E5818" t="s">
        <v>60</v>
      </c>
      <c r="F5818" t="s">
        <v>23</v>
      </c>
      <c r="G5818" t="s">
        <v>49</v>
      </c>
      <c r="H5818" t="s">
        <v>58</v>
      </c>
    </row>
    <row r="5819" spans="1:8" x14ac:dyDescent="0.25">
      <c r="A5819" s="5">
        <v>65798</v>
      </c>
      <c r="B5819" s="5" t="str" cm="1">
        <f t="array" ref="B5819">_xlfn.IFS(A5819&lt;=40000,"Low Income",AND(A5819&gt;40000,A5819&lt;=100000),"Middle Income",A5819&gt;100000,"High Income")</f>
        <v>Middle Income</v>
      </c>
      <c r="C5819">
        <v>69</v>
      </c>
      <c r="D5819" t="str" cm="1">
        <f t="array" ref="D5819">_xlfn.IFS(AND(C5819&gt;=17,C5819&lt;=30),"Young",AND(C5819&gt;30,C5819&lt;=45),"Middle",C5819&gt;45,"Old")</f>
        <v>Old</v>
      </c>
      <c r="E5819" t="s">
        <v>60</v>
      </c>
      <c r="F5819" t="s">
        <v>35</v>
      </c>
      <c r="G5819" t="s">
        <v>53</v>
      </c>
      <c r="H5819" t="s">
        <v>58</v>
      </c>
    </row>
    <row r="5820" spans="1:8" x14ac:dyDescent="0.25">
      <c r="A5820" s="5">
        <v>43758</v>
      </c>
      <c r="B5820" s="5" t="str" cm="1">
        <f t="array" ref="B5820">_xlfn.IFS(A5820&lt;=40000,"Low Income",AND(A5820&gt;40000,A5820&lt;=100000),"Middle Income",A5820&gt;100000,"High Income")</f>
        <v>Middle Income</v>
      </c>
      <c r="C5820">
        <v>32</v>
      </c>
      <c r="D5820" t="str" cm="1">
        <f t="array" ref="D5820">_xlfn.IFS(AND(C5820&gt;=17,C5820&lt;=30),"Young",AND(C5820&gt;30,C5820&lt;=45),"Middle",C5820&gt;45,"Old")</f>
        <v>Middle</v>
      </c>
      <c r="E5820" t="s">
        <v>60</v>
      </c>
      <c r="F5820" t="s">
        <v>29</v>
      </c>
      <c r="G5820" t="s">
        <v>52</v>
      </c>
      <c r="H5820" t="s">
        <v>59</v>
      </c>
    </row>
    <row r="5821" spans="1:8" x14ac:dyDescent="0.25">
      <c r="A5821" s="5">
        <v>126953</v>
      </c>
      <c r="B5821" s="5" t="str" cm="1">
        <f t="array" ref="B5821">_xlfn.IFS(A5821&lt;=40000,"Low Income",AND(A5821&gt;40000,A5821&lt;=100000),"Middle Income",A5821&gt;100000,"High Income")</f>
        <v>High Income</v>
      </c>
      <c r="C5821">
        <v>60</v>
      </c>
      <c r="D5821" t="str" cm="1">
        <f t="array" ref="D5821">_xlfn.IFS(AND(C5821&gt;=17,C5821&lt;=30),"Young",AND(C5821&gt;30,C5821&lt;=45),"Middle",C5821&gt;45,"Old")</f>
        <v>Old</v>
      </c>
      <c r="E5821" t="s">
        <v>16</v>
      </c>
      <c r="F5821" t="s">
        <v>25</v>
      </c>
      <c r="G5821" t="s">
        <v>50</v>
      </c>
      <c r="H5821" t="s">
        <v>59</v>
      </c>
    </row>
    <row r="5822" spans="1:8" x14ac:dyDescent="0.25">
      <c r="A5822" s="5">
        <v>117418</v>
      </c>
      <c r="B5822" s="5" t="str" cm="1">
        <f t="array" ref="B5822">_xlfn.IFS(A5822&lt;=40000,"Low Income",AND(A5822&gt;40000,A5822&lt;=100000),"Middle Income",A5822&gt;100000,"High Income")</f>
        <v>High Income</v>
      </c>
      <c r="C5822">
        <v>40</v>
      </c>
      <c r="D5822" t="str" cm="1">
        <f t="array" ref="D5822">_xlfn.IFS(AND(C5822&gt;=17,C5822&lt;=30),"Young",AND(C5822&gt;30,C5822&lt;=45),"Middle",C5822&gt;45,"Old")</f>
        <v>Middle</v>
      </c>
      <c r="E5822" t="s">
        <v>16</v>
      </c>
      <c r="F5822" t="s">
        <v>35</v>
      </c>
      <c r="G5822" t="s">
        <v>53</v>
      </c>
      <c r="H5822" t="s">
        <v>58</v>
      </c>
    </row>
    <row r="5823" spans="1:8" x14ac:dyDescent="0.25">
      <c r="A5823" s="5">
        <v>29859</v>
      </c>
      <c r="B5823" s="5" t="str" cm="1">
        <f t="array" ref="B5823">_xlfn.IFS(A5823&lt;=40000,"Low Income",AND(A5823&gt;40000,A5823&lt;=100000),"Middle Income",A5823&gt;100000,"High Income")</f>
        <v>Low Income</v>
      </c>
      <c r="C5823">
        <v>51</v>
      </c>
      <c r="D5823" t="str" cm="1">
        <f t="array" ref="D5823">_xlfn.IFS(AND(C5823&gt;=17,C5823&lt;=30),"Young",AND(C5823&gt;30,C5823&lt;=45),"Middle",C5823&gt;45,"Old")</f>
        <v>Old</v>
      </c>
      <c r="E5823" t="s">
        <v>66</v>
      </c>
      <c r="F5823" t="s">
        <v>23</v>
      </c>
      <c r="G5823" t="s">
        <v>48</v>
      </c>
      <c r="H5823" t="s">
        <v>59</v>
      </c>
    </row>
    <row r="5824" spans="1:8" x14ac:dyDescent="0.25">
      <c r="A5824" s="5">
        <v>37514</v>
      </c>
      <c r="B5824" s="5" t="str" cm="1">
        <f t="array" ref="B5824">_xlfn.IFS(A5824&lt;=40000,"Low Income",AND(A5824&gt;40000,A5824&lt;=100000),"Middle Income",A5824&gt;100000,"High Income")</f>
        <v>Low Income</v>
      </c>
      <c r="C5824">
        <v>21</v>
      </c>
      <c r="D5824" t="str" cm="1">
        <f t="array" ref="D5824">_xlfn.IFS(AND(C5824&gt;=17,C5824&lt;=30),"Young",AND(C5824&gt;30,C5824&lt;=45),"Middle",C5824&gt;45,"Old")</f>
        <v>Young</v>
      </c>
      <c r="E5824" t="s">
        <v>60</v>
      </c>
      <c r="F5824" t="s">
        <v>26</v>
      </c>
      <c r="G5824" t="s">
        <v>51</v>
      </c>
      <c r="H5824" t="s">
        <v>59</v>
      </c>
    </row>
    <row r="5825" spans="1:8" x14ac:dyDescent="0.25">
      <c r="A5825" s="5">
        <v>26240</v>
      </c>
      <c r="B5825" s="5" t="str" cm="1">
        <f t="array" ref="B5825">_xlfn.IFS(A5825&lt;=40000,"Low Income",AND(A5825&gt;40000,A5825&lt;=100000),"Middle Income",A5825&gt;100000,"High Income")</f>
        <v>Low Income</v>
      </c>
      <c r="C5825">
        <v>40</v>
      </c>
      <c r="D5825" t="str" cm="1">
        <f t="array" ref="D5825">_xlfn.IFS(AND(C5825&gt;=17,C5825&lt;=30),"Young",AND(C5825&gt;30,C5825&lt;=45),"Middle",C5825&gt;45,"Old")</f>
        <v>Middle</v>
      </c>
      <c r="E5825" t="s">
        <v>16</v>
      </c>
      <c r="F5825" t="s">
        <v>38</v>
      </c>
      <c r="G5825" t="s">
        <v>47</v>
      </c>
      <c r="H5825" t="s">
        <v>59</v>
      </c>
    </row>
    <row r="5826" spans="1:8" x14ac:dyDescent="0.25">
      <c r="A5826" s="5">
        <v>87549</v>
      </c>
      <c r="B5826" s="5" t="str" cm="1">
        <f t="array" ref="B5826">_xlfn.IFS(A5826&lt;=40000,"Low Income",AND(A5826&gt;40000,A5826&lt;=100000),"Middle Income",A5826&gt;100000,"High Income")</f>
        <v>Middle Income</v>
      </c>
      <c r="C5826">
        <v>69</v>
      </c>
      <c r="D5826" t="str" cm="1">
        <f t="array" ref="D5826">_xlfn.IFS(AND(C5826&gt;=17,C5826&lt;=30),"Young",AND(C5826&gt;30,C5826&lt;=45),"Middle",C5826&gt;45,"Old")</f>
        <v>Old</v>
      </c>
      <c r="E5826" t="s">
        <v>17</v>
      </c>
      <c r="F5826" t="s">
        <v>36</v>
      </c>
      <c r="G5826" t="s">
        <v>47</v>
      </c>
      <c r="H5826" t="s">
        <v>59</v>
      </c>
    </row>
    <row r="5827" spans="1:8" x14ac:dyDescent="0.25">
      <c r="A5827" s="5">
        <v>46645</v>
      </c>
      <c r="B5827" s="5" t="str" cm="1">
        <f t="array" ref="B5827">_xlfn.IFS(A5827&lt;=40000,"Low Income",AND(A5827&gt;40000,A5827&lt;=100000),"Middle Income",A5827&gt;100000,"High Income")</f>
        <v>Middle Income</v>
      </c>
      <c r="C5827">
        <v>57</v>
      </c>
      <c r="D5827" t="str" cm="1">
        <f t="array" ref="D5827">_xlfn.IFS(AND(C5827&gt;=17,C5827&lt;=30),"Young",AND(C5827&gt;30,C5827&lt;=45),"Middle",C5827&gt;45,"Old")</f>
        <v>Old</v>
      </c>
      <c r="E5827" t="s">
        <v>16</v>
      </c>
      <c r="F5827" t="s">
        <v>36</v>
      </c>
      <c r="G5827" t="s">
        <v>49</v>
      </c>
      <c r="H5827" t="s">
        <v>59</v>
      </c>
    </row>
    <row r="5828" spans="1:8" x14ac:dyDescent="0.25">
      <c r="A5828" s="5">
        <v>141261</v>
      </c>
      <c r="B5828" s="5" t="str" cm="1">
        <f t="array" ref="B5828">_xlfn.IFS(A5828&lt;=40000,"Low Income",AND(A5828&gt;40000,A5828&lt;=100000),"Middle Income",A5828&gt;100000,"High Income")</f>
        <v>High Income</v>
      </c>
      <c r="C5828">
        <v>46</v>
      </c>
      <c r="D5828" t="str" cm="1">
        <f t="array" ref="D5828">_xlfn.IFS(AND(C5828&gt;=17,C5828&lt;=30),"Young",AND(C5828&gt;30,C5828&lt;=45),"Middle",C5828&gt;45,"Old")</f>
        <v>Old</v>
      </c>
      <c r="E5828" t="s">
        <v>16</v>
      </c>
      <c r="F5828" t="s">
        <v>32</v>
      </c>
      <c r="G5828" t="s">
        <v>49</v>
      </c>
      <c r="H5828" t="s">
        <v>59</v>
      </c>
    </row>
    <row r="5829" spans="1:8" x14ac:dyDescent="0.25">
      <c r="A5829" s="5">
        <v>93676</v>
      </c>
      <c r="B5829" s="5" t="str" cm="1">
        <f t="array" ref="B5829">_xlfn.IFS(A5829&lt;=40000,"Low Income",AND(A5829&gt;40000,A5829&lt;=100000),"Middle Income",A5829&gt;100000,"High Income")</f>
        <v>Middle Income</v>
      </c>
      <c r="C5829">
        <v>23</v>
      </c>
      <c r="D5829" t="str" cm="1">
        <f t="array" ref="D5829">_xlfn.IFS(AND(C5829&gt;=17,C5829&lt;=30),"Young",AND(C5829&gt;30,C5829&lt;=45),"Middle",C5829&gt;45,"Old")</f>
        <v>Young</v>
      </c>
      <c r="E5829" t="s">
        <v>16</v>
      </c>
      <c r="F5829" t="s">
        <v>23</v>
      </c>
      <c r="G5829" t="s">
        <v>50</v>
      </c>
      <c r="H5829" t="s">
        <v>59</v>
      </c>
    </row>
    <row r="5830" spans="1:8" x14ac:dyDescent="0.25">
      <c r="A5830" s="5">
        <v>106445</v>
      </c>
      <c r="B5830" s="5" t="str" cm="1">
        <f t="array" ref="B5830">_xlfn.IFS(A5830&lt;=40000,"Low Income",AND(A5830&gt;40000,A5830&lt;=100000),"Middle Income",A5830&gt;100000,"High Income")</f>
        <v>High Income</v>
      </c>
      <c r="C5830">
        <v>47</v>
      </c>
      <c r="D5830" t="str" cm="1">
        <f t="array" ref="D5830">_xlfn.IFS(AND(C5830&gt;=17,C5830&lt;=30),"Young",AND(C5830&gt;30,C5830&lt;=45),"Middle",C5830&gt;45,"Old")</f>
        <v>Old</v>
      </c>
      <c r="E5830" t="s">
        <v>60</v>
      </c>
      <c r="F5830" t="s">
        <v>25</v>
      </c>
      <c r="G5830" t="s">
        <v>52</v>
      </c>
      <c r="H5830" t="s">
        <v>58</v>
      </c>
    </row>
    <row r="5831" spans="1:8" x14ac:dyDescent="0.25">
      <c r="A5831" s="5">
        <v>82381</v>
      </c>
      <c r="B5831" s="5" t="str" cm="1">
        <f t="array" ref="B5831">_xlfn.IFS(A5831&lt;=40000,"Low Income",AND(A5831&gt;40000,A5831&lt;=100000),"Middle Income",A5831&gt;100000,"High Income")</f>
        <v>Middle Income</v>
      </c>
      <c r="C5831">
        <v>28</v>
      </c>
      <c r="D5831" t="str" cm="1">
        <f t="array" ref="D5831">_xlfn.IFS(AND(C5831&gt;=17,C5831&lt;=30),"Young",AND(C5831&gt;30,C5831&lt;=45),"Middle",C5831&gt;45,"Old")</f>
        <v>Young</v>
      </c>
      <c r="E5831" t="s">
        <v>16</v>
      </c>
      <c r="F5831" t="s">
        <v>30</v>
      </c>
      <c r="G5831" t="s">
        <v>48</v>
      </c>
      <c r="H5831" t="s">
        <v>58</v>
      </c>
    </row>
    <row r="5832" spans="1:8" x14ac:dyDescent="0.25">
      <c r="A5832" s="5">
        <v>70931</v>
      </c>
      <c r="B5832" s="5" t="str" cm="1">
        <f t="array" ref="B5832">_xlfn.IFS(A5832&lt;=40000,"Low Income",AND(A5832&gt;40000,A5832&lt;=100000),"Middle Income",A5832&gt;100000,"High Income")</f>
        <v>Middle Income</v>
      </c>
      <c r="C5832">
        <v>72</v>
      </c>
      <c r="D5832" t="str" cm="1">
        <f t="array" ref="D5832">_xlfn.IFS(AND(C5832&gt;=17,C5832&lt;=30),"Young",AND(C5832&gt;30,C5832&lt;=45),"Middle",C5832&gt;45,"Old")</f>
        <v>Old</v>
      </c>
      <c r="E5832" t="s">
        <v>17</v>
      </c>
      <c r="F5832" t="s">
        <v>31</v>
      </c>
      <c r="G5832" t="s">
        <v>51</v>
      </c>
      <c r="H5832" t="s">
        <v>58</v>
      </c>
    </row>
    <row r="5833" spans="1:8" x14ac:dyDescent="0.25">
      <c r="A5833" s="5">
        <v>43456</v>
      </c>
      <c r="B5833" s="5" t="str" cm="1">
        <f t="array" ref="B5833">_xlfn.IFS(A5833&lt;=40000,"Low Income",AND(A5833&gt;40000,A5833&lt;=100000),"Middle Income",A5833&gt;100000,"High Income")</f>
        <v>Middle Income</v>
      </c>
      <c r="C5833">
        <v>35</v>
      </c>
      <c r="D5833" t="str" cm="1">
        <f t="array" ref="D5833">_xlfn.IFS(AND(C5833&gt;=17,C5833&lt;=30),"Young",AND(C5833&gt;30,C5833&lt;=45),"Middle",C5833&gt;45,"Old")</f>
        <v>Middle</v>
      </c>
      <c r="E5833" t="s">
        <v>16</v>
      </c>
      <c r="F5833" t="s">
        <v>40</v>
      </c>
      <c r="G5833" t="s">
        <v>48</v>
      </c>
      <c r="H5833" t="s">
        <v>59</v>
      </c>
    </row>
    <row r="5834" spans="1:8" x14ac:dyDescent="0.25">
      <c r="A5834" s="5">
        <v>113349</v>
      </c>
      <c r="B5834" s="5" t="str" cm="1">
        <f t="array" ref="B5834">_xlfn.IFS(A5834&lt;=40000,"Low Income",AND(A5834&gt;40000,A5834&lt;=100000),"Middle Income",A5834&gt;100000,"High Income")</f>
        <v>High Income</v>
      </c>
      <c r="C5834">
        <v>36</v>
      </c>
      <c r="D5834" t="str" cm="1">
        <f t="array" ref="D5834">_xlfn.IFS(AND(C5834&gt;=17,C5834&lt;=30),"Young",AND(C5834&gt;30,C5834&lt;=45),"Middle",C5834&gt;45,"Old")</f>
        <v>Middle</v>
      </c>
      <c r="E5834" t="s">
        <v>66</v>
      </c>
      <c r="F5834" t="s">
        <v>38</v>
      </c>
      <c r="G5834" t="s">
        <v>54</v>
      </c>
      <c r="H5834" t="s">
        <v>59</v>
      </c>
    </row>
    <row r="5835" spans="1:8" x14ac:dyDescent="0.25">
      <c r="A5835" s="5">
        <v>100909</v>
      </c>
      <c r="B5835" s="5" t="str" cm="1">
        <f t="array" ref="B5835">_xlfn.IFS(A5835&lt;=40000,"Low Income",AND(A5835&gt;40000,A5835&lt;=100000),"Middle Income",A5835&gt;100000,"High Income")</f>
        <v>High Income</v>
      </c>
      <c r="C5835">
        <v>62</v>
      </c>
      <c r="D5835" t="str" cm="1">
        <f t="array" ref="D5835">_xlfn.IFS(AND(C5835&gt;=17,C5835&lt;=30),"Young",AND(C5835&gt;30,C5835&lt;=45),"Middle",C5835&gt;45,"Old")</f>
        <v>Old</v>
      </c>
      <c r="E5835" t="s">
        <v>17</v>
      </c>
      <c r="F5835" t="s">
        <v>26</v>
      </c>
      <c r="G5835" t="s">
        <v>53</v>
      </c>
      <c r="H5835" t="s">
        <v>59</v>
      </c>
    </row>
    <row r="5836" spans="1:8" x14ac:dyDescent="0.25">
      <c r="A5836" s="5">
        <v>22781</v>
      </c>
      <c r="B5836" s="5" t="str" cm="1">
        <f t="array" ref="B5836">_xlfn.IFS(A5836&lt;=40000,"Low Income",AND(A5836&gt;40000,A5836&lt;=100000),"Middle Income",A5836&gt;100000,"High Income")</f>
        <v>Low Income</v>
      </c>
      <c r="C5836">
        <v>43</v>
      </c>
      <c r="D5836" t="str" cm="1">
        <f t="array" ref="D5836">_xlfn.IFS(AND(C5836&gt;=17,C5836&lt;=30),"Young",AND(C5836&gt;30,C5836&lt;=45),"Middle",C5836&gt;45,"Old")</f>
        <v>Middle</v>
      </c>
      <c r="E5836" t="s">
        <v>66</v>
      </c>
      <c r="F5836" t="s">
        <v>37</v>
      </c>
      <c r="G5836" t="s">
        <v>47</v>
      </c>
      <c r="H5836" t="s">
        <v>59</v>
      </c>
    </row>
    <row r="5837" spans="1:8" x14ac:dyDescent="0.25">
      <c r="A5837" s="5">
        <v>73115</v>
      </c>
      <c r="B5837" s="5" t="str" cm="1">
        <f t="array" ref="B5837">_xlfn.IFS(A5837&lt;=40000,"Low Income",AND(A5837&gt;40000,A5837&lt;=100000),"Middle Income",A5837&gt;100000,"High Income")</f>
        <v>Middle Income</v>
      </c>
      <c r="C5837">
        <v>61</v>
      </c>
      <c r="D5837" t="str" cm="1">
        <f t="array" ref="D5837">_xlfn.IFS(AND(C5837&gt;=17,C5837&lt;=30),"Young",AND(C5837&gt;30,C5837&lt;=45),"Middle",C5837&gt;45,"Old")</f>
        <v>Old</v>
      </c>
      <c r="E5837" t="s">
        <v>17</v>
      </c>
      <c r="F5837" t="s">
        <v>22</v>
      </c>
      <c r="G5837" t="s">
        <v>50</v>
      </c>
      <c r="H5837" t="s">
        <v>58</v>
      </c>
    </row>
    <row r="5838" spans="1:8" x14ac:dyDescent="0.25">
      <c r="A5838" s="5">
        <v>20000</v>
      </c>
      <c r="B5838" s="5" t="str" cm="1">
        <f t="array" ref="B5838">_xlfn.IFS(A5838&lt;=40000,"Low Income",AND(A5838&gt;40000,A5838&lt;=100000),"Middle Income",A5838&gt;100000,"High Income")</f>
        <v>Low Income</v>
      </c>
      <c r="C5838">
        <v>36</v>
      </c>
      <c r="D5838" t="str" cm="1">
        <f t="array" ref="D5838">_xlfn.IFS(AND(C5838&gt;=17,C5838&lt;=30),"Young",AND(C5838&gt;30,C5838&lt;=45),"Middle",C5838&gt;45,"Old")</f>
        <v>Middle</v>
      </c>
      <c r="E5838" t="s">
        <v>16</v>
      </c>
      <c r="F5838" t="s">
        <v>28</v>
      </c>
      <c r="G5838" t="s">
        <v>49</v>
      </c>
      <c r="H5838" t="s">
        <v>59</v>
      </c>
    </row>
    <row r="5839" spans="1:8" x14ac:dyDescent="0.25">
      <c r="A5839" s="5">
        <v>139294</v>
      </c>
      <c r="B5839" s="5" t="str" cm="1">
        <f t="array" ref="B5839">_xlfn.IFS(A5839&lt;=40000,"Low Income",AND(A5839&gt;40000,A5839&lt;=100000),"Middle Income",A5839&gt;100000,"High Income")</f>
        <v>High Income</v>
      </c>
      <c r="C5839">
        <v>55</v>
      </c>
      <c r="D5839" t="str" cm="1">
        <f t="array" ref="D5839">_xlfn.IFS(AND(C5839&gt;=17,C5839&lt;=30),"Young",AND(C5839&gt;30,C5839&lt;=45),"Middle",C5839&gt;45,"Old")</f>
        <v>Old</v>
      </c>
      <c r="E5839" t="s">
        <v>16</v>
      </c>
      <c r="F5839" t="s">
        <v>62</v>
      </c>
      <c r="G5839" t="s">
        <v>50</v>
      </c>
      <c r="H5839" t="s">
        <v>59</v>
      </c>
    </row>
    <row r="5840" spans="1:8" x14ac:dyDescent="0.25">
      <c r="A5840" s="5">
        <v>104625</v>
      </c>
      <c r="B5840" s="5" t="str" cm="1">
        <f t="array" ref="B5840">_xlfn.IFS(A5840&lt;=40000,"Low Income",AND(A5840&gt;40000,A5840&lt;=100000),"Middle Income",A5840&gt;100000,"High Income")</f>
        <v>High Income</v>
      </c>
      <c r="C5840">
        <v>30</v>
      </c>
      <c r="D5840" t="str" cm="1">
        <f t="array" ref="D5840">_xlfn.IFS(AND(C5840&gt;=17,C5840&lt;=30),"Young",AND(C5840&gt;30,C5840&lt;=45),"Middle",C5840&gt;45,"Old")</f>
        <v>Young</v>
      </c>
      <c r="E5840" t="s">
        <v>16</v>
      </c>
      <c r="F5840" t="s">
        <v>30</v>
      </c>
      <c r="G5840" t="s">
        <v>51</v>
      </c>
      <c r="H5840" t="s">
        <v>59</v>
      </c>
    </row>
    <row r="5841" spans="1:8" x14ac:dyDescent="0.25">
      <c r="A5841" s="5">
        <v>86676</v>
      </c>
      <c r="B5841" s="5" t="str" cm="1">
        <f t="array" ref="B5841">_xlfn.IFS(A5841&lt;=40000,"Low Income",AND(A5841&gt;40000,A5841&lt;=100000),"Middle Income",A5841&gt;100000,"High Income")</f>
        <v>Middle Income</v>
      </c>
      <c r="C5841">
        <v>79</v>
      </c>
      <c r="D5841" t="str" cm="1">
        <f t="array" ref="D5841">_xlfn.IFS(AND(C5841&gt;=17,C5841&lt;=30),"Young",AND(C5841&gt;30,C5841&lt;=45),"Middle",C5841&gt;45,"Old")</f>
        <v>Old</v>
      </c>
      <c r="E5841" t="s">
        <v>60</v>
      </c>
      <c r="F5841" t="s">
        <v>62</v>
      </c>
      <c r="G5841" t="s">
        <v>48</v>
      </c>
      <c r="H5841" t="s">
        <v>59</v>
      </c>
    </row>
    <row r="5842" spans="1:8" x14ac:dyDescent="0.25">
      <c r="A5842" s="5">
        <v>84356</v>
      </c>
      <c r="B5842" s="5" t="str" cm="1">
        <f t="array" ref="B5842">_xlfn.IFS(A5842&lt;=40000,"Low Income",AND(A5842&gt;40000,A5842&lt;=100000),"Middle Income",A5842&gt;100000,"High Income")</f>
        <v>Middle Income</v>
      </c>
      <c r="C5842">
        <v>33</v>
      </c>
      <c r="D5842" t="str" cm="1">
        <f t="array" ref="D5842">_xlfn.IFS(AND(C5842&gt;=17,C5842&lt;=30),"Young",AND(C5842&gt;30,C5842&lt;=45),"Middle",C5842&gt;45,"Old")</f>
        <v>Middle</v>
      </c>
      <c r="E5842" t="s">
        <v>66</v>
      </c>
      <c r="F5842" t="s">
        <v>28</v>
      </c>
      <c r="G5842" t="s">
        <v>47</v>
      </c>
      <c r="H5842" t="s">
        <v>58</v>
      </c>
    </row>
    <row r="5843" spans="1:8" x14ac:dyDescent="0.25">
      <c r="A5843" s="5">
        <v>86687</v>
      </c>
      <c r="B5843" s="5" t="str" cm="1">
        <f t="array" ref="B5843">_xlfn.IFS(A5843&lt;=40000,"Low Income",AND(A5843&gt;40000,A5843&lt;=100000),"Middle Income",A5843&gt;100000,"High Income")</f>
        <v>Middle Income</v>
      </c>
      <c r="C5843">
        <v>66</v>
      </c>
      <c r="D5843" t="str" cm="1">
        <f t="array" ref="D5843">_xlfn.IFS(AND(C5843&gt;=17,C5843&lt;=30),"Young",AND(C5843&gt;30,C5843&lt;=45),"Middle",C5843&gt;45,"Old")</f>
        <v>Old</v>
      </c>
      <c r="E5843" t="s">
        <v>60</v>
      </c>
      <c r="F5843" t="s">
        <v>30</v>
      </c>
      <c r="G5843" t="s">
        <v>53</v>
      </c>
      <c r="H5843" t="s">
        <v>59</v>
      </c>
    </row>
    <row r="5844" spans="1:8" x14ac:dyDescent="0.25">
      <c r="A5844" s="5">
        <v>82750</v>
      </c>
      <c r="B5844" s="5" t="str" cm="1">
        <f t="array" ref="B5844">_xlfn.IFS(A5844&lt;=40000,"Low Income",AND(A5844&gt;40000,A5844&lt;=100000),"Middle Income",A5844&gt;100000,"High Income")</f>
        <v>Middle Income</v>
      </c>
      <c r="C5844">
        <v>39</v>
      </c>
      <c r="D5844" t="str" cm="1">
        <f t="array" ref="D5844">_xlfn.IFS(AND(C5844&gt;=17,C5844&lt;=30),"Young",AND(C5844&gt;30,C5844&lt;=45),"Middle",C5844&gt;45,"Old")</f>
        <v>Middle</v>
      </c>
      <c r="E5844" t="s">
        <v>16</v>
      </c>
      <c r="F5844" t="s">
        <v>28</v>
      </c>
      <c r="G5844" t="s">
        <v>50</v>
      </c>
      <c r="H5844" t="s">
        <v>58</v>
      </c>
    </row>
    <row r="5845" spans="1:8" x14ac:dyDescent="0.25">
      <c r="A5845" s="5">
        <v>38575</v>
      </c>
      <c r="B5845" s="5" t="str" cm="1">
        <f t="array" ref="B5845">_xlfn.IFS(A5845&lt;=40000,"Low Income",AND(A5845&gt;40000,A5845&lt;=100000),"Middle Income",A5845&gt;100000,"High Income")</f>
        <v>Low Income</v>
      </c>
      <c r="C5845">
        <v>50</v>
      </c>
      <c r="D5845" t="str" cm="1">
        <f t="array" ref="D5845">_xlfn.IFS(AND(C5845&gt;=17,C5845&lt;=30),"Young",AND(C5845&gt;30,C5845&lt;=45),"Middle",C5845&gt;45,"Old")</f>
        <v>Old</v>
      </c>
      <c r="E5845" t="s">
        <v>66</v>
      </c>
      <c r="F5845" t="s">
        <v>31</v>
      </c>
      <c r="G5845" t="s">
        <v>51</v>
      </c>
      <c r="H5845" t="s">
        <v>59</v>
      </c>
    </row>
    <row r="5846" spans="1:8" x14ac:dyDescent="0.25">
      <c r="A5846" s="5">
        <v>100688</v>
      </c>
      <c r="B5846" s="5" t="str" cm="1">
        <f t="array" ref="B5846">_xlfn.IFS(A5846&lt;=40000,"Low Income",AND(A5846&gt;40000,A5846&lt;=100000),"Middle Income",A5846&gt;100000,"High Income")</f>
        <v>High Income</v>
      </c>
      <c r="C5846">
        <v>27</v>
      </c>
      <c r="D5846" t="str" cm="1">
        <f t="array" ref="D5846">_xlfn.IFS(AND(C5846&gt;=17,C5846&lt;=30),"Young",AND(C5846&gt;30,C5846&lt;=45),"Middle",C5846&gt;45,"Old")</f>
        <v>Young</v>
      </c>
      <c r="E5846" t="s">
        <v>16</v>
      </c>
      <c r="F5846" t="s">
        <v>35</v>
      </c>
      <c r="G5846" t="s">
        <v>47</v>
      </c>
      <c r="H5846" t="s">
        <v>58</v>
      </c>
    </row>
    <row r="5847" spans="1:8" x14ac:dyDescent="0.25">
      <c r="A5847" s="5">
        <v>129543</v>
      </c>
      <c r="B5847" s="5" t="str" cm="1">
        <f t="array" ref="B5847">_xlfn.IFS(A5847&lt;=40000,"Low Income",AND(A5847&gt;40000,A5847&lt;=100000),"Middle Income",A5847&gt;100000,"High Income")</f>
        <v>High Income</v>
      </c>
      <c r="C5847">
        <v>79</v>
      </c>
      <c r="D5847" t="str" cm="1">
        <f t="array" ref="D5847">_xlfn.IFS(AND(C5847&gt;=17,C5847&lt;=30),"Young",AND(C5847&gt;30,C5847&lt;=45),"Middle",C5847&gt;45,"Old")</f>
        <v>Old</v>
      </c>
      <c r="E5847" t="s">
        <v>16</v>
      </c>
      <c r="F5847" t="s">
        <v>38</v>
      </c>
      <c r="G5847" t="s">
        <v>46</v>
      </c>
      <c r="H5847" t="s">
        <v>59</v>
      </c>
    </row>
    <row r="5848" spans="1:8" x14ac:dyDescent="0.25">
      <c r="A5848" s="5">
        <v>42147</v>
      </c>
      <c r="B5848" s="5" t="str" cm="1">
        <f t="array" ref="B5848">_xlfn.IFS(A5848&lt;=40000,"Low Income",AND(A5848&gt;40000,A5848&lt;=100000),"Middle Income",A5848&gt;100000,"High Income")</f>
        <v>Middle Income</v>
      </c>
      <c r="C5848">
        <v>32</v>
      </c>
      <c r="D5848" t="str" cm="1">
        <f t="array" ref="D5848">_xlfn.IFS(AND(C5848&gt;=17,C5848&lt;=30),"Young",AND(C5848&gt;30,C5848&lt;=45),"Middle",C5848&gt;45,"Old")</f>
        <v>Middle</v>
      </c>
      <c r="E5848" t="s">
        <v>16</v>
      </c>
      <c r="F5848" t="s">
        <v>40</v>
      </c>
      <c r="G5848" t="s">
        <v>49</v>
      </c>
      <c r="H5848" t="s">
        <v>59</v>
      </c>
    </row>
    <row r="5849" spans="1:8" x14ac:dyDescent="0.25">
      <c r="A5849" s="5">
        <v>77906</v>
      </c>
      <c r="B5849" s="5" t="str" cm="1">
        <f t="array" ref="B5849">_xlfn.IFS(A5849&lt;=40000,"Low Income",AND(A5849&gt;40000,A5849&lt;=100000),"Middle Income",A5849&gt;100000,"High Income")</f>
        <v>Middle Income</v>
      </c>
      <c r="C5849">
        <v>43</v>
      </c>
      <c r="D5849" t="str" cm="1">
        <f t="array" ref="D5849">_xlfn.IFS(AND(C5849&gt;=17,C5849&lt;=30),"Young",AND(C5849&gt;30,C5849&lt;=45),"Middle",C5849&gt;45,"Old")</f>
        <v>Middle</v>
      </c>
      <c r="E5849" t="s">
        <v>16</v>
      </c>
      <c r="F5849" t="s">
        <v>36</v>
      </c>
      <c r="G5849" t="s">
        <v>54</v>
      </c>
      <c r="H5849" t="s">
        <v>59</v>
      </c>
    </row>
    <row r="5850" spans="1:8" x14ac:dyDescent="0.25">
      <c r="A5850" s="5">
        <v>134609</v>
      </c>
      <c r="B5850" s="5" t="str" cm="1">
        <f t="array" ref="B5850">_xlfn.IFS(A5850&lt;=40000,"Low Income",AND(A5850&gt;40000,A5850&lt;=100000),"Middle Income",A5850&gt;100000,"High Income")</f>
        <v>High Income</v>
      </c>
      <c r="C5850">
        <v>55</v>
      </c>
      <c r="D5850" t="str" cm="1">
        <f t="array" ref="D5850">_xlfn.IFS(AND(C5850&gt;=17,C5850&lt;=30),"Young",AND(C5850&gt;30,C5850&lt;=45),"Middle",C5850&gt;45,"Old")</f>
        <v>Old</v>
      </c>
      <c r="E5850" t="s">
        <v>16</v>
      </c>
      <c r="F5850" t="s">
        <v>39</v>
      </c>
      <c r="G5850" t="s">
        <v>47</v>
      </c>
      <c r="H5850" t="s">
        <v>59</v>
      </c>
    </row>
    <row r="5851" spans="1:8" x14ac:dyDescent="0.25">
      <c r="A5851" s="5">
        <v>142621</v>
      </c>
      <c r="B5851" s="5" t="str" cm="1">
        <f t="array" ref="B5851">_xlfn.IFS(A5851&lt;=40000,"Low Income",AND(A5851&gt;40000,A5851&lt;=100000),"Middle Income",A5851&gt;100000,"High Income")</f>
        <v>High Income</v>
      </c>
      <c r="C5851">
        <v>53</v>
      </c>
      <c r="D5851" t="str" cm="1">
        <f t="array" ref="D5851">_xlfn.IFS(AND(C5851&gt;=17,C5851&lt;=30),"Young",AND(C5851&gt;30,C5851&lt;=45),"Middle",C5851&gt;45,"Old")</f>
        <v>Old</v>
      </c>
      <c r="E5851" t="s">
        <v>66</v>
      </c>
      <c r="F5851" t="s">
        <v>36</v>
      </c>
      <c r="G5851" t="s">
        <v>47</v>
      </c>
      <c r="H5851" t="s">
        <v>59</v>
      </c>
    </row>
    <row r="5852" spans="1:8" x14ac:dyDescent="0.25">
      <c r="A5852" s="5">
        <v>48764</v>
      </c>
      <c r="B5852" s="5" t="str" cm="1">
        <f t="array" ref="B5852">_xlfn.IFS(A5852&lt;=40000,"Low Income",AND(A5852&gt;40000,A5852&lt;=100000),"Middle Income",A5852&gt;100000,"High Income")</f>
        <v>Middle Income</v>
      </c>
      <c r="C5852">
        <v>75</v>
      </c>
      <c r="D5852" t="str" cm="1">
        <f t="array" ref="D5852">_xlfn.IFS(AND(C5852&gt;=17,C5852&lt;=30),"Young",AND(C5852&gt;30,C5852&lt;=45),"Middle",C5852&gt;45,"Old")</f>
        <v>Old</v>
      </c>
      <c r="E5852" t="s">
        <v>16</v>
      </c>
      <c r="F5852" t="s">
        <v>33</v>
      </c>
      <c r="G5852" t="s">
        <v>46</v>
      </c>
      <c r="H5852" t="s">
        <v>58</v>
      </c>
    </row>
    <row r="5853" spans="1:8" x14ac:dyDescent="0.25">
      <c r="A5853" s="5">
        <v>138686</v>
      </c>
      <c r="B5853" s="5" t="str" cm="1">
        <f t="array" ref="B5853">_xlfn.IFS(A5853&lt;=40000,"Low Income",AND(A5853&gt;40000,A5853&lt;=100000),"Middle Income",A5853&gt;100000,"High Income")</f>
        <v>High Income</v>
      </c>
      <c r="C5853">
        <v>65</v>
      </c>
      <c r="D5853" t="str" cm="1">
        <f t="array" ref="D5853">_xlfn.IFS(AND(C5853&gt;=17,C5853&lt;=30),"Young",AND(C5853&gt;30,C5853&lt;=45),"Middle",C5853&gt;45,"Old")</f>
        <v>Old</v>
      </c>
      <c r="E5853" t="s">
        <v>60</v>
      </c>
      <c r="F5853" t="s">
        <v>25</v>
      </c>
      <c r="G5853" t="s">
        <v>51</v>
      </c>
      <c r="H5853" t="s">
        <v>59</v>
      </c>
    </row>
    <row r="5854" spans="1:8" x14ac:dyDescent="0.25">
      <c r="A5854" s="5">
        <v>63689</v>
      </c>
      <c r="B5854" s="5" t="str" cm="1">
        <f t="array" ref="B5854">_xlfn.IFS(A5854&lt;=40000,"Low Income",AND(A5854&gt;40000,A5854&lt;=100000),"Middle Income",A5854&gt;100000,"High Income")</f>
        <v>Middle Income</v>
      </c>
      <c r="C5854">
        <v>33</v>
      </c>
      <c r="D5854" t="str" cm="1">
        <f t="array" ref="D5854">_xlfn.IFS(AND(C5854&gt;=17,C5854&lt;=30),"Young",AND(C5854&gt;30,C5854&lt;=45),"Middle",C5854&gt;45,"Old")</f>
        <v>Middle</v>
      </c>
      <c r="E5854" t="s">
        <v>17</v>
      </c>
      <c r="F5854" t="s">
        <v>37</v>
      </c>
      <c r="G5854" t="s">
        <v>53</v>
      </c>
      <c r="H5854" t="s">
        <v>58</v>
      </c>
    </row>
    <row r="5855" spans="1:8" x14ac:dyDescent="0.25">
      <c r="A5855" s="5">
        <v>131366</v>
      </c>
      <c r="B5855" s="5" t="str" cm="1">
        <f t="array" ref="B5855">_xlfn.IFS(A5855&lt;=40000,"Low Income",AND(A5855&gt;40000,A5855&lt;=100000),"Middle Income",A5855&gt;100000,"High Income")</f>
        <v>High Income</v>
      </c>
      <c r="C5855">
        <v>24</v>
      </c>
      <c r="D5855" t="str" cm="1">
        <f t="array" ref="D5855">_xlfn.IFS(AND(C5855&gt;=17,C5855&lt;=30),"Young",AND(C5855&gt;30,C5855&lt;=45),"Middle",C5855&gt;45,"Old")</f>
        <v>Young</v>
      </c>
      <c r="E5855" t="s">
        <v>60</v>
      </c>
      <c r="F5855" t="s">
        <v>38</v>
      </c>
      <c r="G5855" t="s">
        <v>51</v>
      </c>
      <c r="H5855" t="s">
        <v>59</v>
      </c>
    </row>
    <row r="5856" spans="1:8" x14ac:dyDescent="0.25">
      <c r="A5856" s="5">
        <v>115674</v>
      </c>
      <c r="B5856" s="5" t="str" cm="1">
        <f t="array" ref="B5856">_xlfn.IFS(A5856&lt;=40000,"Low Income",AND(A5856&gt;40000,A5856&lt;=100000),"Middle Income",A5856&gt;100000,"High Income")</f>
        <v>High Income</v>
      </c>
      <c r="C5856">
        <v>26</v>
      </c>
      <c r="D5856" t="str" cm="1">
        <f t="array" ref="D5856">_xlfn.IFS(AND(C5856&gt;=17,C5856&lt;=30),"Young",AND(C5856&gt;30,C5856&lt;=45),"Middle",C5856&gt;45,"Old")</f>
        <v>Young</v>
      </c>
      <c r="E5856" t="s">
        <v>66</v>
      </c>
      <c r="F5856" t="s">
        <v>37</v>
      </c>
      <c r="G5856" t="s">
        <v>52</v>
      </c>
      <c r="H5856" t="s">
        <v>59</v>
      </c>
    </row>
    <row r="5857" spans="1:8" x14ac:dyDescent="0.25">
      <c r="A5857" s="5">
        <v>32998</v>
      </c>
      <c r="B5857" s="5" t="str" cm="1">
        <f t="array" ref="B5857">_xlfn.IFS(A5857&lt;=40000,"Low Income",AND(A5857&gt;40000,A5857&lt;=100000),"Middle Income",A5857&gt;100000,"High Income")</f>
        <v>Low Income</v>
      </c>
      <c r="C5857">
        <v>63</v>
      </c>
      <c r="D5857" t="str" cm="1">
        <f t="array" ref="D5857">_xlfn.IFS(AND(C5857&gt;=17,C5857&lt;=30),"Young",AND(C5857&gt;30,C5857&lt;=45),"Middle",C5857&gt;45,"Old")</f>
        <v>Old</v>
      </c>
      <c r="E5857" t="s">
        <v>66</v>
      </c>
      <c r="F5857" t="s">
        <v>30</v>
      </c>
      <c r="G5857" t="s">
        <v>48</v>
      </c>
      <c r="H5857" t="s">
        <v>58</v>
      </c>
    </row>
    <row r="5858" spans="1:8" x14ac:dyDescent="0.25">
      <c r="A5858" s="5">
        <v>76207</v>
      </c>
      <c r="B5858" s="5" t="str" cm="1">
        <f t="array" ref="B5858">_xlfn.IFS(A5858&lt;=40000,"Low Income",AND(A5858&gt;40000,A5858&lt;=100000),"Middle Income",A5858&gt;100000,"High Income")</f>
        <v>Middle Income</v>
      </c>
      <c r="C5858">
        <v>20</v>
      </c>
      <c r="D5858" t="str" cm="1">
        <f t="array" ref="D5858">_xlfn.IFS(AND(C5858&gt;=17,C5858&lt;=30),"Young",AND(C5858&gt;30,C5858&lt;=45),"Middle",C5858&gt;45,"Old")</f>
        <v>Young</v>
      </c>
      <c r="E5858" t="s">
        <v>66</v>
      </c>
      <c r="F5858" t="s">
        <v>23</v>
      </c>
      <c r="G5858" t="s">
        <v>54</v>
      </c>
      <c r="H5858" t="s">
        <v>58</v>
      </c>
    </row>
    <row r="5859" spans="1:8" x14ac:dyDescent="0.25">
      <c r="A5859" s="5">
        <v>132475</v>
      </c>
      <c r="B5859" s="5" t="str" cm="1">
        <f t="array" ref="B5859">_xlfn.IFS(A5859&lt;=40000,"Low Income",AND(A5859&gt;40000,A5859&lt;=100000),"Middle Income",A5859&gt;100000,"High Income")</f>
        <v>High Income</v>
      </c>
      <c r="C5859">
        <v>32</v>
      </c>
      <c r="D5859" t="str" cm="1">
        <f t="array" ref="D5859">_xlfn.IFS(AND(C5859&gt;=17,C5859&lt;=30),"Young",AND(C5859&gt;30,C5859&lt;=45),"Middle",C5859&gt;45,"Old")</f>
        <v>Middle</v>
      </c>
      <c r="E5859" t="s">
        <v>16</v>
      </c>
      <c r="F5859" t="s">
        <v>34</v>
      </c>
      <c r="G5859" t="s">
        <v>54</v>
      </c>
      <c r="H5859" t="s">
        <v>59</v>
      </c>
    </row>
    <row r="5860" spans="1:8" x14ac:dyDescent="0.25">
      <c r="A5860" s="5">
        <v>26974</v>
      </c>
      <c r="B5860" s="5" t="str" cm="1">
        <f t="array" ref="B5860">_xlfn.IFS(A5860&lt;=40000,"Low Income",AND(A5860&gt;40000,A5860&lt;=100000),"Middle Income",A5860&gt;100000,"High Income")</f>
        <v>Low Income</v>
      </c>
      <c r="C5860">
        <v>69</v>
      </c>
      <c r="D5860" t="str" cm="1">
        <f t="array" ref="D5860">_xlfn.IFS(AND(C5860&gt;=17,C5860&lt;=30),"Young",AND(C5860&gt;30,C5860&lt;=45),"Middle",C5860&gt;45,"Old")</f>
        <v>Old</v>
      </c>
      <c r="E5860" t="s">
        <v>16</v>
      </c>
      <c r="F5860" t="s">
        <v>39</v>
      </c>
      <c r="G5860" t="s">
        <v>47</v>
      </c>
      <c r="H5860" t="s">
        <v>58</v>
      </c>
    </row>
    <row r="5861" spans="1:8" x14ac:dyDescent="0.25">
      <c r="A5861" s="5">
        <v>131204</v>
      </c>
      <c r="B5861" s="5" t="str" cm="1">
        <f t="array" ref="B5861">_xlfn.IFS(A5861&lt;=40000,"Low Income",AND(A5861&gt;40000,A5861&lt;=100000),"Middle Income",A5861&gt;100000,"High Income")</f>
        <v>High Income</v>
      </c>
      <c r="C5861">
        <v>80</v>
      </c>
      <c r="D5861" t="str" cm="1">
        <f t="array" ref="D5861">_xlfn.IFS(AND(C5861&gt;=17,C5861&lt;=30),"Young",AND(C5861&gt;30,C5861&lt;=45),"Middle",C5861&gt;45,"Old")</f>
        <v>Old</v>
      </c>
      <c r="E5861" t="s">
        <v>17</v>
      </c>
      <c r="F5861" t="s">
        <v>32</v>
      </c>
      <c r="G5861" t="s">
        <v>49</v>
      </c>
      <c r="H5861" t="s">
        <v>59</v>
      </c>
    </row>
    <row r="5862" spans="1:8" x14ac:dyDescent="0.25">
      <c r="A5862" s="5">
        <v>142212</v>
      </c>
      <c r="B5862" s="5" t="str" cm="1">
        <f t="array" ref="B5862">_xlfn.IFS(A5862&lt;=40000,"Low Income",AND(A5862&gt;40000,A5862&lt;=100000),"Middle Income",A5862&gt;100000,"High Income")</f>
        <v>High Income</v>
      </c>
      <c r="C5862">
        <v>34</v>
      </c>
      <c r="D5862" t="str" cm="1">
        <f t="array" ref="D5862">_xlfn.IFS(AND(C5862&gt;=17,C5862&lt;=30),"Young",AND(C5862&gt;30,C5862&lt;=45),"Middle",C5862&gt;45,"Old")</f>
        <v>Middle</v>
      </c>
      <c r="E5862" t="s">
        <v>16</v>
      </c>
      <c r="F5862" t="s">
        <v>37</v>
      </c>
      <c r="G5862" t="s">
        <v>50</v>
      </c>
      <c r="H5862" t="s">
        <v>59</v>
      </c>
    </row>
    <row r="5863" spans="1:8" x14ac:dyDescent="0.25">
      <c r="A5863" s="5">
        <v>111631</v>
      </c>
      <c r="B5863" s="5" t="str" cm="1">
        <f t="array" ref="B5863">_xlfn.IFS(A5863&lt;=40000,"Low Income",AND(A5863&gt;40000,A5863&lt;=100000),"Middle Income",A5863&gt;100000,"High Income")</f>
        <v>High Income</v>
      </c>
      <c r="C5863">
        <v>68</v>
      </c>
      <c r="D5863" t="str" cm="1">
        <f t="array" ref="D5863">_xlfn.IFS(AND(C5863&gt;=17,C5863&lt;=30),"Young",AND(C5863&gt;30,C5863&lt;=45),"Middle",C5863&gt;45,"Old")</f>
        <v>Old</v>
      </c>
      <c r="E5863" t="s">
        <v>16</v>
      </c>
      <c r="F5863" t="s">
        <v>22</v>
      </c>
      <c r="G5863" t="s">
        <v>46</v>
      </c>
      <c r="H5863" t="s">
        <v>59</v>
      </c>
    </row>
    <row r="5864" spans="1:8" x14ac:dyDescent="0.25">
      <c r="A5864" s="5">
        <v>66923</v>
      </c>
      <c r="B5864" s="5" t="str" cm="1">
        <f t="array" ref="B5864">_xlfn.IFS(A5864&lt;=40000,"Low Income",AND(A5864&gt;40000,A5864&lt;=100000),"Middle Income",A5864&gt;100000,"High Income")</f>
        <v>Middle Income</v>
      </c>
      <c r="C5864">
        <v>53</v>
      </c>
      <c r="D5864" t="str" cm="1">
        <f t="array" ref="D5864">_xlfn.IFS(AND(C5864&gt;=17,C5864&lt;=30),"Young",AND(C5864&gt;30,C5864&lt;=45),"Middle",C5864&gt;45,"Old")</f>
        <v>Old</v>
      </c>
      <c r="E5864" t="s">
        <v>17</v>
      </c>
      <c r="F5864" t="s">
        <v>23</v>
      </c>
      <c r="G5864" t="s">
        <v>46</v>
      </c>
      <c r="H5864" t="s">
        <v>59</v>
      </c>
    </row>
    <row r="5865" spans="1:8" x14ac:dyDescent="0.25">
      <c r="A5865" s="5">
        <v>139880</v>
      </c>
      <c r="B5865" s="5" t="str" cm="1">
        <f t="array" ref="B5865">_xlfn.IFS(A5865&lt;=40000,"Low Income",AND(A5865&gt;40000,A5865&lt;=100000),"Middle Income",A5865&gt;100000,"High Income")</f>
        <v>High Income</v>
      </c>
      <c r="C5865">
        <v>64</v>
      </c>
      <c r="D5865" t="str" cm="1">
        <f t="array" ref="D5865">_xlfn.IFS(AND(C5865&gt;=17,C5865&lt;=30),"Young",AND(C5865&gt;30,C5865&lt;=45),"Middle",C5865&gt;45,"Old")</f>
        <v>Old</v>
      </c>
      <c r="E5865" t="s">
        <v>16</v>
      </c>
      <c r="F5865" t="s">
        <v>40</v>
      </c>
      <c r="G5865" t="s">
        <v>48</v>
      </c>
      <c r="H5865" t="s">
        <v>59</v>
      </c>
    </row>
    <row r="5866" spans="1:8" x14ac:dyDescent="0.25">
      <c r="A5866" s="5">
        <v>113227</v>
      </c>
      <c r="B5866" s="5" t="str" cm="1">
        <f t="array" ref="B5866">_xlfn.IFS(A5866&lt;=40000,"Low Income",AND(A5866&gt;40000,A5866&lt;=100000),"Middle Income",A5866&gt;100000,"High Income")</f>
        <v>High Income</v>
      </c>
      <c r="C5866">
        <v>35</v>
      </c>
      <c r="D5866" t="str" cm="1">
        <f t="array" ref="D5866">_xlfn.IFS(AND(C5866&gt;=17,C5866&lt;=30),"Young",AND(C5866&gt;30,C5866&lt;=45),"Middle",C5866&gt;45,"Old")</f>
        <v>Middle</v>
      </c>
      <c r="E5866" t="s">
        <v>17</v>
      </c>
      <c r="F5866" t="s">
        <v>26</v>
      </c>
      <c r="G5866" t="s">
        <v>52</v>
      </c>
      <c r="H5866" t="s">
        <v>59</v>
      </c>
    </row>
    <row r="5867" spans="1:8" x14ac:dyDescent="0.25">
      <c r="A5867" s="5">
        <v>124967</v>
      </c>
      <c r="B5867" s="5" t="str" cm="1">
        <f t="array" ref="B5867">_xlfn.IFS(A5867&lt;=40000,"Low Income",AND(A5867&gt;40000,A5867&lt;=100000),"Middle Income",A5867&gt;100000,"High Income")</f>
        <v>High Income</v>
      </c>
      <c r="C5867">
        <v>48</v>
      </c>
      <c r="D5867" t="str" cm="1">
        <f t="array" ref="D5867">_xlfn.IFS(AND(C5867&gt;=17,C5867&lt;=30),"Young",AND(C5867&gt;30,C5867&lt;=45),"Middle",C5867&gt;45,"Old")</f>
        <v>Old</v>
      </c>
      <c r="E5867" t="s">
        <v>16</v>
      </c>
      <c r="F5867" t="s">
        <v>22</v>
      </c>
      <c r="G5867" t="s">
        <v>46</v>
      </c>
      <c r="H5867" t="s">
        <v>59</v>
      </c>
    </row>
    <row r="5868" spans="1:8" x14ac:dyDescent="0.25">
      <c r="A5868" s="5">
        <v>144838</v>
      </c>
      <c r="B5868" s="5" t="str" cm="1">
        <f t="array" ref="B5868">_xlfn.IFS(A5868&lt;=40000,"Low Income",AND(A5868&gt;40000,A5868&lt;=100000),"Middle Income",A5868&gt;100000,"High Income")</f>
        <v>High Income</v>
      </c>
      <c r="C5868">
        <v>49</v>
      </c>
      <c r="D5868" t="str" cm="1">
        <f t="array" ref="D5868">_xlfn.IFS(AND(C5868&gt;=17,C5868&lt;=30),"Young",AND(C5868&gt;30,C5868&lt;=45),"Middle",C5868&gt;45,"Old")</f>
        <v>Old</v>
      </c>
      <c r="E5868" t="s">
        <v>17</v>
      </c>
      <c r="F5868" t="s">
        <v>39</v>
      </c>
      <c r="G5868" t="s">
        <v>52</v>
      </c>
      <c r="H5868" t="s">
        <v>59</v>
      </c>
    </row>
    <row r="5869" spans="1:8" x14ac:dyDescent="0.25">
      <c r="A5869" s="5">
        <v>96591</v>
      </c>
      <c r="B5869" s="5" t="str" cm="1">
        <f t="array" ref="B5869">_xlfn.IFS(A5869&lt;=40000,"Low Income",AND(A5869&gt;40000,A5869&lt;=100000),"Middle Income",A5869&gt;100000,"High Income")</f>
        <v>Middle Income</v>
      </c>
      <c r="C5869">
        <v>54</v>
      </c>
      <c r="D5869" t="str" cm="1">
        <f t="array" ref="D5869">_xlfn.IFS(AND(C5869&gt;=17,C5869&lt;=30),"Young",AND(C5869&gt;30,C5869&lt;=45),"Middle",C5869&gt;45,"Old")</f>
        <v>Old</v>
      </c>
      <c r="E5869" t="s">
        <v>16</v>
      </c>
      <c r="F5869" t="s">
        <v>22</v>
      </c>
      <c r="G5869" t="s">
        <v>53</v>
      </c>
      <c r="H5869" t="s">
        <v>58</v>
      </c>
    </row>
    <row r="5870" spans="1:8" x14ac:dyDescent="0.25">
      <c r="A5870" s="5">
        <v>87218</v>
      </c>
      <c r="B5870" s="5" t="str" cm="1">
        <f t="array" ref="B5870">_xlfn.IFS(A5870&lt;=40000,"Low Income",AND(A5870&gt;40000,A5870&lt;=100000),"Middle Income",A5870&gt;100000,"High Income")</f>
        <v>Middle Income</v>
      </c>
      <c r="C5870">
        <v>30</v>
      </c>
      <c r="D5870" t="str" cm="1">
        <f t="array" ref="D5870">_xlfn.IFS(AND(C5870&gt;=17,C5870&lt;=30),"Young",AND(C5870&gt;30,C5870&lt;=45),"Middle",C5870&gt;45,"Old")</f>
        <v>Young</v>
      </c>
      <c r="E5870" t="s">
        <v>17</v>
      </c>
      <c r="F5870" t="s">
        <v>31</v>
      </c>
      <c r="G5870" t="s">
        <v>49</v>
      </c>
      <c r="H5870" t="s">
        <v>58</v>
      </c>
    </row>
    <row r="5871" spans="1:8" x14ac:dyDescent="0.25">
      <c r="A5871" s="5">
        <v>35242</v>
      </c>
      <c r="B5871" s="5" t="str" cm="1">
        <f t="array" ref="B5871">_xlfn.IFS(A5871&lt;=40000,"Low Income",AND(A5871&gt;40000,A5871&lt;=100000),"Middle Income",A5871&gt;100000,"High Income")</f>
        <v>Low Income</v>
      </c>
      <c r="C5871">
        <v>25</v>
      </c>
      <c r="D5871" t="str" cm="1">
        <f t="array" ref="D5871">_xlfn.IFS(AND(C5871&gt;=17,C5871&lt;=30),"Young",AND(C5871&gt;30,C5871&lt;=45),"Middle",C5871&gt;45,"Old")</f>
        <v>Young</v>
      </c>
      <c r="E5871" t="s">
        <v>16</v>
      </c>
      <c r="F5871" t="s">
        <v>24</v>
      </c>
      <c r="G5871" t="s">
        <v>53</v>
      </c>
      <c r="H5871" t="s">
        <v>59</v>
      </c>
    </row>
    <row r="5872" spans="1:8" x14ac:dyDescent="0.25">
      <c r="A5872" s="5">
        <v>103822</v>
      </c>
      <c r="B5872" s="5" t="str" cm="1">
        <f t="array" ref="B5872">_xlfn.IFS(A5872&lt;=40000,"Low Income",AND(A5872&gt;40000,A5872&lt;=100000),"Middle Income",A5872&gt;100000,"High Income")</f>
        <v>High Income</v>
      </c>
      <c r="C5872">
        <v>25</v>
      </c>
      <c r="D5872" t="str" cm="1">
        <f t="array" ref="D5872">_xlfn.IFS(AND(C5872&gt;=17,C5872&lt;=30),"Young",AND(C5872&gt;30,C5872&lt;=45),"Middle",C5872&gt;45,"Old")</f>
        <v>Young</v>
      </c>
      <c r="E5872" t="s">
        <v>16</v>
      </c>
      <c r="F5872" t="s">
        <v>37</v>
      </c>
      <c r="G5872" t="s">
        <v>51</v>
      </c>
      <c r="H5872" t="s">
        <v>59</v>
      </c>
    </row>
    <row r="5873" spans="1:8" x14ac:dyDescent="0.25">
      <c r="A5873" s="5">
        <v>145926</v>
      </c>
      <c r="B5873" s="5" t="str" cm="1">
        <f t="array" ref="B5873">_xlfn.IFS(A5873&lt;=40000,"Low Income",AND(A5873&gt;40000,A5873&lt;=100000),"Middle Income",A5873&gt;100000,"High Income")</f>
        <v>High Income</v>
      </c>
      <c r="C5873">
        <v>72</v>
      </c>
      <c r="D5873" t="str" cm="1">
        <f t="array" ref="D5873">_xlfn.IFS(AND(C5873&gt;=17,C5873&lt;=30),"Young",AND(C5873&gt;30,C5873&lt;=45),"Middle",C5873&gt;45,"Old")</f>
        <v>Old</v>
      </c>
      <c r="E5873" t="s">
        <v>16</v>
      </c>
      <c r="F5873" t="s">
        <v>39</v>
      </c>
      <c r="G5873" t="s">
        <v>48</v>
      </c>
      <c r="H5873" t="s">
        <v>59</v>
      </c>
    </row>
    <row r="5874" spans="1:8" x14ac:dyDescent="0.25">
      <c r="A5874" s="5">
        <v>73056</v>
      </c>
      <c r="B5874" s="5" t="str" cm="1">
        <f t="array" ref="B5874">_xlfn.IFS(A5874&lt;=40000,"Low Income",AND(A5874&gt;40000,A5874&lt;=100000),"Middle Income",A5874&gt;100000,"High Income")</f>
        <v>Middle Income</v>
      </c>
      <c r="C5874">
        <v>59</v>
      </c>
      <c r="D5874" t="str" cm="1">
        <f t="array" ref="D5874">_xlfn.IFS(AND(C5874&gt;=17,C5874&lt;=30),"Young",AND(C5874&gt;30,C5874&lt;=45),"Middle",C5874&gt;45,"Old")</f>
        <v>Old</v>
      </c>
      <c r="E5874" t="s">
        <v>17</v>
      </c>
      <c r="F5874" t="s">
        <v>32</v>
      </c>
      <c r="G5874" t="s">
        <v>52</v>
      </c>
      <c r="H5874" t="s">
        <v>59</v>
      </c>
    </row>
    <row r="5875" spans="1:8" x14ac:dyDescent="0.25">
      <c r="A5875" s="5">
        <v>68043</v>
      </c>
      <c r="B5875" s="5" t="str" cm="1">
        <f t="array" ref="B5875">_xlfn.IFS(A5875&lt;=40000,"Low Income",AND(A5875&gt;40000,A5875&lt;=100000),"Middle Income",A5875&gt;100000,"High Income")</f>
        <v>Middle Income</v>
      </c>
      <c r="C5875">
        <v>53</v>
      </c>
      <c r="D5875" t="str" cm="1">
        <f t="array" ref="D5875">_xlfn.IFS(AND(C5875&gt;=17,C5875&lt;=30),"Young",AND(C5875&gt;30,C5875&lt;=45),"Middle",C5875&gt;45,"Old")</f>
        <v>Old</v>
      </c>
      <c r="E5875" t="s">
        <v>16</v>
      </c>
      <c r="F5875" t="s">
        <v>33</v>
      </c>
      <c r="G5875" t="s">
        <v>46</v>
      </c>
      <c r="H5875" t="s">
        <v>59</v>
      </c>
    </row>
    <row r="5876" spans="1:8" x14ac:dyDescent="0.25">
      <c r="A5876" s="5">
        <v>76399</v>
      </c>
      <c r="B5876" s="5" t="str" cm="1">
        <f t="array" ref="B5876">_xlfn.IFS(A5876&lt;=40000,"Low Income",AND(A5876&gt;40000,A5876&lt;=100000),"Middle Income",A5876&gt;100000,"High Income")</f>
        <v>Middle Income</v>
      </c>
      <c r="C5876">
        <v>45</v>
      </c>
      <c r="D5876" t="str" cm="1">
        <f t="array" ref="D5876">_xlfn.IFS(AND(C5876&gt;=17,C5876&lt;=30),"Young",AND(C5876&gt;30,C5876&lt;=45),"Middle",C5876&gt;45,"Old")</f>
        <v>Middle</v>
      </c>
      <c r="E5876" t="s">
        <v>60</v>
      </c>
      <c r="F5876" t="s">
        <v>29</v>
      </c>
      <c r="G5876" t="s">
        <v>54</v>
      </c>
      <c r="H5876" t="s">
        <v>59</v>
      </c>
    </row>
    <row r="5877" spans="1:8" x14ac:dyDescent="0.25">
      <c r="A5877" s="5">
        <v>43270</v>
      </c>
      <c r="B5877" s="5" t="str" cm="1">
        <f t="array" ref="B5877">_xlfn.IFS(A5877&lt;=40000,"Low Income",AND(A5877&gt;40000,A5877&lt;=100000),"Middle Income",A5877&gt;100000,"High Income")</f>
        <v>Middle Income</v>
      </c>
      <c r="C5877">
        <v>53</v>
      </c>
      <c r="D5877" t="str" cm="1">
        <f t="array" ref="D5877">_xlfn.IFS(AND(C5877&gt;=17,C5877&lt;=30),"Young",AND(C5877&gt;30,C5877&lt;=45),"Middle",C5877&gt;45,"Old")</f>
        <v>Old</v>
      </c>
      <c r="E5877" t="s">
        <v>17</v>
      </c>
      <c r="F5877" t="s">
        <v>62</v>
      </c>
      <c r="G5877" t="s">
        <v>49</v>
      </c>
      <c r="H5877" t="s">
        <v>59</v>
      </c>
    </row>
    <row r="5878" spans="1:8" x14ac:dyDescent="0.25">
      <c r="A5878" s="5">
        <v>83024</v>
      </c>
      <c r="B5878" s="5" t="str" cm="1">
        <f t="array" ref="B5878">_xlfn.IFS(A5878&lt;=40000,"Low Income",AND(A5878&gt;40000,A5878&lt;=100000),"Middle Income",A5878&gt;100000,"High Income")</f>
        <v>Middle Income</v>
      </c>
      <c r="C5878">
        <v>54</v>
      </c>
      <c r="D5878" t="str" cm="1">
        <f t="array" ref="D5878">_xlfn.IFS(AND(C5878&gt;=17,C5878&lt;=30),"Young",AND(C5878&gt;30,C5878&lt;=45),"Middle",C5878&gt;45,"Old")</f>
        <v>Old</v>
      </c>
      <c r="E5878" t="s">
        <v>16</v>
      </c>
      <c r="F5878" t="s">
        <v>28</v>
      </c>
      <c r="G5878" t="s">
        <v>47</v>
      </c>
      <c r="H5878" t="s">
        <v>58</v>
      </c>
    </row>
    <row r="5879" spans="1:8" x14ac:dyDescent="0.25">
      <c r="A5879" s="5">
        <v>88079</v>
      </c>
      <c r="B5879" s="5" t="str" cm="1">
        <f t="array" ref="B5879">_xlfn.IFS(A5879&lt;=40000,"Low Income",AND(A5879&gt;40000,A5879&lt;=100000),"Middle Income",A5879&gt;100000,"High Income")</f>
        <v>Middle Income</v>
      </c>
      <c r="C5879">
        <v>73</v>
      </c>
      <c r="D5879" t="str" cm="1">
        <f t="array" ref="D5879">_xlfn.IFS(AND(C5879&gt;=17,C5879&lt;=30),"Young",AND(C5879&gt;30,C5879&lt;=45),"Middle",C5879&gt;45,"Old")</f>
        <v>Old</v>
      </c>
      <c r="E5879" t="s">
        <v>16</v>
      </c>
      <c r="F5879" t="s">
        <v>22</v>
      </c>
      <c r="G5879" t="s">
        <v>47</v>
      </c>
      <c r="H5879" t="s">
        <v>59</v>
      </c>
    </row>
    <row r="5880" spans="1:8" x14ac:dyDescent="0.25">
      <c r="A5880" s="5">
        <v>42919</v>
      </c>
      <c r="B5880" s="5" t="str" cm="1">
        <f t="array" ref="B5880">_xlfn.IFS(A5880&lt;=40000,"Low Income",AND(A5880&gt;40000,A5880&lt;=100000),"Middle Income",A5880&gt;100000,"High Income")</f>
        <v>Middle Income</v>
      </c>
      <c r="C5880">
        <v>71</v>
      </c>
      <c r="D5880" t="str" cm="1">
        <f t="array" ref="D5880">_xlfn.IFS(AND(C5880&gt;=17,C5880&lt;=30),"Young",AND(C5880&gt;30,C5880&lt;=45),"Middle",C5880&gt;45,"Old")</f>
        <v>Old</v>
      </c>
      <c r="E5880" t="s">
        <v>60</v>
      </c>
      <c r="F5880" t="s">
        <v>38</v>
      </c>
      <c r="G5880" t="s">
        <v>51</v>
      </c>
      <c r="H5880" t="s">
        <v>58</v>
      </c>
    </row>
    <row r="5881" spans="1:8" x14ac:dyDescent="0.25">
      <c r="A5881" s="5">
        <v>97480</v>
      </c>
      <c r="B5881" s="5" t="str" cm="1">
        <f t="array" ref="B5881">_xlfn.IFS(A5881&lt;=40000,"Low Income",AND(A5881&gt;40000,A5881&lt;=100000),"Middle Income",A5881&gt;100000,"High Income")</f>
        <v>Middle Income</v>
      </c>
      <c r="C5881">
        <v>63</v>
      </c>
      <c r="D5881" t="str" cm="1">
        <f t="array" ref="D5881">_xlfn.IFS(AND(C5881&gt;=17,C5881&lt;=30),"Young",AND(C5881&gt;30,C5881&lt;=45),"Middle",C5881&gt;45,"Old")</f>
        <v>Old</v>
      </c>
      <c r="E5881" t="s">
        <v>66</v>
      </c>
      <c r="F5881" t="s">
        <v>27</v>
      </c>
      <c r="G5881" t="s">
        <v>52</v>
      </c>
      <c r="H5881" t="s">
        <v>59</v>
      </c>
    </row>
    <row r="5882" spans="1:8" x14ac:dyDescent="0.25">
      <c r="A5882" s="5">
        <v>118054</v>
      </c>
      <c r="B5882" s="5" t="str" cm="1">
        <f t="array" ref="B5882">_xlfn.IFS(A5882&lt;=40000,"Low Income",AND(A5882&gt;40000,A5882&lt;=100000),"Middle Income",A5882&gt;100000,"High Income")</f>
        <v>High Income</v>
      </c>
      <c r="C5882">
        <v>41</v>
      </c>
      <c r="D5882" t="str" cm="1">
        <f t="array" ref="D5882">_xlfn.IFS(AND(C5882&gt;=17,C5882&lt;=30),"Young",AND(C5882&gt;30,C5882&lt;=45),"Middle",C5882&gt;45,"Old")</f>
        <v>Middle</v>
      </c>
      <c r="E5882" t="s">
        <v>66</v>
      </c>
      <c r="F5882" t="s">
        <v>33</v>
      </c>
      <c r="G5882" t="s">
        <v>49</v>
      </c>
      <c r="H5882" t="s">
        <v>59</v>
      </c>
    </row>
    <row r="5883" spans="1:8" x14ac:dyDescent="0.25">
      <c r="A5883" s="5">
        <v>150000</v>
      </c>
      <c r="B5883" s="5" t="str" cm="1">
        <f t="array" ref="B5883">_xlfn.IFS(A5883&lt;=40000,"Low Income",AND(A5883&gt;40000,A5883&lt;=100000),"Middle Income",A5883&gt;100000,"High Income")</f>
        <v>High Income</v>
      </c>
      <c r="C5883">
        <v>22</v>
      </c>
      <c r="D5883" t="str" cm="1">
        <f t="array" ref="D5883">_xlfn.IFS(AND(C5883&gt;=17,C5883&lt;=30),"Young",AND(C5883&gt;30,C5883&lt;=45),"Middle",C5883&gt;45,"Old")</f>
        <v>Young</v>
      </c>
      <c r="E5883" t="s">
        <v>60</v>
      </c>
      <c r="F5883" t="s">
        <v>62</v>
      </c>
      <c r="G5883" t="s">
        <v>54</v>
      </c>
      <c r="H5883" t="s">
        <v>59</v>
      </c>
    </row>
    <row r="5884" spans="1:8" x14ac:dyDescent="0.25">
      <c r="A5884" s="5">
        <v>94010</v>
      </c>
      <c r="B5884" s="5" t="str" cm="1">
        <f t="array" ref="B5884">_xlfn.IFS(A5884&lt;=40000,"Low Income",AND(A5884&gt;40000,A5884&lt;=100000),"Middle Income",A5884&gt;100000,"High Income")</f>
        <v>Middle Income</v>
      </c>
      <c r="C5884">
        <v>51</v>
      </c>
      <c r="D5884" t="str" cm="1">
        <f t="array" ref="D5884">_xlfn.IFS(AND(C5884&gt;=17,C5884&lt;=30),"Young",AND(C5884&gt;30,C5884&lt;=45),"Middle",C5884&gt;45,"Old")</f>
        <v>Old</v>
      </c>
      <c r="E5884" t="s">
        <v>17</v>
      </c>
      <c r="F5884" t="s">
        <v>33</v>
      </c>
      <c r="G5884" t="s">
        <v>49</v>
      </c>
      <c r="H5884" t="s">
        <v>58</v>
      </c>
    </row>
    <row r="5885" spans="1:8" x14ac:dyDescent="0.25">
      <c r="A5885" s="5">
        <v>105165</v>
      </c>
      <c r="B5885" s="5" t="str" cm="1">
        <f t="array" ref="B5885">_xlfn.IFS(A5885&lt;=40000,"Low Income",AND(A5885&gt;40000,A5885&lt;=100000),"Middle Income",A5885&gt;100000,"High Income")</f>
        <v>High Income</v>
      </c>
      <c r="C5885">
        <v>36</v>
      </c>
      <c r="D5885" t="str" cm="1">
        <f t="array" ref="D5885">_xlfn.IFS(AND(C5885&gt;=17,C5885&lt;=30),"Young",AND(C5885&gt;30,C5885&lt;=45),"Middle",C5885&gt;45,"Old")</f>
        <v>Middle</v>
      </c>
      <c r="E5885" t="s">
        <v>66</v>
      </c>
      <c r="F5885" t="s">
        <v>62</v>
      </c>
      <c r="G5885" t="s">
        <v>46</v>
      </c>
      <c r="H5885" t="s">
        <v>59</v>
      </c>
    </row>
    <row r="5886" spans="1:8" x14ac:dyDescent="0.25">
      <c r="A5886" s="5">
        <v>24151</v>
      </c>
      <c r="B5886" s="5" t="str" cm="1">
        <f t="array" ref="B5886">_xlfn.IFS(A5886&lt;=40000,"Low Income",AND(A5886&gt;40000,A5886&lt;=100000),"Middle Income",A5886&gt;100000,"High Income")</f>
        <v>Low Income</v>
      </c>
      <c r="C5886">
        <v>50</v>
      </c>
      <c r="D5886" t="str" cm="1">
        <f t="array" ref="D5886">_xlfn.IFS(AND(C5886&gt;=17,C5886&lt;=30),"Young",AND(C5886&gt;30,C5886&lt;=45),"Middle",C5886&gt;45,"Old")</f>
        <v>Old</v>
      </c>
      <c r="E5886" t="s">
        <v>17</v>
      </c>
      <c r="F5886" t="s">
        <v>24</v>
      </c>
      <c r="G5886" t="s">
        <v>49</v>
      </c>
      <c r="H5886" t="s">
        <v>59</v>
      </c>
    </row>
    <row r="5887" spans="1:8" x14ac:dyDescent="0.25">
      <c r="A5887" s="5">
        <v>123424</v>
      </c>
      <c r="B5887" s="5" t="str" cm="1">
        <f t="array" ref="B5887">_xlfn.IFS(A5887&lt;=40000,"Low Income",AND(A5887&gt;40000,A5887&lt;=100000),"Middle Income",A5887&gt;100000,"High Income")</f>
        <v>High Income</v>
      </c>
      <c r="C5887">
        <v>61</v>
      </c>
      <c r="D5887" t="str" cm="1">
        <f t="array" ref="D5887">_xlfn.IFS(AND(C5887&gt;=17,C5887&lt;=30),"Young",AND(C5887&gt;30,C5887&lt;=45),"Middle",C5887&gt;45,"Old")</f>
        <v>Old</v>
      </c>
      <c r="E5887" t="s">
        <v>16</v>
      </c>
      <c r="F5887" t="s">
        <v>29</v>
      </c>
      <c r="G5887" t="s">
        <v>53</v>
      </c>
      <c r="H5887" t="s">
        <v>59</v>
      </c>
    </row>
    <row r="5888" spans="1:8" x14ac:dyDescent="0.25">
      <c r="A5888" s="5">
        <v>56620</v>
      </c>
      <c r="B5888" s="5" t="str" cm="1">
        <f t="array" ref="B5888">_xlfn.IFS(A5888&lt;=40000,"Low Income",AND(A5888&gt;40000,A5888&lt;=100000),"Middle Income",A5888&gt;100000,"High Income")</f>
        <v>Middle Income</v>
      </c>
      <c r="C5888">
        <v>70</v>
      </c>
      <c r="D5888" t="str" cm="1">
        <f t="array" ref="D5888">_xlfn.IFS(AND(C5888&gt;=17,C5888&lt;=30),"Young",AND(C5888&gt;30,C5888&lt;=45),"Middle",C5888&gt;45,"Old")</f>
        <v>Old</v>
      </c>
      <c r="E5888" t="s">
        <v>16</v>
      </c>
      <c r="F5888" t="s">
        <v>29</v>
      </c>
      <c r="G5888" t="s">
        <v>48</v>
      </c>
      <c r="H5888" t="s">
        <v>58</v>
      </c>
    </row>
    <row r="5889" spans="1:8" x14ac:dyDescent="0.25">
      <c r="A5889" s="5">
        <v>63163</v>
      </c>
      <c r="B5889" s="5" t="str" cm="1">
        <f t="array" ref="B5889">_xlfn.IFS(A5889&lt;=40000,"Low Income",AND(A5889&gt;40000,A5889&lt;=100000),"Middle Income",A5889&gt;100000,"High Income")</f>
        <v>Middle Income</v>
      </c>
      <c r="C5889">
        <v>80</v>
      </c>
      <c r="D5889" t="str" cm="1">
        <f t="array" ref="D5889">_xlfn.IFS(AND(C5889&gt;=17,C5889&lt;=30),"Young",AND(C5889&gt;30,C5889&lt;=45),"Middle",C5889&gt;45,"Old")</f>
        <v>Old</v>
      </c>
      <c r="E5889" t="s">
        <v>16</v>
      </c>
      <c r="F5889" t="s">
        <v>27</v>
      </c>
      <c r="G5889" t="s">
        <v>52</v>
      </c>
      <c r="H5889" t="s">
        <v>58</v>
      </c>
    </row>
    <row r="5890" spans="1:8" x14ac:dyDescent="0.25">
      <c r="A5890" s="5">
        <v>65174</v>
      </c>
      <c r="B5890" s="5" t="str" cm="1">
        <f t="array" ref="B5890">_xlfn.IFS(A5890&lt;=40000,"Low Income",AND(A5890&gt;40000,A5890&lt;=100000),"Middle Income",A5890&gt;100000,"High Income")</f>
        <v>Middle Income</v>
      </c>
      <c r="C5890">
        <v>74</v>
      </c>
      <c r="D5890" t="str" cm="1">
        <f t="array" ref="D5890">_xlfn.IFS(AND(C5890&gt;=17,C5890&lt;=30),"Young",AND(C5890&gt;30,C5890&lt;=45),"Middle",C5890&gt;45,"Old")</f>
        <v>Old</v>
      </c>
      <c r="E5890" t="s">
        <v>17</v>
      </c>
      <c r="F5890" t="s">
        <v>32</v>
      </c>
      <c r="G5890" t="s">
        <v>47</v>
      </c>
      <c r="H5890" t="s">
        <v>58</v>
      </c>
    </row>
    <row r="5891" spans="1:8" x14ac:dyDescent="0.25">
      <c r="A5891" s="5">
        <v>109915</v>
      </c>
      <c r="B5891" s="5" t="str" cm="1">
        <f t="array" ref="B5891">_xlfn.IFS(A5891&lt;=40000,"Low Income",AND(A5891&gt;40000,A5891&lt;=100000),"Middle Income",A5891&gt;100000,"High Income")</f>
        <v>High Income</v>
      </c>
      <c r="C5891">
        <v>51</v>
      </c>
      <c r="D5891" t="str" cm="1">
        <f t="array" ref="D5891">_xlfn.IFS(AND(C5891&gt;=17,C5891&lt;=30),"Young",AND(C5891&gt;30,C5891&lt;=45),"Middle",C5891&gt;45,"Old")</f>
        <v>Old</v>
      </c>
      <c r="E5891" t="s">
        <v>16</v>
      </c>
      <c r="F5891" t="s">
        <v>30</v>
      </c>
      <c r="G5891" t="s">
        <v>51</v>
      </c>
      <c r="H5891" t="s">
        <v>58</v>
      </c>
    </row>
    <row r="5892" spans="1:8" x14ac:dyDescent="0.25">
      <c r="A5892" s="5">
        <v>59269</v>
      </c>
      <c r="B5892" s="5" t="str" cm="1">
        <f t="array" ref="B5892">_xlfn.IFS(A5892&lt;=40000,"Low Income",AND(A5892&gt;40000,A5892&lt;=100000),"Middle Income",A5892&gt;100000,"High Income")</f>
        <v>Middle Income</v>
      </c>
      <c r="C5892">
        <v>59</v>
      </c>
      <c r="D5892" t="str" cm="1">
        <f t="array" ref="D5892">_xlfn.IFS(AND(C5892&gt;=17,C5892&lt;=30),"Young",AND(C5892&gt;30,C5892&lt;=45),"Middle",C5892&gt;45,"Old")</f>
        <v>Old</v>
      </c>
      <c r="E5892" t="s">
        <v>16</v>
      </c>
      <c r="F5892" t="s">
        <v>28</v>
      </c>
      <c r="G5892" t="s">
        <v>53</v>
      </c>
      <c r="H5892" t="s">
        <v>59</v>
      </c>
    </row>
    <row r="5893" spans="1:8" x14ac:dyDescent="0.25">
      <c r="A5893" s="5">
        <v>87762</v>
      </c>
      <c r="B5893" s="5" t="str" cm="1">
        <f t="array" ref="B5893">_xlfn.IFS(A5893&lt;=40000,"Low Income",AND(A5893&gt;40000,A5893&lt;=100000),"Middle Income",A5893&gt;100000,"High Income")</f>
        <v>Middle Income</v>
      </c>
      <c r="C5893">
        <v>32</v>
      </c>
      <c r="D5893" t="str" cm="1">
        <f t="array" ref="D5893">_xlfn.IFS(AND(C5893&gt;=17,C5893&lt;=30),"Young",AND(C5893&gt;30,C5893&lt;=45),"Middle",C5893&gt;45,"Old")</f>
        <v>Middle</v>
      </c>
      <c r="E5893" t="s">
        <v>16</v>
      </c>
      <c r="F5893" t="s">
        <v>26</v>
      </c>
      <c r="G5893" t="s">
        <v>50</v>
      </c>
      <c r="H5893" t="s">
        <v>58</v>
      </c>
    </row>
    <row r="5894" spans="1:8" x14ac:dyDescent="0.25">
      <c r="A5894" s="5">
        <v>105980</v>
      </c>
      <c r="B5894" s="5" t="str" cm="1">
        <f t="array" ref="B5894">_xlfn.IFS(A5894&lt;=40000,"Low Income",AND(A5894&gt;40000,A5894&lt;=100000),"Middle Income",A5894&gt;100000,"High Income")</f>
        <v>High Income</v>
      </c>
      <c r="C5894">
        <v>57</v>
      </c>
      <c r="D5894" t="str" cm="1">
        <f t="array" ref="D5894">_xlfn.IFS(AND(C5894&gt;=17,C5894&lt;=30),"Young",AND(C5894&gt;30,C5894&lt;=45),"Middle",C5894&gt;45,"Old")</f>
        <v>Old</v>
      </c>
      <c r="E5894" t="s">
        <v>60</v>
      </c>
      <c r="F5894" t="s">
        <v>27</v>
      </c>
      <c r="G5894" t="s">
        <v>52</v>
      </c>
      <c r="H5894" t="s">
        <v>58</v>
      </c>
    </row>
    <row r="5895" spans="1:8" x14ac:dyDescent="0.25">
      <c r="A5895" s="5">
        <v>118609</v>
      </c>
      <c r="B5895" s="5" t="str" cm="1">
        <f t="array" ref="B5895">_xlfn.IFS(A5895&lt;=40000,"Low Income",AND(A5895&gt;40000,A5895&lt;=100000),"Middle Income",A5895&gt;100000,"High Income")</f>
        <v>High Income</v>
      </c>
      <c r="C5895">
        <v>46</v>
      </c>
      <c r="D5895" t="str" cm="1">
        <f t="array" ref="D5895">_xlfn.IFS(AND(C5895&gt;=17,C5895&lt;=30),"Young",AND(C5895&gt;30,C5895&lt;=45),"Middle",C5895&gt;45,"Old")</f>
        <v>Old</v>
      </c>
      <c r="E5895" t="s">
        <v>16</v>
      </c>
      <c r="F5895" t="s">
        <v>62</v>
      </c>
      <c r="G5895" t="s">
        <v>50</v>
      </c>
      <c r="H5895" t="s">
        <v>58</v>
      </c>
    </row>
    <row r="5896" spans="1:8" x14ac:dyDescent="0.25">
      <c r="A5896" s="5">
        <v>96635</v>
      </c>
      <c r="B5896" s="5" t="str" cm="1">
        <f t="array" ref="B5896">_xlfn.IFS(A5896&lt;=40000,"Low Income",AND(A5896&gt;40000,A5896&lt;=100000),"Middle Income",A5896&gt;100000,"High Income")</f>
        <v>Middle Income</v>
      </c>
      <c r="C5896">
        <v>28</v>
      </c>
      <c r="D5896" t="str" cm="1">
        <f t="array" ref="D5896">_xlfn.IFS(AND(C5896&gt;=17,C5896&lt;=30),"Young",AND(C5896&gt;30,C5896&lt;=45),"Middle",C5896&gt;45,"Old")</f>
        <v>Young</v>
      </c>
      <c r="E5896" t="s">
        <v>60</v>
      </c>
      <c r="F5896" t="s">
        <v>27</v>
      </c>
      <c r="G5896" t="s">
        <v>51</v>
      </c>
      <c r="H5896" t="s">
        <v>58</v>
      </c>
    </row>
    <row r="5897" spans="1:8" x14ac:dyDescent="0.25">
      <c r="A5897" s="5">
        <v>36110</v>
      </c>
      <c r="B5897" s="5" t="str" cm="1">
        <f t="array" ref="B5897">_xlfn.IFS(A5897&lt;=40000,"Low Income",AND(A5897&gt;40000,A5897&lt;=100000),"Middle Income",A5897&gt;100000,"High Income")</f>
        <v>Low Income</v>
      </c>
      <c r="C5897">
        <v>73</v>
      </c>
      <c r="D5897" t="str" cm="1">
        <f t="array" ref="D5897">_xlfn.IFS(AND(C5897&gt;=17,C5897&lt;=30),"Young",AND(C5897&gt;30,C5897&lt;=45),"Middle",C5897&gt;45,"Old")</f>
        <v>Old</v>
      </c>
      <c r="E5897" t="s">
        <v>16</v>
      </c>
      <c r="F5897" t="s">
        <v>24</v>
      </c>
      <c r="G5897" t="s">
        <v>53</v>
      </c>
      <c r="H5897" t="s">
        <v>58</v>
      </c>
    </row>
    <row r="5898" spans="1:8" x14ac:dyDescent="0.25">
      <c r="A5898" s="5">
        <v>36460</v>
      </c>
      <c r="B5898" s="5" t="str" cm="1">
        <f t="array" ref="B5898">_xlfn.IFS(A5898&lt;=40000,"Low Income",AND(A5898&gt;40000,A5898&lt;=100000),"Middle Income",A5898&gt;100000,"High Income")</f>
        <v>Low Income</v>
      </c>
      <c r="C5898">
        <v>22</v>
      </c>
      <c r="D5898" t="str" cm="1">
        <f t="array" ref="D5898">_xlfn.IFS(AND(C5898&gt;=17,C5898&lt;=30),"Young",AND(C5898&gt;30,C5898&lt;=45),"Middle",C5898&gt;45,"Old")</f>
        <v>Young</v>
      </c>
      <c r="E5898" t="s">
        <v>66</v>
      </c>
      <c r="F5898" t="s">
        <v>39</v>
      </c>
      <c r="G5898" t="s">
        <v>46</v>
      </c>
      <c r="H5898" t="s">
        <v>59</v>
      </c>
    </row>
    <row r="5899" spans="1:8" x14ac:dyDescent="0.25">
      <c r="A5899" s="5">
        <v>137569</v>
      </c>
      <c r="B5899" s="5" t="str" cm="1">
        <f t="array" ref="B5899">_xlfn.IFS(A5899&lt;=40000,"Low Income",AND(A5899&gt;40000,A5899&lt;=100000),"Middle Income",A5899&gt;100000,"High Income")</f>
        <v>High Income</v>
      </c>
      <c r="C5899">
        <v>55</v>
      </c>
      <c r="D5899" t="str" cm="1">
        <f t="array" ref="D5899">_xlfn.IFS(AND(C5899&gt;=17,C5899&lt;=30),"Young",AND(C5899&gt;30,C5899&lt;=45),"Middle",C5899&gt;45,"Old")</f>
        <v>Old</v>
      </c>
      <c r="E5899" t="s">
        <v>66</v>
      </c>
      <c r="F5899" t="s">
        <v>38</v>
      </c>
      <c r="G5899" t="s">
        <v>47</v>
      </c>
      <c r="H5899" t="s">
        <v>59</v>
      </c>
    </row>
    <row r="5900" spans="1:8" x14ac:dyDescent="0.25">
      <c r="A5900" s="5">
        <v>135979</v>
      </c>
      <c r="B5900" s="5" t="str" cm="1">
        <f t="array" ref="B5900">_xlfn.IFS(A5900&lt;=40000,"Low Income",AND(A5900&gt;40000,A5900&lt;=100000),"Middle Income",A5900&gt;100000,"High Income")</f>
        <v>High Income</v>
      </c>
      <c r="C5900">
        <v>33</v>
      </c>
      <c r="D5900" t="str" cm="1">
        <f t="array" ref="D5900">_xlfn.IFS(AND(C5900&gt;=17,C5900&lt;=30),"Young",AND(C5900&gt;30,C5900&lt;=45),"Middle",C5900&gt;45,"Old")</f>
        <v>Middle</v>
      </c>
      <c r="E5900" t="s">
        <v>16</v>
      </c>
      <c r="F5900" t="s">
        <v>40</v>
      </c>
      <c r="G5900" t="s">
        <v>51</v>
      </c>
      <c r="H5900" t="s">
        <v>59</v>
      </c>
    </row>
    <row r="5901" spans="1:8" x14ac:dyDescent="0.25">
      <c r="A5901" s="5">
        <v>130933</v>
      </c>
      <c r="B5901" s="5" t="str" cm="1">
        <f t="array" ref="B5901">_xlfn.IFS(A5901&lt;=40000,"Low Income",AND(A5901&gt;40000,A5901&lt;=100000),"Middle Income",A5901&gt;100000,"High Income")</f>
        <v>High Income</v>
      </c>
      <c r="C5901">
        <v>71</v>
      </c>
      <c r="D5901" t="str" cm="1">
        <f t="array" ref="D5901">_xlfn.IFS(AND(C5901&gt;=17,C5901&lt;=30),"Young",AND(C5901&gt;30,C5901&lt;=45),"Middle",C5901&gt;45,"Old")</f>
        <v>Old</v>
      </c>
      <c r="E5901" t="s">
        <v>16</v>
      </c>
      <c r="F5901" t="s">
        <v>34</v>
      </c>
      <c r="G5901" t="s">
        <v>49</v>
      </c>
      <c r="H5901" t="s">
        <v>59</v>
      </c>
    </row>
    <row r="5902" spans="1:8" x14ac:dyDescent="0.25">
      <c r="A5902" s="5">
        <v>72074</v>
      </c>
      <c r="B5902" s="5" t="str" cm="1">
        <f t="array" ref="B5902">_xlfn.IFS(A5902&lt;=40000,"Low Income",AND(A5902&gt;40000,A5902&lt;=100000),"Middle Income",A5902&gt;100000,"High Income")</f>
        <v>Middle Income</v>
      </c>
      <c r="C5902">
        <v>52</v>
      </c>
      <c r="D5902" t="str" cm="1">
        <f t="array" ref="D5902">_xlfn.IFS(AND(C5902&gt;=17,C5902&lt;=30),"Young",AND(C5902&gt;30,C5902&lt;=45),"Middle",C5902&gt;45,"Old")</f>
        <v>Old</v>
      </c>
      <c r="E5902" t="s">
        <v>17</v>
      </c>
      <c r="F5902" t="s">
        <v>28</v>
      </c>
      <c r="G5902" t="s">
        <v>51</v>
      </c>
      <c r="H5902" t="s">
        <v>59</v>
      </c>
    </row>
    <row r="5903" spans="1:8" x14ac:dyDescent="0.25">
      <c r="A5903" s="5">
        <v>140448</v>
      </c>
      <c r="B5903" s="5" t="str" cm="1">
        <f t="array" ref="B5903">_xlfn.IFS(A5903&lt;=40000,"Low Income",AND(A5903&gt;40000,A5903&lt;=100000),"Middle Income",A5903&gt;100000,"High Income")</f>
        <v>High Income</v>
      </c>
      <c r="C5903">
        <v>47</v>
      </c>
      <c r="D5903" t="str" cm="1">
        <f t="array" ref="D5903">_xlfn.IFS(AND(C5903&gt;=17,C5903&lt;=30),"Young",AND(C5903&gt;30,C5903&lt;=45),"Middle",C5903&gt;45,"Old")</f>
        <v>Old</v>
      </c>
      <c r="E5903" t="s">
        <v>17</v>
      </c>
      <c r="F5903" t="s">
        <v>23</v>
      </c>
      <c r="G5903" t="s">
        <v>54</v>
      </c>
      <c r="H5903" t="s">
        <v>59</v>
      </c>
    </row>
    <row r="5904" spans="1:8" x14ac:dyDescent="0.25">
      <c r="A5904" s="5">
        <v>78344</v>
      </c>
      <c r="B5904" s="5" t="str" cm="1">
        <f t="array" ref="B5904">_xlfn.IFS(A5904&lt;=40000,"Low Income",AND(A5904&gt;40000,A5904&lt;=100000),"Middle Income",A5904&gt;100000,"High Income")</f>
        <v>Middle Income</v>
      </c>
      <c r="C5904">
        <v>53</v>
      </c>
      <c r="D5904" t="str" cm="1">
        <f t="array" ref="D5904">_xlfn.IFS(AND(C5904&gt;=17,C5904&lt;=30),"Young",AND(C5904&gt;30,C5904&lt;=45),"Middle",C5904&gt;45,"Old")</f>
        <v>Old</v>
      </c>
      <c r="E5904" t="s">
        <v>16</v>
      </c>
      <c r="F5904" t="s">
        <v>62</v>
      </c>
      <c r="G5904" t="s">
        <v>49</v>
      </c>
      <c r="H5904" t="s">
        <v>58</v>
      </c>
    </row>
    <row r="5905" spans="1:8" x14ac:dyDescent="0.25">
      <c r="A5905" s="5">
        <v>25659</v>
      </c>
      <c r="B5905" s="5" t="str" cm="1">
        <f t="array" ref="B5905">_xlfn.IFS(A5905&lt;=40000,"Low Income",AND(A5905&gt;40000,A5905&lt;=100000),"Middle Income",A5905&gt;100000,"High Income")</f>
        <v>Low Income</v>
      </c>
      <c r="C5905">
        <v>28</v>
      </c>
      <c r="D5905" t="str" cm="1">
        <f t="array" ref="D5905">_xlfn.IFS(AND(C5905&gt;=17,C5905&lt;=30),"Young",AND(C5905&gt;30,C5905&lt;=45),"Middle",C5905&gt;45,"Old")</f>
        <v>Young</v>
      </c>
      <c r="E5905" t="s">
        <v>16</v>
      </c>
      <c r="F5905" t="s">
        <v>40</v>
      </c>
      <c r="G5905" t="s">
        <v>51</v>
      </c>
      <c r="H5905" t="s">
        <v>59</v>
      </c>
    </row>
    <row r="5906" spans="1:8" x14ac:dyDescent="0.25">
      <c r="A5906" s="5">
        <v>48206</v>
      </c>
      <c r="B5906" s="5" t="str" cm="1">
        <f t="array" ref="B5906">_xlfn.IFS(A5906&lt;=40000,"Low Income",AND(A5906&gt;40000,A5906&lt;=100000),"Middle Income",A5906&gt;100000,"High Income")</f>
        <v>Middle Income</v>
      </c>
      <c r="C5906">
        <v>23</v>
      </c>
      <c r="D5906" t="str" cm="1">
        <f t="array" ref="D5906">_xlfn.IFS(AND(C5906&gt;=17,C5906&lt;=30),"Young",AND(C5906&gt;30,C5906&lt;=45),"Middle",C5906&gt;45,"Old")</f>
        <v>Young</v>
      </c>
      <c r="E5906" t="s">
        <v>66</v>
      </c>
      <c r="F5906" t="s">
        <v>30</v>
      </c>
      <c r="G5906" t="s">
        <v>53</v>
      </c>
      <c r="H5906" t="s">
        <v>59</v>
      </c>
    </row>
    <row r="5907" spans="1:8" x14ac:dyDescent="0.25">
      <c r="A5907" s="5">
        <v>110013</v>
      </c>
      <c r="B5907" s="5" t="str" cm="1">
        <f t="array" ref="B5907">_xlfn.IFS(A5907&lt;=40000,"Low Income",AND(A5907&gt;40000,A5907&lt;=100000),"Middle Income",A5907&gt;100000,"High Income")</f>
        <v>High Income</v>
      </c>
      <c r="C5907">
        <v>41</v>
      </c>
      <c r="D5907" t="str" cm="1">
        <f t="array" ref="D5907">_xlfn.IFS(AND(C5907&gt;=17,C5907&lt;=30),"Young",AND(C5907&gt;30,C5907&lt;=45),"Middle",C5907&gt;45,"Old")</f>
        <v>Middle</v>
      </c>
      <c r="E5907" t="s">
        <v>17</v>
      </c>
      <c r="F5907" t="s">
        <v>34</v>
      </c>
      <c r="G5907" t="s">
        <v>51</v>
      </c>
      <c r="H5907" t="s">
        <v>58</v>
      </c>
    </row>
    <row r="5908" spans="1:8" x14ac:dyDescent="0.25">
      <c r="A5908" s="5">
        <v>118256</v>
      </c>
      <c r="B5908" s="5" t="str" cm="1">
        <f t="array" ref="B5908">_xlfn.IFS(A5908&lt;=40000,"Low Income",AND(A5908&gt;40000,A5908&lt;=100000),"Middle Income",A5908&gt;100000,"High Income")</f>
        <v>High Income</v>
      </c>
      <c r="C5908">
        <v>49</v>
      </c>
      <c r="D5908" t="str" cm="1">
        <f t="array" ref="D5908">_xlfn.IFS(AND(C5908&gt;=17,C5908&lt;=30),"Young",AND(C5908&gt;30,C5908&lt;=45),"Middle",C5908&gt;45,"Old")</f>
        <v>Old</v>
      </c>
      <c r="E5908" t="s">
        <v>66</v>
      </c>
      <c r="F5908" t="s">
        <v>62</v>
      </c>
      <c r="G5908" t="s">
        <v>47</v>
      </c>
      <c r="H5908" t="s">
        <v>58</v>
      </c>
    </row>
    <row r="5909" spans="1:8" x14ac:dyDescent="0.25">
      <c r="A5909" s="5">
        <v>121259</v>
      </c>
      <c r="B5909" s="5" t="str" cm="1">
        <f t="array" ref="B5909">_xlfn.IFS(A5909&lt;=40000,"Low Income",AND(A5909&gt;40000,A5909&lt;=100000),"Middle Income",A5909&gt;100000,"High Income")</f>
        <v>High Income</v>
      </c>
      <c r="C5909">
        <v>47</v>
      </c>
      <c r="D5909" t="str" cm="1">
        <f t="array" ref="D5909">_xlfn.IFS(AND(C5909&gt;=17,C5909&lt;=30),"Young",AND(C5909&gt;30,C5909&lt;=45),"Middle",C5909&gt;45,"Old")</f>
        <v>Old</v>
      </c>
      <c r="E5909" t="s">
        <v>66</v>
      </c>
      <c r="F5909" t="s">
        <v>33</v>
      </c>
      <c r="G5909" t="s">
        <v>50</v>
      </c>
      <c r="H5909" t="s">
        <v>58</v>
      </c>
    </row>
    <row r="5910" spans="1:8" x14ac:dyDescent="0.25">
      <c r="A5910" s="5">
        <v>54548</v>
      </c>
      <c r="B5910" s="5" t="str" cm="1">
        <f t="array" ref="B5910">_xlfn.IFS(A5910&lt;=40000,"Low Income",AND(A5910&gt;40000,A5910&lt;=100000),"Middle Income",A5910&gt;100000,"High Income")</f>
        <v>Middle Income</v>
      </c>
      <c r="C5910">
        <v>22</v>
      </c>
      <c r="D5910" t="str" cm="1">
        <f t="array" ref="D5910">_xlfn.IFS(AND(C5910&gt;=17,C5910&lt;=30),"Young",AND(C5910&gt;30,C5910&lt;=45),"Middle",C5910&gt;45,"Old")</f>
        <v>Young</v>
      </c>
      <c r="E5910" t="s">
        <v>16</v>
      </c>
      <c r="F5910" t="s">
        <v>30</v>
      </c>
      <c r="G5910" t="s">
        <v>46</v>
      </c>
      <c r="H5910" t="s">
        <v>58</v>
      </c>
    </row>
    <row r="5911" spans="1:8" x14ac:dyDescent="0.25">
      <c r="A5911" s="5">
        <v>145381</v>
      </c>
      <c r="B5911" s="5" t="str" cm="1">
        <f t="array" ref="B5911">_xlfn.IFS(A5911&lt;=40000,"Low Income",AND(A5911&gt;40000,A5911&lt;=100000),"Middle Income",A5911&gt;100000,"High Income")</f>
        <v>High Income</v>
      </c>
      <c r="C5911">
        <v>36</v>
      </c>
      <c r="D5911" t="str" cm="1">
        <f t="array" ref="D5911">_xlfn.IFS(AND(C5911&gt;=17,C5911&lt;=30),"Young",AND(C5911&gt;30,C5911&lt;=45),"Middle",C5911&gt;45,"Old")</f>
        <v>Middle</v>
      </c>
      <c r="E5911" t="s">
        <v>66</v>
      </c>
      <c r="F5911" t="s">
        <v>28</v>
      </c>
      <c r="G5911" t="s">
        <v>49</v>
      </c>
      <c r="H5911" t="s">
        <v>59</v>
      </c>
    </row>
    <row r="5912" spans="1:8" x14ac:dyDescent="0.25">
      <c r="A5912" s="5">
        <v>43478</v>
      </c>
      <c r="B5912" s="5" t="str" cm="1">
        <f t="array" ref="B5912">_xlfn.IFS(A5912&lt;=40000,"Low Income",AND(A5912&gt;40000,A5912&lt;=100000),"Middle Income",A5912&gt;100000,"High Income")</f>
        <v>Middle Income</v>
      </c>
      <c r="C5912">
        <v>52</v>
      </c>
      <c r="D5912" t="str" cm="1">
        <f t="array" ref="D5912">_xlfn.IFS(AND(C5912&gt;=17,C5912&lt;=30),"Young",AND(C5912&gt;30,C5912&lt;=45),"Middle",C5912&gt;45,"Old")</f>
        <v>Old</v>
      </c>
      <c r="E5912" t="s">
        <v>66</v>
      </c>
      <c r="F5912" t="s">
        <v>62</v>
      </c>
      <c r="G5912" t="s">
        <v>48</v>
      </c>
      <c r="H5912" t="s">
        <v>59</v>
      </c>
    </row>
    <row r="5913" spans="1:8" x14ac:dyDescent="0.25">
      <c r="A5913" s="5">
        <v>143366</v>
      </c>
      <c r="B5913" s="5" t="str" cm="1">
        <f t="array" ref="B5913">_xlfn.IFS(A5913&lt;=40000,"Low Income",AND(A5913&gt;40000,A5913&lt;=100000),"Middle Income",A5913&gt;100000,"High Income")</f>
        <v>High Income</v>
      </c>
      <c r="C5913">
        <v>61</v>
      </c>
      <c r="D5913" t="str" cm="1">
        <f t="array" ref="D5913">_xlfn.IFS(AND(C5913&gt;=17,C5913&lt;=30),"Young",AND(C5913&gt;30,C5913&lt;=45),"Middle",C5913&gt;45,"Old")</f>
        <v>Old</v>
      </c>
      <c r="E5913" t="s">
        <v>16</v>
      </c>
      <c r="F5913" t="s">
        <v>39</v>
      </c>
      <c r="G5913" t="s">
        <v>49</v>
      </c>
      <c r="H5913" t="s">
        <v>59</v>
      </c>
    </row>
    <row r="5914" spans="1:8" x14ac:dyDescent="0.25">
      <c r="A5914" s="5">
        <v>91315</v>
      </c>
      <c r="B5914" s="5" t="str" cm="1">
        <f t="array" ref="B5914">_xlfn.IFS(A5914&lt;=40000,"Low Income",AND(A5914&gt;40000,A5914&lt;=100000),"Middle Income",A5914&gt;100000,"High Income")</f>
        <v>Middle Income</v>
      </c>
      <c r="C5914">
        <v>47</v>
      </c>
      <c r="D5914" t="str" cm="1">
        <f t="array" ref="D5914">_xlfn.IFS(AND(C5914&gt;=17,C5914&lt;=30),"Young",AND(C5914&gt;30,C5914&lt;=45),"Middle",C5914&gt;45,"Old")</f>
        <v>Old</v>
      </c>
      <c r="E5914" t="s">
        <v>60</v>
      </c>
      <c r="F5914" t="s">
        <v>37</v>
      </c>
      <c r="G5914" t="s">
        <v>50</v>
      </c>
      <c r="H5914" t="s">
        <v>58</v>
      </c>
    </row>
    <row r="5915" spans="1:8" x14ac:dyDescent="0.25">
      <c r="A5915" s="5">
        <v>58823</v>
      </c>
      <c r="B5915" s="5" t="str" cm="1">
        <f t="array" ref="B5915">_xlfn.IFS(A5915&lt;=40000,"Low Income",AND(A5915&gt;40000,A5915&lt;=100000),"Middle Income",A5915&gt;100000,"High Income")</f>
        <v>Middle Income</v>
      </c>
      <c r="C5915">
        <v>33</v>
      </c>
      <c r="D5915" t="str" cm="1">
        <f t="array" ref="D5915">_xlfn.IFS(AND(C5915&gt;=17,C5915&lt;=30),"Young",AND(C5915&gt;30,C5915&lt;=45),"Middle",C5915&gt;45,"Old")</f>
        <v>Middle</v>
      </c>
      <c r="E5915" t="s">
        <v>17</v>
      </c>
      <c r="F5915" t="s">
        <v>36</v>
      </c>
      <c r="G5915" t="s">
        <v>47</v>
      </c>
      <c r="H5915" t="s">
        <v>58</v>
      </c>
    </row>
    <row r="5916" spans="1:8" x14ac:dyDescent="0.25">
      <c r="A5916" s="5">
        <v>60758</v>
      </c>
      <c r="B5916" s="5" t="str" cm="1">
        <f t="array" ref="B5916">_xlfn.IFS(A5916&lt;=40000,"Low Income",AND(A5916&gt;40000,A5916&lt;=100000),"Middle Income",A5916&gt;100000,"High Income")</f>
        <v>Middle Income</v>
      </c>
      <c r="C5916">
        <v>38</v>
      </c>
      <c r="D5916" t="str" cm="1">
        <f t="array" ref="D5916">_xlfn.IFS(AND(C5916&gt;=17,C5916&lt;=30),"Young",AND(C5916&gt;30,C5916&lt;=45),"Middle",C5916&gt;45,"Old")</f>
        <v>Middle</v>
      </c>
      <c r="E5916" t="s">
        <v>16</v>
      </c>
      <c r="F5916" t="s">
        <v>33</v>
      </c>
      <c r="G5916" t="s">
        <v>54</v>
      </c>
      <c r="H5916" t="s">
        <v>59</v>
      </c>
    </row>
    <row r="5917" spans="1:8" x14ac:dyDescent="0.25">
      <c r="A5917" s="5">
        <v>119560</v>
      </c>
      <c r="B5917" s="5" t="str" cm="1">
        <f t="array" ref="B5917">_xlfn.IFS(A5917&lt;=40000,"Low Income",AND(A5917&gt;40000,A5917&lt;=100000),"Middle Income",A5917&gt;100000,"High Income")</f>
        <v>High Income</v>
      </c>
      <c r="C5917">
        <v>77</v>
      </c>
      <c r="D5917" t="str" cm="1">
        <f t="array" ref="D5917">_xlfn.IFS(AND(C5917&gt;=17,C5917&lt;=30),"Young",AND(C5917&gt;30,C5917&lt;=45),"Middle",C5917&gt;45,"Old")</f>
        <v>Old</v>
      </c>
      <c r="E5917" t="s">
        <v>16</v>
      </c>
      <c r="F5917" t="s">
        <v>23</v>
      </c>
      <c r="G5917" t="s">
        <v>51</v>
      </c>
      <c r="H5917" t="s">
        <v>59</v>
      </c>
    </row>
    <row r="5918" spans="1:8" x14ac:dyDescent="0.25">
      <c r="A5918" s="5">
        <v>56546</v>
      </c>
      <c r="B5918" s="5" t="str" cm="1">
        <f t="array" ref="B5918">_xlfn.IFS(A5918&lt;=40000,"Low Income",AND(A5918&gt;40000,A5918&lt;=100000),"Middle Income",A5918&gt;100000,"High Income")</f>
        <v>Middle Income</v>
      </c>
      <c r="C5918">
        <v>38</v>
      </c>
      <c r="D5918" t="str" cm="1">
        <f t="array" ref="D5918">_xlfn.IFS(AND(C5918&gt;=17,C5918&lt;=30),"Young",AND(C5918&gt;30,C5918&lt;=45),"Middle",C5918&gt;45,"Old")</f>
        <v>Middle</v>
      </c>
      <c r="E5918" t="s">
        <v>66</v>
      </c>
      <c r="F5918" t="s">
        <v>62</v>
      </c>
      <c r="G5918" t="s">
        <v>46</v>
      </c>
      <c r="H5918" t="s">
        <v>58</v>
      </c>
    </row>
    <row r="5919" spans="1:8" x14ac:dyDescent="0.25">
      <c r="A5919" s="5">
        <v>76969</v>
      </c>
      <c r="B5919" s="5" t="str" cm="1">
        <f t="array" ref="B5919">_xlfn.IFS(A5919&lt;=40000,"Low Income",AND(A5919&gt;40000,A5919&lt;=100000),"Middle Income",A5919&gt;100000,"High Income")</f>
        <v>Middle Income</v>
      </c>
      <c r="C5919">
        <v>71</v>
      </c>
      <c r="D5919" t="str" cm="1">
        <f t="array" ref="D5919">_xlfn.IFS(AND(C5919&gt;=17,C5919&lt;=30),"Young",AND(C5919&gt;30,C5919&lt;=45),"Middle",C5919&gt;45,"Old")</f>
        <v>Old</v>
      </c>
      <c r="E5919" t="s">
        <v>16</v>
      </c>
      <c r="F5919" t="s">
        <v>23</v>
      </c>
      <c r="G5919" t="s">
        <v>46</v>
      </c>
      <c r="H5919" t="s">
        <v>59</v>
      </c>
    </row>
    <row r="5920" spans="1:8" x14ac:dyDescent="0.25">
      <c r="A5920" s="5">
        <v>84753</v>
      </c>
      <c r="B5920" s="5" t="str" cm="1">
        <f t="array" ref="B5920">_xlfn.IFS(A5920&lt;=40000,"Low Income",AND(A5920&gt;40000,A5920&lt;=100000),"Middle Income",A5920&gt;100000,"High Income")</f>
        <v>Middle Income</v>
      </c>
      <c r="C5920">
        <v>48</v>
      </c>
      <c r="D5920" t="str" cm="1">
        <f t="array" ref="D5920">_xlfn.IFS(AND(C5920&gt;=17,C5920&lt;=30),"Young",AND(C5920&gt;30,C5920&lt;=45),"Middle",C5920&gt;45,"Old")</f>
        <v>Old</v>
      </c>
      <c r="E5920" t="s">
        <v>16</v>
      </c>
      <c r="F5920" t="s">
        <v>31</v>
      </c>
      <c r="G5920" t="s">
        <v>47</v>
      </c>
      <c r="H5920" t="s">
        <v>58</v>
      </c>
    </row>
    <row r="5921" spans="1:8" x14ac:dyDescent="0.25">
      <c r="A5921" s="5">
        <v>23357</v>
      </c>
      <c r="B5921" s="5" t="str" cm="1">
        <f t="array" ref="B5921">_xlfn.IFS(A5921&lt;=40000,"Low Income",AND(A5921&gt;40000,A5921&lt;=100000),"Middle Income",A5921&gt;100000,"High Income")</f>
        <v>Low Income</v>
      </c>
      <c r="C5921">
        <v>38</v>
      </c>
      <c r="D5921" t="str" cm="1">
        <f t="array" ref="D5921">_xlfn.IFS(AND(C5921&gt;=17,C5921&lt;=30),"Young",AND(C5921&gt;30,C5921&lt;=45),"Middle",C5921&gt;45,"Old")</f>
        <v>Middle</v>
      </c>
      <c r="E5921" t="s">
        <v>17</v>
      </c>
      <c r="F5921" t="s">
        <v>36</v>
      </c>
      <c r="G5921" t="s">
        <v>50</v>
      </c>
      <c r="H5921" t="s">
        <v>59</v>
      </c>
    </row>
    <row r="5922" spans="1:8" x14ac:dyDescent="0.25">
      <c r="A5922" s="5">
        <v>89887</v>
      </c>
      <c r="B5922" s="5" t="str" cm="1">
        <f t="array" ref="B5922">_xlfn.IFS(A5922&lt;=40000,"Low Income",AND(A5922&gt;40000,A5922&lt;=100000),"Middle Income",A5922&gt;100000,"High Income")</f>
        <v>Middle Income</v>
      </c>
      <c r="C5922">
        <v>24</v>
      </c>
      <c r="D5922" t="str" cm="1">
        <f t="array" ref="D5922">_xlfn.IFS(AND(C5922&gt;=17,C5922&lt;=30),"Young",AND(C5922&gt;30,C5922&lt;=45),"Middle",C5922&gt;45,"Old")</f>
        <v>Young</v>
      </c>
      <c r="E5922" t="s">
        <v>16</v>
      </c>
      <c r="F5922" t="s">
        <v>26</v>
      </c>
      <c r="G5922" t="s">
        <v>46</v>
      </c>
      <c r="H5922" t="s">
        <v>58</v>
      </c>
    </row>
    <row r="5923" spans="1:8" x14ac:dyDescent="0.25">
      <c r="A5923" s="5">
        <v>124562</v>
      </c>
      <c r="B5923" s="5" t="str" cm="1">
        <f t="array" ref="B5923">_xlfn.IFS(A5923&lt;=40000,"Low Income",AND(A5923&gt;40000,A5923&lt;=100000),"Middle Income",A5923&gt;100000,"High Income")</f>
        <v>High Income</v>
      </c>
      <c r="C5923">
        <v>47</v>
      </c>
      <c r="D5923" t="str" cm="1">
        <f t="array" ref="D5923">_xlfn.IFS(AND(C5923&gt;=17,C5923&lt;=30),"Young",AND(C5923&gt;30,C5923&lt;=45),"Middle",C5923&gt;45,"Old")</f>
        <v>Old</v>
      </c>
      <c r="E5923" t="s">
        <v>16</v>
      </c>
      <c r="F5923" t="s">
        <v>38</v>
      </c>
      <c r="G5923" t="s">
        <v>49</v>
      </c>
      <c r="H5923" t="s">
        <v>58</v>
      </c>
    </row>
    <row r="5924" spans="1:8" x14ac:dyDescent="0.25">
      <c r="A5924" s="5">
        <v>130150</v>
      </c>
      <c r="B5924" s="5" t="str" cm="1">
        <f t="array" ref="B5924">_xlfn.IFS(A5924&lt;=40000,"Low Income",AND(A5924&gt;40000,A5924&lt;=100000),"Middle Income",A5924&gt;100000,"High Income")</f>
        <v>High Income</v>
      </c>
      <c r="C5924">
        <v>64</v>
      </c>
      <c r="D5924" t="str" cm="1">
        <f t="array" ref="D5924">_xlfn.IFS(AND(C5924&gt;=17,C5924&lt;=30),"Young",AND(C5924&gt;30,C5924&lt;=45),"Middle",C5924&gt;45,"Old")</f>
        <v>Old</v>
      </c>
      <c r="E5924" t="s">
        <v>66</v>
      </c>
      <c r="F5924" t="s">
        <v>62</v>
      </c>
      <c r="G5924" t="s">
        <v>52</v>
      </c>
      <c r="H5924" t="s">
        <v>59</v>
      </c>
    </row>
    <row r="5925" spans="1:8" x14ac:dyDescent="0.25">
      <c r="A5925" s="5">
        <v>102107</v>
      </c>
      <c r="B5925" s="5" t="str" cm="1">
        <f t="array" ref="B5925">_xlfn.IFS(A5925&lt;=40000,"Low Income",AND(A5925&gt;40000,A5925&lt;=100000),"Middle Income",A5925&gt;100000,"High Income")</f>
        <v>High Income</v>
      </c>
      <c r="C5925">
        <v>80</v>
      </c>
      <c r="D5925" t="str" cm="1">
        <f t="array" ref="D5925">_xlfn.IFS(AND(C5925&gt;=17,C5925&lt;=30),"Young",AND(C5925&gt;30,C5925&lt;=45),"Middle",C5925&gt;45,"Old")</f>
        <v>Old</v>
      </c>
      <c r="E5925" t="s">
        <v>16</v>
      </c>
      <c r="F5925" t="s">
        <v>27</v>
      </c>
      <c r="G5925" t="s">
        <v>49</v>
      </c>
      <c r="H5925" t="s">
        <v>59</v>
      </c>
    </row>
    <row r="5926" spans="1:8" x14ac:dyDescent="0.25">
      <c r="A5926" s="5">
        <v>42343</v>
      </c>
      <c r="B5926" s="5" t="str" cm="1">
        <f t="array" ref="B5926">_xlfn.IFS(A5926&lt;=40000,"Low Income",AND(A5926&gt;40000,A5926&lt;=100000),"Middle Income",A5926&gt;100000,"High Income")</f>
        <v>Middle Income</v>
      </c>
      <c r="C5926">
        <v>40</v>
      </c>
      <c r="D5926" t="str" cm="1">
        <f t="array" ref="D5926">_xlfn.IFS(AND(C5926&gt;=17,C5926&lt;=30),"Young",AND(C5926&gt;30,C5926&lt;=45),"Middle",C5926&gt;45,"Old")</f>
        <v>Middle</v>
      </c>
      <c r="E5926" t="s">
        <v>16</v>
      </c>
      <c r="F5926" t="s">
        <v>35</v>
      </c>
      <c r="G5926" t="s">
        <v>51</v>
      </c>
      <c r="H5926" t="s">
        <v>59</v>
      </c>
    </row>
    <row r="5927" spans="1:8" x14ac:dyDescent="0.25">
      <c r="A5927" s="5">
        <v>25517</v>
      </c>
      <c r="B5927" s="5" t="str" cm="1">
        <f t="array" ref="B5927">_xlfn.IFS(A5927&lt;=40000,"Low Income",AND(A5927&gt;40000,A5927&lt;=100000),"Middle Income",A5927&gt;100000,"High Income")</f>
        <v>Low Income</v>
      </c>
      <c r="C5927">
        <v>26</v>
      </c>
      <c r="D5927" t="str" cm="1">
        <f t="array" ref="D5927">_xlfn.IFS(AND(C5927&gt;=17,C5927&lt;=30),"Young",AND(C5927&gt;30,C5927&lt;=45),"Middle",C5927&gt;45,"Old")</f>
        <v>Young</v>
      </c>
      <c r="E5927" t="s">
        <v>60</v>
      </c>
      <c r="F5927" t="s">
        <v>31</v>
      </c>
      <c r="G5927" t="s">
        <v>49</v>
      </c>
      <c r="H5927" t="s">
        <v>59</v>
      </c>
    </row>
    <row r="5928" spans="1:8" x14ac:dyDescent="0.25">
      <c r="A5928" s="5">
        <v>67634</v>
      </c>
      <c r="B5928" s="5" t="str" cm="1">
        <f t="array" ref="B5928">_xlfn.IFS(A5928&lt;=40000,"Low Income",AND(A5928&gt;40000,A5928&lt;=100000),"Middle Income",A5928&gt;100000,"High Income")</f>
        <v>Middle Income</v>
      </c>
      <c r="C5928">
        <v>55</v>
      </c>
      <c r="D5928" t="str" cm="1">
        <f t="array" ref="D5928">_xlfn.IFS(AND(C5928&gt;=17,C5928&lt;=30),"Young",AND(C5928&gt;30,C5928&lt;=45),"Middle",C5928&gt;45,"Old")</f>
        <v>Old</v>
      </c>
      <c r="E5928" t="s">
        <v>60</v>
      </c>
      <c r="F5928" t="s">
        <v>26</v>
      </c>
      <c r="G5928" t="s">
        <v>47</v>
      </c>
      <c r="H5928" t="s">
        <v>59</v>
      </c>
    </row>
    <row r="5929" spans="1:8" x14ac:dyDescent="0.25">
      <c r="A5929" s="5">
        <v>43237</v>
      </c>
      <c r="B5929" s="5" t="str" cm="1">
        <f t="array" ref="B5929">_xlfn.IFS(A5929&lt;=40000,"Low Income",AND(A5929&gt;40000,A5929&lt;=100000),"Middle Income",A5929&gt;100000,"High Income")</f>
        <v>Middle Income</v>
      </c>
      <c r="C5929">
        <v>49</v>
      </c>
      <c r="D5929" t="str" cm="1">
        <f t="array" ref="D5929">_xlfn.IFS(AND(C5929&gt;=17,C5929&lt;=30),"Young",AND(C5929&gt;30,C5929&lt;=45),"Middle",C5929&gt;45,"Old")</f>
        <v>Old</v>
      </c>
      <c r="E5929" t="s">
        <v>16</v>
      </c>
      <c r="F5929" t="s">
        <v>35</v>
      </c>
      <c r="G5929" t="s">
        <v>53</v>
      </c>
      <c r="H5929" t="s">
        <v>59</v>
      </c>
    </row>
    <row r="5930" spans="1:8" x14ac:dyDescent="0.25">
      <c r="A5930" s="5">
        <v>56116</v>
      </c>
      <c r="B5930" s="5" t="str" cm="1">
        <f t="array" ref="B5930">_xlfn.IFS(A5930&lt;=40000,"Low Income",AND(A5930&gt;40000,A5930&lt;=100000),"Middle Income",A5930&gt;100000,"High Income")</f>
        <v>Middle Income</v>
      </c>
      <c r="C5930">
        <v>26</v>
      </c>
      <c r="D5930" t="str" cm="1">
        <f t="array" ref="D5930">_xlfn.IFS(AND(C5930&gt;=17,C5930&lt;=30),"Young",AND(C5930&gt;30,C5930&lt;=45),"Middle",C5930&gt;45,"Old")</f>
        <v>Young</v>
      </c>
      <c r="E5930" t="s">
        <v>16</v>
      </c>
      <c r="F5930" t="s">
        <v>33</v>
      </c>
      <c r="G5930" t="s">
        <v>51</v>
      </c>
      <c r="H5930" t="s">
        <v>58</v>
      </c>
    </row>
    <row r="5931" spans="1:8" x14ac:dyDescent="0.25">
      <c r="A5931" s="5">
        <v>106043</v>
      </c>
      <c r="B5931" s="5" t="str" cm="1">
        <f t="array" ref="B5931">_xlfn.IFS(A5931&lt;=40000,"Low Income",AND(A5931&gt;40000,A5931&lt;=100000),"Middle Income",A5931&gt;100000,"High Income")</f>
        <v>High Income</v>
      </c>
      <c r="C5931">
        <v>55</v>
      </c>
      <c r="D5931" t="str" cm="1">
        <f t="array" ref="D5931">_xlfn.IFS(AND(C5931&gt;=17,C5931&lt;=30),"Young",AND(C5931&gt;30,C5931&lt;=45),"Middle",C5931&gt;45,"Old")</f>
        <v>Old</v>
      </c>
      <c r="E5931" t="s">
        <v>16</v>
      </c>
      <c r="F5931" t="s">
        <v>25</v>
      </c>
      <c r="G5931" t="s">
        <v>54</v>
      </c>
      <c r="H5931" t="s">
        <v>58</v>
      </c>
    </row>
    <row r="5932" spans="1:8" x14ac:dyDescent="0.25">
      <c r="A5932" s="5">
        <v>56961</v>
      </c>
      <c r="B5932" s="5" t="str" cm="1">
        <f t="array" ref="B5932">_xlfn.IFS(A5932&lt;=40000,"Low Income",AND(A5932&gt;40000,A5932&lt;=100000),"Middle Income",A5932&gt;100000,"High Income")</f>
        <v>Middle Income</v>
      </c>
      <c r="C5932">
        <v>34</v>
      </c>
      <c r="D5932" t="str" cm="1">
        <f t="array" ref="D5932">_xlfn.IFS(AND(C5932&gt;=17,C5932&lt;=30),"Young",AND(C5932&gt;30,C5932&lt;=45),"Middle",C5932&gt;45,"Old")</f>
        <v>Middle</v>
      </c>
      <c r="E5932" t="s">
        <v>66</v>
      </c>
      <c r="F5932" t="s">
        <v>29</v>
      </c>
      <c r="G5932" t="s">
        <v>50</v>
      </c>
      <c r="H5932" t="s">
        <v>58</v>
      </c>
    </row>
    <row r="5933" spans="1:8" x14ac:dyDescent="0.25">
      <c r="A5933" s="5">
        <v>93307</v>
      </c>
      <c r="B5933" s="5" t="str" cm="1">
        <f t="array" ref="B5933">_xlfn.IFS(A5933&lt;=40000,"Low Income",AND(A5933&gt;40000,A5933&lt;=100000),"Middle Income",A5933&gt;100000,"High Income")</f>
        <v>Middle Income</v>
      </c>
      <c r="C5933">
        <v>69</v>
      </c>
      <c r="D5933" t="str" cm="1">
        <f t="array" ref="D5933">_xlfn.IFS(AND(C5933&gt;=17,C5933&lt;=30),"Young",AND(C5933&gt;30,C5933&lt;=45),"Middle",C5933&gt;45,"Old")</f>
        <v>Old</v>
      </c>
      <c r="E5933" t="s">
        <v>16</v>
      </c>
      <c r="F5933" t="s">
        <v>28</v>
      </c>
      <c r="G5933" t="s">
        <v>47</v>
      </c>
      <c r="H5933" t="s">
        <v>59</v>
      </c>
    </row>
    <row r="5934" spans="1:8" x14ac:dyDescent="0.25">
      <c r="A5934" s="5">
        <v>20000</v>
      </c>
      <c r="B5934" s="5" t="str" cm="1">
        <f t="array" ref="B5934">_xlfn.IFS(A5934&lt;=40000,"Low Income",AND(A5934&gt;40000,A5934&lt;=100000),"Middle Income",A5934&gt;100000,"High Income")</f>
        <v>Low Income</v>
      </c>
      <c r="C5934">
        <v>21</v>
      </c>
      <c r="D5934" t="str" cm="1">
        <f t="array" ref="D5934">_xlfn.IFS(AND(C5934&gt;=17,C5934&lt;=30),"Young",AND(C5934&gt;30,C5934&lt;=45),"Middle",C5934&gt;45,"Old")</f>
        <v>Young</v>
      </c>
      <c r="E5934" t="s">
        <v>66</v>
      </c>
      <c r="F5934" t="s">
        <v>32</v>
      </c>
      <c r="G5934" t="s">
        <v>49</v>
      </c>
      <c r="H5934" t="s">
        <v>59</v>
      </c>
    </row>
    <row r="5935" spans="1:8" x14ac:dyDescent="0.25">
      <c r="A5935" s="5">
        <v>59441</v>
      </c>
      <c r="B5935" s="5" t="str" cm="1">
        <f t="array" ref="B5935">_xlfn.IFS(A5935&lt;=40000,"Low Income",AND(A5935&gt;40000,A5935&lt;=100000),"Middle Income",A5935&gt;100000,"High Income")</f>
        <v>Middle Income</v>
      </c>
      <c r="C5935">
        <v>35</v>
      </c>
      <c r="D5935" t="str" cm="1">
        <f t="array" ref="D5935">_xlfn.IFS(AND(C5935&gt;=17,C5935&lt;=30),"Young",AND(C5935&gt;30,C5935&lt;=45),"Middle",C5935&gt;45,"Old")</f>
        <v>Middle</v>
      </c>
      <c r="E5935" t="s">
        <v>16</v>
      </c>
      <c r="F5935" t="s">
        <v>39</v>
      </c>
      <c r="G5935" t="s">
        <v>54</v>
      </c>
      <c r="H5935" t="s">
        <v>58</v>
      </c>
    </row>
    <row r="5936" spans="1:8" x14ac:dyDescent="0.25">
      <c r="A5936" s="5">
        <v>142732</v>
      </c>
      <c r="B5936" s="5" t="str" cm="1">
        <f t="array" ref="B5936">_xlfn.IFS(A5936&lt;=40000,"Low Income",AND(A5936&gt;40000,A5936&lt;=100000),"Middle Income",A5936&gt;100000,"High Income")</f>
        <v>High Income</v>
      </c>
      <c r="C5936">
        <v>49</v>
      </c>
      <c r="D5936" t="str" cm="1">
        <f t="array" ref="D5936">_xlfn.IFS(AND(C5936&gt;=17,C5936&lt;=30),"Young",AND(C5936&gt;30,C5936&lt;=45),"Middle",C5936&gt;45,"Old")</f>
        <v>Old</v>
      </c>
      <c r="E5936" t="s">
        <v>16</v>
      </c>
      <c r="F5936" t="s">
        <v>62</v>
      </c>
      <c r="G5936" t="s">
        <v>52</v>
      </c>
      <c r="H5936" t="s">
        <v>59</v>
      </c>
    </row>
    <row r="5937" spans="1:8" x14ac:dyDescent="0.25">
      <c r="A5937" s="5">
        <v>121100</v>
      </c>
      <c r="B5937" s="5" t="str" cm="1">
        <f t="array" ref="B5937">_xlfn.IFS(A5937&lt;=40000,"Low Income",AND(A5937&gt;40000,A5937&lt;=100000),"Middle Income",A5937&gt;100000,"High Income")</f>
        <v>High Income</v>
      </c>
      <c r="C5937">
        <v>28</v>
      </c>
      <c r="D5937" t="str" cm="1">
        <f t="array" ref="D5937">_xlfn.IFS(AND(C5937&gt;=17,C5937&lt;=30),"Young",AND(C5937&gt;30,C5937&lt;=45),"Middle",C5937&gt;45,"Old")</f>
        <v>Young</v>
      </c>
      <c r="E5937" t="s">
        <v>17</v>
      </c>
      <c r="F5937" t="s">
        <v>25</v>
      </c>
      <c r="G5937" t="s">
        <v>46</v>
      </c>
      <c r="H5937" t="s">
        <v>59</v>
      </c>
    </row>
    <row r="5938" spans="1:8" x14ac:dyDescent="0.25">
      <c r="A5938" s="5">
        <v>133413</v>
      </c>
      <c r="B5938" s="5" t="str" cm="1">
        <f t="array" ref="B5938">_xlfn.IFS(A5938&lt;=40000,"Low Income",AND(A5938&gt;40000,A5938&lt;=100000),"Middle Income",A5938&gt;100000,"High Income")</f>
        <v>High Income</v>
      </c>
      <c r="C5938">
        <v>42</v>
      </c>
      <c r="D5938" t="str" cm="1">
        <f t="array" ref="D5938">_xlfn.IFS(AND(C5938&gt;=17,C5938&lt;=30),"Young",AND(C5938&gt;30,C5938&lt;=45),"Middle",C5938&gt;45,"Old")</f>
        <v>Middle</v>
      </c>
      <c r="E5938" t="s">
        <v>16</v>
      </c>
      <c r="F5938" t="s">
        <v>36</v>
      </c>
      <c r="G5938" t="s">
        <v>52</v>
      </c>
      <c r="H5938" t="s">
        <v>59</v>
      </c>
    </row>
    <row r="5939" spans="1:8" x14ac:dyDescent="0.25">
      <c r="A5939" s="5">
        <v>89706</v>
      </c>
      <c r="B5939" s="5" t="str" cm="1">
        <f t="array" ref="B5939">_xlfn.IFS(A5939&lt;=40000,"Low Income",AND(A5939&gt;40000,A5939&lt;=100000),"Middle Income",A5939&gt;100000,"High Income")</f>
        <v>Middle Income</v>
      </c>
      <c r="C5939">
        <v>38</v>
      </c>
      <c r="D5939" t="str" cm="1">
        <f t="array" ref="D5939">_xlfn.IFS(AND(C5939&gt;=17,C5939&lt;=30),"Young",AND(C5939&gt;30,C5939&lt;=45),"Middle",C5939&gt;45,"Old")</f>
        <v>Middle</v>
      </c>
      <c r="E5939" t="s">
        <v>16</v>
      </c>
      <c r="F5939" t="s">
        <v>29</v>
      </c>
      <c r="G5939" t="s">
        <v>48</v>
      </c>
      <c r="H5939" t="s">
        <v>58</v>
      </c>
    </row>
    <row r="5940" spans="1:8" x14ac:dyDescent="0.25">
      <c r="A5940" s="5">
        <v>67010</v>
      </c>
      <c r="B5940" s="5" t="str" cm="1">
        <f t="array" ref="B5940">_xlfn.IFS(A5940&lt;=40000,"Low Income",AND(A5940&gt;40000,A5940&lt;=100000),"Middle Income",A5940&gt;100000,"High Income")</f>
        <v>Middle Income</v>
      </c>
      <c r="C5940">
        <v>59</v>
      </c>
      <c r="D5940" t="str" cm="1">
        <f t="array" ref="D5940">_xlfn.IFS(AND(C5940&gt;=17,C5940&lt;=30),"Young",AND(C5940&gt;30,C5940&lt;=45),"Middle",C5940&gt;45,"Old")</f>
        <v>Old</v>
      </c>
      <c r="E5940" t="s">
        <v>60</v>
      </c>
      <c r="F5940" t="s">
        <v>27</v>
      </c>
      <c r="G5940" t="s">
        <v>47</v>
      </c>
      <c r="H5940" t="s">
        <v>58</v>
      </c>
    </row>
    <row r="5941" spans="1:8" x14ac:dyDescent="0.25">
      <c r="A5941" s="5">
        <v>68616</v>
      </c>
      <c r="B5941" s="5" t="str" cm="1">
        <f t="array" ref="B5941">_xlfn.IFS(A5941&lt;=40000,"Low Income",AND(A5941&gt;40000,A5941&lt;=100000),"Middle Income",A5941&gt;100000,"High Income")</f>
        <v>Middle Income</v>
      </c>
      <c r="C5941">
        <v>54</v>
      </c>
      <c r="D5941" t="str" cm="1">
        <f t="array" ref="D5941">_xlfn.IFS(AND(C5941&gt;=17,C5941&lt;=30),"Young",AND(C5941&gt;30,C5941&lt;=45),"Middle",C5941&gt;45,"Old")</f>
        <v>Old</v>
      </c>
      <c r="E5941" t="s">
        <v>16</v>
      </c>
      <c r="F5941" t="s">
        <v>39</v>
      </c>
      <c r="G5941" t="s">
        <v>54</v>
      </c>
      <c r="H5941" t="s">
        <v>59</v>
      </c>
    </row>
    <row r="5942" spans="1:8" x14ac:dyDescent="0.25">
      <c r="A5942" s="5">
        <v>34976</v>
      </c>
      <c r="B5942" s="5" t="str" cm="1">
        <f t="array" ref="B5942">_xlfn.IFS(A5942&lt;=40000,"Low Income",AND(A5942&gt;40000,A5942&lt;=100000),"Middle Income",A5942&gt;100000,"High Income")</f>
        <v>Low Income</v>
      </c>
      <c r="C5942">
        <v>73</v>
      </c>
      <c r="D5942" t="str" cm="1">
        <f t="array" ref="D5942">_xlfn.IFS(AND(C5942&gt;=17,C5942&lt;=30),"Young",AND(C5942&gt;30,C5942&lt;=45),"Middle",C5942&gt;45,"Old")</f>
        <v>Old</v>
      </c>
      <c r="E5942" t="s">
        <v>16</v>
      </c>
      <c r="F5942" t="s">
        <v>38</v>
      </c>
      <c r="G5942" t="s">
        <v>52</v>
      </c>
      <c r="H5942" t="s">
        <v>58</v>
      </c>
    </row>
    <row r="5943" spans="1:8" x14ac:dyDescent="0.25">
      <c r="A5943" s="5">
        <v>121697</v>
      </c>
      <c r="B5943" s="5" t="str" cm="1">
        <f t="array" ref="B5943">_xlfn.IFS(A5943&lt;=40000,"Low Income",AND(A5943&gt;40000,A5943&lt;=100000),"Middle Income",A5943&gt;100000,"High Income")</f>
        <v>High Income</v>
      </c>
      <c r="C5943">
        <v>46</v>
      </c>
      <c r="D5943" t="str" cm="1">
        <f t="array" ref="D5943">_xlfn.IFS(AND(C5943&gt;=17,C5943&lt;=30),"Young",AND(C5943&gt;30,C5943&lt;=45),"Middle",C5943&gt;45,"Old")</f>
        <v>Old</v>
      </c>
      <c r="E5943" t="s">
        <v>60</v>
      </c>
      <c r="F5943" t="s">
        <v>31</v>
      </c>
      <c r="G5943" t="s">
        <v>46</v>
      </c>
      <c r="H5943" t="s">
        <v>59</v>
      </c>
    </row>
    <row r="5944" spans="1:8" x14ac:dyDescent="0.25">
      <c r="A5944" s="5">
        <v>36403</v>
      </c>
      <c r="B5944" s="5" t="str" cm="1">
        <f t="array" ref="B5944">_xlfn.IFS(A5944&lt;=40000,"Low Income",AND(A5944&gt;40000,A5944&lt;=100000),"Middle Income",A5944&gt;100000,"High Income")</f>
        <v>Low Income</v>
      </c>
      <c r="C5944">
        <v>61</v>
      </c>
      <c r="D5944" t="str" cm="1">
        <f t="array" ref="D5944">_xlfn.IFS(AND(C5944&gt;=17,C5944&lt;=30),"Young",AND(C5944&gt;30,C5944&lt;=45),"Middle",C5944&gt;45,"Old")</f>
        <v>Old</v>
      </c>
      <c r="E5944" t="s">
        <v>17</v>
      </c>
      <c r="F5944" t="s">
        <v>23</v>
      </c>
      <c r="G5944" t="s">
        <v>48</v>
      </c>
      <c r="H5944" t="s">
        <v>59</v>
      </c>
    </row>
    <row r="5945" spans="1:8" x14ac:dyDescent="0.25">
      <c r="A5945" s="5">
        <v>77507</v>
      </c>
      <c r="B5945" s="5" t="str" cm="1">
        <f t="array" ref="B5945">_xlfn.IFS(A5945&lt;=40000,"Low Income",AND(A5945&gt;40000,A5945&lt;=100000),"Middle Income",A5945&gt;100000,"High Income")</f>
        <v>Middle Income</v>
      </c>
      <c r="C5945">
        <v>46</v>
      </c>
      <c r="D5945" t="str" cm="1">
        <f t="array" ref="D5945">_xlfn.IFS(AND(C5945&gt;=17,C5945&lt;=30),"Young",AND(C5945&gt;30,C5945&lt;=45),"Middle",C5945&gt;45,"Old")</f>
        <v>Old</v>
      </c>
      <c r="E5945" t="s">
        <v>60</v>
      </c>
      <c r="F5945" t="s">
        <v>31</v>
      </c>
      <c r="G5945" t="s">
        <v>48</v>
      </c>
      <c r="H5945" t="s">
        <v>58</v>
      </c>
    </row>
    <row r="5946" spans="1:8" x14ac:dyDescent="0.25">
      <c r="A5946" s="5">
        <v>66176</v>
      </c>
      <c r="B5946" s="5" t="str" cm="1">
        <f t="array" ref="B5946">_xlfn.IFS(A5946&lt;=40000,"Low Income",AND(A5946&gt;40000,A5946&lt;=100000),"Middle Income",A5946&gt;100000,"High Income")</f>
        <v>Middle Income</v>
      </c>
      <c r="C5946">
        <v>64</v>
      </c>
      <c r="D5946" t="str" cm="1">
        <f t="array" ref="D5946">_xlfn.IFS(AND(C5946&gt;=17,C5946&lt;=30),"Young",AND(C5946&gt;30,C5946&lt;=45),"Middle",C5946&gt;45,"Old")</f>
        <v>Old</v>
      </c>
      <c r="E5946" t="s">
        <v>16</v>
      </c>
      <c r="F5946" t="s">
        <v>40</v>
      </c>
      <c r="G5946" t="s">
        <v>46</v>
      </c>
      <c r="H5946" t="s">
        <v>58</v>
      </c>
    </row>
    <row r="5947" spans="1:8" x14ac:dyDescent="0.25">
      <c r="A5947" s="5">
        <v>70182</v>
      </c>
      <c r="B5947" s="5" t="str" cm="1">
        <f t="array" ref="B5947">_xlfn.IFS(A5947&lt;=40000,"Low Income",AND(A5947&gt;40000,A5947&lt;=100000),"Middle Income",A5947&gt;100000,"High Income")</f>
        <v>Middle Income</v>
      </c>
      <c r="C5947">
        <v>77</v>
      </c>
      <c r="D5947" t="str" cm="1">
        <f t="array" ref="D5947">_xlfn.IFS(AND(C5947&gt;=17,C5947&lt;=30),"Young",AND(C5947&gt;30,C5947&lt;=45),"Middle",C5947&gt;45,"Old")</f>
        <v>Old</v>
      </c>
      <c r="E5947" t="s">
        <v>16</v>
      </c>
      <c r="F5947" t="s">
        <v>28</v>
      </c>
      <c r="G5947" t="s">
        <v>47</v>
      </c>
      <c r="H5947" t="s">
        <v>58</v>
      </c>
    </row>
    <row r="5948" spans="1:8" x14ac:dyDescent="0.25">
      <c r="A5948" s="5">
        <v>26145</v>
      </c>
      <c r="B5948" s="5" t="str" cm="1">
        <f t="array" ref="B5948">_xlfn.IFS(A5948&lt;=40000,"Low Income",AND(A5948&gt;40000,A5948&lt;=100000),"Middle Income",A5948&gt;100000,"High Income")</f>
        <v>Low Income</v>
      </c>
      <c r="C5948">
        <v>76</v>
      </c>
      <c r="D5948" t="str" cm="1">
        <f t="array" ref="D5948">_xlfn.IFS(AND(C5948&gt;=17,C5948&lt;=30),"Young",AND(C5948&gt;30,C5948&lt;=45),"Middle",C5948&gt;45,"Old")</f>
        <v>Old</v>
      </c>
      <c r="E5948" t="s">
        <v>16</v>
      </c>
      <c r="F5948" t="s">
        <v>26</v>
      </c>
      <c r="G5948" t="s">
        <v>52</v>
      </c>
      <c r="H5948" t="s">
        <v>58</v>
      </c>
    </row>
    <row r="5949" spans="1:8" x14ac:dyDescent="0.25">
      <c r="A5949" s="5">
        <v>135375</v>
      </c>
      <c r="B5949" s="5" t="str" cm="1">
        <f t="array" ref="B5949">_xlfn.IFS(A5949&lt;=40000,"Low Income",AND(A5949&gt;40000,A5949&lt;=100000),"Middle Income",A5949&gt;100000,"High Income")</f>
        <v>High Income</v>
      </c>
      <c r="C5949">
        <v>72</v>
      </c>
      <c r="D5949" t="str" cm="1">
        <f t="array" ref="D5949">_xlfn.IFS(AND(C5949&gt;=17,C5949&lt;=30),"Young",AND(C5949&gt;30,C5949&lt;=45),"Middle",C5949&gt;45,"Old")</f>
        <v>Old</v>
      </c>
      <c r="E5949" t="s">
        <v>17</v>
      </c>
      <c r="F5949" t="s">
        <v>27</v>
      </c>
      <c r="G5949" t="s">
        <v>46</v>
      </c>
      <c r="H5949" t="s">
        <v>59</v>
      </c>
    </row>
    <row r="5950" spans="1:8" x14ac:dyDescent="0.25">
      <c r="A5950" s="5">
        <v>125077</v>
      </c>
      <c r="B5950" s="5" t="str" cm="1">
        <f t="array" ref="B5950">_xlfn.IFS(A5950&lt;=40000,"Low Income",AND(A5950&gt;40000,A5950&lt;=100000),"Middle Income",A5950&gt;100000,"High Income")</f>
        <v>High Income</v>
      </c>
      <c r="C5950">
        <v>57</v>
      </c>
      <c r="D5950" t="str" cm="1">
        <f t="array" ref="D5950">_xlfn.IFS(AND(C5950&gt;=17,C5950&lt;=30),"Young",AND(C5950&gt;30,C5950&lt;=45),"Middle",C5950&gt;45,"Old")</f>
        <v>Old</v>
      </c>
      <c r="E5950" t="s">
        <v>66</v>
      </c>
      <c r="F5950" t="s">
        <v>33</v>
      </c>
      <c r="G5950" t="s">
        <v>50</v>
      </c>
      <c r="H5950" t="s">
        <v>59</v>
      </c>
    </row>
    <row r="5951" spans="1:8" x14ac:dyDescent="0.25">
      <c r="A5951" s="5">
        <v>79300</v>
      </c>
      <c r="B5951" s="5" t="str" cm="1">
        <f t="array" ref="B5951">_xlfn.IFS(A5951&lt;=40000,"Low Income",AND(A5951&gt;40000,A5951&lt;=100000),"Middle Income",A5951&gt;100000,"High Income")</f>
        <v>Middle Income</v>
      </c>
      <c r="C5951">
        <v>55</v>
      </c>
      <c r="D5951" t="str" cm="1">
        <f t="array" ref="D5951">_xlfn.IFS(AND(C5951&gt;=17,C5951&lt;=30),"Young",AND(C5951&gt;30,C5951&lt;=45),"Middle",C5951&gt;45,"Old")</f>
        <v>Old</v>
      </c>
      <c r="E5951" t="s">
        <v>60</v>
      </c>
      <c r="F5951" t="s">
        <v>36</v>
      </c>
      <c r="G5951" t="s">
        <v>46</v>
      </c>
      <c r="H5951" t="s">
        <v>58</v>
      </c>
    </row>
    <row r="5952" spans="1:8" x14ac:dyDescent="0.25">
      <c r="A5952" s="5">
        <v>20000</v>
      </c>
      <c r="B5952" s="5" t="str" cm="1">
        <f t="array" ref="B5952">_xlfn.IFS(A5952&lt;=40000,"Low Income",AND(A5952&gt;40000,A5952&lt;=100000),"Middle Income",A5952&gt;100000,"High Income")</f>
        <v>Low Income</v>
      </c>
      <c r="C5952">
        <v>77</v>
      </c>
      <c r="D5952" t="str" cm="1">
        <f t="array" ref="D5952">_xlfn.IFS(AND(C5952&gt;=17,C5952&lt;=30),"Young",AND(C5952&gt;30,C5952&lt;=45),"Middle",C5952&gt;45,"Old")</f>
        <v>Old</v>
      </c>
      <c r="E5952" t="s">
        <v>16</v>
      </c>
      <c r="F5952" t="s">
        <v>34</v>
      </c>
      <c r="G5952" t="s">
        <v>51</v>
      </c>
      <c r="H5952" t="s">
        <v>59</v>
      </c>
    </row>
    <row r="5953" spans="1:8" x14ac:dyDescent="0.25">
      <c r="A5953" s="5">
        <v>104939</v>
      </c>
      <c r="B5953" s="5" t="str" cm="1">
        <f t="array" ref="B5953">_xlfn.IFS(A5953&lt;=40000,"Low Income",AND(A5953&gt;40000,A5953&lt;=100000),"Middle Income",A5953&gt;100000,"High Income")</f>
        <v>High Income</v>
      </c>
      <c r="C5953">
        <v>43</v>
      </c>
      <c r="D5953" t="str" cm="1">
        <f t="array" ref="D5953">_xlfn.IFS(AND(C5953&gt;=17,C5953&lt;=30),"Young",AND(C5953&gt;30,C5953&lt;=45),"Middle",C5953&gt;45,"Old")</f>
        <v>Middle</v>
      </c>
      <c r="E5953" t="s">
        <v>16</v>
      </c>
      <c r="F5953" t="s">
        <v>37</v>
      </c>
      <c r="G5953" t="s">
        <v>53</v>
      </c>
      <c r="H5953" t="s">
        <v>58</v>
      </c>
    </row>
    <row r="5954" spans="1:8" x14ac:dyDescent="0.25">
      <c r="A5954" s="5">
        <v>28063</v>
      </c>
      <c r="B5954" s="5" t="str" cm="1">
        <f t="array" ref="B5954">_xlfn.IFS(A5954&lt;=40000,"Low Income",AND(A5954&gt;40000,A5954&lt;=100000),"Middle Income",A5954&gt;100000,"High Income")</f>
        <v>Low Income</v>
      </c>
      <c r="C5954">
        <v>37</v>
      </c>
      <c r="D5954" t="str" cm="1">
        <f t="array" ref="D5954">_xlfn.IFS(AND(C5954&gt;=17,C5954&lt;=30),"Young",AND(C5954&gt;30,C5954&lt;=45),"Middle",C5954&gt;45,"Old")</f>
        <v>Middle</v>
      </c>
      <c r="E5954" t="s">
        <v>17</v>
      </c>
      <c r="F5954" t="s">
        <v>28</v>
      </c>
      <c r="G5954" t="s">
        <v>48</v>
      </c>
      <c r="H5954" t="s">
        <v>59</v>
      </c>
    </row>
    <row r="5955" spans="1:8" x14ac:dyDescent="0.25">
      <c r="A5955" s="5">
        <v>56827</v>
      </c>
      <c r="B5955" s="5" t="str" cm="1">
        <f t="array" ref="B5955">_xlfn.IFS(A5955&lt;=40000,"Low Income",AND(A5955&gt;40000,A5955&lt;=100000),"Middle Income",A5955&gt;100000,"High Income")</f>
        <v>Middle Income</v>
      </c>
      <c r="C5955">
        <v>59</v>
      </c>
      <c r="D5955" t="str" cm="1">
        <f t="array" ref="D5955">_xlfn.IFS(AND(C5955&gt;=17,C5955&lt;=30),"Young",AND(C5955&gt;30,C5955&lt;=45),"Middle",C5955&gt;45,"Old")</f>
        <v>Old</v>
      </c>
      <c r="E5955" t="s">
        <v>60</v>
      </c>
      <c r="F5955" t="s">
        <v>25</v>
      </c>
      <c r="G5955" t="s">
        <v>54</v>
      </c>
      <c r="H5955" t="s">
        <v>59</v>
      </c>
    </row>
    <row r="5956" spans="1:8" x14ac:dyDescent="0.25">
      <c r="A5956" s="5">
        <v>85545</v>
      </c>
      <c r="B5956" s="5" t="str" cm="1">
        <f t="array" ref="B5956">_xlfn.IFS(A5956&lt;=40000,"Low Income",AND(A5956&gt;40000,A5956&lt;=100000),"Middle Income",A5956&gt;100000,"High Income")</f>
        <v>Middle Income</v>
      </c>
      <c r="C5956">
        <v>34</v>
      </c>
      <c r="D5956" t="str" cm="1">
        <f t="array" ref="D5956">_xlfn.IFS(AND(C5956&gt;=17,C5956&lt;=30),"Young",AND(C5956&gt;30,C5956&lt;=45),"Middle",C5956&gt;45,"Old")</f>
        <v>Middle</v>
      </c>
      <c r="E5956" t="s">
        <v>60</v>
      </c>
      <c r="F5956" t="s">
        <v>22</v>
      </c>
      <c r="G5956" t="s">
        <v>48</v>
      </c>
      <c r="H5956" t="s">
        <v>58</v>
      </c>
    </row>
    <row r="5957" spans="1:8" x14ac:dyDescent="0.25">
      <c r="A5957" s="5">
        <v>69624</v>
      </c>
      <c r="B5957" s="5" t="str" cm="1">
        <f t="array" ref="B5957">_xlfn.IFS(A5957&lt;=40000,"Low Income",AND(A5957&gt;40000,A5957&lt;=100000),"Middle Income",A5957&gt;100000,"High Income")</f>
        <v>Middle Income</v>
      </c>
      <c r="C5957">
        <v>27</v>
      </c>
      <c r="D5957" t="str" cm="1">
        <f t="array" ref="D5957">_xlfn.IFS(AND(C5957&gt;=17,C5957&lt;=30),"Young",AND(C5957&gt;30,C5957&lt;=45),"Middle",C5957&gt;45,"Old")</f>
        <v>Young</v>
      </c>
      <c r="E5957" t="s">
        <v>16</v>
      </c>
      <c r="F5957" t="s">
        <v>29</v>
      </c>
      <c r="G5957" t="s">
        <v>50</v>
      </c>
      <c r="H5957" t="s">
        <v>58</v>
      </c>
    </row>
    <row r="5958" spans="1:8" x14ac:dyDescent="0.25">
      <c r="A5958" s="5">
        <v>131136</v>
      </c>
      <c r="B5958" s="5" t="str" cm="1">
        <f t="array" ref="B5958">_xlfn.IFS(A5958&lt;=40000,"Low Income",AND(A5958&gt;40000,A5958&lt;=100000),"Middle Income",A5958&gt;100000,"High Income")</f>
        <v>High Income</v>
      </c>
      <c r="C5958">
        <v>50</v>
      </c>
      <c r="D5958" t="str" cm="1">
        <f t="array" ref="D5958">_xlfn.IFS(AND(C5958&gt;=17,C5958&lt;=30),"Young",AND(C5958&gt;30,C5958&lt;=45),"Middle",C5958&gt;45,"Old")</f>
        <v>Old</v>
      </c>
      <c r="E5958" t="s">
        <v>60</v>
      </c>
      <c r="F5958" t="s">
        <v>28</v>
      </c>
      <c r="G5958" t="s">
        <v>46</v>
      </c>
      <c r="H5958" t="s">
        <v>59</v>
      </c>
    </row>
    <row r="5959" spans="1:8" x14ac:dyDescent="0.25">
      <c r="A5959" s="5">
        <v>141449</v>
      </c>
      <c r="B5959" s="5" t="str" cm="1">
        <f t="array" ref="B5959">_xlfn.IFS(A5959&lt;=40000,"Low Income",AND(A5959&gt;40000,A5959&lt;=100000),"Middle Income",A5959&gt;100000,"High Income")</f>
        <v>High Income</v>
      </c>
      <c r="C5959">
        <v>43</v>
      </c>
      <c r="D5959" t="str" cm="1">
        <f t="array" ref="D5959">_xlfn.IFS(AND(C5959&gt;=17,C5959&lt;=30),"Young",AND(C5959&gt;30,C5959&lt;=45),"Middle",C5959&gt;45,"Old")</f>
        <v>Middle</v>
      </c>
      <c r="E5959" t="s">
        <v>60</v>
      </c>
      <c r="F5959" t="s">
        <v>28</v>
      </c>
      <c r="G5959" t="s">
        <v>50</v>
      </c>
      <c r="H5959" t="s">
        <v>59</v>
      </c>
    </row>
    <row r="5960" spans="1:8" x14ac:dyDescent="0.25">
      <c r="A5960" s="5">
        <v>100133</v>
      </c>
      <c r="B5960" s="5" t="str" cm="1">
        <f t="array" ref="B5960">_xlfn.IFS(A5960&lt;=40000,"Low Income",AND(A5960&gt;40000,A5960&lt;=100000),"Middle Income",A5960&gt;100000,"High Income")</f>
        <v>High Income</v>
      </c>
      <c r="C5960">
        <v>34</v>
      </c>
      <c r="D5960" t="str" cm="1">
        <f t="array" ref="D5960">_xlfn.IFS(AND(C5960&gt;=17,C5960&lt;=30),"Young",AND(C5960&gt;30,C5960&lt;=45),"Middle",C5960&gt;45,"Old")</f>
        <v>Middle</v>
      </c>
      <c r="E5960" t="s">
        <v>16</v>
      </c>
      <c r="F5960" t="s">
        <v>35</v>
      </c>
      <c r="G5960" t="s">
        <v>48</v>
      </c>
      <c r="H5960" t="s">
        <v>59</v>
      </c>
    </row>
    <row r="5961" spans="1:8" x14ac:dyDescent="0.25">
      <c r="A5961" s="5">
        <v>47612</v>
      </c>
      <c r="B5961" s="5" t="str" cm="1">
        <f t="array" ref="B5961">_xlfn.IFS(A5961&lt;=40000,"Low Income",AND(A5961&gt;40000,A5961&lt;=100000),"Middle Income",A5961&gt;100000,"High Income")</f>
        <v>Middle Income</v>
      </c>
      <c r="C5961">
        <v>60</v>
      </c>
      <c r="D5961" t="str" cm="1">
        <f t="array" ref="D5961">_xlfn.IFS(AND(C5961&gt;=17,C5961&lt;=30),"Young",AND(C5961&gt;30,C5961&lt;=45),"Middle",C5961&gt;45,"Old")</f>
        <v>Old</v>
      </c>
      <c r="E5961" t="s">
        <v>60</v>
      </c>
      <c r="F5961" t="s">
        <v>40</v>
      </c>
      <c r="G5961" t="s">
        <v>46</v>
      </c>
      <c r="H5961" t="s">
        <v>58</v>
      </c>
    </row>
    <row r="5962" spans="1:8" x14ac:dyDescent="0.25">
      <c r="A5962" s="5">
        <v>129379</v>
      </c>
      <c r="B5962" s="5" t="str" cm="1">
        <f t="array" ref="B5962">_xlfn.IFS(A5962&lt;=40000,"Low Income",AND(A5962&gt;40000,A5962&lt;=100000),"Middle Income",A5962&gt;100000,"High Income")</f>
        <v>High Income</v>
      </c>
      <c r="C5962">
        <v>45</v>
      </c>
      <c r="D5962" t="str" cm="1">
        <f t="array" ref="D5962">_xlfn.IFS(AND(C5962&gt;=17,C5962&lt;=30),"Young",AND(C5962&gt;30,C5962&lt;=45),"Middle",C5962&gt;45,"Old")</f>
        <v>Middle</v>
      </c>
      <c r="E5962" t="s">
        <v>17</v>
      </c>
      <c r="F5962" t="s">
        <v>22</v>
      </c>
      <c r="G5962" t="s">
        <v>53</v>
      </c>
      <c r="H5962" t="s">
        <v>59</v>
      </c>
    </row>
    <row r="5963" spans="1:8" x14ac:dyDescent="0.25">
      <c r="A5963" s="5">
        <v>105506</v>
      </c>
      <c r="B5963" s="5" t="str" cm="1">
        <f t="array" ref="B5963">_xlfn.IFS(A5963&lt;=40000,"Low Income",AND(A5963&gt;40000,A5963&lt;=100000),"Middle Income",A5963&gt;100000,"High Income")</f>
        <v>High Income</v>
      </c>
      <c r="C5963">
        <v>31</v>
      </c>
      <c r="D5963" t="str" cm="1">
        <f t="array" ref="D5963">_xlfn.IFS(AND(C5963&gt;=17,C5963&lt;=30),"Young",AND(C5963&gt;30,C5963&lt;=45),"Middle",C5963&gt;45,"Old")</f>
        <v>Middle</v>
      </c>
      <c r="E5963" t="s">
        <v>16</v>
      </c>
      <c r="F5963" t="s">
        <v>34</v>
      </c>
      <c r="G5963" t="s">
        <v>46</v>
      </c>
      <c r="H5963" t="s">
        <v>59</v>
      </c>
    </row>
    <row r="5964" spans="1:8" x14ac:dyDescent="0.25">
      <c r="A5964" s="5">
        <v>84529</v>
      </c>
      <c r="B5964" s="5" t="str" cm="1">
        <f t="array" ref="B5964">_xlfn.IFS(A5964&lt;=40000,"Low Income",AND(A5964&gt;40000,A5964&lt;=100000),"Middle Income",A5964&gt;100000,"High Income")</f>
        <v>Middle Income</v>
      </c>
      <c r="C5964">
        <v>58</v>
      </c>
      <c r="D5964" t="str" cm="1">
        <f t="array" ref="D5964">_xlfn.IFS(AND(C5964&gt;=17,C5964&lt;=30),"Young",AND(C5964&gt;30,C5964&lt;=45),"Middle",C5964&gt;45,"Old")</f>
        <v>Old</v>
      </c>
      <c r="E5964" t="s">
        <v>66</v>
      </c>
      <c r="F5964" t="s">
        <v>29</v>
      </c>
      <c r="G5964" t="s">
        <v>47</v>
      </c>
      <c r="H5964" t="s">
        <v>59</v>
      </c>
    </row>
    <row r="5965" spans="1:8" x14ac:dyDescent="0.25">
      <c r="A5965" s="5">
        <v>93798</v>
      </c>
      <c r="B5965" s="5" t="str" cm="1">
        <f t="array" ref="B5965">_xlfn.IFS(A5965&lt;=40000,"Low Income",AND(A5965&gt;40000,A5965&lt;=100000),"Middle Income",A5965&gt;100000,"High Income")</f>
        <v>Middle Income</v>
      </c>
      <c r="C5965">
        <v>56</v>
      </c>
      <c r="D5965" t="str" cm="1">
        <f t="array" ref="D5965">_xlfn.IFS(AND(C5965&gt;=17,C5965&lt;=30),"Young",AND(C5965&gt;30,C5965&lt;=45),"Middle",C5965&gt;45,"Old")</f>
        <v>Old</v>
      </c>
      <c r="E5965" t="s">
        <v>16</v>
      </c>
      <c r="F5965" t="s">
        <v>24</v>
      </c>
      <c r="G5965" t="s">
        <v>46</v>
      </c>
      <c r="H5965" t="s">
        <v>58</v>
      </c>
    </row>
    <row r="5966" spans="1:8" x14ac:dyDescent="0.25">
      <c r="A5966" s="5">
        <v>127331</v>
      </c>
      <c r="B5966" s="5" t="str" cm="1">
        <f t="array" ref="B5966">_xlfn.IFS(A5966&lt;=40000,"Low Income",AND(A5966&gt;40000,A5966&lt;=100000),"Middle Income",A5966&gt;100000,"High Income")</f>
        <v>High Income</v>
      </c>
      <c r="C5966">
        <v>68</v>
      </c>
      <c r="D5966" t="str" cm="1">
        <f t="array" ref="D5966">_xlfn.IFS(AND(C5966&gt;=17,C5966&lt;=30),"Young",AND(C5966&gt;30,C5966&lt;=45),"Middle",C5966&gt;45,"Old")</f>
        <v>Old</v>
      </c>
      <c r="E5966" t="s">
        <v>60</v>
      </c>
      <c r="F5966" t="s">
        <v>26</v>
      </c>
      <c r="G5966" t="s">
        <v>46</v>
      </c>
      <c r="H5966" t="s">
        <v>59</v>
      </c>
    </row>
    <row r="5967" spans="1:8" x14ac:dyDescent="0.25">
      <c r="A5967" s="5">
        <v>135734</v>
      </c>
      <c r="B5967" s="5" t="str" cm="1">
        <f t="array" ref="B5967">_xlfn.IFS(A5967&lt;=40000,"Low Income",AND(A5967&gt;40000,A5967&lt;=100000),"Middle Income",A5967&gt;100000,"High Income")</f>
        <v>High Income</v>
      </c>
      <c r="C5967">
        <v>21</v>
      </c>
      <c r="D5967" t="str" cm="1">
        <f t="array" ref="D5967">_xlfn.IFS(AND(C5967&gt;=17,C5967&lt;=30),"Young",AND(C5967&gt;30,C5967&lt;=45),"Middle",C5967&gt;45,"Old")</f>
        <v>Young</v>
      </c>
      <c r="E5967" t="s">
        <v>16</v>
      </c>
      <c r="F5967" t="s">
        <v>39</v>
      </c>
      <c r="G5967" t="s">
        <v>47</v>
      </c>
      <c r="H5967" t="s">
        <v>59</v>
      </c>
    </row>
    <row r="5968" spans="1:8" x14ac:dyDescent="0.25">
      <c r="A5968" s="5">
        <v>86622</v>
      </c>
      <c r="B5968" s="5" t="str" cm="1">
        <f t="array" ref="B5968">_xlfn.IFS(A5968&lt;=40000,"Low Income",AND(A5968&gt;40000,A5968&lt;=100000),"Middle Income",A5968&gt;100000,"High Income")</f>
        <v>Middle Income</v>
      </c>
      <c r="C5968">
        <v>53</v>
      </c>
      <c r="D5968" t="str" cm="1">
        <f t="array" ref="D5968">_xlfn.IFS(AND(C5968&gt;=17,C5968&lt;=30),"Young",AND(C5968&gt;30,C5968&lt;=45),"Middle",C5968&gt;45,"Old")</f>
        <v>Old</v>
      </c>
      <c r="E5968" t="s">
        <v>16</v>
      </c>
      <c r="F5968" t="s">
        <v>32</v>
      </c>
      <c r="G5968" t="s">
        <v>49</v>
      </c>
      <c r="H5968" t="s">
        <v>58</v>
      </c>
    </row>
    <row r="5969" spans="1:8" x14ac:dyDescent="0.25">
      <c r="A5969" s="5">
        <v>64746</v>
      </c>
      <c r="B5969" s="5" t="str" cm="1">
        <f t="array" ref="B5969">_xlfn.IFS(A5969&lt;=40000,"Low Income",AND(A5969&gt;40000,A5969&lt;=100000),"Middle Income",A5969&gt;100000,"High Income")</f>
        <v>Middle Income</v>
      </c>
      <c r="C5969">
        <v>40</v>
      </c>
      <c r="D5969" t="str" cm="1">
        <f t="array" ref="D5969">_xlfn.IFS(AND(C5969&gt;=17,C5969&lt;=30),"Young",AND(C5969&gt;30,C5969&lt;=45),"Middle",C5969&gt;45,"Old")</f>
        <v>Middle</v>
      </c>
      <c r="E5969" t="s">
        <v>16</v>
      </c>
      <c r="F5969" t="s">
        <v>25</v>
      </c>
      <c r="G5969" t="s">
        <v>54</v>
      </c>
      <c r="H5969" t="s">
        <v>58</v>
      </c>
    </row>
    <row r="5970" spans="1:8" x14ac:dyDescent="0.25">
      <c r="A5970" s="5">
        <v>137613</v>
      </c>
      <c r="B5970" s="5" t="str" cm="1">
        <f t="array" ref="B5970">_xlfn.IFS(A5970&lt;=40000,"Low Income",AND(A5970&gt;40000,A5970&lt;=100000),"Middle Income",A5970&gt;100000,"High Income")</f>
        <v>High Income</v>
      </c>
      <c r="C5970">
        <v>75</v>
      </c>
      <c r="D5970" t="str" cm="1">
        <f t="array" ref="D5970">_xlfn.IFS(AND(C5970&gt;=17,C5970&lt;=30),"Young",AND(C5970&gt;30,C5970&lt;=45),"Middle",C5970&gt;45,"Old")</f>
        <v>Old</v>
      </c>
      <c r="E5970" t="s">
        <v>17</v>
      </c>
      <c r="F5970" t="s">
        <v>31</v>
      </c>
      <c r="G5970" t="s">
        <v>48</v>
      </c>
      <c r="H5970" t="s">
        <v>59</v>
      </c>
    </row>
    <row r="5971" spans="1:8" x14ac:dyDescent="0.25">
      <c r="A5971" s="5">
        <v>24729</v>
      </c>
      <c r="B5971" s="5" t="str" cm="1">
        <f t="array" ref="B5971">_xlfn.IFS(A5971&lt;=40000,"Low Income",AND(A5971&gt;40000,A5971&lt;=100000),"Middle Income",A5971&gt;100000,"High Income")</f>
        <v>Low Income</v>
      </c>
      <c r="C5971">
        <v>54</v>
      </c>
      <c r="D5971" t="str" cm="1">
        <f t="array" ref="D5971">_xlfn.IFS(AND(C5971&gt;=17,C5971&lt;=30),"Young",AND(C5971&gt;30,C5971&lt;=45),"Middle",C5971&gt;45,"Old")</f>
        <v>Old</v>
      </c>
      <c r="E5971" t="s">
        <v>17</v>
      </c>
      <c r="F5971" t="s">
        <v>35</v>
      </c>
      <c r="G5971" t="s">
        <v>53</v>
      </c>
      <c r="H5971" t="s">
        <v>59</v>
      </c>
    </row>
    <row r="5972" spans="1:8" x14ac:dyDescent="0.25">
      <c r="A5972" s="5">
        <v>75946</v>
      </c>
      <c r="B5972" s="5" t="str" cm="1">
        <f t="array" ref="B5972">_xlfn.IFS(A5972&lt;=40000,"Low Income",AND(A5972&gt;40000,A5972&lt;=100000),"Middle Income",A5972&gt;100000,"High Income")</f>
        <v>Middle Income</v>
      </c>
      <c r="C5972">
        <v>33</v>
      </c>
      <c r="D5972" t="str" cm="1">
        <f t="array" ref="D5972">_xlfn.IFS(AND(C5972&gt;=17,C5972&lt;=30),"Young",AND(C5972&gt;30,C5972&lt;=45),"Middle",C5972&gt;45,"Old")</f>
        <v>Middle</v>
      </c>
      <c r="E5972" t="s">
        <v>60</v>
      </c>
      <c r="F5972" t="s">
        <v>25</v>
      </c>
      <c r="G5972" t="s">
        <v>49</v>
      </c>
      <c r="H5972" t="s">
        <v>58</v>
      </c>
    </row>
    <row r="5973" spans="1:8" x14ac:dyDescent="0.25">
      <c r="A5973" s="5">
        <v>41418</v>
      </c>
      <c r="B5973" s="5" t="str" cm="1">
        <f t="array" ref="B5973">_xlfn.IFS(A5973&lt;=40000,"Low Income",AND(A5973&gt;40000,A5973&lt;=100000),"Middle Income",A5973&gt;100000,"High Income")</f>
        <v>Middle Income</v>
      </c>
      <c r="C5973">
        <v>50</v>
      </c>
      <c r="D5973" t="str" cm="1">
        <f t="array" ref="D5973">_xlfn.IFS(AND(C5973&gt;=17,C5973&lt;=30),"Young",AND(C5973&gt;30,C5973&lt;=45),"Middle",C5973&gt;45,"Old")</f>
        <v>Old</v>
      </c>
      <c r="E5973" t="s">
        <v>60</v>
      </c>
      <c r="F5973" t="s">
        <v>36</v>
      </c>
      <c r="G5973" t="s">
        <v>51</v>
      </c>
      <c r="H5973" t="s">
        <v>59</v>
      </c>
    </row>
    <row r="5974" spans="1:8" x14ac:dyDescent="0.25">
      <c r="A5974" s="5">
        <v>41190</v>
      </c>
      <c r="B5974" s="5" t="str" cm="1">
        <f t="array" ref="B5974">_xlfn.IFS(A5974&lt;=40000,"Low Income",AND(A5974&gt;40000,A5974&lt;=100000),"Middle Income",A5974&gt;100000,"High Income")</f>
        <v>Middle Income</v>
      </c>
      <c r="C5974">
        <v>40</v>
      </c>
      <c r="D5974" t="str" cm="1">
        <f t="array" ref="D5974">_xlfn.IFS(AND(C5974&gt;=17,C5974&lt;=30),"Young",AND(C5974&gt;30,C5974&lt;=45),"Middle",C5974&gt;45,"Old")</f>
        <v>Middle</v>
      </c>
      <c r="E5974" t="s">
        <v>66</v>
      </c>
      <c r="F5974" t="s">
        <v>26</v>
      </c>
      <c r="G5974" t="s">
        <v>51</v>
      </c>
      <c r="H5974" t="s">
        <v>59</v>
      </c>
    </row>
    <row r="5975" spans="1:8" x14ac:dyDescent="0.25">
      <c r="A5975" s="5">
        <v>34674</v>
      </c>
      <c r="B5975" s="5" t="str" cm="1">
        <f t="array" ref="B5975">_xlfn.IFS(A5975&lt;=40000,"Low Income",AND(A5975&gt;40000,A5975&lt;=100000),"Middle Income",A5975&gt;100000,"High Income")</f>
        <v>Low Income</v>
      </c>
      <c r="C5975">
        <v>26</v>
      </c>
      <c r="D5975" t="str" cm="1">
        <f t="array" ref="D5975">_xlfn.IFS(AND(C5975&gt;=17,C5975&lt;=30),"Young",AND(C5975&gt;30,C5975&lt;=45),"Middle",C5975&gt;45,"Old")</f>
        <v>Young</v>
      </c>
      <c r="E5975" t="s">
        <v>16</v>
      </c>
      <c r="F5975" t="s">
        <v>24</v>
      </c>
      <c r="G5975" t="s">
        <v>54</v>
      </c>
      <c r="H5975" t="s">
        <v>59</v>
      </c>
    </row>
    <row r="5976" spans="1:8" x14ac:dyDescent="0.25">
      <c r="A5976" s="5">
        <v>66768</v>
      </c>
      <c r="B5976" s="5" t="str" cm="1">
        <f t="array" ref="B5976">_xlfn.IFS(A5976&lt;=40000,"Low Income",AND(A5976&gt;40000,A5976&lt;=100000),"Middle Income",A5976&gt;100000,"High Income")</f>
        <v>Middle Income</v>
      </c>
      <c r="C5976">
        <v>40</v>
      </c>
      <c r="D5976" t="str" cm="1">
        <f t="array" ref="D5976">_xlfn.IFS(AND(C5976&gt;=17,C5976&lt;=30),"Young",AND(C5976&gt;30,C5976&lt;=45),"Middle",C5976&gt;45,"Old")</f>
        <v>Middle</v>
      </c>
      <c r="E5976" t="s">
        <v>16</v>
      </c>
      <c r="F5976" t="s">
        <v>35</v>
      </c>
      <c r="G5976" t="s">
        <v>49</v>
      </c>
      <c r="H5976" t="s">
        <v>58</v>
      </c>
    </row>
    <row r="5977" spans="1:8" x14ac:dyDescent="0.25">
      <c r="A5977" s="5">
        <v>39938</v>
      </c>
      <c r="B5977" s="5" t="str" cm="1">
        <f t="array" ref="B5977">_xlfn.IFS(A5977&lt;=40000,"Low Income",AND(A5977&gt;40000,A5977&lt;=100000),"Middle Income",A5977&gt;100000,"High Income")</f>
        <v>Low Income</v>
      </c>
      <c r="C5977">
        <v>55</v>
      </c>
      <c r="D5977" t="str" cm="1">
        <f t="array" ref="D5977">_xlfn.IFS(AND(C5977&gt;=17,C5977&lt;=30),"Young",AND(C5977&gt;30,C5977&lt;=45),"Middle",C5977&gt;45,"Old")</f>
        <v>Old</v>
      </c>
      <c r="E5977" t="s">
        <v>16</v>
      </c>
      <c r="F5977" t="s">
        <v>27</v>
      </c>
      <c r="G5977" t="s">
        <v>49</v>
      </c>
      <c r="H5977" t="s">
        <v>59</v>
      </c>
    </row>
    <row r="5978" spans="1:8" x14ac:dyDescent="0.25">
      <c r="A5978" s="5">
        <v>132519</v>
      </c>
      <c r="B5978" s="5" t="str" cm="1">
        <f t="array" ref="B5978">_xlfn.IFS(A5978&lt;=40000,"Low Income",AND(A5978&gt;40000,A5978&lt;=100000),"Middle Income",A5978&gt;100000,"High Income")</f>
        <v>High Income</v>
      </c>
      <c r="C5978">
        <v>27</v>
      </c>
      <c r="D5978" t="str" cm="1">
        <f t="array" ref="D5978">_xlfn.IFS(AND(C5978&gt;=17,C5978&lt;=30),"Young",AND(C5978&gt;30,C5978&lt;=45),"Middle",C5978&gt;45,"Old")</f>
        <v>Young</v>
      </c>
      <c r="E5978" t="s">
        <v>16</v>
      </c>
      <c r="F5978" t="s">
        <v>26</v>
      </c>
      <c r="G5978" t="s">
        <v>54</v>
      </c>
      <c r="H5978" t="s">
        <v>59</v>
      </c>
    </row>
    <row r="5979" spans="1:8" x14ac:dyDescent="0.25">
      <c r="A5979" s="5">
        <v>69624</v>
      </c>
      <c r="B5979" s="5" t="str" cm="1">
        <f t="array" ref="B5979">_xlfn.IFS(A5979&lt;=40000,"Low Income",AND(A5979&gt;40000,A5979&lt;=100000),"Middle Income",A5979&gt;100000,"High Income")</f>
        <v>Middle Income</v>
      </c>
      <c r="C5979">
        <v>80</v>
      </c>
      <c r="D5979" t="str" cm="1">
        <f t="array" ref="D5979">_xlfn.IFS(AND(C5979&gt;=17,C5979&lt;=30),"Young",AND(C5979&gt;30,C5979&lt;=45),"Middle",C5979&gt;45,"Old")</f>
        <v>Old</v>
      </c>
      <c r="E5979" t="s">
        <v>60</v>
      </c>
      <c r="F5979" t="s">
        <v>29</v>
      </c>
      <c r="G5979" t="s">
        <v>46</v>
      </c>
      <c r="H5979" t="s">
        <v>58</v>
      </c>
    </row>
    <row r="5980" spans="1:8" x14ac:dyDescent="0.25">
      <c r="A5980" s="5">
        <v>91035</v>
      </c>
      <c r="B5980" s="5" t="str" cm="1">
        <f t="array" ref="B5980">_xlfn.IFS(A5980&lt;=40000,"Low Income",AND(A5980&gt;40000,A5980&lt;=100000),"Middle Income",A5980&gt;100000,"High Income")</f>
        <v>Middle Income</v>
      </c>
      <c r="C5980">
        <v>20</v>
      </c>
      <c r="D5980" t="str" cm="1">
        <f t="array" ref="D5980">_xlfn.IFS(AND(C5980&gt;=17,C5980&lt;=30),"Young",AND(C5980&gt;30,C5980&lt;=45),"Middle",C5980&gt;45,"Old")</f>
        <v>Young</v>
      </c>
      <c r="E5980" t="s">
        <v>16</v>
      </c>
      <c r="F5980" t="s">
        <v>27</v>
      </c>
      <c r="G5980" t="s">
        <v>53</v>
      </c>
      <c r="H5980" t="s">
        <v>58</v>
      </c>
    </row>
    <row r="5981" spans="1:8" x14ac:dyDescent="0.25">
      <c r="A5981" s="5">
        <v>131740</v>
      </c>
      <c r="B5981" s="5" t="str" cm="1">
        <f t="array" ref="B5981">_xlfn.IFS(A5981&lt;=40000,"Low Income",AND(A5981&gt;40000,A5981&lt;=100000),"Middle Income",A5981&gt;100000,"High Income")</f>
        <v>High Income</v>
      </c>
      <c r="C5981">
        <v>72</v>
      </c>
      <c r="D5981" t="str" cm="1">
        <f t="array" ref="D5981">_xlfn.IFS(AND(C5981&gt;=17,C5981&lt;=30),"Young",AND(C5981&gt;30,C5981&lt;=45),"Middle",C5981&gt;45,"Old")</f>
        <v>Old</v>
      </c>
      <c r="E5981" t="s">
        <v>17</v>
      </c>
      <c r="F5981" t="s">
        <v>36</v>
      </c>
      <c r="G5981" t="s">
        <v>47</v>
      </c>
      <c r="H5981" t="s">
        <v>59</v>
      </c>
    </row>
    <row r="5982" spans="1:8" x14ac:dyDescent="0.25">
      <c r="A5982" s="5">
        <v>63893</v>
      </c>
      <c r="B5982" s="5" t="str" cm="1">
        <f t="array" ref="B5982">_xlfn.IFS(A5982&lt;=40000,"Low Income",AND(A5982&gt;40000,A5982&lt;=100000),"Middle Income",A5982&gt;100000,"High Income")</f>
        <v>Middle Income</v>
      </c>
      <c r="C5982">
        <v>75</v>
      </c>
      <c r="D5982" t="str" cm="1">
        <f t="array" ref="D5982">_xlfn.IFS(AND(C5982&gt;=17,C5982&lt;=30),"Young",AND(C5982&gt;30,C5982&lt;=45),"Middle",C5982&gt;45,"Old")</f>
        <v>Old</v>
      </c>
      <c r="E5982" t="s">
        <v>66</v>
      </c>
      <c r="F5982" t="s">
        <v>39</v>
      </c>
      <c r="G5982" t="s">
        <v>54</v>
      </c>
      <c r="H5982" t="s">
        <v>58</v>
      </c>
    </row>
    <row r="5983" spans="1:8" x14ac:dyDescent="0.25">
      <c r="A5983" s="5">
        <v>79530</v>
      </c>
      <c r="B5983" s="5" t="str" cm="1">
        <f t="array" ref="B5983">_xlfn.IFS(A5983&lt;=40000,"Low Income",AND(A5983&gt;40000,A5983&lt;=100000),"Middle Income",A5983&gt;100000,"High Income")</f>
        <v>Middle Income</v>
      </c>
      <c r="C5983">
        <v>71</v>
      </c>
      <c r="D5983" t="str" cm="1">
        <f t="array" ref="D5983">_xlfn.IFS(AND(C5983&gt;=17,C5983&lt;=30),"Young",AND(C5983&gt;30,C5983&lt;=45),"Middle",C5983&gt;45,"Old")</f>
        <v>Old</v>
      </c>
      <c r="E5983" t="s">
        <v>16</v>
      </c>
      <c r="F5983" t="s">
        <v>36</v>
      </c>
      <c r="G5983" t="s">
        <v>50</v>
      </c>
      <c r="H5983" t="s">
        <v>59</v>
      </c>
    </row>
    <row r="5984" spans="1:8" x14ac:dyDescent="0.25">
      <c r="A5984" s="5">
        <v>102496</v>
      </c>
      <c r="B5984" s="5" t="str" cm="1">
        <f t="array" ref="B5984">_xlfn.IFS(A5984&lt;=40000,"Low Income",AND(A5984&gt;40000,A5984&lt;=100000),"Middle Income",A5984&gt;100000,"High Income")</f>
        <v>High Income</v>
      </c>
      <c r="C5984">
        <v>31</v>
      </c>
      <c r="D5984" t="str" cm="1">
        <f t="array" ref="D5984">_xlfn.IFS(AND(C5984&gt;=17,C5984&lt;=30),"Young",AND(C5984&gt;30,C5984&lt;=45),"Middle",C5984&gt;45,"Old")</f>
        <v>Middle</v>
      </c>
      <c r="E5984" t="s">
        <v>66</v>
      </c>
      <c r="F5984" t="s">
        <v>36</v>
      </c>
      <c r="G5984" t="s">
        <v>50</v>
      </c>
      <c r="H5984" t="s">
        <v>58</v>
      </c>
    </row>
    <row r="5985" spans="1:8" x14ac:dyDescent="0.25">
      <c r="A5985" s="5">
        <v>95844</v>
      </c>
      <c r="B5985" s="5" t="str" cm="1">
        <f t="array" ref="B5985">_xlfn.IFS(A5985&lt;=40000,"Low Income",AND(A5985&gt;40000,A5985&lt;=100000),"Middle Income",A5985&gt;100000,"High Income")</f>
        <v>Middle Income</v>
      </c>
      <c r="C5985">
        <v>30</v>
      </c>
      <c r="D5985" t="str" cm="1">
        <f t="array" ref="D5985">_xlfn.IFS(AND(C5985&gt;=17,C5985&lt;=30),"Young",AND(C5985&gt;30,C5985&lt;=45),"Middle",C5985&gt;45,"Old")</f>
        <v>Young</v>
      </c>
      <c r="E5985" t="s">
        <v>16</v>
      </c>
      <c r="F5985" t="s">
        <v>62</v>
      </c>
      <c r="G5985" t="s">
        <v>52</v>
      </c>
      <c r="H5985" t="s">
        <v>58</v>
      </c>
    </row>
    <row r="5986" spans="1:8" x14ac:dyDescent="0.25">
      <c r="A5986" s="5">
        <v>125827</v>
      </c>
      <c r="B5986" s="5" t="str" cm="1">
        <f t="array" ref="B5986">_xlfn.IFS(A5986&lt;=40000,"Low Income",AND(A5986&gt;40000,A5986&lt;=100000),"Middle Income",A5986&gt;100000,"High Income")</f>
        <v>High Income</v>
      </c>
      <c r="C5986">
        <v>56</v>
      </c>
      <c r="D5986" t="str" cm="1">
        <f t="array" ref="D5986">_xlfn.IFS(AND(C5986&gt;=17,C5986&lt;=30),"Young",AND(C5986&gt;30,C5986&lt;=45),"Middle",C5986&gt;45,"Old")</f>
        <v>Old</v>
      </c>
      <c r="E5986" t="s">
        <v>66</v>
      </c>
      <c r="F5986" t="s">
        <v>33</v>
      </c>
      <c r="G5986" t="s">
        <v>53</v>
      </c>
      <c r="H5986" t="s">
        <v>59</v>
      </c>
    </row>
    <row r="5987" spans="1:8" x14ac:dyDescent="0.25">
      <c r="A5987" s="5">
        <v>106057</v>
      </c>
      <c r="B5987" s="5" t="str" cm="1">
        <f t="array" ref="B5987">_xlfn.IFS(A5987&lt;=40000,"Low Income",AND(A5987&gt;40000,A5987&lt;=100000),"Middle Income",A5987&gt;100000,"High Income")</f>
        <v>High Income</v>
      </c>
      <c r="C5987">
        <v>35</v>
      </c>
      <c r="D5987" t="str" cm="1">
        <f t="array" ref="D5987">_xlfn.IFS(AND(C5987&gt;=17,C5987&lt;=30),"Young",AND(C5987&gt;30,C5987&lt;=45),"Middle",C5987&gt;45,"Old")</f>
        <v>Middle</v>
      </c>
      <c r="E5987" t="s">
        <v>66</v>
      </c>
      <c r="F5987" t="s">
        <v>37</v>
      </c>
      <c r="G5987" t="s">
        <v>52</v>
      </c>
      <c r="H5987" t="s">
        <v>59</v>
      </c>
    </row>
    <row r="5988" spans="1:8" x14ac:dyDescent="0.25">
      <c r="A5988" s="5">
        <v>107603</v>
      </c>
      <c r="B5988" s="5" t="str" cm="1">
        <f t="array" ref="B5988">_xlfn.IFS(A5988&lt;=40000,"Low Income",AND(A5988&gt;40000,A5988&lt;=100000),"Middle Income",A5988&gt;100000,"High Income")</f>
        <v>High Income</v>
      </c>
      <c r="C5988">
        <v>69</v>
      </c>
      <c r="D5988" t="str" cm="1">
        <f t="array" ref="D5988">_xlfn.IFS(AND(C5988&gt;=17,C5988&lt;=30),"Young",AND(C5988&gt;30,C5988&lt;=45),"Middle",C5988&gt;45,"Old")</f>
        <v>Old</v>
      </c>
      <c r="E5988" t="s">
        <v>16</v>
      </c>
      <c r="F5988" t="s">
        <v>32</v>
      </c>
      <c r="G5988" t="s">
        <v>51</v>
      </c>
      <c r="H5988" t="s">
        <v>59</v>
      </c>
    </row>
    <row r="5989" spans="1:8" x14ac:dyDescent="0.25">
      <c r="A5989" s="5">
        <v>42123</v>
      </c>
      <c r="B5989" s="5" t="str" cm="1">
        <f t="array" ref="B5989">_xlfn.IFS(A5989&lt;=40000,"Low Income",AND(A5989&gt;40000,A5989&lt;=100000),"Middle Income",A5989&gt;100000,"High Income")</f>
        <v>Middle Income</v>
      </c>
      <c r="C5989">
        <v>52</v>
      </c>
      <c r="D5989" t="str" cm="1">
        <f t="array" ref="D5989">_xlfn.IFS(AND(C5989&gt;=17,C5989&lt;=30),"Young",AND(C5989&gt;30,C5989&lt;=45),"Middle",C5989&gt;45,"Old")</f>
        <v>Old</v>
      </c>
      <c r="E5989" t="s">
        <v>16</v>
      </c>
      <c r="F5989" t="s">
        <v>26</v>
      </c>
      <c r="G5989" t="s">
        <v>51</v>
      </c>
      <c r="H5989" t="s">
        <v>59</v>
      </c>
    </row>
    <row r="5990" spans="1:8" x14ac:dyDescent="0.25">
      <c r="A5990" s="5">
        <v>137082</v>
      </c>
      <c r="B5990" s="5" t="str" cm="1">
        <f t="array" ref="B5990">_xlfn.IFS(A5990&lt;=40000,"Low Income",AND(A5990&gt;40000,A5990&lt;=100000),"Middle Income",A5990&gt;100000,"High Income")</f>
        <v>High Income</v>
      </c>
      <c r="C5990">
        <v>46</v>
      </c>
      <c r="D5990" t="str" cm="1">
        <f t="array" ref="D5990">_xlfn.IFS(AND(C5990&gt;=17,C5990&lt;=30),"Young",AND(C5990&gt;30,C5990&lt;=45),"Middle",C5990&gt;45,"Old")</f>
        <v>Old</v>
      </c>
      <c r="E5990" t="s">
        <v>66</v>
      </c>
      <c r="F5990" t="s">
        <v>22</v>
      </c>
      <c r="G5990" t="s">
        <v>54</v>
      </c>
      <c r="H5990" t="s">
        <v>59</v>
      </c>
    </row>
    <row r="5991" spans="1:8" x14ac:dyDescent="0.25">
      <c r="A5991" s="5">
        <v>103307</v>
      </c>
      <c r="B5991" s="5" t="str" cm="1">
        <f t="array" ref="B5991">_xlfn.IFS(A5991&lt;=40000,"Low Income",AND(A5991&gt;40000,A5991&lt;=100000),"Middle Income",A5991&gt;100000,"High Income")</f>
        <v>High Income</v>
      </c>
      <c r="C5991">
        <v>43</v>
      </c>
      <c r="D5991" t="str" cm="1">
        <f t="array" ref="D5991">_xlfn.IFS(AND(C5991&gt;=17,C5991&lt;=30),"Young",AND(C5991&gt;30,C5991&lt;=45),"Middle",C5991&gt;45,"Old")</f>
        <v>Middle</v>
      </c>
      <c r="E5991" t="s">
        <v>60</v>
      </c>
      <c r="F5991" t="s">
        <v>33</v>
      </c>
      <c r="G5991" t="s">
        <v>52</v>
      </c>
      <c r="H5991" t="s">
        <v>58</v>
      </c>
    </row>
    <row r="5992" spans="1:8" x14ac:dyDescent="0.25">
      <c r="A5992" s="5">
        <v>127756</v>
      </c>
      <c r="B5992" s="5" t="str" cm="1">
        <f t="array" ref="B5992">_xlfn.IFS(A5992&lt;=40000,"Low Income",AND(A5992&gt;40000,A5992&lt;=100000),"Middle Income",A5992&gt;100000,"High Income")</f>
        <v>High Income</v>
      </c>
      <c r="C5992">
        <v>54</v>
      </c>
      <c r="D5992" t="str" cm="1">
        <f t="array" ref="D5992">_xlfn.IFS(AND(C5992&gt;=17,C5992&lt;=30),"Young",AND(C5992&gt;30,C5992&lt;=45),"Middle",C5992&gt;45,"Old")</f>
        <v>Old</v>
      </c>
      <c r="E5992" t="s">
        <v>66</v>
      </c>
      <c r="F5992" t="s">
        <v>33</v>
      </c>
      <c r="G5992" t="s">
        <v>46</v>
      </c>
      <c r="H5992" t="s">
        <v>59</v>
      </c>
    </row>
    <row r="5993" spans="1:8" x14ac:dyDescent="0.25">
      <c r="A5993" s="5">
        <v>90305</v>
      </c>
      <c r="B5993" s="5" t="str" cm="1">
        <f t="array" ref="B5993">_xlfn.IFS(A5993&lt;=40000,"Low Income",AND(A5993&gt;40000,A5993&lt;=100000),"Middle Income",A5993&gt;100000,"High Income")</f>
        <v>Middle Income</v>
      </c>
      <c r="C5993">
        <v>39</v>
      </c>
      <c r="D5993" t="str" cm="1">
        <f t="array" ref="D5993">_xlfn.IFS(AND(C5993&gt;=17,C5993&lt;=30),"Young",AND(C5993&gt;30,C5993&lt;=45),"Middle",C5993&gt;45,"Old")</f>
        <v>Middle</v>
      </c>
      <c r="E5993" t="s">
        <v>16</v>
      </c>
      <c r="F5993" t="s">
        <v>40</v>
      </c>
      <c r="G5993" t="s">
        <v>47</v>
      </c>
      <c r="H5993" t="s">
        <v>58</v>
      </c>
    </row>
    <row r="5994" spans="1:8" x14ac:dyDescent="0.25">
      <c r="A5994" s="5">
        <v>119970</v>
      </c>
      <c r="B5994" s="5" t="str" cm="1">
        <f t="array" ref="B5994">_xlfn.IFS(A5994&lt;=40000,"Low Income",AND(A5994&gt;40000,A5994&lt;=100000),"Middle Income",A5994&gt;100000,"High Income")</f>
        <v>High Income</v>
      </c>
      <c r="C5994">
        <v>62</v>
      </c>
      <c r="D5994" t="str" cm="1">
        <f t="array" ref="D5994">_xlfn.IFS(AND(C5994&gt;=17,C5994&lt;=30),"Young",AND(C5994&gt;30,C5994&lt;=45),"Middle",C5994&gt;45,"Old")</f>
        <v>Old</v>
      </c>
      <c r="E5994" t="s">
        <v>66</v>
      </c>
      <c r="F5994" t="s">
        <v>28</v>
      </c>
      <c r="G5994" t="s">
        <v>54</v>
      </c>
      <c r="H5994" t="s">
        <v>58</v>
      </c>
    </row>
    <row r="5995" spans="1:8" x14ac:dyDescent="0.25">
      <c r="A5995" s="5">
        <v>54901</v>
      </c>
      <c r="B5995" s="5" t="str" cm="1">
        <f t="array" ref="B5995">_xlfn.IFS(A5995&lt;=40000,"Low Income",AND(A5995&gt;40000,A5995&lt;=100000),"Middle Income",A5995&gt;100000,"High Income")</f>
        <v>Middle Income</v>
      </c>
      <c r="C5995">
        <v>26</v>
      </c>
      <c r="D5995" t="str" cm="1">
        <f t="array" ref="D5995">_xlfn.IFS(AND(C5995&gt;=17,C5995&lt;=30),"Young",AND(C5995&gt;30,C5995&lt;=45),"Middle",C5995&gt;45,"Old")</f>
        <v>Young</v>
      </c>
      <c r="E5995" t="s">
        <v>16</v>
      </c>
      <c r="F5995" t="s">
        <v>30</v>
      </c>
      <c r="G5995" t="s">
        <v>46</v>
      </c>
      <c r="H5995" t="s">
        <v>59</v>
      </c>
    </row>
    <row r="5996" spans="1:8" x14ac:dyDescent="0.25">
      <c r="A5996" s="5">
        <v>101065</v>
      </c>
      <c r="B5996" s="5" t="str" cm="1">
        <f t="array" ref="B5996">_xlfn.IFS(A5996&lt;=40000,"Low Income",AND(A5996&gt;40000,A5996&lt;=100000),"Middle Income",A5996&gt;100000,"High Income")</f>
        <v>High Income</v>
      </c>
      <c r="C5996">
        <v>29</v>
      </c>
      <c r="D5996" t="str" cm="1">
        <f t="array" ref="D5996">_xlfn.IFS(AND(C5996&gt;=17,C5996&lt;=30),"Young",AND(C5996&gt;30,C5996&lt;=45),"Middle",C5996&gt;45,"Old")</f>
        <v>Young</v>
      </c>
      <c r="E5996" t="s">
        <v>60</v>
      </c>
      <c r="F5996" t="s">
        <v>35</v>
      </c>
      <c r="G5996" t="s">
        <v>47</v>
      </c>
      <c r="H5996" t="s">
        <v>58</v>
      </c>
    </row>
    <row r="5997" spans="1:8" x14ac:dyDescent="0.25">
      <c r="A5997" s="5">
        <v>129476</v>
      </c>
      <c r="B5997" s="5" t="str" cm="1">
        <f t="array" ref="B5997">_xlfn.IFS(A5997&lt;=40000,"Low Income",AND(A5997&gt;40000,A5997&lt;=100000),"Middle Income",A5997&gt;100000,"High Income")</f>
        <v>High Income</v>
      </c>
      <c r="C5997">
        <v>37</v>
      </c>
      <c r="D5997" t="str" cm="1">
        <f t="array" ref="D5997">_xlfn.IFS(AND(C5997&gt;=17,C5997&lt;=30),"Young",AND(C5997&gt;30,C5997&lt;=45),"Middle",C5997&gt;45,"Old")</f>
        <v>Middle</v>
      </c>
      <c r="E5997" t="s">
        <v>16</v>
      </c>
      <c r="F5997" t="s">
        <v>31</v>
      </c>
      <c r="G5997" t="s">
        <v>50</v>
      </c>
      <c r="H5997" t="s">
        <v>59</v>
      </c>
    </row>
    <row r="5998" spans="1:8" x14ac:dyDescent="0.25">
      <c r="A5998" s="5">
        <v>83011</v>
      </c>
      <c r="B5998" s="5" t="str" cm="1">
        <f t="array" ref="B5998">_xlfn.IFS(A5998&lt;=40000,"Low Income",AND(A5998&gt;40000,A5998&lt;=100000),"Middle Income",A5998&gt;100000,"High Income")</f>
        <v>Middle Income</v>
      </c>
      <c r="C5998">
        <v>35</v>
      </c>
      <c r="D5998" t="str" cm="1">
        <f t="array" ref="D5998">_xlfn.IFS(AND(C5998&gt;=17,C5998&lt;=30),"Young",AND(C5998&gt;30,C5998&lt;=45),"Middle",C5998&gt;45,"Old")</f>
        <v>Middle</v>
      </c>
      <c r="E5998" t="s">
        <v>16</v>
      </c>
      <c r="F5998" t="s">
        <v>31</v>
      </c>
      <c r="G5998" t="s">
        <v>54</v>
      </c>
      <c r="H5998" t="s">
        <v>58</v>
      </c>
    </row>
    <row r="5999" spans="1:8" x14ac:dyDescent="0.25">
      <c r="A5999" s="5">
        <v>100620</v>
      </c>
      <c r="B5999" s="5" t="str" cm="1">
        <f t="array" ref="B5999">_xlfn.IFS(A5999&lt;=40000,"Low Income",AND(A5999&gt;40000,A5999&lt;=100000),"Middle Income",A5999&gt;100000,"High Income")</f>
        <v>High Income</v>
      </c>
      <c r="C5999">
        <v>59</v>
      </c>
      <c r="D5999" t="str" cm="1">
        <f t="array" ref="D5999">_xlfn.IFS(AND(C5999&gt;=17,C5999&lt;=30),"Young",AND(C5999&gt;30,C5999&lt;=45),"Middle",C5999&gt;45,"Old")</f>
        <v>Old</v>
      </c>
      <c r="E5999" t="s">
        <v>16</v>
      </c>
      <c r="F5999" t="s">
        <v>35</v>
      </c>
      <c r="G5999" t="s">
        <v>49</v>
      </c>
      <c r="H5999" t="s">
        <v>59</v>
      </c>
    </row>
    <row r="6000" spans="1:8" x14ac:dyDescent="0.25">
      <c r="A6000" s="5">
        <v>110025</v>
      </c>
      <c r="B6000" s="5" t="str" cm="1">
        <f t="array" ref="B6000">_xlfn.IFS(A6000&lt;=40000,"Low Income",AND(A6000&gt;40000,A6000&lt;=100000),"Middle Income",A6000&gt;100000,"High Income")</f>
        <v>High Income</v>
      </c>
      <c r="C6000">
        <v>20</v>
      </c>
      <c r="D6000" t="str" cm="1">
        <f t="array" ref="D6000">_xlfn.IFS(AND(C6000&gt;=17,C6000&lt;=30),"Young",AND(C6000&gt;30,C6000&lt;=45),"Middle",C6000&gt;45,"Old")</f>
        <v>Young</v>
      </c>
      <c r="E6000" t="s">
        <v>16</v>
      </c>
      <c r="F6000" t="s">
        <v>27</v>
      </c>
      <c r="G6000" t="s">
        <v>46</v>
      </c>
      <c r="H6000" t="s">
        <v>59</v>
      </c>
    </row>
    <row r="6001" spans="1:8" x14ac:dyDescent="0.25">
      <c r="A6001" s="5">
        <v>55544</v>
      </c>
      <c r="B6001" s="5" t="str" cm="1">
        <f t="array" ref="B6001">_xlfn.IFS(A6001&lt;=40000,"Low Income",AND(A6001&gt;40000,A6001&lt;=100000),"Middle Income",A6001&gt;100000,"High Income")</f>
        <v>Middle Income</v>
      </c>
      <c r="C6001">
        <v>80</v>
      </c>
      <c r="D6001" t="str" cm="1">
        <f t="array" ref="D6001">_xlfn.IFS(AND(C6001&gt;=17,C6001&lt;=30),"Young",AND(C6001&gt;30,C6001&lt;=45),"Middle",C6001&gt;45,"Old")</f>
        <v>Old</v>
      </c>
      <c r="E6001" t="s">
        <v>60</v>
      </c>
      <c r="F6001" t="s">
        <v>39</v>
      </c>
      <c r="G6001" t="s">
        <v>50</v>
      </c>
      <c r="H6001" t="s">
        <v>58</v>
      </c>
    </row>
    <row r="6002" spans="1:8" x14ac:dyDescent="0.25">
      <c r="A6002" s="5">
        <v>80495</v>
      </c>
      <c r="B6002" s="5" t="str" cm="1">
        <f t="array" ref="B6002">_xlfn.IFS(A6002&lt;=40000,"Low Income",AND(A6002&gt;40000,A6002&lt;=100000),"Middle Income",A6002&gt;100000,"High Income")</f>
        <v>Middle Income</v>
      </c>
      <c r="C6002">
        <v>21</v>
      </c>
      <c r="D6002" t="str" cm="1">
        <f t="array" ref="D6002">_xlfn.IFS(AND(C6002&gt;=17,C6002&lt;=30),"Young",AND(C6002&gt;30,C6002&lt;=45),"Middle",C6002&gt;45,"Old")</f>
        <v>Young</v>
      </c>
      <c r="E6002" t="s">
        <v>66</v>
      </c>
      <c r="F6002" t="s">
        <v>36</v>
      </c>
      <c r="G6002" t="s">
        <v>47</v>
      </c>
      <c r="H6002" t="s">
        <v>58</v>
      </c>
    </row>
    <row r="6003" spans="1:8" x14ac:dyDescent="0.25">
      <c r="A6003" s="5">
        <v>96341</v>
      </c>
      <c r="B6003" s="5" t="str" cm="1">
        <f t="array" ref="B6003">_xlfn.IFS(A6003&lt;=40000,"Low Income",AND(A6003&gt;40000,A6003&lt;=100000),"Middle Income",A6003&gt;100000,"High Income")</f>
        <v>Middle Income</v>
      </c>
      <c r="C6003">
        <v>46</v>
      </c>
      <c r="D6003" t="str" cm="1">
        <f t="array" ref="D6003">_xlfn.IFS(AND(C6003&gt;=17,C6003&lt;=30),"Young",AND(C6003&gt;30,C6003&lt;=45),"Middle",C6003&gt;45,"Old")</f>
        <v>Old</v>
      </c>
      <c r="E6003" t="s">
        <v>16</v>
      </c>
      <c r="F6003" t="s">
        <v>34</v>
      </c>
      <c r="G6003" t="s">
        <v>52</v>
      </c>
      <c r="H6003" t="s">
        <v>58</v>
      </c>
    </row>
    <row r="6004" spans="1:8" x14ac:dyDescent="0.25">
      <c r="A6004" s="5">
        <v>25990</v>
      </c>
      <c r="B6004" s="5" t="str" cm="1">
        <f t="array" ref="B6004">_xlfn.IFS(A6004&lt;=40000,"Low Income",AND(A6004&gt;40000,A6004&lt;=100000),"Middle Income",A6004&gt;100000,"High Income")</f>
        <v>Low Income</v>
      </c>
      <c r="C6004">
        <v>40</v>
      </c>
      <c r="D6004" t="str" cm="1">
        <f t="array" ref="D6004">_xlfn.IFS(AND(C6004&gt;=17,C6004&lt;=30),"Young",AND(C6004&gt;30,C6004&lt;=45),"Middle",C6004&gt;45,"Old")</f>
        <v>Middle</v>
      </c>
      <c r="E6004" t="s">
        <v>16</v>
      </c>
      <c r="F6004" t="s">
        <v>28</v>
      </c>
      <c r="G6004" t="s">
        <v>48</v>
      </c>
      <c r="H6004" t="s">
        <v>59</v>
      </c>
    </row>
    <row r="6005" spans="1:8" x14ac:dyDescent="0.25">
      <c r="A6005" s="5">
        <v>95627</v>
      </c>
      <c r="B6005" s="5" t="str" cm="1">
        <f t="array" ref="B6005">_xlfn.IFS(A6005&lt;=40000,"Low Income",AND(A6005&gt;40000,A6005&lt;=100000),"Middle Income",A6005&gt;100000,"High Income")</f>
        <v>Middle Income</v>
      </c>
      <c r="C6005">
        <v>46</v>
      </c>
      <c r="D6005" t="str" cm="1">
        <f t="array" ref="D6005">_xlfn.IFS(AND(C6005&gt;=17,C6005&lt;=30),"Young",AND(C6005&gt;30,C6005&lt;=45),"Middle",C6005&gt;45,"Old")</f>
        <v>Old</v>
      </c>
      <c r="E6005" t="s">
        <v>66</v>
      </c>
      <c r="F6005" t="s">
        <v>30</v>
      </c>
      <c r="G6005" t="s">
        <v>50</v>
      </c>
      <c r="H6005" t="s">
        <v>58</v>
      </c>
    </row>
    <row r="6006" spans="1:8" x14ac:dyDescent="0.25">
      <c r="A6006" s="5">
        <v>114138</v>
      </c>
      <c r="B6006" s="5" t="str" cm="1">
        <f t="array" ref="B6006">_xlfn.IFS(A6006&lt;=40000,"Low Income",AND(A6006&gt;40000,A6006&lt;=100000),"Middle Income",A6006&gt;100000,"High Income")</f>
        <v>High Income</v>
      </c>
      <c r="C6006">
        <v>37</v>
      </c>
      <c r="D6006" t="str" cm="1">
        <f t="array" ref="D6006">_xlfn.IFS(AND(C6006&gt;=17,C6006&lt;=30),"Young",AND(C6006&gt;30,C6006&lt;=45),"Middle",C6006&gt;45,"Old")</f>
        <v>Middle</v>
      </c>
      <c r="E6006" t="s">
        <v>16</v>
      </c>
      <c r="F6006" t="s">
        <v>31</v>
      </c>
      <c r="G6006" t="s">
        <v>51</v>
      </c>
      <c r="H6006" t="s">
        <v>59</v>
      </c>
    </row>
    <row r="6007" spans="1:8" x14ac:dyDescent="0.25">
      <c r="A6007" s="5">
        <v>60669</v>
      </c>
      <c r="B6007" s="5" t="str" cm="1">
        <f t="array" ref="B6007">_xlfn.IFS(A6007&lt;=40000,"Low Income",AND(A6007&gt;40000,A6007&lt;=100000),"Middle Income",A6007&gt;100000,"High Income")</f>
        <v>Middle Income</v>
      </c>
      <c r="C6007">
        <v>60</v>
      </c>
      <c r="D6007" t="str" cm="1">
        <f t="array" ref="D6007">_xlfn.IFS(AND(C6007&gt;=17,C6007&lt;=30),"Young",AND(C6007&gt;30,C6007&lt;=45),"Middle",C6007&gt;45,"Old")</f>
        <v>Old</v>
      </c>
      <c r="E6007" t="s">
        <v>66</v>
      </c>
      <c r="F6007" t="s">
        <v>40</v>
      </c>
      <c r="G6007" t="s">
        <v>52</v>
      </c>
      <c r="H6007" t="s">
        <v>58</v>
      </c>
    </row>
    <row r="6008" spans="1:8" x14ac:dyDescent="0.25">
      <c r="A6008" s="5">
        <v>141629</v>
      </c>
      <c r="B6008" s="5" t="str" cm="1">
        <f t="array" ref="B6008">_xlfn.IFS(A6008&lt;=40000,"Low Income",AND(A6008&gt;40000,A6008&lt;=100000),"Middle Income",A6008&gt;100000,"High Income")</f>
        <v>High Income</v>
      </c>
      <c r="C6008">
        <v>73</v>
      </c>
      <c r="D6008" t="str" cm="1">
        <f t="array" ref="D6008">_xlfn.IFS(AND(C6008&gt;=17,C6008&lt;=30),"Young",AND(C6008&gt;30,C6008&lt;=45),"Middle",C6008&gt;45,"Old")</f>
        <v>Old</v>
      </c>
      <c r="E6008" t="s">
        <v>60</v>
      </c>
      <c r="F6008" t="s">
        <v>26</v>
      </c>
      <c r="G6008" t="s">
        <v>53</v>
      </c>
      <c r="H6008" t="s">
        <v>59</v>
      </c>
    </row>
    <row r="6009" spans="1:8" x14ac:dyDescent="0.25">
      <c r="A6009" s="5">
        <v>21281</v>
      </c>
      <c r="B6009" s="5" t="str" cm="1">
        <f t="array" ref="B6009">_xlfn.IFS(A6009&lt;=40000,"Low Income",AND(A6009&gt;40000,A6009&lt;=100000),"Middle Income",A6009&gt;100000,"High Income")</f>
        <v>Low Income</v>
      </c>
      <c r="C6009">
        <v>68</v>
      </c>
      <c r="D6009" t="str" cm="1">
        <f t="array" ref="D6009">_xlfn.IFS(AND(C6009&gt;=17,C6009&lt;=30),"Young",AND(C6009&gt;30,C6009&lt;=45),"Middle",C6009&gt;45,"Old")</f>
        <v>Old</v>
      </c>
      <c r="E6009" t="s">
        <v>16</v>
      </c>
      <c r="F6009" t="s">
        <v>30</v>
      </c>
      <c r="G6009" t="s">
        <v>46</v>
      </c>
      <c r="H6009" t="s">
        <v>59</v>
      </c>
    </row>
    <row r="6010" spans="1:8" x14ac:dyDescent="0.25">
      <c r="A6010" s="5">
        <v>143856</v>
      </c>
      <c r="B6010" s="5" t="str" cm="1">
        <f t="array" ref="B6010">_xlfn.IFS(A6010&lt;=40000,"Low Income",AND(A6010&gt;40000,A6010&lt;=100000),"Middle Income",A6010&gt;100000,"High Income")</f>
        <v>High Income</v>
      </c>
      <c r="C6010">
        <v>22</v>
      </c>
      <c r="D6010" t="str" cm="1">
        <f t="array" ref="D6010">_xlfn.IFS(AND(C6010&gt;=17,C6010&lt;=30),"Young",AND(C6010&gt;30,C6010&lt;=45),"Middle",C6010&gt;45,"Old")</f>
        <v>Young</v>
      </c>
      <c r="E6010" t="s">
        <v>17</v>
      </c>
      <c r="F6010" t="s">
        <v>37</v>
      </c>
      <c r="G6010" t="s">
        <v>46</v>
      </c>
      <c r="H6010" t="s">
        <v>59</v>
      </c>
    </row>
    <row r="6011" spans="1:8" x14ac:dyDescent="0.25">
      <c r="A6011" s="5">
        <v>98089</v>
      </c>
      <c r="B6011" s="5" t="str" cm="1">
        <f t="array" ref="B6011">_xlfn.IFS(A6011&lt;=40000,"Low Income",AND(A6011&gt;40000,A6011&lt;=100000),"Middle Income",A6011&gt;100000,"High Income")</f>
        <v>Middle Income</v>
      </c>
      <c r="C6011">
        <v>67</v>
      </c>
      <c r="D6011" t="str" cm="1">
        <f t="array" ref="D6011">_xlfn.IFS(AND(C6011&gt;=17,C6011&lt;=30),"Young",AND(C6011&gt;30,C6011&lt;=45),"Middle",C6011&gt;45,"Old")</f>
        <v>Old</v>
      </c>
      <c r="E6011" t="s">
        <v>17</v>
      </c>
      <c r="F6011" t="s">
        <v>30</v>
      </c>
      <c r="G6011" t="s">
        <v>46</v>
      </c>
      <c r="H6011" t="s">
        <v>59</v>
      </c>
    </row>
    <row r="6012" spans="1:8" x14ac:dyDescent="0.25">
      <c r="A6012" s="5">
        <v>61474</v>
      </c>
      <c r="B6012" s="5" t="str" cm="1">
        <f t="array" ref="B6012">_xlfn.IFS(A6012&lt;=40000,"Low Income",AND(A6012&gt;40000,A6012&lt;=100000),"Middle Income",A6012&gt;100000,"High Income")</f>
        <v>Middle Income</v>
      </c>
      <c r="C6012">
        <v>68</v>
      </c>
      <c r="D6012" t="str" cm="1">
        <f t="array" ref="D6012">_xlfn.IFS(AND(C6012&gt;=17,C6012&lt;=30),"Young",AND(C6012&gt;30,C6012&lt;=45),"Middle",C6012&gt;45,"Old")</f>
        <v>Old</v>
      </c>
      <c r="E6012" t="s">
        <v>66</v>
      </c>
      <c r="F6012" t="s">
        <v>40</v>
      </c>
      <c r="G6012" t="s">
        <v>47</v>
      </c>
      <c r="H6012" t="s">
        <v>58</v>
      </c>
    </row>
    <row r="6013" spans="1:8" x14ac:dyDescent="0.25">
      <c r="A6013" s="5">
        <v>134067</v>
      </c>
      <c r="B6013" s="5" t="str" cm="1">
        <f t="array" ref="B6013">_xlfn.IFS(A6013&lt;=40000,"Low Income",AND(A6013&gt;40000,A6013&lt;=100000),"Middle Income",A6013&gt;100000,"High Income")</f>
        <v>High Income</v>
      </c>
      <c r="C6013">
        <v>62</v>
      </c>
      <c r="D6013" t="str" cm="1">
        <f t="array" ref="D6013">_xlfn.IFS(AND(C6013&gt;=17,C6013&lt;=30),"Young",AND(C6013&gt;30,C6013&lt;=45),"Middle",C6013&gt;45,"Old")</f>
        <v>Old</v>
      </c>
      <c r="E6013" t="s">
        <v>16</v>
      </c>
      <c r="F6013" t="s">
        <v>22</v>
      </c>
      <c r="G6013" t="s">
        <v>53</v>
      </c>
      <c r="H6013" t="s">
        <v>59</v>
      </c>
    </row>
    <row r="6014" spans="1:8" x14ac:dyDescent="0.25">
      <c r="A6014" s="5">
        <v>123496</v>
      </c>
      <c r="B6014" s="5" t="str" cm="1">
        <f t="array" ref="B6014">_xlfn.IFS(A6014&lt;=40000,"Low Income",AND(A6014&gt;40000,A6014&lt;=100000),"Middle Income",A6014&gt;100000,"High Income")</f>
        <v>High Income</v>
      </c>
      <c r="C6014">
        <v>41</v>
      </c>
      <c r="D6014" t="str" cm="1">
        <f t="array" ref="D6014">_xlfn.IFS(AND(C6014&gt;=17,C6014&lt;=30),"Young",AND(C6014&gt;30,C6014&lt;=45),"Middle",C6014&gt;45,"Old")</f>
        <v>Middle</v>
      </c>
      <c r="E6014" t="s">
        <v>16</v>
      </c>
      <c r="F6014" t="s">
        <v>28</v>
      </c>
      <c r="G6014" t="s">
        <v>48</v>
      </c>
      <c r="H6014" t="s">
        <v>59</v>
      </c>
    </row>
    <row r="6015" spans="1:8" x14ac:dyDescent="0.25">
      <c r="A6015" s="5">
        <v>87897</v>
      </c>
      <c r="B6015" s="5" t="str" cm="1">
        <f t="array" ref="B6015">_xlfn.IFS(A6015&lt;=40000,"Low Income",AND(A6015&gt;40000,A6015&lt;=100000),"Middle Income",A6015&gt;100000,"High Income")</f>
        <v>Middle Income</v>
      </c>
      <c r="C6015">
        <v>38</v>
      </c>
      <c r="D6015" t="str" cm="1">
        <f t="array" ref="D6015">_xlfn.IFS(AND(C6015&gt;=17,C6015&lt;=30),"Young",AND(C6015&gt;30,C6015&lt;=45),"Middle",C6015&gt;45,"Old")</f>
        <v>Middle</v>
      </c>
      <c r="E6015" t="s">
        <v>17</v>
      </c>
      <c r="F6015" t="s">
        <v>24</v>
      </c>
      <c r="G6015" t="s">
        <v>54</v>
      </c>
      <c r="H6015" t="s">
        <v>58</v>
      </c>
    </row>
    <row r="6016" spans="1:8" x14ac:dyDescent="0.25">
      <c r="A6016" s="5">
        <v>109811</v>
      </c>
      <c r="B6016" s="5" t="str" cm="1">
        <f t="array" ref="B6016">_xlfn.IFS(A6016&lt;=40000,"Low Income",AND(A6016&gt;40000,A6016&lt;=100000),"Middle Income",A6016&gt;100000,"High Income")</f>
        <v>High Income</v>
      </c>
      <c r="C6016">
        <v>63</v>
      </c>
      <c r="D6016" t="str" cm="1">
        <f t="array" ref="D6016">_xlfn.IFS(AND(C6016&gt;=17,C6016&lt;=30),"Young",AND(C6016&gt;30,C6016&lt;=45),"Middle",C6016&gt;45,"Old")</f>
        <v>Old</v>
      </c>
      <c r="E6016" t="s">
        <v>16</v>
      </c>
      <c r="F6016" t="s">
        <v>62</v>
      </c>
      <c r="G6016" t="s">
        <v>51</v>
      </c>
      <c r="H6016" t="s">
        <v>59</v>
      </c>
    </row>
    <row r="6017" spans="1:8" x14ac:dyDescent="0.25">
      <c r="A6017" s="5">
        <v>94857</v>
      </c>
      <c r="B6017" s="5" t="str" cm="1">
        <f t="array" ref="B6017">_xlfn.IFS(A6017&lt;=40000,"Low Income",AND(A6017&gt;40000,A6017&lt;=100000),"Middle Income",A6017&gt;100000,"High Income")</f>
        <v>Middle Income</v>
      </c>
      <c r="C6017">
        <v>26</v>
      </c>
      <c r="D6017" t="str" cm="1">
        <f t="array" ref="D6017">_xlfn.IFS(AND(C6017&gt;=17,C6017&lt;=30),"Young",AND(C6017&gt;30,C6017&lt;=45),"Middle",C6017&gt;45,"Old")</f>
        <v>Young</v>
      </c>
      <c r="E6017" t="s">
        <v>16</v>
      </c>
      <c r="F6017" t="s">
        <v>23</v>
      </c>
      <c r="G6017" t="s">
        <v>54</v>
      </c>
      <c r="H6017" t="s">
        <v>58</v>
      </c>
    </row>
    <row r="6018" spans="1:8" x14ac:dyDescent="0.25">
      <c r="A6018" s="5">
        <v>58570</v>
      </c>
      <c r="B6018" s="5" t="str" cm="1">
        <f t="array" ref="B6018">_xlfn.IFS(A6018&lt;=40000,"Low Income",AND(A6018&gt;40000,A6018&lt;=100000),"Middle Income",A6018&gt;100000,"High Income")</f>
        <v>Middle Income</v>
      </c>
      <c r="C6018">
        <v>41</v>
      </c>
      <c r="D6018" t="str" cm="1">
        <f t="array" ref="D6018">_xlfn.IFS(AND(C6018&gt;=17,C6018&lt;=30),"Young",AND(C6018&gt;30,C6018&lt;=45),"Middle",C6018&gt;45,"Old")</f>
        <v>Middle</v>
      </c>
      <c r="E6018" t="s">
        <v>17</v>
      </c>
      <c r="F6018" t="s">
        <v>40</v>
      </c>
      <c r="G6018" t="s">
        <v>52</v>
      </c>
      <c r="H6018" t="s">
        <v>58</v>
      </c>
    </row>
    <row r="6019" spans="1:8" x14ac:dyDescent="0.25">
      <c r="A6019" s="5">
        <v>136082</v>
      </c>
      <c r="B6019" s="5" t="str" cm="1">
        <f t="array" ref="B6019">_xlfn.IFS(A6019&lt;=40000,"Low Income",AND(A6019&gt;40000,A6019&lt;=100000),"Middle Income",A6019&gt;100000,"High Income")</f>
        <v>High Income</v>
      </c>
      <c r="C6019">
        <v>80</v>
      </c>
      <c r="D6019" t="str" cm="1">
        <f t="array" ref="D6019">_xlfn.IFS(AND(C6019&gt;=17,C6019&lt;=30),"Young",AND(C6019&gt;30,C6019&lt;=45),"Middle",C6019&gt;45,"Old")</f>
        <v>Old</v>
      </c>
      <c r="E6019" t="s">
        <v>16</v>
      </c>
      <c r="F6019" t="s">
        <v>29</v>
      </c>
      <c r="G6019" t="s">
        <v>53</v>
      </c>
      <c r="H6019" t="s">
        <v>59</v>
      </c>
    </row>
    <row r="6020" spans="1:8" x14ac:dyDescent="0.25">
      <c r="A6020" s="5">
        <v>63836</v>
      </c>
      <c r="B6020" s="5" t="str" cm="1">
        <f t="array" ref="B6020">_xlfn.IFS(A6020&lt;=40000,"Low Income",AND(A6020&gt;40000,A6020&lt;=100000),"Middle Income",A6020&gt;100000,"High Income")</f>
        <v>Middle Income</v>
      </c>
      <c r="C6020">
        <v>54</v>
      </c>
      <c r="D6020" t="str" cm="1">
        <f t="array" ref="D6020">_xlfn.IFS(AND(C6020&gt;=17,C6020&lt;=30),"Young",AND(C6020&gt;30,C6020&lt;=45),"Middle",C6020&gt;45,"Old")</f>
        <v>Old</v>
      </c>
      <c r="E6020" t="s">
        <v>17</v>
      </c>
      <c r="F6020" t="s">
        <v>26</v>
      </c>
      <c r="G6020" t="s">
        <v>48</v>
      </c>
      <c r="H6020" t="s">
        <v>59</v>
      </c>
    </row>
    <row r="6021" spans="1:8" x14ac:dyDescent="0.25">
      <c r="A6021" s="5">
        <v>23304</v>
      </c>
      <c r="B6021" s="5" t="str" cm="1">
        <f t="array" ref="B6021">_xlfn.IFS(A6021&lt;=40000,"Low Income",AND(A6021&gt;40000,A6021&lt;=100000),"Middle Income",A6021&gt;100000,"High Income")</f>
        <v>Low Income</v>
      </c>
      <c r="C6021">
        <v>66</v>
      </c>
      <c r="D6021" t="str" cm="1">
        <f t="array" ref="D6021">_xlfn.IFS(AND(C6021&gt;=17,C6021&lt;=30),"Young",AND(C6021&gt;30,C6021&lt;=45),"Middle",C6021&gt;45,"Old")</f>
        <v>Old</v>
      </c>
      <c r="E6021" t="s">
        <v>16</v>
      </c>
      <c r="F6021" t="s">
        <v>38</v>
      </c>
      <c r="G6021" t="s">
        <v>49</v>
      </c>
      <c r="H6021" t="s">
        <v>58</v>
      </c>
    </row>
    <row r="6022" spans="1:8" x14ac:dyDescent="0.25">
      <c r="A6022" s="5">
        <v>26716</v>
      </c>
      <c r="B6022" s="5" t="str" cm="1">
        <f t="array" ref="B6022">_xlfn.IFS(A6022&lt;=40000,"Low Income",AND(A6022&gt;40000,A6022&lt;=100000),"Middle Income",A6022&gt;100000,"High Income")</f>
        <v>Low Income</v>
      </c>
      <c r="C6022">
        <v>65</v>
      </c>
      <c r="D6022" t="str" cm="1">
        <f t="array" ref="D6022">_xlfn.IFS(AND(C6022&gt;=17,C6022&lt;=30),"Young",AND(C6022&gt;30,C6022&lt;=45),"Middle",C6022&gt;45,"Old")</f>
        <v>Old</v>
      </c>
      <c r="E6022" t="s">
        <v>17</v>
      </c>
      <c r="F6022" t="s">
        <v>29</v>
      </c>
      <c r="G6022" t="s">
        <v>50</v>
      </c>
      <c r="H6022" t="s">
        <v>58</v>
      </c>
    </row>
    <row r="6023" spans="1:8" x14ac:dyDescent="0.25">
      <c r="A6023" s="5">
        <v>132145</v>
      </c>
      <c r="B6023" s="5" t="str" cm="1">
        <f t="array" ref="B6023">_xlfn.IFS(A6023&lt;=40000,"Low Income",AND(A6023&gt;40000,A6023&lt;=100000),"Middle Income",A6023&gt;100000,"High Income")</f>
        <v>High Income</v>
      </c>
      <c r="C6023">
        <v>48</v>
      </c>
      <c r="D6023" t="str" cm="1">
        <f t="array" ref="D6023">_xlfn.IFS(AND(C6023&gt;=17,C6023&lt;=30),"Young",AND(C6023&gt;30,C6023&lt;=45),"Middle",C6023&gt;45,"Old")</f>
        <v>Old</v>
      </c>
      <c r="E6023" t="s">
        <v>66</v>
      </c>
      <c r="F6023" t="s">
        <v>26</v>
      </c>
      <c r="G6023" t="s">
        <v>50</v>
      </c>
      <c r="H6023" t="s">
        <v>59</v>
      </c>
    </row>
    <row r="6024" spans="1:8" x14ac:dyDescent="0.25">
      <c r="A6024" s="5">
        <v>50169</v>
      </c>
      <c r="B6024" s="5" t="str" cm="1">
        <f t="array" ref="B6024">_xlfn.IFS(A6024&lt;=40000,"Low Income",AND(A6024&gt;40000,A6024&lt;=100000),"Middle Income",A6024&gt;100000,"High Income")</f>
        <v>Middle Income</v>
      </c>
      <c r="C6024">
        <v>44</v>
      </c>
      <c r="D6024" t="str" cm="1">
        <f t="array" ref="D6024">_xlfn.IFS(AND(C6024&gt;=17,C6024&lt;=30),"Young",AND(C6024&gt;30,C6024&lt;=45),"Middle",C6024&gt;45,"Old")</f>
        <v>Middle</v>
      </c>
      <c r="E6024" t="s">
        <v>66</v>
      </c>
      <c r="F6024" t="s">
        <v>35</v>
      </c>
      <c r="G6024" t="s">
        <v>51</v>
      </c>
      <c r="H6024" t="s">
        <v>59</v>
      </c>
    </row>
    <row r="6025" spans="1:8" x14ac:dyDescent="0.25">
      <c r="A6025" s="5">
        <v>121744</v>
      </c>
      <c r="B6025" s="5" t="str" cm="1">
        <f t="array" ref="B6025">_xlfn.IFS(A6025&lt;=40000,"Low Income",AND(A6025&gt;40000,A6025&lt;=100000),"Middle Income",A6025&gt;100000,"High Income")</f>
        <v>High Income</v>
      </c>
      <c r="C6025">
        <v>51</v>
      </c>
      <c r="D6025" t="str" cm="1">
        <f t="array" ref="D6025">_xlfn.IFS(AND(C6025&gt;=17,C6025&lt;=30),"Young",AND(C6025&gt;30,C6025&lt;=45),"Middle",C6025&gt;45,"Old")</f>
        <v>Old</v>
      </c>
      <c r="E6025" t="s">
        <v>16</v>
      </c>
      <c r="F6025" t="s">
        <v>25</v>
      </c>
      <c r="G6025" t="s">
        <v>52</v>
      </c>
      <c r="H6025" t="s">
        <v>58</v>
      </c>
    </row>
    <row r="6026" spans="1:8" x14ac:dyDescent="0.25">
      <c r="A6026" s="5">
        <v>93244</v>
      </c>
      <c r="B6026" s="5" t="str" cm="1">
        <f t="array" ref="B6026">_xlfn.IFS(A6026&lt;=40000,"Low Income",AND(A6026&gt;40000,A6026&lt;=100000),"Middle Income",A6026&gt;100000,"High Income")</f>
        <v>Middle Income</v>
      </c>
      <c r="C6026">
        <v>75</v>
      </c>
      <c r="D6026" t="str" cm="1">
        <f t="array" ref="D6026">_xlfn.IFS(AND(C6026&gt;=17,C6026&lt;=30),"Young",AND(C6026&gt;30,C6026&lt;=45),"Middle",C6026&gt;45,"Old")</f>
        <v>Old</v>
      </c>
      <c r="E6026" t="s">
        <v>16</v>
      </c>
      <c r="F6026" t="s">
        <v>32</v>
      </c>
      <c r="G6026" t="s">
        <v>47</v>
      </c>
      <c r="H6026" t="s">
        <v>59</v>
      </c>
    </row>
    <row r="6027" spans="1:8" x14ac:dyDescent="0.25">
      <c r="A6027" s="5">
        <v>74710</v>
      </c>
      <c r="B6027" s="5" t="str" cm="1">
        <f t="array" ref="B6027">_xlfn.IFS(A6027&lt;=40000,"Low Income",AND(A6027&gt;40000,A6027&lt;=100000),"Middle Income",A6027&gt;100000,"High Income")</f>
        <v>Middle Income</v>
      </c>
      <c r="C6027">
        <v>35</v>
      </c>
      <c r="D6027" t="str" cm="1">
        <f t="array" ref="D6027">_xlfn.IFS(AND(C6027&gt;=17,C6027&lt;=30),"Young",AND(C6027&gt;30,C6027&lt;=45),"Middle",C6027&gt;45,"Old")</f>
        <v>Middle</v>
      </c>
      <c r="E6027" t="s">
        <v>16</v>
      </c>
      <c r="F6027" t="s">
        <v>37</v>
      </c>
      <c r="G6027" t="s">
        <v>54</v>
      </c>
      <c r="H6027" t="s">
        <v>58</v>
      </c>
    </row>
    <row r="6028" spans="1:8" x14ac:dyDescent="0.25">
      <c r="A6028" s="5">
        <v>114644</v>
      </c>
      <c r="B6028" s="5" t="str" cm="1">
        <f t="array" ref="B6028">_xlfn.IFS(A6028&lt;=40000,"Low Income",AND(A6028&gt;40000,A6028&lt;=100000),"Middle Income",A6028&gt;100000,"High Income")</f>
        <v>High Income</v>
      </c>
      <c r="C6028">
        <v>80</v>
      </c>
      <c r="D6028" t="str" cm="1">
        <f t="array" ref="D6028">_xlfn.IFS(AND(C6028&gt;=17,C6028&lt;=30),"Young",AND(C6028&gt;30,C6028&lt;=45),"Middle",C6028&gt;45,"Old")</f>
        <v>Old</v>
      </c>
      <c r="E6028" t="s">
        <v>16</v>
      </c>
      <c r="F6028" t="s">
        <v>33</v>
      </c>
      <c r="G6028" t="s">
        <v>47</v>
      </c>
      <c r="H6028" t="s">
        <v>59</v>
      </c>
    </row>
    <row r="6029" spans="1:8" x14ac:dyDescent="0.25">
      <c r="A6029" s="5">
        <v>51239</v>
      </c>
      <c r="B6029" s="5" t="str" cm="1">
        <f t="array" ref="B6029">_xlfn.IFS(A6029&lt;=40000,"Low Income",AND(A6029&gt;40000,A6029&lt;=100000),"Middle Income",A6029&gt;100000,"High Income")</f>
        <v>Middle Income</v>
      </c>
      <c r="C6029">
        <v>60</v>
      </c>
      <c r="D6029" t="str" cm="1">
        <f t="array" ref="D6029">_xlfn.IFS(AND(C6029&gt;=17,C6029&lt;=30),"Young",AND(C6029&gt;30,C6029&lt;=45),"Middle",C6029&gt;45,"Old")</f>
        <v>Old</v>
      </c>
      <c r="E6029" t="s">
        <v>60</v>
      </c>
      <c r="F6029" t="s">
        <v>62</v>
      </c>
      <c r="G6029" t="s">
        <v>50</v>
      </c>
      <c r="H6029" t="s">
        <v>59</v>
      </c>
    </row>
    <row r="6030" spans="1:8" x14ac:dyDescent="0.25">
      <c r="A6030" s="5">
        <v>91813</v>
      </c>
      <c r="B6030" s="5" t="str" cm="1">
        <f t="array" ref="B6030">_xlfn.IFS(A6030&lt;=40000,"Low Income",AND(A6030&gt;40000,A6030&lt;=100000),"Middle Income",A6030&gt;100000,"High Income")</f>
        <v>Middle Income</v>
      </c>
      <c r="C6030">
        <v>66</v>
      </c>
      <c r="D6030" t="str" cm="1">
        <f t="array" ref="D6030">_xlfn.IFS(AND(C6030&gt;=17,C6030&lt;=30),"Young",AND(C6030&gt;30,C6030&lt;=45),"Middle",C6030&gt;45,"Old")</f>
        <v>Old</v>
      </c>
      <c r="E6030" t="s">
        <v>16</v>
      </c>
      <c r="F6030" t="s">
        <v>24</v>
      </c>
      <c r="G6030" t="s">
        <v>51</v>
      </c>
      <c r="H6030" t="s">
        <v>59</v>
      </c>
    </row>
    <row r="6031" spans="1:8" x14ac:dyDescent="0.25">
      <c r="A6031" s="5">
        <v>123877</v>
      </c>
      <c r="B6031" s="5" t="str" cm="1">
        <f t="array" ref="B6031">_xlfn.IFS(A6031&lt;=40000,"Low Income",AND(A6031&gt;40000,A6031&lt;=100000),"Middle Income",A6031&gt;100000,"High Income")</f>
        <v>High Income</v>
      </c>
      <c r="C6031">
        <v>22</v>
      </c>
      <c r="D6031" t="str" cm="1">
        <f t="array" ref="D6031">_xlfn.IFS(AND(C6031&gt;=17,C6031&lt;=30),"Young",AND(C6031&gt;30,C6031&lt;=45),"Middle",C6031&gt;45,"Old")</f>
        <v>Young</v>
      </c>
      <c r="E6031" t="s">
        <v>17</v>
      </c>
      <c r="F6031" t="s">
        <v>22</v>
      </c>
      <c r="G6031" t="s">
        <v>51</v>
      </c>
      <c r="H6031" t="s">
        <v>59</v>
      </c>
    </row>
    <row r="6032" spans="1:8" x14ac:dyDescent="0.25">
      <c r="A6032" s="5">
        <v>105315</v>
      </c>
      <c r="B6032" s="5" t="str" cm="1">
        <f t="array" ref="B6032">_xlfn.IFS(A6032&lt;=40000,"Low Income",AND(A6032&gt;40000,A6032&lt;=100000),"Middle Income",A6032&gt;100000,"High Income")</f>
        <v>High Income</v>
      </c>
      <c r="C6032">
        <v>54</v>
      </c>
      <c r="D6032" t="str" cm="1">
        <f t="array" ref="D6032">_xlfn.IFS(AND(C6032&gt;=17,C6032&lt;=30),"Young",AND(C6032&gt;30,C6032&lt;=45),"Middle",C6032&gt;45,"Old")</f>
        <v>Old</v>
      </c>
      <c r="E6032" t="s">
        <v>16</v>
      </c>
      <c r="F6032" t="s">
        <v>27</v>
      </c>
      <c r="G6032" t="s">
        <v>49</v>
      </c>
      <c r="H6032" t="s">
        <v>58</v>
      </c>
    </row>
    <row r="6033" spans="1:8" x14ac:dyDescent="0.25">
      <c r="A6033" s="5">
        <v>140159</v>
      </c>
      <c r="B6033" s="5" t="str" cm="1">
        <f t="array" ref="B6033">_xlfn.IFS(A6033&lt;=40000,"Low Income",AND(A6033&gt;40000,A6033&lt;=100000),"Middle Income",A6033&gt;100000,"High Income")</f>
        <v>High Income</v>
      </c>
      <c r="C6033">
        <v>32</v>
      </c>
      <c r="D6033" t="str" cm="1">
        <f t="array" ref="D6033">_xlfn.IFS(AND(C6033&gt;=17,C6033&lt;=30),"Young",AND(C6033&gt;30,C6033&lt;=45),"Middle",C6033&gt;45,"Old")</f>
        <v>Middle</v>
      </c>
      <c r="E6033" t="s">
        <v>16</v>
      </c>
      <c r="F6033" t="s">
        <v>40</v>
      </c>
      <c r="G6033" t="s">
        <v>50</v>
      </c>
      <c r="H6033" t="s">
        <v>59</v>
      </c>
    </row>
    <row r="6034" spans="1:8" x14ac:dyDescent="0.25">
      <c r="A6034" s="5">
        <v>61416</v>
      </c>
      <c r="B6034" s="5" t="str" cm="1">
        <f t="array" ref="B6034">_xlfn.IFS(A6034&lt;=40000,"Low Income",AND(A6034&gt;40000,A6034&lt;=100000),"Middle Income",A6034&gt;100000,"High Income")</f>
        <v>Middle Income</v>
      </c>
      <c r="C6034">
        <v>63</v>
      </c>
      <c r="D6034" t="str" cm="1">
        <f t="array" ref="D6034">_xlfn.IFS(AND(C6034&gt;=17,C6034&lt;=30),"Young",AND(C6034&gt;30,C6034&lt;=45),"Middle",C6034&gt;45,"Old")</f>
        <v>Old</v>
      </c>
      <c r="E6034" t="s">
        <v>16</v>
      </c>
      <c r="F6034" t="s">
        <v>23</v>
      </c>
      <c r="G6034" t="s">
        <v>47</v>
      </c>
      <c r="H6034" t="s">
        <v>58</v>
      </c>
    </row>
    <row r="6035" spans="1:8" x14ac:dyDescent="0.25">
      <c r="A6035" s="5">
        <v>62247</v>
      </c>
      <c r="B6035" s="5" t="str" cm="1">
        <f t="array" ref="B6035">_xlfn.IFS(A6035&lt;=40000,"Low Income",AND(A6035&gt;40000,A6035&lt;=100000),"Middle Income",A6035&gt;100000,"High Income")</f>
        <v>Middle Income</v>
      </c>
      <c r="C6035">
        <v>57</v>
      </c>
      <c r="D6035" t="str" cm="1">
        <f t="array" ref="D6035">_xlfn.IFS(AND(C6035&gt;=17,C6035&lt;=30),"Young",AND(C6035&gt;30,C6035&lt;=45),"Middle",C6035&gt;45,"Old")</f>
        <v>Old</v>
      </c>
      <c r="E6035" t="s">
        <v>16</v>
      </c>
      <c r="F6035" t="s">
        <v>23</v>
      </c>
      <c r="G6035" t="s">
        <v>48</v>
      </c>
      <c r="H6035" t="s">
        <v>59</v>
      </c>
    </row>
    <row r="6036" spans="1:8" x14ac:dyDescent="0.25">
      <c r="A6036" s="5">
        <v>98075</v>
      </c>
      <c r="B6036" s="5" t="str" cm="1">
        <f t="array" ref="B6036">_xlfn.IFS(A6036&lt;=40000,"Low Income",AND(A6036&gt;40000,A6036&lt;=100000),"Middle Income",A6036&gt;100000,"High Income")</f>
        <v>Middle Income</v>
      </c>
      <c r="C6036">
        <v>57</v>
      </c>
      <c r="D6036" t="str" cm="1">
        <f t="array" ref="D6036">_xlfn.IFS(AND(C6036&gt;=17,C6036&lt;=30),"Young",AND(C6036&gt;30,C6036&lt;=45),"Middle",C6036&gt;45,"Old")</f>
        <v>Old</v>
      </c>
      <c r="E6036" t="s">
        <v>66</v>
      </c>
      <c r="F6036" t="s">
        <v>33</v>
      </c>
      <c r="G6036" t="s">
        <v>47</v>
      </c>
      <c r="H6036" t="s">
        <v>58</v>
      </c>
    </row>
    <row r="6037" spans="1:8" x14ac:dyDescent="0.25">
      <c r="A6037" s="5">
        <v>27340</v>
      </c>
      <c r="B6037" s="5" t="str" cm="1">
        <f t="array" ref="B6037">_xlfn.IFS(A6037&lt;=40000,"Low Income",AND(A6037&gt;40000,A6037&lt;=100000),"Middle Income",A6037&gt;100000,"High Income")</f>
        <v>Low Income</v>
      </c>
      <c r="C6037">
        <v>52</v>
      </c>
      <c r="D6037" t="str" cm="1">
        <f t="array" ref="D6037">_xlfn.IFS(AND(C6037&gt;=17,C6037&lt;=30),"Young",AND(C6037&gt;30,C6037&lt;=45),"Middle",C6037&gt;45,"Old")</f>
        <v>Old</v>
      </c>
      <c r="E6037" t="s">
        <v>16</v>
      </c>
      <c r="F6037" t="s">
        <v>28</v>
      </c>
      <c r="G6037" t="s">
        <v>46</v>
      </c>
      <c r="H6037" t="s">
        <v>59</v>
      </c>
    </row>
    <row r="6038" spans="1:8" x14ac:dyDescent="0.25">
      <c r="A6038" s="5">
        <v>129339</v>
      </c>
      <c r="B6038" s="5" t="str" cm="1">
        <f t="array" ref="B6038">_xlfn.IFS(A6038&lt;=40000,"Low Income",AND(A6038&gt;40000,A6038&lt;=100000),"Middle Income",A6038&gt;100000,"High Income")</f>
        <v>High Income</v>
      </c>
      <c r="C6038">
        <v>41</v>
      </c>
      <c r="D6038" t="str" cm="1">
        <f t="array" ref="D6038">_xlfn.IFS(AND(C6038&gt;=17,C6038&lt;=30),"Young",AND(C6038&gt;30,C6038&lt;=45),"Middle",C6038&gt;45,"Old")</f>
        <v>Middle</v>
      </c>
      <c r="E6038" t="s">
        <v>60</v>
      </c>
      <c r="F6038" t="s">
        <v>38</v>
      </c>
      <c r="G6038" t="s">
        <v>50</v>
      </c>
      <c r="H6038" t="s">
        <v>58</v>
      </c>
    </row>
    <row r="6039" spans="1:8" x14ac:dyDescent="0.25">
      <c r="A6039" s="5">
        <v>84427</v>
      </c>
      <c r="B6039" s="5" t="str" cm="1">
        <f t="array" ref="B6039">_xlfn.IFS(A6039&lt;=40000,"Low Income",AND(A6039&gt;40000,A6039&lt;=100000),"Middle Income",A6039&gt;100000,"High Income")</f>
        <v>Middle Income</v>
      </c>
      <c r="C6039">
        <v>25</v>
      </c>
      <c r="D6039" t="str" cm="1">
        <f t="array" ref="D6039">_xlfn.IFS(AND(C6039&gt;=17,C6039&lt;=30),"Young",AND(C6039&gt;30,C6039&lt;=45),"Middle",C6039&gt;45,"Old")</f>
        <v>Young</v>
      </c>
      <c r="E6039" t="s">
        <v>16</v>
      </c>
      <c r="F6039" t="s">
        <v>22</v>
      </c>
      <c r="G6039" t="s">
        <v>46</v>
      </c>
      <c r="H6039" t="s">
        <v>58</v>
      </c>
    </row>
    <row r="6040" spans="1:8" x14ac:dyDescent="0.25">
      <c r="A6040" s="5">
        <v>140984</v>
      </c>
      <c r="B6040" s="5" t="str" cm="1">
        <f t="array" ref="B6040">_xlfn.IFS(A6040&lt;=40000,"Low Income",AND(A6040&gt;40000,A6040&lt;=100000),"Middle Income",A6040&gt;100000,"High Income")</f>
        <v>High Income</v>
      </c>
      <c r="C6040">
        <v>50</v>
      </c>
      <c r="D6040" t="str" cm="1">
        <f t="array" ref="D6040">_xlfn.IFS(AND(C6040&gt;=17,C6040&lt;=30),"Young",AND(C6040&gt;30,C6040&lt;=45),"Middle",C6040&gt;45,"Old")</f>
        <v>Old</v>
      </c>
      <c r="E6040" t="s">
        <v>16</v>
      </c>
      <c r="F6040" t="s">
        <v>32</v>
      </c>
      <c r="G6040" t="s">
        <v>54</v>
      </c>
      <c r="H6040" t="s">
        <v>59</v>
      </c>
    </row>
    <row r="6041" spans="1:8" x14ac:dyDescent="0.25">
      <c r="A6041" s="5">
        <v>103538</v>
      </c>
      <c r="B6041" s="5" t="str" cm="1">
        <f t="array" ref="B6041">_xlfn.IFS(A6041&lt;=40000,"Low Income",AND(A6041&gt;40000,A6041&lt;=100000),"Middle Income",A6041&gt;100000,"High Income")</f>
        <v>High Income</v>
      </c>
      <c r="C6041">
        <v>53</v>
      </c>
      <c r="D6041" t="str" cm="1">
        <f t="array" ref="D6041">_xlfn.IFS(AND(C6041&gt;=17,C6041&lt;=30),"Young",AND(C6041&gt;30,C6041&lt;=45),"Middle",C6041&gt;45,"Old")</f>
        <v>Old</v>
      </c>
      <c r="E6041" t="s">
        <v>17</v>
      </c>
      <c r="F6041" t="s">
        <v>28</v>
      </c>
      <c r="G6041" t="s">
        <v>47</v>
      </c>
      <c r="H6041" t="s">
        <v>58</v>
      </c>
    </row>
    <row r="6042" spans="1:8" x14ac:dyDescent="0.25">
      <c r="A6042" s="5">
        <v>117245</v>
      </c>
      <c r="B6042" s="5" t="str" cm="1">
        <f t="array" ref="B6042">_xlfn.IFS(A6042&lt;=40000,"Low Income",AND(A6042&gt;40000,A6042&lt;=100000),"Middle Income",A6042&gt;100000,"High Income")</f>
        <v>High Income</v>
      </c>
      <c r="C6042">
        <v>49</v>
      </c>
      <c r="D6042" t="str" cm="1">
        <f t="array" ref="D6042">_xlfn.IFS(AND(C6042&gt;=17,C6042&lt;=30),"Young",AND(C6042&gt;30,C6042&lt;=45),"Middle",C6042&gt;45,"Old")</f>
        <v>Old</v>
      </c>
      <c r="E6042" t="s">
        <v>60</v>
      </c>
      <c r="F6042" t="s">
        <v>40</v>
      </c>
      <c r="G6042" t="s">
        <v>47</v>
      </c>
      <c r="H6042" t="s">
        <v>58</v>
      </c>
    </row>
    <row r="6043" spans="1:8" x14ac:dyDescent="0.25">
      <c r="A6043" s="5">
        <v>74773</v>
      </c>
      <c r="B6043" s="5" t="str" cm="1">
        <f t="array" ref="B6043">_xlfn.IFS(A6043&lt;=40000,"Low Income",AND(A6043&gt;40000,A6043&lt;=100000),"Middle Income",A6043&gt;100000,"High Income")</f>
        <v>Middle Income</v>
      </c>
      <c r="C6043">
        <v>44</v>
      </c>
      <c r="D6043" t="str" cm="1">
        <f t="array" ref="D6043">_xlfn.IFS(AND(C6043&gt;=17,C6043&lt;=30),"Young",AND(C6043&gt;30,C6043&lt;=45),"Middle",C6043&gt;45,"Old")</f>
        <v>Middle</v>
      </c>
      <c r="E6043" t="s">
        <v>17</v>
      </c>
      <c r="F6043" t="s">
        <v>28</v>
      </c>
      <c r="G6043" t="s">
        <v>46</v>
      </c>
      <c r="H6043" t="s">
        <v>58</v>
      </c>
    </row>
    <row r="6044" spans="1:8" x14ac:dyDescent="0.25">
      <c r="A6044" s="5">
        <v>54226</v>
      </c>
      <c r="B6044" s="5" t="str" cm="1">
        <f t="array" ref="B6044">_xlfn.IFS(A6044&lt;=40000,"Low Income",AND(A6044&gt;40000,A6044&lt;=100000),"Middle Income",A6044&gt;100000,"High Income")</f>
        <v>Middle Income</v>
      </c>
      <c r="C6044">
        <v>64</v>
      </c>
      <c r="D6044" t="str" cm="1">
        <f t="array" ref="D6044">_xlfn.IFS(AND(C6044&gt;=17,C6044&lt;=30),"Young",AND(C6044&gt;30,C6044&lt;=45),"Middle",C6044&gt;45,"Old")</f>
        <v>Old</v>
      </c>
      <c r="E6044" t="s">
        <v>17</v>
      </c>
      <c r="F6044" t="s">
        <v>29</v>
      </c>
      <c r="G6044" t="s">
        <v>50</v>
      </c>
      <c r="H6044" t="s">
        <v>58</v>
      </c>
    </row>
    <row r="6045" spans="1:8" x14ac:dyDescent="0.25">
      <c r="A6045" s="5">
        <v>103848</v>
      </c>
      <c r="B6045" s="5" t="str" cm="1">
        <f t="array" ref="B6045">_xlfn.IFS(A6045&lt;=40000,"Low Income",AND(A6045&gt;40000,A6045&lt;=100000),"Middle Income",A6045&gt;100000,"High Income")</f>
        <v>High Income</v>
      </c>
      <c r="C6045">
        <v>25</v>
      </c>
      <c r="D6045" t="str" cm="1">
        <f t="array" ref="D6045">_xlfn.IFS(AND(C6045&gt;=17,C6045&lt;=30),"Young",AND(C6045&gt;30,C6045&lt;=45),"Middle",C6045&gt;45,"Old")</f>
        <v>Young</v>
      </c>
      <c r="E6045" t="s">
        <v>60</v>
      </c>
      <c r="F6045" t="s">
        <v>24</v>
      </c>
      <c r="G6045" t="s">
        <v>48</v>
      </c>
      <c r="H6045" t="s">
        <v>59</v>
      </c>
    </row>
    <row r="6046" spans="1:8" x14ac:dyDescent="0.25">
      <c r="A6046" s="5">
        <v>67326</v>
      </c>
      <c r="B6046" s="5" t="str" cm="1">
        <f t="array" ref="B6046">_xlfn.IFS(A6046&lt;=40000,"Low Income",AND(A6046&gt;40000,A6046&lt;=100000),"Middle Income",A6046&gt;100000,"High Income")</f>
        <v>Middle Income</v>
      </c>
      <c r="C6046">
        <v>40</v>
      </c>
      <c r="D6046" t="str" cm="1">
        <f t="array" ref="D6046">_xlfn.IFS(AND(C6046&gt;=17,C6046&lt;=30),"Young",AND(C6046&gt;30,C6046&lt;=45),"Middle",C6046&gt;45,"Old")</f>
        <v>Middle</v>
      </c>
      <c r="E6046" t="s">
        <v>16</v>
      </c>
      <c r="F6046" t="s">
        <v>38</v>
      </c>
      <c r="G6046" t="s">
        <v>46</v>
      </c>
      <c r="H6046" t="s">
        <v>59</v>
      </c>
    </row>
    <row r="6047" spans="1:8" x14ac:dyDescent="0.25">
      <c r="A6047" s="5">
        <v>136554</v>
      </c>
      <c r="B6047" s="5" t="str" cm="1">
        <f t="array" ref="B6047">_xlfn.IFS(A6047&lt;=40000,"Low Income",AND(A6047&gt;40000,A6047&lt;=100000),"Middle Income",A6047&gt;100000,"High Income")</f>
        <v>High Income</v>
      </c>
      <c r="C6047">
        <v>41</v>
      </c>
      <c r="D6047" t="str" cm="1">
        <f t="array" ref="D6047">_xlfn.IFS(AND(C6047&gt;=17,C6047&lt;=30),"Young",AND(C6047&gt;30,C6047&lt;=45),"Middle",C6047&gt;45,"Old")</f>
        <v>Middle</v>
      </c>
      <c r="E6047" t="s">
        <v>16</v>
      </c>
      <c r="F6047" t="s">
        <v>39</v>
      </c>
      <c r="G6047" t="s">
        <v>47</v>
      </c>
      <c r="H6047" t="s">
        <v>59</v>
      </c>
    </row>
    <row r="6048" spans="1:8" x14ac:dyDescent="0.25">
      <c r="A6048" s="5">
        <v>115372</v>
      </c>
      <c r="B6048" s="5" t="str" cm="1">
        <f t="array" ref="B6048">_xlfn.IFS(A6048&lt;=40000,"Low Income",AND(A6048&gt;40000,A6048&lt;=100000),"Middle Income",A6048&gt;100000,"High Income")</f>
        <v>High Income</v>
      </c>
      <c r="C6048">
        <v>47</v>
      </c>
      <c r="D6048" t="str" cm="1">
        <f t="array" ref="D6048">_xlfn.IFS(AND(C6048&gt;=17,C6048&lt;=30),"Young",AND(C6048&gt;30,C6048&lt;=45),"Middle",C6048&gt;45,"Old")</f>
        <v>Old</v>
      </c>
      <c r="E6048" t="s">
        <v>17</v>
      </c>
      <c r="F6048" t="s">
        <v>32</v>
      </c>
      <c r="G6048" t="s">
        <v>46</v>
      </c>
      <c r="H6048" t="s">
        <v>58</v>
      </c>
    </row>
    <row r="6049" spans="1:8" x14ac:dyDescent="0.25">
      <c r="A6049" s="5">
        <v>23820</v>
      </c>
      <c r="B6049" s="5" t="str" cm="1">
        <f t="array" ref="B6049">_xlfn.IFS(A6049&lt;=40000,"Low Income",AND(A6049&gt;40000,A6049&lt;=100000),"Middle Income",A6049&gt;100000,"High Income")</f>
        <v>Low Income</v>
      </c>
      <c r="C6049">
        <v>45</v>
      </c>
      <c r="D6049" t="str" cm="1">
        <f t="array" ref="D6049">_xlfn.IFS(AND(C6049&gt;=17,C6049&lt;=30),"Young",AND(C6049&gt;30,C6049&lt;=45),"Middle",C6049&gt;45,"Old")</f>
        <v>Middle</v>
      </c>
      <c r="E6049" t="s">
        <v>60</v>
      </c>
      <c r="F6049" t="s">
        <v>22</v>
      </c>
      <c r="G6049" t="s">
        <v>50</v>
      </c>
      <c r="H6049" t="s">
        <v>59</v>
      </c>
    </row>
    <row r="6050" spans="1:8" x14ac:dyDescent="0.25">
      <c r="A6050" s="5">
        <v>71069</v>
      </c>
      <c r="B6050" s="5" t="str" cm="1">
        <f t="array" ref="B6050">_xlfn.IFS(A6050&lt;=40000,"Low Income",AND(A6050&gt;40000,A6050&lt;=100000),"Middle Income",A6050&gt;100000,"High Income")</f>
        <v>Middle Income</v>
      </c>
      <c r="C6050">
        <v>44</v>
      </c>
      <c r="D6050" t="str" cm="1">
        <f t="array" ref="D6050">_xlfn.IFS(AND(C6050&gt;=17,C6050&lt;=30),"Young",AND(C6050&gt;30,C6050&lt;=45),"Middle",C6050&gt;45,"Old")</f>
        <v>Middle</v>
      </c>
      <c r="E6050" t="s">
        <v>16</v>
      </c>
      <c r="F6050" t="s">
        <v>27</v>
      </c>
      <c r="G6050" t="s">
        <v>53</v>
      </c>
      <c r="H6050" t="s">
        <v>59</v>
      </c>
    </row>
    <row r="6051" spans="1:8" x14ac:dyDescent="0.25">
      <c r="A6051" s="5">
        <v>79027</v>
      </c>
      <c r="B6051" s="5" t="str" cm="1">
        <f t="array" ref="B6051">_xlfn.IFS(A6051&lt;=40000,"Low Income",AND(A6051&gt;40000,A6051&lt;=100000),"Middle Income",A6051&gt;100000,"High Income")</f>
        <v>Middle Income</v>
      </c>
      <c r="C6051">
        <v>39</v>
      </c>
      <c r="D6051" t="str" cm="1">
        <f t="array" ref="D6051">_xlfn.IFS(AND(C6051&gt;=17,C6051&lt;=30),"Young",AND(C6051&gt;30,C6051&lt;=45),"Middle",C6051&gt;45,"Old")</f>
        <v>Middle</v>
      </c>
      <c r="E6051" t="s">
        <v>60</v>
      </c>
      <c r="F6051" t="s">
        <v>38</v>
      </c>
      <c r="G6051" t="s">
        <v>47</v>
      </c>
      <c r="H6051" t="s">
        <v>58</v>
      </c>
    </row>
    <row r="6052" spans="1:8" x14ac:dyDescent="0.25">
      <c r="A6052" s="5">
        <v>87647</v>
      </c>
      <c r="B6052" s="5" t="str" cm="1">
        <f t="array" ref="B6052">_xlfn.IFS(A6052&lt;=40000,"Low Income",AND(A6052&gt;40000,A6052&lt;=100000),"Middle Income",A6052&gt;100000,"High Income")</f>
        <v>Middle Income</v>
      </c>
      <c r="C6052">
        <v>25</v>
      </c>
      <c r="D6052" t="str" cm="1">
        <f t="array" ref="D6052">_xlfn.IFS(AND(C6052&gt;=17,C6052&lt;=30),"Young",AND(C6052&gt;30,C6052&lt;=45),"Middle",C6052&gt;45,"Old")</f>
        <v>Young</v>
      </c>
      <c r="E6052" t="s">
        <v>66</v>
      </c>
      <c r="F6052" t="s">
        <v>33</v>
      </c>
      <c r="G6052" t="s">
        <v>50</v>
      </c>
      <c r="H6052" t="s">
        <v>58</v>
      </c>
    </row>
    <row r="6053" spans="1:8" x14ac:dyDescent="0.25">
      <c r="A6053" s="5">
        <v>47320</v>
      </c>
      <c r="B6053" s="5" t="str" cm="1">
        <f t="array" ref="B6053">_xlfn.IFS(A6053&lt;=40000,"Low Income",AND(A6053&gt;40000,A6053&lt;=100000),"Middle Income",A6053&gt;100000,"High Income")</f>
        <v>Middle Income</v>
      </c>
      <c r="C6053">
        <v>77</v>
      </c>
      <c r="D6053" t="str" cm="1">
        <f t="array" ref="D6053">_xlfn.IFS(AND(C6053&gt;=17,C6053&lt;=30),"Young",AND(C6053&gt;30,C6053&lt;=45),"Middle",C6053&gt;45,"Old")</f>
        <v>Old</v>
      </c>
      <c r="E6053" t="s">
        <v>60</v>
      </c>
      <c r="F6053" t="s">
        <v>25</v>
      </c>
      <c r="G6053" t="s">
        <v>48</v>
      </c>
      <c r="H6053" t="s">
        <v>58</v>
      </c>
    </row>
    <row r="6054" spans="1:8" x14ac:dyDescent="0.25">
      <c r="A6054" s="5">
        <v>68009</v>
      </c>
      <c r="B6054" s="5" t="str" cm="1">
        <f t="array" ref="B6054">_xlfn.IFS(A6054&lt;=40000,"Low Income",AND(A6054&gt;40000,A6054&lt;=100000),"Middle Income",A6054&gt;100000,"High Income")</f>
        <v>Middle Income</v>
      </c>
      <c r="C6054">
        <v>68</v>
      </c>
      <c r="D6054" t="str" cm="1">
        <f t="array" ref="D6054">_xlfn.IFS(AND(C6054&gt;=17,C6054&lt;=30),"Young",AND(C6054&gt;30,C6054&lt;=45),"Middle",C6054&gt;45,"Old")</f>
        <v>Old</v>
      </c>
      <c r="E6054" t="s">
        <v>17</v>
      </c>
      <c r="F6054" t="s">
        <v>29</v>
      </c>
      <c r="G6054" t="s">
        <v>48</v>
      </c>
      <c r="H6054" t="s">
        <v>58</v>
      </c>
    </row>
    <row r="6055" spans="1:8" x14ac:dyDescent="0.25">
      <c r="A6055" s="5">
        <v>41856</v>
      </c>
      <c r="B6055" s="5" t="str" cm="1">
        <f t="array" ref="B6055">_xlfn.IFS(A6055&lt;=40000,"Low Income",AND(A6055&gt;40000,A6055&lt;=100000),"Middle Income",A6055&gt;100000,"High Income")</f>
        <v>Middle Income</v>
      </c>
      <c r="C6055">
        <v>63</v>
      </c>
      <c r="D6055" t="str" cm="1">
        <f t="array" ref="D6055">_xlfn.IFS(AND(C6055&gt;=17,C6055&lt;=30),"Young",AND(C6055&gt;30,C6055&lt;=45),"Middle",C6055&gt;45,"Old")</f>
        <v>Old</v>
      </c>
      <c r="E6055" t="s">
        <v>16</v>
      </c>
      <c r="F6055" t="s">
        <v>30</v>
      </c>
      <c r="G6055" t="s">
        <v>50</v>
      </c>
      <c r="H6055" t="s">
        <v>58</v>
      </c>
    </row>
    <row r="6056" spans="1:8" x14ac:dyDescent="0.25">
      <c r="A6056" s="5">
        <v>67866</v>
      </c>
      <c r="B6056" s="5" t="str" cm="1">
        <f t="array" ref="B6056">_xlfn.IFS(A6056&lt;=40000,"Low Income",AND(A6056&gt;40000,A6056&lt;=100000),"Middle Income",A6056&gt;100000,"High Income")</f>
        <v>Middle Income</v>
      </c>
      <c r="C6056">
        <v>56</v>
      </c>
      <c r="D6056" t="str" cm="1">
        <f t="array" ref="D6056">_xlfn.IFS(AND(C6056&gt;=17,C6056&lt;=30),"Young",AND(C6056&gt;30,C6056&lt;=45),"Middle",C6056&gt;45,"Old")</f>
        <v>Old</v>
      </c>
      <c r="E6056" t="s">
        <v>16</v>
      </c>
      <c r="F6056" t="s">
        <v>28</v>
      </c>
      <c r="G6056" t="s">
        <v>48</v>
      </c>
      <c r="H6056" t="s">
        <v>59</v>
      </c>
    </row>
    <row r="6057" spans="1:8" x14ac:dyDescent="0.25">
      <c r="A6057" s="5">
        <v>135733</v>
      </c>
      <c r="B6057" s="5" t="str" cm="1">
        <f t="array" ref="B6057">_xlfn.IFS(A6057&lt;=40000,"Low Income",AND(A6057&gt;40000,A6057&lt;=100000),"Middle Income",A6057&gt;100000,"High Income")</f>
        <v>High Income</v>
      </c>
      <c r="C6057">
        <v>20</v>
      </c>
      <c r="D6057" t="str" cm="1">
        <f t="array" ref="D6057">_xlfn.IFS(AND(C6057&gt;=17,C6057&lt;=30),"Young",AND(C6057&gt;30,C6057&lt;=45),"Middle",C6057&gt;45,"Old")</f>
        <v>Young</v>
      </c>
      <c r="E6057" t="s">
        <v>60</v>
      </c>
      <c r="F6057" t="s">
        <v>27</v>
      </c>
      <c r="G6057" t="s">
        <v>50</v>
      </c>
      <c r="H6057" t="s">
        <v>59</v>
      </c>
    </row>
    <row r="6058" spans="1:8" x14ac:dyDescent="0.25">
      <c r="A6058" s="5">
        <v>147244</v>
      </c>
      <c r="B6058" s="5" t="str" cm="1">
        <f t="array" ref="B6058">_xlfn.IFS(A6058&lt;=40000,"Low Income",AND(A6058&gt;40000,A6058&lt;=100000),"Middle Income",A6058&gt;100000,"High Income")</f>
        <v>High Income</v>
      </c>
      <c r="C6058">
        <v>41</v>
      </c>
      <c r="D6058" t="str" cm="1">
        <f t="array" ref="D6058">_xlfn.IFS(AND(C6058&gt;=17,C6058&lt;=30),"Young",AND(C6058&gt;30,C6058&lt;=45),"Middle",C6058&gt;45,"Old")</f>
        <v>Middle</v>
      </c>
      <c r="E6058" t="s">
        <v>16</v>
      </c>
      <c r="F6058" t="s">
        <v>26</v>
      </c>
      <c r="G6058" t="s">
        <v>49</v>
      </c>
      <c r="H6058" t="s">
        <v>59</v>
      </c>
    </row>
    <row r="6059" spans="1:8" x14ac:dyDescent="0.25">
      <c r="A6059" s="5">
        <v>100125</v>
      </c>
      <c r="B6059" s="5" t="str" cm="1">
        <f t="array" ref="B6059">_xlfn.IFS(A6059&lt;=40000,"Low Income",AND(A6059&gt;40000,A6059&lt;=100000),"Middle Income",A6059&gt;100000,"High Income")</f>
        <v>High Income</v>
      </c>
      <c r="C6059">
        <v>20</v>
      </c>
      <c r="D6059" t="str" cm="1">
        <f t="array" ref="D6059">_xlfn.IFS(AND(C6059&gt;=17,C6059&lt;=30),"Young",AND(C6059&gt;30,C6059&lt;=45),"Middle",C6059&gt;45,"Old")</f>
        <v>Young</v>
      </c>
      <c r="E6059" t="s">
        <v>60</v>
      </c>
      <c r="F6059" t="s">
        <v>38</v>
      </c>
      <c r="G6059" t="s">
        <v>47</v>
      </c>
      <c r="H6059" t="s">
        <v>59</v>
      </c>
    </row>
    <row r="6060" spans="1:8" x14ac:dyDescent="0.25">
      <c r="A6060" s="5">
        <v>73657</v>
      </c>
      <c r="B6060" s="5" t="str" cm="1">
        <f t="array" ref="B6060">_xlfn.IFS(A6060&lt;=40000,"Low Income",AND(A6060&gt;40000,A6060&lt;=100000),"Middle Income",A6060&gt;100000,"High Income")</f>
        <v>Middle Income</v>
      </c>
      <c r="C6060">
        <v>36</v>
      </c>
      <c r="D6060" t="str" cm="1">
        <f t="array" ref="D6060">_xlfn.IFS(AND(C6060&gt;=17,C6060&lt;=30),"Young",AND(C6060&gt;30,C6060&lt;=45),"Middle",C6060&gt;45,"Old")</f>
        <v>Middle</v>
      </c>
      <c r="E6060" t="s">
        <v>60</v>
      </c>
      <c r="F6060" t="s">
        <v>28</v>
      </c>
      <c r="G6060" t="s">
        <v>50</v>
      </c>
      <c r="H6060" t="s">
        <v>58</v>
      </c>
    </row>
    <row r="6061" spans="1:8" x14ac:dyDescent="0.25">
      <c r="A6061" s="5">
        <v>104466</v>
      </c>
      <c r="B6061" s="5" t="str" cm="1">
        <f t="array" ref="B6061">_xlfn.IFS(A6061&lt;=40000,"Low Income",AND(A6061&gt;40000,A6061&lt;=100000),"Middle Income",A6061&gt;100000,"High Income")</f>
        <v>High Income</v>
      </c>
      <c r="C6061">
        <v>25</v>
      </c>
      <c r="D6061" t="str" cm="1">
        <f t="array" ref="D6061">_xlfn.IFS(AND(C6061&gt;=17,C6061&lt;=30),"Young",AND(C6061&gt;30,C6061&lt;=45),"Middle",C6061&gt;45,"Old")</f>
        <v>Young</v>
      </c>
      <c r="E6061" t="s">
        <v>60</v>
      </c>
      <c r="F6061" t="s">
        <v>37</v>
      </c>
      <c r="G6061" t="s">
        <v>51</v>
      </c>
      <c r="H6061" t="s">
        <v>59</v>
      </c>
    </row>
    <row r="6062" spans="1:8" x14ac:dyDescent="0.25">
      <c r="A6062" s="5">
        <v>79790</v>
      </c>
      <c r="B6062" s="5" t="str" cm="1">
        <f t="array" ref="B6062">_xlfn.IFS(A6062&lt;=40000,"Low Income",AND(A6062&gt;40000,A6062&lt;=100000),"Middle Income",A6062&gt;100000,"High Income")</f>
        <v>Middle Income</v>
      </c>
      <c r="C6062">
        <v>23</v>
      </c>
      <c r="D6062" t="str" cm="1">
        <f t="array" ref="D6062">_xlfn.IFS(AND(C6062&gt;=17,C6062&lt;=30),"Young",AND(C6062&gt;30,C6062&lt;=45),"Middle",C6062&gt;45,"Old")</f>
        <v>Young</v>
      </c>
      <c r="E6062" t="s">
        <v>16</v>
      </c>
      <c r="F6062" t="s">
        <v>30</v>
      </c>
      <c r="G6062" t="s">
        <v>47</v>
      </c>
      <c r="H6062" t="s">
        <v>58</v>
      </c>
    </row>
    <row r="6063" spans="1:8" x14ac:dyDescent="0.25">
      <c r="A6063" s="5">
        <v>142036</v>
      </c>
      <c r="B6063" s="5" t="str" cm="1">
        <f t="array" ref="B6063">_xlfn.IFS(A6063&lt;=40000,"Low Income",AND(A6063&gt;40000,A6063&lt;=100000),"Middle Income",A6063&gt;100000,"High Income")</f>
        <v>High Income</v>
      </c>
      <c r="C6063">
        <v>54</v>
      </c>
      <c r="D6063" t="str" cm="1">
        <f t="array" ref="D6063">_xlfn.IFS(AND(C6063&gt;=17,C6063&lt;=30),"Young",AND(C6063&gt;30,C6063&lt;=45),"Middle",C6063&gt;45,"Old")</f>
        <v>Old</v>
      </c>
      <c r="E6063" t="s">
        <v>16</v>
      </c>
      <c r="F6063" t="s">
        <v>31</v>
      </c>
      <c r="G6063" t="s">
        <v>47</v>
      </c>
      <c r="H6063" t="s">
        <v>59</v>
      </c>
    </row>
    <row r="6064" spans="1:8" x14ac:dyDescent="0.25">
      <c r="A6064" s="5">
        <v>20000</v>
      </c>
      <c r="B6064" s="5" t="str" cm="1">
        <f t="array" ref="B6064">_xlfn.IFS(A6064&lt;=40000,"Low Income",AND(A6064&gt;40000,A6064&lt;=100000),"Middle Income",A6064&gt;100000,"High Income")</f>
        <v>Low Income</v>
      </c>
      <c r="C6064">
        <v>66</v>
      </c>
      <c r="D6064" t="str" cm="1">
        <f t="array" ref="D6064">_xlfn.IFS(AND(C6064&gt;=17,C6064&lt;=30),"Young",AND(C6064&gt;30,C6064&lt;=45),"Middle",C6064&gt;45,"Old")</f>
        <v>Old</v>
      </c>
      <c r="E6064" t="s">
        <v>66</v>
      </c>
      <c r="F6064" t="s">
        <v>31</v>
      </c>
      <c r="G6064" t="s">
        <v>49</v>
      </c>
      <c r="H6064" t="s">
        <v>59</v>
      </c>
    </row>
    <row r="6065" spans="1:8" x14ac:dyDescent="0.25">
      <c r="A6065" s="5">
        <v>35277</v>
      </c>
      <c r="B6065" s="5" t="str" cm="1">
        <f t="array" ref="B6065">_xlfn.IFS(A6065&lt;=40000,"Low Income",AND(A6065&gt;40000,A6065&lt;=100000),"Middle Income",A6065&gt;100000,"High Income")</f>
        <v>Low Income</v>
      </c>
      <c r="C6065">
        <v>45</v>
      </c>
      <c r="D6065" t="str" cm="1">
        <f t="array" ref="D6065">_xlfn.IFS(AND(C6065&gt;=17,C6065&lt;=30),"Young",AND(C6065&gt;30,C6065&lt;=45),"Middle",C6065&gt;45,"Old")</f>
        <v>Middle</v>
      </c>
      <c r="E6065" t="s">
        <v>16</v>
      </c>
      <c r="F6065" t="s">
        <v>29</v>
      </c>
      <c r="G6065" t="s">
        <v>50</v>
      </c>
      <c r="H6065" t="s">
        <v>59</v>
      </c>
    </row>
    <row r="6066" spans="1:8" x14ac:dyDescent="0.25">
      <c r="A6066" s="5">
        <v>105582</v>
      </c>
      <c r="B6066" s="5" t="str" cm="1">
        <f t="array" ref="B6066">_xlfn.IFS(A6066&lt;=40000,"Low Income",AND(A6066&gt;40000,A6066&lt;=100000),"Middle Income",A6066&gt;100000,"High Income")</f>
        <v>High Income</v>
      </c>
      <c r="C6066">
        <v>44</v>
      </c>
      <c r="D6066" t="str" cm="1">
        <f t="array" ref="D6066">_xlfn.IFS(AND(C6066&gt;=17,C6066&lt;=30),"Young",AND(C6066&gt;30,C6066&lt;=45),"Middle",C6066&gt;45,"Old")</f>
        <v>Middle</v>
      </c>
      <c r="E6066" t="s">
        <v>16</v>
      </c>
      <c r="F6066" t="s">
        <v>34</v>
      </c>
      <c r="G6066" t="s">
        <v>48</v>
      </c>
      <c r="H6066" t="s">
        <v>58</v>
      </c>
    </row>
    <row r="6067" spans="1:8" x14ac:dyDescent="0.25">
      <c r="A6067" s="5">
        <v>69061</v>
      </c>
      <c r="B6067" s="5" t="str" cm="1">
        <f t="array" ref="B6067">_xlfn.IFS(A6067&lt;=40000,"Low Income",AND(A6067&gt;40000,A6067&lt;=100000),"Middle Income",A6067&gt;100000,"High Income")</f>
        <v>Middle Income</v>
      </c>
      <c r="C6067">
        <v>45</v>
      </c>
      <c r="D6067" t="str" cm="1">
        <f t="array" ref="D6067">_xlfn.IFS(AND(C6067&gt;=17,C6067&lt;=30),"Young",AND(C6067&gt;30,C6067&lt;=45),"Middle",C6067&gt;45,"Old")</f>
        <v>Middle</v>
      </c>
      <c r="E6067" t="s">
        <v>17</v>
      </c>
      <c r="F6067" t="s">
        <v>39</v>
      </c>
      <c r="G6067" t="s">
        <v>53</v>
      </c>
      <c r="H6067" t="s">
        <v>59</v>
      </c>
    </row>
    <row r="6068" spans="1:8" x14ac:dyDescent="0.25">
      <c r="A6068" s="5">
        <v>80541</v>
      </c>
      <c r="B6068" s="5" t="str" cm="1">
        <f t="array" ref="B6068">_xlfn.IFS(A6068&lt;=40000,"Low Income",AND(A6068&gt;40000,A6068&lt;=100000),"Middle Income",A6068&gt;100000,"High Income")</f>
        <v>Middle Income</v>
      </c>
      <c r="C6068">
        <v>50</v>
      </c>
      <c r="D6068" t="str" cm="1">
        <f t="array" ref="D6068">_xlfn.IFS(AND(C6068&gt;=17,C6068&lt;=30),"Young",AND(C6068&gt;30,C6068&lt;=45),"Middle",C6068&gt;45,"Old")</f>
        <v>Old</v>
      </c>
      <c r="E6068" t="s">
        <v>17</v>
      </c>
      <c r="F6068" t="s">
        <v>62</v>
      </c>
      <c r="G6068" t="s">
        <v>51</v>
      </c>
      <c r="H6068" t="s">
        <v>58</v>
      </c>
    </row>
    <row r="6069" spans="1:8" x14ac:dyDescent="0.25">
      <c r="A6069" s="5">
        <v>143729</v>
      </c>
      <c r="B6069" s="5" t="str" cm="1">
        <f t="array" ref="B6069">_xlfn.IFS(A6069&lt;=40000,"Low Income",AND(A6069&gt;40000,A6069&lt;=100000),"Middle Income",A6069&gt;100000,"High Income")</f>
        <v>High Income</v>
      </c>
      <c r="C6069">
        <v>43</v>
      </c>
      <c r="D6069" t="str" cm="1">
        <f t="array" ref="D6069">_xlfn.IFS(AND(C6069&gt;=17,C6069&lt;=30),"Young",AND(C6069&gt;30,C6069&lt;=45),"Middle",C6069&gt;45,"Old")</f>
        <v>Middle</v>
      </c>
      <c r="E6069" t="s">
        <v>60</v>
      </c>
      <c r="F6069" t="s">
        <v>31</v>
      </c>
      <c r="G6069" t="s">
        <v>52</v>
      </c>
      <c r="H6069" t="s">
        <v>59</v>
      </c>
    </row>
    <row r="6070" spans="1:8" x14ac:dyDescent="0.25">
      <c r="A6070" s="5">
        <v>35402</v>
      </c>
      <c r="B6070" s="5" t="str" cm="1">
        <f t="array" ref="B6070">_xlfn.IFS(A6070&lt;=40000,"Low Income",AND(A6070&gt;40000,A6070&lt;=100000),"Middle Income",A6070&gt;100000,"High Income")</f>
        <v>Low Income</v>
      </c>
      <c r="C6070">
        <v>56</v>
      </c>
      <c r="D6070" t="str" cm="1">
        <f t="array" ref="D6070">_xlfn.IFS(AND(C6070&gt;=17,C6070&lt;=30),"Young",AND(C6070&gt;30,C6070&lt;=45),"Middle",C6070&gt;45,"Old")</f>
        <v>Old</v>
      </c>
      <c r="E6070" t="s">
        <v>16</v>
      </c>
      <c r="F6070" t="s">
        <v>37</v>
      </c>
      <c r="G6070" t="s">
        <v>49</v>
      </c>
      <c r="H6070" t="s">
        <v>59</v>
      </c>
    </row>
    <row r="6071" spans="1:8" x14ac:dyDescent="0.25">
      <c r="A6071" s="5">
        <v>76859</v>
      </c>
      <c r="B6071" s="5" t="str" cm="1">
        <f t="array" ref="B6071">_xlfn.IFS(A6071&lt;=40000,"Low Income",AND(A6071&gt;40000,A6071&lt;=100000),"Middle Income",A6071&gt;100000,"High Income")</f>
        <v>Middle Income</v>
      </c>
      <c r="C6071">
        <v>40</v>
      </c>
      <c r="D6071" t="str" cm="1">
        <f t="array" ref="D6071">_xlfn.IFS(AND(C6071&gt;=17,C6071&lt;=30),"Young",AND(C6071&gt;30,C6071&lt;=45),"Middle",C6071&gt;45,"Old")</f>
        <v>Middle</v>
      </c>
      <c r="E6071" t="s">
        <v>16</v>
      </c>
      <c r="F6071" t="s">
        <v>36</v>
      </c>
      <c r="G6071" t="s">
        <v>48</v>
      </c>
      <c r="H6071" t="s">
        <v>58</v>
      </c>
    </row>
    <row r="6072" spans="1:8" x14ac:dyDescent="0.25">
      <c r="A6072" s="5">
        <v>39927</v>
      </c>
      <c r="B6072" s="5" t="str" cm="1">
        <f t="array" ref="B6072">_xlfn.IFS(A6072&lt;=40000,"Low Income",AND(A6072&gt;40000,A6072&lt;=100000),"Middle Income",A6072&gt;100000,"High Income")</f>
        <v>Low Income</v>
      </c>
      <c r="C6072">
        <v>55</v>
      </c>
      <c r="D6072" t="str" cm="1">
        <f t="array" ref="D6072">_xlfn.IFS(AND(C6072&gt;=17,C6072&lt;=30),"Young",AND(C6072&gt;30,C6072&lt;=45),"Middle",C6072&gt;45,"Old")</f>
        <v>Old</v>
      </c>
      <c r="E6072" t="s">
        <v>16</v>
      </c>
      <c r="F6072" t="s">
        <v>30</v>
      </c>
      <c r="G6072" t="s">
        <v>47</v>
      </c>
      <c r="H6072" t="s">
        <v>59</v>
      </c>
    </row>
    <row r="6073" spans="1:8" x14ac:dyDescent="0.25">
      <c r="A6073" s="5">
        <v>109823</v>
      </c>
      <c r="B6073" s="5" t="str" cm="1">
        <f t="array" ref="B6073">_xlfn.IFS(A6073&lt;=40000,"Low Income",AND(A6073&gt;40000,A6073&lt;=100000),"Middle Income",A6073&gt;100000,"High Income")</f>
        <v>High Income</v>
      </c>
      <c r="C6073">
        <v>24</v>
      </c>
      <c r="D6073" t="str" cm="1">
        <f t="array" ref="D6073">_xlfn.IFS(AND(C6073&gt;=17,C6073&lt;=30),"Young",AND(C6073&gt;30,C6073&lt;=45),"Middle",C6073&gt;45,"Old")</f>
        <v>Young</v>
      </c>
      <c r="E6073" t="s">
        <v>16</v>
      </c>
      <c r="F6073" t="s">
        <v>24</v>
      </c>
      <c r="G6073" t="s">
        <v>46</v>
      </c>
      <c r="H6073" t="s">
        <v>59</v>
      </c>
    </row>
    <row r="6074" spans="1:8" x14ac:dyDescent="0.25">
      <c r="A6074" s="5">
        <v>86394</v>
      </c>
      <c r="B6074" s="5" t="str" cm="1">
        <f t="array" ref="B6074">_xlfn.IFS(A6074&lt;=40000,"Low Income",AND(A6074&gt;40000,A6074&lt;=100000),"Middle Income",A6074&gt;100000,"High Income")</f>
        <v>Middle Income</v>
      </c>
      <c r="C6074">
        <v>56</v>
      </c>
      <c r="D6074" t="str" cm="1">
        <f t="array" ref="D6074">_xlfn.IFS(AND(C6074&gt;=17,C6074&lt;=30),"Young",AND(C6074&gt;30,C6074&lt;=45),"Middle",C6074&gt;45,"Old")</f>
        <v>Old</v>
      </c>
      <c r="E6074" t="s">
        <v>60</v>
      </c>
      <c r="F6074" t="s">
        <v>38</v>
      </c>
      <c r="G6074" t="s">
        <v>49</v>
      </c>
      <c r="H6074" t="s">
        <v>58</v>
      </c>
    </row>
    <row r="6075" spans="1:8" x14ac:dyDescent="0.25">
      <c r="A6075" s="5">
        <v>120158</v>
      </c>
      <c r="B6075" s="5" t="str" cm="1">
        <f t="array" ref="B6075">_xlfn.IFS(A6075&lt;=40000,"Low Income",AND(A6075&gt;40000,A6075&lt;=100000),"Middle Income",A6075&gt;100000,"High Income")</f>
        <v>High Income</v>
      </c>
      <c r="C6075">
        <v>30</v>
      </c>
      <c r="D6075" t="str" cm="1">
        <f t="array" ref="D6075">_xlfn.IFS(AND(C6075&gt;=17,C6075&lt;=30),"Young",AND(C6075&gt;30,C6075&lt;=45),"Middle",C6075&gt;45,"Old")</f>
        <v>Young</v>
      </c>
      <c r="E6075" t="s">
        <v>16</v>
      </c>
      <c r="F6075" t="s">
        <v>37</v>
      </c>
      <c r="G6075" t="s">
        <v>47</v>
      </c>
      <c r="H6075" t="s">
        <v>59</v>
      </c>
    </row>
    <row r="6076" spans="1:8" x14ac:dyDescent="0.25">
      <c r="A6076" s="5">
        <v>134965</v>
      </c>
      <c r="B6076" s="5" t="str" cm="1">
        <f t="array" ref="B6076">_xlfn.IFS(A6076&lt;=40000,"Low Income",AND(A6076&gt;40000,A6076&lt;=100000),"Middle Income",A6076&gt;100000,"High Income")</f>
        <v>High Income</v>
      </c>
      <c r="C6076">
        <v>20</v>
      </c>
      <c r="D6076" t="str" cm="1">
        <f t="array" ref="D6076">_xlfn.IFS(AND(C6076&gt;=17,C6076&lt;=30),"Young",AND(C6076&gt;30,C6076&lt;=45),"Middle",C6076&gt;45,"Old")</f>
        <v>Young</v>
      </c>
      <c r="E6076" t="s">
        <v>16</v>
      </c>
      <c r="F6076" t="s">
        <v>30</v>
      </c>
      <c r="G6076" t="s">
        <v>49</v>
      </c>
      <c r="H6076" t="s">
        <v>59</v>
      </c>
    </row>
    <row r="6077" spans="1:8" x14ac:dyDescent="0.25">
      <c r="A6077" s="5">
        <v>86233</v>
      </c>
      <c r="B6077" s="5" t="str" cm="1">
        <f t="array" ref="B6077">_xlfn.IFS(A6077&lt;=40000,"Low Income",AND(A6077&gt;40000,A6077&lt;=100000),"Middle Income",A6077&gt;100000,"High Income")</f>
        <v>Middle Income</v>
      </c>
      <c r="C6077">
        <v>77</v>
      </c>
      <c r="D6077" t="str" cm="1">
        <f t="array" ref="D6077">_xlfn.IFS(AND(C6077&gt;=17,C6077&lt;=30),"Young",AND(C6077&gt;30,C6077&lt;=45),"Middle",C6077&gt;45,"Old")</f>
        <v>Old</v>
      </c>
      <c r="E6077" t="s">
        <v>16</v>
      </c>
      <c r="F6077" t="s">
        <v>33</v>
      </c>
      <c r="G6077" t="s">
        <v>54</v>
      </c>
      <c r="H6077" t="s">
        <v>59</v>
      </c>
    </row>
    <row r="6078" spans="1:8" x14ac:dyDescent="0.25">
      <c r="A6078" s="5">
        <v>25310</v>
      </c>
      <c r="B6078" s="5" t="str" cm="1">
        <f t="array" ref="B6078">_xlfn.IFS(A6078&lt;=40000,"Low Income",AND(A6078&gt;40000,A6078&lt;=100000),"Middle Income",A6078&gt;100000,"High Income")</f>
        <v>Low Income</v>
      </c>
      <c r="C6078">
        <v>80</v>
      </c>
      <c r="D6078" t="str" cm="1">
        <f t="array" ref="D6078">_xlfn.IFS(AND(C6078&gt;=17,C6078&lt;=30),"Young",AND(C6078&gt;30,C6078&lt;=45),"Middle",C6078&gt;45,"Old")</f>
        <v>Old</v>
      </c>
      <c r="E6078" t="s">
        <v>66</v>
      </c>
      <c r="F6078" t="s">
        <v>30</v>
      </c>
      <c r="G6078" t="s">
        <v>50</v>
      </c>
      <c r="H6078" t="s">
        <v>59</v>
      </c>
    </row>
    <row r="6079" spans="1:8" x14ac:dyDescent="0.25">
      <c r="A6079" s="5">
        <v>97231</v>
      </c>
      <c r="B6079" s="5" t="str" cm="1">
        <f t="array" ref="B6079">_xlfn.IFS(A6079&lt;=40000,"Low Income",AND(A6079&gt;40000,A6079&lt;=100000),"Middle Income",A6079&gt;100000,"High Income")</f>
        <v>Middle Income</v>
      </c>
      <c r="C6079">
        <v>30</v>
      </c>
      <c r="D6079" t="str" cm="1">
        <f t="array" ref="D6079">_xlfn.IFS(AND(C6079&gt;=17,C6079&lt;=30),"Young",AND(C6079&gt;30,C6079&lt;=45),"Middle",C6079&gt;45,"Old")</f>
        <v>Young</v>
      </c>
      <c r="E6079" t="s">
        <v>66</v>
      </c>
      <c r="F6079" t="s">
        <v>22</v>
      </c>
      <c r="G6079" t="s">
        <v>48</v>
      </c>
      <c r="H6079" t="s">
        <v>58</v>
      </c>
    </row>
    <row r="6080" spans="1:8" x14ac:dyDescent="0.25">
      <c r="A6080" s="5">
        <v>62863</v>
      </c>
      <c r="B6080" s="5" t="str" cm="1">
        <f t="array" ref="B6080">_xlfn.IFS(A6080&lt;=40000,"Low Income",AND(A6080&gt;40000,A6080&lt;=100000),"Middle Income",A6080&gt;100000,"High Income")</f>
        <v>Middle Income</v>
      </c>
      <c r="C6080">
        <v>36</v>
      </c>
      <c r="D6080" t="str" cm="1">
        <f t="array" ref="D6080">_xlfn.IFS(AND(C6080&gt;=17,C6080&lt;=30),"Young",AND(C6080&gt;30,C6080&lt;=45),"Middle",C6080&gt;45,"Old")</f>
        <v>Middle</v>
      </c>
      <c r="E6080" t="s">
        <v>17</v>
      </c>
      <c r="F6080" t="s">
        <v>31</v>
      </c>
      <c r="G6080" t="s">
        <v>48</v>
      </c>
      <c r="H6080" t="s">
        <v>58</v>
      </c>
    </row>
    <row r="6081" spans="1:8" x14ac:dyDescent="0.25">
      <c r="A6081" s="5">
        <v>68867</v>
      </c>
      <c r="B6081" s="5" t="str" cm="1">
        <f t="array" ref="B6081">_xlfn.IFS(A6081&lt;=40000,"Low Income",AND(A6081&gt;40000,A6081&lt;=100000),"Middle Income",A6081&gt;100000,"High Income")</f>
        <v>Middle Income</v>
      </c>
      <c r="C6081">
        <v>27</v>
      </c>
      <c r="D6081" t="str" cm="1">
        <f t="array" ref="D6081">_xlfn.IFS(AND(C6081&gt;=17,C6081&lt;=30),"Young",AND(C6081&gt;30,C6081&lt;=45),"Middle",C6081&gt;45,"Old")</f>
        <v>Young</v>
      </c>
      <c r="E6081" t="s">
        <v>60</v>
      </c>
      <c r="F6081" t="s">
        <v>28</v>
      </c>
      <c r="G6081" t="s">
        <v>49</v>
      </c>
      <c r="H6081" t="s">
        <v>58</v>
      </c>
    </row>
    <row r="6082" spans="1:8" x14ac:dyDescent="0.25">
      <c r="A6082" s="5">
        <v>76887</v>
      </c>
      <c r="B6082" s="5" t="str" cm="1">
        <f t="array" ref="B6082">_xlfn.IFS(A6082&lt;=40000,"Low Income",AND(A6082&gt;40000,A6082&lt;=100000),"Middle Income",A6082&gt;100000,"High Income")</f>
        <v>Middle Income</v>
      </c>
      <c r="C6082">
        <v>43</v>
      </c>
      <c r="D6082" t="str" cm="1">
        <f t="array" ref="D6082">_xlfn.IFS(AND(C6082&gt;=17,C6082&lt;=30),"Young",AND(C6082&gt;30,C6082&lt;=45),"Middle",C6082&gt;45,"Old")</f>
        <v>Middle</v>
      </c>
      <c r="E6082" t="s">
        <v>16</v>
      </c>
      <c r="F6082" t="s">
        <v>29</v>
      </c>
      <c r="G6082" t="s">
        <v>53</v>
      </c>
      <c r="H6082" t="s">
        <v>58</v>
      </c>
    </row>
    <row r="6083" spans="1:8" x14ac:dyDescent="0.25">
      <c r="A6083" s="5">
        <v>120010</v>
      </c>
      <c r="B6083" s="5" t="str" cm="1">
        <f t="array" ref="B6083">_xlfn.IFS(A6083&lt;=40000,"Low Income",AND(A6083&gt;40000,A6083&lt;=100000),"Middle Income",A6083&gt;100000,"High Income")</f>
        <v>High Income</v>
      </c>
      <c r="C6083">
        <v>40</v>
      </c>
      <c r="D6083" t="str" cm="1">
        <f t="array" ref="D6083">_xlfn.IFS(AND(C6083&gt;=17,C6083&lt;=30),"Young",AND(C6083&gt;30,C6083&lt;=45),"Middle",C6083&gt;45,"Old")</f>
        <v>Middle</v>
      </c>
      <c r="E6083" t="s">
        <v>16</v>
      </c>
      <c r="F6083" t="s">
        <v>25</v>
      </c>
      <c r="G6083" t="s">
        <v>49</v>
      </c>
      <c r="H6083" t="s">
        <v>59</v>
      </c>
    </row>
    <row r="6084" spans="1:8" x14ac:dyDescent="0.25">
      <c r="A6084" s="5">
        <v>46549</v>
      </c>
      <c r="B6084" s="5" t="str" cm="1">
        <f t="array" ref="B6084">_xlfn.IFS(A6084&lt;=40000,"Low Income",AND(A6084&gt;40000,A6084&lt;=100000),"Middle Income",A6084&gt;100000,"High Income")</f>
        <v>Middle Income</v>
      </c>
      <c r="C6084">
        <v>58</v>
      </c>
      <c r="D6084" t="str" cm="1">
        <f t="array" ref="D6084">_xlfn.IFS(AND(C6084&gt;=17,C6084&lt;=30),"Young",AND(C6084&gt;30,C6084&lt;=45),"Middle",C6084&gt;45,"Old")</f>
        <v>Old</v>
      </c>
      <c r="E6084" t="s">
        <v>16</v>
      </c>
      <c r="F6084" t="s">
        <v>34</v>
      </c>
      <c r="G6084" t="s">
        <v>48</v>
      </c>
      <c r="H6084" t="s">
        <v>58</v>
      </c>
    </row>
    <row r="6085" spans="1:8" x14ac:dyDescent="0.25">
      <c r="A6085" s="5">
        <v>30822</v>
      </c>
      <c r="B6085" s="5" t="str" cm="1">
        <f t="array" ref="B6085">_xlfn.IFS(A6085&lt;=40000,"Low Income",AND(A6085&gt;40000,A6085&lt;=100000),"Middle Income",A6085&gt;100000,"High Income")</f>
        <v>Low Income</v>
      </c>
      <c r="C6085">
        <v>58</v>
      </c>
      <c r="D6085" t="str" cm="1">
        <f t="array" ref="D6085">_xlfn.IFS(AND(C6085&gt;=17,C6085&lt;=30),"Young",AND(C6085&gt;30,C6085&lt;=45),"Middle",C6085&gt;45,"Old")</f>
        <v>Old</v>
      </c>
      <c r="E6085" t="s">
        <v>17</v>
      </c>
      <c r="F6085" t="s">
        <v>35</v>
      </c>
      <c r="G6085" t="s">
        <v>48</v>
      </c>
      <c r="H6085" t="s">
        <v>59</v>
      </c>
    </row>
    <row r="6086" spans="1:8" x14ac:dyDescent="0.25">
      <c r="A6086" s="5">
        <v>56405</v>
      </c>
      <c r="B6086" s="5" t="str" cm="1">
        <f t="array" ref="B6086">_xlfn.IFS(A6086&lt;=40000,"Low Income",AND(A6086&gt;40000,A6086&lt;=100000),"Middle Income",A6086&gt;100000,"High Income")</f>
        <v>Middle Income</v>
      </c>
      <c r="C6086">
        <v>80</v>
      </c>
      <c r="D6086" t="str" cm="1">
        <f t="array" ref="D6086">_xlfn.IFS(AND(C6086&gt;=17,C6086&lt;=30),"Young",AND(C6086&gt;30,C6086&lt;=45),"Middle",C6086&gt;45,"Old")</f>
        <v>Old</v>
      </c>
      <c r="E6086" t="s">
        <v>17</v>
      </c>
      <c r="F6086" t="s">
        <v>22</v>
      </c>
      <c r="G6086" t="s">
        <v>49</v>
      </c>
      <c r="H6086" t="s">
        <v>58</v>
      </c>
    </row>
    <row r="6087" spans="1:8" x14ac:dyDescent="0.25">
      <c r="A6087" s="5">
        <v>35131</v>
      </c>
      <c r="B6087" s="5" t="str" cm="1">
        <f t="array" ref="B6087">_xlfn.IFS(A6087&lt;=40000,"Low Income",AND(A6087&gt;40000,A6087&lt;=100000),"Middle Income",A6087&gt;100000,"High Income")</f>
        <v>Low Income</v>
      </c>
      <c r="C6087">
        <v>39</v>
      </c>
      <c r="D6087" t="str" cm="1">
        <f t="array" ref="D6087">_xlfn.IFS(AND(C6087&gt;=17,C6087&lt;=30),"Young",AND(C6087&gt;30,C6087&lt;=45),"Middle",C6087&gt;45,"Old")</f>
        <v>Middle</v>
      </c>
      <c r="E6087" t="s">
        <v>60</v>
      </c>
      <c r="F6087" t="s">
        <v>40</v>
      </c>
      <c r="G6087" t="s">
        <v>48</v>
      </c>
      <c r="H6087" t="s">
        <v>59</v>
      </c>
    </row>
    <row r="6088" spans="1:8" x14ac:dyDescent="0.25">
      <c r="A6088" s="5">
        <v>53571</v>
      </c>
      <c r="B6088" s="5" t="str" cm="1">
        <f t="array" ref="B6088">_xlfn.IFS(A6088&lt;=40000,"Low Income",AND(A6088&gt;40000,A6088&lt;=100000),"Middle Income",A6088&gt;100000,"High Income")</f>
        <v>Middle Income</v>
      </c>
      <c r="C6088">
        <v>40</v>
      </c>
      <c r="D6088" t="str" cm="1">
        <f t="array" ref="D6088">_xlfn.IFS(AND(C6088&gt;=17,C6088&lt;=30),"Young",AND(C6088&gt;30,C6088&lt;=45),"Middle",C6088&gt;45,"Old")</f>
        <v>Middle</v>
      </c>
      <c r="E6088" t="s">
        <v>17</v>
      </c>
      <c r="F6088" t="s">
        <v>62</v>
      </c>
      <c r="G6088" t="s">
        <v>49</v>
      </c>
      <c r="H6088" t="s">
        <v>59</v>
      </c>
    </row>
    <row r="6089" spans="1:8" x14ac:dyDescent="0.25">
      <c r="A6089" s="5">
        <v>141525</v>
      </c>
      <c r="B6089" s="5" t="str" cm="1">
        <f t="array" ref="B6089">_xlfn.IFS(A6089&lt;=40000,"Low Income",AND(A6089&gt;40000,A6089&lt;=100000),"Middle Income",A6089&gt;100000,"High Income")</f>
        <v>High Income</v>
      </c>
      <c r="C6089">
        <v>38</v>
      </c>
      <c r="D6089" t="str" cm="1">
        <f t="array" ref="D6089">_xlfn.IFS(AND(C6089&gt;=17,C6089&lt;=30),"Young",AND(C6089&gt;30,C6089&lt;=45),"Middle",C6089&gt;45,"Old")</f>
        <v>Middle</v>
      </c>
      <c r="E6089" t="s">
        <v>16</v>
      </c>
      <c r="F6089" t="s">
        <v>25</v>
      </c>
      <c r="G6089" t="s">
        <v>52</v>
      </c>
      <c r="H6089" t="s">
        <v>59</v>
      </c>
    </row>
    <row r="6090" spans="1:8" x14ac:dyDescent="0.25">
      <c r="A6090" s="5">
        <v>76181</v>
      </c>
      <c r="B6090" s="5" t="str" cm="1">
        <f t="array" ref="B6090">_xlfn.IFS(A6090&lt;=40000,"Low Income",AND(A6090&gt;40000,A6090&lt;=100000),"Middle Income",A6090&gt;100000,"High Income")</f>
        <v>Middle Income</v>
      </c>
      <c r="C6090">
        <v>67</v>
      </c>
      <c r="D6090" t="str" cm="1">
        <f t="array" ref="D6090">_xlfn.IFS(AND(C6090&gt;=17,C6090&lt;=30),"Young",AND(C6090&gt;30,C6090&lt;=45),"Middle",C6090&gt;45,"Old")</f>
        <v>Old</v>
      </c>
      <c r="E6090" t="s">
        <v>66</v>
      </c>
      <c r="F6090" t="s">
        <v>39</v>
      </c>
      <c r="G6090" t="s">
        <v>51</v>
      </c>
      <c r="H6090" t="s">
        <v>59</v>
      </c>
    </row>
    <row r="6091" spans="1:8" x14ac:dyDescent="0.25">
      <c r="A6091" s="5">
        <v>137034</v>
      </c>
      <c r="B6091" s="5" t="str" cm="1">
        <f t="array" ref="B6091">_xlfn.IFS(A6091&lt;=40000,"Low Income",AND(A6091&gt;40000,A6091&lt;=100000),"Middle Income",A6091&gt;100000,"High Income")</f>
        <v>High Income</v>
      </c>
      <c r="C6091">
        <v>71</v>
      </c>
      <c r="D6091" t="str" cm="1">
        <f t="array" ref="D6091">_xlfn.IFS(AND(C6091&gt;=17,C6091&lt;=30),"Young",AND(C6091&gt;30,C6091&lt;=45),"Middle",C6091&gt;45,"Old")</f>
        <v>Old</v>
      </c>
      <c r="E6091" t="s">
        <v>16</v>
      </c>
      <c r="F6091" t="s">
        <v>25</v>
      </c>
      <c r="G6091" t="s">
        <v>48</v>
      </c>
      <c r="H6091" t="s">
        <v>59</v>
      </c>
    </row>
    <row r="6092" spans="1:8" x14ac:dyDescent="0.25">
      <c r="A6092" s="5">
        <v>65818</v>
      </c>
      <c r="B6092" s="5" t="str" cm="1">
        <f t="array" ref="B6092">_xlfn.IFS(A6092&lt;=40000,"Low Income",AND(A6092&gt;40000,A6092&lt;=100000),"Middle Income",A6092&gt;100000,"High Income")</f>
        <v>Middle Income</v>
      </c>
      <c r="C6092">
        <v>54</v>
      </c>
      <c r="D6092" t="str" cm="1">
        <f t="array" ref="D6092">_xlfn.IFS(AND(C6092&gt;=17,C6092&lt;=30),"Young",AND(C6092&gt;30,C6092&lt;=45),"Middle",C6092&gt;45,"Old")</f>
        <v>Old</v>
      </c>
      <c r="E6092" t="s">
        <v>17</v>
      </c>
      <c r="F6092" t="s">
        <v>25</v>
      </c>
      <c r="G6092" t="s">
        <v>51</v>
      </c>
      <c r="H6092" t="s">
        <v>59</v>
      </c>
    </row>
    <row r="6093" spans="1:8" x14ac:dyDescent="0.25">
      <c r="A6093" s="5">
        <v>128369</v>
      </c>
      <c r="B6093" s="5" t="str" cm="1">
        <f t="array" ref="B6093">_xlfn.IFS(A6093&lt;=40000,"Low Income",AND(A6093&gt;40000,A6093&lt;=100000),"Middle Income",A6093&gt;100000,"High Income")</f>
        <v>High Income</v>
      </c>
      <c r="C6093">
        <v>60</v>
      </c>
      <c r="D6093" t="str" cm="1">
        <f t="array" ref="D6093">_xlfn.IFS(AND(C6093&gt;=17,C6093&lt;=30),"Young",AND(C6093&gt;30,C6093&lt;=45),"Middle",C6093&gt;45,"Old")</f>
        <v>Old</v>
      </c>
      <c r="E6093" t="s">
        <v>17</v>
      </c>
      <c r="F6093" t="s">
        <v>38</v>
      </c>
      <c r="G6093" t="s">
        <v>50</v>
      </c>
      <c r="H6093" t="s">
        <v>59</v>
      </c>
    </row>
    <row r="6094" spans="1:8" x14ac:dyDescent="0.25">
      <c r="A6094" s="5">
        <v>143935</v>
      </c>
      <c r="B6094" s="5" t="str" cm="1">
        <f t="array" ref="B6094">_xlfn.IFS(A6094&lt;=40000,"Low Income",AND(A6094&gt;40000,A6094&lt;=100000),"Middle Income",A6094&gt;100000,"High Income")</f>
        <v>High Income</v>
      </c>
      <c r="C6094">
        <v>27</v>
      </c>
      <c r="D6094" t="str" cm="1">
        <f t="array" ref="D6094">_xlfn.IFS(AND(C6094&gt;=17,C6094&lt;=30),"Young",AND(C6094&gt;30,C6094&lt;=45),"Middle",C6094&gt;45,"Old")</f>
        <v>Young</v>
      </c>
      <c r="E6094" t="s">
        <v>66</v>
      </c>
      <c r="F6094" t="s">
        <v>27</v>
      </c>
      <c r="G6094" t="s">
        <v>51</v>
      </c>
      <c r="H6094" t="s">
        <v>59</v>
      </c>
    </row>
    <row r="6095" spans="1:8" x14ac:dyDescent="0.25">
      <c r="A6095" s="5">
        <v>45058</v>
      </c>
      <c r="B6095" s="5" t="str" cm="1">
        <f t="array" ref="B6095">_xlfn.IFS(A6095&lt;=40000,"Low Income",AND(A6095&gt;40000,A6095&lt;=100000),"Middle Income",A6095&gt;100000,"High Income")</f>
        <v>Middle Income</v>
      </c>
      <c r="C6095">
        <v>41</v>
      </c>
      <c r="D6095" t="str" cm="1">
        <f t="array" ref="D6095">_xlfn.IFS(AND(C6095&gt;=17,C6095&lt;=30),"Young",AND(C6095&gt;30,C6095&lt;=45),"Middle",C6095&gt;45,"Old")</f>
        <v>Middle</v>
      </c>
      <c r="E6095" t="s">
        <v>16</v>
      </c>
      <c r="F6095" t="s">
        <v>36</v>
      </c>
      <c r="G6095" t="s">
        <v>50</v>
      </c>
      <c r="H6095" t="s">
        <v>59</v>
      </c>
    </row>
    <row r="6096" spans="1:8" x14ac:dyDescent="0.25">
      <c r="A6096" s="5">
        <v>36554</v>
      </c>
      <c r="B6096" s="5" t="str" cm="1">
        <f t="array" ref="B6096">_xlfn.IFS(A6096&lt;=40000,"Low Income",AND(A6096&gt;40000,A6096&lt;=100000),"Middle Income",A6096&gt;100000,"High Income")</f>
        <v>Low Income</v>
      </c>
      <c r="C6096">
        <v>52</v>
      </c>
      <c r="D6096" t="str" cm="1">
        <f t="array" ref="D6096">_xlfn.IFS(AND(C6096&gt;=17,C6096&lt;=30),"Young",AND(C6096&gt;30,C6096&lt;=45),"Middle",C6096&gt;45,"Old")</f>
        <v>Old</v>
      </c>
      <c r="E6096" t="s">
        <v>16</v>
      </c>
      <c r="F6096" t="s">
        <v>36</v>
      </c>
      <c r="G6096" t="s">
        <v>50</v>
      </c>
      <c r="H6096" t="s">
        <v>59</v>
      </c>
    </row>
    <row r="6097" spans="1:8" x14ac:dyDescent="0.25">
      <c r="A6097" s="5">
        <v>144367</v>
      </c>
      <c r="B6097" s="5" t="str" cm="1">
        <f t="array" ref="B6097">_xlfn.IFS(A6097&lt;=40000,"Low Income",AND(A6097&gt;40000,A6097&lt;=100000),"Middle Income",A6097&gt;100000,"High Income")</f>
        <v>High Income</v>
      </c>
      <c r="C6097">
        <v>59</v>
      </c>
      <c r="D6097" t="str" cm="1">
        <f t="array" ref="D6097">_xlfn.IFS(AND(C6097&gt;=17,C6097&lt;=30),"Young",AND(C6097&gt;30,C6097&lt;=45),"Middle",C6097&gt;45,"Old")</f>
        <v>Old</v>
      </c>
      <c r="E6097" t="s">
        <v>17</v>
      </c>
      <c r="F6097" t="s">
        <v>29</v>
      </c>
      <c r="G6097" t="s">
        <v>54</v>
      </c>
      <c r="H6097" t="s">
        <v>59</v>
      </c>
    </row>
    <row r="6098" spans="1:8" x14ac:dyDescent="0.25">
      <c r="A6098" s="5">
        <v>37872</v>
      </c>
      <c r="B6098" s="5" t="str" cm="1">
        <f t="array" ref="B6098">_xlfn.IFS(A6098&lt;=40000,"Low Income",AND(A6098&gt;40000,A6098&lt;=100000),"Middle Income",A6098&gt;100000,"High Income")</f>
        <v>Low Income</v>
      </c>
      <c r="C6098">
        <v>47</v>
      </c>
      <c r="D6098" t="str" cm="1">
        <f t="array" ref="D6098">_xlfn.IFS(AND(C6098&gt;=17,C6098&lt;=30),"Young",AND(C6098&gt;30,C6098&lt;=45),"Middle",C6098&gt;45,"Old")</f>
        <v>Old</v>
      </c>
      <c r="E6098" t="s">
        <v>16</v>
      </c>
      <c r="F6098" t="s">
        <v>23</v>
      </c>
      <c r="G6098" t="s">
        <v>50</v>
      </c>
      <c r="H6098" t="s">
        <v>59</v>
      </c>
    </row>
    <row r="6099" spans="1:8" x14ac:dyDescent="0.25">
      <c r="A6099" s="5">
        <v>52551</v>
      </c>
      <c r="B6099" s="5" t="str" cm="1">
        <f t="array" ref="B6099">_xlfn.IFS(A6099&lt;=40000,"Low Income",AND(A6099&gt;40000,A6099&lt;=100000),"Middle Income",A6099&gt;100000,"High Income")</f>
        <v>Middle Income</v>
      </c>
      <c r="C6099">
        <v>38</v>
      </c>
      <c r="D6099" t="str" cm="1">
        <f t="array" ref="D6099">_xlfn.IFS(AND(C6099&gt;=17,C6099&lt;=30),"Young",AND(C6099&gt;30,C6099&lt;=45),"Middle",C6099&gt;45,"Old")</f>
        <v>Middle</v>
      </c>
      <c r="E6099" t="s">
        <v>16</v>
      </c>
      <c r="F6099" t="s">
        <v>26</v>
      </c>
      <c r="G6099" t="s">
        <v>48</v>
      </c>
      <c r="H6099" t="s">
        <v>58</v>
      </c>
    </row>
    <row r="6100" spans="1:8" x14ac:dyDescent="0.25">
      <c r="A6100" s="5">
        <v>76092</v>
      </c>
      <c r="B6100" s="5" t="str" cm="1">
        <f t="array" ref="B6100">_xlfn.IFS(A6100&lt;=40000,"Low Income",AND(A6100&gt;40000,A6100&lt;=100000),"Middle Income",A6100&gt;100000,"High Income")</f>
        <v>Middle Income</v>
      </c>
      <c r="C6100">
        <v>56</v>
      </c>
      <c r="D6100" t="str" cm="1">
        <f t="array" ref="D6100">_xlfn.IFS(AND(C6100&gt;=17,C6100&lt;=30),"Young",AND(C6100&gt;30,C6100&lt;=45),"Middle",C6100&gt;45,"Old")</f>
        <v>Old</v>
      </c>
      <c r="E6100" t="s">
        <v>17</v>
      </c>
      <c r="F6100" t="s">
        <v>40</v>
      </c>
      <c r="G6100" t="s">
        <v>46</v>
      </c>
      <c r="H6100" t="s">
        <v>58</v>
      </c>
    </row>
    <row r="6101" spans="1:8" x14ac:dyDescent="0.25">
      <c r="A6101" s="5">
        <v>116247</v>
      </c>
      <c r="B6101" s="5" t="str" cm="1">
        <f t="array" ref="B6101">_xlfn.IFS(A6101&lt;=40000,"Low Income",AND(A6101&gt;40000,A6101&lt;=100000),"Middle Income",A6101&gt;100000,"High Income")</f>
        <v>High Income</v>
      </c>
      <c r="C6101">
        <v>78</v>
      </c>
      <c r="D6101" t="str" cm="1">
        <f t="array" ref="D6101">_xlfn.IFS(AND(C6101&gt;=17,C6101&lt;=30),"Young",AND(C6101&gt;30,C6101&lt;=45),"Middle",C6101&gt;45,"Old")</f>
        <v>Old</v>
      </c>
      <c r="E6101" t="s">
        <v>16</v>
      </c>
      <c r="F6101" t="s">
        <v>34</v>
      </c>
      <c r="G6101" t="s">
        <v>49</v>
      </c>
      <c r="H6101" t="s">
        <v>59</v>
      </c>
    </row>
    <row r="6102" spans="1:8" x14ac:dyDescent="0.25">
      <c r="A6102" s="5">
        <v>20000</v>
      </c>
      <c r="B6102" s="5" t="str" cm="1">
        <f t="array" ref="B6102">_xlfn.IFS(A6102&lt;=40000,"Low Income",AND(A6102&gt;40000,A6102&lt;=100000),"Middle Income",A6102&gt;100000,"High Income")</f>
        <v>Low Income</v>
      </c>
      <c r="C6102">
        <v>59</v>
      </c>
      <c r="D6102" t="str" cm="1">
        <f t="array" ref="D6102">_xlfn.IFS(AND(C6102&gt;=17,C6102&lt;=30),"Young",AND(C6102&gt;30,C6102&lt;=45),"Middle",C6102&gt;45,"Old")</f>
        <v>Old</v>
      </c>
      <c r="E6102" t="s">
        <v>16</v>
      </c>
      <c r="F6102" t="s">
        <v>62</v>
      </c>
      <c r="G6102" t="s">
        <v>49</v>
      </c>
      <c r="H6102" t="s">
        <v>59</v>
      </c>
    </row>
    <row r="6103" spans="1:8" x14ac:dyDescent="0.25">
      <c r="A6103" s="5">
        <v>142076</v>
      </c>
      <c r="B6103" s="5" t="str" cm="1">
        <f t="array" ref="B6103">_xlfn.IFS(A6103&lt;=40000,"Low Income",AND(A6103&gt;40000,A6103&lt;=100000),"Middle Income",A6103&gt;100000,"High Income")</f>
        <v>High Income</v>
      </c>
      <c r="C6103">
        <v>41</v>
      </c>
      <c r="D6103" t="str" cm="1">
        <f t="array" ref="D6103">_xlfn.IFS(AND(C6103&gt;=17,C6103&lt;=30),"Young",AND(C6103&gt;30,C6103&lt;=45),"Middle",C6103&gt;45,"Old")</f>
        <v>Middle</v>
      </c>
      <c r="E6103" t="s">
        <v>60</v>
      </c>
      <c r="F6103" t="s">
        <v>31</v>
      </c>
      <c r="G6103" t="s">
        <v>49</v>
      </c>
      <c r="H6103" t="s">
        <v>59</v>
      </c>
    </row>
    <row r="6104" spans="1:8" x14ac:dyDescent="0.25">
      <c r="A6104" s="5">
        <v>71699</v>
      </c>
      <c r="B6104" s="5" t="str" cm="1">
        <f t="array" ref="B6104">_xlfn.IFS(A6104&lt;=40000,"Low Income",AND(A6104&gt;40000,A6104&lt;=100000),"Middle Income",A6104&gt;100000,"High Income")</f>
        <v>Middle Income</v>
      </c>
      <c r="C6104">
        <v>74</v>
      </c>
      <c r="D6104" t="str" cm="1">
        <f t="array" ref="D6104">_xlfn.IFS(AND(C6104&gt;=17,C6104&lt;=30),"Young",AND(C6104&gt;30,C6104&lt;=45),"Middle",C6104&gt;45,"Old")</f>
        <v>Old</v>
      </c>
      <c r="E6104" t="s">
        <v>60</v>
      </c>
      <c r="F6104" t="s">
        <v>36</v>
      </c>
      <c r="G6104" t="s">
        <v>48</v>
      </c>
      <c r="H6104" t="s">
        <v>58</v>
      </c>
    </row>
    <row r="6105" spans="1:8" x14ac:dyDescent="0.25">
      <c r="A6105" s="5">
        <v>20000</v>
      </c>
      <c r="B6105" s="5" t="str" cm="1">
        <f t="array" ref="B6105">_xlfn.IFS(A6105&lt;=40000,"Low Income",AND(A6105&gt;40000,A6105&lt;=100000),"Middle Income",A6105&gt;100000,"High Income")</f>
        <v>Low Income</v>
      </c>
      <c r="C6105">
        <v>61</v>
      </c>
      <c r="D6105" t="str" cm="1">
        <f t="array" ref="D6105">_xlfn.IFS(AND(C6105&gt;=17,C6105&lt;=30),"Young",AND(C6105&gt;30,C6105&lt;=45),"Middle",C6105&gt;45,"Old")</f>
        <v>Old</v>
      </c>
      <c r="E6105" t="s">
        <v>60</v>
      </c>
      <c r="F6105" t="s">
        <v>34</v>
      </c>
      <c r="G6105" t="s">
        <v>52</v>
      </c>
      <c r="H6105" t="s">
        <v>59</v>
      </c>
    </row>
    <row r="6106" spans="1:8" x14ac:dyDescent="0.25">
      <c r="A6106" s="5">
        <v>36124</v>
      </c>
      <c r="B6106" s="5" t="str" cm="1">
        <f t="array" ref="B6106">_xlfn.IFS(A6106&lt;=40000,"Low Income",AND(A6106&gt;40000,A6106&lt;=100000),"Middle Income",A6106&gt;100000,"High Income")</f>
        <v>Low Income</v>
      </c>
      <c r="C6106">
        <v>42</v>
      </c>
      <c r="D6106" t="str" cm="1">
        <f t="array" ref="D6106">_xlfn.IFS(AND(C6106&gt;=17,C6106&lt;=30),"Young",AND(C6106&gt;30,C6106&lt;=45),"Middle",C6106&gt;45,"Old")</f>
        <v>Middle</v>
      </c>
      <c r="E6106" t="s">
        <v>60</v>
      </c>
      <c r="F6106" t="s">
        <v>23</v>
      </c>
      <c r="G6106" t="s">
        <v>51</v>
      </c>
      <c r="H6106" t="s">
        <v>59</v>
      </c>
    </row>
    <row r="6107" spans="1:8" x14ac:dyDescent="0.25">
      <c r="A6107" s="5">
        <v>118836</v>
      </c>
      <c r="B6107" s="5" t="str" cm="1">
        <f t="array" ref="B6107">_xlfn.IFS(A6107&lt;=40000,"Low Income",AND(A6107&gt;40000,A6107&lt;=100000),"Middle Income",A6107&gt;100000,"High Income")</f>
        <v>High Income</v>
      </c>
      <c r="C6107">
        <v>67</v>
      </c>
      <c r="D6107" t="str" cm="1">
        <f t="array" ref="D6107">_xlfn.IFS(AND(C6107&gt;=17,C6107&lt;=30),"Young",AND(C6107&gt;30,C6107&lt;=45),"Middle",C6107&gt;45,"Old")</f>
        <v>Old</v>
      </c>
      <c r="E6107" t="s">
        <v>17</v>
      </c>
      <c r="F6107" t="s">
        <v>37</v>
      </c>
      <c r="G6107" t="s">
        <v>53</v>
      </c>
      <c r="H6107" t="s">
        <v>59</v>
      </c>
    </row>
    <row r="6108" spans="1:8" x14ac:dyDescent="0.25">
      <c r="A6108" s="5">
        <v>54396</v>
      </c>
      <c r="B6108" s="5" t="str" cm="1">
        <f t="array" ref="B6108">_xlfn.IFS(A6108&lt;=40000,"Low Income",AND(A6108&gt;40000,A6108&lt;=100000),"Middle Income",A6108&gt;100000,"High Income")</f>
        <v>Middle Income</v>
      </c>
      <c r="C6108">
        <v>74</v>
      </c>
      <c r="D6108" t="str" cm="1">
        <f t="array" ref="D6108">_xlfn.IFS(AND(C6108&gt;=17,C6108&lt;=30),"Young",AND(C6108&gt;30,C6108&lt;=45),"Middle",C6108&gt;45,"Old")</f>
        <v>Old</v>
      </c>
      <c r="E6108" t="s">
        <v>66</v>
      </c>
      <c r="F6108" t="s">
        <v>23</v>
      </c>
      <c r="G6108" t="s">
        <v>52</v>
      </c>
      <c r="H6108" t="s">
        <v>58</v>
      </c>
    </row>
    <row r="6109" spans="1:8" x14ac:dyDescent="0.25">
      <c r="A6109" s="5">
        <v>77123</v>
      </c>
      <c r="B6109" s="5" t="str" cm="1">
        <f t="array" ref="B6109">_xlfn.IFS(A6109&lt;=40000,"Low Income",AND(A6109&gt;40000,A6109&lt;=100000),"Middle Income",A6109&gt;100000,"High Income")</f>
        <v>Middle Income</v>
      </c>
      <c r="C6109">
        <v>40</v>
      </c>
      <c r="D6109" t="str" cm="1">
        <f t="array" ref="D6109">_xlfn.IFS(AND(C6109&gt;=17,C6109&lt;=30),"Young",AND(C6109&gt;30,C6109&lt;=45),"Middle",C6109&gt;45,"Old")</f>
        <v>Middle</v>
      </c>
      <c r="E6109" t="s">
        <v>60</v>
      </c>
      <c r="F6109" t="s">
        <v>29</v>
      </c>
      <c r="G6109" t="s">
        <v>50</v>
      </c>
      <c r="H6109" t="s">
        <v>59</v>
      </c>
    </row>
    <row r="6110" spans="1:8" x14ac:dyDescent="0.25">
      <c r="A6110" s="5">
        <v>113877</v>
      </c>
      <c r="B6110" s="5" t="str" cm="1">
        <f t="array" ref="B6110">_xlfn.IFS(A6110&lt;=40000,"Low Income",AND(A6110&gt;40000,A6110&lt;=100000),"Middle Income",A6110&gt;100000,"High Income")</f>
        <v>High Income</v>
      </c>
      <c r="C6110">
        <v>48</v>
      </c>
      <c r="D6110" t="str" cm="1">
        <f t="array" ref="D6110">_xlfn.IFS(AND(C6110&gt;=17,C6110&lt;=30),"Young",AND(C6110&gt;30,C6110&lt;=45),"Middle",C6110&gt;45,"Old")</f>
        <v>Old</v>
      </c>
      <c r="E6110" t="s">
        <v>66</v>
      </c>
      <c r="F6110" t="s">
        <v>38</v>
      </c>
      <c r="G6110" t="s">
        <v>54</v>
      </c>
      <c r="H6110" t="s">
        <v>58</v>
      </c>
    </row>
    <row r="6111" spans="1:8" x14ac:dyDescent="0.25">
      <c r="A6111" s="5">
        <v>136301</v>
      </c>
      <c r="B6111" s="5" t="str" cm="1">
        <f t="array" ref="B6111">_xlfn.IFS(A6111&lt;=40000,"Low Income",AND(A6111&gt;40000,A6111&lt;=100000),"Middle Income",A6111&gt;100000,"High Income")</f>
        <v>High Income</v>
      </c>
      <c r="C6111">
        <v>32</v>
      </c>
      <c r="D6111" t="str" cm="1">
        <f t="array" ref="D6111">_xlfn.IFS(AND(C6111&gt;=17,C6111&lt;=30),"Young",AND(C6111&gt;30,C6111&lt;=45),"Middle",C6111&gt;45,"Old")</f>
        <v>Middle</v>
      </c>
      <c r="E6111" t="s">
        <v>17</v>
      </c>
      <c r="F6111" t="s">
        <v>24</v>
      </c>
      <c r="G6111" t="s">
        <v>48</v>
      </c>
      <c r="H6111" t="s">
        <v>59</v>
      </c>
    </row>
    <row r="6112" spans="1:8" x14ac:dyDescent="0.25">
      <c r="A6112" s="5">
        <v>30340</v>
      </c>
      <c r="B6112" s="5" t="str" cm="1">
        <f t="array" ref="B6112">_xlfn.IFS(A6112&lt;=40000,"Low Income",AND(A6112&gt;40000,A6112&lt;=100000),"Middle Income",A6112&gt;100000,"High Income")</f>
        <v>Low Income</v>
      </c>
      <c r="C6112">
        <v>31</v>
      </c>
      <c r="D6112" t="str" cm="1">
        <f t="array" ref="D6112">_xlfn.IFS(AND(C6112&gt;=17,C6112&lt;=30),"Young",AND(C6112&gt;30,C6112&lt;=45),"Middle",C6112&gt;45,"Old")</f>
        <v>Middle</v>
      </c>
      <c r="E6112" t="s">
        <v>60</v>
      </c>
      <c r="F6112" t="s">
        <v>31</v>
      </c>
      <c r="G6112" t="s">
        <v>50</v>
      </c>
      <c r="H6112" t="s">
        <v>59</v>
      </c>
    </row>
    <row r="6113" spans="1:8" x14ac:dyDescent="0.25">
      <c r="A6113" s="5">
        <v>50053</v>
      </c>
      <c r="B6113" s="5" t="str" cm="1">
        <f t="array" ref="B6113">_xlfn.IFS(A6113&lt;=40000,"Low Income",AND(A6113&gt;40000,A6113&lt;=100000),"Middle Income",A6113&gt;100000,"High Income")</f>
        <v>Middle Income</v>
      </c>
      <c r="C6113">
        <v>78</v>
      </c>
      <c r="D6113" t="str" cm="1">
        <f t="array" ref="D6113">_xlfn.IFS(AND(C6113&gt;=17,C6113&lt;=30),"Young",AND(C6113&gt;30,C6113&lt;=45),"Middle",C6113&gt;45,"Old")</f>
        <v>Old</v>
      </c>
      <c r="E6113" t="s">
        <v>16</v>
      </c>
      <c r="F6113" t="s">
        <v>22</v>
      </c>
      <c r="G6113" t="s">
        <v>49</v>
      </c>
      <c r="H6113" t="s">
        <v>58</v>
      </c>
    </row>
    <row r="6114" spans="1:8" x14ac:dyDescent="0.25">
      <c r="A6114" s="5">
        <v>109718</v>
      </c>
      <c r="B6114" s="5" t="str" cm="1">
        <f t="array" ref="B6114">_xlfn.IFS(A6114&lt;=40000,"Low Income",AND(A6114&gt;40000,A6114&lt;=100000),"Middle Income",A6114&gt;100000,"High Income")</f>
        <v>High Income</v>
      </c>
      <c r="C6114">
        <v>80</v>
      </c>
      <c r="D6114" t="str" cm="1">
        <f t="array" ref="D6114">_xlfn.IFS(AND(C6114&gt;=17,C6114&lt;=30),"Young",AND(C6114&gt;30,C6114&lt;=45),"Middle",C6114&gt;45,"Old")</f>
        <v>Old</v>
      </c>
      <c r="E6114" t="s">
        <v>60</v>
      </c>
      <c r="F6114" t="s">
        <v>38</v>
      </c>
      <c r="G6114" t="s">
        <v>54</v>
      </c>
      <c r="H6114" t="s">
        <v>59</v>
      </c>
    </row>
    <row r="6115" spans="1:8" x14ac:dyDescent="0.25">
      <c r="A6115" s="5">
        <v>32115</v>
      </c>
      <c r="B6115" s="5" t="str" cm="1">
        <f t="array" ref="B6115">_xlfn.IFS(A6115&lt;=40000,"Low Income",AND(A6115&gt;40000,A6115&lt;=100000),"Middle Income",A6115&gt;100000,"High Income")</f>
        <v>Low Income</v>
      </c>
      <c r="C6115">
        <v>56</v>
      </c>
      <c r="D6115" t="str" cm="1">
        <f t="array" ref="D6115">_xlfn.IFS(AND(C6115&gt;=17,C6115&lt;=30),"Young",AND(C6115&gt;30,C6115&lt;=45),"Middle",C6115&gt;45,"Old")</f>
        <v>Old</v>
      </c>
      <c r="E6115" t="s">
        <v>16</v>
      </c>
      <c r="F6115" t="s">
        <v>33</v>
      </c>
      <c r="G6115" t="s">
        <v>54</v>
      </c>
      <c r="H6115" t="s">
        <v>59</v>
      </c>
    </row>
    <row r="6116" spans="1:8" x14ac:dyDescent="0.25">
      <c r="A6116" s="5">
        <v>86725</v>
      </c>
      <c r="B6116" s="5" t="str" cm="1">
        <f t="array" ref="B6116">_xlfn.IFS(A6116&lt;=40000,"Low Income",AND(A6116&gt;40000,A6116&lt;=100000),"Middle Income",A6116&gt;100000,"High Income")</f>
        <v>Middle Income</v>
      </c>
      <c r="C6116">
        <v>62</v>
      </c>
      <c r="D6116" t="str" cm="1">
        <f t="array" ref="D6116">_xlfn.IFS(AND(C6116&gt;=17,C6116&lt;=30),"Young",AND(C6116&gt;30,C6116&lt;=45),"Middle",C6116&gt;45,"Old")</f>
        <v>Old</v>
      </c>
      <c r="E6116" t="s">
        <v>66</v>
      </c>
      <c r="F6116" t="s">
        <v>27</v>
      </c>
      <c r="G6116" t="s">
        <v>49</v>
      </c>
      <c r="H6116" t="s">
        <v>59</v>
      </c>
    </row>
    <row r="6117" spans="1:8" x14ac:dyDescent="0.25">
      <c r="A6117" s="5">
        <v>66030</v>
      </c>
      <c r="B6117" s="5" t="str" cm="1">
        <f t="array" ref="B6117">_xlfn.IFS(A6117&lt;=40000,"Low Income",AND(A6117&gt;40000,A6117&lt;=100000),"Middle Income",A6117&gt;100000,"High Income")</f>
        <v>Middle Income</v>
      </c>
      <c r="C6117">
        <v>76</v>
      </c>
      <c r="D6117" t="str" cm="1">
        <f t="array" ref="D6117">_xlfn.IFS(AND(C6117&gt;=17,C6117&lt;=30),"Young",AND(C6117&gt;30,C6117&lt;=45),"Middle",C6117&gt;45,"Old")</f>
        <v>Old</v>
      </c>
      <c r="E6117" t="s">
        <v>60</v>
      </c>
      <c r="F6117" t="s">
        <v>24</v>
      </c>
      <c r="G6117" t="s">
        <v>52</v>
      </c>
      <c r="H6117" t="s">
        <v>58</v>
      </c>
    </row>
    <row r="6118" spans="1:8" x14ac:dyDescent="0.25">
      <c r="A6118" s="5">
        <v>100068</v>
      </c>
      <c r="B6118" s="5" t="str" cm="1">
        <f t="array" ref="B6118">_xlfn.IFS(A6118&lt;=40000,"Low Income",AND(A6118&gt;40000,A6118&lt;=100000),"Middle Income",A6118&gt;100000,"High Income")</f>
        <v>High Income</v>
      </c>
      <c r="C6118">
        <v>20</v>
      </c>
      <c r="D6118" t="str" cm="1">
        <f t="array" ref="D6118">_xlfn.IFS(AND(C6118&gt;=17,C6118&lt;=30),"Young",AND(C6118&gt;30,C6118&lt;=45),"Middle",C6118&gt;45,"Old")</f>
        <v>Young</v>
      </c>
      <c r="E6118" t="s">
        <v>16</v>
      </c>
      <c r="F6118" t="s">
        <v>29</v>
      </c>
      <c r="G6118" t="s">
        <v>48</v>
      </c>
      <c r="H6118" t="s">
        <v>58</v>
      </c>
    </row>
    <row r="6119" spans="1:8" x14ac:dyDescent="0.25">
      <c r="A6119" s="5">
        <v>95869</v>
      </c>
      <c r="B6119" s="5" t="str" cm="1">
        <f t="array" ref="B6119">_xlfn.IFS(A6119&lt;=40000,"Low Income",AND(A6119&gt;40000,A6119&lt;=100000),"Middle Income",A6119&gt;100000,"High Income")</f>
        <v>Middle Income</v>
      </c>
      <c r="C6119">
        <v>48</v>
      </c>
      <c r="D6119" t="str" cm="1">
        <f t="array" ref="D6119">_xlfn.IFS(AND(C6119&gt;=17,C6119&lt;=30),"Young",AND(C6119&gt;30,C6119&lt;=45),"Middle",C6119&gt;45,"Old")</f>
        <v>Old</v>
      </c>
      <c r="E6119" t="s">
        <v>16</v>
      </c>
      <c r="F6119" t="s">
        <v>29</v>
      </c>
      <c r="G6119" t="s">
        <v>47</v>
      </c>
      <c r="H6119" t="s">
        <v>58</v>
      </c>
    </row>
    <row r="6120" spans="1:8" x14ac:dyDescent="0.25">
      <c r="A6120" s="5">
        <v>42887</v>
      </c>
      <c r="B6120" s="5" t="str" cm="1">
        <f t="array" ref="B6120">_xlfn.IFS(A6120&lt;=40000,"Low Income",AND(A6120&gt;40000,A6120&lt;=100000),"Middle Income",A6120&gt;100000,"High Income")</f>
        <v>Middle Income</v>
      </c>
      <c r="C6120">
        <v>55</v>
      </c>
      <c r="D6120" t="str" cm="1">
        <f t="array" ref="D6120">_xlfn.IFS(AND(C6120&gt;=17,C6120&lt;=30),"Young",AND(C6120&gt;30,C6120&lt;=45),"Middle",C6120&gt;45,"Old")</f>
        <v>Old</v>
      </c>
      <c r="E6120" t="s">
        <v>60</v>
      </c>
      <c r="F6120" t="s">
        <v>38</v>
      </c>
      <c r="G6120" t="s">
        <v>54</v>
      </c>
      <c r="H6120" t="s">
        <v>59</v>
      </c>
    </row>
    <row r="6121" spans="1:8" x14ac:dyDescent="0.25">
      <c r="A6121" s="5">
        <v>54224</v>
      </c>
      <c r="B6121" s="5" t="str" cm="1">
        <f t="array" ref="B6121">_xlfn.IFS(A6121&lt;=40000,"Low Income",AND(A6121&gt;40000,A6121&lt;=100000),"Middle Income",A6121&gt;100000,"High Income")</f>
        <v>Middle Income</v>
      </c>
      <c r="C6121">
        <v>32</v>
      </c>
      <c r="D6121" t="str" cm="1">
        <f t="array" ref="D6121">_xlfn.IFS(AND(C6121&gt;=17,C6121&lt;=30),"Young",AND(C6121&gt;30,C6121&lt;=45),"Middle",C6121&gt;45,"Old")</f>
        <v>Middle</v>
      </c>
      <c r="E6121" t="s">
        <v>16</v>
      </c>
      <c r="F6121" t="s">
        <v>40</v>
      </c>
      <c r="G6121" t="s">
        <v>51</v>
      </c>
      <c r="H6121" t="s">
        <v>58</v>
      </c>
    </row>
    <row r="6122" spans="1:8" x14ac:dyDescent="0.25">
      <c r="A6122" s="5">
        <v>20000</v>
      </c>
      <c r="B6122" s="5" t="str" cm="1">
        <f t="array" ref="B6122">_xlfn.IFS(A6122&lt;=40000,"Low Income",AND(A6122&gt;40000,A6122&lt;=100000),"Middle Income",A6122&gt;100000,"High Income")</f>
        <v>Low Income</v>
      </c>
      <c r="C6122">
        <v>39</v>
      </c>
      <c r="D6122" t="str" cm="1">
        <f t="array" ref="D6122">_xlfn.IFS(AND(C6122&gt;=17,C6122&lt;=30),"Young",AND(C6122&gt;30,C6122&lt;=45),"Middle",C6122&gt;45,"Old")</f>
        <v>Middle</v>
      </c>
      <c r="E6122" t="s">
        <v>66</v>
      </c>
      <c r="F6122" t="s">
        <v>23</v>
      </c>
      <c r="G6122" t="s">
        <v>46</v>
      </c>
      <c r="H6122" t="s">
        <v>59</v>
      </c>
    </row>
    <row r="6123" spans="1:8" x14ac:dyDescent="0.25">
      <c r="A6123" s="5">
        <v>87182</v>
      </c>
      <c r="B6123" s="5" t="str" cm="1">
        <f t="array" ref="B6123">_xlfn.IFS(A6123&lt;=40000,"Low Income",AND(A6123&gt;40000,A6123&lt;=100000),"Middle Income",A6123&gt;100000,"High Income")</f>
        <v>Middle Income</v>
      </c>
      <c r="C6123">
        <v>47</v>
      </c>
      <c r="D6123" t="str" cm="1">
        <f t="array" ref="D6123">_xlfn.IFS(AND(C6123&gt;=17,C6123&lt;=30),"Young",AND(C6123&gt;30,C6123&lt;=45),"Middle",C6123&gt;45,"Old")</f>
        <v>Old</v>
      </c>
      <c r="E6123" t="s">
        <v>17</v>
      </c>
      <c r="F6123" t="s">
        <v>39</v>
      </c>
      <c r="G6123" t="s">
        <v>49</v>
      </c>
      <c r="H6123" t="s">
        <v>58</v>
      </c>
    </row>
    <row r="6124" spans="1:8" x14ac:dyDescent="0.25">
      <c r="A6124" s="5">
        <v>130201</v>
      </c>
      <c r="B6124" s="5" t="str" cm="1">
        <f t="array" ref="B6124">_xlfn.IFS(A6124&lt;=40000,"Low Income",AND(A6124&gt;40000,A6124&lt;=100000),"Middle Income",A6124&gt;100000,"High Income")</f>
        <v>High Income</v>
      </c>
      <c r="C6124">
        <v>34</v>
      </c>
      <c r="D6124" t="str" cm="1">
        <f t="array" ref="D6124">_xlfn.IFS(AND(C6124&gt;=17,C6124&lt;=30),"Young",AND(C6124&gt;30,C6124&lt;=45),"Middle",C6124&gt;45,"Old")</f>
        <v>Middle</v>
      </c>
      <c r="E6124" t="s">
        <v>66</v>
      </c>
      <c r="F6124" t="s">
        <v>36</v>
      </c>
      <c r="G6124" t="s">
        <v>54</v>
      </c>
      <c r="H6124" t="s">
        <v>59</v>
      </c>
    </row>
    <row r="6125" spans="1:8" x14ac:dyDescent="0.25">
      <c r="A6125" s="5">
        <v>149994</v>
      </c>
      <c r="B6125" s="5" t="str" cm="1">
        <f t="array" ref="B6125">_xlfn.IFS(A6125&lt;=40000,"Low Income",AND(A6125&gt;40000,A6125&lt;=100000),"Middle Income",A6125&gt;100000,"High Income")</f>
        <v>High Income</v>
      </c>
      <c r="C6125">
        <v>26</v>
      </c>
      <c r="D6125" t="str" cm="1">
        <f t="array" ref="D6125">_xlfn.IFS(AND(C6125&gt;=17,C6125&lt;=30),"Young",AND(C6125&gt;30,C6125&lt;=45),"Middle",C6125&gt;45,"Old")</f>
        <v>Young</v>
      </c>
      <c r="E6125" t="s">
        <v>17</v>
      </c>
      <c r="F6125" t="s">
        <v>22</v>
      </c>
      <c r="G6125" t="s">
        <v>50</v>
      </c>
      <c r="H6125" t="s">
        <v>59</v>
      </c>
    </row>
    <row r="6126" spans="1:8" x14ac:dyDescent="0.25">
      <c r="A6126" s="5">
        <v>53208</v>
      </c>
      <c r="B6126" s="5" t="str" cm="1">
        <f t="array" ref="B6126">_xlfn.IFS(A6126&lt;=40000,"Low Income",AND(A6126&gt;40000,A6126&lt;=100000),"Middle Income",A6126&gt;100000,"High Income")</f>
        <v>Middle Income</v>
      </c>
      <c r="C6126">
        <v>29</v>
      </c>
      <c r="D6126" t="str" cm="1">
        <f t="array" ref="D6126">_xlfn.IFS(AND(C6126&gt;=17,C6126&lt;=30),"Young",AND(C6126&gt;30,C6126&lt;=45),"Middle",C6126&gt;45,"Old")</f>
        <v>Young</v>
      </c>
      <c r="E6126" t="s">
        <v>16</v>
      </c>
      <c r="F6126" t="s">
        <v>34</v>
      </c>
      <c r="G6126" t="s">
        <v>54</v>
      </c>
      <c r="H6126" t="s">
        <v>58</v>
      </c>
    </row>
    <row r="6127" spans="1:8" x14ac:dyDescent="0.25">
      <c r="A6127" s="5">
        <v>93819</v>
      </c>
      <c r="B6127" s="5" t="str" cm="1">
        <f t="array" ref="B6127">_xlfn.IFS(A6127&lt;=40000,"Low Income",AND(A6127&gt;40000,A6127&lt;=100000),"Middle Income",A6127&gt;100000,"High Income")</f>
        <v>Middle Income</v>
      </c>
      <c r="C6127">
        <v>60</v>
      </c>
      <c r="D6127" t="str" cm="1">
        <f t="array" ref="D6127">_xlfn.IFS(AND(C6127&gt;=17,C6127&lt;=30),"Young",AND(C6127&gt;30,C6127&lt;=45),"Middle",C6127&gt;45,"Old")</f>
        <v>Old</v>
      </c>
      <c r="E6127" t="s">
        <v>17</v>
      </c>
      <c r="F6127" t="s">
        <v>40</v>
      </c>
      <c r="G6127" t="s">
        <v>53</v>
      </c>
      <c r="H6127" t="s">
        <v>58</v>
      </c>
    </row>
    <row r="6128" spans="1:8" x14ac:dyDescent="0.25">
      <c r="A6128" s="5">
        <v>59317</v>
      </c>
      <c r="B6128" s="5" t="str" cm="1">
        <f t="array" ref="B6128">_xlfn.IFS(A6128&lt;=40000,"Low Income",AND(A6128&gt;40000,A6128&lt;=100000),"Middle Income",A6128&gt;100000,"High Income")</f>
        <v>Middle Income</v>
      </c>
      <c r="C6128">
        <v>54</v>
      </c>
      <c r="D6128" t="str" cm="1">
        <f t="array" ref="D6128">_xlfn.IFS(AND(C6128&gt;=17,C6128&lt;=30),"Young",AND(C6128&gt;30,C6128&lt;=45),"Middle",C6128&gt;45,"Old")</f>
        <v>Old</v>
      </c>
      <c r="E6128" t="s">
        <v>60</v>
      </c>
      <c r="F6128" t="s">
        <v>31</v>
      </c>
      <c r="G6128" t="s">
        <v>54</v>
      </c>
      <c r="H6128" t="s">
        <v>59</v>
      </c>
    </row>
    <row r="6129" spans="1:8" x14ac:dyDescent="0.25">
      <c r="A6129" s="5">
        <v>85090</v>
      </c>
      <c r="B6129" s="5" t="str" cm="1">
        <f t="array" ref="B6129">_xlfn.IFS(A6129&lt;=40000,"Low Income",AND(A6129&gt;40000,A6129&lt;=100000),"Middle Income",A6129&gt;100000,"High Income")</f>
        <v>Middle Income</v>
      </c>
      <c r="C6129">
        <v>72</v>
      </c>
      <c r="D6129" t="str" cm="1">
        <f t="array" ref="D6129">_xlfn.IFS(AND(C6129&gt;=17,C6129&lt;=30),"Young",AND(C6129&gt;30,C6129&lt;=45),"Middle",C6129&gt;45,"Old")</f>
        <v>Old</v>
      </c>
      <c r="E6129" t="s">
        <v>16</v>
      </c>
      <c r="F6129" t="s">
        <v>29</v>
      </c>
      <c r="G6129" t="s">
        <v>51</v>
      </c>
      <c r="H6129" t="s">
        <v>59</v>
      </c>
    </row>
    <row r="6130" spans="1:8" x14ac:dyDescent="0.25">
      <c r="A6130" s="5">
        <v>35337</v>
      </c>
      <c r="B6130" s="5" t="str" cm="1">
        <f t="array" ref="B6130">_xlfn.IFS(A6130&lt;=40000,"Low Income",AND(A6130&gt;40000,A6130&lt;=100000),"Middle Income",A6130&gt;100000,"High Income")</f>
        <v>Low Income</v>
      </c>
      <c r="C6130">
        <v>32</v>
      </c>
      <c r="D6130" t="str" cm="1">
        <f t="array" ref="D6130">_xlfn.IFS(AND(C6130&gt;=17,C6130&lt;=30),"Young",AND(C6130&gt;30,C6130&lt;=45),"Middle",C6130&gt;45,"Old")</f>
        <v>Middle</v>
      </c>
      <c r="E6130" t="s">
        <v>16</v>
      </c>
      <c r="F6130" t="s">
        <v>26</v>
      </c>
      <c r="G6130" t="s">
        <v>46</v>
      </c>
      <c r="H6130" t="s">
        <v>59</v>
      </c>
    </row>
    <row r="6131" spans="1:8" x14ac:dyDescent="0.25">
      <c r="A6131" s="5">
        <v>108463</v>
      </c>
      <c r="B6131" s="5" t="str" cm="1">
        <f t="array" ref="B6131">_xlfn.IFS(A6131&lt;=40000,"Low Income",AND(A6131&gt;40000,A6131&lt;=100000),"Middle Income",A6131&gt;100000,"High Income")</f>
        <v>High Income</v>
      </c>
      <c r="C6131">
        <v>45</v>
      </c>
      <c r="D6131" t="str" cm="1">
        <f t="array" ref="D6131">_xlfn.IFS(AND(C6131&gt;=17,C6131&lt;=30),"Young",AND(C6131&gt;30,C6131&lt;=45),"Middle",C6131&gt;45,"Old")</f>
        <v>Middle</v>
      </c>
      <c r="E6131" t="s">
        <v>17</v>
      </c>
      <c r="F6131" t="s">
        <v>27</v>
      </c>
      <c r="G6131" t="s">
        <v>50</v>
      </c>
      <c r="H6131" t="s">
        <v>58</v>
      </c>
    </row>
    <row r="6132" spans="1:8" x14ac:dyDescent="0.25">
      <c r="A6132" s="5">
        <v>121132</v>
      </c>
      <c r="B6132" s="5" t="str" cm="1">
        <f t="array" ref="B6132">_xlfn.IFS(A6132&lt;=40000,"Low Income",AND(A6132&gt;40000,A6132&lt;=100000),"Middle Income",A6132&gt;100000,"High Income")</f>
        <v>High Income</v>
      </c>
      <c r="C6132">
        <v>71</v>
      </c>
      <c r="D6132" t="str" cm="1">
        <f t="array" ref="D6132">_xlfn.IFS(AND(C6132&gt;=17,C6132&lt;=30),"Young",AND(C6132&gt;30,C6132&lt;=45),"Middle",C6132&gt;45,"Old")</f>
        <v>Old</v>
      </c>
      <c r="E6132" t="s">
        <v>16</v>
      </c>
      <c r="F6132" t="s">
        <v>40</v>
      </c>
      <c r="G6132" t="s">
        <v>48</v>
      </c>
      <c r="H6132" t="s">
        <v>59</v>
      </c>
    </row>
    <row r="6133" spans="1:8" x14ac:dyDescent="0.25">
      <c r="A6133" s="5">
        <v>81197</v>
      </c>
      <c r="B6133" s="5" t="str" cm="1">
        <f t="array" ref="B6133">_xlfn.IFS(A6133&lt;=40000,"Low Income",AND(A6133&gt;40000,A6133&lt;=100000),"Middle Income",A6133&gt;100000,"High Income")</f>
        <v>Middle Income</v>
      </c>
      <c r="C6133">
        <v>65</v>
      </c>
      <c r="D6133" t="str" cm="1">
        <f t="array" ref="D6133">_xlfn.IFS(AND(C6133&gt;=17,C6133&lt;=30),"Young",AND(C6133&gt;30,C6133&lt;=45),"Middle",C6133&gt;45,"Old")</f>
        <v>Old</v>
      </c>
      <c r="E6133" t="s">
        <v>17</v>
      </c>
      <c r="F6133" t="s">
        <v>39</v>
      </c>
      <c r="G6133" t="s">
        <v>52</v>
      </c>
      <c r="H6133" t="s">
        <v>59</v>
      </c>
    </row>
    <row r="6134" spans="1:8" x14ac:dyDescent="0.25">
      <c r="A6134" s="5">
        <v>67876</v>
      </c>
      <c r="B6134" s="5" t="str" cm="1">
        <f t="array" ref="B6134">_xlfn.IFS(A6134&lt;=40000,"Low Income",AND(A6134&gt;40000,A6134&lt;=100000),"Middle Income",A6134&gt;100000,"High Income")</f>
        <v>Middle Income</v>
      </c>
      <c r="C6134">
        <v>38</v>
      </c>
      <c r="D6134" t="str" cm="1">
        <f t="array" ref="D6134">_xlfn.IFS(AND(C6134&gt;=17,C6134&lt;=30),"Young",AND(C6134&gt;30,C6134&lt;=45),"Middle",C6134&gt;45,"Old")</f>
        <v>Middle</v>
      </c>
      <c r="E6134" t="s">
        <v>66</v>
      </c>
      <c r="F6134" t="s">
        <v>36</v>
      </c>
      <c r="G6134" t="s">
        <v>47</v>
      </c>
      <c r="H6134" t="s">
        <v>59</v>
      </c>
    </row>
    <row r="6135" spans="1:8" x14ac:dyDescent="0.25">
      <c r="A6135" s="5">
        <v>27627</v>
      </c>
      <c r="B6135" s="5" t="str" cm="1">
        <f t="array" ref="B6135">_xlfn.IFS(A6135&lt;=40000,"Low Income",AND(A6135&gt;40000,A6135&lt;=100000),"Middle Income",A6135&gt;100000,"High Income")</f>
        <v>Low Income</v>
      </c>
      <c r="C6135">
        <v>59</v>
      </c>
      <c r="D6135" t="str" cm="1">
        <f t="array" ref="D6135">_xlfn.IFS(AND(C6135&gt;=17,C6135&lt;=30),"Young",AND(C6135&gt;30,C6135&lt;=45),"Middle",C6135&gt;45,"Old")</f>
        <v>Old</v>
      </c>
      <c r="E6135" t="s">
        <v>16</v>
      </c>
      <c r="F6135" t="s">
        <v>39</v>
      </c>
      <c r="G6135" t="s">
        <v>48</v>
      </c>
      <c r="H6135" t="s">
        <v>59</v>
      </c>
    </row>
    <row r="6136" spans="1:8" x14ac:dyDescent="0.25">
      <c r="A6136" s="5">
        <v>136758</v>
      </c>
      <c r="B6136" s="5" t="str" cm="1">
        <f t="array" ref="B6136">_xlfn.IFS(A6136&lt;=40000,"Low Income",AND(A6136&gt;40000,A6136&lt;=100000),"Middle Income",A6136&gt;100000,"High Income")</f>
        <v>High Income</v>
      </c>
      <c r="C6136">
        <v>52</v>
      </c>
      <c r="D6136" t="str" cm="1">
        <f t="array" ref="D6136">_xlfn.IFS(AND(C6136&gt;=17,C6136&lt;=30),"Young",AND(C6136&gt;30,C6136&lt;=45),"Middle",C6136&gt;45,"Old")</f>
        <v>Old</v>
      </c>
      <c r="E6136" t="s">
        <v>16</v>
      </c>
      <c r="F6136" t="s">
        <v>31</v>
      </c>
      <c r="G6136" t="s">
        <v>46</v>
      </c>
      <c r="H6136" t="s">
        <v>59</v>
      </c>
    </row>
    <row r="6137" spans="1:8" x14ac:dyDescent="0.25">
      <c r="A6137" s="5">
        <v>54566</v>
      </c>
      <c r="B6137" s="5" t="str" cm="1">
        <f t="array" ref="B6137">_xlfn.IFS(A6137&lt;=40000,"Low Income",AND(A6137&gt;40000,A6137&lt;=100000),"Middle Income",A6137&gt;100000,"High Income")</f>
        <v>Middle Income</v>
      </c>
      <c r="C6137">
        <v>69</v>
      </c>
      <c r="D6137" t="str" cm="1">
        <f t="array" ref="D6137">_xlfn.IFS(AND(C6137&gt;=17,C6137&lt;=30),"Young",AND(C6137&gt;30,C6137&lt;=45),"Middle",C6137&gt;45,"Old")</f>
        <v>Old</v>
      </c>
      <c r="E6137" t="s">
        <v>66</v>
      </c>
      <c r="F6137" t="s">
        <v>30</v>
      </c>
      <c r="G6137" t="s">
        <v>51</v>
      </c>
      <c r="H6137" t="s">
        <v>58</v>
      </c>
    </row>
    <row r="6138" spans="1:8" x14ac:dyDescent="0.25">
      <c r="A6138" s="5">
        <v>91717</v>
      </c>
      <c r="B6138" s="5" t="str" cm="1">
        <f t="array" ref="B6138">_xlfn.IFS(A6138&lt;=40000,"Low Income",AND(A6138&gt;40000,A6138&lt;=100000),"Middle Income",A6138&gt;100000,"High Income")</f>
        <v>Middle Income</v>
      </c>
      <c r="C6138">
        <v>68</v>
      </c>
      <c r="D6138" t="str" cm="1">
        <f t="array" ref="D6138">_xlfn.IFS(AND(C6138&gt;=17,C6138&lt;=30),"Young",AND(C6138&gt;30,C6138&lt;=45),"Middle",C6138&gt;45,"Old")</f>
        <v>Old</v>
      </c>
      <c r="E6138" t="s">
        <v>66</v>
      </c>
      <c r="F6138" t="s">
        <v>38</v>
      </c>
      <c r="G6138" t="s">
        <v>54</v>
      </c>
      <c r="H6138" t="s">
        <v>59</v>
      </c>
    </row>
    <row r="6139" spans="1:8" x14ac:dyDescent="0.25">
      <c r="A6139" s="5">
        <v>20000</v>
      </c>
      <c r="B6139" s="5" t="str" cm="1">
        <f t="array" ref="B6139">_xlfn.IFS(A6139&lt;=40000,"Low Income",AND(A6139&gt;40000,A6139&lt;=100000),"Middle Income",A6139&gt;100000,"High Income")</f>
        <v>Low Income</v>
      </c>
      <c r="C6139">
        <v>26</v>
      </c>
      <c r="D6139" t="str" cm="1">
        <f t="array" ref="D6139">_xlfn.IFS(AND(C6139&gt;=17,C6139&lt;=30),"Young",AND(C6139&gt;30,C6139&lt;=45),"Middle",C6139&gt;45,"Old")</f>
        <v>Young</v>
      </c>
      <c r="E6139" t="s">
        <v>66</v>
      </c>
      <c r="F6139" t="s">
        <v>29</v>
      </c>
      <c r="G6139" t="s">
        <v>53</v>
      </c>
      <c r="H6139" t="s">
        <v>59</v>
      </c>
    </row>
    <row r="6140" spans="1:8" x14ac:dyDescent="0.25">
      <c r="A6140" s="5">
        <v>122045</v>
      </c>
      <c r="B6140" s="5" t="str" cm="1">
        <f t="array" ref="B6140">_xlfn.IFS(A6140&lt;=40000,"Low Income",AND(A6140&gt;40000,A6140&lt;=100000),"Middle Income",A6140&gt;100000,"High Income")</f>
        <v>High Income</v>
      </c>
      <c r="C6140">
        <v>21</v>
      </c>
      <c r="D6140" t="str" cm="1">
        <f t="array" ref="D6140">_xlfn.IFS(AND(C6140&gt;=17,C6140&lt;=30),"Young",AND(C6140&gt;30,C6140&lt;=45),"Middle",C6140&gt;45,"Old")</f>
        <v>Young</v>
      </c>
      <c r="E6140" t="s">
        <v>66</v>
      </c>
      <c r="F6140" t="s">
        <v>39</v>
      </c>
      <c r="G6140" t="s">
        <v>54</v>
      </c>
      <c r="H6140" t="s">
        <v>59</v>
      </c>
    </row>
    <row r="6141" spans="1:8" x14ac:dyDescent="0.25">
      <c r="A6141" s="5">
        <v>133901</v>
      </c>
      <c r="B6141" s="5" t="str" cm="1">
        <f t="array" ref="B6141">_xlfn.IFS(A6141&lt;=40000,"Low Income",AND(A6141&gt;40000,A6141&lt;=100000),"Middle Income",A6141&gt;100000,"High Income")</f>
        <v>High Income</v>
      </c>
      <c r="C6141">
        <v>60</v>
      </c>
      <c r="D6141" t="str" cm="1">
        <f t="array" ref="D6141">_xlfn.IFS(AND(C6141&gt;=17,C6141&lt;=30),"Young",AND(C6141&gt;30,C6141&lt;=45),"Middle",C6141&gt;45,"Old")</f>
        <v>Old</v>
      </c>
      <c r="E6141" t="s">
        <v>17</v>
      </c>
      <c r="F6141" t="s">
        <v>62</v>
      </c>
      <c r="G6141" t="s">
        <v>49</v>
      </c>
      <c r="H6141" t="s">
        <v>59</v>
      </c>
    </row>
    <row r="6142" spans="1:8" x14ac:dyDescent="0.25">
      <c r="A6142" s="5">
        <v>57020</v>
      </c>
      <c r="B6142" s="5" t="str" cm="1">
        <f t="array" ref="B6142">_xlfn.IFS(A6142&lt;=40000,"Low Income",AND(A6142&gt;40000,A6142&lt;=100000),"Middle Income",A6142&gt;100000,"High Income")</f>
        <v>Middle Income</v>
      </c>
      <c r="C6142">
        <v>28</v>
      </c>
      <c r="D6142" t="str" cm="1">
        <f t="array" ref="D6142">_xlfn.IFS(AND(C6142&gt;=17,C6142&lt;=30),"Young",AND(C6142&gt;30,C6142&lt;=45),"Middle",C6142&gt;45,"Old")</f>
        <v>Young</v>
      </c>
      <c r="E6142" t="s">
        <v>60</v>
      </c>
      <c r="F6142" t="s">
        <v>36</v>
      </c>
      <c r="G6142" t="s">
        <v>49</v>
      </c>
      <c r="H6142" t="s">
        <v>58</v>
      </c>
    </row>
    <row r="6143" spans="1:8" x14ac:dyDescent="0.25">
      <c r="A6143" s="5">
        <v>87317</v>
      </c>
      <c r="B6143" s="5" t="str" cm="1">
        <f t="array" ref="B6143">_xlfn.IFS(A6143&lt;=40000,"Low Income",AND(A6143&gt;40000,A6143&lt;=100000),"Middle Income",A6143&gt;100000,"High Income")</f>
        <v>Middle Income</v>
      </c>
      <c r="C6143">
        <v>36</v>
      </c>
      <c r="D6143" t="str" cm="1">
        <f t="array" ref="D6143">_xlfn.IFS(AND(C6143&gt;=17,C6143&lt;=30),"Young",AND(C6143&gt;30,C6143&lt;=45),"Middle",C6143&gt;45,"Old")</f>
        <v>Middle</v>
      </c>
      <c r="E6143" t="s">
        <v>16</v>
      </c>
      <c r="F6143" t="s">
        <v>29</v>
      </c>
      <c r="G6143" t="s">
        <v>50</v>
      </c>
      <c r="H6143" t="s">
        <v>58</v>
      </c>
    </row>
    <row r="6144" spans="1:8" x14ac:dyDescent="0.25">
      <c r="A6144" s="5">
        <v>137191</v>
      </c>
      <c r="B6144" s="5" t="str" cm="1">
        <f t="array" ref="B6144">_xlfn.IFS(A6144&lt;=40000,"Low Income",AND(A6144&gt;40000,A6144&lt;=100000),"Middle Income",A6144&gt;100000,"High Income")</f>
        <v>High Income</v>
      </c>
      <c r="C6144">
        <v>51</v>
      </c>
      <c r="D6144" t="str" cm="1">
        <f t="array" ref="D6144">_xlfn.IFS(AND(C6144&gt;=17,C6144&lt;=30),"Young",AND(C6144&gt;30,C6144&lt;=45),"Middle",C6144&gt;45,"Old")</f>
        <v>Old</v>
      </c>
      <c r="E6144" t="s">
        <v>17</v>
      </c>
      <c r="F6144" t="s">
        <v>27</v>
      </c>
      <c r="G6144" t="s">
        <v>48</v>
      </c>
      <c r="H6144" t="s">
        <v>59</v>
      </c>
    </row>
    <row r="6145" spans="1:8" x14ac:dyDescent="0.25">
      <c r="A6145" s="5">
        <v>144013</v>
      </c>
      <c r="B6145" s="5" t="str" cm="1">
        <f t="array" ref="B6145">_xlfn.IFS(A6145&lt;=40000,"Low Income",AND(A6145&gt;40000,A6145&lt;=100000),"Middle Income",A6145&gt;100000,"High Income")</f>
        <v>High Income</v>
      </c>
      <c r="C6145">
        <v>55</v>
      </c>
      <c r="D6145" t="str" cm="1">
        <f t="array" ref="D6145">_xlfn.IFS(AND(C6145&gt;=17,C6145&lt;=30),"Young",AND(C6145&gt;30,C6145&lt;=45),"Middle",C6145&gt;45,"Old")</f>
        <v>Old</v>
      </c>
      <c r="E6145" t="s">
        <v>16</v>
      </c>
      <c r="F6145" t="s">
        <v>30</v>
      </c>
      <c r="G6145" t="s">
        <v>47</v>
      </c>
      <c r="H6145" t="s">
        <v>59</v>
      </c>
    </row>
    <row r="6146" spans="1:8" x14ac:dyDescent="0.25">
      <c r="A6146" s="5">
        <v>148749</v>
      </c>
      <c r="B6146" s="5" t="str" cm="1">
        <f t="array" ref="B6146">_xlfn.IFS(A6146&lt;=40000,"Low Income",AND(A6146&gt;40000,A6146&lt;=100000),"Middle Income",A6146&gt;100000,"High Income")</f>
        <v>High Income</v>
      </c>
      <c r="C6146">
        <v>42</v>
      </c>
      <c r="D6146" t="str" cm="1">
        <f t="array" ref="D6146">_xlfn.IFS(AND(C6146&gt;=17,C6146&lt;=30),"Young",AND(C6146&gt;30,C6146&lt;=45),"Middle",C6146&gt;45,"Old")</f>
        <v>Middle</v>
      </c>
      <c r="E6146" t="s">
        <v>16</v>
      </c>
      <c r="F6146" t="s">
        <v>30</v>
      </c>
      <c r="G6146" t="s">
        <v>51</v>
      </c>
      <c r="H6146" t="s">
        <v>59</v>
      </c>
    </row>
    <row r="6147" spans="1:8" x14ac:dyDescent="0.25">
      <c r="A6147" s="5">
        <v>37299</v>
      </c>
      <c r="B6147" s="5" t="str" cm="1">
        <f t="array" ref="B6147">_xlfn.IFS(A6147&lt;=40000,"Low Income",AND(A6147&gt;40000,A6147&lt;=100000),"Middle Income",A6147&gt;100000,"High Income")</f>
        <v>Low Income</v>
      </c>
      <c r="C6147">
        <v>48</v>
      </c>
      <c r="D6147" t="str" cm="1">
        <f t="array" ref="D6147">_xlfn.IFS(AND(C6147&gt;=17,C6147&lt;=30),"Young",AND(C6147&gt;30,C6147&lt;=45),"Middle",C6147&gt;45,"Old")</f>
        <v>Old</v>
      </c>
      <c r="E6147" t="s">
        <v>66</v>
      </c>
      <c r="F6147" t="s">
        <v>22</v>
      </c>
      <c r="G6147" t="s">
        <v>49</v>
      </c>
      <c r="H6147" t="s">
        <v>59</v>
      </c>
    </row>
    <row r="6148" spans="1:8" x14ac:dyDescent="0.25">
      <c r="A6148" s="5">
        <v>131879</v>
      </c>
      <c r="B6148" s="5" t="str" cm="1">
        <f t="array" ref="B6148">_xlfn.IFS(A6148&lt;=40000,"Low Income",AND(A6148&gt;40000,A6148&lt;=100000),"Middle Income",A6148&gt;100000,"High Income")</f>
        <v>High Income</v>
      </c>
      <c r="C6148">
        <v>67</v>
      </c>
      <c r="D6148" t="str" cm="1">
        <f t="array" ref="D6148">_xlfn.IFS(AND(C6148&gt;=17,C6148&lt;=30),"Young",AND(C6148&gt;30,C6148&lt;=45),"Middle",C6148&gt;45,"Old")</f>
        <v>Old</v>
      </c>
      <c r="E6148" t="s">
        <v>16</v>
      </c>
      <c r="F6148" t="s">
        <v>25</v>
      </c>
      <c r="G6148" t="s">
        <v>53</v>
      </c>
      <c r="H6148" t="s">
        <v>59</v>
      </c>
    </row>
    <row r="6149" spans="1:8" x14ac:dyDescent="0.25">
      <c r="A6149" s="5">
        <v>133005</v>
      </c>
      <c r="B6149" s="5" t="str" cm="1">
        <f t="array" ref="B6149">_xlfn.IFS(A6149&lt;=40000,"Low Income",AND(A6149&gt;40000,A6149&lt;=100000),"Middle Income",A6149&gt;100000,"High Income")</f>
        <v>High Income</v>
      </c>
      <c r="C6149">
        <v>50</v>
      </c>
      <c r="D6149" t="str" cm="1">
        <f t="array" ref="D6149">_xlfn.IFS(AND(C6149&gt;=17,C6149&lt;=30),"Young",AND(C6149&gt;30,C6149&lt;=45),"Middle",C6149&gt;45,"Old")</f>
        <v>Old</v>
      </c>
      <c r="E6149" t="s">
        <v>16</v>
      </c>
      <c r="F6149" t="s">
        <v>36</v>
      </c>
      <c r="G6149" t="s">
        <v>51</v>
      </c>
      <c r="H6149" t="s">
        <v>59</v>
      </c>
    </row>
    <row r="6150" spans="1:8" x14ac:dyDescent="0.25">
      <c r="A6150" s="5">
        <v>48491</v>
      </c>
      <c r="B6150" s="5" t="str" cm="1">
        <f t="array" ref="B6150">_xlfn.IFS(A6150&lt;=40000,"Low Income",AND(A6150&gt;40000,A6150&lt;=100000),"Middle Income",A6150&gt;100000,"High Income")</f>
        <v>Middle Income</v>
      </c>
      <c r="C6150">
        <v>35</v>
      </c>
      <c r="D6150" t="str" cm="1">
        <f t="array" ref="D6150">_xlfn.IFS(AND(C6150&gt;=17,C6150&lt;=30),"Young",AND(C6150&gt;30,C6150&lt;=45),"Middle",C6150&gt;45,"Old")</f>
        <v>Middle</v>
      </c>
      <c r="E6150" t="s">
        <v>16</v>
      </c>
      <c r="F6150" t="s">
        <v>23</v>
      </c>
      <c r="G6150" t="s">
        <v>48</v>
      </c>
      <c r="H6150" t="s">
        <v>59</v>
      </c>
    </row>
    <row r="6151" spans="1:8" x14ac:dyDescent="0.25">
      <c r="A6151" s="5">
        <v>128146</v>
      </c>
      <c r="B6151" s="5" t="str" cm="1">
        <f t="array" ref="B6151">_xlfn.IFS(A6151&lt;=40000,"Low Income",AND(A6151&gt;40000,A6151&lt;=100000),"Middle Income",A6151&gt;100000,"High Income")</f>
        <v>High Income</v>
      </c>
      <c r="C6151">
        <v>41</v>
      </c>
      <c r="D6151" t="str" cm="1">
        <f t="array" ref="D6151">_xlfn.IFS(AND(C6151&gt;=17,C6151&lt;=30),"Young",AND(C6151&gt;30,C6151&lt;=45),"Middle",C6151&gt;45,"Old")</f>
        <v>Middle</v>
      </c>
      <c r="E6151" t="s">
        <v>66</v>
      </c>
      <c r="F6151" t="s">
        <v>30</v>
      </c>
      <c r="G6151" t="s">
        <v>51</v>
      </c>
      <c r="H6151" t="s">
        <v>59</v>
      </c>
    </row>
    <row r="6152" spans="1:8" x14ac:dyDescent="0.25">
      <c r="A6152" s="5">
        <v>80023</v>
      </c>
      <c r="B6152" s="5" t="str" cm="1">
        <f t="array" ref="B6152">_xlfn.IFS(A6152&lt;=40000,"Low Income",AND(A6152&gt;40000,A6152&lt;=100000),"Middle Income",A6152&gt;100000,"High Income")</f>
        <v>Middle Income</v>
      </c>
      <c r="C6152">
        <v>31</v>
      </c>
      <c r="D6152" t="str" cm="1">
        <f t="array" ref="D6152">_xlfn.IFS(AND(C6152&gt;=17,C6152&lt;=30),"Young",AND(C6152&gt;30,C6152&lt;=45),"Middle",C6152&gt;45,"Old")</f>
        <v>Middle</v>
      </c>
      <c r="E6152" t="s">
        <v>16</v>
      </c>
      <c r="F6152" t="s">
        <v>24</v>
      </c>
      <c r="G6152" t="s">
        <v>51</v>
      </c>
      <c r="H6152" t="s">
        <v>58</v>
      </c>
    </row>
    <row r="6153" spans="1:8" x14ac:dyDescent="0.25">
      <c r="A6153" s="5">
        <v>96214</v>
      </c>
      <c r="B6153" s="5" t="str" cm="1">
        <f t="array" ref="B6153">_xlfn.IFS(A6153&lt;=40000,"Low Income",AND(A6153&gt;40000,A6153&lt;=100000),"Middle Income",A6153&gt;100000,"High Income")</f>
        <v>Middle Income</v>
      </c>
      <c r="C6153">
        <v>33</v>
      </c>
      <c r="D6153" t="str" cm="1">
        <f t="array" ref="D6153">_xlfn.IFS(AND(C6153&gt;=17,C6153&lt;=30),"Young",AND(C6153&gt;30,C6153&lt;=45),"Middle",C6153&gt;45,"Old")</f>
        <v>Middle</v>
      </c>
      <c r="E6153" t="s">
        <v>66</v>
      </c>
      <c r="F6153" t="s">
        <v>37</v>
      </c>
      <c r="G6153" t="s">
        <v>49</v>
      </c>
      <c r="H6153" t="s">
        <v>59</v>
      </c>
    </row>
    <row r="6154" spans="1:8" x14ac:dyDescent="0.25">
      <c r="A6154" s="5">
        <v>113314</v>
      </c>
      <c r="B6154" s="5" t="str" cm="1">
        <f t="array" ref="B6154">_xlfn.IFS(A6154&lt;=40000,"Low Income",AND(A6154&gt;40000,A6154&lt;=100000),"Middle Income",A6154&gt;100000,"High Income")</f>
        <v>High Income</v>
      </c>
      <c r="C6154">
        <v>50</v>
      </c>
      <c r="D6154" t="str" cm="1">
        <f t="array" ref="D6154">_xlfn.IFS(AND(C6154&gt;=17,C6154&lt;=30),"Young",AND(C6154&gt;30,C6154&lt;=45),"Middle",C6154&gt;45,"Old")</f>
        <v>Old</v>
      </c>
      <c r="E6154" t="s">
        <v>66</v>
      </c>
      <c r="F6154" t="s">
        <v>27</v>
      </c>
      <c r="G6154" t="s">
        <v>47</v>
      </c>
      <c r="H6154" t="s">
        <v>58</v>
      </c>
    </row>
    <row r="6155" spans="1:8" x14ac:dyDescent="0.25">
      <c r="A6155" s="5">
        <v>27953</v>
      </c>
      <c r="B6155" s="5" t="str" cm="1">
        <f t="array" ref="B6155">_xlfn.IFS(A6155&lt;=40000,"Low Income",AND(A6155&gt;40000,A6155&lt;=100000),"Middle Income",A6155&gt;100000,"High Income")</f>
        <v>Low Income</v>
      </c>
      <c r="C6155">
        <v>39</v>
      </c>
      <c r="D6155" t="str" cm="1">
        <f t="array" ref="D6155">_xlfn.IFS(AND(C6155&gt;=17,C6155&lt;=30),"Young",AND(C6155&gt;30,C6155&lt;=45),"Middle",C6155&gt;45,"Old")</f>
        <v>Middle</v>
      </c>
      <c r="E6155" t="s">
        <v>16</v>
      </c>
      <c r="F6155" t="s">
        <v>27</v>
      </c>
      <c r="G6155" t="s">
        <v>49</v>
      </c>
      <c r="H6155" t="s">
        <v>59</v>
      </c>
    </row>
    <row r="6156" spans="1:8" x14ac:dyDescent="0.25">
      <c r="A6156" s="5">
        <v>49985</v>
      </c>
      <c r="B6156" s="5" t="str" cm="1">
        <f t="array" ref="B6156">_xlfn.IFS(A6156&lt;=40000,"Low Income",AND(A6156&gt;40000,A6156&lt;=100000),"Middle Income",A6156&gt;100000,"High Income")</f>
        <v>Middle Income</v>
      </c>
      <c r="C6156">
        <v>44</v>
      </c>
      <c r="D6156" t="str" cm="1">
        <f t="array" ref="D6156">_xlfn.IFS(AND(C6156&gt;=17,C6156&lt;=30),"Young",AND(C6156&gt;30,C6156&lt;=45),"Middle",C6156&gt;45,"Old")</f>
        <v>Middle</v>
      </c>
      <c r="E6156" t="s">
        <v>66</v>
      </c>
      <c r="F6156" t="s">
        <v>36</v>
      </c>
      <c r="G6156" t="s">
        <v>52</v>
      </c>
      <c r="H6156" t="s">
        <v>59</v>
      </c>
    </row>
    <row r="6157" spans="1:8" x14ac:dyDescent="0.25">
      <c r="A6157" s="5">
        <v>84589</v>
      </c>
      <c r="B6157" s="5" t="str" cm="1">
        <f t="array" ref="B6157">_xlfn.IFS(A6157&lt;=40000,"Low Income",AND(A6157&gt;40000,A6157&lt;=100000),"Middle Income",A6157&gt;100000,"High Income")</f>
        <v>Middle Income</v>
      </c>
      <c r="C6157">
        <v>27</v>
      </c>
      <c r="D6157" t="str" cm="1">
        <f t="array" ref="D6157">_xlfn.IFS(AND(C6157&gt;=17,C6157&lt;=30),"Young",AND(C6157&gt;30,C6157&lt;=45),"Middle",C6157&gt;45,"Old")</f>
        <v>Young</v>
      </c>
      <c r="E6157" t="s">
        <v>66</v>
      </c>
      <c r="F6157" t="s">
        <v>37</v>
      </c>
      <c r="G6157" t="s">
        <v>46</v>
      </c>
      <c r="H6157" t="s">
        <v>58</v>
      </c>
    </row>
    <row r="6158" spans="1:8" x14ac:dyDescent="0.25">
      <c r="A6158" s="5">
        <v>50118</v>
      </c>
      <c r="B6158" s="5" t="str" cm="1">
        <f t="array" ref="B6158">_xlfn.IFS(A6158&lt;=40000,"Low Income",AND(A6158&gt;40000,A6158&lt;=100000),"Middle Income",A6158&gt;100000,"High Income")</f>
        <v>Middle Income</v>
      </c>
      <c r="C6158">
        <v>47</v>
      </c>
      <c r="D6158" t="str" cm="1">
        <f t="array" ref="D6158">_xlfn.IFS(AND(C6158&gt;=17,C6158&lt;=30),"Young",AND(C6158&gt;30,C6158&lt;=45),"Middle",C6158&gt;45,"Old")</f>
        <v>Old</v>
      </c>
      <c r="E6158" t="s">
        <v>16</v>
      </c>
      <c r="F6158" t="s">
        <v>27</v>
      </c>
      <c r="G6158" t="s">
        <v>46</v>
      </c>
      <c r="H6158" t="s">
        <v>59</v>
      </c>
    </row>
    <row r="6159" spans="1:8" x14ac:dyDescent="0.25">
      <c r="A6159" s="5">
        <v>145572</v>
      </c>
      <c r="B6159" s="5" t="str" cm="1">
        <f t="array" ref="B6159">_xlfn.IFS(A6159&lt;=40000,"Low Income",AND(A6159&gt;40000,A6159&lt;=100000),"Middle Income",A6159&gt;100000,"High Income")</f>
        <v>High Income</v>
      </c>
      <c r="C6159">
        <v>36</v>
      </c>
      <c r="D6159" t="str" cm="1">
        <f t="array" ref="D6159">_xlfn.IFS(AND(C6159&gt;=17,C6159&lt;=30),"Young",AND(C6159&gt;30,C6159&lt;=45),"Middle",C6159&gt;45,"Old")</f>
        <v>Middle</v>
      </c>
      <c r="E6159" t="s">
        <v>16</v>
      </c>
      <c r="F6159" t="s">
        <v>26</v>
      </c>
      <c r="G6159" t="s">
        <v>53</v>
      </c>
      <c r="H6159" t="s">
        <v>59</v>
      </c>
    </row>
    <row r="6160" spans="1:8" x14ac:dyDescent="0.25">
      <c r="A6160" s="5">
        <v>72209</v>
      </c>
      <c r="B6160" s="5" t="str" cm="1">
        <f t="array" ref="B6160">_xlfn.IFS(A6160&lt;=40000,"Low Income",AND(A6160&gt;40000,A6160&lt;=100000),"Middle Income",A6160&gt;100000,"High Income")</f>
        <v>Middle Income</v>
      </c>
      <c r="C6160">
        <v>69</v>
      </c>
      <c r="D6160" t="str" cm="1">
        <f t="array" ref="D6160">_xlfn.IFS(AND(C6160&gt;=17,C6160&lt;=30),"Young",AND(C6160&gt;30,C6160&lt;=45),"Middle",C6160&gt;45,"Old")</f>
        <v>Old</v>
      </c>
      <c r="E6160" t="s">
        <v>17</v>
      </c>
      <c r="F6160" t="s">
        <v>31</v>
      </c>
      <c r="G6160" t="s">
        <v>48</v>
      </c>
      <c r="H6160" t="s">
        <v>58</v>
      </c>
    </row>
    <row r="6161" spans="1:8" x14ac:dyDescent="0.25">
      <c r="A6161" s="5">
        <v>51503</v>
      </c>
      <c r="B6161" s="5" t="str" cm="1">
        <f t="array" ref="B6161">_xlfn.IFS(A6161&lt;=40000,"Low Income",AND(A6161&gt;40000,A6161&lt;=100000),"Middle Income",A6161&gt;100000,"High Income")</f>
        <v>Middle Income</v>
      </c>
      <c r="C6161">
        <v>70</v>
      </c>
      <c r="D6161" t="str" cm="1">
        <f t="array" ref="D6161">_xlfn.IFS(AND(C6161&gt;=17,C6161&lt;=30),"Young",AND(C6161&gt;30,C6161&lt;=45),"Middle",C6161&gt;45,"Old")</f>
        <v>Old</v>
      </c>
      <c r="E6161" t="s">
        <v>60</v>
      </c>
      <c r="F6161" t="s">
        <v>25</v>
      </c>
      <c r="G6161" t="s">
        <v>54</v>
      </c>
      <c r="H6161" t="s">
        <v>58</v>
      </c>
    </row>
    <row r="6162" spans="1:8" x14ac:dyDescent="0.25">
      <c r="A6162" s="5">
        <v>59800</v>
      </c>
      <c r="B6162" s="5" t="str" cm="1">
        <f t="array" ref="B6162">_xlfn.IFS(A6162&lt;=40000,"Low Income",AND(A6162&gt;40000,A6162&lt;=100000),"Middle Income",A6162&gt;100000,"High Income")</f>
        <v>Middle Income</v>
      </c>
      <c r="C6162">
        <v>52</v>
      </c>
      <c r="D6162" t="str" cm="1">
        <f t="array" ref="D6162">_xlfn.IFS(AND(C6162&gt;=17,C6162&lt;=30),"Young",AND(C6162&gt;30,C6162&lt;=45),"Middle",C6162&gt;45,"Old")</f>
        <v>Old</v>
      </c>
      <c r="E6162" t="s">
        <v>66</v>
      </c>
      <c r="F6162" t="s">
        <v>28</v>
      </c>
      <c r="G6162" t="s">
        <v>53</v>
      </c>
      <c r="H6162" t="s">
        <v>59</v>
      </c>
    </row>
    <row r="6163" spans="1:8" x14ac:dyDescent="0.25">
      <c r="A6163" s="5">
        <v>97040</v>
      </c>
      <c r="B6163" s="5" t="str" cm="1">
        <f t="array" ref="B6163">_xlfn.IFS(A6163&lt;=40000,"Low Income",AND(A6163&gt;40000,A6163&lt;=100000),"Middle Income",A6163&gt;100000,"High Income")</f>
        <v>Middle Income</v>
      </c>
      <c r="C6163">
        <v>54</v>
      </c>
      <c r="D6163" t="str" cm="1">
        <f t="array" ref="D6163">_xlfn.IFS(AND(C6163&gt;=17,C6163&lt;=30),"Young",AND(C6163&gt;30,C6163&lt;=45),"Middle",C6163&gt;45,"Old")</f>
        <v>Old</v>
      </c>
      <c r="E6163" t="s">
        <v>16</v>
      </c>
      <c r="F6163" t="s">
        <v>38</v>
      </c>
      <c r="G6163" t="s">
        <v>52</v>
      </c>
      <c r="H6163" t="s">
        <v>58</v>
      </c>
    </row>
    <row r="6164" spans="1:8" x14ac:dyDescent="0.25">
      <c r="A6164" s="5">
        <v>130549</v>
      </c>
      <c r="B6164" s="5" t="str" cm="1">
        <f t="array" ref="B6164">_xlfn.IFS(A6164&lt;=40000,"Low Income",AND(A6164&gt;40000,A6164&lt;=100000),"Middle Income",A6164&gt;100000,"High Income")</f>
        <v>High Income</v>
      </c>
      <c r="C6164">
        <v>28</v>
      </c>
      <c r="D6164" t="str" cm="1">
        <f t="array" ref="D6164">_xlfn.IFS(AND(C6164&gt;=17,C6164&lt;=30),"Young",AND(C6164&gt;30,C6164&lt;=45),"Middle",C6164&gt;45,"Old")</f>
        <v>Young</v>
      </c>
      <c r="E6164" t="s">
        <v>60</v>
      </c>
      <c r="F6164" t="s">
        <v>23</v>
      </c>
      <c r="G6164" t="s">
        <v>51</v>
      </c>
      <c r="H6164" t="s">
        <v>59</v>
      </c>
    </row>
    <row r="6165" spans="1:8" x14ac:dyDescent="0.25">
      <c r="A6165" s="5">
        <v>96445</v>
      </c>
      <c r="B6165" s="5" t="str" cm="1">
        <f t="array" ref="B6165">_xlfn.IFS(A6165&lt;=40000,"Low Income",AND(A6165&gt;40000,A6165&lt;=100000),"Middle Income",A6165&gt;100000,"High Income")</f>
        <v>Middle Income</v>
      </c>
      <c r="C6165">
        <v>35</v>
      </c>
      <c r="D6165" t="str" cm="1">
        <f t="array" ref="D6165">_xlfn.IFS(AND(C6165&gt;=17,C6165&lt;=30),"Young",AND(C6165&gt;30,C6165&lt;=45),"Middle",C6165&gt;45,"Old")</f>
        <v>Middle</v>
      </c>
      <c r="E6165" t="s">
        <v>60</v>
      </c>
      <c r="F6165" t="s">
        <v>39</v>
      </c>
      <c r="G6165" t="s">
        <v>47</v>
      </c>
      <c r="H6165" t="s">
        <v>59</v>
      </c>
    </row>
    <row r="6166" spans="1:8" x14ac:dyDescent="0.25">
      <c r="A6166" s="5">
        <v>22803</v>
      </c>
      <c r="B6166" s="5" t="str" cm="1">
        <f t="array" ref="B6166">_xlfn.IFS(A6166&lt;=40000,"Low Income",AND(A6166&gt;40000,A6166&lt;=100000),"Middle Income",A6166&gt;100000,"High Income")</f>
        <v>Low Income</v>
      </c>
      <c r="C6166">
        <v>69</v>
      </c>
      <c r="D6166" t="str" cm="1">
        <f t="array" ref="D6166">_xlfn.IFS(AND(C6166&gt;=17,C6166&lt;=30),"Young",AND(C6166&gt;30,C6166&lt;=45),"Middle",C6166&gt;45,"Old")</f>
        <v>Old</v>
      </c>
      <c r="E6166" t="s">
        <v>17</v>
      </c>
      <c r="F6166" t="s">
        <v>33</v>
      </c>
      <c r="G6166" t="s">
        <v>47</v>
      </c>
      <c r="H6166" t="s">
        <v>58</v>
      </c>
    </row>
    <row r="6167" spans="1:8" x14ac:dyDescent="0.25">
      <c r="A6167" s="5">
        <v>36248</v>
      </c>
      <c r="B6167" s="5" t="str" cm="1">
        <f t="array" ref="B6167">_xlfn.IFS(A6167&lt;=40000,"Low Income",AND(A6167&gt;40000,A6167&lt;=100000),"Middle Income",A6167&gt;100000,"High Income")</f>
        <v>Low Income</v>
      </c>
      <c r="C6167">
        <v>34</v>
      </c>
      <c r="D6167" t="str" cm="1">
        <f t="array" ref="D6167">_xlfn.IFS(AND(C6167&gt;=17,C6167&lt;=30),"Young",AND(C6167&gt;30,C6167&lt;=45),"Middle",C6167&gt;45,"Old")</f>
        <v>Middle</v>
      </c>
      <c r="E6167" t="s">
        <v>60</v>
      </c>
      <c r="F6167" t="s">
        <v>34</v>
      </c>
      <c r="G6167" t="s">
        <v>48</v>
      </c>
      <c r="H6167" t="s">
        <v>59</v>
      </c>
    </row>
    <row r="6168" spans="1:8" x14ac:dyDescent="0.25">
      <c r="A6168" s="5">
        <v>32116</v>
      </c>
      <c r="B6168" s="5" t="str" cm="1">
        <f t="array" ref="B6168">_xlfn.IFS(A6168&lt;=40000,"Low Income",AND(A6168&gt;40000,A6168&lt;=100000),"Middle Income",A6168&gt;100000,"High Income")</f>
        <v>Low Income</v>
      </c>
      <c r="C6168">
        <v>35</v>
      </c>
      <c r="D6168" t="str" cm="1">
        <f t="array" ref="D6168">_xlfn.IFS(AND(C6168&gt;=17,C6168&lt;=30),"Young",AND(C6168&gt;30,C6168&lt;=45),"Middle",C6168&gt;45,"Old")</f>
        <v>Middle</v>
      </c>
      <c r="E6168" t="s">
        <v>16</v>
      </c>
      <c r="F6168" t="s">
        <v>35</v>
      </c>
      <c r="G6168" t="s">
        <v>48</v>
      </c>
      <c r="H6168" t="s">
        <v>59</v>
      </c>
    </row>
    <row r="6169" spans="1:8" x14ac:dyDescent="0.25">
      <c r="A6169" s="5">
        <v>38954</v>
      </c>
      <c r="B6169" s="5" t="str" cm="1">
        <f t="array" ref="B6169">_xlfn.IFS(A6169&lt;=40000,"Low Income",AND(A6169&gt;40000,A6169&lt;=100000),"Middle Income",A6169&gt;100000,"High Income")</f>
        <v>Low Income</v>
      </c>
      <c r="C6169">
        <v>22</v>
      </c>
      <c r="D6169" t="str" cm="1">
        <f t="array" ref="D6169">_xlfn.IFS(AND(C6169&gt;=17,C6169&lt;=30),"Young",AND(C6169&gt;30,C6169&lt;=45),"Middle",C6169&gt;45,"Old")</f>
        <v>Young</v>
      </c>
      <c r="E6169" t="s">
        <v>60</v>
      </c>
      <c r="F6169" t="s">
        <v>27</v>
      </c>
      <c r="G6169" t="s">
        <v>47</v>
      </c>
      <c r="H6169" t="s">
        <v>59</v>
      </c>
    </row>
    <row r="6170" spans="1:8" x14ac:dyDescent="0.25">
      <c r="A6170" s="5">
        <v>80559</v>
      </c>
      <c r="B6170" s="5" t="str" cm="1">
        <f t="array" ref="B6170">_xlfn.IFS(A6170&lt;=40000,"Low Income",AND(A6170&gt;40000,A6170&lt;=100000),"Middle Income",A6170&gt;100000,"High Income")</f>
        <v>Middle Income</v>
      </c>
      <c r="C6170">
        <v>36</v>
      </c>
      <c r="D6170" t="str" cm="1">
        <f t="array" ref="D6170">_xlfn.IFS(AND(C6170&gt;=17,C6170&lt;=30),"Young",AND(C6170&gt;30,C6170&lt;=45),"Middle",C6170&gt;45,"Old")</f>
        <v>Middle</v>
      </c>
      <c r="E6170" t="s">
        <v>17</v>
      </c>
      <c r="F6170" t="s">
        <v>32</v>
      </c>
      <c r="G6170" t="s">
        <v>53</v>
      </c>
      <c r="H6170" t="s">
        <v>58</v>
      </c>
    </row>
    <row r="6171" spans="1:8" x14ac:dyDescent="0.25">
      <c r="A6171" s="5">
        <v>104609</v>
      </c>
      <c r="B6171" s="5" t="str" cm="1">
        <f t="array" ref="B6171">_xlfn.IFS(A6171&lt;=40000,"Low Income",AND(A6171&gt;40000,A6171&lt;=100000),"Middle Income",A6171&gt;100000,"High Income")</f>
        <v>High Income</v>
      </c>
      <c r="C6171">
        <v>68</v>
      </c>
      <c r="D6171" t="str" cm="1">
        <f t="array" ref="D6171">_xlfn.IFS(AND(C6171&gt;=17,C6171&lt;=30),"Young",AND(C6171&gt;30,C6171&lt;=45),"Middle",C6171&gt;45,"Old")</f>
        <v>Old</v>
      </c>
      <c r="E6171" t="s">
        <v>60</v>
      </c>
      <c r="F6171" t="s">
        <v>29</v>
      </c>
      <c r="G6171" t="s">
        <v>52</v>
      </c>
      <c r="H6171" t="s">
        <v>59</v>
      </c>
    </row>
    <row r="6172" spans="1:8" x14ac:dyDescent="0.25">
      <c r="A6172" s="5">
        <v>97945</v>
      </c>
      <c r="B6172" s="5" t="str" cm="1">
        <f t="array" ref="B6172">_xlfn.IFS(A6172&lt;=40000,"Low Income",AND(A6172&gt;40000,A6172&lt;=100000),"Middle Income",A6172&gt;100000,"High Income")</f>
        <v>Middle Income</v>
      </c>
      <c r="C6172">
        <v>26</v>
      </c>
      <c r="D6172" t="str" cm="1">
        <f t="array" ref="D6172">_xlfn.IFS(AND(C6172&gt;=17,C6172&lt;=30),"Young",AND(C6172&gt;30,C6172&lt;=45),"Middle",C6172&gt;45,"Old")</f>
        <v>Young</v>
      </c>
      <c r="E6172" t="s">
        <v>60</v>
      </c>
      <c r="F6172" t="s">
        <v>39</v>
      </c>
      <c r="G6172" t="s">
        <v>49</v>
      </c>
      <c r="H6172" t="s">
        <v>58</v>
      </c>
    </row>
    <row r="6173" spans="1:8" x14ac:dyDescent="0.25">
      <c r="A6173" s="5">
        <v>55178</v>
      </c>
      <c r="B6173" s="5" t="str" cm="1">
        <f t="array" ref="B6173">_xlfn.IFS(A6173&lt;=40000,"Low Income",AND(A6173&gt;40000,A6173&lt;=100000),"Middle Income",A6173&gt;100000,"High Income")</f>
        <v>Middle Income</v>
      </c>
      <c r="C6173">
        <v>63</v>
      </c>
      <c r="D6173" t="str" cm="1">
        <f t="array" ref="D6173">_xlfn.IFS(AND(C6173&gt;=17,C6173&lt;=30),"Young",AND(C6173&gt;30,C6173&lt;=45),"Middle",C6173&gt;45,"Old")</f>
        <v>Old</v>
      </c>
      <c r="E6173" t="s">
        <v>66</v>
      </c>
      <c r="F6173" t="s">
        <v>32</v>
      </c>
      <c r="G6173" t="s">
        <v>52</v>
      </c>
      <c r="H6173" t="s">
        <v>58</v>
      </c>
    </row>
    <row r="6174" spans="1:8" x14ac:dyDescent="0.25">
      <c r="A6174" s="5">
        <v>61245</v>
      </c>
      <c r="B6174" s="5" t="str" cm="1">
        <f t="array" ref="B6174">_xlfn.IFS(A6174&lt;=40000,"Low Income",AND(A6174&gt;40000,A6174&lt;=100000),"Middle Income",A6174&gt;100000,"High Income")</f>
        <v>Middle Income</v>
      </c>
      <c r="C6174">
        <v>55</v>
      </c>
      <c r="D6174" t="str" cm="1">
        <f t="array" ref="D6174">_xlfn.IFS(AND(C6174&gt;=17,C6174&lt;=30),"Young",AND(C6174&gt;30,C6174&lt;=45),"Middle",C6174&gt;45,"Old")</f>
        <v>Old</v>
      </c>
      <c r="E6174" t="s">
        <v>60</v>
      </c>
      <c r="F6174" t="s">
        <v>37</v>
      </c>
      <c r="G6174" t="s">
        <v>46</v>
      </c>
      <c r="H6174" t="s">
        <v>59</v>
      </c>
    </row>
    <row r="6175" spans="1:8" x14ac:dyDescent="0.25">
      <c r="A6175" s="5">
        <v>37176</v>
      </c>
      <c r="B6175" s="5" t="str" cm="1">
        <f t="array" ref="B6175">_xlfn.IFS(A6175&lt;=40000,"Low Income",AND(A6175&gt;40000,A6175&lt;=100000),"Middle Income",A6175&gt;100000,"High Income")</f>
        <v>Low Income</v>
      </c>
      <c r="C6175">
        <v>46</v>
      </c>
      <c r="D6175" t="str" cm="1">
        <f t="array" ref="D6175">_xlfn.IFS(AND(C6175&gt;=17,C6175&lt;=30),"Young",AND(C6175&gt;30,C6175&lt;=45),"Middle",C6175&gt;45,"Old")</f>
        <v>Old</v>
      </c>
      <c r="E6175" t="s">
        <v>66</v>
      </c>
      <c r="F6175" t="s">
        <v>23</v>
      </c>
      <c r="G6175" t="s">
        <v>49</v>
      </c>
      <c r="H6175" t="s">
        <v>59</v>
      </c>
    </row>
    <row r="6176" spans="1:8" x14ac:dyDescent="0.25">
      <c r="A6176" s="5">
        <v>115940</v>
      </c>
      <c r="B6176" s="5" t="str" cm="1">
        <f t="array" ref="B6176">_xlfn.IFS(A6176&lt;=40000,"Low Income",AND(A6176&gt;40000,A6176&lt;=100000),"Middle Income",A6176&gt;100000,"High Income")</f>
        <v>High Income</v>
      </c>
      <c r="C6176">
        <v>77</v>
      </c>
      <c r="D6176" t="str" cm="1">
        <f t="array" ref="D6176">_xlfn.IFS(AND(C6176&gt;=17,C6176&lt;=30),"Young",AND(C6176&gt;30,C6176&lt;=45),"Middle",C6176&gt;45,"Old")</f>
        <v>Old</v>
      </c>
      <c r="E6176" t="s">
        <v>66</v>
      </c>
      <c r="F6176" t="s">
        <v>37</v>
      </c>
      <c r="G6176" t="s">
        <v>53</v>
      </c>
      <c r="H6176" t="s">
        <v>59</v>
      </c>
    </row>
    <row r="6177" spans="1:8" x14ac:dyDescent="0.25">
      <c r="A6177" s="5">
        <v>59290</v>
      </c>
      <c r="B6177" s="5" t="str" cm="1">
        <f t="array" ref="B6177">_xlfn.IFS(A6177&lt;=40000,"Low Income",AND(A6177&gt;40000,A6177&lt;=100000),"Middle Income",A6177&gt;100000,"High Income")</f>
        <v>Middle Income</v>
      </c>
      <c r="C6177">
        <v>76</v>
      </c>
      <c r="D6177" t="str" cm="1">
        <f t="array" ref="D6177">_xlfn.IFS(AND(C6177&gt;=17,C6177&lt;=30),"Young",AND(C6177&gt;30,C6177&lt;=45),"Middle",C6177&gt;45,"Old")</f>
        <v>Old</v>
      </c>
      <c r="E6177" t="s">
        <v>16</v>
      </c>
      <c r="F6177" t="s">
        <v>35</v>
      </c>
      <c r="G6177" t="s">
        <v>53</v>
      </c>
      <c r="H6177" t="s">
        <v>58</v>
      </c>
    </row>
    <row r="6178" spans="1:8" x14ac:dyDescent="0.25">
      <c r="A6178" s="5">
        <v>132649</v>
      </c>
      <c r="B6178" s="5" t="str" cm="1">
        <f t="array" ref="B6178">_xlfn.IFS(A6178&lt;=40000,"Low Income",AND(A6178&gt;40000,A6178&lt;=100000),"Middle Income",A6178&gt;100000,"High Income")</f>
        <v>High Income</v>
      </c>
      <c r="C6178">
        <v>34</v>
      </c>
      <c r="D6178" t="str" cm="1">
        <f t="array" ref="D6178">_xlfn.IFS(AND(C6178&gt;=17,C6178&lt;=30),"Young",AND(C6178&gt;30,C6178&lt;=45),"Middle",C6178&gt;45,"Old")</f>
        <v>Middle</v>
      </c>
      <c r="E6178" t="s">
        <v>17</v>
      </c>
      <c r="F6178" t="s">
        <v>40</v>
      </c>
      <c r="G6178" t="s">
        <v>46</v>
      </c>
      <c r="H6178" t="s">
        <v>59</v>
      </c>
    </row>
    <row r="6179" spans="1:8" x14ac:dyDescent="0.25">
      <c r="A6179" s="5">
        <v>92036</v>
      </c>
      <c r="B6179" s="5" t="str" cm="1">
        <f t="array" ref="B6179">_xlfn.IFS(A6179&lt;=40000,"Low Income",AND(A6179&gt;40000,A6179&lt;=100000),"Middle Income",A6179&gt;100000,"High Income")</f>
        <v>Middle Income</v>
      </c>
      <c r="C6179">
        <v>66</v>
      </c>
      <c r="D6179" t="str" cm="1">
        <f t="array" ref="D6179">_xlfn.IFS(AND(C6179&gt;=17,C6179&lt;=30),"Young",AND(C6179&gt;30,C6179&lt;=45),"Middle",C6179&gt;45,"Old")</f>
        <v>Old</v>
      </c>
      <c r="E6179" t="s">
        <v>66</v>
      </c>
      <c r="F6179" t="s">
        <v>36</v>
      </c>
      <c r="G6179" t="s">
        <v>48</v>
      </c>
      <c r="H6179" t="s">
        <v>59</v>
      </c>
    </row>
    <row r="6180" spans="1:8" x14ac:dyDescent="0.25">
      <c r="A6180" s="5">
        <v>53008</v>
      </c>
      <c r="B6180" s="5" t="str" cm="1">
        <f t="array" ref="B6180">_xlfn.IFS(A6180&lt;=40000,"Low Income",AND(A6180&gt;40000,A6180&lt;=100000),"Middle Income",A6180&gt;100000,"High Income")</f>
        <v>Middle Income</v>
      </c>
      <c r="C6180">
        <v>73</v>
      </c>
      <c r="D6180" t="str" cm="1">
        <f t="array" ref="D6180">_xlfn.IFS(AND(C6180&gt;=17,C6180&lt;=30),"Young",AND(C6180&gt;30,C6180&lt;=45),"Middle",C6180&gt;45,"Old")</f>
        <v>Old</v>
      </c>
      <c r="E6180" t="s">
        <v>17</v>
      </c>
      <c r="F6180" t="s">
        <v>30</v>
      </c>
      <c r="G6180" t="s">
        <v>52</v>
      </c>
      <c r="H6180" t="s">
        <v>58</v>
      </c>
    </row>
    <row r="6181" spans="1:8" x14ac:dyDescent="0.25">
      <c r="A6181" s="5">
        <v>53570</v>
      </c>
      <c r="B6181" s="5" t="str" cm="1">
        <f t="array" ref="B6181">_xlfn.IFS(A6181&lt;=40000,"Low Income",AND(A6181&gt;40000,A6181&lt;=100000),"Middle Income",A6181&gt;100000,"High Income")</f>
        <v>Middle Income</v>
      </c>
      <c r="C6181">
        <v>24</v>
      </c>
      <c r="D6181" t="str" cm="1">
        <f t="array" ref="D6181">_xlfn.IFS(AND(C6181&gt;=17,C6181&lt;=30),"Young",AND(C6181&gt;30,C6181&lt;=45),"Middle",C6181&gt;45,"Old")</f>
        <v>Young</v>
      </c>
      <c r="E6181" t="s">
        <v>66</v>
      </c>
      <c r="F6181" t="s">
        <v>22</v>
      </c>
      <c r="G6181" t="s">
        <v>49</v>
      </c>
      <c r="H6181" t="s">
        <v>58</v>
      </c>
    </row>
    <row r="6182" spans="1:8" x14ac:dyDescent="0.25">
      <c r="A6182" s="5">
        <v>38901</v>
      </c>
      <c r="B6182" s="5" t="str" cm="1">
        <f t="array" ref="B6182">_xlfn.IFS(A6182&lt;=40000,"Low Income",AND(A6182&gt;40000,A6182&lt;=100000),"Middle Income",A6182&gt;100000,"High Income")</f>
        <v>Low Income</v>
      </c>
      <c r="C6182">
        <v>63</v>
      </c>
      <c r="D6182" t="str" cm="1">
        <f t="array" ref="D6182">_xlfn.IFS(AND(C6182&gt;=17,C6182&lt;=30),"Young",AND(C6182&gt;30,C6182&lt;=45),"Middle",C6182&gt;45,"Old")</f>
        <v>Old</v>
      </c>
      <c r="E6182" t="s">
        <v>17</v>
      </c>
      <c r="F6182" t="s">
        <v>39</v>
      </c>
      <c r="G6182" t="s">
        <v>49</v>
      </c>
      <c r="H6182" t="s">
        <v>58</v>
      </c>
    </row>
    <row r="6183" spans="1:8" x14ac:dyDescent="0.25">
      <c r="A6183" s="5">
        <v>114925</v>
      </c>
      <c r="B6183" s="5" t="str" cm="1">
        <f t="array" ref="B6183">_xlfn.IFS(A6183&lt;=40000,"Low Income",AND(A6183&gt;40000,A6183&lt;=100000),"Middle Income",A6183&gt;100000,"High Income")</f>
        <v>High Income</v>
      </c>
      <c r="C6183">
        <v>31</v>
      </c>
      <c r="D6183" t="str" cm="1">
        <f t="array" ref="D6183">_xlfn.IFS(AND(C6183&gt;=17,C6183&lt;=30),"Young",AND(C6183&gt;30,C6183&lt;=45),"Middle",C6183&gt;45,"Old")</f>
        <v>Middle</v>
      </c>
      <c r="E6183" t="s">
        <v>16</v>
      </c>
      <c r="F6183" t="s">
        <v>27</v>
      </c>
      <c r="G6183" t="s">
        <v>52</v>
      </c>
      <c r="H6183" t="s">
        <v>59</v>
      </c>
    </row>
    <row r="6184" spans="1:8" x14ac:dyDescent="0.25">
      <c r="A6184" s="5">
        <v>69974</v>
      </c>
      <c r="B6184" s="5" t="str" cm="1">
        <f t="array" ref="B6184">_xlfn.IFS(A6184&lt;=40000,"Low Income",AND(A6184&gt;40000,A6184&lt;=100000),"Middle Income",A6184&gt;100000,"High Income")</f>
        <v>Middle Income</v>
      </c>
      <c r="C6184">
        <v>56</v>
      </c>
      <c r="D6184" t="str" cm="1">
        <f t="array" ref="D6184">_xlfn.IFS(AND(C6184&gt;=17,C6184&lt;=30),"Young",AND(C6184&gt;30,C6184&lt;=45),"Middle",C6184&gt;45,"Old")</f>
        <v>Old</v>
      </c>
      <c r="E6184" t="s">
        <v>17</v>
      </c>
      <c r="F6184" t="s">
        <v>32</v>
      </c>
      <c r="G6184" t="s">
        <v>52</v>
      </c>
      <c r="H6184" t="s">
        <v>59</v>
      </c>
    </row>
    <row r="6185" spans="1:8" x14ac:dyDescent="0.25">
      <c r="A6185" s="5">
        <v>122527</v>
      </c>
      <c r="B6185" s="5" t="str" cm="1">
        <f t="array" ref="B6185">_xlfn.IFS(A6185&lt;=40000,"Low Income",AND(A6185&gt;40000,A6185&lt;=100000),"Middle Income",A6185&gt;100000,"High Income")</f>
        <v>High Income</v>
      </c>
      <c r="C6185">
        <v>71</v>
      </c>
      <c r="D6185" t="str" cm="1">
        <f t="array" ref="D6185">_xlfn.IFS(AND(C6185&gt;=17,C6185&lt;=30),"Young",AND(C6185&gt;30,C6185&lt;=45),"Middle",C6185&gt;45,"Old")</f>
        <v>Old</v>
      </c>
      <c r="E6185" t="s">
        <v>16</v>
      </c>
      <c r="F6185" t="s">
        <v>25</v>
      </c>
      <c r="G6185" t="s">
        <v>54</v>
      </c>
      <c r="H6185" t="s">
        <v>59</v>
      </c>
    </row>
    <row r="6186" spans="1:8" x14ac:dyDescent="0.25">
      <c r="A6186" s="5">
        <v>21903</v>
      </c>
      <c r="B6186" s="5" t="str" cm="1">
        <f t="array" ref="B6186">_xlfn.IFS(A6186&lt;=40000,"Low Income",AND(A6186&gt;40000,A6186&lt;=100000),"Middle Income",A6186&gt;100000,"High Income")</f>
        <v>Low Income</v>
      </c>
      <c r="C6186">
        <v>64</v>
      </c>
      <c r="D6186" t="str" cm="1">
        <f t="array" ref="D6186">_xlfn.IFS(AND(C6186&gt;=17,C6186&lt;=30),"Young",AND(C6186&gt;30,C6186&lt;=45),"Middle",C6186&gt;45,"Old")</f>
        <v>Old</v>
      </c>
      <c r="E6186" t="s">
        <v>17</v>
      </c>
      <c r="F6186" t="s">
        <v>22</v>
      </c>
      <c r="G6186" t="s">
        <v>49</v>
      </c>
      <c r="H6186" t="s">
        <v>59</v>
      </c>
    </row>
    <row r="6187" spans="1:8" x14ac:dyDescent="0.25">
      <c r="A6187" s="5">
        <v>116889</v>
      </c>
      <c r="B6187" s="5" t="str" cm="1">
        <f t="array" ref="B6187">_xlfn.IFS(A6187&lt;=40000,"Low Income",AND(A6187&gt;40000,A6187&lt;=100000),"Middle Income",A6187&gt;100000,"High Income")</f>
        <v>High Income</v>
      </c>
      <c r="C6187">
        <v>50</v>
      </c>
      <c r="D6187" t="str" cm="1">
        <f t="array" ref="D6187">_xlfn.IFS(AND(C6187&gt;=17,C6187&lt;=30),"Young",AND(C6187&gt;30,C6187&lt;=45),"Middle",C6187&gt;45,"Old")</f>
        <v>Old</v>
      </c>
      <c r="E6187" t="s">
        <v>17</v>
      </c>
      <c r="F6187" t="s">
        <v>23</v>
      </c>
      <c r="G6187" t="s">
        <v>51</v>
      </c>
      <c r="H6187" t="s">
        <v>58</v>
      </c>
    </row>
    <row r="6188" spans="1:8" x14ac:dyDescent="0.25">
      <c r="A6188" s="5">
        <v>116235</v>
      </c>
      <c r="B6188" s="5" t="str" cm="1">
        <f t="array" ref="B6188">_xlfn.IFS(A6188&lt;=40000,"Low Income",AND(A6188&gt;40000,A6188&lt;=100000),"Middle Income",A6188&gt;100000,"High Income")</f>
        <v>High Income</v>
      </c>
      <c r="C6188">
        <v>54</v>
      </c>
      <c r="D6188" t="str" cm="1">
        <f t="array" ref="D6188">_xlfn.IFS(AND(C6188&gt;=17,C6188&lt;=30),"Young",AND(C6188&gt;30,C6188&lt;=45),"Middle",C6188&gt;45,"Old")</f>
        <v>Old</v>
      </c>
      <c r="E6188" t="s">
        <v>16</v>
      </c>
      <c r="F6188" t="s">
        <v>39</v>
      </c>
      <c r="G6188" t="s">
        <v>51</v>
      </c>
      <c r="H6188" t="s">
        <v>58</v>
      </c>
    </row>
    <row r="6189" spans="1:8" x14ac:dyDescent="0.25">
      <c r="A6189" s="5">
        <v>77250</v>
      </c>
      <c r="B6189" s="5" t="str" cm="1">
        <f t="array" ref="B6189">_xlfn.IFS(A6189&lt;=40000,"Low Income",AND(A6189&gt;40000,A6189&lt;=100000),"Middle Income",A6189&gt;100000,"High Income")</f>
        <v>Middle Income</v>
      </c>
      <c r="C6189">
        <v>55</v>
      </c>
      <c r="D6189" t="str" cm="1">
        <f t="array" ref="D6189">_xlfn.IFS(AND(C6189&gt;=17,C6189&lt;=30),"Young",AND(C6189&gt;30,C6189&lt;=45),"Middle",C6189&gt;45,"Old")</f>
        <v>Old</v>
      </c>
      <c r="E6189" t="s">
        <v>17</v>
      </c>
      <c r="F6189" t="s">
        <v>34</v>
      </c>
      <c r="G6189" t="s">
        <v>51</v>
      </c>
      <c r="H6189" t="s">
        <v>58</v>
      </c>
    </row>
    <row r="6190" spans="1:8" x14ac:dyDescent="0.25">
      <c r="A6190" s="5">
        <v>144084</v>
      </c>
      <c r="B6190" s="5" t="str" cm="1">
        <f t="array" ref="B6190">_xlfn.IFS(A6190&lt;=40000,"Low Income",AND(A6190&gt;40000,A6190&lt;=100000),"Middle Income",A6190&gt;100000,"High Income")</f>
        <v>High Income</v>
      </c>
      <c r="C6190">
        <v>80</v>
      </c>
      <c r="D6190" t="str" cm="1">
        <f t="array" ref="D6190">_xlfn.IFS(AND(C6190&gt;=17,C6190&lt;=30),"Young",AND(C6190&gt;30,C6190&lt;=45),"Middle",C6190&gt;45,"Old")</f>
        <v>Old</v>
      </c>
      <c r="E6190" t="s">
        <v>66</v>
      </c>
      <c r="F6190" t="s">
        <v>33</v>
      </c>
      <c r="G6190" t="s">
        <v>48</v>
      </c>
      <c r="H6190" t="s">
        <v>59</v>
      </c>
    </row>
    <row r="6191" spans="1:8" x14ac:dyDescent="0.25">
      <c r="A6191" s="5">
        <v>74288</v>
      </c>
      <c r="B6191" s="5" t="str" cm="1">
        <f t="array" ref="B6191">_xlfn.IFS(A6191&lt;=40000,"Low Income",AND(A6191&gt;40000,A6191&lt;=100000),"Middle Income",A6191&gt;100000,"High Income")</f>
        <v>Middle Income</v>
      </c>
      <c r="C6191">
        <v>52</v>
      </c>
      <c r="D6191" t="str" cm="1">
        <f t="array" ref="D6191">_xlfn.IFS(AND(C6191&gt;=17,C6191&lt;=30),"Young",AND(C6191&gt;30,C6191&lt;=45),"Middle",C6191&gt;45,"Old")</f>
        <v>Old</v>
      </c>
      <c r="E6191" t="s">
        <v>66</v>
      </c>
      <c r="F6191" t="s">
        <v>28</v>
      </c>
      <c r="G6191" t="s">
        <v>54</v>
      </c>
      <c r="H6191" t="s">
        <v>58</v>
      </c>
    </row>
    <row r="6192" spans="1:8" x14ac:dyDescent="0.25">
      <c r="A6192" s="5">
        <v>136278</v>
      </c>
      <c r="B6192" s="5" t="str" cm="1">
        <f t="array" ref="B6192">_xlfn.IFS(A6192&lt;=40000,"Low Income",AND(A6192&gt;40000,A6192&lt;=100000),"Middle Income",A6192&gt;100000,"High Income")</f>
        <v>High Income</v>
      </c>
      <c r="C6192">
        <v>78</v>
      </c>
      <c r="D6192" t="str" cm="1">
        <f t="array" ref="D6192">_xlfn.IFS(AND(C6192&gt;=17,C6192&lt;=30),"Young",AND(C6192&gt;30,C6192&lt;=45),"Middle",C6192&gt;45,"Old")</f>
        <v>Old</v>
      </c>
      <c r="E6192" t="s">
        <v>66</v>
      </c>
      <c r="F6192" t="s">
        <v>62</v>
      </c>
      <c r="G6192" t="s">
        <v>54</v>
      </c>
      <c r="H6192" t="s">
        <v>59</v>
      </c>
    </row>
    <row r="6193" spans="1:8" x14ac:dyDescent="0.25">
      <c r="A6193" s="5">
        <v>84965</v>
      </c>
      <c r="B6193" s="5" t="str" cm="1">
        <f t="array" ref="B6193">_xlfn.IFS(A6193&lt;=40000,"Low Income",AND(A6193&gt;40000,A6193&lt;=100000),"Middle Income",A6193&gt;100000,"High Income")</f>
        <v>Middle Income</v>
      </c>
      <c r="C6193">
        <v>50</v>
      </c>
      <c r="D6193" t="str" cm="1">
        <f t="array" ref="D6193">_xlfn.IFS(AND(C6193&gt;=17,C6193&lt;=30),"Young",AND(C6193&gt;30,C6193&lt;=45),"Middle",C6193&gt;45,"Old")</f>
        <v>Old</v>
      </c>
      <c r="E6193" t="s">
        <v>17</v>
      </c>
      <c r="F6193" t="s">
        <v>23</v>
      </c>
      <c r="G6193" t="s">
        <v>46</v>
      </c>
      <c r="H6193" t="s">
        <v>58</v>
      </c>
    </row>
    <row r="6194" spans="1:8" x14ac:dyDescent="0.25">
      <c r="A6194" s="5">
        <v>81219</v>
      </c>
      <c r="B6194" s="5" t="str" cm="1">
        <f t="array" ref="B6194">_xlfn.IFS(A6194&lt;=40000,"Low Income",AND(A6194&gt;40000,A6194&lt;=100000),"Middle Income",A6194&gt;100000,"High Income")</f>
        <v>Middle Income</v>
      </c>
      <c r="C6194">
        <v>53</v>
      </c>
      <c r="D6194" t="str" cm="1">
        <f t="array" ref="D6194">_xlfn.IFS(AND(C6194&gt;=17,C6194&lt;=30),"Young",AND(C6194&gt;30,C6194&lt;=45),"Middle",C6194&gt;45,"Old")</f>
        <v>Old</v>
      </c>
      <c r="E6194" t="s">
        <v>16</v>
      </c>
      <c r="F6194" t="s">
        <v>37</v>
      </c>
      <c r="G6194" t="s">
        <v>46</v>
      </c>
      <c r="H6194" t="s">
        <v>58</v>
      </c>
    </row>
    <row r="6195" spans="1:8" x14ac:dyDescent="0.25">
      <c r="A6195" s="5">
        <v>80893</v>
      </c>
      <c r="B6195" s="5" t="str" cm="1">
        <f t="array" ref="B6195">_xlfn.IFS(A6195&lt;=40000,"Low Income",AND(A6195&gt;40000,A6195&lt;=100000),"Middle Income",A6195&gt;100000,"High Income")</f>
        <v>Middle Income</v>
      </c>
      <c r="C6195">
        <v>58</v>
      </c>
      <c r="D6195" t="str" cm="1">
        <f t="array" ref="D6195">_xlfn.IFS(AND(C6195&gt;=17,C6195&lt;=30),"Young",AND(C6195&gt;30,C6195&lt;=45),"Middle",C6195&gt;45,"Old")</f>
        <v>Old</v>
      </c>
      <c r="E6195" t="s">
        <v>16</v>
      </c>
      <c r="F6195" t="s">
        <v>37</v>
      </c>
      <c r="G6195" t="s">
        <v>50</v>
      </c>
      <c r="H6195" t="s">
        <v>58</v>
      </c>
    </row>
    <row r="6196" spans="1:8" x14ac:dyDescent="0.25">
      <c r="A6196" s="5">
        <v>138114</v>
      </c>
      <c r="B6196" s="5" t="str" cm="1">
        <f t="array" ref="B6196">_xlfn.IFS(A6196&lt;=40000,"Low Income",AND(A6196&gt;40000,A6196&lt;=100000),"Middle Income",A6196&gt;100000,"High Income")</f>
        <v>High Income</v>
      </c>
      <c r="C6196">
        <v>25</v>
      </c>
      <c r="D6196" t="str" cm="1">
        <f t="array" ref="D6196">_xlfn.IFS(AND(C6196&gt;=17,C6196&lt;=30),"Young",AND(C6196&gt;30,C6196&lt;=45),"Middle",C6196&gt;45,"Old")</f>
        <v>Young</v>
      </c>
      <c r="E6196" t="s">
        <v>66</v>
      </c>
      <c r="F6196" t="s">
        <v>35</v>
      </c>
      <c r="G6196" t="s">
        <v>54</v>
      </c>
      <c r="H6196" t="s">
        <v>59</v>
      </c>
    </row>
    <row r="6197" spans="1:8" x14ac:dyDescent="0.25">
      <c r="A6197" s="5">
        <v>67411</v>
      </c>
      <c r="B6197" s="5" t="str" cm="1">
        <f t="array" ref="B6197">_xlfn.IFS(A6197&lt;=40000,"Low Income",AND(A6197&gt;40000,A6197&lt;=100000),"Middle Income",A6197&gt;100000,"High Income")</f>
        <v>Middle Income</v>
      </c>
      <c r="C6197">
        <v>75</v>
      </c>
      <c r="D6197" t="str" cm="1">
        <f t="array" ref="D6197">_xlfn.IFS(AND(C6197&gt;=17,C6197&lt;=30),"Young",AND(C6197&gt;30,C6197&lt;=45),"Middle",C6197&gt;45,"Old")</f>
        <v>Old</v>
      </c>
      <c r="E6197" t="s">
        <v>66</v>
      </c>
      <c r="F6197" t="s">
        <v>26</v>
      </c>
      <c r="G6197" t="s">
        <v>50</v>
      </c>
      <c r="H6197" t="s">
        <v>58</v>
      </c>
    </row>
    <row r="6198" spans="1:8" x14ac:dyDescent="0.25">
      <c r="A6198" s="5">
        <v>133396</v>
      </c>
      <c r="B6198" s="5" t="str" cm="1">
        <f t="array" ref="B6198">_xlfn.IFS(A6198&lt;=40000,"Low Income",AND(A6198&gt;40000,A6198&lt;=100000),"Middle Income",A6198&gt;100000,"High Income")</f>
        <v>High Income</v>
      </c>
      <c r="C6198">
        <v>28</v>
      </c>
      <c r="D6198" t="str" cm="1">
        <f t="array" ref="D6198">_xlfn.IFS(AND(C6198&gt;=17,C6198&lt;=30),"Young",AND(C6198&gt;30,C6198&lt;=45),"Middle",C6198&gt;45,"Old")</f>
        <v>Young</v>
      </c>
      <c r="E6198" t="s">
        <v>16</v>
      </c>
      <c r="F6198" t="s">
        <v>25</v>
      </c>
      <c r="G6198" t="s">
        <v>46</v>
      </c>
      <c r="H6198" t="s">
        <v>59</v>
      </c>
    </row>
    <row r="6199" spans="1:8" x14ac:dyDescent="0.25">
      <c r="A6199" s="5">
        <v>93278</v>
      </c>
      <c r="B6199" s="5" t="str" cm="1">
        <f t="array" ref="B6199">_xlfn.IFS(A6199&lt;=40000,"Low Income",AND(A6199&gt;40000,A6199&lt;=100000),"Middle Income",A6199&gt;100000,"High Income")</f>
        <v>Middle Income</v>
      </c>
      <c r="C6199">
        <v>32</v>
      </c>
      <c r="D6199" t="str" cm="1">
        <f t="array" ref="D6199">_xlfn.IFS(AND(C6199&gt;=17,C6199&lt;=30),"Young",AND(C6199&gt;30,C6199&lt;=45),"Middle",C6199&gt;45,"Old")</f>
        <v>Middle</v>
      </c>
      <c r="E6199" t="s">
        <v>16</v>
      </c>
      <c r="F6199" t="s">
        <v>32</v>
      </c>
      <c r="G6199" t="s">
        <v>48</v>
      </c>
      <c r="H6199" t="s">
        <v>58</v>
      </c>
    </row>
    <row r="6200" spans="1:8" x14ac:dyDescent="0.25">
      <c r="A6200" s="5">
        <v>133643</v>
      </c>
      <c r="B6200" s="5" t="str" cm="1">
        <f t="array" ref="B6200">_xlfn.IFS(A6200&lt;=40000,"Low Income",AND(A6200&gt;40000,A6200&lt;=100000),"Middle Income",A6200&gt;100000,"High Income")</f>
        <v>High Income</v>
      </c>
      <c r="C6200">
        <v>41</v>
      </c>
      <c r="D6200" t="str" cm="1">
        <f t="array" ref="D6200">_xlfn.IFS(AND(C6200&gt;=17,C6200&lt;=30),"Young",AND(C6200&gt;30,C6200&lt;=45),"Middle",C6200&gt;45,"Old")</f>
        <v>Middle</v>
      </c>
      <c r="E6200" t="s">
        <v>17</v>
      </c>
      <c r="F6200" t="s">
        <v>26</v>
      </c>
      <c r="G6200" t="s">
        <v>52</v>
      </c>
      <c r="H6200" t="s">
        <v>59</v>
      </c>
    </row>
    <row r="6201" spans="1:8" x14ac:dyDescent="0.25">
      <c r="A6201" s="5">
        <v>30970</v>
      </c>
      <c r="B6201" s="5" t="str" cm="1">
        <f t="array" ref="B6201">_xlfn.IFS(A6201&lt;=40000,"Low Income",AND(A6201&gt;40000,A6201&lt;=100000),"Middle Income",A6201&gt;100000,"High Income")</f>
        <v>Low Income</v>
      </c>
      <c r="C6201">
        <v>66</v>
      </c>
      <c r="D6201" t="str" cm="1">
        <f t="array" ref="D6201">_xlfn.IFS(AND(C6201&gt;=17,C6201&lt;=30),"Young",AND(C6201&gt;30,C6201&lt;=45),"Middle",C6201&gt;45,"Old")</f>
        <v>Old</v>
      </c>
      <c r="E6201" t="s">
        <v>60</v>
      </c>
      <c r="F6201" t="s">
        <v>39</v>
      </c>
      <c r="G6201" t="s">
        <v>47</v>
      </c>
      <c r="H6201" t="s">
        <v>58</v>
      </c>
    </row>
    <row r="6202" spans="1:8" x14ac:dyDescent="0.25">
      <c r="A6202" s="5">
        <v>53133</v>
      </c>
      <c r="B6202" s="5" t="str" cm="1">
        <f t="array" ref="B6202">_xlfn.IFS(A6202&lt;=40000,"Low Income",AND(A6202&gt;40000,A6202&lt;=100000),"Middle Income",A6202&gt;100000,"High Income")</f>
        <v>Middle Income</v>
      </c>
      <c r="C6202">
        <v>59</v>
      </c>
      <c r="D6202" t="str" cm="1">
        <f t="array" ref="D6202">_xlfn.IFS(AND(C6202&gt;=17,C6202&lt;=30),"Young",AND(C6202&gt;30,C6202&lt;=45),"Middle",C6202&gt;45,"Old")</f>
        <v>Old</v>
      </c>
      <c r="E6202" t="s">
        <v>66</v>
      </c>
      <c r="F6202" t="s">
        <v>34</v>
      </c>
      <c r="G6202" t="s">
        <v>48</v>
      </c>
      <c r="H6202" t="s">
        <v>58</v>
      </c>
    </row>
    <row r="6203" spans="1:8" x14ac:dyDescent="0.25">
      <c r="A6203" s="5">
        <v>106390</v>
      </c>
      <c r="B6203" s="5" t="str" cm="1">
        <f t="array" ref="B6203">_xlfn.IFS(A6203&lt;=40000,"Low Income",AND(A6203&gt;40000,A6203&lt;=100000),"Middle Income",A6203&gt;100000,"High Income")</f>
        <v>High Income</v>
      </c>
      <c r="C6203">
        <v>40</v>
      </c>
      <c r="D6203" t="str" cm="1">
        <f t="array" ref="D6203">_xlfn.IFS(AND(C6203&gt;=17,C6203&lt;=30),"Young",AND(C6203&gt;30,C6203&lt;=45),"Middle",C6203&gt;45,"Old")</f>
        <v>Middle</v>
      </c>
      <c r="E6203" t="s">
        <v>60</v>
      </c>
      <c r="F6203" t="s">
        <v>26</v>
      </c>
      <c r="G6203" t="s">
        <v>52</v>
      </c>
      <c r="H6203" t="s">
        <v>58</v>
      </c>
    </row>
    <row r="6204" spans="1:8" x14ac:dyDescent="0.25">
      <c r="A6204" s="5">
        <v>135262</v>
      </c>
      <c r="B6204" s="5" t="str" cm="1">
        <f t="array" ref="B6204">_xlfn.IFS(A6204&lt;=40000,"Low Income",AND(A6204&gt;40000,A6204&lt;=100000),"Middle Income",A6204&gt;100000,"High Income")</f>
        <v>High Income</v>
      </c>
      <c r="C6204">
        <v>29</v>
      </c>
      <c r="D6204" t="str" cm="1">
        <f t="array" ref="D6204">_xlfn.IFS(AND(C6204&gt;=17,C6204&lt;=30),"Young",AND(C6204&gt;30,C6204&lt;=45),"Middle",C6204&gt;45,"Old")</f>
        <v>Young</v>
      </c>
      <c r="E6204" t="s">
        <v>17</v>
      </c>
      <c r="F6204" t="s">
        <v>37</v>
      </c>
      <c r="G6204" t="s">
        <v>50</v>
      </c>
      <c r="H6204" t="s">
        <v>59</v>
      </c>
    </row>
    <row r="6205" spans="1:8" x14ac:dyDescent="0.25">
      <c r="A6205" s="5">
        <v>121132</v>
      </c>
      <c r="B6205" s="5" t="str" cm="1">
        <f t="array" ref="B6205">_xlfn.IFS(A6205&lt;=40000,"Low Income",AND(A6205&gt;40000,A6205&lt;=100000),"Middle Income",A6205&gt;100000,"High Income")</f>
        <v>High Income</v>
      </c>
      <c r="C6205">
        <v>22</v>
      </c>
      <c r="D6205" t="str" cm="1">
        <f t="array" ref="D6205">_xlfn.IFS(AND(C6205&gt;=17,C6205&lt;=30),"Young",AND(C6205&gt;30,C6205&lt;=45),"Middle",C6205&gt;45,"Old")</f>
        <v>Young</v>
      </c>
      <c r="E6205" t="s">
        <v>16</v>
      </c>
      <c r="F6205" t="s">
        <v>29</v>
      </c>
      <c r="G6205" t="s">
        <v>54</v>
      </c>
      <c r="H6205" t="s">
        <v>59</v>
      </c>
    </row>
    <row r="6206" spans="1:8" x14ac:dyDescent="0.25">
      <c r="A6206" s="5">
        <v>112567</v>
      </c>
      <c r="B6206" s="5" t="str" cm="1">
        <f t="array" ref="B6206">_xlfn.IFS(A6206&lt;=40000,"Low Income",AND(A6206&gt;40000,A6206&lt;=100000),"Middle Income",A6206&gt;100000,"High Income")</f>
        <v>High Income</v>
      </c>
      <c r="C6206">
        <v>25</v>
      </c>
      <c r="D6206" t="str" cm="1">
        <f t="array" ref="D6206">_xlfn.IFS(AND(C6206&gt;=17,C6206&lt;=30),"Young",AND(C6206&gt;30,C6206&lt;=45),"Middle",C6206&gt;45,"Old")</f>
        <v>Young</v>
      </c>
      <c r="E6206" t="s">
        <v>16</v>
      </c>
      <c r="F6206" t="s">
        <v>34</v>
      </c>
      <c r="G6206" t="s">
        <v>48</v>
      </c>
      <c r="H6206" t="s">
        <v>59</v>
      </c>
    </row>
    <row r="6207" spans="1:8" x14ac:dyDescent="0.25">
      <c r="A6207" s="5">
        <v>125243</v>
      </c>
      <c r="B6207" s="5" t="str" cm="1">
        <f t="array" ref="B6207">_xlfn.IFS(A6207&lt;=40000,"Low Income",AND(A6207&gt;40000,A6207&lt;=100000),"Middle Income",A6207&gt;100000,"High Income")</f>
        <v>High Income</v>
      </c>
      <c r="C6207">
        <v>64</v>
      </c>
      <c r="D6207" t="str" cm="1">
        <f t="array" ref="D6207">_xlfn.IFS(AND(C6207&gt;=17,C6207&lt;=30),"Young",AND(C6207&gt;30,C6207&lt;=45),"Middle",C6207&gt;45,"Old")</f>
        <v>Old</v>
      </c>
      <c r="E6207" t="s">
        <v>16</v>
      </c>
      <c r="F6207" t="s">
        <v>36</v>
      </c>
      <c r="G6207" t="s">
        <v>53</v>
      </c>
      <c r="H6207" t="s">
        <v>59</v>
      </c>
    </row>
    <row r="6208" spans="1:8" x14ac:dyDescent="0.25">
      <c r="A6208" s="5">
        <v>92858</v>
      </c>
      <c r="B6208" s="5" t="str" cm="1">
        <f t="array" ref="B6208">_xlfn.IFS(A6208&lt;=40000,"Low Income",AND(A6208&gt;40000,A6208&lt;=100000),"Middle Income",A6208&gt;100000,"High Income")</f>
        <v>Middle Income</v>
      </c>
      <c r="C6208">
        <v>59</v>
      </c>
      <c r="D6208" t="str" cm="1">
        <f t="array" ref="D6208">_xlfn.IFS(AND(C6208&gt;=17,C6208&lt;=30),"Young",AND(C6208&gt;30,C6208&lt;=45),"Middle",C6208&gt;45,"Old")</f>
        <v>Old</v>
      </c>
      <c r="E6208" t="s">
        <v>60</v>
      </c>
      <c r="F6208" t="s">
        <v>29</v>
      </c>
      <c r="G6208" t="s">
        <v>53</v>
      </c>
      <c r="H6208" t="s">
        <v>59</v>
      </c>
    </row>
    <row r="6209" spans="1:8" x14ac:dyDescent="0.25">
      <c r="A6209" s="5">
        <v>112877</v>
      </c>
      <c r="B6209" s="5" t="str" cm="1">
        <f t="array" ref="B6209">_xlfn.IFS(A6209&lt;=40000,"Low Income",AND(A6209&gt;40000,A6209&lt;=100000),"Middle Income",A6209&gt;100000,"High Income")</f>
        <v>High Income</v>
      </c>
      <c r="C6209">
        <v>30</v>
      </c>
      <c r="D6209" t="str" cm="1">
        <f t="array" ref="D6209">_xlfn.IFS(AND(C6209&gt;=17,C6209&lt;=30),"Young",AND(C6209&gt;30,C6209&lt;=45),"Middle",C6209&gt;45,"Old")</f>
        <v>Young</v>
      </c>
      <c r="E6209" t="s">
        <v>16</v>
      </c>
      <c r="F6209" t="s">
        <v>40</v>
      </c>
      <c r="G6209" t="s">
        <v>47</v>
      </c>
      <c r="H6209" t="s">
        <v>59</v>
      </c>
    </row>
    <row r="6210" spans="1:8" x14ac:dyDescent="0.25">
      <c r="A6210" s="5">
        <v>149049</v>
      </c>
      <c r="B6210" s="5" t="str" cm="1">
        <f t="array" ref="B6210">_xlfn.IFS(A6210&lt;=40000,"Low Income",AND(A6210&gt;40000,A6210&lt;=100000),"Middle Income",A6210&gt;100000,"High Income")</f>
        <v>High Income</v>
      </c>
      <c r="C6210">
        <v>64</v>
      </c>
      <c r="D6210" t="str" cm="1">
        <f t="array" ref="D6210">_xlfn.IFS(AND(C6210&gt;=17,C6210&lt;=30),"Young",AND(C6210&gt;30,C6210&lt;=45),"Middle",C6210&gt;45,"Old")</f>
        <v>Old</v>
      </c>
      <c r="E6210" t="s">
        <v>60</v>
      </c>
      <c r="F6210" t="s">
        <v>23</v>
      </c>
      <c r="G6210" t="s">
        <v>51</v>
      </c>
      <c r="H6210" t="s">
        <v>59</v>
      </c>
    </row>
    <row r="6211" spans="1:8" x14ac:dyDescent="0.25">
      <c r="A6211" s="5">
        <v>67194</v>
      </c>
      <c r="B6211" s="5" t="str" cm="1">
        <f t="array" ref="B6211">_xlfn.IFS(A6211&lt;=40000,"Low Income",AND(A6211&gt;40000,A6211&lt;=100000),"Middle Income",A6211&gt;100000,"High Income")</f>
        <v>Middle Income</v>
      </c>
      <c r="C6211">
        <v>66</v>
      </c>
      <c r="D6211" t="str" cm="1">
        <f t="array" ref="D6211">_xlfn.IFS(AND(C6211&gt;=17,C6211&lt;=30),"Young",AND(C6211&gt;30,C6211&lt;=45),"Middle",C6211&gt;45,"Old")</f>
        <v>Old</v>
      </c>
      <c r="E6211" t="s">
        <v>60</v>
      </c>
      <c r="F6211" t="s">
        <v>37</v>
      </c>
      <c r="G6211" t="s">
        <v>52</v>
      </c>
      <c r="H6211" t="s">
        <v>58</v>
      </c>
    </row>
    <row r="6212" spans="1:8" x14ac:dyDescent="0.25">
      <c r="A6212" s="5">
        <v>125383</v>
      </c>
      <c r="B6212" s="5" t="str" cm="1">
        <f t="array" ref="B6212">_xlfn.IFS(A6212&lt;=40000,"Low Income",AND(A6212&gt;40000,A6212&lt;=100000),"Middle Income",A6212&gt;100000,"High Income")</f>
        <v>High Income</v>
      </c>
      <c r="C6212">
        <v>68</v>
      </c>
      <c r="D6212" t="str" cm="1">
        <f t="array" ref="D6212">_xlfn.IFS(AND(C6212&gt;=17,C6212&lt;=30),"Young",AND(C6212&gt;30,C6212&lt;=45),"Middle",C6212&gt;45,"Old")</f>
        <v>Old</v>
      </c>
      <c r="E6212" t="s">
        <v>60</v>
      </c>
      <c r="F6212" t="s">
        <v>26</v>
      </c>
      <c r="G6212" t="s">
        <v>49</v>
      </c>
      <c r="H6212" t="s">
        <v>59</v>
      </c>
    </row>
    <row r="6213" spans="1:8" x14ac:dyDescent="0.25">
      <c r="A6213" s="5">
        <v>34823</v>
      </c>
      <c r="B6213" s="5" t="str" cm="1">
        <f t="array" ref="B6213">_xlfn.IFS(A6213&lt;=40000,"Low Income",AND(A6213&gt;40000,A6213&lt;=100000),"Middle Income",A6213&gt;100000,"High Income")</f>
        <v>Low Income</v>
      </c>
      <c r="C6213">
        <v>56</v>
      </c>
      <c r="D6213" t="str" cm="1">
        <f t="array" ref="D6213">_xlfn.IFS(AND(C6213&gt;=17,C6213&lt;=30),"Young",AND(C6213&gt;30,C6213&lt;=45),"Middle",C6213&gt;45,"Old")</f>
        <v>Old</v>
      </c>
      <c r="E6213" t="s">
        <v>66</v>
      </c>
      <c r="F6213" t="s">
        <v>28</v>
      </c>
      <c r="G6213" t="s">
        <v>53</v>
      </c>
      <c r="H6213" t="s">
        <v>59</v>
      </c>
    </row>
    <row r="6214" spans="1:8" x14ac:dyDescent="0.25">
      <c r="A6214" s="5">
        <v>68827</v>
      </c>
      <c r="B6214" s="5" t="str" cm="1">
        <f t="array" ref="B6214">_xlfn.IFS(A6214&lt;=40000,"Low Income",AND(A6214&gt;40000,A6214&lt;=100000),"Middle Income",A6214&gt;100000,"High Income")</f>
        <v>Middle Income</v>
      </c>
      <c r="C6214">
        <v>51</v>
      </c>
      <c r="D6214" t="str" cm="1">
        <f t="array" ref="D6214">_xlfn.IFS(AND(C6214&gt;=17,C6214&lt;=30),"Young",AND(C6214&gt;30,C6214&lt;=45),"Middle",C6214&gt;45,"Old")</f>
        <v>Old</v>
      </c>
      <c r="E6214" t="s">
        <v>66</v>
      </c>
      <c r="F6214" t="s">
        <v>24</v>
      </c>
      <c r="G6214" t="s">
        <v>54</v>
      </c>
      <c r="H6214" t="s">
        <v>59</v>
      </c>
    </row>
    <row r="6215" spans="1:8" x14ac:dyDescent="0.25">
      <c r="A6215" s="5">
        <v>95894</v>
      </c>
      <c r="B6215" s="5" t="str" cm="1">
        <f t="array" ref="B6215">_xlfn.IFS(A6215&lt;=40000,"Low Income",AND(A6215&gt;40000,A6215&lt;=100000),"Middle Income",A6215&gt;100000,"High Income")</f>
        <v>Middle Income</v>
      </c>
      <c r="C6215">
        <v>79</v>
      </c>
      <c r="D6215" t="str" cm="1">
        <f t="array" ref="D6215">_xlfn.IFS(AND(C6215&gt;=17,C6215&lt;=30),"Young",AND(C6215&gt;30,C6215&lt;=45),"Middle",C6215&gt;45,"Old")</f>
        <v>Old</v>
      </c>
      <c r="E6215" t="s">
        <v>16</v>
      </c>
      <c r="F6215" t="s">
        <v>39</v>
      </c>
      <c r="G6215" t="s">
        <v>48</v>
      </c>
      <c r="H6215" t="s">
        <v>59</v>
      </c>
    </row>
    <row r="6216" spans="1:8" x14ac:dyDescent="0.25">
      <c r="A6216" s="5">
        <v>141053</v>
      </c>
      <c r="B6216" s="5" t="str" cm="1">
        <f t="array" ref="B6216">_xlfn.IFS(A6216&lt;=40000,"Low Income",AND(A6216&gt;40000,A6216&lt;=100000),"Middle Income",A6216&gt;100000,"High Income")</f>
        <v>High Income</v>
      </c>
      <c r="C6216">
        <v>62</v>
      </c>
      <c r="D6216" t="str" cm="1">
        <f t="array" ref="D6216">_xlfn.IFS(AND(C6216&gt;=17,C6216&lt;=30),"Young",AND(C6216&gt;30,C6216&lt;=45),"Middle",C6216&gt;45,"Old")</f>
        <v>Old</v>
      </c>
      <c r="E6216" t="s">
        <v>16</v>
      </c>
      <c r="F6216" t="s">
        <v>40</v>
      </c>
      <c r="G6216" t="s">
        <v>48</v>
      </c>
      <c r="H6216" t="s">
        <v>59</v>
      </c>
    </row>
    <row r="6217" spans="1:8" x14ac:dyDescent="0.25">
      <c r="A6217" s="5">
        <v>140556</v>
      </c>
      <c r="B6217" s="5" t="str" cm="1">
        <f t="array" ref="B6217">_xlfn.IFS(A6217&lt;=40000,"Low Income",AND(A6217&gt;40000,A6217&lt;=100000),"Middle Income",A6217&gt;100000,"High Income")</f>
        <v>High Income</v>
      </c>
      <c r="C6217">
        <v>69</v>
      </c>
      <c r="D6217" t="str" cm="1">
        <f t="array" ref="D6217">_xlfn.IFS(AND(C6217&gt;=17,C6217&lt;=30),"Young",AND(C6217&gt;30,C6217&lt;=45),"Middle",C6217&gt;45,"Old")</f>
        <v>Old</v>
      </c>
      <c r="E6217" t="s">
        <v>16</v>
      </c>
      <c r="F6217" t="s">
        <v>36</v>
      </c>
      <c r="G6217" t="s">
        <v>52</v>
      </c>
      <c r="H6217" t="s">
        <v>59</v>
      </c>
    </row>
    <row r="6218" spans="1:8" x14ac:dyDescent="0.25">
      <c r="A6218" s="5">
        <v>83039</v>
      </c>
      <c r="B6218" s="5" t="str" cm="1">
        <f t="array" ref="B6218">_xlfn.IFS(A6218&lt;=40000,"Low Income",AND(A6218&gt;40000,A6218&lt;=100000),"Middle Income",A6218&gt;100000,"High Income")</f>
        <v>Middle Income</v>
      </c>
      <c r="C6218">
        <v>34</v>
      </c>
      <c r="D6218" t="str" cm="1">
        <f t="array" ref="D6218">_xlfn.IFS(AND(C6218&gt;=17,C6218&lt;=30),"Young",AND(C6218&gt;30,C6218&lt;=45),"Middle",C6218&gt;45,"Old")</f>
        <v>Middle</v>
      </c>
      <c r="E6218" t="s">
        <v>17</v>
      </c>
      <c r="F6218" t="s">
        <v>25</v>
      </c>
      <c r="G6218" t="s">
        <v>48</v>
      </c>
      <c r="H6218" t="s">
        <v>58</v>
      </c>
    </row>
    <row r="6219" spans="1:8" x14ac:dyDescent="0.25">
      <c r="A6219" s="5">
        <v>58716</v>
      </c>
      <c r="B6219" s="5" t="str" cm="1">
        <f t="array" ref="B6219">_xlfn.IFS(A6219&lt;=40000,"Low Income",AND(A6219&gt;40000,A6219&lt;=100000),"Middle Income",A6219&gt;100000,"High Income")</f>
        <v>Middle Income</v>
      </c>
      <c r="C6219">
        <v>39</v>
      </c>
      <c r="D6219" t="str" cm="1">
        <f t="array" ref="D6219">_xlfn.IFS(AND(C6219&gt;=17,C6219&lt;=30),"Young",AND(C6219&gt;30,C6219&lt;=45),"Middle",C6219&gt;45,"Old")</f>
        <v>Middle</v>
      </c>
      <c r="E6219" t="s">
        <v>16</v>
      </c>
      <c r="F6219" t="s">
        <v>34</v>
      </c>
      <c r="G6219" t="s">
        <v>51</v>
      </c>
      <c r="H6219" t="s">
        <v>58</v>
      </c>
    </row>
    <row r="6220" spans="1:8" x14ac:dyDescent="0.25">
      <c r="A6220" s="5">
        <v>63328</v>
      </c>
      <c r="B6220" s="5" t="str" cm="1">
        <f t="array" ref="B6220">_xlfn.IFS(A6220&lt;=40000,"Low Income",AND(A6220&gt;40000,A6220&lt;=100000),"Middle Income",A6220&gt;100000,"High Income")</f>
        <v>Middle Income</v>
      </c>
      <c r="C6220">
        <v>53</v>
      </c>
      <c r="D6220" t="str" cm="1">
        <f t="array" ref="D6220">_xlfn.IFS(AND(C6220&gt;=17,C6220&lt;=30),"Young",AND(C6220&gt;30,C6220&lt;=45),"Middle",C6220&gt;45,"Old")</f>
        <v>Old</v>
      </c>
      <c r="E6220" t="s">
        <v>16</v>
      </c>
      <c r="F6220" t="s">
        <v>39</v>
      </c>
      <c r="G6220" t="s">
        <v>50</v>
      </c>
      <c r="H6220" t="s">
        <v>59</v>
      </c>
    </row>
    <row r="6221" spans="1:8" x14ac:dyDescent="0.25">
      <c r="A6221" s="5">
        <v>126065</v>
      </c>
      <c r="B6221" s="5" t="str" cm="1">
        <f t="array" ref="B6221">_xlfn.IFS(A6221&lt;=40000,"Low Income",AND(A6221&gt;40000,A6221&lt;=100000),"Middle Income",A6221&gt;100000,"High Income")</f>
        <v>High Income</v>
      </c>
      <c r="C6221">
        <v>48</v>
      </c>
      <c r="D6221" t="str" cm="1">
        <f t="array" ref="D6221">_xlfn.IFS(AND(C6221&gt;=17,C6221&lt;=30),"Young",AND(C6221&gt;30,C6221&lt;=45),"Middle",C6221&gt;45,"Old")</f>
        <v>Old</v>
      </c>
      <c r="E6221" t="s">
        <v>60</v>
      </c>
      <c r="F6221" t="s">
        <v>31</v>
      </c>
      <c r="G6221" t="s">
        <v>48</v>
      </c>
      <c r="H6221" t="s">
        <v>58</v>
      </c>
    </row>
    <row r="6222" spans="1:8" x14ac:dyDescent="0.25">
      <c r="A6222" s="5">
        <v>102129</v>
      </c>
      <c r="B6222" s="5" t="str" cm="1">
        <f t="array" ref="B6222">_xlfn.IFS(A6222&lt;=40000,"Low Income",AND(A6222&gt;40000,A6222&lt;=100000),"Middle Income",A6222&gt;100000,"High Income")</f>
        <v>High Income</v>
      </c>
      <c r="C6222">
        <v>59</v>
      </c>
      <c r="D6222" t="str" cm="1">
        <f t="array" ref="D6222">_xlfn.IFS(AND(C6222&gt;=17,C6222&lt;=30),"Young",AND(C6222&gt;30,C6222&lt;=45),"Middle",C6222&gt;45,"Old")</f>
        <v>Old</v>
      </c>
      <c r="E6222" t="s">
        <v>16</v>
      </c>
      <c r="F6222" t="s">
        <v>34</v>
      </c>
      <c r="G6222" t="s">
        <v>46</v>
      </c>
      <c r="H6222" t="s">
        <v>58</v>
      </c>
    </row>
    <row r="6223" spans="1:8" x14ac:dyDescent="0.25">
      <c r="A6223" s="5">
        <v>145474</v>
      </c>
      <c r="B6223" s="5" t="str" cm="1">
        <f t="array" ref="B6223">_xlfn.IFS(A6223&lt;=40000,"Low Income",AND(A6223&gt;40000,A6223&lt;=100000),"Middle Income",A6223&gt;100000,"High Income")</f>
        <v>High Income</v>
      </c>
      <c r="C6223">
        <v>29</v>
      </c>
      <c r="D6223" t="str" cm="1">
        <f t="array" ref="D6223">_xlfn.IFS(AND(C6223&gt;=17,C6223&lt;=30),"Young",AND(C6223&gt;30,C6223&lt;=45),"Middle",C6223&gt;45,"Old")</f>
        <v>Young</v>
      </c>
      <c r="E6223" t="s">
        <v>16</v>
      </c>
      <c r="F6223" t="s">
        <v>30</v>
      </c>
      <c r="G6223" t="s">
        <v>54</v>
      </c>
      <c r="H6223" t="s">
        <v>59</v>
      </c>
    </row>
    <row r="6224" spans="1:8" x14ac:dyDescent="0.25">
      <c r="A6224" s="5">
        <v>72347</v>
      </c>
      <c r="B6224" s="5" t="str" cm="1">
        <f t="array" ref="B6224">_xlfn.IFS(A6224&lt;=40000,"Low Income",AND(A6224&gt;40000,A6224&lt;=100000),"Middle Income",A6224&gt;100000,"High Income")</f>
        <v>Middle Income</v>
      </c>
      <c r="C6224">
        <v>72</v>
      </c>
      <c r="D6224" t="str" cm="1">
        <f t="array" ref="D6224">_xlfn.IFS(AND(C6224&gt;=17,C6224&lt;=30),"Young",AND(C6224&gt;30,C6224&lt;=45),"Middle",C6224&gt;45,"Old")</f>
        <v>Old</v>
      </c>
      <c r="E6224" t="s">
        <v>66</v>
      </c>
      <c r="F6224" t="s">
        <v>35</v>
      </c>
      <c r="G6224" t="s">
        <v>50</v>
      </c>
      <c r="H6224" t="s">
        <v>58</v>
      </c>
    </row>
    <row r="6225" spans="1:8" x14ac:dyDescent="0.25">
      <c r="A6225" s="5">
        <v>20000</v>
      </c>
      <c r="B6225" s="5" t="str" cm="1">
        <f t="array" ref="B6225">_xlfn.IFS(A6225&lt;=40000,"Low Income",AND(A6225&gt;40000,A6225&lt;=100000),"Middle Income",A6225&gt;100000,"High Income")</f>
        <v>Low Income</v>
      </c>
      <c r="C6225">
        <v>77</v>
      </c>
      <c r="D6225" t="str" cm="1">
        <f t="array" ref="D6225">_xlfn.IFS(AND(C6225&gt;=17,C6225&lt;=30),"Young",AND(C6225&gt;30,C6225&lt;=45),"Middle",C6225&gt;45,"Old")</f>
        <v>Old</v>
      </c>
      <c r="E6225" t="s">
        <v>17</v>
      </c>
      <c r="F6225" t="s">
        <v>35</v>
      </c>
      <c r="G6225" t="s">
        <v>54</v>
      </c>
      <c r="H6225" t="s">
        <v>59</v>
      </c>
    </row>
    <row r="6226" spans="1:8" x14ac:dyDescent="0.25">
      <c r="A6226" s="5">
        <v>20219</v>
      </c>
      <c r="B6226" s="5" t="str" cm="1">
        <f t="array" ref="B6226">_xlfn.IFS(A6226&lt;=40000,"Low Income",AND(A6226&gt;40000,A6226&lt;=100000),"Middle Income",A6226&gt;100000,"High Income")</f>
        <v>Low Income</v>
      </c>
      <c r="C6226">
        <v>67</v>
      </c>
      <c r="D6226" t="str" cm="1">
        <f t="array" ref="D6226">_xlfn.IFS(AND(C6226&gt;=17,C6226&lt;=30),"Young",AND(C6226&gt;30,C6226&lt;=45),"Middle",C6226&gt;45,"Old")</f>
        <v>Old</v>
      </c>
      <c r="E6226" t="s">
        <v>17</v>
      </c>
      <c r="F6226" t="s">
        <v>30</v>
      </c>
      <c r="G6226" t="s">
        <v>52</v>
      </c>
      <c r="H6226" t="s">
        <v>59</v>
      </c>
    </row>
    <row r="6227" spans="1:8" x14ac:dyDescent="0.25">
      <c r="A6227" s="5">
        <v>82466</v>
      </c>
      <c r="B6227" s="5" t="str" cm="1">
        <f t="array" ref="B6227">_xlfn.IFS(A6227&lt;=40000,"Low Income",AND(A6227&gt;40000,A6227&lt;=100000),"Middle Income",A6227&gt;100000,"High Income")</f>
        <v>Middle Income</v>
      </c>
      <c r="C6227">
        <v>20</v>
      </c>
      <c r="D6227" t="str" cm="1">
        <f t="array" ref="D6227">_xlfn.IFS(AND(C6227&gt;=17,C6227&lt;=30),"Young",AND(C6227&gt;30,C6227&lt;=45),"Middle",C6227&gt;45,"Old")</f>
        <v>Young</v>
      </c>
      <c r="E6227" t="s">
        <v>66</v>
      </c>
      <c r="F6227" t="s">
        <v>22</v>
      </c>
      <c r="G6227" t="s">
        <v>54</v>
      </c>
      <c r="H6227" t="s">
        <v>58</v>
      </c>
    </row>
    <row r="6228" spans="1:8" x14ac:dyDescent="0.25">
      <c r="A6228" s="5">
        <v>108868</v>
      </c>
      <c r="B6228" s="5" t="str" cm="1">
        <f t="array" ref="B6228">_xlfn.IFS(A6228&lt;=40000,"Low Income",AND(A6228&gt;40000,A6228&lt;=100000),"Middle Income",A6228&gt;100000,"High Income")</f>
        <v>High Income</v>
      </c>
      <c r="C6228">
        <v>31</v>
      </c>
      <c r="D6228" t="str" cm="1">
        <f t="array" ref="D6228">_xlfn.IFS(AND(C6228&gt;=17,C6228&lt;=30),"Young",AND(C6228&gt;30,C6228&lt;=45),"Middle",C6228&gt;45,"Old")</f>
        <v>Middle</v>
      </c>
      <c r="E6228" t="s">
        <v>17</v>
      </c>
      <c r="F6228" t="s">
        <v>38</v>
      </c>
      <c r="G6228" t="s">
        <v>51</v>
      </c>
      <c r="H6228" t="s">
        <v>59</v>
      </c>
    </row>
    <row r="6229" spans="1:8" x14ac:dyDescent="0.25">
      <c r="A6229" s="5">
        <v>22395</v>
      </c>
      <c r="B6229" s="5" t="str" cm="1">
        <f t="array" ref="B6229">_xlfn.IFS(A6229&lt;=40000,"Low Income",AND(A6229&gt;40000,A6229&lt;=100000),"Middle Income",A6229&gt;100000,"High Income")</f>
        <v>Low Income</v>
      </c>
      <c r="C6229">
        <v>41</v>
      </c>
      <c r="D6229" t="str" cm="1">
        <f t="array" ref="D6229">_xlfn.IFS(AND(C6229&gt;=17,C6229&lt;=30),"Young",AND(C6229&gt;30,C6229&lt;=45),"Middle",C6229&gt;45,"Old")</f>
        <v>Middle</v>
      </c>
      <c r="E6229" t="s">
        <v>17</v>
      </c>
      <c r="F6229" t="s">
        <v>31</v>
      </c>
      <c r="G6229" t="s">
        <v>53</v>
      </c>
      <c r="H6229" t="s">
        <v>59</v>
      </c>
    </row>
    <row r="6230" spans="1:8" x14ac:dyDescent="0.25">
      <c r="A6230" s="5">
        <v>70414</v>
      </c>
      <c r="B6230" s="5" t="str" cm="1">
        <f t="array" ref="B6230">_xlfn.IFS(A6230&lt;=40000,"Low Income",AND(A6230&gt;40000,A6230&lt;=100000),"Middle Income",A6230&gt;100000,"High Income")</f>
        <v>Middle Income</v>
      </c>
      <c r="C6230">
        <v>41</v>
      </c>
      <c r="D6230" t="str" cm="1">
        <f t="array" ref="D6230">_xlfn.IFS(AND(C6230&gt;=17,C6230&lt;=30),"Young",AND(C6230&gt;30,C6230&lt;=45),"Middle",C6230&gt;45,"Old")</f>
        <v>Middle</v>
      </c>
      <c r="E6230" t="s">
        <v>16</v>
      </c>
      <c r="F6230" t="s">
        <v>34</v>
      </c>
      <c r="G6230" t="s">
        <v>54</v>
      </c>
      <c r="H6230" t="s">
        <v>59</v>
      </c>
    </row>
    <row r="6231" spans="1:8" x14ac:dyDescent="0.25">
      <c r="A6231" s="5">
        <v>75079</v>
      </c>
      <c r="B6231" s="5" t="str" cm="1">
        <f t="array" ref="B6231">_xlfn.IFS(A6231&lt;=40000,"Low Income",AND(A6231&gt;40000,A6231&lt;=100000),"Middle Income",A6231&gt;100000,"High Income")</f>
        <v>Middle Income</v>
      </c>
      <c r="C6231">
        <v>62</v>
      </c>
      <c r="D6231" t="str" cm="1">
        <f t="array" ref="D6231">_xlfn.IFS(AND(C6231&gt;=17,C6231&lt;=30),"Young",AND(C6231&gt;30,C6231&lt;=45),"Middle",C6231&gt;45,"Old")</f>
        <v>Old</v>
      </c>
      <c r="E6231" t="s">
        <v>66</v>
      </c>
      <c r="F6231" t="s">
        <v>22</v>
      </c>
      <c r="G6231" t="s">
        <v>46</v>
      </c>
      <c r="H6231" t="s">
        <v>59</v>
      </c>
    </row>
    <row r="6232" spans="1:8" x14ac:dyDescent="0.25">
      <c r="A6232" s="5">
        <v>92258</v>
      </c>
      <c r="B6232" s="5" t="str" cm="1">
        <f t="array" ref="B6232">_xlfn.IFS(A6232&lt;=40000,"Low Income",AND(A6232&gt;40000,A6232&lt;=100000),"Middle Income",A6232&gt;100000,"High Income")</f>
        <v>Middle Income</v>
      </c>
      <c r="C6232">
        <v>69</v>
      </c>
      <c r="D6232" t="str" cm="1">
        <f t="array" ref="D6232">_xlfn.IFS(AND(C6232&gt;=17,C6232&lt;=30),"Young",AND(C6232&gt;30,C6232&lt;=45),"Middle",C6232&gt;45,"Old")</f>
        <v>Old</v>
      </c>
      <c r="E6232" t="s">
        <v>60</v>
      </c>
      <c r="F6232" t="s">
        <v>26</v>
      </c>
      <c r="G6232" t="s">
        <v>46</v>
      </c>
      <c r="H6232" t="s">
        <v>59</v>
      </c>
    </row>
    <row r="6233" spans="1:8" x14ac:dyDescent="0.25">
      <c r="A6233" s="5">
        <v>114270</v>
      </c>
      <c r="B6233" s="5" t="str" cm="1">
        <f t="array" ref="B6233">_xlfn.IFS(A6233&lt;=40000,"Low Income",AND(A6233&gt;40000,A6233&lt;=100000),"Middle Income",A6233&gt;100000,"High Income")</f>
        <v>High Income</v>
      </c>
      <c r="C6233">
        <v>20</v>
      </c>
      <c r="D6233" t="str" cm="1">
        <f t="array" ref="D6233">_xlfn.IFS(AND(C6233&gt;=17,C6233&lt;=30),"Young",AND(C6233&gt;30,C6233&lt;=45),"Middle",C6233&gt;45,"Old")</f>
        <v>Young</v>
      </c>
      <c r="E6233" t="s">
        <v>16</v>
      </c>
      <c r="F6233" t="s">
        <v>31</v>
      </c>
      <c r="G6233" t="s">
        <v>54</v>
      </c>
      <c r="H6233" t="s">
        <v>59</v>
      </c>
    </row>
    <row r="6234" spans="1:8" x14ac:dyDescent="0.25">
      <c r="A6234" s="5">
        <v>50625</v>
      </c>
      <c r="B6234" s="5" t="str" cm="1">
        <f t="array" ref="B6234">_xlfn.IFS(A6234&lt;=40000,"Low Income",AND(A6234&gt;40000,A6234&lt;=100000),"Middle Income",A6234&gt;100000,"High Income")</f>
        <v>Middle Income</v>
      </c>
      <c r="C6234">
        <v>77</v>
      </c>
      <c r="D6234" t="str" cm="1">
        <f t="array" ref="D6234">_xlfn.IFS(AND(C6234&gt;=17,C6234&lt;=30),"Young",AND(C6234&gt;30,C6234&lt;=45),"Middle",C6234&gt;45,"Old")</f>
        <v>Old</v>
      </c>
      <c r="E6234" t="s">
        <v>16</v>
      </c>
      <c r="F6234" t="s">
        <v>31</v>
      </c>
      <c r="G6234" t="s">
        <v>46</v>
      </c>
      <c r="H6234" t="s">
        <v>58</v>
      </c>
    </row>
    <row r="6235" spans="1:8" x14ac:dyDescent="0.25">
      <c r="A6235" s="5">
        <v>134750</v>
      </c>
      <c r="B6235" s="5" t="str" cm="1">
        <f t="array" ref="B6235">_xlfn.IFS(A6235&lt;=40000,"Low Income",AND(A6235&gt;40000,A6235&lt;=100000),"Middle Income",A6235&gt;100000,"High Income")</f>
        <v>High Income</v>
      </c>
      <c r="C6235">
        <v>26</v>
      </c>
      <c r="D6235" t="str" cm="1">
        <f t="array" ref="D6235">_xlfn.IFS(AND(C6235&gt;=17,C6235&lt;=30),"Young",AND(C6235&gt;30,C6235&lt;=45),"Middle",C6235&gt;45,"Old")</f>
        <v>Young</v>
      </c>
      <c r="E6235" t="s">
        <v>17</v>
      </c>
      <c r="F6235" t="s">
        <v>23</v>
      </c>
      <c r="G6235" t="s">
        <v>52</v>
      </c>
      <c r="H6235" t="s">
        <v>59</v>
      </c>
    </row>
    <row r="6236" spans="1:8" x14ac:dyDescent="0.25">
      <c r="A6236" s="5">
        <v>132906</v>
      </c>
      <c r="B6236" s="5" t="str" cm="1">
        <f t="array" ref="B6236">_xlfn.IFS(A6236&lt;=40000,"Low Income",AND(A6236&gt;40000,A6236&lt;=100000),"Middle Income",A6236&gt;100000,"High Income")</f>
        <v>High Income</v>
      </c>
      <c r="C6236">
        <v>25</v>
      </c>
      <c r="D6236" t="str" cm="1">
        <f t="array" ref="D6236">_xlfn.IFS(AND(C6236&gt;=17,C6236&lt;=30),"Young",AND(C6236&gt;30,C6236&lt;=45),"Middle",C6236&gt;45,"Old")</f>
        <v>Young</v>
      </c>
      <c r="E6236" t="s">
        <v>16</v>
      </c>
      <c r="F6236" t="s">
        <v>24</v>
      </c>
      <c r="G6236" t="s">
        <v>47</v>
      </c>
      <c r="H6236" t="s">
        <v>59</v>
      </c>
    </row>
    <row r="6237" spans="1:8" x14ac:dyDescent="0.25">
      <c r="A6237" s="5">
        <v>20000</v>
      </c>
      <c r="B6237" s="5" t="str" cm="1">
        <f t="array" ref="B6237">_xlfn.IFS(A6237&lt;=40000,"Low Income",AND(A6237&gt;40000,A6237&lt;=100000),"Middle Income",A6237&gt;100000,"High Income")</f>
        <v>Low Income</v>
      </c>
      <c r="C6237">
        <v>71</v>
      </c>
      <c r="D6237" t="str" cm="1">
        <f t="array" ref="D6237">_xlfn.IFS(AND(C6237&gt;=17,C6237&lt;=30),"Young",AND(C6237&gt;30,C6237&lt;=45),"Middle",C6237&gt;45,"Old")</f>
        <v>Old</v>
      </c>
      <c r="E6237" t="s">
        <v>16</v>
      </c>
      <c r="F6237" t="s">
        <v>40</v>
      </c>
      <c r="G6237" t="s">
        <v>47</v>
      </c>
      <c r="H6237" t="s">
        <v>59</v>
      </c>
    </row>
    <row r="6238" spans="1:8" x14ac:dyDescent="0.25">
      <c r="A6238" s="5">
        <v>117449</v>
      </c>
      <c r="B6238" s="5" t="str" cm="1">
        <f t="array" ref="B6238">_xlfn.IFS(A6238&lt;=40000,"Low Income",AND(A6238&gt;40000,A6238&lt;=100000),"Middle Income",A6238&gt;100000,"High Income")</f>
        <v>High Income</v>
      </c>
      <c r="C6238">
        <v>20</v>
      </c>
      <c r="D6238" t="str" cm="1">
        <f t="array" ref="D6238">_xlfn.IFS(AND(C6238&gt;=17,C6238&lt;=30),"Young",AND(C6238&gt;30,C6238&lt;=45),"Middle",C6238&gt;45,"Old")</f>
        <v>Young</v>
      </c>
      <c r="E6238" t="s">
        <v>60</v>
      </c>
      <c r="F6238" t="s">
        <v>22</v>
      </c>
      <c r="G6238" t="s">
        <v>54</v>
      </c>
      <c r="H6238" t="s">
        <v>59</v>
      </c>
    </row>
    <row r="6239" spans="1:8" x14ac:dyDescent="0.25">
      <c r="A6239" s="5">
        <v>38349</v>
      </c>
      <c r="B6239" s="5" t="str" cm="1">
        <f t="array" ref="B6239">_xlfn.IFS(A6239&lt;=40000,"Low Income",AND(A6239&gt;40000,A6239&lt;=100000),"Middle Income",A6239&gt;100000,"High Income")</f>
        <v>Low Income</v>
      </c>
      <c r="C6239">
        <v>56</v>
      </c>
      <c r="D6239" t="str" cm="1">
        <f t="array" ref="D6239">_xlfn.IFS(AND(C6239&gt;=17,C6239&lt;=30),"Young",AND(C6239&gt;30,C6239&lt;=45),"Middle",C6239&gt;45,"Old")</f>
        <v>Old</v>
      </c>
      <c r="E6239" t="s">
        <v>16</v>
      </c>
      <c r="F6239" t="s">
        <v>23</v>
      </c>
      <c r="G6239" t="s">
        <v>53</v>
      </c>
      <c r="H6239" t="s">
        <v>59</v>
      </c>
    </row>
    <row r="6240" spans="1:8" x14ac:dyDescent="0.25">
      <c r="A6240" s="5">
        <v>67549</v>
      </c>
      <c r="B6240" s="5" t="str" cm="1">
        <f t="array" ref="B6240">_xlfn.IFS(A6240&lt;=40000,"Low Income",AND(A6240&gt;40000,A6240&lt;=100000),"Middle Income",A6240&gt;100000,"High Income")</f>
        <v>Middle Income</v>
      </c>
      <c r="C6240">
        <v>62</v>
      </c>
      <c r="D6240" t="str" cm="1">
        <f t="array" ref="D6240">_xlfn.IFS(AND(C6240&gt;=17,C6240&lt;=30),"Young",AND(C6240&gt;30,C6240&lt;=45),"Middle",C6240&gt;45,"Old")</f>
        <v>Old</v>
      </c>
      <c r="E6240" t="s">
        <v>16</v>
      </c>
      <c r="F6240" t="s">
        <v>35</v>
      </c>
      <c r="G6240" t="s">
        <v>51</v>
      </c>
      <c r="H6240" t="s">
        <v>58</v>
      </c>
    </row>
    <row r="6241" spans="1:8" x14ac:dyDescent="0.25">
      <c r="A6241" s="5">
        <v>62090</v>
      </c>
      <c r="B6241" s="5" t="str" cm="1">
        <f t="array" ref="B6241">_xlfn.IFS(A6241&lt;=40000,"Low Income",AND(A6241&gt;40000,A6241&lt;=100000),"Middle Income",A6241&gt;100000,"High Income")</f>
        <v>Middle Income</v>
      </c>
      <c r="C6241">
        <v>47</v>
      </c>
      <c r="D6241" t="str" cm="1">
        <f t="array" ref="D6241">_xlfn.IFS(AND(C6241&gt;=17,C6241&lt;=30),"Young",AND(C6241&gt;30,C6241&lt;=45),"Middle",C6241&gt;45,"Old")</f>
        <v>Old</v>
      </c>
      <c r="E6241" t="s">
        <v>16</v>
      </c>
      <c r="F6241" t="s">
        <v>36</v>
      </c>
      <c r="G6241" t="s">
        <v>47</v>
      </c>
      <c r="H6241" t="s">
        <v>59</v>
      </c>
    </row>
    <row r="6242" spans="1:8" x14ac:dyDescent="0.25">
      <c r="A6242" s="5">
        <v>108254</v>
      </c>
      <c r="B6242" s="5" t="str" cm="1">
        <f t="array" ref="B6242">_xlfn.IFS(A6242&lt;=40000,"Low Income",AND(A6242&gt;40000,A6242&lt;=100000),"Middle Income",A6242&gt;100000,"High Income")</f>
        <v>High Income</v>
      </c>
      <c r="C6242">
        <v>37</v>
      </c>
      <c r="D6242" t="str" cm="1">
        <f t="array" ref="D6242">_xlfn.IFS(AND(C6242&gt;=17,C6242&lt;=30),"Young",AND(C6242&gt;30,C6242&lt;=45),"Middle",C6242&gt;45,"Old")</f>
        <v>Middle</v>
      </c>
      <c r="E6242" t="s">
        <v>16</v>
      </c>
      <c r="F6242" t="s">
        <v>27</v>
      </c>
      <c r="G6242" t="s">
        <v>47</v>
      </c>
      <c r="H6242" t="s">
        <v>59</v>
      </c>
    </row>
    <row r="6243" spans="1:8" x14ac:dyDescent="0.25">
      <c r="A6243" s="5">
        <v>150000</v>
      </c>
      <c r="B6243" s="5" t="str" cm="1">
        <f t="array" ref="B6243">_xlfn.IFS(A6243&lt;=40000,"Low Income",AND(A6243&gt;40000,A6243&lt;=100000),"Middle Income",A6243&gt;100000,"High Income")</f>
        <v>High Income</v>
      </c>
      <c r="C6243">
        <v>25</v>
      </c>
      <c r="D6243" t="str" cm="1">
        <f t="array" ref="D6243">_xlfn.IFS(AND(C6243&gt;=17,C6243&lt;=30),"Young",AND(C6243&gt;30,C6243&lt;=45),"Middle",C6243&gt;45,"Old")</f>
        <v>Young</v>
      </c>
      <c r="E6243" t="s">
        <v>66</v>
      </c>
      <c r="F6243" t="s">
        <v>40</v>
      </c>
      <c r="G6243" t="s">
        <v>47</v>
      </c>
      <c r="H6243" t="s">
        <v>59</v>
      </c>
    </row>
    <row r="6244" spans="1:8" x14ac:dyDescent="0.25">
      <c r="A6244" s="5">
        <v>54547</v>
      </c>
      <c r="B6244" s="5" t="str" cm="1">
        <f t="array" ref="B6244">_xlfn.IFS(A6244&lt;=40000,"Low Income",AND(A6244&gt;40000,A6244&lt;=100000),"Middle Income",A6244&gt;100000,"High Income")</f>
        <v>Middle Income</v>
      </c>
      <c r="C6244">
        <v>22</v>
      </c>
      <c r="D6244" t="str" cm="1">
        <f t="array" ref="D6244">_xlfn.IFS(AND(C6244&gt;=17,C6244&lt;=30),"Young",AND(C6244&gt;30,C6244&lt;=45),"Middle",C6244&gt;45,"Old")</f>
        <v>Young</v>
      </c>
      <c r="E6244" t="s">
        <v>16</v>
      </c>
      <c r="F6244" t="s">
        <v>38</v>
      </c>
      <c r="G6244" t="s">
        <v>54</v>
      </c>
      <c r="H6244" t="s">
        <v>58</v>
      </c>
    </row>
    <row r="6245" spans="1:8" x14ac:dyDescent="0.25">
      <c r="A6245" s="5">
        <v>51013</v>
      </c>
      <c r="B6245" s="5" t="str" cm="1">
        <f t="array" ref="B6245">_xlfn.IFS(A6245&lt;=40000,"Low Income",AND(A6245&gt;40000,A6245&lt;=100000),"Middle Income",A6245&gt;100000,"High Income")</f>
        <v>Middle Income</v>
      </c>
      <c r="C6245">
        <v>64</v>
      </c>
      <c r="D6245" t="str" cm="1">
        <f t="array" ref="D6245">_xlfn.IFS(AND(C6245&gt;=17,C6245&lt;=30),"Young",AND(C6245&gt;30,C6245&lt;=45),"Middle",C6245&gt;45,"Old")</f>
        <v>Old</v>
      </c>
      <c r="E6245" t="s">
        <v>60</v>
      </c>
      <c r="F6245" t="s">
        <v>62</v>
      </c>
      <c r="G6245" t="s">
        <v>46</v>
      </c>
      <c r="H6245" t="s">
        <v>58</v>
      </c>
    </row>
    <row r="6246" spans="1:8" x14ac:dyDescent="0.25">
      <c r="A6246" s="5">
        <v>83314</v>
      </c>
      <c r="B6246" s="5" t="str" cm="1">
        <f t="array" ref="B6246">_xlfn.IFS(A6246&lt;=40000,"Low Income",AND(A6246&gt;40000,A6246&lt;=100000),"Middle Income",A6246&gt;100000,"High Income")</f>
        <v>Middle Income</v>
      </c>
      <c r="C6246">
        <v>40</v>
      </c>
      <c r="D6246" t="str" cm="1">
        <f t="array" ref="D6246">_xlfn.IFS(AND(C6246&gt;=17,C6246&lt;=30),"Young",AND(C6246&gt;30,C6246&lt;=45),"Middle",C6246&gt;45,"Old")</f>
        <v>Middle</v>
      </c>
      <c r="E6246" t="s">
        <v>66</v>
      </c>
      <c r="F6246" t="s">
        <v>34</v>
      </c>
      <c r="G6246" t="s">
        <v>49</v>
      </c>
      <c r="H6246" t="s">
        <v>58</v>
      </c>
    </row>
    <row r="6247" spans="1:8" x14ac:dyDescent="0.25">
      <c r="A6247" s="5">
        <v>115195</v>
      </c>
      <c r="B6247" s="5" t="str" cm="1">
        <f t="array" ref="B6247">_xlfn.IFS(A6247&lt;=40000,"Low Income",AND(A6247&gt;40000,A6247&lt;=100000),"Middle Income",A6247&gt;100000,"High Income")</f>
        <v>High Income</v>
      </c>
      <c r="C6247">
        <v>70</v>
      </c>
      <c r="D6247" t="str" cm="1">
        <f t="array" ref="D6247">_xlfn.IFS(AND(C6247&gt;=17,C6247&lt;=30),"Young",AND(C6247&gt;30,C6247&lt;=45),"Middle",C6247&gt;45,"Old")</f>
        <v>Old</v>
      </c>
      <c r="E6247" t="s">
        <v>60</v>
      </c>
      <c r="F6247" t="s">
        <v>33</v>
      </c>
      <c r="G6247" t="s">
        <v>54</v>
      </c>
      <c r="H6247" t="s">
        <v>59</v>
      </c>
    </row>
    <row r="6248" spans="1:8" x14ac:dyDescent="0.25">
      <c r="A6248" s="5">
        <v>114850</v>
      </c>
      <c r="B6248" s="5" t="str" cm="1">
        <f t="array" ref="B6248">_xlfn.IFS(A6248&lt;=40000,"Low Income",AND(A6248&gt;40000,A6248&lt;=100000),"Middle Income",A6248&gt;100000,"High Income")</f>
        <v>High Income</v>
      </c>
      <c r="C6248">
        <v>70</v>
      </c>
      <c r="D6248" t="str" cm="1">
        <f t="array" ref="D6248">_xlfn.IFS(AND(C6248&gt;=17,C6248&lt;=30),"Young",AND(C6248&gt;30,C6248&lt;=45),"Middle",C6248&gt;45,"Old")</f>
        <v>Old</v>
      </c>
      <c r="E6248" t="s">
        <v>17</v>
      </c>
      <c r="F6248" t="s">
        <v>62</v>
      </c>
      <c r="G6248" t="s">
        <v>53</v>
      </c>
      <c r="H6248" t="s">
        <v>59</v>
      </c>
    </row>
    <row r="6249" spans="1:8" x14ac:dyDescent="0.25">
      <c r="A6249" s="5">
        <v>113899</v>
      </c>
      <c r="B6249" s="5" t="str" cm="1">
        <f t="array" ref="B6249">_xlfn.IFS(A6249&lt;=40000,"Low Income",AND(A6249&gt;40000,A6249&lt;=100000),"Middle Income",A6249&gt;100000,"High Income")</f>
        <v>High Income</v>
      </c>
      <c r="C6249">
        <v>69</v>
      </c>
      <c r="D6249" t="str" cm="1">
        <f t="array" ref="D6249">_xlfn.IFS(AND(C6249&gt;=17,C6249&lt;=30),"Young",AND(C6249&gt;30,C6249&lt;=45),"Middle",C6249&gt;45,"Old")</f>
        <v>Old</v>
      </c>
      <c r="E6249" t="s">
        <v>66</v>
      </c>
      <c r="F6249" t="s">
        <v>26</v>
      </c>
      <c r="G6249" t="s">
        <v>46</v>
      </c>
      <c r="H6249" t="s">
        <v>59</v>
      </c>
    </row>
    <row r="6250" spans="1:8" x14ac:dyDescent="0.25">
      <c r="A6250" s="5">
        <v>44185</v>
      </c>
      <c r="B6250" s="5" t="str" cm="1">
        <f t="array" ref="B6250">_xlfn.IFS(A6250&lt;=40000,"Low Income",AND(A6250&gt;40000,A6250&lt;=100000),"Middle Income",A6250&gt;100000,"High Income")</f>
        <v>Middle Income</v>
      </c>
      <c r="C6250">
        <v>77</v>
      </c>
      <c r="D6250" t="str" cm="1">
        <f t="array" ref="D6250">_xlfn.IFS(AND(C6250&gt;=17,C6250&lt;=30),"Young",AND(C6250&gt;30,C6250&lt;=45),"Middle",C6250&gt;45,"Old")</f>
        <v>Old</v>
      </c>
      <c r="E6250" t="s">
        <v>16</v>
      </c>
      <c r="F6250" t="s">
        <v>30</v>
      </c>
      <c r="G6250" t="s">
        <v>47</v>
      </c>
      <c r="H6250" t="s">
        <v>58</v>
      </c>
    </row>
    <row r="6251" spans="1:8" x14ac:dyDescent="0.25">
      <c r="A6251" s="5">
        <v>89632</v>
      </c>
      <c r="B6251" s="5" t="str" cm="1">
        <f t="array" ref="B6251">_xlfn.IFS(A6251&lt;=40000,"Low Income",AND(A6251&gt;40000,A6251&lt;=100000),"Middle Income",A6251&gt;100000,"High Income")</f>
        <v>Middle Income</v>
      </c>
      <c r="C6251">
        <v>78</v>
      </c>
      <c r="D6251" t="str" cm="1">
        <f t="array" ref="D6251">_xlfn.IFS(AND(C6251&gt;=17,C6251&lt;=30),"Young",AND(C6251&gt;30,C6251&lt;=45),"Middle",C6251&gt;45,"Old")</f>
        <v>Old</v>
      </c>
      <c r="E6251" t="s">
        <v>16</v>
      </c>
      <c r="F6251" t="s">
        <v>26</v>
      </c>
      <c r="G6251" t="s">
        <v>46</v>
      </c>
      <c r="H6251" t="s">
        <v>59</v>
      </c>
    </row>
    <row r="6252" spans="1:8" x14ac:dyDescent="0.25">
      <c r="A6252" s="5">
        <v>65332</v>
      </c>
      <c r="B6252" s="5" t="str" cm="1">
        <f t="array" ref="B6252">_xlfn.IFS(A6252&lt;=40000,"Low Income",AND(A6252&gt;40000,A6252&lt;=100000),"Middle Income",A6252&gt;100000,"High Income")</f>
        <v>Middle Income</v>
      </c>
      <c r="C6252">
        <v>32</v>
      </c>
      <c r="D6252" t="str" cm="1">
        <f t="array" ref="D6252">_xlfn.IFS(AND(C6252&gt;=17,C6252&lt;=30),"Young",AND(C6252&gt;30,C6252&lt;=45),"Middle",C6252&gt;45,"Old")</f>
        <v>Middle</v>
      </c>
      <c r="E6252" t="s">
        <v>17</v>
      </c>
      <c r="F6252" t="s">
        <v>36</v>
      </c>
      <c r="G6252" t="s">
        <v>52</v>
      </c>
      <c r="H6252" t="s">
        <v>58</v>
      </c>
    </row>
    <row r="6253" spans="1:8" x14ac:dyDescent="0.25">
      <c r="A6253" s="5">
        <v>143204</v>
      </c>
      <c r="B6253" s="5" t="str" cm="1">
        <f t="array" ref="B6253">_xlfn.IFS(A6253&lt;=40000,"Low Income",AND(A6253&gt;40000,A6253&lt;=100000),"Middle Income",A6253&gt;100000,"High Income")</f>
        <v>High Income</v>
      </c>
      <c r="C6253">
        <v>41</v>
      </c>
      <c r="D6253" t="str" cm="1">
        <f t="array" ref="D6253">_xlfn.IFS(AND(C6253&gt;=17,C6253&lt;=30),"Young",AND(C6253&gt;30,C6253&lt;=45),"Middle",C6253&gt;45,"Old")</f>
        <v>Middle</v>
      </c>
      <c r="E6253" t="s">
        <v>66</v>
      </c>
      <c r="F6253" t="s">
        <v>30</v>
      </c>
      <c r="G6253" t="s">
        <v>47</v>
      </c>
      <c r="H6253" t="s">
        <v>59</v>
      </c>
    </row>
    <row r="6254" spans="1:8" x14ac:dyDescent="0.25">
      <c r="A6254" s="5">
        <v>43918</v>
      </c>
      <c r="B6254" s="5" t="str" cm="1">
        <f t="array" ref="B6254">_xlfn.IFS(A6254&lt;=40000,"Low Income",AND(A6254&gt;40000,A6254&lt;=100000),"Middle Income",A6254&gt;100000,"High Income")</f>
        <v>Middle Income</v>
      </c>
      <c r="C6254">
        <v>21</v>
      </c>
      <c r="D6254" t="str" cm="1">
        <f t="array" ref="D6254">_xlfn.IFS(AND(C6254&gt;=17,C6254&lt;=30),"Young",AND(C6254&gt;30,C6254&lt;=45),"Middle",C6254&gt;45,"Old")</f>
        <v>Young</v>
      </c>
      <c r="E6254" t="s">
        <v>60</v>
      </c>
      <c r="F6254" t="s">
        <v>40</v>
      </c>
      <c r="G6254" t="s">
        <v>46</v>
      </c>
      <c r="H6254" t="s">
        <v>59</v>
      </c>
    </row>
    <row r="6255" spans="1:8" x14ac:dyDescent="0.25">
      <c r="A6255" s="5">
        <v>55355</v>
      </c>
      <c r="B6255" s="5" t="str" cm="1">
        <f t="array" ref="B6255">_xlfn.IFS(A6255&lt;=40000,"Low Income",AND(A6255&gt;40000,A6255&lt;=100000),"Middle Income",A6255&gt;100000,"High Income")</f>
        <v>Middle Income</v>
      </c>
      <c r="C6255">
        <v>27</v>
      </c>
      <c r="D6255" t="str" cm="1">
        <f t="array" ref="D6255">_xlfn.IFS(AND(C6255&gt;=17,C6255&lt;=30),"Young",AND(C6255&gt;30,C6255&lt;=45),"Middle",C6255&gt;45,"Old")</f>
        <v>Young</v>
      </c>
      <c r="E6255" t="s">
        <v>16</v>
      </c>
      <c r="F6255" t="s">
        <v>32</v>
      </c>
      <c r="G6255" t="s">
        <v>47</v>
      </c>
      <c r="H6255" t="s">
        <v>58</v>
      </c>
    </row>
    <row r="6256" spans="1:8" x14ac:dyDescent="0.25">
      <c r="A6256" s="5">
        <v>72272</v>
      </c>
      <c r="B6256" s="5" t="str" cm="1">
        <f t="array" ref="B6256">_xlfn.IFS(A6256&lt;=40000,"Low Income",AND(A6256&gt;40000,A6256&lt;=100000),"Middle Income",A6256&gt;100000,"High Income")</f>
        <v>Middle Income</v>
      </c>
      <c r="C6256">
        <v>57</v>
      </c>
      <c r="D6256" t="str" cm="1">
        <f t="array" ref="D6256">_xlfn.IFS(AND(C6256&gt;=17,C6256&lt;=30),"Young",AND(C6256&gt;30,C6256&lt;=45),"Middle",C6256&gt;45,"Old")</f>
        <v>Old</v>
      </c>
      <c r="E6256" t="s">
        <v>16</v>
      </c>
      <c r="F6256" t="s">
        <v>31</v>
      </c>
      <c r="G6256" t="s">
        <v>54</v>
      </c>
      <c r="H6256" t="s">
        <v>58</v>
      </c>
    </row>
    <row r="6257" spans="1:8" x14ac:dyDescent="0.25">
      <c r="A6257" s="5">
        <v>26931</v>
      </c>
      <c r="B6257" s="5" t="str" cm="1">
        <f t="array" ref="B6257">_xlfn.IFS(A6257&lt;=40000,"Low Income",AND(A6257&gt;40000,A6257&lt;=100000),"Middle Income",A6257&gt;100000,"High Income")</f>
        <v>Low Income</v>
      </c>
      <c r="C6257">
        <v>49</v>
      </c>
      <c r="D6257" t="str" cm="1">
        <f t="array" ref="D6257">_xlfn.IFS(AND(C6257&gt;=17,C6257&lt;=30),"Young",AND(C6257&gt;30,C6257&lt;=45),"Middle",C6257&gt;45,"Old")</f>
        <v>Old</v>
      </c>
      <c r="E6257" t="s">
        <v>66</v>
      </c>
      <c r="F6257" t="s">
        <v>40</v>
      </c>
      <c r="G6257" t="s">
        <v>53</v>
      </c>
      <c r="H6257" t="s">
        <v>59</v>
      </c>
    </row>
    <row r="6258" spans="1:8" x14ac:dyDescent="0.25">
      <c r="A6258" s="5">
        <v>123206</v>
      </c>
      <c r="B6258" s="5" t="str" cm="1">
        <f t="array" ref="B6258">_xlfn.IFS(A6258&lt;=40000,"Low Income",AND(A6258&gt;40000,A6258&lt;=100000),"Middle Income",A6258&gt;100000,"High Income")</f>
        <v>High Income</v>
      </c>
      <c r="C6258">
        <v>28</v>
      </c>
      <c r="D6258" t="str" cm="1">
        <f t="array" ref="D6258">_xlfn.IFS(AND(C6258&gt;=17,C6258&lt;=30),"Young",AND(C6258&gt;30,C6258&lt;=45),"Middle",C6258&gt;45,"Old")</f>
        <v>Young</v>
      </c>
      <c r="E6258" t="s">
        <v>60</v>
      </c>
      <c r="F6258" t="s">
        <v>32</v>
      </c>
      <c r="G6258" t="s">
        <v>51</v>
      </c>
      <c r="H6258" t="s">
        <v>59</v>
      </c>
    </row>
    <row r="6259" spans="1:8" x14ac:dyDescent="0.25">
      <c r="A6259" s="5">
        <v>124242</v>
      </c>
      <c r="B6259" s="5" t="str" cm="1">
        <f t="array" ref="B6259">_xlfn.IFS(A6259&lt;=40000,"Low Income",AND(A6259&gt;40000,A6259&lt;=100000),"Middle Income",A6259&gt;100000,"High Income")</f>
        <v>High Income</v>
      </c>
      <c r="C6259">
        <v>38</v>
      </c>
      <c r="D6259" t="str" cm="1">
        <f t="array" ref="D6259">_xlfn.IFS(AND(C6259&gt;=17,C6259&lt;=30),"Young",AND(C6259&gt;30,C6259&lt;=45),"Middle",C6259&gt;45,"Old")</f>
        <v>Middle</v>
      </c>
      <c r="E6259" t="s">
        <v>60</v>
      </c>
      <c r="F6259" t="s">
        <v>62</v>
      </c>
      <c r="G6259" t="s">
        <v>47</v>
      </c>
      <c r="H6259" t="s">
        <v>59</v>
      </c>
    </row>
    <row r="6260" spans="1:8" x14ac:dyDescent="0.25">
      <c r="A6260" s="5">
        <v>139667</v>
      </c>
      <c r="B6260" s="5" t="str" cm="1">
        <f t="array" ref="B6260">_xlfn.IFS(A6260&lt;=40000,"Low Income",AND(A6260&gt;40000,A6260&lt;=100000),"Middle Income",A6260&gt;100000,"High Income")</f>
        <v>High Income</v>
      </c>
      <c r="C6260">
        <v>74</v>
      </c>
      <c r="D6260" t="str" cm="1">
        <f t="array" ref="D6260">_xlfn.IFS(AND(C6260&gt;=17,C6260&lt;=30),"Young",AND(C6260&gt;30,C6260&lt;=45),"Middle",C6260&gt;45,"Old")</f>
        <v>Old</v>
      </c>
      <c r="E6260" t="s">
        <v>16</v>
      </c>
      <c r="F6260" t="s">
        <v>35</v>
      </c>
      <c r="G6260" t="s">
        <v>50</v>
      </c>
      <c r="H6260" t="s">
        <v>59</v>
      </c>
    </row>
    <row r="6261" spans="1:8" x14ac:dyDescent="0.25">
      <c r="A6261" s="5">
        <v>31842</v>
      </c>
      <c r="B6261" s="5" t="str" cm="1">
        <f t="array" ref="B6261">_xlfn.IFS(A6261&lt;=40000,"Low Income",AND(A6261&gt;40000,A6261&lt;=100000),"Middle Income",A6261&gt;100000,"High Income")</f>
        <v>Low Income</v>
      </c>
      <c r="C6261">
        <v>45</v>
      </c>
      <c r="D6261" t="str" cm="1">
        <f t="array" ref="D6261">_xlfn.IFS(AND(C6261&gt;=17,C6261&lt;=30),"Young",AND(C6261&gt;30,C6261&lt;=45),"Middle",C6261&gt;45,"Old")</f>
        <v>Middle</v>
      </c>
      <c r="E6261" t="s">
        <v>60</v>
      </c>
      <c r="F6261" t="s">
        <v>29</v>
      </c>
      <c r="G6261" t="s">
        <v>49</v>
      </c>
      <c r="H6261" t="s">
        <v>59</v>
      </c>
    </row>
    <row r="6262" spans="1:8" x14ac:dyDescent="0.25">
      <c r="A6262" s="5">
        <v>110263</v>
      </c>
      <c r="B6262" s="5" t="str" cm="1">
        <f t="array" ref="B6262">_xlfn.IFS(A6262&lt;=40000,"Low Income",AND(A6262&gt;40000,A6262&lt;=100000),"Middle Income",A6262&gt;100000,"High Income")</f>
        <v>High Income</v>
      </c>
      <c r="C6262">
        <v>49</v>
      </c>
      <c r="D6262" t="str" cm="1">
        <f t="array" ref="D6262">_xlfn.IFS(AND(C6262&gt;=17,C6262&lt;=30),"Young",AND(C6262&gt;30,C6262&lt;=45),"Middle",C6262&gt;45,"Old")</f>
        <v>Old</v>
      </c>
      <c r="E6262" t="s">
        <v>66</v>
      </c>
      <c r="F6262" t="s">
        <v>38</v>
      </c>
      <c r="G6262" t="s">
        <v>50</v>
      </c>
      <c r="H6262" t="s">
        <v>58</v>
      </c>
    </row>
    <row r="6263" spans="1:8" x14ac:dyDescent="0.25">
      <c r="A6263" s="5">
        <v>125278</v>
      </c>
      <c r="B6263" s="5" t="str" cm="1">
        <f t="array" ref="B6263">_xlfn.IFS(A6263&lt;=40000,"Low Income",AND(A6263&gt;40000,A6263&lt;=100000),"Middle Income",A6263&gt;100000,"High Income")</f>
        <v>High Income</v>
      </c>
      <c r="C6263">
        <v>78</v>
      </c>
      <c r="D6263" t="str" cm="1">
        <f t="array" ref="D6263">_xlfn.IFS(AND(C6263&gt;=17,C6263&lt;=30),"Young",AND(C6263&gt;30,C6263&lt;=45),"Middle",C6263&gt;45,"Old")</f>
        <v>Old</v>
      </c>
      <c r="E6263" t="s">
        <v>16</v>
      </c>
      <c r="F6263" t="s">
        <v>30</v>
      </c>
      <c r="G6263" t="s">
        <v>49</v>
      </c>
      <c r="H6263" t="s">
        <v>59</v>
      </c>
    </row>
    <row r="6264" spans="1:8" x14ac:dyDescent="0.25">
      <c r="A6264" s="5">
        <v>20726</v>
      </c>
      <c r="B6264" s="5" t="str" cm="1">
        <f t="array" ref="B6264">_xlfn.IFS(A6264&lt;=40000,"Low Income",AND(A6264&gt;40000,A6264&lt;=100000),"Middle Income",A6264&gt;100000,"High Income")</f>
        <v>Low Income</v>
      </c>
      <c r="C6264">
        <v>27</v>
      </c>
      <c r="D6264" t="str" cm="1">
        <f t="array" ref="D6264">_xlfn.IFS(AND(C6264&gt;=17,C6264&lt;=30),"Young",AND(C6264&gt;30,C6264&lt;=45),"Middle",C6264&gt;45,"Old")</f>
        <v>Young</v>
      </c>
      <c r="E6264" t="s">
        <v>17</v>
      </c>
      <c r="F6264" t="s">
        <v>33</v>
      </c>
      <c r="G6264" t="s">
        <v>51</v>
      </c>
      <c r="H6264" t="s">
        <v>59</v>
      </c>
    </row>
    <row r="6265" spans="1:8" x14ac:dyDescent="0.25">
      <c r="A6265" s="5">
        <v>22164</v>
      </c>
      <c r="B6265" s="5" t="str" cm="1">
        <f t="array" ref="B6265">_xlfn.IFS(A6265&lt;=40000,"Low Income",AND(A6265&gt;40000,A6265&lt;=100000),"Middle Income",A6265&gt;100000,"High Income")</f>
        <v>Low Income</v>
      </c>
      <c r="C6265">
        <v>36</v>
      </c>
      <c r="D6265" t="str" cm="1">
        <f t="array" ref="D6265">_xlfn.IFS(AND(C6265&gt;=17,C6265&lt;=30),"Young",AND(C6265&gt;30,C6265&lt;=45),"Middle",C6265&gt;45,"Old")</f>
        <v>Middle</v>
      </c>
      <c r="E6265" t="s">
        <v>60</v>
      </c>
      <c r="F6265" t="s">
        <v>37</v>
      </c>
      <c r="G6265" t="s">
        <v>46</v>
      </c>
      <c r="H6265" t="s">
        <v>59</v>
      </c>
    </row>
    <row r="6266" spans="1:8" x14ac:dyDescent="0.25">
      <c r="A6266" s="5">
        <v>96453</v>
      </c>
      <c r="B6266" s="5" t="str" cm="1">
        <f t="array" ref="B6266">_xlfn.IFS(A6266&lt;=40000,"Low Income",AND(A6266&gt;40000,A6266&lt;=100000),"Middle Income",A6266&gt;100000,"High Income")</f>
        <v>Middle Income</v>
      </c>
      <c r="C6266">
        <v>33</v>
      </c>
      <c r="D6266" t="str" cm="1">
        <f t="array" ref="D6266">_xlfn.IFS(AND(C6266&gt;=17,C6266&lt;=30),"Young",AND(C6266&gt;30,C6266&lt;=45),"Middle",C6266&gt;45,"Old")</f>
        <v>Middle</v>
      </c>
      <c r="E6266" t="s">
        <v>16</v>
      </c>
      <c r="F6266" t="s">
        <v>25</v>
      </c>
      <c r="G6266" t="s">
        <v>49</v>
      </c>
      <c r="H6266" t="s">
        <v>58</v>
      </c>
    </row>
    <row r="6267" spans="1:8" x14ac:dyDescent="0.25">
      <c r="A6267" s="5">
        <v>89088</v>
      </c>
      <c r="B6267" s="5" t="str" cm="1">
        <f t="array" ref="B6267">_xlfn.IFS(A6267&lt;=40000,"Low Income",AND(A6267&gt;40000,A6267&lt;=100000),"Middle Income",A6267&gt;100000,"High Income")</f>
        <v>Middle Income</v>
      </c>
      <c r="C6267">
        <v>27</v>
      </c>
      <c r="D6267" t="str" cm="1">
        <f t="array" ref="D6267">_xlfn.IFS(AND(C6267&gt;=17,C6267&lt;=30),"Young",AND(C6267&gt;30,C6267&lt;=45),"Middle",C6267&gt;45,"Old")</f>
        <v>Young</v>
      </c>
      <c r="E6267" t="s">
        <v>16</v>
      </c>
      <c r="F6267" t="s">
        <v>34</v>
      </c>
      <c r="G6267" t="s">
        <v>52</v>
      </c>
      <c r="H6267" t="s">
        <v>58</v>
      </c>
    </row>
    <row r="6268" spans="1:8" x14ac:dyDescent="0.25">
      <c r="A6268" s="5">
        <v>77121</v>
      </c>
      <c r="B6268" s="5" t="str" cm="1">
        <f t="array" ref="B6268">_xlfn.IFS(A6268&lt;=40000,"Low Income",AND(A6268&gt;40000,A6268&lt;=100000),"Middle Income",A6268&gt;100000,"High Income")</f>
        <v>Middle Income</v>
      </c>
      <c r="C6268">
        <v>21</v>
      </c>
      <c r="D6268" t="str" cm="1">
        <f t="array" ref="D6268">_xlfn.IFS(AND(C6268&gt;=17,C6268&lt;=30),"Young",AND(C6268&gt;30,C6268&lt;=45),"Middle",C6268&gt;45,"Old")</f>
        <v>Young</v>
      </c>
      <c r="E6268" t="s">
        <v>16</v>
      </c>
      <c r="F6268" t="s">
        <v>25</v>
      </c>
      <c r="G6268" t="s">
        <v>49</v>
      </c>
      <c r="H6268" t="s">
        <v>58</v>
      </c>
    </row>
    <row r="6269" spans="1:8" x14ac:dyDescent="0.25">
      <c r="A6269" s="5">
        <v>87883</v>
      </c>
      <c r="B6269" s="5" t="str" cm="1">
        <f t="array" ref="B6269">_xlfn.IFS(A6269&lt;=40000,"Low Income",AND(A6269&gt;40000,A6269&lt;=100000),"Middle Income",A6269&gt;100000,"High Income")</f>
        <v>Middle Income</v>
      </c>
      <c r="C6269">
        <v>64</v>
      </c>
      <c r="D6269" t="str" cm="1">
        <f t="array" ref="D6269">_xlfn.IFS(AND(C6269&gt;=17,C6269&lt;=30),"Young",AND(C6269&gt;30,C6269&lt;=45),"Middle",C6269&gt;45,"Old")</f>
        <v>Old</v>
      </c>
      <c r="E6269" t="s">
        <v>16</v>
      </c>
      <c r="F6269" t="s">
        <v>26</v>
      </c>
      <c r="G6269" t="s">
        <v>54</v>
      </c>
      <c r="H6269" t="s">
        <v>59</v>
      </c>
    </row>
    <row r="6270" spans="1:8" x14ac:dyDescent="0.25">
      <c r="A6270" s="5">
        <v>141103</v>
      </c>
      <c r="B6270" s="5" t="str" cm="1">
        <f t="array" ref="B6270">_xlfn.IFS(A6270&lt;=40000,"Low Income",AND(A6270&gt;40000,A6270&lt;=100000),"Middle Income",A6270&gt;100000,"High Income")</f>
        <v>High Income</v>
      </c>
      <c r="C6270">
        <v>76</v>
      </c>
      <c r="D6270" t="str" cm="1">
        <f t="array" ref="D6270">_xlfn.IFS(AND(C6270&gt;=17,C6270&lt;=30),"Young",AND(C6270&gt;30,C6270&lt;=45),"Middle",C6270&gt;45,"Old")</f>
        <v>Old</v>
      </c>
      <c r="E6270" t="s">
        <v>17</v>
      </c>
      <c r="F6270" t="s">
        <v>25</v>
      </c>
      <c r="G6270" t="s">
        <v>47</v>
      </c>
      <c r="H6270" t="s">
        <v>59</v>
      </c>
    </row>
    <row r="6271" spans="1:8" x14ac:dyDescent="0.25">
      <c r="A6271" s="5">
        <v>143124</v>
      </c>
      <c r="B6271" s="5" t="str" cm="1">
        <f t="array" ref="B6271">_xlfn.IFS(A6271&lt;=40000,"Low Income",AND(A6271&gt;40000,A6271&lt;=100000),"Middle Income",A6271&gt;100000,"High Income")</f>
        <v>High Income</v>
      </c>
      <c r="C6271">
        <v>74</v>
      </c>
      <c r="D6271" t="str" cm="1">
        <f t="array" ref="D6271">_xlfn.IFS(AND(C6271&gt;=17,C6271&lt;=30),"Young",AND(C6271&gt;30,C6271&lt;=45),"Middle",C6271&gt;45,"Old")</f>
        <v>Old</v>
      </c>
      <c r="E6271" t="s">
        <v>60</v>
      </c>
      <c r="F6271" t="s">
        <v>25</v>
      </c>
      <c r="G6271" t="s">
        <v>54</v>
      </c>
      <c r="H6271" t="s">
        <v>59</v>
      </c>
    </row>
    <row r="6272" spans="1:8" x14ac:dyDescent="0.25">
      <c r="A6272" s="5">
        <v>34431</v>
      </c>
      <c r="B6272" s="5" t="str" cm="1">
        <f t="array" ref="B6272">_xlfn.IFS(A6272&lt;=40000,"Low Income",AND(A6272&gt;40000,A6272&lt;=100000),"Middle Income",A6272&gt;100000,"High Income")</f>
        <v>Low Income</v>
      </c>
      <c r="C6272">
        <v>69</v>
      </c>
      <c r="D6272" t="str" cm="1">
        <f t="array" ref="D6272">_xlfn.IFS(AND(C6272&gt;=17,C6272&lt;=30),"Young",AND(C6272&gt;30,C6272&lt;=45),"Middle",C6272&gt;45,"Old")</f>
        <v>Old</v>
      </c>
      <c r="E6272" t="s">
        <v>66</v>
      </c>
      <c r="F6272" t="s">
        <v>40</v>
      </c>
      <c r="G6272" t="s">
        <v>47</v>
      </c>
      <c r="H6272" t="s">
        <v>58</v>
      </c>
    </row>
    <row r="6273" spans="1:8" x14ac:dyDescent="0.25">
      <c r="A6273" s="5">
        <v>142586</v>
      </c>
      <c r="B6273" s="5" t="str" cm="1">
        <f t="array" ref="B6273">_xlfn.IFS(A6273&lt;=40000,"Low Income",AND(A6273&gt;40000,A6273&lt;=100000),"Middle Income",A6273&gt;100000,"High Income")</f>
        <v>High Income</v>
      </c>
      <c r="C6273">
        <v>29</v>
      </c>
      <c r="D6273" t="str" cm="1">
        <f t="array" ref="D6273">_xlfn.IFS(AND(C6273&gt;=17,C6273&lt;=30),"Young",AND(C6273&gt;30,C6273&lt;=45),"Middle",C6273&gt;45,"Old")</f>
        <v>Young</v>
      </c>
      <c r="E6273" t="s">
        <v>66</v>
      </c>
      <c r="F6273" t="s">
        <v>27</v>
      </c>
      <c r="G6273" t="s">
        <v>54</v>
      </c>
      <c r="H6273" t="s">
        <v>59</v>
      </c>
    </row>
    <row r="6274" spans="1:8" x14ac:dyDescent="0.25">
      <c r="A6274" s="5">
        <v>107660</v>
      </c>
      <c r="B6274" s="5" t="str" cm="1">
        <f t="array" ref="B6274">_xlfn.IFS(A6274&lt;=40000,"Low Income",AND(A6274&gt;40000,A6274&lt;=100000),"Middle Income",A6274&gt;100000,"High Income")</f>
        <v>High Income</v>
      </c>
      <c r="C6274">
        <v>54</v>
      </c>
      <c r="D6274" t="str" cm="1">
        <f t="array" ref="D6274">_xlfn.IFS(AND(C6274&gt;=17,C6274&lt;=30),"Young",AND(C6274&gt;30,C6274&lt;=45),"Middle",C6274&gt;45,"Old")</f>
        <v>Old</v>
      </c>
      <c r="E6274" t="s">
        <v>60</v>
      </c>
      <c r="F6274" t="s">
        <v>28</v>
      </c>
      <c r="G6274" t="s">
        <v>54</v>
      </c>
      <c r="H6274" t="s">
        <v>58</v>
      </c>
    </row>
    <row r="6275" spans="1:8" x14ac:dyDescent="0.25">
      <c r="A6275" s="5">
        <v>62776</v>
      </c>
      <c r="B6275" s="5" t="str" cm="1">
        <f t="array" ref="B6275">_xlfn.IFS(A6275&lt;=40000,"Low Income",AND(A6275&gt;40000,A6275&lt;=100000),"Middle Income",A6275&gt;100000,"High Income")</f>
        <v>Middle Income</v>
      </c>
      <c r="C6275">
        <v>43</v>
      </c>
      <c r="D6275" t="str" cm="1">
        <f t="array" ref="D6275">_xlfn.IFS(AND(C6275&gt;=17,C6275&lt;=30),"Young",AND(C6275&gt;30,C6275&lt;=45),"Middle",C6275&gt;45,"Old")</f>
        <v>Middle</v>
      </c>
      <c r="E6275" t="s">
        <v>60</v>
      </c>
      <c r="F6275" t="s">
        <v>40</v>
      </c>
      <c r="G6275" t="s">
        <v>52</v>
      </c>
      <c r="H6275" t="s">
        <v>59</v>
      </c>
    </row>
    <row r="6276" spans="1:8" x14ac:dyDescent="0.25">
      <c r="A6276" s="5">
        <v>43012</v>
      </c>
      <c r="B6276" s="5" t="str" cm="1">
        <f t="array" ref="B6276">_xlfn.IFS(A6276&lt;=40000,"Low Income",AND(A6276&gt;40000,A6276&lt;=100000),"Middle Income",A6276&gt;100000,"High Income")</f>
        <v>Middle Income</v>
      </c>
      <c r="C6276">
        <v>61</v>
      </c>
      <c r="D6276" t="str" cm="1">
        <f t="array" ref="D6276">_xlfn.IFS(AND(C6276&gt;=17,C6276&lt;=30),"Young",AND(C6276&gt;30,C6276&lt;=45),"Middle",C6276&gt;45,"Old")</f>
        <v>Old</v>
      </c>
      <c r="E6276" t="s">
        <v>16</v>
      </c>
      <c r="F6276" t="s">
        <v>26</v>
      </c>
      <c r="G6276" t="s">
        <v>46</v>
      </c>
      <c r="H6276" t="s">
        <v>58</v>
      </c>
    </row>
    <row r="6277" spans="1:8" x14ac:dyDescent="0.25">
      <c r="A6277" s="5">
        <v>138829</v>
      </c>
      <c r="B6277" s="5" t="str" cm="1">
        <f t="array" ref="B6277">_xlfn.IFS(A6277&lt;=40000,"Low Income",AND(A6277&gt;40000,A6277&lt;=100000),"Middle Income",A6277&gt;100000,"High Income")</f>
        <v>High Income</v>
      </c>
      <c r="C6277">
        <v>67</v>
      </c>
      <c r="D6277" t="str" cm="1">
        <f t="array" ref="D6277">_xlfn.IFS(AND(C6277&gt;=17,C6277&lt;=30),"Young",AND(C6277&gt;30,C6277&lt;=45),"Middle",C6277&gt;45,"Old")</f>
        <v>Old</v>
      </c>
      <c r="E6277" t="s">
        <v>16</v>
      </c>
      <c r="F6277" t="s">
        <v>23</v>
      </c>
      <c r="G6277" t="s">
        <v>53</v>
      </c>
      <c r="H6277" t="s">
        <v>59</v>
      </c>
    </row>
    <row r="6278" spans="1:8" x14ac:dyDescent="0.25">
      <c r="A6278" s="5">
        <v>70717</v>
      </c>
      <c r="B6278" s="5" t="str" cm="1">
        <f t="array" ref="B6278">_xlfn.IFS(A6278&lt;=40000,"Low Income",AND(A6278&gt;40000,A6278&lt;=100000),"Middle Income",A6278&gt;100000,"High Income")</f>
        <v>Middle Income</v>
      </c>
      <c r="C6278">
        <v>49</v>
      </c>
      <c r="D6278" t="str" cm="1">
        <f t="array" ref="D6278">_xlfn.IFS(AND(C6278&gt;=17,C6278&lt;=30),"Young",AND(C6278&gt;30,C6278&lt;=45),"Middle",C6278&gt;45,"Old")</f>
        <v>Old</v>
      </c>
      <c r="E6278" t="s">
        <v>17</v>
      </c>
      <c r="F6278" t="s">
        <v>23</v>
      </c>
      <c r="G6278" t="s">
        <v>51</v>
      </c>
      <c r="H6278" t="s">
        <v>59</v>
      </c>
    </row>
    <row r="6279" spans="1:8" x14ac:dyDescent="0.25">
      <c r="A6279" s="5">
        <v>137965</v>
      </c>
      <c r="B6279" s="5" t="str" cm="1">
        <f t="array" ref="B6279">_xlfn.IFS(A6279&lt;=40000,"Low Income",AND(A6279&gt;40000,A6279&lt;=100000),"Middle Income",A6279&gt;100000,"High Income")</f>
        <v>High Income</v>
      </c>
      <c r="C6279">
        <v>80</v>
      </c>
      <c r="D6279" t="str" cm="1">
        <f t="array" ref="D6279">_xlfn.IFS(AND(C6279&gt;=17,C6279&lt;=30),"Young",AND(C6279&gt;30,C6279&lt;=45),"Middle",C6279&gt;45,"Old")</f>
        <v>Old</v>
      </c>
      <c r="E6279" t="s">
        <v>16</v>
      </c>
      <c r="F6279" t="s">
        <v>38</v>
      </c>
      <c r="G6279" t="s">
        <v>50</v>
      </c>
      <c r="H6279" t="s">
        <v>59</v>
      </c>
    </row>
    <row r="6280" spans="1:8" x14ac:dyDescent="0.25">
      <c r="A6280" s="5">
        <v>22854</v>
      </c>
      <c r="B6280" s="5" t="str" cm="1">
        <f t="array" ref="B6280">_xlfn.IFS(A6280&lt;=40000,"Low Income",AND(A6280&gt;40000,A6280&lt;=100000),"Middle Income",A6280&gt;100000,"High Income")</f>
        <v>Low Income</v>
      </c>
      <c r="C6280">
        <v>74</v>
      </c>
      <c r="D6280" t="str" cm="1">
        <f t="array" ref="D6280">_xlfn.IFS(AND(C6280&gt;=17,C6280&lt;=30),"Young",AND(C6280&gt;30,C6280&lt;=45),"Middle",C6280&gt;45,"Old")</f>
        <v>Old</v>
      </c>
      <c r="E6280" t="s">
        <v>17</v>
      </c>
      <c r="F6280" t="s">
        <v>33</v>
      </c>
      <c r="G6280" t="s">
        <v>51</v>
      </c>
      <c r="H6280" t="s">
        <v>59</v>
      </c>
    </row>
    <row r="6281" spans="1:8" x14ac:dyDescent="0.25">
      <c r="A6281" s="5">
        <v>55578</v>
      </c>
      <c r="B6281" s="5" t="str" cm="1">
        <f t="array" ref="B6281">_xlfn.IFS(A6281&lt;=40000,"Low Income",AND(A6281&gt;40000,A6281&lt;=100000),"Middle Income",A6281&gt;100000,"High Income")</f>
        <v>Middle Income</v>
      </c>
      <c r="C6281">
        <v>62</v>
      </c>
      <c r="D6281" t="str" cm="1">
        <f t="array" ref="D6281">_xlfn.IFS(AND(C6281&gt;=17,C6281&lt;=30),"Young",AND(C6281&gt;30,C6281&lt;=45),"Middle",C6281&gt;45,"Old")</f>
        <v>Old</v>
      </c>
      <c r="E6281" t="s">
        <v>16</v>
      </c>
      <c r="F6281" t="s">
        <v>36</v>
      </c>
      <c r="G6281" t="s">
        <v>53</v>
      </c>
      <c r="H6281" t="s">
        <v>58</v>
      </c>
    </row>
    <row r="6282" spans="1:8" x14ac:dyDescent="0.25">
      <c r="A6282" s="5">
        <v>117278</v>
      </c>
      <c r="B6282" s="5" t="str" cm="1">
        <f t="array" ref="B6282">_xlfn.IFS(A6282&lt;=40000,"Low Income",AND(A6282&gt;40000,A6282&lt;=100000),"Middle Income",A6282&gt;100000,"High Income")</f>
        <v>High Income</v>
      </c>
      <c r="C6282">
        <v>48</v>
      </c>
      <c r="D6282" t="str" cm="1">
        <f t="array" ref="D6282">_xlfn.IFS(AND(C6282&gt;=17,C6282&lt;=30),"Young",AND(C6282&gt;30,C6282&lt;=45),"Middle",C6282&gt;45,"Old")</f>
        <v>Old</v>
      </c>
      <c r="E6282" t="s">
        <v>66</v>
      </c>
      <c r="F6282" t="s">
        <v>24</v>
      </c>
      <c r="G6282" t="s">
        <v>50</v>
      </c>
      <c r="H6282" t="s">
        <v>58</v>
      </c>
    </row>
    <row r="6283" spans="1:8" x14ac:dyDescent="0.25">
      <c r="A6283" s="5">
        <v>147043</v>
      </c>
      <c r="B6283" s="5" t="str" cm="1">
        <f t="array" ref="B6283">_xlfn.IFS(A6283&lt;=40000,"Low Income",AND(A6283&gt;40000,A6283&lt;=100000),"Middle Income",A6283&gt;100000,"High Income")</f>
        <v>High Income</v>
      </c>
      <c r="C6283">
        <v>21</v>
      </c>
      <c r="D6283" t="str" cm="1">
        <f t="array" ref="D6283">_xlfn.IFS(AND(C6283&gt;=17,C6283&lt;=30),"Young",AND(C6283&gt;30,C6283&lt;=45),"Middle",C6283&gt;45,"Old")</f>
        <v>Young</v>
      </c>
      <c r="E6283" t="s">
        <v>60</v>
      </c>
      <c r="F6283" t="s">
        <v>27</v>
      </c>
      <c r="G6283" t="s">
        <v>49</v>
      </c>
      <c r="H6283" t="s">
        <v>59</v>
      </c>
    </row>
    <row r="6284" spans="1:8" x14ac:dyDescent="0.25">
      <c r="A6284" s="5">
        <v>44551</v>
      </c>
      <c r="B6284" s="5" t="str" cm="1">
        <f t="array" ref="B6284">_xlfn.IFS(A6284&lt;=40000,"Low Income",AND(A6284&gt;40000,A6284&lt;=100000),"Middle Income",A6284&gt;100000,"High Income")</f>
        <v>Middle Income</v>
      </c>
      <c r="C6284">
        <v>72</v>
      </c>
      <c r="D6284" t="str" cm="1">
        <f t="array" ref="D6284">_xlfn.IFS(AND(C6284&gt;=17,C6284&lt;=30),"Young",AND(C6284&gt;30,C6284&lt;=45),"Middle",C6284&gt;45,"Old")</f>
        <v>Old</v>
      </c>
      <c r="E6284" t="s">
        <v>66</v>
      </c>
      <c r="F6284" t="s">
        <v>33</v>
      </c>
      <c r="G6284" t="s">
        <v>54</v>
      </c>
      <c r="H6284" t="s">
        <v>58</v>
      </c>
    </row>
    <row r="6285" spans="1:8" x14ac:dyDescent="0.25">
      <c r="A6285" s="5">
        <v>74842</v>
      </c>
      <c r="B6285" s="5" t="str" cm="1">
        <f t="array" ref="B6285">_xlfn.IFS(A6285&lt;=40000,"Low Income",AND(A6285&gt;40000,A6285&lt;=100000),"Middle Income",A6285&gt;100000,"High Income")</f>
        <v>Middle Income</v>
      </c>
      <c r="C6285">
        <v>34</v>
      </c>
      <c r="D6285" t="str" cm="1">
        <f t="array" ref="D6285">_xlfn.IFS(AND(C6285&gt;=17,C6285&lt;=30),"Young",AND(C6285&gt;30,C6285&lt;=45),"Middle",C6285&gt;45,"Old")</f>
        <v>Middle</v>
      </c>
      <c r="E6285" t="s">
        <v>17</v>
      </c>
      <c r="F6285" t="s">
        <v>34</v>
      </c>
      <c r="G6285" t="s">
        <v>52</v>
      </c>
      <c r="H6285" t="s">
        <v>58</v>
      </c>
    </row>
    <row r="6286" spans="1:8" x14ac:dyDescent="0.25">
      <c r="A6286" s="5">
        <v>64890</v>
      </c>
      <c r="B6286" s="5" t="str" cm="1">
        <f t="array" ref="B6286">_xlfn.IFS(A6286&lt;=40000,"Low Income",AND(A6286&gt;40000,A6286&lt;=100000),"Middle Income",A6286&gt;100000,"High Income")</f>
        <v>Middle Income</v>
      </c>
      <c r="C6286">
        <v>52</v>
      </c>
      <c r="D6286" t="str" cm="1">
        <f t="array" ref="D6286">_xlfn.IFS(AND(C6286&gt;=17,C6286&lt;=30),"Young",AND(C6286&gt;30,C6286&lt;=45),"Middle",C6286&gt;45,"Old")</f>
        <v>Old</v>
      </c>
      <c r="E6286" t="s">
        <v>16</v>
      </c>
      <c r="F6286" t="s">
        <v>32</v>
      </c>
      <c r="G6286" t="s">
        <v>50</v>
      </c>
      <c r="H6286" t="s">
        <v>59</v>
      </c>
    </row>
    <row r="6287" spans="1:8" x14ac:dyDescent="0.25">
      <c r="A6287" s="5">
        <v>122789</v>
      </c>
      <c r="B6287" s="5" t="str" cm="1">
        <f t="array" ref="B6287">_xlfn.IFS(A6287&lt;=40000,"Low Income",AND(A6287&gt;40000,A6287&lt;=100000),"Middle Income",A6287&gt;100000,"High Income")</f>
        <v>High Income</v>
      </c>
      <c r="C6287">
        <v>51</v>
      </c>
      <c r="D6287" t="str" cm="1">
        <f t="array" ref="D6287">_xlfn.IFS(AND(C6287&gt;=17,C6287&lt;=30),"Young",AND(C6287&gt;30,C6287&lt;=45),"Middle",C6287&gt;45,"Old")</f>
        <v>Old</v>
      </c>
      <c r="E6287" t="s">
        <v>17</v>
      </c>
      <c r="F6287" t="s">
        <v>25</v>
      </c>
      <c r="G6287" t="s">
        <v>54</v>
      </c>
      <c r="H6287" t="s">
        <v>58</v>
      </c>
    </row>
    <row r="6288" spans="1:8" x14ac:dyDescent="0.25">
      <c r="A6288" s="5">
        <v>20000</v>
      </c>
      <c r="B6288" s="5" t="str" cm="1">
        <f t="array" ref="B6288">_xlfn.IFS(A6288&lt;=40000,"Low Income",AND(A6288&gt;40000,A6288&lt;=100000),"Middle Income",A6288&gt;100000,"High Income")</f>
        <v>Low Income</v>
      </c>
      <c r="C6288">
        <v>25</v>
      </c>
      <c r="D6288" t="str" cm="1">
        <f t="array" ref="D6288">_xlfn.IFS(AND(C6288&gt;=17,C6288&lt;=30),"Young",AND(C6288&gt;30,C6288&lt;=45),"Middle",C6288&gt;45,"Old")</f>
        <v>Young</v>
      </c>
      <c r="E6288" t="s">
        <v>17</v>
      </c>
      <c r="F6288" t="s">
        <v>36</v>
      </c>
      <c r="G6288" t="s">
        <v>48</v>
      </c>
      <c r="H6288" t="s">
        <v>59</v>
      </c>
    </row>
    <row r="6289" spans="1:8" x14ac:dyDescent="0.25">
      <c r="A6289" s="5">
        <v>143028</v>
      </c>
      <c r="B6289" s="5" t="str" cm="1">
        <f t="array" ref="B6289">_xlfn.IFS(A6289&lt;=40000,"Low Income",AND(A6289&gt;40000,A6289&lt;=100000),"Middle Income",A6289&gt;100000,"High Income")</f>
        <v>High Income</v>
      </c>
      <c r="C6289">
        <v>62</v>
      </c>
      <c r="D6289" t="str" cm="1">
        <f t="array" ref="D6289">_xlfn.IFS(AND(C6289&gt;=17,C6289&lt;=30),"Young",AND(C6289&gt;30,C6289&lt;=45),"Middle",C6289&gt;45,"Old")</f>
        <v>Old</v>
      </c>
      <c r="E6289" t="s">
        <v>66</v>
      </c>
      <c r="F6289" t="s">
        <v>22</v>
      </c>
      <c r="G6289" t="s">
        <v>48</v>
      </c>
      <c r="H6289" t="s">
        <v>59</v>
      </c>
    </row>
    <row r="6290" spans="1:8" x14ac:dyDescent="0.25">
      <c r="A6290" s="5">
        <v>91961</v>
      </c>
      <c r="B6290" s="5" t="str" cm="1">
        <f t="array" ref="B6290">_xlfn.IFS(A6290&lt;=40000,"Low Income",AND(A6290&gt;40000,A6290&lt;=100000),"Middle Income",A6290&gt;100000,"High Income")</f>
        <v>Middle Income</v>
      </c>
      <c r="C6290">
        <v>36</v>
      </c>
      <c r="D6290" t="str" cm="1">
        <f t="array" ref="D6290">_xlfn.IFS(AND(C6290&gt;=17,C6290&lt;=30),"Young",AND(C6290&gt;30,C6290&lt;=45),"Middle",C6290&gt;45,"Old")</f>
        <v>Middle</v>
      </c>
      <c r="E6290" t="s">
        <v>66</v>
      </c>
      <c r="F6290" t="s">
        <v>34</v>
      </c>
      <c r="G6290" t="s">
        <v>48</v>
      </c>
      <c r="H6290" t="s">
        <v>58</v>
      </c>
    </row>
    <row r="6291" spans="1:8" x14ac:dyDescent="0.25">
      <c r="A6291" s="5">
        <v>97443</v>
      </c>
      <c r="B6291" s="5" t="str" cm="1">
        <f t="array" ref="B6291">_xlfn.IFS(A6291&lt;=40000,"Low Income",AND(A6291&gt;40000,A6291&lt;=100000),"Middle Income",A6291&gt;100000,"High Income")</f>
        <v>Middle Income</v>
      </c>
      <c r="C6291">
        <v>75</v>
      </c>
      <c r="D6291" t="str" cm="1">
        <f t="array" ref="D6291">_xlfn.IFS(AND(C6291&gt;=17,C6291&lt;=30),"Young",AND(C6291&gt;30,C6291&lt;=45),"Middle",C6291&gt;45,"Old")</f>
        <v>Old</v>
      </c>
      <c r="E6291" t="s">
        <v>16</v>
      </c>
      <c r="F6291" t="s">
        <v>38</v>
      </c>
      <c r="G6291" t="s">
        <v>53</v>
      </c>
      <c r="H6291" t="s">
        <v>59</v>
      </c>
    </row>
    <row r="6292" spans="1:8" x14ac:dyDescent="0.25">
      <c r="A6292" s="5">
        <v>96641</v>
      </c>
      <c r="B6292" s="5" t="str" cm="1">
        <f t="array" ref="B6292">_xlfn.IFS(A6292&lt;=40000,"Low Income",AND(A6292&gt;40000,A6292&lt;=100000),"Middle Income",A6292&gt;100000,"High Income")</f>
        <v>Middle Income</v>
      </c>
      <c r="C6292">
        <v>41</v>
      </c>
      <c r="D6292" t="str" cm="1">
        <f t="array" ref="D6292">_xlfn.IFS(AND(C6292&gt;=17,C6292&lt;=30),"Young",AND(C6292&gt;30,C6292&lt;=45),"Middle",C6292&gt;45,"Old")</f>
        <v>Middle</v>
      </c>
      <c r="E6292" t="s">
        <v>16</v>
      </c>
      <c r="F6292" t="s">
        <v>30</v>
      </c>
      <c r="G6292" t="s">
        <v>47</v>
      </c>
      <c r="H6292" t="s">
        <v>58</v>
      </c>
    </row>
    <row r="6293" spans="1:8" x14ac:dyDescent="0.25">
      <c r="A6293" s="5">
        <v>33664</v>
      </c>
      <c r="B6293" s="5" t="str" cm="1">
        <f t="array" ref="B6293">_xlfn.IFS(A6293&lt;=40000,"Low Income",AND(A6293&gt;40000,A6293&lt;=100000),"Middle Income",A6293&gt;100000,"High Income")</f>
        <v>Low Income</v>
      </c>
      <c r="C6293">
        <v>50</v>
      </c>
      <c r="D6293" t="str" cm="1">
        <f t="array" ref="D6293">_xlfn.IFS(AND(C6293&gt;=17,C6293&lt;=30),"Young",AND(C6293&gt;30,C6293&lt;=45),"Middle",C6293&gt;45,"Old")</f>
        <v>Old</v>
      </c>
      <c r="E6293" t="s">
        <v>17</v>
      </c>
      <c r="F6293" t="s">
        <v>35</v>
      </c>
      <c r="G6293" t="s">
        <v>46</v>
      </c>
      <c r="H6293" t="s">
        <v>59</v>
      </c>
    </row>
    <row r="6294" spans="1:8" x14ac:dyDescent="0.25">
      <c r="A6294" s="5">
        <v>150000</v>
      </c>
      <c r="B6294" s="5" t="str" cm="1">
        <f t="array" ref="B6294">_xlfn.IFS(A6294&lt;=40000,"Low Income",AND(A6294&gt;40000,A6294&lt;=100000),"Middle Income",A6294&gt;100000,"High Income")</f>
        <v>High Income</v>
      </c>
      <c r="C6294">
        <v>40</v>
      </c>
      <c r="D6294" t="str" cm="1">
        <f t="array" ref="D6294">_xlfn.IFS(AND(C6294&gt;=17,C6294&lt;=30),"Young",AND(C6294&gt;30,C6294&lt;=45),"Middle",C6294&gt;45,"Old")</f>
        <v>Middle</v>
      </c>
      <c r="E6294" t="s">
        <v>60</v>
      </c>
      <c r="F6294" t="s">
        <v>32</v>
      </c>
      <c r="G6294" t="s">
        <v>48</v>
      </c>
      <c r="H6294" t="s">
        <v>59</v>
      </c>
    </row>
    <row r="6295" spans="1:8" x14ac:dyDescent="0.25">
      <c r="A6295" s="5">
        <v>56688</v>
      </c>
      <c r="B6295" s="5" t="str" cm="1">
        <f t="array" ref="B6295">_xlfn.IFS(A6295&lt;=40000,"Low Income",AND(A6295&gt;40000,A6295&lt;=100000),"Middle Income",A6295&gt;100000,"High Income")</f>
        <v>Middle Income</v>
      </c>
      <c r="C6295">
        <v>42</v>
      </c>
      <c r="D6295" t="str" cm="1">
        <f t="array" ref="D6295">_xlfn.IFS(AND(C6295&gt;=17,C6295&lt;=30),"Young",AND(C6295&gt;30,C6295&lt;=45),"Middle",C6295&gt;45,"Old")</f>
        <v>Middle</v>
      </c>
      <c r="E6295" t="s">
        <v>16</v>
      </c>
      <c r="F6295" t="s">
        <v>34</v>
      </c>
      <c r="G6295" t="s">
        <v>46</v>
      </c>
      <c r="H6295" t="s">
        <v>59</v>
      </c>
    </row>
    <row r="6296" spans="1:8" x14ac:dyDescent="0.25">
      <c r="A6296" s="5">
        <v>41875</v>
      </c>
      <c r="B6296" s="5" t="str" cm="1">
        <f t="array" ref="B6296">_xlfn.IFS(A6296&lt;=40000,"Low Income",AND(A6296&gt;40000,A6296&lt;=100000),"Middle Income",A6296&gt;100000,"High Income")</f>
        <v>Middle Income</v>
      </c>
      <c r="C6296">
        <v>46</v>
      </c>
      <c r="D6296" t="str" cm="1">
        <f t="array" ref="D6296">_xlfn.IFS(AND(C6296&gt;=17,C6296&lt;=30),"Young",AND(C6296&gt;30,C6296&lt;=45),"Middle",C6296&gt;45,"Old")</f>
        <v>Old</v>
      </c>
      <c r="E6296" t="s">
        <v>17</v>
      </c>
      <c r="F6296" t="s">
        <v>28</v>
      </c>
      <c r="G6296" t="s">
        <v>51</v>
      </c>
      <c r="H6296" t="s">
        <v>59</v>
      </c>
    </row>
    <row r="6297" spans="1:8" x14ac:dyDescent="0.25">
      <c r="A6297" s="5">
        <v>123176</v>
      </c>
      <c r="B6297" s="5" t="str" cm="1">
        <f t="array" ref="B6297">_xlfn.IFS(A6297&lt;=40000,"Low Income",AND(A6297&gt;40000,A6297&lt;=100000),"Middle Income",A6297&gt;100000,"High Income")</f>
        <v>High Income</v>
      </c>
      <c r="C6297">
        <v>78</v>
      </c>
      <c r="D6297" t="str" cm="1">
        <f t="array" ref="D6297">_xlfn.IFS(AND(C6297&gt;=17,C6297&lt;=30),"Young",AND(C6297&gt;30,C6297&lt;=45),"Middle",C6297&gt;45,"Old")</f>
        <v>Old</v>
      </c>
      <c r="E6297" t="s">
        <v>17</v>
      </c>
      <c r="F6297" t="s">
        <v>39</v>
      </c>
      <c r="G6297" t="s">
        <v>48</v>
      </c>
      <c r="H6297" t="s">
        <v>59</v>
      </c>
    </row>
    <row r="6298" spans="1:8" x14ac:dyDescent="0.25">
      <c r="A6298" s="5">
        <v>74305</v>
      </c>
      <c r="B6298" s="5" t="str" cm="1">
        <f t="array" ref="B6298">_xlfn.IFS(A6298&lt;=40000,"Low Income",AND(A6298&gt;40000,A6298&lt;=100000),"Middle Income",A6298&gt;100000,"High Income")</f>
        <v>Middle Income</v>
      </c>
      <c r="C6298">
        <v>27</v>
      </c>
      <c r="D6298" t="str" cm="1">
        <f t="array" ref="D6298">_xlfn.IFS(AND(C6298&gt;=17,C6298&lt;=30),"Young",AND(C6298&gt;30,C6298&lt;=45),"Middle",C6298&gt;45,"Old")</f>
        <v>Young</v>
      </c>
      <c r="E6298" t="s">
        <v>16</v>
      </c>
      <c r="F6298" t="s">
        <v>25</v>
      </c>
      <c r="G6298" t="s">
        <v>52</v>
      </c>
      <c r="H6298" t="s">
        <v>58</v>
      </c>
    </row>
    <row r="6299" spans="1:8" x14ac:dyDescent="0.25">
      <c r="A6299" s="5">
        <v>93658</v>
      </c>
      <c r="B6299" s="5" t="str" cm="1">
        <f t="array" ref="B6299">_xlfn.IFS(A6299&lt;=40000,"Low Income",AND(A6299&gt;40000,A6299&lt;=100000),"Middle Income",A6299&gt;100000,"High Income")</f>
        <v>Middle Income</v>
      </c>
      <c r="C6299">
        <v>55</v>
      </c>
      <c r="D6299" t="str" cm="1">
        <f t="array" ref="D6299">_xlfn.IFS(AND(C6299&gt;=17,C6299&lt;=30),"Young",AND(C6299&gt;30,C6299&lt;=45),"Middle",C6299&gt;45,"Old")</f>
        <v>Old</v>
      </c>
      <c r="E6299" t="s">
        <v>17</v>
      </c>
      <c r="F6299" t="s">
        <v>26</v>
      </c>
      <c r="G6299" t="s">
        <v>54</v>
      </c>
      <c r="H6299" t="s">
        <v>58</v>
      </c>
    </row>
    <row r="6300" spans="1:8" x14ac:dyDescent="0.25">
      <c r="A6300" s="5">
        <v>130714</v>
      </c>
      <c r="B6300" s="5" t="str" cm="1">
        <f t="array" ref="B6300">_xlfn.IFS(A6300&lt;=40000,"Low Income",AND(A6300&gt;40000,A6300&lt;=100000),"Middle Income",A6300&gt;100000,"High Income")</f>
        <v>High Income</v>
      </c>
      <c r="C6300">
        <v>24</v>
      </c>
      <c r="D6300" t="str" cm="1">
        <f t="array" ref="D6300">_xlfn.IFS(AND(C6300&gt;=17,C6300&lt;=30),"Young",AND(C6300&gt;30,C6300&lt;=45),"Middle",C6300&gt;45,"Old")</f>
        <v>Young</v>
      </c>
      <c r="E6300" t="s">
        <v>66</v>
      </c>
      <c r="F6300" t="s">
        <v>37</v>
      </c>
      <c r="G6300" t="s">
        <v>53</v>
      </c>
      <c r="H6300" t="s">
        <v>59</v>
      </c>
    </row>
    <row r="6301" spans="1:8" x14ac:dyDescent="0.25">
      <c r="A6301" s="5">
        <v>114407</v>
      </c>
      <c r="B6301" s="5" t="str" cm="1">
        <f t="array" ref="B6301">_xlfn.IFS(A6301&lt;=40000,"Low Income",AND(A6301&gt;40000,A6301&lt;=100000),"Middle Income",A6301&gt;100000,"High Income")</f>
        <v>High Income</v>
      </c>
      <c r="C6301">
        <v>26</v>
      </c>
      <c r="D6301" t="str" cm="1">
        <f t="array" ref="D6301">_xlfn.IFS(AND(C6301&gt;=17,C6301&lt;=30),"Young",AND(C6301&gt;30,C6301&lt;=45),"Middle",C6301&gt;45,"Old")</f>
        <v>Young</v>
      </c>
      <c r="E6301" t="s">
        <v>66</v>
      </c>
      <c r="F6301" t="s">
        <v>23</v>
      </c>
      <c r="G6301" t="s">
        <v>47</v>
      </c>
      <c r="H6301" t="s">
        <v>59</v>
      </c>
    </row>
    <row r="6302" spans="1:8" x14ac:dyDescent="0.25">
      <c r="A6302" s="5">
        <v>51237</v>
      </c>
      <c r="B6302" s="5" t="str" cm="1">
        <f t="array" ref="B6302">_xlfn.IFS(A6302&lt;=40000,"Low Income",AND(A6302&gt;40000,A6302&lt;=100000),"Middle Income",A6302&gt;100000,"High Income")</f>
        <v>Middle Income</v>
      </c>
      <c r="C6302">
        <v>71</v>
      </c>
      <c r="D6302" t="str" cm="1">
        <f t="array" ref="D6302">_xlfn.IFS(AND(C6302&gt;=17,C6302&lt;=30),"Young",AND(C6302&gt;30,C6302&lt;=45),"Middle",C6302&gt;45,"Old")</f>
        <v>Old</v>
      </c>
      <c r="E6302" t="s">
        <v>16</v>
      </c>
      <c r="F6302" t="s">
        <v>40</v>
      </c>
      <c r="G6302" t="s">
        <v>51</v>
      </c>
      <c r="H6302" t="s">
        <v>58</v>
      </c>
    </row>
    <row r="6303" spans="1:8" x14ac:dyDescent="0.25">
      <c r="A6303" s="5">
        <v>89372</v>
      </c>
      <c r="B6303" s="5" t="str" cm="1">
        <f t="array" ref="B6303">_xlfn.IFS(A6303&lt;=40000,"Low Income",AND(A6303&gt;40000,A6303&lt;=100000),"Middle Income",A6303&gt;100000,"High Income")</f>
        <v>Middle Income</v>
      </c>
      <c r="C6303">
        <v>49</v>
      </c>
      <c r="D6303" t="str" cm="1">
        <f t="array" ref="D6303">_xlfn.IFS(AND(C6303&gt;=17,C6303&lt;=30),"Young",AND(C6303&gt;30,C6303&lt;=45),"Middle",C6303&gt;45,"Old")</f>
        <v>Old</v>
      </c>
      <c r="E6303" t="s">
        <v>16</v>
      </c>
      <c r="F6303" t="s">
        <v>36</v>
      </c>
      <c r="G6303" t="s">
        <v>48</v>
      </c>
      <c r="H6303" t="s">
        <v>58</v>
      </c>
    </row>
    <row r="6304" spans="1:8" x14ac:dyDescent="0.25">
      <c r="A6304" s="5">
        <v>99885</v>
      </c>
      <c r="B6304" s="5" t="str" cm="1">
        <f t="array" ref="B6304">_xlfn.IFS(A6304&lt;=40000,"Low Income",AND(A6304&gt;40000,A6304&lt;=100000),"Middle Income",A6304&gt;100000,"High Income")</f>
        <v>Middle Income</v>
      </c>
      <c r="C6304">
        <v>65</v>
      </c>
      <c r="D6304" t="str" cm="1">
        <f t="array" ref="D6304">_xlfn.IFS(AND(C6304&gt;=17,C6304&lt;=30),"Young",AND(C6304&gt;30,C6304&lt;=45),"Middle",C6304&gt;45,"Old")</f>
        <v>Old</v>
      </c>
      <c r="E6304" t="s">
        <v>60</v>
      </c>
      <c r="F6304" t="s">
        <v>27</v>
      </c>
      <c r="G6304" t="s">
        <v>47</v>
      </c>
      <c r="H6304" t="s">
        <v>59</v>
      </c>
    </row>
    <row r="6305" spans="1:8" x14ac:dyDescent="0.25">
      <c r="A6305" s="5">
        <v>113929</v>
      </c>
      <c r="B6305" s="5" t="str" cm="1">
        <f t="array" ref="B6305">_xlfn.IFS(A6305&lt;=40000,"Low Income",AND(A6305&gt;40000,A6305&lt;=100000),"Middle Income",A6305&gt;100000,"High Income")</f>
        <v>High Income</v>
      </c>
      <c r="C6305">
        <v>61</v>
      </c>
      <c r="D6305" t="str" cm="1">
        <f t="array" ref="D6305">_xlfn.IFS(AND(C6305&gt;=17,C6305&lt;=30),"Young",AND(C6305&gt;30,C6305&lt;=45),"Middle",C6305&gt;45,"Old")</f>
        <v>Old</v>
      </c>
      <c r="E6305" t="s">
        <v>16</v>
      </c>
      <c r="F6305" t="s">
        <v>33</v>
      </c>
      <c r="G6305" t="s">
        <v>46</v>
      </c>
      <c r="H6305" t="s">
        <v>58</v>
      </c>
    </row>
    <row r="6306" spans="1:8" x14ac:dyDescent="0.25">
      <c r="A6306" s="5">
        <v>44320</v>
      </c>
      <c r="B6306" s="5" t="str" cm="1">
        <f t="array" ref="B6306">_xlfn.IFS(A6306&lt;=40000,"Low Income",AND(A6306&gt;40000,A6306&lt;=100000),"Middle Income",A6306&gt;100000,"High Income")</f>
        <v>Middle Income</v>
      </c>
      <c r="C6306">
        <v>52</v>
      </c>
      <c r="D6306" t="str" cm="1">
        <f t="array" ref="D6306">_xlfn.IFS(AND(C6306&gt;=17,C6306&lt;=30),"Young",AND(C6306&gt;30,C6306&lt;=45),"Middle",C6306&gt;45,"Old")</f>
        <v>Old</v>
      </c>
      <c r="E6306" t="s">
        <v>16</v>
      </c>
      <c r="F6306" t="s">
        <v>27</v>
      </c>
      <c r="G6306" t="s">
        <v>53</v>
      </c>
      <c r="H6306" t="s">
        <v>59</v>
      </c>
    </row>
    <row r="6307" spans="1:8" x14ac:dyDescent="0.25">
      <c r="A6307" s="5">
        <v>23755</v>
      </c>
      <c r="B6307" s="5" t="str" cm="1">
        <f t="array" ref="B6307">_xlfn.IFS(A6307&lt;=40000,"Low Income",AND(A6307&gt;40000,A6307&lt;=100000),"Middle Income",A6307&gt;100000,"High Income")</f>
        <v>Low Income</v>
      </c>
      <c r="C6307">
        <v>50</v>
      </c>
      <c r="D6307" t="str" cm="1">
        <f t="array" ref="D6307">_xlfn.IFS(AND(C6307&gt;=17,C6307&lt;=30),"Young",AND(C6307&gt;30,C6307&lt;=45),"Middle",C6307&gt;45,"Old")</f>
        <v>Old</v>
      </c>
      <c r="E6307" t="s">
        <v>60</v>
      </c>
      <c r="F6307" t="s">
        <v>24</v>
      </c>
      <c r="G6307" t="s">
        <v>46</v>
      </c>
      <c r="H6307" t="s">
        <v>59</v>
      </c>
    </row>
    <row r="6308" spans="1:8" x14ac:dyDescent="0.25">
      <c r="A6308" s="5">
        <v>95447</v>
      </c>
      <c r="B6308" s="5" t="str" cm="1">
        <f t="array" ref="B6308">_xlfn.IFS(A6308&lt;=40000,"Low Income",AND(A6308&gt;40000,A6308&lt;=100000),"Middle Income",A6308&gt;100000,"High Income")</f>
        <v>Middle Income</v>
      </c>
      <c r="C6308">
        <v>75</v>
      </c>
      <c r="D6308" t="str" cm="1">
        <f t="array" ref="D6308">_xlfn.IFS(AND(C6308&gt;=17,C6308&lt;=30),"Young",AND(C6308&gt;30,C6308&lt;=45),"Middle",C6308&gt;45,"Old")</f>
        <v>Old</v>
      </c>
      <c r="E6308" t="s">
        <v>17</v>
      </c>
      <c r="F6308" t="s">
        <v>28</v>
      </c>
      <c r="G6308" t="s">
        <v>48</v>
      </c>
      <c r="H6308" t="s">
        <v>59</v>
      </c>
    </row>
    <row r="6309" spans="1:8" x14ac:dyDescent="0.25">
      <c r="A6309" s="5">
        <v>41018</v>
      </c>
      <c r="B6309" s="5" t="str" cm="1">
        <f t="array" ref="B6309">_xlfn.IFS(A6309&lt;=40000,"Low Income",AND(A6309&gt;40000,A6309&lt;=100000),"Middle Income",A6309&gt;100000,"High Income")</f>
        <v>Middle Income</v>
      </c>
      <c r="C6309">
        <v>69</v>
      </c>
      <c r="D6309" t="str" cm="1">
        <f t="array" ref="D6309">_xlfn.IFS(AND(C6309&gt;=17,C6309&lt;=30),"Young",AND(C6309&gt;30,C6309&lt;=45),"Middle",C6309&gt;45,"Old")</f>
        <v>Old</v>
      </c>
      <c r="E6309" t="s">
        <v>16</v>
      </c>
      <c r="F6309" t="s">
        <v>31</v>
      </c>
      <c r="G6309" t="s">
        <v>46</v>
      </c>
      <c r="H6309" t="s">
        <v>58</v>
      </c>
    </row>
    <row r="6310" spans="1:8" x14ac:dyDescent="0.25">
      <c r="A6310" s="5">
        <v>83009</v>
      </c>
      <c r="B6310" s="5" t="str" cm="1">
        <f t="array" ref="B6310">_xlfn.IFS(A6310&lt;=40000,"Low Income",AND(A6310&gt;40000,A6310&lt;=100000),"Middle Income",A6310&gt;100000,"High Income")</f>
        <v>Middle Income</v>
      </c>
      <c r="C6310">
        <v>28</v>
      </c>
      <c r="D6310" t="str" cm="1">
        <f t="array" ref="D6310">_xlfn.IFS(AND(C6310&gt;=17,C6310&lt;=30),"Young",AND(C6310&gt;30,C6310&lt;=45),"Middle",C6310&gt;45,"Old")</f>
        <v>Young</v>
      </c>
      <c r="E6310" t="s">
        <v>66</v>
      </c>
      <c r="F6310" t="s">
        <v>25</v>
      </c>
      <c r="G6310" t="s">
        <v>50</v>
      </c>
      <c r="H6310" t="s">
        <v>58</v>
      </c>
    </row>
    <row r="6311" spans="1:8" x14ac:dyDescent="0.25">
      <c r="A6311" s="5">
        <v>80289</v>
      </c>
      <c r="B6311" s="5" t="str" cm="1">
        <f t="array" ref="B6311">_xlfn.IFS(A6311&lt;=40000,"Low Income",AND(A6311&gt;40000,A6311&lt;=100000),"Middle Income",A6311&gt;100000,"High Income")</f>
        <v>Middle Income</v>
      </c>
      <c r="C6311">
        <v>27</v>
      </c>
      <c r="D6311" t="str" cm="1">
        <f t="array" ref="D6311">_xlfn.IFS(AND(C6311&gt;=17,C6311&lt;=30),"Young",AND(C6311&gt;30,C6311&lt;=45),"Middle",C6311&gt;45,"Old")</f>
        <v>Young</v>
      </c>
      <c r="E6311" t="s">
        <v>16</v>
      </c>
      <c r="F6311" t="s">
        <v>34</v>
      </c>
      <c r="G6311" t="s">
        <v>53</v>
      </c>
      <c r="H6311" t="s">
        <v>58</v>
      </c>
    </row>
    <row r="6312" spans="1:8" x14ac:dyDescent="0.25">
      <c r="A6312" s="5">
        <v>86742</v>
      </c>
      <c r="B6312" s="5" t="str" cm="1">
        <f t="array" ref="B6312">_xlfn.IFS(A6312&lt;=40000,"Low Income",AND(A6312&gt;40000,A6312&lt;=100000),"Middle Income",A6312&gt;100000,"High Income")</f>
        <v>Middle Income</v>
      </c>
      <c r="C6312">
        <v>59</v>
      </c>
      <c r="D6312" t="str" cm="1">
        <f t="array" ref="D6312">_xlfn.IFS(AND(C6312&gt;=17,C6312&lt;=30),"Young",AND(C6312&gt;30,C6312&lt;=45),"Middle",C6312&gt;45,"Old")</f>
        <v>Old</v>
      </c>
      <c r="E6312" t="s">
        <v>60</v>
      </c>
      <c r="F6312" t="s">
        <v>37</v>
      </c>
      <c r="G6312" t="s">
        <v>51</v>
      </c>
      <c r="H6312" t="s">
        <v>58</v>
      </c>
    </row>
    <row r="6313" spans="1:8" x14ac:dyDescent="0.25">
      <c r="A6313" s="5">
        <v>70251</v>
      </c>
      <c r="B6313" s="5" t="str" cm="1">
        <f t="array" ref="B6313">_xlfn.IFS(A6313&lt;=40000,"Low Income",AND(A6313&gt;40000,A6313&lt;=100000),"Middle Income",A6313&gt;100000,"High Income")</f>
        <v>Middle Income</v>
      </c>
      <c r="C6313">
        <v>24</v>
      </c>
      <c r="D6313" t="str" cm="1">
        <f t="array" ref="D6313">_xlfn.IFS(AND(C6313&gt;=17,C6313&lt;=30),"Young",AND(C6313&gt;30,C6313&lt;=45),"Middle",C6313&gt;45,"Old")</f>
        <v>Young</v>
      </c>
      <c r="E6313" t="s">
        <v>16</v>
      </c>
      <c r="F6313" t="s">
        <v>25</v>
      </c>
      <c r="G6313" t="s">
        <v>53</v>
      </c>
      <c r="H6313" t="s">
        <v>58</v>
      </c>
    </row>
    <row r="6314" spans="1:8" x14ac:dyDescent="0.25">
      <c r="A6314" s="5">
        <v>118889</v>
      </c>
      <c r="B6314" s="5" t="str" cm="1">
        <f t="array" ref="B6314">_xlfn.IFS(A6314&lt;=40000,"Low Income",AND(A6314&gt;40000,A6314&lt;=100000),"Middle Income",A6314&gt;100000,"High Income")</f>
        <v>High Income</v>
      </c>
      <c r="C6314">
        <v>70</v>
      </c>
      <c r="D6314" t="str" cm="1">
        <f t="array" ref="D6314">_xlfn.IFS(AND(C6314&gt;=17,C6314&lt;=30),"Young",AND(C6314&gt;30,C6314&lt;=45),"Middle",C6314&gt;45,"Old")</f>
        <v>Old</v>
      </c>
      <c r="E6314" t="s">
        <v>60</v>
      </c>
      <c r="F6314" t="s">
        <v>28</v>
      </c>
      <c r="G6314" t="s">
        <v>51</v>
      </c>
      <c r="H6314" t="s">
        <v>59</v>
      </c>
    </row>
    <row r="6315" spans="1:8" x14ac:dyDescent="0.25">
      <c r="A6315" s="5">
        <v>81300</v>
      </c>
      <c r="B6315" s="5" t="str" cm="1">
        <f t="array" ref="B6315">_xlfn.IFS(A6315&lt;=40000,"Low Income",AND(A6315&gt;40000,A6315&lt;=100000),"Middle Income",A6315&gt;100000,"High Income")</f>
        <v>Middle Income</v>
      </c>
      <c r="C6315">
        <v>59</v>
      </c>
      <c r="D6315" t="str" cm="1">
        <f t="array" ref="D6315">_xlfn.IFS(AND(C6315&gt;=17,C6315&lt;=30),"Young",AND(C6315&gt;30,C6315&lt;=45),"Middle",C6315&gt;45,"Old")</f>
        <v>Old</v>
      </c>
      <c r="E6315" t="s">
        <v>60</v>
      </c>
      <c r="F6315" t="s">
        <v>38</v>
      </c>
      <c r="G6315" t="s">
        <v>51</v>
      </c>
      <c r="H6315" t="s">
        <v>58</v>
      </c>
    </row>
    <row r="6316" spans="1:8" x14ac:dyDescent="0.25">
      <c r="A6316" s="5">
        <v>93251</v>
      </c>
      <c r="B6316" s="5" t="str" cm="1">
        <f t="array" ref="B6316">_xlfn.IFS(A6316&lt;=40000,"Low Income",AND(A6316&gt;40000,A6316&lt;=100000),"Middle Income",A6316&gt;100000,"High Income")</f>
        <v>Middle Income</v>
      </c>
      <c r="C6316">
        <v>69</v>
      </c>
      <c r="D6316" t="str" cm="1">
        <f t="array" ref="D6316">_xlfn.IFS(AND(C6316&gt;=17,C6316&lt;=30),"Young",AND(C6316&gt;30,C6316&lt;=45),"Middle",C6316&gt;45,"Old")</f>
        <v>Old</v>
      </c>
      <c r="E6316" t="s">
        <v>66</v>
      </c>
      <c r="F6316" t="s">
        <v>24</v>
      </c>
      <c r="G6316" t="s">
        <v>54</v>
      </c>
      <c r="H6316" t="s">
        <v>59</v>
      </c>
    </row>
    <row r="6317" spans="1:8" x14ac:dyDescent="0.25">
      <c r="A6317" s="5">
        <v>131753</v>
      </c>
      <c r="B6317" s="5" t="str" cm="1">
        <f t="array" ref="B6317">_xlfn.IFS(A6317&lt;=40000,"Low Income",AND(A6317&gt;40000,A6317&lt;=100000),"Middle Income",A6317&gt;100000,"High Income")</f>
        <v>High Income</v>
      </c>
      <c r="C6317">
        <v>62</v>
      </c>
      <c r="D6317" t="str" cm="1">
        <f t="array" ref="D6317">_xlfn.IFS(AND(C6317&gt;=17,C6317&lt;=30),"Young",AND(C6317&gt;30,C6317&lt;=45),"Middle",C6317&gt;45,"Old")</f>
        <v>Old</v>
      </c>
      <c r="E6317" t="s">
        <v>16</v>
      </c>
      <c r="F6317" t="s">
        <v>23</v>
      </c>
      <c r="G6317" t="s">
        <v>54</v>
      </c>
      <c r="H6317" t="s">
        <v>59</v>
      </c>
    </row>
    <row r="6318" spans="1:8" x14ac:dyDescent="0.25">
      <c r="A6318" s="5">
        <v>78947</v>
      </c>
      <c r="B6318" s="5" t="str" cm="1">
        <f t="array" ref="B6318">_xlfn.IFS(A6318&lt;=40000,"Low Income",AND(A6318&gt;40000,A6318&lt;=100000),"Middle Income",A6318&gt;100000,"High Income")</f>
        <v>Middle Income</v>
      </c>
      <c r="C6318">
        <v>30</v>
      </c>
      <c r="D6318" t="str" cm="1">
        <f t="array" ref="D6318">_xlfn.IFS(AND(C6318&gt;=17,C6318&lt;=30),"Young",AND(C6318&gt;30,C6318&lt;=45),"Middle",C6318&gt;45,"Old")</f>
        <v>Young</v>
      </c>
      <c r="E6318" t="s">
        <v>66</v>
      </c>
      <c r="F6318" t="s">
        <v>30</v>
      </c>
      <c r="G6318" t="s">
        <v>53</v>
      </c>
      <c r="H6318" t="s">
        <v>58</v>
      </c>
    </row>
    <row r="6319" spans="1:8" x14ac:dyDescent="0.25">
      <c r="A6319" s="5">
        <v>133943</v>
      </c>
      <c r="B6319" s="5" t="str" cm="1">
        <f t="array" ref="B6319">_xlfn.IFS(A6319&lt;=40000,"Low Income",AND(A6319&gt;40000,A6319&lt;=100000),"Middle Income",A6319&gt;100000,"High Income")</f>
        <v>High Income</v>
      </c>
      <c r="C6319">
        <v>75</v>
      </c>
      <c r="D6319" t="str" cm="1">
        <f t="array" ref="D6319">_xlfn.IFS(AND(C6319&gt;=17,C6319&lt;=30),"Young",AND(C6319&gt;30,C6319&lt;=45),"Middle",C6319&gt;45,"Old")</f>
        <v>Old</v>
      </c>
      <c r="E6319" t="s">
        <v>17</v>
      </c>
      <c r="F6319" t="s">
        <v>24</v>
      </c>
      <c r="G6319" t="s">
        <v>47</v>
      </c>
      <c r="H6319" t="s">
        <v>59</v>
      </c>
    </row>
    <row r="6320" spans="1:8" x14ac:dyDescent="0.25">
      <c r="A6320" s="5">
        <v>97835</v>
      </c>
      <c r="B6320" s="5" t="str" cm="1">
        <f t="array" ref="B6320">_xlfn.IFS(A6320&lt;=40000,"Low Income",AND(A6320&gt;40000,A6320&lt;=100000),"Middle Income",A6320&gt;100000,"High Income")</f>
        <v>Middle Income</v>
      </c>
      <c r="C6320">
        <v>76</v>
      </c>
      <c r="D6320" t="str" cm="1">
        <f t="array" ref="D6320">_xlfn.IFS(AND(C6320&gt;=17,C6320&lt;=30),"Young",AND(C6320&gt;30,C6320&lt;=45),"Middle",C6320&gt;45,"Old")</f>
        <v>Old</v>
      </c>
      <c r="E6320" t="s">
        <v>16</v>
      </c>
      <c r="F6320" t="s">
        <v>62</v>
      </c>
      <c r="G6320" t="s">
        <v>46</v>
      </c>
      <c r="H6320" t="s">
        <v>59</v>
      </c>
    </row>
    <row r="6321" spans="1:8" x14ac:dyDescent="0.25">
      <c r="A6321" s="5">
        <v>41412</v>
      </c>
      <c r="B6321" s="5" t="str" cm="1">
        <f t="array" ref="B6321">_xlfn.IFS(A6321&lt;=40000,"Low Income",AND(A6321&gt;40000,A6321&lt;=100000),"Middle Income",A6321&gt;100000,"High Income")</f>
        <v>Middle Income</v>
      </c>
      <c r="C6321">
        <v>51</v>
      </c>
      <c r="D6321" t="str" cm="1">
        <f t="array" ref="D6321">_xlfn.IFS(AND(C6321&gt;=17,C6321&lt;=30),"Young",AND(C6321&gt;30,C6321&lt;=45),"Middle",C6321&gt;45,"Old")</f>
        <v>Old</v>
      </c>
      <c r="E6321" t="s">
        <v>66</v>
      </c>
      <c r="F6321" t="s">
        <v>32</v>
      </c>
      <c r="G6321" t="s">
        <v>50</v>
      </c>
      <c r="H6321" t="s">
        <v>59</v>
      </c>
    </row>
    <row r="6322" spans="1:8" x14ac:dyDescent="0.25">
      <c r="A6322" s="5">
        <v>28308</v>
      </c>
      <c r="B6322" s="5" t="str" cm="1">
        <f t="array" ref="B6322">_xlfn.IFS(A6322&lt;=40000,"Low Income",AND(A6322&gt;40000,A6322&lt;=100000),"Middle Income",A6322&gt;100000,"High Income")</f>
        <v>Low Income</v>
      </c>
      <c r="C6322">
        <v>63</v>
      </c>
      <c r="D6322" t="str" cm="1">
        <f t="array" ref="D6322">_xlfn.IFS(AND(C6322&gt;=17,C6322&lt;=30),"Young",AND(C6322&gt;30,C6322&lt;=45),"Middle",C6322&gt;45,"Old")</f>
        <v>Old</v>
      </c>
      <c r="E6322" t="s">
        <v>17</v>
      </c>
      <c r="F6322" t="s">
        <v>39</v>
      </c>
      <c r="G6322" t="s">
        <v>50</v>
      </c>
      <c r="H6322" t="s">
        <v>59</v>
      </c>
    </row>
    <row r="6323" spans="1:8" x14ac:dyDescent="0.25">
      <c r="A6323" s="5">
        <v>53036</v>
      </c>
      <c r="B6323" s="5" t="str" cm="1">
        <f t="array" ref="B6323">_xlfn.IFS(A6323&lt;=40000,"Low Income",AND(A6323&gt;40000,A6323&lt;=100000),"Middle Income",A6323&gt;100000,"High Income")</f>
        <v>Middle Income</v>
      </c>
      <c r="C6323">
        <v>31</v>
      </c>
      <c r="D6323" t="str" cm="1">
        <f t="array" ref="D6323">_xlfn.IFS(AND(C6323&gt;=17,C6323&lt;=30),"Young",AND(C6323&gt;30,C6323&lt;=45),"Middle",C6323&gt;45,"Old")</f>
        <v>Middle</v>
      </c>
      <c r="E6323" t="s">
        <v>16</v>
      </c>
      <c r="F6323" t="s">
        <v>27</v>
      </c>
      <c r="G6323" t="s">
        <v>48</v>
      </c>
      <c r="H6323" t="s">
        <v>59</v>
      </c>
    </row>
    <row r="6324" spans="1:8" x14ac:dyDescent="0.25">
      <c r="A6324" s="5">
        <v>91152</v>
      </c>
      <c r="B6324" s="5" t="str" cm="1">
        <f t="array" ref="B6324">_xlfn.IFS(A6324&lt;=40000,"Low Income",AND(A6324&gt;40000,A6324&lt;=100000),"Middle Income",A6324&gt;100000,"High Income")</f>
        <v>Middle Income</v>
      </c>
      <c r="C6324">
        <v>64</v>
      </c>
      <c r="D6324" t="str" cm="1">
        <f t="array" ref="D6324">_xlfn.IFS(AND(C6324&gt;=17,C6324&lt;=30),"Young",AND(C6324&gt;30,C6324&lt;=45),"Middle",C6324&gt;45,"Old")</f>
        <v>Old</v>
      </c>
      <c r="E6324" t="s">
        <v>17</v>
      </c>
      <c r="F6324" t="s">
        <v>23</v>
      </c>
      <c r="G6324" t="s">
        <v>50</v>
      </c>
      <c r="H6324" t="s">
        <v>59</v>
      </c>
    </row>
    <row r="6325" spans="1:8" x14ac:dyDescent="0.25">
      <c r="A6325" s="5">
        <v>111961</v>
      </c>
      <c r="B6325" s="5" t="str" cm="1">
        <f t="array" ref="B6325">_xlfn.IFS(A6325&lt;=40000,"Low Income",AND(A6325&gt;40000,A6325&lt;=100000),"Middle Income",A6325&gt;100000,"High Income")</f>
        <v>High Income</v>
      </c>
      <c r="C6325">
        <v>64</v>
      </c>
      <c r="D6325" t="str" cm="1">
        <f t="array" ref="D6325">_xlfn.IFS(AND(C6325&gt;=17,C6325&lt;=30),"Young",AND(C6325&gt;30,C6325&lt;=45),"Middle",C6325&gt;45,"Old")</f>
        <v>Old</v>
      </c>
      <c r="E6325" t="s">
        <v>16</v>
      </c>
      <c r="F6325" t="s">
        <v>33</v>
      </c>
      <c r="G6325" t="s">
        <v>47</v>
      </c>
      <c r="H6325" t="s">
        <v>59</v>
      </c>
    </row>
    <row r="6326" spans="1:8" x14ac:dyDescent="0.25">
      <c r="A6326" s="5">
        <v>117163</v>
      </c>
      <c r="B6326" s="5" t="str" cm="1">
        <f t="array" ref="B6326">_xlfn.IFS(A6326&lt;=40000,"Low Income",AND(A6326&gt;40000,A6326&lt;=100000),"Middle Income",A6326&gt;100000,"High Income")</f>
        <v>High Income</v>
      </c>
      <c r="C6326">
        <v>58</v>
      </c>
      <c r="D6326" t="str" cm="1">
        <f t="array" ref="D6326">_xlfn.IFS(AND(C6326&gt;=17,C6326&lt;=30),"Young",AND(C6326&gt;30,C6326&lt;=45),"Middle",C6326&gt;45,"Old")</f>
        <v>Old</v>
      </c>
      <c r="E6326" t="s">
        <v>60</v>
      </c>
      <c r="F6326" t="s">
        <v>32</v>
      </c>
      <c r="G6326" t="s">
        <v>50</v>
      </c>
      <c r="H6326" t="s">
        <v>58</v>
      </c>
    </row>
    <row r="6327" spans="1:8" x14ac:dyDescent="0.25">
      <c r="A6327" s="5">
        <v>35657</v>
      </c>
      <c r="B6327" s="5" t="str" cm="1">
        <f t="array" ref="B6327">_xlfn.IFS(A6327&lt;=40000,"Low Income",AND(A6327&gt;40000,A6327&lt;=100000),"Middle Income",A6327&gt;100000,"High Income")</f>
        <v>Low Income</v>
      </c>
      <c r="C6327">
        <v>69</v>
      </c>
      <c r="D6327" t="str" cm="1">
        <f t="array" ref="D6327">_xlfn.IFS(AND(C6327&gt;=17,C6327&lt;=30),"Young",AND(C6327&gt;30,C6327&lt;=45),"Middle",C6327&gt;45,"Old")</f>
        <v>Old</v>
      </c>
      <c r="E6327" t="s">
        <v>60</v>
      </c>
      <c r="F6327" t="s">
        <v>36</v>
      </c>
      <c r="G6327" t="s">
        <v>51</v>
      </c>
      <c r="H6327" t="s">
        <v>58</v>
      </c>
    </row>
    <row r="6328" spans="1:8" x14ac:dyDescent="0.25">
      <c r="A6328" s="5">
        <v>77895</v>
      </c>
      <c r="B6328" s="5" t="str" cm="1">
        <f t="array" ref="B6328">_xlfn.IFS(A6328&lt;=40000,"Low Income",AND(A6328&gt;40000,A6328&lt;=100000),"Middle Income",A6328&gt;100000,"High Income")</f>
        <v>Middle Income</v>
      </c>
      <c r="C6328">
        <v>32</v>
      </c>
      <c r="D6328" t="str" cm="1">
        <f t="array" ref="D6328">_xlfn.IFS(AND(C6328&gt;=17,C6328&lt;=30),"Young",AND(C6328&gt;30,C6328&lt;=45),"Middle",C6328&gt;45,"Old")</f>
        <v>Middle</v>
      </c>
      <c r="E6328" t="s">
        <v>17</v>
      </c>
      <c r="F6328" t="s">
        <v>25</v>
      </c>
      <c r="G6328" t="s">
        <v>49</v>
      </c>
      <c r="H6328" t="s">
        <v>58</v>
      </c>
    </row>
    <row r="6329" spans="1:8" x14ac:dyDescent="0.25">
      <c r="A6329" s="5">
        <v>77227</v>
      </c>
      <c r="B6329" s="5" t="str" cm="1">
        <f t="array" ref="B6329">_xlfn.IFS(A6329&lt;=40000,"Low Income",AND(A6329&gt;40000,A6329&lt;=100000),"Middle Income",A6329&gt;100000,"High Income")</f>
        <v>Middle Income</v>
      </c>
      <c r="C6329">
        <v>45</v>
      </c>
      <c r="D6329" t="str" cm="1">
        <f t="array" ref="D6329">_xlfn.IFS(AND(C6329&gt;=17,C6329&lt;=30),"Young",AND(C6329&gt;30,C6329&lt;=45),"Middle",C6329&gt;45,"Old")</f>
        <v>Middle</v>
      </c>
      <c r="E6329" t="s">
        <v>17</v>
      </c>
      <c r="F6329" t="s">
        <v>38</v>
      </c>
      <c r="G6329" t="s">
        <v>48</v>
      </c>
      <c r="H6329" t="s">
        <v>59</v>
      </c>
    </row>
    <row r="6330" spans="1:8" x14ac:dyDescent="0.25">
      <c r="A6330" s="5">
        <v>97773</v>
      </c>
      <c r="B6330" s="5" t="str" cm="1">
        <f t="array" ref="B6330">_xlfn.IFS(A6330&lt;=40000,"Low Income",AND(A6330&gt;40000,A6330&lt;=100000),"Middle Income",A6330&gt;100000,"High Income")</f>
        <v>Middle Income</v>
      </c>
      <c r="C6330">
        <v>42</v>
      </c>
      <c r="D6330" t="str" cm="1">
        <f t="array" ref="D6330">_xlfn.IFS(AND(C6330&gt;=17,C6330&lt;=30),"Young",AND(C6330&gt;30,C6330&lt;=45),"Middle",C6330&gt;45,"Old")</f>
        <v>Middle</v>
      </c>
      <c r="E6330" t="s">
        <v>17</v>
      </c>
      <c r="F6330" t="s">
        <v>30</v>
      </c>
      <c r="G6330" t="s">
        <v>52</v>
      </c>
      <c r="H6330" t="s">
        <v>58</v>
      </c>
    </row>
    <row r="6331" spans="1:8" x14ac:dyDescent="0.25">
      <c r="A6331" s="5">
        <v>50675</v>
      </c>
      <c r="B6331" s="5" t="str" cm="1">
        <f t="array" ref="B6331">_xlfn.IFS(A6331&lt;=40000,"Low Income",AND(A6331&gt;40000,A6331&lt;=100000),"Middle Income",A6331&gt;100000,"High Income")</f>
        <v>Middle Income</v>
      </c>
      <c r="C6331">
        <v>37</v>
      </c>
      <c r="D6331" t="str" cm="1">
        <f t="array" ref="D6331">_xlfn.IFS(AND(C6331&gt;=17,C6331&lt;=30),"Young",AND(C6331&gt;30,C6331&lt;=45),"Middle",C6331&gt;45,"Old")</f>
        <v>Middle</v>
      </c>
      <c r="E6331" t="s">
        <v>17</v>
      </c>
      <c r="F6331" t="s">
        <v>25</v>
      </c>
      <c r="G6331" t="s">
        <v>49</v>
      </c>
      <c r="H6331" t="s">
        <v>59</v>
      </c>
    </row>
    <row r="6332" spans="1:8" x14ac:dyDescent="0.25">
      <c r="A6332" s="5">
        <v>107517</v>
      </c>
      <c r="B6332" s="5" t="str" cm="1">
        <f t="array" ref="B6332">_xlfn.IFS(A6332&lt;=40000,"Low Income",AND(A6332&gt;40000,A6332&lt;=100000),"Middle Income",A6332&gt;100000,"High Income")</f>
        <v>High Income</v>
      </c>
      <c r="C6332">
        <v>80</v>
      </c>
      <c r="D6332" t="str" cm="1">
        <f t="array" ref="D6332">_xlfn.IFS(AND(C6332&gt;=17,C6332&lt;=30),"Young",AND(C6332&gt;30,C6332&lt;=45),"Middle",C6332&gt;45,"Old")</f>
        <v>Old</v>
      </c>
      <c r="E6332" t="s">
        <v>60</v>
      </c>
      <c r="F6332" t="s">
        <v>31</v>
      </c>
      <c r="G6332" t="s">
        <v>52</v>
      </c>
      <c r="H6332" t="s">
        <v>59</v>
      </c>
    </row>
    <row r="6333" spans="1:8" x14ac:dyDescent="0.25">
      <c r="A6333" s="5">
        <v>54982</v>
      </c>
      <c r="B6333" s="5" t="str" cm="1">
        <f t="array" ref="B6333">_xlfn.IFS(A6333&lt;=40000,"Low Income",AND(A6333&gt;40000,A6333&lt;=100000),"Middle Income",A6333&gt;100000,"High Income")</f>
        <v>Middle Income</v>
      </c>
      <c r="C6333">
        <v>75</v>
      </c>
      <c r="D6333" t="str" cm="1">
        <f t="array" ref="D6333">_xlfn.IFS(AND(C6333&gt;=17,C6333&lt;=30),"Young",AND(C6333&gt;30,C6333&lt;=45),"Middle",C6333&gt;45,"Old")</f>
        <v>Old</v>
      </c>
      <c r="E6333" t="s">
        <v>66</v>
      </c>
      <c r="F6333" t="s">
        <v>22</v>
      </c>
      <c r="G6333" t="s">
        <v>51</v>
      </c>
      <c r="H6333" t="s">
        <v>58</v>
      </c>
    </row>
    <row r="6334" spans="1:8" x14ac:dyDescent="0.25">
      <c r="A6334" s="5">
        <v>41925</v>
      </c>
      <c r="B6334" s="5" t="str" cm="1">
        <f t="array" ref="B6334">_xlfn.IFS(A6334&lt;=40000,"Low Income",AND(A6334&gt;40000,A6334&lt;=100000),"Middle Income",A6334&gt;100000,"High Income")</f>
        <v>Middle Income</v>
      </c>
      <c r="C6334">
        <v>58</v>
      </c>
      <c r="D6334" t="str" cm="1">
        <f t="array" ref="D6334">_xlfn.IFS(AND(C6334&gt;=17,C6334&lt;=30),"Young",AND(C6334&gt;30,C6334&lt;=45),"Middle",C6334&gt;45,"Old")</f>
        <v>Old</v>
      </c>
      <c r="E6334" t="s">
        <v>17</v>
      </c>
      <c r="F6334" t="s">
        <v>31</v>
      </c>
      <c r="G6334" t="s">
        <v>48</v>
      </c>
      <c r="H6334" t="s">
        <v>59</v>
      </c>
    </row>
    <row r="6335" spans="1:8" x14ac:dyDescent="0.25">
      <c r="A6335" s="5">
        <v>115117</v>
      </c>
      <c r="B6335" s="5" t="str" cm="1">
        <f t="array" ref="B6335">_xlfn.IFS(A6335&lt;=40000,"Low Income",AND(A6335&gt;40000,A6335&lt;=100000),"Middle Income",A6335&gt;100000,"High Income")</f>
        <v>High Income</v>
      </c>
      <c r="C6335">
        <v>73</v>
      </c>
      <c r="D6335" t="str" cm="1">
        <f t="array" ref="D6335">_xlfn.IFS(AND(C6335&gt;=17,C6335&lt;=30),"Young",AND(C6335&gt;30,C6335&lt;=45),"Middle",C6335&gt;45,"Old")</f>
        <v>Old</v>
      </c>
      <c r="E6335" t="s">
        <v>16</v>
      </c>
      <c r="F6335" t="s">
        <v>27</v>
      </c>
      <c r="G6335" t="s">
        <v>52</v>
      </c>
      <c r="H6335" t="s">
        <v>59</v>
      </c>
    </row>
    <row r="6336" spans="1:8" x14ac:dyDescent="0.25">
      <c r="A6336" s="5">
        <v>20000</v>
      </c>
      <c r="B6336" s="5" t="str" cm="1">
        <f t="array" ref="B6336">_xlfn.IFS(A6336&lt;=40000,"Low Income",AND(A6336&gt;40000,A6336&lt;=100000),"Middle Income",A6336&gt;100000,"High Income")</f>
        <v>Low Income</v>
      </c>
      <c r="C6336">
        <v>72</v>
      </c>
      <c r="D6336" t="str" cm="1">
        <f t="array" ref="D6336">_xlfn.IFS(AND(C6336&gt;=17,C6336&lt;=30),"Young",AND(C6336&gt;30,C6336&lt;=45),"Middle",C6336&gt;45,"Old")</f>
        <v>Old</v>
      </c>
      <c r="E6336" t="s">
        <v>66</v>
      </c>
      <c r="F6336" t="s">
        <v>35</v>
      </c>
      <c r="G6336" t="s">
        <v>50</v>
      </c>
      <c r="H6336" t="s">
        <v>59</v>
      </c>
    </row>
    <row r="6337" spans="1:8" x14ac:dyDescent="0.25">
      <c r="A6337" s="5">
        <v>45249</v>
      </c>
      <c r="B6337" s="5" t="str" cm="1">
        <f t="array" ref="B6337">_xlfn.IFS(A6337&lt;=40000,"Low Income",AND(A6337&gt;40000,A6337&lt;=100000),"Middle Income",A6337&gt;100000,"High Income")</f>
        <v>Middle Income</v>
      </c>
      <c r="C6337">
        <v>76</v>
      </c>
      <c r="D6337" t="str" cm="1">
        <f t="array" ref="D6337">_xlfn.IFS(AND(C6337&gt;=17,C6337&lt;=30),"Young",AND(C6337&gt;30,C6337&lt;=45),"Middle",C6337&gt;45,"Old")</f>
        <v>Old</v>
      </c>
      <c r="E6337" t="s">
        <v>16</v>
      </c>
      <c r="F6337" t="s">
        <v>40</v>
      </c>
      <c r="G6337" t="s">
        <v>53</v>
      </c>
      <c r="H6337" t="s">
        <v>58</v>
      </c>
    </row>
    <row r="6338" spans="1:8" x14ac:dyDescent="0.25">
      <c r="A6338" s="5">
        <v>88975</v>
      </c>
      <c r="B6338" s="5" t="str" cm="1">
        <f t="array" ref="B6338">_xlfn.IFS(A6338&lt;=40000,"Low Income",AND(A6338&gt;40000,A6338&lt;=100000),"Middle Income",A6338&gt;100000,"High Income")</f>
        <v>Middle Income</v>
      </c>
      <c r="C6338">
        <v>38</v>
      </c>
      <c r="D6338" t="str" cm="1">
        <f t="array" ref="D6338">_xlfn.IFS(AND(C6338&gt;=17,C6338&lt;=30),"Young",AND(C6338&gt;30,C6338&lt;=45),"Middle",C6338&gt;45,"Old")</f>
        <v>Middle</v>
      </c>
      <c r="E6338" t="s">
        <v>17</v>
      </c>
      <c r="F6338" t="s">
        <v>27</v>
      </c>
      <c r="G6338" t="s">
        <v>52</v>
      </c>
      <c r="H6338" t="s">
        <v>58</v>
      </c>
    </row>
    <row r="6339" spans="1:8" x14ac:dyDescent="0.25">
      <c r="A6339" s="5">
        <v>118267</v>
      </c>
      <c r="B6339" s="5" t="str" cm="1">
        <f t="array" ref="B6339">_xlfn.IFS(A6339&lt;=40000,"Low Income",AND(A6339&gt;40000,A6339&lt;=100000),"Middle Income",A6339&gt;100000,"High Income")</f>
        <v>High Income</v>
      </c>
      <c r="C6339">
        <v>78</v>
      </c>
      <c r="D6339" t="str" cm="1">
        <f t="array" ref="D6339">_xlfn.IFS(AND(C6339&gt;=17,C6339&lt;=30),"Young",AND(C6339&gt;30,C6339&lt;=45),"Middle",C6339&gt;45,"Old")</f>
        <v>Old</v>
      </c>
      <c r="E6339" t="s">
        <v>16</v>
      </c>
      <c r="F6339" t="s">
        <v>24</v>
      </c>
      <c r="G6339" t="s">
        <v>49</v>
      </c>
      <c r="H6339" t="s">
        <v>59</v>
      </c>
    </row>
    <row r="6340" spans="1:8" x14ac:dyDescent="0.25">
      <c r="A6340" s="5">
        <v>73934</v>
      </c>
      <c r="B6340" s="5" t="str" cm="1">
        <f t="array" ref="B6340">_xlfn.IFS(A6340&lt;=40000,"Low Income",AND(A6340&gt;40000,A6340&lt;=100000),"Middle Income",A6340&gt;100000,"High Income")</f>
        <v>Middle Income</v>
      </c>
      <c r="C6340">
        <v>24</v>
      </c>
      <c r="D6340" t="str" cm="1">
        <f t="array" ref="D6340">_xlfn.IFS(AND(C6340&gt;=17,C6340&lt;=30),"Young",AND(C6340&gt;30,C6340&lt;=45),"Middle",C6340&gt;45,"Old")</f>
        <v>Young</v>
      </c>
      <c r="E6340" t="s">
        <v>16</v>
      </c>
      <c r="F6340" t="s">
        <v>62</v>
      </c>
      <c r="G6340" t="s">
        <v>50</v>
      </c>
      <c r="H6340" t="s">
        <v>58</v>
      </c>
    </row>
    <row r="6341" spans="1:8" x14ac:dyDescent="0.25">
      <c r="A6341" s="5">
        <v>132828</v>
      </c>
      <c r="B6341" s="5" t="str" cm="1">
        <f t="array" ref="B6341">_xlfn.IFS(A6341&lt;=40000,"Low Income",AND(A6341&gt;40000,A6341&lt;=100000),"Middle Income",A6341&gt;100000,"High Income")</f>
        <v>High Income</v>
      </c>
      <c r="C6341">
        <v>38</v>
      </c>
      <c r="D6341" t="str" cm="1">
        <f t="array" ref="D6341">_xlfn.IFS(AND(C6341&gt;=17,C6341&lt;=30),"Young",AND(C6341&gt;30,C6341&lt;=45),"Middle",C6341&gt;45,"Old")</f>
        <v>Middle</v>
      </c>
      <c r="E6341" t="s">
        <v>17</v>
      </c>
      <c r="F6341" t="s">
        <v>29</v>
      </c>
      <c r="G6341" t="s">
        <v>50</v>
      </c>
      <c r="H6341" t="s">
        <v>59</v>
      </c>
    </row>
    <row r="6342" spans="1:8" x14ac:dyDescent="0.25">
      <c r="A6342" s="5">
        <v>134530</v>
      </c>
      <c r="B6342" s="5" t="str" cm="1">
        <f t="array" ref="B6342">_xlfn.IFS(A6342&lt;=40000,"Low Income",AND(A6342&gt;40000,A6342&lt;=100000),"Middle Income",A6342&gt;100000,"High Income")</f>
        <v>High Income</v>
      </c>
      <c r="C6342">
        <v>71</v>
      </c>
      <c r="D6342" t="str" cm="1">
        <f t="array" ref="D6342">_xlfn.IFS(AND(C6342&gt;=17,C6342&lt;=30),"Young",AND(C6342&gt;30,C6342&lt;=45),"Middle",C6342&gt;45,"Old")</f>
        <v>Old</v>
      </c>
      <c r="E6342" t="s">
        <v>17</v>
      </c>
      <c r="F6342" t="s">
        <v>34</v>
      </c>
      <c r="G6342" t="s">
        <v>49</v>
      </c>
      <c r="H6342" t="s">
        <v>59</v>
      </c>
    </row>
    <row r="6343" spans="1:8" x14ac:dyDescent="0.25">
      <c r="A6343" s="5">
        <v>112215</v>
      </c>
      <c r="B6343" s="5" t="str" cm="1">
        <f t="array" ref="B6343">_xlfn.IFS(A6343&lt;=40000,"Low Income",AND(A6343&gt;40000,A6343&lt;=100000),"Middle Income",A6343&gt;100000,"High Income")</f>
        <v>High Income</v>
      </c>
      <c r="C6343">
        <v>58</v>
      </c>
      <c r="D6343" t="str" cm="1">
        <f t="array" ref="D6343">_xlfn.IFS(AND(C6343&gt;=17,C6343&lt;=30),"Young",AND(C6343&gt;30,C6343&lt;=45),"Middle",C6343&gt;45,"Old")</f>
        <v>Old</v>
      </c>
      <c r="E6343" t="s">
        <v>17</v>
      </c>
      <c r="F6343" t="s">
        <v>27</v>
      </c>
      <c r="G6343" t="s">
        <v>52</v>
      </c>
      <c r="H6343" t="s">
        <v>58</v>
      </c>
    </row>
    <row r="6344" spans="1:8" x14ac:dyDescent="0.25">
      <c r="A6344" s="5">
        <v>131823</v>
      </c>
      <c r="B6344" s="5" t="str" cm="1">
        <f t="array" ref="B6344">_xlfn.IFS(A6344&lt;=40000,"Low Income",AND(A6344&gt;40000,A6344&lt;=100000),"Middle Income",A6344&gt;100000,"High Income")</f>
        <v>High Income</v>
      </c>
      <c r="C6344">
        <v>72</v>
      </c>
      <c r="D6344" t="str" cm="1">
        <f t="array" ref="D6344">_xlfn.IFS(AND(C6344&gt;=17,C6344&lt;=30),"Young",AND(C6344&gt;30,C6344&lt;=45),"Middle",C6344&gt;45,"Old")</f>
        <v>Old</v>
      </c>
      <c r="E6344" t="s">
        <v>16</v>
      </c>
      <c r="F6344" t="s">
        <v>29</v>
      </c>
      <c r="G6344" t="s">
        <v>51</v>
      </c>
      <c r="H6344" t="s">
        <v>59</v>
      </c>
    </row>
    <row r="6345" spans="1:8" x14ac:dyDescent="0.25">
      <c r="A6345" s="5">
        <v>130912</v>
      </c>
      <c r="B6345" s="5" t="str" cm="1">
        <f t="array" ref="B6345">_xlfn.IFS(A6345&lt;=40000,"Low Income",AND(A6345&gt;40000,A6345&lt;=100000),"Middle Income",A6345&gt;100000,"High Income")</f>
        <v>High Income</v>
      </c>
      <c r="C6345">
        <v>20</v>
      </c>
      <c r="D6345" t="str" cm="1">
        <f t="array" ref="D6345">_xlfn.IFS(AND(C6345&gt;=17,C6345&lt;=30),"Young",AND(C6345&gt;30,C6345&lt;=45),"Middle",C6345&gt;45,"Old")</f>
        <v>Young</v>
      </c>
      <c r="E6345" t="s">
        <v>16</v>
      </c>
      <c r="F6345" t="s">
        <v>34</v>
      </c>
      <c r="G6345" t="s">
        <v>49</v>
      </c>
      <c r="H6345" t="s">
        <v>59</v>
      </c>
    </row>
    <row r="6346" spans="1:8" x14ac:dyDescent="0.25">
      <c r="A6346" s="5">
        <v>74453</v>
      </c>
      <c r="B6346" s="5" t="str" cm="1">
        <f t="array" ref="B6346">_xlfn.IFS(A6346&lt;=40000,"Low Income",AND(A6346&gt;40000,A6346&lt;=100000),"Middle Income",A6346&gt;100000,"High Income")</f>
        <v>Middle Income</v>
      </c>
      <c r="C6346">
        <v>77</v>
      </c>
      <c r="D6346" t="str" cm="1">
        <f t="array" ref="D6346">_xlfn.IFS(AND(C6346&gt;=17,C6346&lt;=30),"Young",AND(C6346&gt;30,C6346&lt;=45),"Middle",C6346&gt;45,"Old")</f>
        <v>Old</v>
      </c>
      <c r="E6346" t="s">
        <v>16</v>
      </c>
      <c r="F6346" t="s">
        <v>35</v>
      </c>
      <c r="G6346" t="s">
        <v>53</v>
      </c>
      <c r="H6346" t="s">
        <v>59</v>
      </c>
    </row>
    <row r="6347" spans="1:8" x14ac:dyDescent="0.25">
      <c r="A6347" s="5">
        <v>27215</v>
      </c>
      <c r="B6347" s="5" t="str" cm="1">
        <f t="array" ref="B6347">_xlfn.IFS(A6347&lt;=40000,"Low Income",AND(A6347&gt;40000,A6347&lt;=100000),"Middle Income",A6347&gt;100000,"High Income")</f>
        <v>Low Income</v>
      </c>
      <c r="C6347">
        <v>37</v>
      </c>
      <c r="D6347" t="str" cm="1">
        <f t="array" ref="D6347">_xlfn.IFS(AND(C6347&gt;=17,C6347&lt;=30),"Young",AND(C6347&gt;30,C6347&lt;=45),"Middle",C6347&gt;45,"Old")</f>
        <v>Middle</v>
      </c>
      <c r="E6347" t="s">
        <v>66</v>
      </c>
      <c r="F6347" t="s">
        <v>35</v>
      </c>
      <c r="G6347" t="s">
        <v>46</v>
      </c>
      <c r="H6347" t="s">
        <v>59</v>
      </c>
    </row>
    <row r="6348" spans="1:8" x14ac:dyDescent="0.25">
      <c r="A6348" s="5">
        <v>20346</v>
      </c>
      <c r="B6348" s="5" t="str" cm="1">
        <f t="array" ref="B6348">_xlfn.IFS(A6348&lt;=40000,"Low Income",AND(A6348&gt;40000,A6348&lt;=100000),"Middle Income",A6348&gt;100000,"High Income")</f>
        <v>Low Income</v>
      </c>
      <c r="C6348">
        <v>80</v>
      </c>
      <c r="D6348" t="str" cm="1">
        <f t="array" ref="D6348">_xlfn.IFS(AND(C6348&gt;=17,C6348&lt;=30),"Young",AND(C6348&gt;30,C6348&lt;=45),"Middle",C6348&gt;45,"Old")</f>
        <v>Old</v>
      </c>
      <c r="E6348" t="s">
        <v>66</v>
      </c>
      <c r="F6348" t="s">
        <v>38</v>
      </c>
      <c r="G6348" t="s">
        <v>53</v>
      </c>
      <c r="H6348" t="s">
        <v>58</v>
      </c>
    </row>
    <row r="6349" spans="1:8" x14ac:dyDescent="0.25">
      <c r="A6349" s="5">
        <v>47907</v>
      </c>
      <c r="B6349" s="5" t="str" cm="1">
        <f t="array" ref="B6349">_xlfn.IFS(A6349&lt;=40000,"Low Income",AND(A6349&gt;40000,A6349&lt;=100000),"Middle Income",A6349&gt;100000,"High Income")</f>
        <v>Middle Income</v>
      </c>
      <c r="C6349">
        <v>73</v>
      </c>
      <c r="D6349" t="str" cm="1">
        <f t="array" ref="D6349">_xlfn.IFS(AND(C6349&gt;=17,C6349&lt;=30),"Young",AND(C6349&gt;30,C6349&lt;=45),"Middle",C6349&gt;45,"Old")</f>
        <v>Old</v>
      </c>
      <c r="E6349" t="s">
        <v>60</v>
      </c>
      <c r="F6349" t="s">
        <v>31</v>
      </c>
      <c r="G6349" t="s">
        <v>50</v>
      </c>
      <c r="H6349" t="s">
        <v>58</v>
      </c>
    </row>
    <row r="6350" spans="1:8" x14ac:dyDescent="0.25">
      <c r="A6350" s="5">
        <v>116073</v>
      </c>
      <c r="B6350" s="5" t="str" cm="1">
        <f t="array" ref="B6350">_xlfn.IFS(A6350&lt;=40000,"Low Income",AND(A6350&gt;40000,A6350&lt;=100000),"Middle Income",A6350&gt;100000,"High Income")</f>
        <v>High Income</v>
      </c>
      <c r="C6350">
        <v>24</v>
      </c>
      <c r="D6350" t="str" cm="1">
        <f t="array" ref="D6350">_xlfn.IFS(AND(C6350&gt;=17,C6350&lt;=30),"Young",AND(C6350&gt;30,C6350&lt;=45),"Middle",C6350&gt;45,"Old")</f>
        <v>Young</v>
      </c>
      <c r="E6350" t="s">
        <v>60</v>
      </c>
      <c r="F6350" t="s">
        <v>35</v>
      </c>
      <c r="G6350" t="s">
        <v>54</v>
      </c>
      <c r="H6350" t="s">
        <v>59</v>
      </c>
    </row>
    <row r="6351" spans="1:8" x14ac:dyDescent="0.25">
      <c r="A6351" s="5">
        <v>105258</v>
      </c>
      <c r="B6351" s="5" t="str" cm="1">
        <f t="array" ref="B6351">_xlfn.IFS(A6351&lt;=40000,"Low Income",AND(A6351&gt;40000,A6351&lt;=100000),"Middle Income",A6351&gt;100000,"High Income")</f>
        <v>High Income</v>
      </c>
      <c r="C6351">
        <v>40</v>
      </c>
      <c r="D6351" t="str" cm="1">
        <f t="array" ref="D6351">_xlfn.IFS(AND(C6351&gt;=17,C6351&lt;=30),"Young",AND(C6351&gt;30,C6351&lt;=45),"Middle",C6351&gt;45,"Old")</f>
        <v>Middle</v>
      </c>
      <c r="E6351" t="s">
        <v>66</v>
      </c>
      <c r="F6351" t="s">
        <v>32</v>
      </c>
      <c r="G6351" t="s">
        <v>54</v>
      </c>
      <c r="H6351" t="s">
        <v>58</v>
      </c>
    </row>
    <row r="6352" spans="1:8" x14ac:dyDescent="0.25">
      <c r="A6352" s="5">
        <v>129123</v>
      </c>
      <c r="B6352" s="5" t="str" cm="1">
        <f t="array" ref="B6352">_xlfn.IFS(A6352&lt;=40000,"Low Income",AND(A6352&gt;40000,A6352&lt;=100000),"Middle Income",A6352&gt;100000,"High Income")</f>
        <v>High Income</v>
      </c>
      <c r="C6352">
        <v>43</v>
      </c>
      <c r="D6352" t="str" cm="1">
        <f t="array" ref="D6352">_xlfn.IFS(AND(C6352&gt;=17,C6352&lt;=30),"Young",AND(C6352&gt;30,C6352&lt;=45),"Middle",C6352&gt;45,"Old")</f>
        <v>Middle</v>
      </c>
      <c r="E6352" t="s">
        <v>60</v>
      </c>
      <c r="F6352" t="s">
        <v>37</v>
      </c>
      <c r="G6352" t="s">
        <v>51</v>
      </c>
      <c r="H6352" t="s">
        <v>59</v>
      </c>
    </row>
    <row r="6353" spans="1:8" x14ac:dyDescent="0.25">
      <c r="A6353" s="5">
        <v>110567</v>
      </c>
      <c r="B6353" s="5" t="str" cm="1">
        <f t="array" ref="B6353">_xlfn.IFS(A6353&lt;=40000,"Low Income",AND(A6353&gt;40000,A6353&lt;=100000),"Middle Income",A6353&gt;100000,"High Income")</f>
        <v>High Income</v>
      </c>
      <c r="C6353">
        <v>55</v>
      </c>
      <c r="D6353" t="str" cm="1">
        <f t="array" ref="D6353">_xlfn.IFS(AND(C6353&gt;=17,C6353&lt;=30),"Young",AND(C6353&gt;30,C6353&lt;=45),"Middle",C6353&gt;45,"Old")</f>
        <v>Old</v>
      </c>
      <c r="E6353" t="s">
        <v>17</v>
      </c>
      <c r="F6353" t="s">
        <v>39</v>
      </c>
      <c r="G6353" t="s">
        <v>46</v>
      </c>
      <c r="H6353" t="s">
        <v>58</v>
      </c>
    </row>
    <row r="6354" spans="1:8" x14ac:dyDescent="0.25">
      <c r="A6354" s="5">
        <v>29185</v>
      </c>
      <c r="B6354" s="5" t="str" cm="1">
        <f t="array" ref="B6354">_xlfn.IFS(A6354&lt;=40000,"Low Income",AND(A6354&gt;40000,A6354&lt;=100000),"Middle Income",A6354&gt;100000,"High Income")</f>
        <v>Low Income</v>
      </c>
      <c r="C6354">
        <v>22</v>
      </c>
      <c r="D6354" t="str" cm="1">
        <f t="array" ref="D6354">_xlfn.IFS(AND(C6354&gt;=17,C6354&lt;=30),"Young",AND(C6354&gt;30,C6354&lt;=45),"Middle",C6354&gt;45,"Old")</f>
        <v>Young</v>
      </c>
      <c r="E6354" t="s">
        <v>66</v>
      </c>
      <c r="F6354" t="s">
        <v>22</v>
      </c>
      <c r="G6354" t="s">
        <v>49</v>
      </c>
      <c r="H6354" t="s">
        <v>59</v>
      </c>
    </row>
    <row r="6355" spans="1:8" x14ac:dyDescent="0.25">
      <c r="A6355" s="5">
        <v>83026</v>
      </c>
      <c r="B6355" s="5" t="str" cm="1">
        <f t="array" ref="B6355">_xlfn.IFS(A6355&lt;=40000,"Low Income",AND(A6355&gt;40000,A6355&lt;=100000),"Middle Income",A6355&gt;100000,"High Income")</f>
        <v>Middle Income</v>
      </c>
      <c r="C6355">
        <v>69</v>
      </c>
      <c r="D6355" t="str" cm="1">
        <f t="array" ref="D6355">_xlfn.IFS(AND(C6355&gt;=17,C6355&lt;=30),"Young",AND(C6355&gt;30,C6355&lt;=45),"Middle",C6355&gt;45,"Old")</f>
        <v>Old</v>
      </c>
      <c r="E6355" t="s">
        <v>16</v>
      </c>
      <c r="F6355" t="s">
        <v>40</v>
      </c>
      <c r="G6355" t="s">
        <v>47</v>
      </c>
      <c r="H6355" t="s">
        <v>59</v>
      </c>
    </row>
    <row r="6356" spans="1:8" x14ac:dyDescent="0.25">
      <c r="A6356" s="5">
        <v>116604</v>
      </c>
      <c r="B6356" s="5" t="str" cm="1">
        <f t="array" ref="B6356">_xlfn.IFS(A6356&lt;=40000,"Low Income",AND(A6356&gt;40000,A6356&lt;=100000),"Middle Income",A6356&gt;100000,"High Income")</f>
        <v>High Income</v>
      </c>
      <c r="C6356">
        <v>25</v>
      </c>
      <c r="D6356" t="str" cm="1">
        <f t="array" ref="D6356">_xlfn.IFS(AND(C6356&gt;=17,C6356&lt;=30),"Young",AND(C6356&gt;30,C6356&lt;=45),"Middle",C6356&gt;45,"Old")</f>
        <v>Young</v>
      </c>
      <c r="E6356" t="s">
        <v>66</v>
      </c>
      <c r="F6356" t="s">
        <v>23</v>
      </c>
      <c r="G6356" t="s">
        <v>50</v>
      </c>
      <c r="H6356" t="s">
        <v>59</v>
      </c>
    </row>
    <row r="6357" spans="1:8" x14ac:dyDescent="0.25">
      <c r="A6357" s="5">
        <v>111267</v>
      </c>
      <c r="B6357" s="5" t="str" cm="1">
        <f t="array" ref="B6357">_xlfn.IFS(A6357&lt;=40000,"Low Income",AND(A6357&gt;40000,A6357&lt;=100000),"Middle Income",A6357&gt;100000,"High Income")</f>
        <v>High Income</v>
      </c>
      <c r="C6357">
        <v>65</v>
      </c>
      <c r="D6357" t="str" cm="1">
        <f t="array" ref="D6357">_xlfn.IFS(AND(C6357&gt;=17,C6357&lt;=30),"Young",AND(C6357&gt;30,C6357&lt;=45),"Middle",C6357&gt;45,"Old")</f>
        <v>Old</v>
      </c>
      <c r="E6357" t="s">
        <v>17</v>
      </c>
      <c r="F6357" t="s">
        <v>23</v>
      </c>
      <c r="G6357" t="s">
        <v>53</v>
      </c>
      <c r="H6357" t="s">
        <v>59</v>
      </c>
    </row>
    <row r="6358" spans="1:8" x14ac:dyDescent="0.25">
      <c r="A6358" s="5">
        <v>73937</v>
      </c>
      <c r="B6358" s="5" t="str" cm="1">
        <f t="array" ref="B6358">_xlfn.IFS(A6358&lt;=40000,"Low Income",AND(A6358&gt;40000,A6358&lt;=100000),"Middle Income",A6358&gt;100000,"High Income")</f>
        <v>Middle Income</v>
      </c>
      <c r="C6358">
        <v>62</v>
      </c>
      <c r="D6358" t="str" cm="1">
        <f t="array" ref="D6358">_xlfn.IFS(AND(C6358&gt;=17,C6358&lt;=30),"Young",AND(C6358&gt;30,C6358&lt;=45),"Middle",C6358&gt;45,"Old")</f>
        <v>Old</v>
      </c>
      <c r="E6358" t="s">
        <v>17</v>
      </c>
      <c r="F6358" t="s">
        <v>29</v>
      </c>
      <c r="G6358" t="s">
        <v>47</v>
      </c>
      <c r="H6358" t="s">
        <v>58</v>
      </c>
    </row>
    <row r="6359" spans="1:8" x14ac:dyDescent="0.25">
      <c r="A6359" s="5">
        <v>144987</v>
      </c>
      <c r="B6359" s="5" t="str" cm="1">
        <f t="array" ref="B6359">_xlfn.IFS(A6359&lt;=40000,"Low Income",AND(A6359&gt;40000,A6359&lt;=100000),"Middle Income",A6359&gt;100000,"High Income")</f>
        <v>High Income</v>
      </c>
      <c r="C6359">
        <v>34</v>
      </c>
      <c r="D6359" t="str" cm="1">
        <f t="array" ref="D6359">_xlfn.IFS(AND(C6359&gt;=17,C6359&lt;=30),"Young",AND(C6359&gt;30,C6359&lt;=45),"Middle",C6359&gt;45,"Old")</f>
        <v>Middle</v>
      </c>
      <c r="E6359" t="s">
        <v>66</v>
      </c>
      <c r="F6359" t="s">
        <v>29</v>
      </c>
      <c r="G6359" t="s">
        <v>46</v>
      </c>
      <c r="H6359" t="s">
        <v>59</v>
      </c>
    </row>
    <row r="6360" spans="1:8" x14ac:dyDescent="0.25">
      <c r="A6360" s="5">
        <v>113537</v>
      </c>
      <c r="B6360" s="5" t="str" cm="1">
        <f t="array" ref="B6360">_xlfn.IFS(A6360&lt;=40000,"Low Income",AND(A6360&gt;40000,A6360&lt;=100000),"Middle Income",A6360&gt;100000,"High Income")</f>
        <v>High Income</v>
      </c>
      <c r="C6360">
        <v>40</v>
      </c>
      <c r="D6360" t="str" cm="1">
        <f t="array" ref="D6360">_xlfn.IFS(AND(C6360&gt;=17,C6360&lt;=30),"Young",AND(C6360&gt;30,C6360&lt;=45),"Middle",C6360&gt;45,"Old")</f>
        <v>Middle</v>
      </c>
      <c r="E6360" t="s">
        <v>66</v>
      </c>
      <c r="F6360" t="s">
        <v>31</v>
      </c>
      <c r="G6360" t="s">
        <v>52</v>
      </c>
      <c r="H6360" t="s">
        <v>58</v>
      </c>
    </row>
    <row r="6361" spans="1:8" x14ac:dyDescent="0.25">
      <c r="A6361" s="5">
        <v>89168</v>
      </c>
      <c r="B6361" s="5" t="str" cm="1">
        <f t="array" ref="B6361">_xlfn.IFS(A6361&lt;=40000,"Low Income",AND(A6361&gt;40000,A6361&lt;=100000),"Middle Income",A6361&gt;100000,"High Income")</f>
        <v>Middle Income</v>
      </c>
      <c r="C6361">
        <v>74</v>
      </c>
      <c r="D6361" t="str" cm="1">
        <f t="array" ref="D6361">_xlfn.IFS(AND(C6361&gt;=17,C6361&lt;=30),"Young",AND(C6361&gt;30,C6361&lt;=45),"Middle",C6361&gt;45,"Old")</f>
        <v>Old</v>
      </c>
      <c r="E6361" t="s">
        <v>17</v>
      </c>
      <c r="F6361" t="s">
        <v>26</v>
      </c>
      <c r="G6361" t="s">
        <v>47</v>
      </c>
      <c r="H6361" t="s">
        <v>59</v>
      </c>
    </row>
    <row r="6362" spans="1:8" x14ac:dyDescent="0.25">
      <c r="A6362" s="5">
        <v>97452</v>
      </c>
      <c r="B6362" s="5" t="str" cm="1">
        <f t="array" ref="B6362">_xlfn.IFS(A6362&lt;=40000,"Low Income",AND(A6362&gt;40000,A6362&lt;=100000),"Middle Income",A6362&gt;100000,"High Income")</f>
        <v>Middle Income</v>
      </c>
      <c r="C6362">
        <v>40</v>
      </c>
      <c r="D6362" t="str" cm="1">
        <f t="array" ref="D6362">_xlfn.IFS(AND(C6362&gt;=17,C6362&lt;=30),"Young",AND(C6362&gt;30,C6362&lt;=45),"Middle",C6362&gt;45,"Old")</f>
        <v>Middle</v>
      </c>
      <c r="E6362" t="s">
        <v>17</v>
      </c>
      <c r="F6362" t="s">
        <v>23</v>
      </c>
      <c r="G6362" t="s">
        <v>54</v>
      </c>
      <c r="H6362" t="s">
        <v>59</v>
      </c>
    </row>
    <row r="6363" spans="1:8" x14ac:dyDescent="0.25">
      <c r="A6363" s="5">
        <v>94502</v>
      </c>
      <c r="B6363" s="5" t="str" cm="1">
        <f t="array" ref="B6363">_xlfn.IFS(A6363&lt;=40000,"Low Income",AND(A6363&gt;40000,A6363&lt;=100000),"Middle Income",A6363&gt;100000,"High Income")</f>
        <v>Middle Income</v>
      </c>
      <c r="C6363">
        <v>71</v>
      </c>
      <c r="D6363" t="str" cm="1">
        <f t="array" ref="D6363">_xlfn.IFS(AND(C6363&gt;=17,C6363&lt;=30),"Young",AND(C6363&gt;30,C6363&lt;=45),"Middle",C6363&gt;45,"Old")</f>
        <v>Old</v>
      </c>
      <c r="E6363" t="s">
        <v>16</v>
      </c>
      <c r="F6363" t="s">
        <v>27</v>
      </c>
      <c r="G6363" t="s">
        <v>50</v>
      </c>
      <c r="H6363" t="s">
        <v>59</v>
      </c>
    </row>
    <row r="6364" spans="1:8" x14ac:dyDescent="0.25">
      <c r="A6364" s="5">
        <v>56139</v>
      </c>
      <c r="B6364" s="5" t="str" cm="1">
        <f t="array" ref="B6364">_xlfn.IFS(A6364&lt;=40000,"Low Income",AND(A6364&gt;40000,A6364&lt;=100000),"Middle Income",A6364&gt;100000,"High Income")</f>
        <v>Middle Income</v>
      </c>
      <c r="C6364">
        <v>68</v>
      </c>
      <c r="D6364" t="str" cm="1">
        <f t="array" ref="D6364">_xlfn.IFS(AND(C6364&gt;=17,C6364&lt;=30),"Young",AND(C6364&gt;30,C6364&lt;=45),"Middle",C6364&gt;45,"Old")</f>
        <v>Old</v>
      </c>
      <c r="E6364" t="s">
        <v>66</v>
      </c>
      <c r="F6364" t="s">
        <v>37</v>
      </c>
      <c r="G6364" t="s">
        <v>49</v>
      </c>
      <c r="H6364" t="s">
        <v>58</v>
      </c>
    </row>
    <row r="6365" spans="1:8" x14ac:dyDescent="0.25">
      <c r="A6365" s="5">
        <v>64927</v>
      </c>
      <c r="B6365" s="5" t="str" cm="1">
        <f t="array" ref="B6365">_xlfn.IFS(A6365&lt;=40000,"Low Income",AND(A6365&gt;40000,A6365&lt;=100000),"Middle Income",A6365&gt;100000,"High Income")</f>
        <v>Middle Income</v>
      </c>
      <c r="C6365">
        <v>40</v>
      </c>
      <c r="D6365" t="str" cm="1">
        <f t="array" ref="D6365">_xlfn.IFS(AND(C6365&gt;=17,C6365&lt;=30),"Young",AND(C6365&gt;30,C6365&lt;=45),"Middle",C6365&gt;45,"Old")</f>
        <v>Middle</v>
      </c>
      <c r="E6365" t="s">
        <v>17</v>
      </c>
      <c r="F6365" t="s">
        <v>62</v>
      </c>
      <c r="G6365" t="s">
        <v>47</v>
      </c>
      <c r="H6365" t="s">
        <v>58</v>
      </c>
    </row>
    <row r="6366" spans="1:8" x14ac:dyDescent="0.25">
      <c r="A6366" s="5">
        <v>137576</v>
      </c>
      <c r="B6366" s="5" t="str" cm="1">
        <f t="array" ref="B6366">_xlfn.IFS(A6366&lt;=40000,"Low Income",AND(A6366&gt;40000,A6366&lt;=100000),"Middle Income",A6366&gt;100000,"High Income")</f>
        <v>High Income</v>
      </c>
      <c r="C6366">
        <v>50</v>
      </c>
      <c r="D6366" t="str" cm="1">
        <f t="array" ref="D6366">_xlfn.IFS(AND(C6366&gt;=17,C6366&lt;=30),"Young",AND(C6366&gt;30,C6366&lt;=45),"Middle",C6366&gt;45,"Old")</f>
        <v>Old</v>
      </c>
      <c r="E6366" t="s">
        <v>60</v>
      </c>
      <c r="F6366" t="s">
        <v>36</v>
      </c>
      <c r="G6366" t="s">
        <v>49</v>
      </c>
      <c r="H6366" t="s">
        <v>59</v>
      </c>
    </row>
    <row r="6367" spans="1:8" x14ac:dyDescent="0.25">
      <c r="A6367" s="5">
        <v>72639</v>
      </c>
      <c r="B6367" s="5" t="str" cm="1">
        <f t="array" ref="B6367">_xlfn.IFS(A6367&lt;=40000,"Low Income",AND(A6367&gt;40000,A6367&lt;=100000),"Middle Income",A6367&gt;100000,"High Income")</f>
        <v>Middle Income</v>
      </c>
      <c r="C6367">
        <v>60</v>
      </c>
      <c r="D6367" t="str" cm="1">
        <f t="array" ref="D6367">_xlfn.IFS(AND(C6367&gt;=17,C6367&lt;=30),"Young",AND(C6367&gt;30,C6367&lt;=45),"Middle",C6367&gt;45,"Old")</f>
        <v>Old</v>
      </c>
      <c r="E6367" t="s">
        <v>17</v>
      </c>
      <c r="F6367" t="s">
        <v>28</v>
      </c>
      <c r="G6367" t="s">
        <v>51</v>
      </c>
      <c r="H6367" t="s">
        <v>58</v>
      </c>
    </row>
    <row r="6368" spans="1:8" x14ac:dyDescent="0.25">
      <c r="A6368" s="5">
        <v>53621</v>
      </c>
      <c r="B6368" s="5" t="str" cm="1">
        <f t="array" ref="B6368">_xlfn.IFS(A6368&lt;=40000,"Low Income",AND(A6368&gt;40000,A6368&lt;=100000),"Middle Income",A6368&gt;100000,"High Income")</f>
        <v>Middle Income</v>
      </c>
      <c r="C6368">
        <v>36</v>
      </c>
      <c r="D6368" t="str" cm="1">
        <f t="array" ref="D6368">_xlfn.IFS(AND(C6368&gt;=17,C6368&lt;=30),"Young",AND(C6368&gt;30,C6368&lt;=45),"Middle",C6368&gt;45,"Old")</f>
        <v>Middle</v>
      </c>
      <c r="E6368" t="s">
        <v>17</v>
      </c>
      <c r="F6368" t="s">
        <v>40</v>
      </c>
      <c r="G6368" t="s">
        <v>53</v>
      </c>
      <c r="H6368" t="s">
        <v>59</v>
      </c>
    </row>
    <row r="6369" spans="1:8" x14ac:dyDescent="0.25">
      <c r="A6369" s="5">
        <v>95271</v>
      </c>
      <c r="B6369" s="5" t="str" cm="1">
        <f t="array" ref="B6369">_xlfn.IFS(A6369&lt;=40000,"Low Income",AND(A6369&gt;40000,A6369&lt;=100000),"Middle Income",A6369&gt;100000,"High Income")</f>
        <v>Middle Income</v>
      </c>
      <c r="C6369">
        <v>28</v>
      </c>
      <c r="D6369" t="str" cm="1">
        <f t="array" ref="D6369">_xlfn.IFS(AND(C6369&gt;=17,C6369&lt;=30),"Young",AND(C6369&gt;30,C6369&lt;=45),"Middle",C6369&gt;45,"Old")</f>
        <v>Young</v>
      </c>
      <c r="E6369" t="s">
        <v>16</v>
      </c>
      <c r="F6369" t="s">
        <v>40</v>
      </c>
      <c r="G6369" t="s">
        <v>46</v>
      </c>
      <c r="H6369" t="s">
        <v>58</v>
      </c>
    </row>
    <row r="6370" spans="1:8" x14ac:dyDescent="0.25">
      <c r="A6370" s="5">
        <v>84007</v>
      </c>
      <c r="B6370" s="5" t="str" cm="1">
        <f t="array" ref="B6370">_xlfn.IFS(A6370&lt;=40000,"Low Income",AND(A6370&gt;40000,A6370&lt;=100000),"Middle Income",A6370&gt;100000,"High Income")</f>
        <v>Middle Income</v>
      </c>
      <c r="C6370">
        <v>20</v>
      </c>
      <c r="D6370" t="str" cm="1">
        <f t="array" ref="D6370">_xlfn.IFS(AND(C6370&gt;=17,C6370&lt;=30),"Young",AND(C6370&gt;30,C6370&lt;=45),"Middle",C6370&gt;45,"Old")</f>
        <v>Young</v>
      </c>
      <c r="E6370" t="s">
        <v>66</v>
      </c>
      <c r="F6370" t="s">
        <v>29</v>
      </c>
      <c r="G6370" t="s">
        <v>51</v>
      </c>
      <c r="H6370" t="s">
        <v>58</v>
      </c>
    </row>
    <row r="6371" spans="1:8" x14ac:dyDescent="0.25">
      <c r="A6371" s="5">
        <v>96522</v>
      </c>
      <c r="B6371" s="5" t="str" cm="1">
        <f t="array" ref="B6371">_xlfn.IFS(A6371&lt;=40000,"Low Income",AND(A6371&gt;40000,A6371&lt;=100000),"Middle Income",A6371&gt;100000,"High Income")</f>
        <v>Middle Income</v>
      </c>
      <c r="C6371">
        <v>31</v>
      </c>
      <c r="D6371" t="str" cm="1">
        <f t="array" ref="D6371">_xlfn.IFS(AND(C6371&gt;=17,C6371&lt;=30),"Young",AND(C6371&gt;30,C6371&lt;=45),"Middle",C6371&gt;45,"Old")</f>
        <v>Middle</v>
      </c>
      <c r="E6371" t="s">
        <v>16</v>
      </c>
      <c r="F6371" t="s">
        <v>32</v>
      </c>
      <c r="G6371" t="s">
        <v>48</v>
      </c>
      <c r="H6371" t="s">
        <v>59</v>
      </c>
    </row>
    <row r="6372" spans="1:8" x14ac:dyDescent="0.25">
      <c r="A6372" s="5">
        <v>94384</v>
      </c>
      <c r="B6372" s="5" t="str" cm="1">
        <f t="array" ref="B6372">_xlfn.IFS(A6372&lt;=40000,"Low Income",AND(A6372&gt;40000,A6372&lt;=100000),"Middle Income",A6372&gt;100000,"High Income")</f>
        <v>Middle Income</v>
      </c>
      <c r="C6372">
        <v>72</v>
      </c>
      <c r="D6372" t="str" cm="1">
        <f t="array" ref="D6372">_xlfn.IFS(AND(C6372&gt;=17,C6372&lt;=30),"Young",AND(C6372&gt;30,C6372&lt;=45),"Middle",C6372&gt;45,"Old")</f>
        <v>Old</v>
      </c>
      <c r="E6372" t="s">
        <v>16</v>
      </c>
      <c r="F6372" t="s">
        <v>34</v>
      </c>
      <c r="G6372" t="s">
        <v>52</v>
      </c>
      <c r="H6372" t="s">
        <v>59</v>
      </c>
    </row>
    <row r="6373" spans="1:8" x14ac:dyDescent="0.25">
      <c r="A6373" s="5">
        <v>108949</v>
      </c>
      <c r="B6373" s="5" t="str" cm="1">
        <f t="array" ref="B6373">_xlfn.IFS(A6373&lt;=40000,"Low Income",AND(A6373&gt;40000,A6373&lt;=100000),"Middle Income",A6373&gt;100000,"High Income")</f>
        <v>High Income</v>
      </c>
      <c r="C6373">
        <v>49</v>
      </c>
      <c r="D6373" t="str" cm="1">
        <f t="array" ref="D6373">_xlfn.IFS(AND(C6373&gt;=17,C6373&lt;=30),"Young",AND(C6373&gt;30,C6373&lt;=45),"Middle",C6373&gt;45,"Old")</f>
        <v>Old</v>
      </c>
      <c r="E6373" t="s">
        <v>66</v>
      </c>
      <c r="F6373" t="s">
        <v>34</v>
      </c>
      <c r="G6373" t="s">
        <v>53</v>
      </c>
      <c r="H6373" t="s">
        <v>58</v>
      </c>
    </row>
    <row r="6374" spans="1:8" x14ac:dyDescent="0.25">
      <c r="A6374" s="5">
        <v>103537</v>
      </c>
      <c r="B6374" s="5" t="str" cm="1">
        <f t="array" ref="B6374">_xlfn.IFS(A6374&lt;=40000,"Low Income",AND(A6374&gt;40000,A6374&lt;=100000),"Middle Income",A6374&gt;100000,"High Income")</f>
        <v>High Income</v>
      </c>
      <c r="C6374">
        <v>58</v>
      </c>
      <c r="D6374" t="str" cm="1">
        <f t="array" ref="D6374">_xlfn.IFS(AND(C6374&gt;=17,C6374&lt;=30),"Young",AND(C6374&gt;30,C6374&lt;=45),"Middle",C6374&gt;45,"Old")</f>
        <v>Old</v>
      </c>
      <c r="E6374" t="s">
        <v>17</v>
      </c>
      <c r="F6374" t="s">
        <v>38</v>
      </c>
      <c r="G6374" t="s">
        <v>52</v>
      </c>
      <c r="H6374" t="s">
        <v>58</v>
      </c>
    </row>
    <row r="6375" spans="1:8" x14ac:dyDescent="0.25">
      <c r="A6375" s="5">
        <v>84325</v>
      </c>
      <c r="B6375" s="5" t="str" cm="1">
        <f t="array" ref="B6375">_xlfn.IFS(A6375&lt;=40000,"Low Income",AND(A6375&gt;40000,A6375&lt;=100000),"Middle Income",A6375&gt;100000,"High Income")</f>
        <v>Middle Income</v>
      </c>
      <c r="C6375">
        <v>72</v>
      </c>
      <c r="D6375" t="str" cm="1">
        <f t="array" ref="D6375">_xlfn.IFS(AND(C6375&gt;=17,C6375&lt;=30),"Young",AND(C6375&gt;30,C6375&lt;=45),"Middle",C6375&gt;45,"Old")</f>
        <v>Old</v>
      </c>
      <c r="E6375" t="s">
        <v>60</v>
      </c>
      <c r="F6375" t="s">
        <v>35</v>
      </c>
      <c r="G6375" t="s">
        <v>50</v>
      </c>
      <c r="H6375" t="s">
        <v>59</v>
      </c>
    </row>
    <row r="6376" spans="1:8" x14ac:dyDescent="0.25">
      <c r="A6376" s="5">
        <v>58188</v>
      </c>
      <c r="B6376" s="5" t="str" cm="1">
        <f t="array" ref="B6376">_xlfn.IFS(A6376&lt;=40000,"Low Income",AND(A6376&gt;40000,A6376&lt;=100000),"Middle Income",A6376&gt;100000,"High Income")</f>
        <v>Middle Income</v>
      </c>
      <c r="C6376">
        <v>74</v>
      </c>
      <c r="D6376" t="str" cm="1">
        <f t="array" ref="D6376">_xlfn.IFS(AND(C6376&gt;=17,C6376&lt;=30),"Young",AND(C6376&gt;30,C6376&lt;=45),"Middle",C6376&gt;45,"Old")</f>
        <v>Old</v>
      </c>
      <c r="E6376" t="s">
        <v>17</v>
      </c>
      <c r="F6376" t="s">
        <v>37</v>
      </c>
      <c r="G6376" t="s">
        <v>53</v>
      </c>
      <c r="H6376" t="s">
        <v>58</v>
      </c>
    </row>
    <row r="6377" spans="1:8" x14ac:dyDescent="0.25">
      <c r="A6377" s="5">
        <v>111235</v>
      </c>
      <c r="B6377" s="5" t="str" cm="1">
        <f t="array" ref="B6377">_xlfn.IFS(A6377&lt;=40000,"Low Income",AND(A6377&gt;40000,A6377&lt;=100000),"Middle Income",A6377&gt;100000,"High Income")</f>
        <v>High Income</v>
      </c>
      <c r="C6377">
        <v>66</v>
      </c>
      <c r="D6377" t="str" cm="1">
        <f t="array" ref="D6377">_xlfn.IFS(AND(C6377&gt;=17,C6377&lt;=30),"Young",AND(C6377&gt;30,C6377&lt;=45),"Middle",C6377&gt;45,"Old")</f>
        <v>Old</v>
      </c>
      <c r="E6377" t="s">
        <v>17</v>
      </c>
      <c r="F6377" t="s">
        <v>62</v>
      </c>
      <c r="G6377" t="s">
        <v>50</v>
      </c>
      <c r="H6377" t="s">
        <v>59</v>
      </c>
    </row>
    <row r="6378" spans="1:8" x14ac:dyDescent="0.25">
      <c r="A6378" s="5">
        <v>99921</v>
      </c>
      <c r="B6378" s="5" t="str" cm="1">
        <f t="array" ref="B6378">_xlfn.IFS(A6378&lt;=40000,"Low Income",AND(A6378&gt;40000,A6378&lt;=100000),"Middle Income",A6378&gt;100000,"High Income")</f>
        <v>Middle Income</v>
      </c>
      <c r="C6378">
        <v>44</v>
      </c>
      <c r="D6378" t="str" cm="1">
        <f t="array" ref="D6378">_xlfn.IFS(AND(C6378&gt;=17,C6378&lt;=30),"Young",AND(C6378&gt;30,C6378&lt;=45),"Middle",C6378&gt;45,"Old")</f>
        <v>Middle</v>
      </c>
      <c r="E6378" t="s">
        <v>17</v>
      </c>
      <c r="F6378" t="s">
        <v>28</v>
      </c>
      <c r="G6378" t="s">
        <v>47</v>
      </c>
      <c r="H6378" t="s">
        <v>58</v>
      </c>
    </row>
    <row r="6379" spans="1:8" x14ac:dyDescent="0.25">
      <c r="A6379" s="5">
        <v>136027</v>
      </c>
      <c r="B6379" s="5" t="str" cm="1">
        <f t="array" ref="B6379">_xlfn.IFS(A6379&lt;=40000,"Low Income",AND(A6379&gt;40000,A6379&lt;=100000),"Middle Income",A6379&gt;100000,"High Income")</f>
        <v>High Income</v>
      </c>
      <c r="C6379">
        <v>20</v>
      </c>
      <c r="D6379" t="str" cm="1">
        <f t="array" ref="D6379">_xlfn.IFS(AND(C6379&gt;=17,C6379&lt;=30),"Young",AND(C6379&gt;30,C6379&lt;=45),"Middle",C6379&gt;45,"Old")</f>
        <v>Young</v>
      </c>
      <c r="E6379" t="s">
        <v>60</v>
      </c>
      <c r="F6379" t="s">
        <v>38</v>
      </c>
      <c r="G6379" t="s">
        <v>51</v>
      </c>
      <c r="H6379" t="s">
        <v>59</v>
      </c>
    </row>
    <row r="6380" spans="1:8" x14ac:dyDescent="0.25">
      <c r="A6380" s="5">
        <v>32143</v>
      </c>
      <c r="B6380" s="5" t="str" cm="1">
        <f t="array" ref="B6380">_xlfn.IFS(A6380&lt;=40000,"Low Income",AND(A6380&gt;40000,A6380&lt;=100000),"Middle Income",A6380&gt;100000,"High Income")</f>
        <v>Low Income</v>
      </c>
      <c r="C6380">
        <v>46</v>
      </c>
      <c r="D6380" t="str" cm="1">
        <f t="array" ref="D6380">_xlfn.IFS(AND(C6380&gt;=17,C6380&lt;=30),"Young",AND(C6380&gt;30,C6380&lt;=45),"Middle",C6380&gt;45,"Old")</f>
        <v>Old</v>
      </c>
      <c r="E6380" t="s">
        <v>60</v>
      </c>
      <c r="F6380" t="s">
        <v>36</v>
      </c>
      <c r="G6380" t="s">
        <v>51</v>
      </c>
      <c r="H6380" t="s">
        <v>59</v>
      </c>
    </row>
    <row r="6381" spans="1:8" x14ac:dyDescent="0.25">
      <c r="A6381" s="5">
        <v>88330</v>
      </c>
      <c r="B6381" s="5" t="str" cm="1">
        <f t="array" ref="B6381">_xlfn.IFS(A6381&lt;=40000,"Low Income",AND(A6381&gt;40000,A6381&lt;=100000),"Middle Income",A6381&gt;100000,"High Income")</f>
        <v>Middle Income</v>
      </c>
      <c r="C6381">
        <v>39</v>
      </c>
      <c r="D6381" t="str" cm="1">
        <f t="array" ref="D6381">_xlfn.IFS(AND(C6381&gt;=17,C6381&lt;=30),"Young",AND(C6381&gt;30,C6381&lt;=45),"Middle",C6381&gt;45,"Old")</f>
        <v>Middle</v>
      </c>
      <c r="E6381" t="s">
        <v>16</v>
      </c>
      <c r="F6381" t="s">
        <v>37</v>
      </c>
      <c r="G6381" t="s">
        <v>52</v>
      </c>
      <c r="H6381" t="s">
        <v>58</v>
      </c>
    </row>
    <row r="6382" spans="1:8" x14ac:dyDescent="0.25">
      <c r="A6382" s="5">
        <v>68484</v>
      </c>
      <c r="B6382" s="5" t="str" cm="1">
        <f t="array" ref="B6382">_xlfn.IFS(A6382&lt;=40000,"Low Income",AND(A6382&gt;40000,A6382&lt;=100000),"Middle Income",A6382&gt;100000,"High Income")</f>
        <v>Middle Income</v>
      </c>
      <c r="C6382">
        <v>65</v>
      </c>
      <c r="D6382" t="str" cm="1">
        <f t="array" ref="D6382">_xlfn.IFS(AND(C6382&gt;=17,C6382&lt;=30),"Young",AND(C6382&gt;30,C6382&lt;=45),"Middle",C6382&gt;45,"Old")</f>
        <v>Old</v>
      </c>
      <c r="E6382" t="s">
        <v>17</v>
      </c>
      <c r="F6382" t="s">
        <v>40</v>
      </c>
      <c r="G6382" t="s">
        <v>50</v>
      </c>
      <c r="H6382" t="s">
        <v>58</v>
      </c>
    </row>
    <row r="6383" spans="1:8" x14ac:dyDescent="0.25">
      <c r="A6383" s="5">
        <v>49042</v>
      </c>
      <c r="B6383" s="5" t="str" cm="1">
        <f t="array" ref="B6383">_xlfn.IFS(A6383&lt;=40000,"Low Income",AND(A6383&gt;40000,A6383&lt;=100000),"Middle Income",A6383&gt;100000,"High Income")</f>
        <v>Middle Income</v>
      </c>
      <c r="C6383">
        <v>57</v>
      </c>
      <c r="D6383" t="str" cm="1">
        <f t="array" ref="D6383">_xlfn.IFS(AND(C6383&gt;=17,C6383&lt;=30),"Young",AND(C6383&gt;30,C6383&lt;=45),"Middle",C6383&gt;45,"Old")</f>
        <v>Old</v>
      </c>
      <c r="E6383" t="s">
        <v>60</v>
      </c>
      <c r="F6383" t="s">
        <v>23</v>
      </c>
      <c r="G6383" t="s">
        <v>52</v>
      </c>
      <c r="H6383" t="s">
        <v>59</v>
      </c>
    </row>
    <row r="6384" spans="1:8" x14ac:dyDescent="0.25">
      <c r="A6384" s="5">
        <v>24006</v>
      </c>
      <c r="B6384" s="5" t="str" cm="1">
        <f t="array" ref="B6384">_xlfn.IFS(A6384&lt;=40000,"Low Income",AND(A6384&gt;40000,A6384&lt;=100000),"Middle Income",A6384&gt;100000,"High Income")</f>
        <v>Low Income</v>
      </c>
      <c r="C6384">
        <v>50</v>
      </c>
      <c r="D6384" t="str" cm="1">
        <f t="array" ref="D6384">_xlfn.IFS(AND(C6384&gt;=17,C6384&lt;=30),"Young",AND(C6384&gt;30,C6384&lt;=45),"Middle",C6384&gt;45,"Old")</f>
        <v>Old</v>
      </c>
      <c r="E6384" t="s">
        <v>60</v>
      </c>
      <c r="F6384" t="s">
        <v>35</v>
      </c>
      <c r="G6384" t="s">
        <v>52</v>
      </c>
      <c r="H6384" t="s">
        <v>59</v>
      </c>
    </row>
    <row r="6385" spans="1:8" x14ac:dyDescent="0.25">
      <c r="A6385" s="5">
        <v>74815</v>
      </c>
      <c r="B6385" s="5" t="str" cm="1">
        <f t="array" ref="B6385">_xlfn.IFS(A6385&lt;=40000,"Low Income",AND(A6385&gt;40000,A6385&lt;=100000),"Middle Income",A6385&gt;100000,"High Income")</f>
        <v>Middle Income</v>
      </c>
      <c r="C6385">
        <v>55</v>
      </c>
      <c r="D6385" t="str" cm="1">
        <f t="array" ref="D6385">_xlfn.IFS(AND(C6385&gt;=17,C6385&lt;=30),"Young",AND(C6385&gt;30,C6385&lt;=45),"Middle",C6385&gt;45,"Old")</f>
        <v>Old</v>
      </c>
      <c r="E6385" t="s">
        <v>16</v>
      </c>
      <c r="F6385" t="s">
        <v>24</v>
      </c>
      <c r="G6385" t="s">
        <v>54</v>
      </c>
      <c r="H6385" t="s">
        <v>58</v>
      </c>
    </row>
    <row r="6386" spans="1:8" x14ac:dyDescent="0.25">
      <c r="A6386" s="5">
        <v>51131</v>
      </c>
      <c r="B6386" s="5" t="str" cm="1">
        <f t="array" ref="B6386">_xlfn.IFS(A6386&lt;=40000,"Low Income",AND(A6386&gt;40000,A6386&lt;=100000),"Middle Income",A6386&gt;100000,"High Income")</f>
        <v>Middle Income</v>
      </c>
      <c r="C6386">
        <v>77</v>
      </c>
      <c r="D6386" t="str" cm="1">
        <f t="array" ref="D6386">_xlfn.IFS(AND(C6386&gt;=17,C6386&lt;=30),"Young",AND(C6386&gt;30,C6386&lt;=45),"Middle",C6386&gt;45,"Old")</f>
        <v>Old</v>
      </c>
      <c r="E6386" t="s">
        <v>16</v>
      </c>
      <c r="F6386" t="s">
        <v>39</v>
      </c>
      <c r="G6386" t="s">
        <v>47</v>
      </c>
      <c r="H6386" t="s">
        <v>58</v>
      </c>
    </row>
    <row r="6387" spans="1:8" x14ac:dyDescent="0.25">
      <c r="A6387" s="5">
        <v>137383</v>
      </c>
      <c r="B6387" s="5" t="str" cm="1">
        <f t="array" ref="B6387">_xlfn.IFS(A6387&lt;=40000,"Low Income",AND(A6387&gt;40000,A6387&lt;=100000),"Middle Income",A6387&gt;100000,"High Income")</f>
        <v>High Income</v>
      </c>
      <c r="C6387">
        <v>30</v>
      </c>
      <c r="D6387" t="str" cm="1">
        <f t="array" ref="D6387">_xlfn.IFS(AND(C6387&gt;=17,C6387&lt;=30),"Young",AND(C6387&gt;30,C6387&lt;=45),"Middle",C6387&gt;45,"Old")</f>
        <v>Young</v>
      </c>
      <c r="E6387" t="s">
        <v>17</v>
      </c>
      <c r="F6387" t="s">
        <v>36</v>
      </c>
      <c r="G6387" t="s">
        <v>46</v>
      </c>
      <c r="H6387" t="s">
        <v>59</v>
      </c>
    </row>
    <row r="6388" spans="1:8" x14ac:dyDescent="0.25">
      <c r="A6388" s="5">
        <v>116847</v>
      </c>
      <c r="B6388" s="5" t="str" cm="1">
        <f t="array" ref="B6388">_xlfn.IFS(A6388&lt;=40000,"Low Income",AND(A6388&gt;40000,A6388&lt;=100000),"Middle Income",A6388&gt;100000,"High Income")</f>
        <v>High Income</v>
      </c>
      <c r="C6388">
        <v>79</v>
      </c>
      <c r="D6388" t="str" cm="1">
        <f t="array" ref="D6388">_xlfn.IFS(AND(C6388&gt;=17,C6388&lt;=30),"Young",AND(C6388&gt;30,C6388&lt;=45),"Middle",C6388&gt;45,"Old")</f>
        <v>Old</v>
      </c>
      <c r="E6388" t="s">
        <v>17</v>
      </c>
      <c r="F6388" t="s">
        <v>39</v>
      </c>
      <c r="G6388" t="s">
        <v>51</v>
      </c>
      <c r="H6388" t="s">
        <v>59</v>
      </c>
    </row>
    <row r="6389" spans="1:8" x14ac:dyDescent="0.25">
      <c r="A6389" s="5">
        <v>119193</v>
      </c>
      <c r="B6389" s="5" t="str" cm="1">
        <f t="array" ref="B6389">_xlfn.IFS(A6389&lt;=40000,"Low Income",AND(A6389&gt;40000,A6389&lt;=100000),"Middle Income",A6389&gt;100000,"High Income")</f>
        <v>High Income</v>
      </c>
      <c r="C6389">
        <v>73</v>
      </c>
      <c r="D6389" t="str" cm="1">
        <f t="array" ref="D6389">_xlfn.IFS(AND(C6389&gt;=17,C6389&lt;=30),"Young",AND(C6389&gt;30,C6389&lt;=45),"Middle",C6389&gt;45,"Old")</f>
        <v>Old</v>
      </c>
      <c r="E6389" t="s">
        <v>16</v>
      </c>
      <c r="F6389" t="s">
        <v>38</v>
      </c>
      <c r="G6389" t="s">
        <v>52</v>
      </c>
      <c r="H6389" t="s">
        <v>59</v>
      </c>
    </row>
    <row r="6390" spans="1:8" x14ac:dyDescent="0.25">
      <c r="A6390" s="5">
        <v>59871</v>
      </c>
      <c r="B6390" s="5" t="str" cm="1">
        <f t="array" ref="B6390">_xlfn.IFS(A6390&lt;=40000,"Low Income",AND(A6390&gt;40000,A6390&lt;=100000),"Middle Income",A6390&gt;100000,"High Income")</f>
        <v>Middle Income</v>
      </c>
      <c r="C6390">
        <v>38</v>
      </c>
      <c r="D6390" t="str" cm="1">
        <f t="array" ref="D6390">_xlfn.IFS(AND(C6390&gt;=17,C6390&lt;=30),"Young",AND(C6390&gt;30,C6390&lt;=45),"Middle",C6390&gt;45,"Old")</f>
        <v>Middle</v>
      </c>
      <c r="E6390" t="s">
        <v>16</v>
      </c>
      <c r="F6390" t="s">
        <v>26</v>
      </c>
      <c r="G6390" t="s">
        <v>49</v>
      </c>
      <c r="H6390" t="s">
        <v>58</v>
      </c>
    </row>
    <row r="6391" spans="1:8" x14ac:dyDescent="0.25">
      <c r="A6391" s="5">
        <v>50080</v>
      </c>
      <c r="B6391" s="5" t="str" cm="1">
        <f t="array" ref="B6391">_xlfn.IFS(A6391&lt;=40000,"Low Income",AND(A6391&gt;40000,A6391&lt;=100000),"Middle Income",A6391&gt;100000,"High Income")</f>
        <v>Middle Income</v>
      </c>
      <c r="C6391">
        <v>35</v>
      </c>
      <c r="D6391" t="str" cm="1">
        <f t="array" ref="D6391">_xlfn.IFS(AND(C6391&gt;=17,C6391&lt;=30),"Young",AND(C6391&gt;30,C6391&lt;=45),"Middle",C6391&gt;45,"Old")</f>
        <v>Middle</v>
      </c>
      <c r="E6391" t="s">
        <v>16</v>
      </c>
      <c r="F6391" t="s">
        <v>23</v>
      </c>
      <c r="G6391" t="s">
        <v>49</v>
      </c>
      <c r="H6391" t="s">
        <v>59</v>
      </c>
    </row>
    <row r="6392" spans="1:8" x14ac:dyDescent="0.25">
      <c r="A6392" s="5">
        <v>54374</v>
      </c>
      <c r="B6392" s="5" t="str" cm="1">
        <f t="array" ref="B6392">_xlfn.IFS(A6392&lt;=40000,"Low Income",AND(A6392&gt;40000,A6392&lt;=100000),"Middle Income",A6392&gt;100000,"High Income")</f>
        <v>Middle Income</v>
      </c>
      <c r="C6392">
        <v>45</v>
      </c>
      <c r="D6392" t="str" cm="1">
        <f t="array" ref="D6392">_xlfn.IFS(AND(C6392&gt;=17,C6392&lt;=30),"Young",AND(C6392&gt;30,C6392&lt;=45),"Middle",C6392&gt;45,"Old")</f>
        <v>Middle</v>
      </c>
      <c r="E6392" t="s">
        <v>16</v>
      </c>
      <c r="F6392" t="s">
        <v>26</v>
      </c>
      <c r="G6392" t="s">
        <v>46</v>
      </c>
      <c r="H6392" t="s">
        <v>59</v>
      </c>
    </row>
    <row r="6393" spans="1:8" x14ac:dyDescent="0.25">
      <c r="A6393" s="5">
        <v>137735</v>
      </c>
      <c r="B6393" s="5" t="str" cm="1">
        <f t="array" ref="B6393">_xlfn.IFS(A6393&lt;=40000,"Low Income",AND(A6393&gt;40000,A6393&lt;=100000),"Middle Income",A6393&gt;100000,"High Income")</f>
        <v>High Income</v>
      </c>
      <c r="C6393">
        <v>54</v>
      </c>
      <c r="D6393" t="str" cm="1">
        <f t="array" ref="D6393">_xlfn.IFS(AND(C6393&gt;=17,C6393&lt;=30),"Young",AND(C6393&gt;30,C6393&lt;=45),"Middle",C6393&gt;45,"Old")</f>
        <v>Old</v>
      </c>
      <c r="E6393" t="s">
        <v>60</v>
      </c>
      <c r="F6393" t="s">
        <v>26</v>
      </c>
      <c r="G6393" t="s">
        <v>52</v>
      </c>
      <c r="H6393" t="s">
        <v>59</v>
      </c>
    </row>
    <row r="6394" spans="1:8" x14ac:dyDescent="0.25">
      <c r="A6394" s="5">
        <v>40835</v>
      </c>
      <c r="B6394" s="5" t="str" cm="1">
        <f t="array" ref="B6394">_xlfn.IFS(A6394&lt;=40000,"Low Income",AND(A6394&gt;40000,A6394&lt;=100000),"Middle Income",A6394&gt;100000,"High Income")</f>
        <v>Middle Income</v>
      </c>
      <c r="C6394">
        <v>28</v>
      </c>
      <c r="D6394" t="str" cm="1">
        <f t="array" ref="D6394">_xlfn.IFS(AND(C6394&gt;=17,C6394&lt;=30),"Young",AND(C6394&gt;30,C6394&lt;=45),"Middle",C6394&gt;45,"Old")</f>
        <v>Young</v>
      </c>
      <c r="E6394" t="s">
        <v>66</v>
      </c>
      <c r="F6394" t="s">
        <v>29</v>
      </c>
      <c r="G6394" t="s">
        <v>48</v>
      </c>
      <c r="H6394" t="s">
        <v>59</v>
      </c>
    </row>
    <row r="6395" spans="1:8" x14ac:dyDescent="0.25">
      <c r="A6395" s="5">
        <v>129603</v>
      </c>
      <c r="B6395" s="5" t="str" cm="1">
        <f t="array" ref="B6395">_xlfn.IFS(A6395&lt;=40000,"Low Income",AND(A6395&gt;40000,A6395&lt;=100000),"Middle Income",A6395&gt;100000,"High Income")</f>
        <v>High Income</v>
      </c>
      <c r="C6395">
        <v>46</v>
      </c>
      <c r="D6395" t="str" cm="1">
        <f t="array" ref="D6395">_xlfn.IFS(AND(C6395&gt;=17,C6395&lt;=30),"Young",AND(C6395&gt;30,C6395&lt;=45),"Middle",C6395&gt;45,"Old")</f>
        <v>Old</v>
      </c>
      <c r="E6395" t="s">
        <v>16</v>
      </c>
      <c r="F6395" t="s">
        <v>27</v>
      </c>
      <c r="G6395" t="s">
        <v>52</v>
      </c>
      <c r="H6395" t="s">
        <v>59</v>
      </c>
    </row>
    <row r="6396" spans="1:8" x14ac:dyDescent="0.25">
      <c r="A6396" s="5">
        <v>94688</v>
      </c>
      <c r="B6396" s="5" t="str" cm="1">
        <f t="array" ref="B6396">_xlfn.IFS(A6396&lt;=40000,"Low Income",AND(A6396&gt;40000,A6396&lt;=100000),"Middle Income",A6396&gt;100000,"High Income")</f>
        <v>Middle Income</v>
      </c>
      <c r="C6396">
        <v>53</v>
      </c>
      <c r="D6396" t="str" cm="1">
        <f t="array" ref="D6396">_xlfn.IFS(AND(C6396&gt;=17,C6396&lt;=30),"Young",AND(C6396&gt;30,C6396&lt;=45),"Middle",C6396&gt;45,"Old")</f>
        <v>Old</v>
      </c>
      <c r="E6396" t="s">
        <v>66</v>
      </c>
      <c r="F6396" t="s">
        <v>28</v>
      </c>
      <c r="G6396" t="s">
        <v>49</v>
      </c>
      <c r="H6396" t="s">
        <v>58</v>
      </c>
    </row>
    <row r="6397" spans="1:8" x14ac:dyDescent="0.25">
      <c r="A6397" s="5">
        <v>54444</v>
      </c>
      <c r="B6397" s="5" t="str" cm="1">
        <f t="array" ref="B6397">_xlfn.IFS(A6397&lt;=40000,"Low Income",AND(A6397&gt;40000,A6397&lt;=100000),"Middle Income",A6397&gt;100000,"High Income")</f>
        <v>Middle Income</v>
      </c>
      <c r="C6397">
        <v>38</v>
      </c>
      <c r="D6397" t="str" cm="1">
        <f t="array" ref="D6397">_xlfn.IFS(AND(C6397&gt;=17,C6397&lt;=30),"Young",AND(C6397&gt;30,C6397&lt;=45),"Middle",C6397&gt;45,"Old")</f>
        <v>Middle</v>
      </c>
      <c r="E6397" t="s">
        <v>16</v>
      </c>
      <c r="F6397" t="s">
        <v>25</v>
      </c>
      <c r="G6397" t="s">
        <v>51</v>
      </c>
      <c r="H6397" t="s">
        <v>58</v>
      </c>
    </row>
    <row r="6398" spans="1:8" x14ac:dyDescent="0.25">
      <c r="A6398" s="5">
        <v>88289</v>
      </c>
      <c r="B6398" s="5" t="str" cm="1">
        <f t="array" ref="B6398">_xlfn.IFS(A6398&lt;=40000,"Low Income",AND(A6398&gt;40000,A6398&lt;=100000),"Middle Income",A6398&gt;100000,"High Income")</f>
        <v>Middle Income</v>
      </c>
      <c r="C6398">
        <v>25</v>
      </c>
      <c r="D6398" t="str" cm="1">
        <f t="array" ref="D6398">_xlfn.IFS(AND(C6398&gt;=17,C6398&lt;=30),"Young",AND(C6398&gt;30,C6398&lt;=45),"Middle",C6398&gt;45,"Old")</f>
        <v>Young</v>
      </c>
      <c r="E6398" t="s">
        <v>17</v>
      </c>
      <c r="F6398" t="s">
        <v>36</v>
      </c>
      <c r="G6398" t="s">
        <v>52</v>
      </c>
      <c r="H6398" t="s">
        <v>58</v>
      </c>
    </row>
    <row r="6399" spans="1:8" x14ac:dyDescent="0.25">
      <c r="A6399" s="5">
        <v>59845</v>
      </c>
      <c r="B6399" s="5" t="str" cm="1">
        <f t="array" ref="B6399">_xlfn.IFS(A6399&lt;=40000,"Low Income",AND(A6399&gt;40000,A6399&lt;=100000),"Middle Income",A6399&gt;100000,"High Income")</f>
        <v>Middle Income</v>
      </c>
      <c r="C6399">
        <v>24</v>
      </c>
      <c r="D6399" t="str" cm="1">
        <f t="array" ref="D6399">_xlfn.IFS(AND(C6399&gt;=17,C6399&lt;=30),"Young",AND(C6399&gt;30,C6399&lt;=45),"Middle",C6399&gt;45,"Old")</f>
        <v>Young</v>
      </c>
      <c r="E6399" t="s">
        <v>66</v>
      </c>
      <c r="F6399" t="s">
        <v>31</v>
      </c>
      <c r="G6399" t="s">
        <v>52</v>
      </c>
      <c r="H6399" t="s">
        <v>58</v>
      </c>
    </row>
    <row r="6400" spans="1:8" x14ac:dyDescent="0.25">
      <c r="A6400" s="5">
        <v>119594</v>
      </c>
      <c r="B6400" s="5" t="str" cm="1">
        <f t="array" ref="B6400">_xlfn.IFS(A6400&lt;=40000,"Low Income",AND(A6400&gt;40000,A6400&lt;=100000),"Middle Income",A6400&gt;100000,"High Income")</f>
        <v>High Income</v>
      </c>
      <c r="C6400">
        <v>32</v>
      </c>
      <c r="D6400" t="str" cm="1">
        <f t="array" ref="D6400">_xlfn.IFS(AND(C6400&gt;=17,C6400&lt;=30),"Young",AND(C6400&gt;30,C6400&lt;=45),"Middle",C6400&gt;45,"Old")</f>
        <v>Middle</v>
      </c>
      <c r="E6400" t="s">
        <v>16</v>
      </c>
      <c r="F6400" t="s">
        <v>35</v>
      </c>
      <c r="G6400" t="s">
        <v>51</v>
      </c>
      <c r="H6400" t="s">
        <v>59</v>
      </c>
    </row>
    <row r="6401" spans="1:8" x14ac:dyDescent="0.25">
      <c r="A6401" s="5">
        <v>71120</v>
      </c>
      <c r="B6401" s="5" t="str" cm="1">
        <f t="array" ref="B6401">_xlfn.IFS(A6401&lt;=40000,"Low Income",AND(A6401&gt;40000,A6401&lt;=100000),"Middle Income",A6401&gt;100000,"High Income")</f>
        <v>Middle Income</v>
      </c>
      <c r="C6401">
        <v>64</v>
      </c>
      <c r="D6401" t="str" cm="1">
        <f t="array" ref="D6401">_xlfn.IFS(AND(C6401&gt;=17,C6401&lt;=30),"Young",AND(C6401&gt;30,C6401&lt;=45),"Middle",C6401&gt;45,"Old")</f>
        <v>Old</v>
      </c>
      <c r="E6401" t="s">
        <v>60</v>
      </c>
      <c r="F6401" t="s">
        <v>22</v>
      </c>
      <c r="G6401" t="s">
        <v>54</v>
      </c>
      <c r="H6401" t="s">
        <v>58</v>
      </c>
    </row>
    <row r="6402" spans="1:8" x14ac:dyDescent="0.25">
      <c r="A6402" s="5">
        <v>68099</v>
      </c>
      <c r="B6402" s="5" t="str" cm="1">
        <f t="array" ref="B6402">_xlfn.IFS(A6402&lt;=40000,"Low Income",AND(A6402&gt;40000,A6402&lt;=100000),"Middle Income",A6402&gt;100000,"High Income")</f>
        <v>Middle Income</v>
      </c>
      <c r="C6402">
        <v>30</v>
      </c>
      <c r="D6402" t="str" cm="1">
        <f t="array" ref="D6402">_xlfn.IFS(AND(C6402&gt;=17,C6402&lt;=30),"Young",AND(C6402&gt;30,C6402&lt;=45),"Middle",C6402&gt;45,"Old")</f>
        <v>Young</v>
      </c>
      <c r="E6402" t="s">
        <v>16</v>
      </c>
      <c r="F6402" t="s">
        <v>32</v>
      </c>
      <c r="G6402" t="s">
        <v>47</v>
      </c>
      <c r="H6402" t="s">
        <v>58</v>
      </c>
    </row>
    <row r="6403" spans="1:8" x14ac:dyDescent="0.25">
      <c r="A6403" s="5">
        <v>64480</v>
      </c>
      <c r="B6403" s="5" t="str" cm="1">
        <f t="array" ref="B6403">_xlfn.IFS(A6403&lt;=40000,"Low Income",AND(A6403&gt;40000,A6403&lt;=100000),"Middle Income",A6403&gt;100000,"High Income")</f>
        <v>Middle Income</v>
      </c>
      <c r="C6403">
        <v>70</v>
      </c>
      <c r="D6403" t="str" cm="1">
        <f t="array" ref="D6403">_xlfn.IFS(AND(C6403&gt;=17,C6403&lt;=30),"Young",AND(C6403&gt;30,C6403&lt;=45),"Middle",C6403&gt;45,"Old")</f>
        <v>Old</v>
      </c>
      <c r="E6403" t="s">
        <v>17</v>
      </c>
      <c r="F6403" t="s">
        <v>40</v>
      </c>
      <c r="G6403" t="s">
        <v>47</v>
      </c>
      <c r="H6403" t="s">
        <v>58</v>
      </c>
    </row>
    <row r="6404" spans="1:8" x14ac:dyDescent="0.25">
      <c r="A6404" s="5">
        <v>44570</v>
      </c>
      <c r="B6404" s="5" t="str" cm="1">
        <f t="array" ref="B6404">_xlfn.IFS(A6404&lt;=40000,"Low Income",AND(A6404&gt;40000,A6404&lt;=100000),"Middle Income",A6404&gt;100000,"High Income")</f>
        <v>Middle Income</v>
      </c>
      <c r="C6404">
        <v>48</v>
      </c>
      <c r="D6404" t="str" cm="1">
        <f t="array" ref="D6404">_xlfn.IFS(AND(C6404&gt;=17,C6404&lt;=30),"Young",AND(C6404&gt;30,C6404&lt;=45),"Middle",C6404&gt;45,"Old")</f>
        <v>Old</v>
      </c>
      <c r="E6404" t="s">
        <v>17</v>
      </c>
      <c r="F6404" t="s">
        <v>37</v>
      </c>
      <c r="G6404" t="s">
        <v>54</v>
      </c>
      <c r="H6404" t="s">
        <v>59</v>
      </c>
    </row>
    <row r="6405" spans="1:8" x14ac:dyDescent="0.25">
      <c r="A6405" s="5">
        <v>33507</v>
      </c>
      <c r="B6405" s="5" t="str" cm="1">
        <f t="array" ref="B6405">_xlfn.IFS(A6405&lt;=40000,"Low Income",AND(A6405&gt;40000,A6405&lt;=100000),"Middle Income",A6405&gt;100000,"High Income")</f>
        <v>Low Income</v>
      </c>
      <c r="C6405">
        <v>66</v>
      </c>
      <c r="D6405" t="str" cm="1">
        <f t="array" ref="D6405">_xlfn.IFS(AND(C6405&gt;=17,C6405&lt;=30),"Young",AND(C6405&gt;30,C6405&lt;=45),"Middle",C6405&gt;45,"Old")</f>
        <v>Old</v>
      </c>
      <c r="E6405" t="s">
        <v>16</v>
      </c>
      <c r="F6405" t="s">
        <v>30</v>
      </c>
      <c r="G6405" t="s">
        <v>51</v>
      </c>
      <c r="H6405" t="s">
        <v>58</v>
      </c>
    </row>
    <row r="6406" spans="1:8" x14ac:dyDescent="0.25">
      <c r="A6406" s="5">
        <v>113099</v>
      </c>
      <c r="B6406" s="5" t="str" cm="1">
        <f t="array" ref="B6406">_xlfn.IFS(A6406&lt;=40000,"Low Income",AND(A6406&gt;40000,A6406&lt;=100000),"Middle Income",A6406&gt;100000,"High Income")</f>
        <v>High Income</v>
      </c>
      <c r="C6406">
        <v>77</v>
      </c>
      <c r="D6406" t="str" cm="1">
        <f t="array" ref="D6406">_xlfn.IFS(AND(C6406&gt;=17,C6406&lt;=30),"Young",AND(C6406&gt;30,C6406&lt;=45),"Middle",C6406&gt;45,"Old")</f>
        <v>Old</v>
      </c>
      <c r="E6406" t="s">
        <v>60</v>
      </c>
      <c r="F6406" t="s">
        <v>23</v>
      </c>
      <c r="G6406" t="s">
        <v>46</v>
      </c>
      <c r="H6406" t="s">
        <v>59</v>
      </c>
    </row>
    <row r="6407" spans="1:8" x14ac:dyDescent="0.25">
      <c r="A6407" s="5">
        <v>55890</v>
      </c>
      <c r="B6407" s="5" t="str" cm="1">
        <f t="array" ref="B6407">_xlfn.IFS(A6407&lt;=40000,"Low Income",AND(A6407&gt;40000,A6407&lt;=100000),"Middle Income",A6407&gt;100000,"High Income")</f>
        <v>Middle Income</v>
      </c>
      <c r="C6407">
        <v>68</v>
      </c>
      <c r="D6407" t="str" cm="1">
        <f t="array" ref="D6407">_xlfn.IFS(AND(C6407&gt;=17,C6407&lt;=30),"Young",AND(C6407&gt;30,C6407&lt;=45),"Middle",C6407&gt;45,"Old")</f>
        <v>Old</v>
      </c>
      <c r="E6407" t="s">
        <v>16</v>
      </c>
      <c r="F6407" t="s">
        <v>27</v>
      </c>
      <c r="G6407" t="s">
        <v>50</v>
      </c>
      <c r="H6407" t="s">
        <v>58</v>
      </c>
    </row>
    <row r="6408" spans="1:8" x14ac:dyDescent="0.25">
      <c r="A6408" s="5">
        <v>86009</v>
      </c>
      <c r="B6408" s="5" t="str" cm="1">
        <f t="array" ref="B6408">_xlfn.IFS(A6408&lt;=40000,"Low Income",AND(A6408&gt;40000,A6408&lt;=100000),"Middle Income",A6408&gt;100000,"High Income")</f>
        <v>Middle Income</v>
      </c>
      <c r="C6408">
        <v>66</v>
      </c>
      <c r="D6408" t="str" cm="1">
        <f t="array" ref="D6408">_xlfn.IFS(AND(C6408&gt;=17,C6408&lt;=30),"Young",AND(C6408&gt;30,C6408&lt;=45),"Middle",C6408&gt;45,"Old")</f>
        <v>Old</v>
      </c>
      <c r="E6408" t="s">
        <v>16</v>
      </c>
      <c r="F6408" t="s">
        <v>36</v>
      </c>
      <c r="G6408" t="s">
        <v>53</v>
      </c>
      <c r="H6408" t="s">
        <v>59</v>
      </c>
    </row>
    <row r="6409" spans="1:8" x14ac:dyDescent="0.25">
      <c r="A6409" s="5">
        <v>73242</v>
      </c>
      <c r="B6409" s="5" t="str" cm="1">
        <f t="array" ref="B6409">_xlfn.IFS(A6409&lt;=40000,"Low Income",AND(A6409&gt;40000,A6409&lt;=100000),"Middle Income",A6409&gt;100000,"High Income")</f>
        <v>Middle Income</v>
      </c>
      <c r="C6409">
        <v>75</v>
      </c>
      <c r="D6409" t="str" cm="1">
        <f t="array" ref="D6409">_xlfn.IFS(AND(C6409&gt;=17,C6409&lt;=30),"Young",AND(C6409&gt;30,C6409&lt;=45),"Middle",C6409&gt;45,"Old")</f>
        <v>Old</v>
      </c>
      <c r="E6409" t="s">
        <v>16</v>
      </c>
      <c r="F6409" t="s">
        <v>22</v>
      </c>
      <c r="G6409" t="s">
        <v>54</v>
      </c>
      <c r="H6409" t="s">
        <v>58</v>
      </c>
    </row>
    <row r="6410" spans="1:8" x14ac:dyDescent="0.25">
      <c r="A6410" s="5">
        <v>143290</v>
      </c>
      <c r="B6410" s="5" t="str" cm="1">
        <f t="array" ref="B6410">_xlfn.IFS(A6410&lt;=40000,"Low Income",AND(A6410&gt;40000,A6410&lt;=100000),"Middle Income",A6410&gt;100000,"High Income")</f>
        <v>High Income</v>
      </c>
      <c r="C6410">
        <v>78</v>
      </c>
      <c r="D6410" t="str" cm="1">
        <f t="array" ref="D6410">_xlfn.IFS(AND(C6410&gt;=17,C6410&lt;=30),"Young",AND(C6410&gt;30,C6410&lt;=45),"Middle",C6410&gt;45,"Old")</f>
        <v>Old</v>
      </c>
      <c r="E6410" t="s">
        <v>16</v>
      </c>
      <c r="F6410" t="s">
        <v>38</v>
      </c>
      <c r="G6410" t="s">
        <v>53</v>
      </c>
      <c r="H6410" t="s">
        <v>59</v>
      </c>
    </row>
    <row r="6411" spans="1:8" x14ac:dyDescent="0.25">
      <c r="A6411" s="5">
        <v>139224</v>
      </c>
      <c r="B6411" s="5" t="str" cm="1">
        <f t="array" ref="B6411">_xlfn.IFS(A6411&lt;=40000,"Low Income",AND(A6411&gt;40000,A6411&lt;=100000),"Middle Income",A6411&gt;100000,"High Income")</f>
        <v>High Income</v>
      </c>
      <c r="C6411">
        <v>31</v>
      </c>
      <c r="D6411" t="str" cm="1">
        <f t="array" ref="D6411">_xlfn.IFS(AND(C6411&gt;=17,C6411&lt;=30),"Young",AND(C6411&gt;30,C6411&lt;=45),"Middle",C6411&gt;45,"Old")</f>
        <v>Middle</v>
      </c>
      <c r="E6411" t="s">
        <v>16</v>
      </c>
      <c r="F6411" t="s">
        <v>25</v>
      </c>
      <c r="G6411" t="s">
        <v>49</v>
      </c>
      <c r="H6411" t="s">
        <v>59</v>
      </c>
    </row>
    <row r="6412" spans="1:8" x14ac:dyDescent="0.25">
      <c r="A6412" s="5">
        <v>94873</v>
      </c>
      <c r="B6412" s="5" t="str" cm="1">
        <f t="array" ref="B6412">_xlfn.IFS(A6412&lt;=40000,"Low Income",AND(A6412&gt;40000,A6412&lt;=100000),"Middle Income",A6412&gt;100000,"High Income")</f>
        <v>Middle Income</v>
      </c>
      <c r="C6412">
        <v>46</v>
      </c>
      <c r="D6412" t="str" cm="1">
        <f t="array" ref="D6412">_xlfn.IFS(AND(C6412&gt;=17,C6412&lt;=30),"Young",AND(C6412&gt;30,C6412&lt;=45),"Middle",C6412&gt;45,"Old")</f>
        <v>Old</v>
      </c>
      <c r="E6412" t="s">
        <v>66</v>
      </c>
      <c r="F6412" t="s">
        <v>38</v>
      </c>
      <c r="G6412" t="s">
        <v>46</v>
      </c>
      <c r="H6412" t="s">
        <v>58</v>
      </c>
    </row>
    <row r="6413" spans="1:8" x14ac:dyDescent="0.25">
      <c r="A6413" s="5">
        <v>36922</v>
      </c>
      <c r="B6413" s="5" t="str" cm="1">
        <f t="array" ref="B6413">_xlfn.IFS(A6413&lt;=40000,"Low Income",AND(A6413&gt;40000,A6413&lt;=100000),"Middle Income",A6413&gt;100000,"High Income")</f>
        <v>Low Income</v>
      </c>
      <c r="C6413">
        <v>45</v>
      </c>
      <c r="D6413" t="str" cm="1">
        <f t="array" ref="D6413">_xlfn.IFS(AND(C6413&gt;=17,C6413&lt;=30),"Young",AND(C6413&gt;30,C6413&lt;=45),"Middle",C6413&gt;45,"Old")</f>
        <v>Middle</v>
      </c>
      <c r="E6413" t="s">
        <v>16</v>
      </c>
      <c r="F6413" t="s">
        <v>24</v>
      </c>
      <c r="G6413" t="s">
        <v>49</v>
      </c>
      <c r="H6413" t="s">
        <v>59</v>
      </c>
    </row>
    <row r="6414" spans="1:8" x14ac:dyDescent="0.25">
      <c r="A6414" s="5">
        <v>142027</v>
      </c>
      <c r="B6414" s="5" t="str" cm="1">
        <f t="array" ref="B6414">_xlfn.IFS(A6414&lt;=40000,"Low Income",AND(A6414&gt;40000,A6414&lt;=100000),"Middle Income",A6414&gt;100000,"High Income")</f>
        <v>High Income</v>
      </c>
      <c r="C6414">
        <v>48</v>
      </c>
      <c r="D6414" t="str" cm="1">
        <f t="array" ref="D6414">_xlfn.IFS(AND(C6414&gt;=17,C6414&lt;=30),"Young",AND(C6414&gt;30,C6414&lt;=45),"Middle",C6414&gt;45,"Old")</f>
        <v>Old</v>
      </c>
      <c r="E6414" t="s">
        <v>16</v>
      </c>
      <c r="F6414" t="s">
        <v>36</v>
      </c>
      <c r="G6414" t="s">
        <v>54</v>
      </c>
      <c r="H6414" t="s">
        <v>59</v>
      </c>
    </row>
    <row r="6415" spans="1:8" x14ac:dyDescent="0.25">
      <c r="A6415" s="5">
        <v>105285</v>
      </c>
      <c r="B6415" s="5" t="str" cm="1">
        <f t="array" ref="B6415">_xlfn.IFS(A6415&lt;=40000,"Low Income",AND(A6415&gt;40000,A6415&lt;=100000),"Middle Income",A6415&gt;100000,"High Income")</f>
        <v>High Income</v>
      </c>
      <c r="C6415">
        <v>44</v>
      </c>
      <c r="D6415" t="str" cm="1">
        <f t="array" ref="D6415">_xlfn.IFS(AND(C6415&gt;=17,C6415&lt;=30),"Young",AND(C6415&gt;30,C6415&lt;=45),"Middle",C6415&gt;45,"Old")</f>
        <v>Middle</v>
      </c>
      <c r="E6415" t="s">
        <v>66</v>
      </c>
      <c r="F6415" t="s">
        <v>31</v>
      </c>
      <c r="G6415" t="s">
        <v>49</v>
      </c>
      <c r="H6415" t="s">
        <v>58</v>
      </c>
    </row>
    <row r="6416" spans="1:8" x14ac:dyDescent="0.25">
      <c r="A6416" s="5">
        <v>109402</v>
      </c>
      <c r="B6416" s="5" t="str" cm="1">
        <f t="array" ref="B6416">_xlfn.IFS(A6416&lt;=40000,"Low Income",AND(A6416&gt;40000,A6416&lt;=100000),"Middle Income",A6416&gt;100000,"High Income")</f>
        <v>High Income</v>
      </c>
      <c r="C6416">
        <v>32</v>
      </c>
      <c r="D6416" t="str" cm="1">
        <f t="array" ref="D6416">_xlfn.IFS(AND(C6416&gt;=17,C6416&lt;=30),"Young",AND(C6416&gt;30,C6416&lt;=45),"Middle",C6416&gt;45,"Old")</f>
        <v>Middle</v>
      </c>
      <c r="E6416" t="s">
        <v>60</v>
      </c>
      <c r="F6416" t="s">
        <v>40</v>
      </c>
      <c r="G6416" t="s">
        <v>53</v>
      </c>
      <c r="H6416" t="s">
        <v>59</v>
      </c>
    </row>
    <row r="6417" spans="1:8" x14ac:dyDescent="0.25">
      <c r="A6417" s="5">
        <v>81148</v>
      </c>
      <c r="B6417" s="5" t="str" cm="1">
        <f t="array" ref="B6417">_xlfn.IFS(A6417&lt;=40000,"Low Income",AND(A6417&gt;40000,A6417&lt;=100000),"Middle Income",A6417&gt;100000,"High Income")</f>
        <v>Middle Income</v>
      </c>
      <c r="C6417">
        <v>79</v>
      </c>
      <c r="D6417" t="str" cm="1">
        <f t="array" ref="D6417">_xlfn.IFS(AND(C6417&gt;=17,C6417&lt;=30),"Young",AND(C6417&gt;30,C6417&lt;=45),"Middle",C6417&gt;45,"Old")</f>
        <v>Old</v>
      </c>
      <c r="E6417" t="s">
        <v>16</v>
      </c>
      <c r="F6417" t="s">
        <v>39</v>
      </c>
      <c r="G6417" t="s">
        <v>48</v>
      </c>
      <c r="H6417" t="s">
        <v>59</v>
      </c>
    </row>
    <row r="6418" spans="1:8" x14ac:dyDescent="0.25">
      <c r="A6418" s="5">
        <v>131861</v>
      </c>
      <c r="B6418" s="5" t="str" cm="1">
        <f t="array" ref="B6418">_xlfn.IFS(A6418&lt;=40000,"Low Income",AND(A6418&gt;40000,A6418&lt;=100000),"Middle Income",A6418&gt;100000,"High Income")</f>
        <v>High Income</v>
      </c>
      <c r="C6418">
        <v>43</v>
      </c>
      <c r="D6418" t="str" cm="1">
        <f t="array" ref="D6418">_xlfn.IFS(AND(C6418&gt;=17,C6418&lt;=30),"Young",AND(C6418&gt;30,C6418&lt;=45),"Middle",C6418&gt;45,"Old")</f>
        <v>Middle</v>
      </c>
      <c r="E6418" t="s">
        <v>16</v>
      </c>
      <c r="F6418" t="s">
        <v>37</v>
      </c>
      <c r="G6418" t="s">
        <v>47</v>
      </c>
      <c r="H6418" t="s">
        <v>59</v>
      </c>
    </row>
    <row r="6419" spans="1:8" x14ac:dyDescent="0.25">
      <c r="A6419" s="5">
        <v>99838</v>
      </c>
      <c r="B6419" s="5" t="str" cm="1">
        <f t="array" ref="B6419">_xlfn.IFS(A6419&lt;=40000,"Low Income",AND(A6419&gt;40000,A6419&lt;=100000),"Middle Income",A6419&gt;100000,"High Income")</f>
        <v>Middle Income</v>
      </c>
      <c r="C6419">
        <v>28</v>
      </c>
      <c r="D6419" t="str" cm="1">
        <f t="array" ref="D6419">_xlfn.IFS(AND(C6419&gt;=17,C6419&lt;=30),"Young",AND(C6419&gt;30,C6419&lt;=45),"Middle",C6419&gt;45,"Old")</f>
        <v>Young</v>
      </c>
      <c r="E6419" t="s">
        <v>16</v>
      </c>
      <c r="F6419" t="s">
        <v>22</v>
      </c>
      <c r="G6419" t="s">
        <v>52</v>
      </c>
      <c r="H6419" t="s">
        <v>59</v>
      </c>
    </row>
    <row r="6420" spans="1:8" x14ac:dyDescent="0.25">
      <c r="A6420" s="5">
        <v>104910</v>
      </c>
      <c r="B6420" s="5" t="str" cm="1">
        <f t="array" ref="B6420">_xlfn.IFS(A6420&lt;=40000,"Low Income",AND(A6420&gt;40000,A6420&lt;=100000),"Middle Income",A6420&gt;100000,"High Income")</f>
        <v>High Income</v>
      </c>
      <c r="C6420">
        <v>47</v>
      </c>
      <c r="D6420" t="str" cm="1">
        <f t="array" ref="D6420">_xlfn.IFS(AND(C6420&gt;=17,C6420&lt;=30),"Young",AND(C6420&gt;30,C6420&lt;=45),"Middle",C6420&gt;45,"Old")</f>
        <v>Old</v>
      </c>
      <c r="E6420" t="s">
        <v>66</v>
      </c>
      <c r="F6420" t="s">
        <v>25</v>
      </c>
      <c r="G6420" t="s">
        <v>51</v>
      </c>
      <c r="H6420" t="s">
        <v>58</v>
      </c>
    </row>
    <row r="6421" spans="1:8" x14ac:dyDescent="0.25">
      <c r="A6421" s="5">
        <v>63035</v>
      </c>
      <c r="B6421" s="5" t="str" cm="1">
        <f t="array" ref="B6421">_xlfn.IFS(A6421&lt;=40000,"Low Income",AND(A6421&gt;40000,A6421&lt;=100000),"Middle Income",A6421&gt;100000,"High Income")</f>
        <v>Middle Income</v>
      </c>
      <c r="C6421">
        <v>50</v>
      </c>
      <c r="D6421" t="str" cm="1">
        <f t="array" ref="D6421">_xlfn.IFS(AND(C6421&gt;=17,C6421&lt;=30),"Young",AND(C6421&gt;30,C6421&lt;=45),"Middle",C6421&gt;45,"Old")</f>
        <v>Old</v>
      </c>
      <c r="E6421" t="s">
        <v>16</v>
      </c>
      <c r="F6421" t="s">
        <v>31</v>
      </c>
      <c r="G6421" t="s">
        <v>47</v>
      </c>
      <c r="H6421" t="s">
        <v>59</v>
      </c>
    </row>
    <row r="6422" spans="1:8" x14ac:dyDescent="0.25">
      <c r="A6422" s="5">
        <v>39755</v>
      </c>
      <c r="B6422" s="5" t="str" cm="1">
        <f t="array" ref="B6422">_xlfn.IFS(A6422&lt;=40000,"Low Income",AND(A6422&gt;40000,A6422&lt;=100000),"Middle Income",A6422&gt;100000,"High Income")</f>
        <v>Low Income</v>
      </c>
      <c r="C6422">
        <v>42</v>
      </c>
      <c r="D6422" t="str" cm="1">
        <f t="array" ref="D6422">_xlfn.IFS(AND(C6422&gt;=17,C6422&lt;=30),"Young",AND(C6422&gt;30,C6422&lt;=45),"Middle",C6422&gt;45,"Old")</f>
        <v>Middle</v>
      </c>
      <c r="E6422" t="s">
        <v>17</v>
      </c>
      <c r="F6422" t="s">
        <v>25</v>
      </c>
      <c r="G6422" t="s">
        <v>54</v>
      </c>
      <c r="H6422" t="s">
        <v>59</v>
      </c>
    </row>
    <row r="6423" spans="1:8" x14ac:dyDescent="0.25">
      <c r="A6423" s="5">
        <v>147645</v>
      </c>
      <c r="B6423" s="5" t="str" cm="1">
        <f t="array" ref="B6423">_xlfn.IFS(A6423&lt;=40000,"Low Income",AND(A6423&gt;40000,A6423&lt;=100000),"Middle Income",A6423&gt;100000,"High Income")</f>
        <v>High Income</v>
      </c>
      <c r="C6423">
        <v>33</v>
      </c>
      <c r="D6423" t="str" cm="1">
        <f t="array" ref="D6423">_xlfn.IFS(AND(C6423&gt;=17,C6423&lt;=30),"Young",AND(C6423&gt;30,C6423&lt;=45),"Middle",C6423&gt;45,"Old")</f>
        <v>Middle</v>
      </c>
      <c r="E6423" t="s">
        <v>16</v>
      </c>
      <c r="F6423" t="s">
        <v>37</v>
      </c>
      <c r="G6423" t="s">
        <v>54</v>
      </c>
      <c r="H6423" t="s">
        <v>59</v>
      </c>
    </row>
    <row r="6424" spans="1:8" x14ac:dyDescent="0.25">
      <c r="A6424" s="5">
        <v>36863</v>
      </c>
      <c r="B6424" s="5" t="str" cm="1">
        <f t="array" ref="B6424">_xlfn.IFS(A6424&lt;=40000,"Low Income",AND(A6424&gt;40000,A6424&lt;=100000),"Middle Income",A6424&gt;100000,"High Income")</f>
        <v>Low Income</v>
      </c>
      <c r="C6424">
        <v>29</v>
      </c>
      <c r="D6424" t="str" cm="1">
        <f t="array" ref="D6424">_xlfn.IFS(AND(C6424&gt;=17,C6424&lt;=30),"Young",AND(C6424&gt;30,C6424&lt;=45),"Middle",C6424&gt;45,"Old")</f>
        <v>Young</v>
      </c>
      <c r="E6424" t="s">
        <v>60</v>
      </c>
      <c r="F6424" t="s">
        <v>34</v>
      </c>
      <c r="G6424" t="s">
        <v>50</v>
      </c>
      <c r="H6424" t="s">
        <v>59</v>
      </c>
    </row>
    <row r="6425" spans="1:8" x14ac:dyDescent="0.25">
      <c r="A6425" s="5">
        <v>46299</v>
      </c>
      <c r="B6425" s="5" t="str" cm="1">
        <f t="array" ref="B6425">_xlfn.IFS(A6425&lt;=40000,"Low Income",AND(A6425&gt;40000,A6425&lt;=100000),"Middle Income",A6425&gt;100000,"High Income")</f>
        <v>Middle Income</v>
      </c>
      <c r="C6425">
        <v>61</v>
      </c>
      <c r="D6425" t="str" cm="1">
        <f t="array" ref="D6425">_xlfn.IFS(AND(C6425&gt;=17,C6425&lt;=30),"Young",AND(C6425&gt;30,C6425&lt;=45),"Middle",C6425&gt;45,"Old")</f>
        <v>Old</v>
      </c>
      <c r="E6425" t="s">
        <v>60</v>
      </c>
      <c r="F6425" t="s">
        <v>23</v>
      </c>
      <c r="G6425" t="s">
        <v>47</v>
      </c>
      <c r="H6425" t="s">
        <v>58</v>
      </c>
    </row>
    <row r="6426" spans="1:8" x14ac:dyDescent="0.25">
      <c r="A6426" s="5">
        <v>90928</v>
      </c>
      <c r="B6426" s="5" t="str" cm="1">
        <f t="array" ref="B6426">_xlfn.IFS(A6426&lt;=40000,"Low Income",AND(A6426&gt;40000,A6426&lt;=100000),"Middle Income",A6426&gt;100000,"High Income")</f>
        <v>Middle Income</v>
      </c>
      <c r="C6426">
        <v>62</v>
      </c>
      <c r="D6426" t="str" cm="1">
        <f t="array" ref="D6426">_xlfn.IFS(AND(C6426&gt;=17,C6426&lt;=30),"Young",AND(C6426&gt;30,C6426&lt;=45),"Middle",C6426&gt;45,"Old")</f>
        <v>Old</v>
      </c>
      <c r="E6426" t="s">
        <v>66</v>
      </c>
      <c r="F6426" t="s">
        <v>37</v>
      </c>
      <c r="G6426" t="s">
        <v>51</v>
      </c>
      <c r="H6426" t="s">
        <v>59</v>
      </c>
    </row>
    <row r="6427" spans="1:8" x14ac:dyDescent="0.25">
      <c r="A6427" s="5">
        <v>109836</v>
      </c>
      <c r="B6427" s="5" t="str" cm="1">
        <f t="array" ref="B6427">_xlfn.IFS(A6427&lt;=40000,"Low Income",AND(A6427&gt;40000,A6427&lt;=100000),"Middle Income",A6427&gt;100000,"High Income")</f>
        <v>High Income</v>
      </c>
      <c r="C6427">
        <v>74</v>
      </c>
      <c r="D6427" t="str" cm="1">
        <f t="array" ref="D6427">_xlfn.IFS(AND(C6427&gt;=17,C6427&lt;=30),"Young",AND(C6427&gt;30,C6427&lt;=45),"Middle",C6427&gt;45,"Old")</f>
        <v>Old</v>
      </c>
      <c r="E6427" t="s">
        <v>60</v>
      </c>
      <c r="F6427" t="s">
        <v>35</v>
      </c>
      <c r="G6427" t="s">
        <v>48</v>
      </c>
      <c r="H6427" t="s">
        <v>59</v>
      </c>
    </row>
    <row r="6428" spans="1:8" x14ac:dyDescent="0.25">
      <c r="A6428" s="5">
        <v>72160</v>
      </c>
      <c r="B6428" s="5" t="str" cm="1">
        <f t="array" ref="B6428">_xlfn.IFS(A6428&lt;=40000,"Low Income",AND(A6428&gt;40000,A6428&lt;=100000),"Middle Income",A6428&gt;100000,"High Income")</f>
        <v>Middle Income</v>
      </c>
      <c r="C6428">
        <v>80</v>
      </c>
      <c r="D6428" t="str" cm="1">
        <f t="array" ref="D6428">_xlfn.IFS(AND(C6428&gt;=17,C6428&lt;=30),"Young",AND(C6428&gt;30,C6428&lt;=45),"Middle",C6428&gt;45,"Old")</f>
        <v>Old</v>
      </c>
      <c r="E6428" t="s">
        <v>66</v>
      </c>
      <c r="F6428" t="s">
        <v>39</v>
      </c>
      <c r="G6428" t="s">
        <v>52</v>
      </c>
      <c r="H6428" t="s">
        <v>58</v>
      </c>
    </row>
    <row r="6429" spans="1:8" x14ac:dyDescent="0.25">
      <c r="A6429" s="5">
        <v>87712</v>
      </c>
      <c r="B6429" s="5" t="str" cm="1">
        <f t="array" ref="B6429">_xlfn.IFS(A6429&lt;=40000,"Low Income",AND(A6429&gt;40000,A6429&lt;=100000),"Middle Income",A6429&gt;100000,"High Income")</f>
        <v>Middle Income</v>
      </c>
      <c r="C6429">
        <v>34</v>
      </c>
      <c r="D6429" t="str" cm="1">
        <f t="array" ref="D6429">_xlfn.IFS(AND(C6429&gt;=17,C6429&lt;=30),"Young",AND(C6429&gt;30,C6429&lt;=45),"Middle",C6429&gt;45,"Old")</f>
        <v>Middle</v>
      </c>
      <c r="E6429" t="s">
        <v>16</v>
      </c>
      <c r="F6429" t="s">
        <v>32</v>
      </c>
      <c r="G6429" t="s">
        <v>48</v>
      </c>
      <c r="H6429" t="s">
        <v>58</v>
      </c>
    </row>
    <row r="6430" spans="1:8" x14ac:dyDescent="0.25">
      <c r="A6430" s="5">
        <v>134348</v>
      </c>
      <c r="B6430" s="5" t="str" cm="1">
        <f t="array" ref="B6430">_xlfn.IFS(A6430&lt;=40000,"Low Income",AND(A6430&gt;40000,A6430&lt;=100000),"Middle Income",A6430&gt;100000,"High Income")</f>
        <v>High Income</v>
      </c>
      <c r="C6430">
        <v>68</v>
      </c>
      <c r="D6430" t="str" cm="1">
        <f t="array" ref="D6430">_xlfn.IFS(AND(C6430&gt;=17,C6430&lt;=30),"Young",AND(C6430&gt;30,C6430&lt;=45),"Middle",C6430&gt;45,"Old")</f>
        <v>Old</v>
      </c>
      <c r="E6430" t="s">
        <v>60</v>
      </c>
      <c r="F6430" t="s">
        <v>35</v>
      </c>
      <c r="G6430" t="s">
        <v>53</v>
      </c>
      <c r="H6430" t="s">
        <v>59</v>
      </c>
    </row>
    <row r="6431" spans="1:8" x14ac:dyDescent="0.25">
      <c r="A6431" s="5">
        <v>94732</v>
      </c>
      <c r="B6431" s="5" t="str" cm="1">
        <f t="array" ref="B6431">_xlfn.IFS(A6431&lt;=40000,"Low Income",AND(A6431&gt;40000,A6431&lt;=100000),"Middle Income",A6431&gt;100000,"High Income")</f>
        <v>Middle Income</v>
      </c>
      <c r="C6431">
        <v>58</v>
      </c>
      <c r="D6431" t="str" cm="1">
        <f t="array" ref="D6431">_xlfn.IFS(AND(C6431&gt;=17,C6431&lt;=30),"Young",AND(C6431&gt;30,C6431&lt;=45),"Middle",C6431&gt;45,"Old")</f>
        <v>Old</v>
      </c>
      <c r="E6431" t="s">
        <v>16</v>
      </c>
      <c r="F6431" t="s">
        <v>23</v>
      </c>
      <c r="G6431" t="s">
        <v>48</v>
      </c>
      <c r="H6431" t="s">
        <v>58</v>
      </c>
    </row>
    <row r="6432" spans="1:8" x14ac:dyDescent="0.25">
      <c r="A6432" s="5">
        <v>25236</v>
      </c>
      <c r="B6432" s="5" t="str" cm="1">
        <f t="array" ref="B6432">_xlfn.IFS(A6432&lt;=40000,"Low Income",AND(A6432&gt;40000,A6432&lt;=100000),"Middle Income",A6432&gt;100000,"High Income")</f>
        <v>Low Income</v>
      </c>
      <c r="C6432">
        <v>75</v>
      </c>
      <c r="D6432" t="str" cm="1">
        <f t="array" ref="D6432">_xlfn.IFS(AND(C6432&gt;=17,C6432&lt;=30),"Young",AND(C6432&gt;30,C6432&lt;=45),"Middle",C6432&gt;45,"Old")</f>
        <v>Old</v>
      </c>
      <c r="E6432" t="s">
        <v>60</v>
      </c>
      <c r="F6432" t="s">
        <v>28</v>
      </c>
      <c r="G6432" t="s">
        <v>54</v>
      </c>
      <c r="H6432" t="s">
        <v>58</v>
      </c>
    </row>
    <row r="6433" spans="1:8" x14ac:dyDescent="0.25">
      <c r="A6433" s="5">
        <v>79762</v>
      </c>
      <c r="B6433" s="5" t="str" cm="1">
        <f t="array" ref="B6433">_xlfn.IFS(A6433&lt;=40000,"Low Income",AND(A6433&gt;40000,A6433&lt;=100000),"Middle Income",A6433&gt;100000,"High Income")</f>
        <v>Middle Income</v>
      </c>
      <c r="C6433">
        <v>67</v>
      </c>
      <c r="D6433" t="str" cm="1">
        <f t="array" ref="D6433">_xlfn.IFS(AND(C6433&gt;=17,C6433&lt;=30),"Young",AND(C6433&gt;30,C6433&lt;=45),"Middle",C6433&gt;45,"Old")</f>
        <v>Old</v>
      </c>
      <c r="E6433" t="s">
        <v>16</v>
      </c>
      <c r="F6433" t="s">
        <v>62</v>
      </c>
      <c r="G6433" t="s">
        <v>46</v>
      </c>
      <c r="H6433" t="s">
        <v>59</v>
      </c>
    </row>
    <row r="6434" spans="1:8" x14ac:dyDescent="0.25">
      <c r="A6434" s="5">
        <v>104616</v>
      </c>
      <c r="B6434" s="5" t="str" cm="1">
        <f t="array" ref="B6434">_xlfn.IFS(A6434&lt;=40000,"Low Income",AND(A6434&gt;40000,A6434&lt;=100000),"Middle Income",A6434&gt;100000,"High Income")</f>
        <v>High Income</v>
      </c>
      <c r="C6434">
        <v>41</v>
      </c>
      <c r="D6434" t="str" cm="1">
        <f t="array" ref="D6434">_xlfn.IFS(AND(C6434&gt;=17,C6434&lt;=30),"Young",AND(C6434&gt;30,C6434&lt;=45),"Middle",C6434&gt;45,"Old")</f>
        <v>Middle</v>
      </c>
      <c r="E6434" t="s">
        <v>60</v>
      </c>
      <c r="F6434" t="s">
        <v>25</v>
      </c>
      <c r="G6434" t="s">
        <v>54</v>
      </c>
      <c r="H6434" t="s">
        <v>58</v>
      </c>
    </row>
    <row r="6435" spans="1:8" x14ac:dyDescent="0.25">
      <c r="A6435" s="5">
        <v>55786</v>
      </c>
      <c r="B6435" s="5" t="str" cm="1">
        <f t="array" ref="B6435">_xlfn.IFS(A6435&lt;=40000,"Low Income",AND(A6435&gt;40000,A6435&lt;=100000),"Middle Income",A6435&gt;100000,"High Income")</f>
        <v>Middle Income</v>
      </c>
      <c r="C6435">
        <v>60</v>
      </c>
      <c r="D6435" t="str" cm="1">
        <f t="array" ref="D6435">_xlfn.IFS(AND(C6435&gt;=17,C6435&lt;=30),"Young",AND(C6435&gt;30,C6435&lt;=45),"Middle",C6435&gt;45,"Old")</f>
        <v>Old</v>
      </c>
      <c r="E6435" t="s">
        <v>16</v>
      </c>
      <c r="F6435" t="s">
        <v>40</v>
      </c>
      <c r="G6435" t="s">
        <v>48</v>
      </c>
      <c r="H6435" t="s">
        <v>58</v>
      </c>
    </row>
    <row r="6436" spans="1:8" x14ac:dyDescent="0.25">
      <c r="A6436" s="5">
        <v>101336</v>
      </c>
      <c r="B6436" s="5" t="str" cm="1">
        <f t="array" ref="B6436">_xlfn.IFS(A6436&lt;=40000,"Low Income",AND(A6436&gt;40000,A6436&lt;=100000),"Middle Income",A6436&gt;100000,"High Income")</f>
        <v>High Income</v>
      </c>
      <c r="C6436">
        <v>56</v>
      </c>
      <c r="D6436" t="str" cm="1">
        <f t="array" ref="D6436">_xlfn.IFS(AND(C6436&gt;=17,C6436&lt;=30),"Young",AND(C6436&gt;30,C6436&lt;=45),"Middle",C6436&gt;45,"Old")</f>
        <v>Old</v>
      </c>
      <c r="E6436" t="s">
        <v>16</v>
      </c>
      <c r="F6436" t="s">
        <v>37</v>
      </c>
      <c r="G6436" t="s">
        <v>51</v>
      </c>
      <c r="H6436" t="s">
        <v>58</v>
      </c>
    </row>
    <row r="6437" spans="1:8" x14ac:dyDescent="0.25">
      <c r="A6437" s="5">
        <v>24115</v>
      </c>
      <c r="B6437" s="5" t="str" cm="1">
        <f t="array" ref="B6437">_xlfn.IFS(A6437&lt;=40000,"Low Income",AND(A6437&gt;40000,A6437&lt;=100000),"Middle Income",A6437&gt;100000,"High Income")</f>
        <v>Low Income</v>
      </c>
      <c r="C6437">
        <v>22</v>
      </c>
      <c r="D6437" t="str" cm="1">
        <f t="array" ref="D6437">_xlfn.IFS(AND(C6437&gt;=17,C6437&lt;=30),"Young",AND(C6437&gt;30,C6437&lt;=45),"Middle",C6437&gt;45,"Old")</f>
        <v>Young</v>
      </c>
      <c r="E6437" t="s">
        <v>16</v>
      </c>
      <c r="F6437" t="s">
        <v>28</v>
      </c>
      <c r="G6437" t="s">
        <v>49</v>
      </c>
      <c r="H6437" t="s">
        <v>59</v>
      </c>
    </row>
    <row r="6438" spans="1:8" x14ac:dyDescent="0.25">
      <c r="A6438" s="5">
        <v>84917</v>
      </c>
      <c r="B6438" s="5" t="str" cm="1">
        <f t="array" ref="B6438">_xlfn.IFS(A6438&lt;=40000,"Low Income",AND(A6438&gt;40000,A6438&lt;=100000),"Middle Income",A6438&gt;100000,"High Income")</f>
        <v>Middle Income</v>
      </c>
      <c r="C6438">
        <v>35</v>
      </c>
      <c r="D6438" t="str" cm="1">
        <f t="array" ref="D6438">_xlfn.IFS(AND(C6438&gt;=17,C6438&lt;=30),"Young",AND(C6438&gt;30,C6438&lt;=45),"Middle",C6438&gt;45,"Old")</f>
        <v>Middle</v>
      </c>
      <c r="E6438" t="s">
        <v>66</v>
      </c>
      <c r="F6438" t="s">
        <v>39</v>
      </c>
      <c r="G6438" t="s">
        <v>47</v>
      </c>
      <c r="H6438" t="s">
        <v>58</v>
      </c>
    </row>
    <row r="6439" spans="1:8" x14ac:dyDescent="0.25">
      <c r="A6439" s="5">
        <v>110994</v>
      </c>
      <c r="B6439" s="5" t="str" cm="1">
        <f t="array" ref="B6439">_xlfn.IFS(A6439&lt;=40000,"Low Income",AND(A6439&gt;40000,A6439&lt;=100000),"Middle Income",A6439&gt;100000,"High Income")</f>
        <v>High Income</v>
      </c>
      <c r="C6439">
        <v>56</v>
      </c>
      <c r="D6439" t="str" cm="1">
        <f t="array" ref="D6439">_xlfn.IFS(AND(C6439&gt;=17,C6439&lt;=30),"Young",AND(C6439&gt;30,C6439&lt;=45),"Middle",C6439&gt;45,"Old")</f>
        <v>Old</v>
      </c>
      <c r="E6439" t="s">
        <v>17</v>
      </c>
      <c r="F6439" t="s">
        <v>26</v>
      </c>
      <c r="G6439" t="s">
        <v>52</v>
      </c>
      <c r="H6439" t="s">
        <v>58</v>
      </c>
    </row>
    <row r="6440" spans="1:8" x14ac:dyDescent="0.25">
      <c r="A6440" s="5">
        <v>58220</v>
      </c>
      <c r="B6440" s="5" t="str" cm="1">
        <f t="array" ref="B6440">_xlfn.IFS(A6440&lt;=40000,"Low Income",AND(A6440&gt;40000,A6440&lt;=100000),"Middle Income",A6440&gt;100000,"High Income")</f>
        <v>Middle Income</v>
      </c>
      <c r="C6440">
        <v>33</v>
      </c>
      <c r="D6440" t="str" cm="1">
        <f t="array" ref="D6440">_xlfn.IFS(AND(C6440&gt;=17,C6440&lt;=30),"Young",AND(C6440&gt;30,C6440&lt;=45),"Middle",C6440&gt;45,"Old")</f>
        <v>Middle</v>
      </c>
      <c r="E6440" t="s">
        <v>16</v>
      </c>
      <c r="F6440" t="s">
        <v>22</v>
      </c>
      <c r="G6440" t="s">
        <v>46</v>
      </c>
      <c r="H6440" t="s">
        <v>58</v>
      </c>
    </row>
    <row r="6441" spans="1:8" x14ac:dyDescent="0.25">
      <c r="A6441" s="5">
        <v>61377</v>
      </c>
      <c r="B6441" s="5" t="str" cm="1">
        <f t="array" ref="B6441">_xlfn.IFS(A6441&lt;=40000,"Low Income",AND(A6441&gt;40000,A6441&lt;=100000),"Middle Income",A6441&gt;100000,"High Income")</f>
        <v>Middle Income</v>
      </c>
      <c r="C6441">
        <v>34</v>
      </c>
      <c r="D6441" t="str" cm="1">
        <f t="array" ref="D6441">_xlfn.IFS(AND(C6441&gt;=17,C6441&lt;=30),"Young",AND(C6441&gt;30,C6441&lt;=45),"Middle",C6441&gt;45,"Old")</f>
        <v>Middle</v>
      </c>
      <c r="E6441" t="s">
        <v>16</v>
      </c>
      <c r="F6441" t="s">
        <v>34</v>
      </c>
      <c r="G6441" t="s">
        <v>53</v>
      </c>
      <c r="H6441" t="s">
        <v>58</v>
      </c>
    </row>
    <row r="6442" spans="1:8" x14ac:dyDescent="0.25">
      <c r="A6442" s="5">
        <v>110012</v>
      </c>
      <c r="B6442" s="5" t="str" cm="1">
        <f t="array" ref="B6442">_xlfn.IFS(A6442&lt;=40000,"Low Income",AND(A6442&gt;40000,A6442&lt;=100000),"Middle Income",A6442&gt;100000,"High Income")</f>
        <v>High Income</v>
      </c>
      <c r="C6442">
        <v>45</v>
      </c>
      <c r="D6442" t="str" cm="1">
        <f t="array" ref="D6442">_xlfn.IFS(AND(C6442&gt;=17,C6442&lt;=30),"Young",AND(C6442&gt;30,C6442&lt;=45),"Middle",C6442&gt;45,"Old")</f>
        <v>Middle</v>
      </c>
      <c r="E6442" t="s">
        <v>66</v>
      </c>
      <c r="F6442" t="s">
        <v>27</v>
      </c>
      <c r="G6442" t="s">
        <v>49</v>
      </c>
      <c r="H6442" t="s">
        <v>58</v>
      </c>
    </row>
    <row r="6443" spans="1:8" x14ac:dyDescent="0.25">
      <c r="A6443" s="5">
        <v>120254</v>
      </c>
      <c r="B6443" s="5" t="str" cm="1">
        <f t="array" ref="B6443">_xlfn.IFS(A6443&lt;=40000,"Low Income",AND(A6443&gt;40000,A6443&lt;=100000),"Middle Income",A6443&gt;100000,"High Income")</f>
        <v>High Income</v>
      </c>
      <c r="C6443">
        <v>35</v>
      </c>
      <c r="D6443" t="str" cm="1">
        <f t="array" ref="D6443">_xlfn.IFS(AND(C6443&gt;=17,C6443&lt;=30),"Young",AND(C6443&gt;30,C6443&lt;=45),"Middle",C6443&gt;45,"Old")</f>
        <v>Middle</v>
      </c>
      <c r="E6443" t="s">
        <v>16</v>
      </c>
      <c r="F6443" t="s">
        <v>37</v>
      </c>
      <c r="G6443" t="s">
        <v>54</v>
      </c>
      <c r="H6443" t="s">
        <v>59</v>
      </c>
    </row>
    <row r="6444" spans="1:8" x14ac:dyDescent="0.25">
      <c r="A6444" s="5">
        <v>114069</v>
      </c>
      <c r="B6444" s="5" t="str" cm="1">
        <f t="array" ref="B6444">_xlfn.IFS(A6444&lt;=40000,"Low Income",AND(A6444&gt;40000,A6444&lt;=100000),"Middle Income",A6444&gt;100000,"High Income")</f>
        <v>High Income</v>
      </c>
      <c r="C6444">
        <v>54</v>
      </c>
      <c r="D6444" t="str" cm="1">
        <f t="array" ref="D6444">_xlfn.IFS(AND(C6444&gt;=17,C6444&lt;=30),"Young",AND(C6444&gt;30,C6444&lt;=45),"Middle",C6444&gt;45,"Old")</f>
        <v>Old</v>
      </c>
      <c r="E6444" t="s">
        <v>17</v>
      </c>
      <c r="F6444" t="s">
        <v>40</v>
      </c>
      <c r="G6444" t="s">
        <v>47</v>
      </c>
      <c r="H6444" t="s">
        <v>58</v>
      </c>
    </row>
    <row r="6445" spans="1:8" x14ac:dyDescent="0.25">
      <c r="A6445" s="5">
        <v>64775</v>
      </c>
      <c r="B6445" s="5" t="str" cm="1">
        <f t="array" ref="B6445">_xlfn.IFS(A6445&lt;=40000,"Low Income",AND(A6445&gt;40000,A6445&lt;=100000),"Middle Income",A6445&gt;100000,"High Income")</f>
        <v>Middle Income</v>
      </c>
      <c r="C6445">
        <v>52</v>
      </c>
      <c r="D6445" t="str" cm="1">
        <f t="array" ref="D6445">_xlfn.IFS(AND(C6445&gt;=17,C6445&lt;=30),"Young",AND(C6445&gt;30,C6445&lt;=45),"Middle",C6445&gt;45,"Old")</f>
        <v>Old</v>
      </c>
      <c r="E6445" t="s">
        <v>16</v>
      </c>
      <c r="F6445" t="s">
        <v>25</v>
      </c>
      <c r="G6445" t="s">
        <v>46</v>
      </c>
      <c r="H6445" t="s">
        <v>59</v>
      </c>
    </row>
    <row r="6446" spans="1:8" x14ac:dyDescent="0.25">
      <c r="A6446" s="5">
        <v>52095</v>
      </c>
      <c r="B6446" s="5" t="str" cm="1">
        <f t="array" ref="B6446">_xlfn.IFS(A6446&lt;=40000,"Low Income",AND(A6446&gt;40000,A6446&lt;=100000),"Middle Income",A6446&gt;100000,"High Income")</f>
        <v>Middle Income</v>
      </c>
      <c r="C6446">
        <v>61</v>
      </c>
      <c r="D6446" t="str" cm="1">
        <f t="array" ref="D6446">_xlfn.IFS(AND(C6446&gt;=17,C6446&lt;=30),"Young",AND(C6446&gt;30,C6446&lt;=45),"Middle",C6446&gt;45,"Old")</f>
        <v>Old</v>
      </c>
      <c r="E6446" t="s">
        <v>16</v>
      </c>
      <c r="F6446" t="s">
        <v>26</v>
      </c>
      <c r="G6446" t="s">
        <v>52</v>
      </c>
      <c r="H6446" t="s">
        <v>58</v>
      </c>
    </row>
    <row r="6447" spans="1:8" x14ac:dyDescent="0.25">
      <c r="A6447" s="5">
        <v>97012</v>
      </c>
      <c r="B6447" s="5" t="str" cm="1">
        <f t="array" ref="B6447">_xlfn.IFS(A6447&lt;=40000,"Low Income",AND(A6447&gt;40000,A6447&lt;=100000),"Middle Income",A6447&gt;100000,"High Income")</f>
        <v>Middle Income</v>
      </c>
      <c r="C6447">
        <v>73</v>
      </c>
      <c r="D6447" t="str" cm="1">
        <f t="array" ref="D6447">_xlfn.IFS(AND(C6447&gt;=17,C6447&lt;=30),"Young",AND(C6447&gt;30,C6447&lt;=45),"Middle",C6447&gt;45,"Old")</f>
        <v>Old</v>
      </c>
      <c r="E6447" t="s">
        <v>17</v>
      </c>
      <c r="F6447" t="s">
        <v>27</v>
      </c>
      <c r="G6447" t="s">
        <v>53</v>
      </c>
      <c r="H6447" t="s">
        <v>59</v>
      </c>
    </row>
    <row r="6448" spans="1:8" x14ac:dyDescent="0.25">
      <c r="A6448" s="5">
        <v>42554</v>
      </c>
      <c r="B6448" s="5" t="str" cm="1">
        <f t="array" ref="B6448">_xlfn.IFS(A6448&lt;=40000,"Low Income",AND(A6448&gt;40000,A6448&lt;=100000),"Middle Income",A6448&gt;100000,"High Income")</f>
        <v>Middle Income</v>
      </c>
      <c r="C6448">
        <v>70</v>
      </c>
      <c r="D6448" t="str" cm="1">
        <f t="array" ref="D6448">_xlfn.IFS(AND(C6448&gt;=17,C6448&lt;=30),"Young",AND(C6448&gt;30,C6448&lt;=45),"Middle",C6448&gt;45,"Old")</f>
        <v>Old</v>
      </c>
      <c r="E6448" t="s">
        <v>16</v>
      </c>
      <c r="F6448" t="s">
        <v>27</v>
      </c>
      <c r="G6448" t="s">
        <v>51</v>
      </c>
      <c r="H6448" t="s">
        <v>58</v>
      </c>
    </row>
    <row r="6449" spans="1:8" x14ac:dyDescent="0.25">
      <c r="A6449" s="5">
        <v>135832</v>
      </c>
      <c r="B6449" s="5" t="str" cm="1">
        <f t="array" ref="B6449">_xlfn.IFS(A6449&lt;=40000,"Low Income",AND(A6449&gt;40000,A6449&lt;=100000),"Middle Income",A6449&gt;100000,"High Income")</f>
        <v>High Income</v>
      </c>
      <c r="C6449">
        <v>25</v>
      </c>
      <c r="D6449" t="str" cm="1">
        <f t="array" ref="D6449">_xlfn.IFS(AND(C6449&gt;=17,C6449&lt;=30),"Young",AND(C6449&gt;30,C6449&lt;=45),"Middle",C6449&gt;45,"Old")</f>
        <v>Young</v>
      </c>
      <c r="E6449" t="s">
        <v>66</v>
      </c>
      <c r="F6449" t="s">
        <v>25</v>
      </c>
      <c r="G6449" t="s">
        <v>54</v>
      </c>
      <c r="H6449" t="s">
        <v>59</v>
      </c>
    </row>
    <row r="6450" spans="1:8" x14ac:dyDescent="0.25">
      <c r="A6450" s="5">
        <v>135136</v>
      </c>
      <c r="B6450" s="5" t="str" cm="1">
        <f t="array" ref="B6450">_xlfn.IFS(A6450&lt;=40000,"Low Income",AND(A6450&gt;40000,A6450&lt;=100000),"Middle Income",A6450&gt;100000,"High Income")</f>
        <v>High Income</v>
      </c>
      <c r="C6450">
        <v>45</v>
      </c>
      <c r="D6450" t="str" cm="1">
        <f t="array" ref="D6450">_xlfn.IFS(AND(C6450&gt;=17,C6450&lt;=30),"Young",AND(C6450&gt;30,C6450&lt;=45),"Middle",C6450&gt;45,"Old")</f>
        <v>Middle</v>
      </c>
      <c r="E6450" t="s">
        <v>17</v>
      </c>
      <c r="F6450" t="s">
        <v>28</v>
      </c>
      <c r="G6450" t="s">
        <v>54</v>
      </c>
      <c r="H6450" t="s">
        <v>59</v>
      </c>
    </row>
    <row r="6451" spans="1:8" x14ac:dyDescent="0.25">
      <c r="A6451" s="5">
        <v>87803</v>
      </c>
      <c r="B6451" s="5" t="str" cm="1">
        <f t="array" ref="B6451">_xlfn.IFS(A6451&lt;=40000,"Low Income",AND(A6451&gt;40000,A6451&lt;=100000),"Middle Income",A6451&gt;100000,"High Income")</f>
        <v>Middle Income</v>
      </c>
      <c r="C6451">
        <v>50</v>
      </c>
      <c r="D6451" t="str" cm="1">
        <f t="array" ref="D6451">_xlfn.IFS(AND(C6451&gt;=17,C6451&lt;=30),"Young",AND(C6451&gt;30,C6451&lt;=45),"Middle",C6451&gt;45,"Old")</f>
        <v>Old</v>
      </c>
      <c r="E6451" t="s">
        <v>66</v>
      </c>
      <c r="F6451" t="s">
        <v>27</v>
      </c>
      <c r="G6451" t="s">
        <v>53</v>
      </c>
      <c r="H6451" t="s">
        <v>58</v>
      </c>
    </row>
    <row r="6452" spans="1:8" x14ac:dyDescent="0.25">
      <c r="A6452" s="5">
        <v>142153</v>
      </c>
      <c r="B6452" s="5" t="str" cm="1">
        <f t="array" ref="B6452">_xlfn.IFS(A6452&lt;=40000,"Low Income",AND(A6452&gt;40000,A6452&lt;=100000),"Middle Income",A6452&gt;100000,"High Income")</f>
        <v>High Income</v>
      </c>
      <c r="C6452">
        <v>41</v>
      </c>
      <c r="D6452" t="str" cm="1">
        <f t="array" ref="D6452">_xlfn.IFS(AND(C6452&gt;=17,C6452&lt;=30),"Young",AND(C6452&gt;30,C6452&lt;=45),"Middle",C6452&gt;45,"Old")</f>
        <v>Middle</v>
      </c>
      <c r="E6452" t="s">
        <v>17</v>
      </c>
      <c r="F6452" t="s">
        <v>30</v>
      </c>
      <c r="G6452" t="s">
        <v>51</v>
      </c>
      <c r="H6452" t="s">
        <v>59</v>
      </c>
    </row>
    <row r="6453" spans="1:8" x14ac:dyDescent="0.25">
      <c r="A6453" s="5">
        <v>59201</v>
      </c>
      <c r="B6453" s="5" t="str" cm="1">
        <f t="array" ref="B6453">_xlfn.IFS(A6453&lt;=40000,"Low Income",AND(A6453&gt;40000,A6453&lt;=100000),"Middle Income",A6453&gt;100000,"High Income")</f>
        <v>Middle Income</v>
      </c>
      <c r="C6453">
        <v>25</v>
      </c>
      <c r="D6453" t="str" cm="1">
        <f t="array" ref="D6453">_xlfn.IFS(AND(C6453&gt;=17,C6453&lt;=30),"Young",AND(C6453&gt;30,C6453&lt;=45),"Middle",C6453&gt;45,"Old")</f>
        <v>Young</v>
      </c>
      <c r="E6453" t="s">
        <v>16</v>
      </c>
      <c r="F6453" t="s">
        <v>36</v>
      </c>
      <c r="G6453" t="s">
        <v>52</v>
      </c>
      <c r="H6453" t="s">
        <v>58</v>
      </c>
    </row>
    <row r="6454" spans="1:8" x14ac:dyDescent="0.25">
      <c r="A6454" s="5">
        <v>78843</v>
      </c>
      <c r="B6454" s="5" t="str" cm="1">
        <f t="array" ref="B6454">_xlfn.IFS(A6454&lt;=40000,"Low Income",AND(A6454&gt;40000,A6454&lt;=100000),"Middle Income",A6454&gt;100000,"High Income")</f>
        <v>Middle Income</v>
      </c>
      <c r="C6454">
        <v>74</v>
      </c>
      <c r="D6454" t="str" cm="1">
        <f t="array" ref="D6454">_xlfn.IFS(AND(C6454&gt;=17,C6454&lt;=30),"Young",AND(C6454&gt;30,C6454&lt;=45),"Middle",C6454&gt;45,"Old")</f>
        <v>Old</v>
      </c>
      <c r="E6454" t="s">
        <v>16</v>
      </c>
      <c r="F6454" t="s">
        <v>27</v>
      </c>
      <c r="G6454" t="s">
        <v>46</v>
      </c>
      <c r="H6454" t="s">
        <v>59</v>
      </c>
    </row>
    <row r="6455" spans="1:8" x14ac:dyDescent="0.25">
      <c r="A6455" s="5">
        <v>21971</v>
      </c>
      <c r="B6455" s="5" t="str" cm="1">
        <f t="array" ref="B6455">_xlfn.IFS(A6455&lt;=40000,"Low Income",AND(A6455&gt;40000,A6455&lt;=100000),"Middle Income",A6455&gt;100000,"High Income")</f>
        <v>Low Income</v>
      </c>
      <c r="C6455">
        <v>80</v>
      </c>
      <c r="D6455" t="str" cm="1">
        <f t="array" ref="D6455">_xlfn.IFS(AND(C6455&gt;=17,C6455&lt;=30),"Young",AND(C6455&gt;30,C6455&lt;=45),"Middle",C6455&gt;45,"Old")</f>
        <v>Old</v>
      </c>
      <c r="E6455" t="s">
        <v>60</v>
      </c>
      <c r="F6455" t="s">
        <v>24</v>
      </c>
      <c r="G6455" t="s">
        <v>47</v>
      </c>
      <c r="H6455" t="s">
        <v>58</v>
      </c>
    </row>
    <row r="6456" spans="1:8" x14ac:dyDescent="0.25">
      <c r="A6456" s="5">
        <v>45514</v>
      </c>
      <c r="B6456" s="5" t="str" cm="1">
        <f t="array" ref="B6456">_xlfn.IFS(A6456&lt;=40000,"Low Income",AND(A6456&gt;40000,A6456&lt;=100000),"Middle Income",A6456&gt;100000,"High Income")</f>
        <v>Middle Income</v>
      </c>
      <c r="C6456">
        <v>37</v>
      </c>
      <c r="D6456" t="str" cm="1">
        <f t="array" ref="D6456">_xlfn.IFS(AND(C6456&gt;=17,C6456&lt;=30),"Young",AND(C6456&gt;30,C6456&lt;=45),"Middle",C6456&gt;45,"Old")</f>
        <v>Middle</v>
      </c>
      <c r="E6456" t="s">
        <v>66</v>
      </c>
      <c r="F6456" t="s">
        <v>38</v>
      </c>
      <c r="G6456" t="s">
        <v>52</v>
      </c>
      <c r="H6456" t="s">
        <v>59</v>
      </c>
    </row>
    <row r="6457" spans="1:8" x14ac:dyDescent="0.25">
      <c r="A6457" s="5">
        <v>45285</v>
      </c>
      <c r="B6457" s="5" t="str" cm="1">
        <f t="array" ref="B6457">_xlfn.IFS(A6457&lt;=40000,"Low Income",AND(A6457&gt;40000,A6457&lt;=100000),"Middle Income",A6457&gt;100000,"High Income")</f>
        <v>Middle Income</v>
      </c>
      <c r="C6457">
        <v>25</v>
      </c>
      <c r="D6457" t="str" cm="1">
        <f t="array" ref="D6457">_xlfn.IFS(AND(C6457&gt;=17,C6457&lt;=30),"Young",AND(C6457&gt;30,C6457&lt;=45),"Middle",C6457&gt;45,"Old")</f>
        <v>Young</v>
      </c>
      <c r="E6457" t="s">
        <v>16</v>
      </c>
      <c r="F6457" t="s">
        <v>39</v>
      </c>
      <c r="G6457" t="s">
        <v>54</v>
      </c>
      <c r="H6457" t="s">
        <v>59</v>
      </c>
    </row>
    <row r="6458" spans="1:8" x14ac:dyDescent="0.25">
      <c r="A6458" s="5">
        <v>41348</v>
      </c>
      <c r="B6458" s="5" t="str" cm="1">
        <f t="array" ref="B6458">_xlfn.IFS(A6458&lt;=40000,"Low Income",AND(A6458&gt;40000,A6458&lt;=100000),"Middle Income",A6458&gt;100000,"High Income")</f>
        <v>Middle Income</v>
      </c>
      <c r="C6458">
        <v>41</v>
      </c>
      <c r="D6458" t="str" cm="1">
        <f t="array" ref="D6458">_xlfn.IFS(AND(C6458&gt;=17,C6458&lt;=30),"Young",AND(C6458&gt;30,C6458&lt;=45),"Middle",C6458&gt;45,"Old")</f>
        <v>Middle</v>
      </c>
      <c r="E6458" t="s">
        <v>66</v>
      </c>
      <c r="F6458" t="s">
        <v>27</v>
      </c>
      <c r="G6458" t="s">
        <v>50</v>
      </c>
      <c r="H6458" t="s">
        <v>59</v>
      </c>
    </row>
    <row r="6459" spans="1:8" x14ac:dyDescent="0.25">
      <c r="A6459" s="5">
        <v>73219</v>
      </c>
      <c r="B6459" s="5" t="str" cm="1">
        <f t="array" ref="B6459">_xlfn.IFS(A6459&lt;=40000,"Low Income",AND(A6459&gt;40000,A6459&lt;=100000),"Middle Income",A6459&gt;100000,"High Income")</f>
        <v>Middle Income</v>
      </c>
      <c r="C6459">
        <v>23</v>
      </c>
      <c r="D6459" t="str" cm="1">
        <f t="array" ref="D6459">_xlfn.IFS(AND(C6459&gt;=17,C6459&lt;=30),"Young",AND(C6459&gt;30,C6459&lt;=45),"Middle",C6459&gt;45,"Old")</f>
        <v>Young</v>
      </c>
      <c r="E6459" t="s">
        <v>16</v>
      </c>
      <c r="F6459" t="s">
        <v>30</v>
      </c>
      <c r="G6459" t="s">
        <v>50</v>
      </c>
      <c r="H6459" t="s">
        <v>58</v>
      </c>
    </row>
    <row r="6460" spans="1:8" x14ac:dyDescent="0.25">
      <c r="A6460" s="5">
        <v>54259</v>
      </c>
      <c r="B6460" s="5" t="str" cm="1">
        <f t="array" ref="B6460">_xlfn.IFS(A6460&lt;=40000,"Low Income",AND(A6460&gt;40000,A6460&lt;=100000),"Middle Income",A6460&gt;100000,"High Income")</f>
        <v>Middle Income</v>
      </c>
      <c r="C6460">
        <v>51</v>
      </c>
      <c r="D6460" t="str" cm="1">
        <f t="array" ref="D6460">_xlfn.IFS(AND(C6460&gt;=17,C6460&lt;=30),"Young",AND(C6460&gt;30,C6460&lt;=45),"Middle",C6460&gt;45,"Old")</f>
        <v>Old</v>
      </c>
      <c r="E6460" t="s">
        <v>17</v>
      </c>
      <c r="F6460" t="s">
        <v>37</v>
      </c>
      <c r="G6460" t="s">
        <v>54</v>
      </c>
      <c r="H6460" t="s">
        <v>59</v>
      </c>
    </row>
    <row r="6461" spans="1:8" x14ac:dyDescent="0.25">
      <c r="A6461" s="5">
        <v>129602</v>
      </c>
      <c r="B6461" s="5" t="str" cm="1">
        <f t="array" ref="B6461">_xlfn.IFS(A6461&lt;=40000,"Low Income",AND(A6461&gt;40000,A6461&lt;=100000),"Middle Income",A6461&gt;100000,"High Income")</f>
        <v>High Income</v>
      </c>
      <c r="C6461">
        <v>71</v>
      </c>
      <c r="D6461" t="str" cm="1">
        <f t="array" ref="D6461">_xlfn.IFS(AND(C6461&gt;=17,C6461&lt;=30),"Young",AND(C6461&gt;30,C6461&lt;=45),"Middle",C6461&gt;45,"Old")</f>
        <v>Old</v>
      </c>
      <c r="E6461" t="s">
        <v>66</v>
      </c>
      <c r="F6461" t="s">
        <v>27</v>
      </c>
      <c r="G6461" t="s">
        <v>52</v>
      </c>
      <c r="H6461" t="s">
        <v>59</v>
      </c>
    </row>
    <row r="6462" spans="1:8" x14ac:dyDescent="0.25">
      <c r="A6462" s="5">
        <v>137998</v>
      </c>
      <c r="B6462" s="5" t="str" cm="1">
        <f t="array" ref="B6462">_xlfn.IFS(A6462&lt;=40000,"Low Income",AND(A6462&gt;40000,A6462&lt;=100000),"Middle Income",A6462&gt;100000,"High Income")</f>
        <v>High Income</v>
      </c>
      <c r="C6462">
        <v>27</v>
      </c>
      <c r="D6462" t="str" cm="1">
        <f t="array" ref="D6462">_xlfn.IFS(AND(C6462&gt;=17,C6462&lt;=30),"Young",AND(C6462&gt;30,C6462&lt;=45),"Middle",C6462&gt;45,"Old")</f>
        <v>Young</v>
      </c>
      <c r="E6462" t="s">
        <v>17</v>
      </c>
      <c r="F6462" t="s">
        <v>39</v>
      </c>
      <c r="G6462" t="s">
        <v>50</v>
      </c>
      <c r="H6462" t="s">
        <v>59</v>
      </c>
    </row>
    <row r="6463" spans="1:8" x14ac:dyDescent="0.25">
      <c r="A6463" s="5">
        <v>98158</v>
      </c>
      <c r="B6463" s="5" t="str" cm="1">
        <f t="array" ref="B6463">_xlfn.IFS(A6463&lt;=40000,"Low Income",AND(A6463&gt;40000,A6463&lt;=100000),"Middle Income",A6463&gt;100000,"High Income")</f>
        <v>Middle Income</v>
      </c>
      <c r="C6463">
        <v>66</v>
      </c>
      <c r="D6463" t="str" cm="1">
        <f t="array" ref="D6463">_xlfn.IFS(AND(C6463&gt;=17,C6463&lt;=30),"Young",AND(C6463&gt;30,C6463&lt;=45),"Middle",C6463&gt;45,"Old")</f>
        <v>Old</v>
      </c>
      <c r="E6463" t="s">
        <v>60</v>
      </c>
      <c r="F6463" t="s">
        <v>26</v>
      </c>
      <c r="G6463" t="s">
        <v>48</v>
      </c>
      <c r="H6463" t="s">
        <v>59</v>
      </c>
    </row>
    <row r="6464" spans="1:8" x14ac:dyDescent="0.25">
      <c r="A6464" s="5">
        <v>36070</v>
      </c>
      <c r="B6464" s="5" t="str" cm="1">
        <f t="array" ref="B6464">_xlfn.IFS(A6464&lt;=40000,"Low Income",AND(A6464&gt;40000,A6464&lt;=100000),"Middle Income",A6464&gt;100000,"High Income")</f>
        <v>Low Income</v>
      </c>
      <c r="C6464">
        <v>22</v>
      </c>
      <c r="D6464" t="str" cm="1">
        <f t="array" ref="D6464">_xlfn.IFS(AND(C6464&gt;=17,C6464&lt;=30),"Young",AND(C6464&gt;30,C6464&lt;=45),"Middle",C6464&gt;45,"Old")</f>
        <v>Young</v>
      </c>
      <c r="E6464" t="s">
        <v>60</v>
      </c>
      <c r="F6464" t="s">
        <v>24</v>
      </c>
      <c r="G6464" t="s">
        <v>47</v>
      </c>
      <c r="H6464" t="s">
        <v>59</v>
      </c>
    </row>
    <row r="6465" spans="1:8" x14ac:dyDescent="0.25">
      <c r="A6465" s="5">
        <v>43117</v>
      </c>
      <c r="B6465" s="5" t="str" cm="1">
        <f t="array" ref="B6465">_xlfn.IFS(A6465&lt;=40000,"Low Income",AND(A6465&gt;40000,A6465&lt;=100000),"Middle Income",A6465&gt;100000,"High Income")</f>
        <v>Middle Income</v>
      </c>
      <c r="C6465">
        <v>28</v>
      </c>
      <c r="D6465" t="str" cm="1">
        <f t="array" ref="D6465">_xlfn.IFS(AND(C6465&gt;=17,C6465&lt;=30),"Young",AND(C6465&gt;30,C6465&lt;=45),"Middle",C6465&gt;45,"Old")</f>
        <v>Young</v>
      </c>
      <c r="E6465" t="s">
        <v>60</v>
      </c>
      <c r="F6465" t="s">
        <v>36</v>
      </c>
      <c r="G6465" t="s">
        <v>47</v>
      </c>
      <c r="H6465" t="s">
        <v>59</v>
      </c>
    </row>
    <row r="6466" spans="1:8" x14ac:dyDescent="0.25">
      <c r="A6466" s="5">
        <v>109173</v>
      </c>
      <c r="B6466" s="5" t="str" cm="1">
        <f t="array" ref="B6466">_xlfn.IFS(A6466&lt;=40000,"Low Income",AND(A6466&gt;40000,A6466&lt;=100000),"Middle Income",A6466&gt;100000,"High Income")</f>
        <v>High Income</v>
      </c>
      <c r="C6466">
        <v>23</v>
      </c>
      <c r="D6466" t="str" cm="1">
        <f t="array" ref="D6466">_xlfn.IFS(AND(C6466&gt;=17,C6466&lt;=30),"Young",AND(C6466&gt;30,C6466&lt;=45),"Middle",C6466&gt;45,"Old")</f>
        <v>Young</v>
      </c>
      <c r="E6466" t="s">
        <v>16</v>
      </c>
      <c r="F6466" t="s">
        <v>22</v>
      </c>
      <c r="G6466" t="s">
        <v>51</v>
      </c>
      <c r="H6466" t="s">
        <v>59</v>
      </c>
    </row>
    <row r="6467" spans="1:8" x14ac:dyDescent="0.25">
      <c r="A6467" s="5">
        <v>118545</v>
      </c>
      <c r="B6467" s="5" t="str" cm="1">
        <f t="array" ref="B6467">_xlfn.IFS(A6467&lt;=40000,"Low Income",AND(A6467&gt;40000,A6467&lt;=100000),"Middle Income",A6467&gt;100000,"High Income")</f>
        <v>High Income</v>
      </c>
      <c r="C6467">
        <v>37</v>
      </c>
      <c r="D6467" t="str" cm="1">
        <f t="array" ref="D6467">_xlfn.IFS(AND(C6467&gt;=17,C6467&lt;=30),"Young",AND(C6467&gt;30,C6467&lt;=45),"Middle",C6467&gt;45,"Old")</f>
        <v>Middle</v>
      </c>
      <c r="E6467" t="s">
        <v>17</v>
      </c>
      <c r="F6467" t="s">
        <v>33</v>
      </c>
      <c r="G6467" t="s">
        <v>52</v>
      </c>
      <c r="H6467" t="s">
        <v>59</v>
      </c>
    </row>
    <row r="6468" spans="1:8" x14ac:dyDescent="0.25">
      <c r="A6468" s="5">
        <v>23271</v>
      </c>
      <c r="B6468" s="5" t="str" cm="1">
        <f t="array" ref="B6468">_xlfn.IFS(A6468&lt;=40000,"Low Income",AND(A6468&gt;40000,A6468&lt;=100000),"Middle Income",A6468&gt;100000,"High Income")</f>
        <v>Low Income</v>
      </c>
      <c r="C6468">
        <v>24</v>
      </c>
      <c r="D6468" t="str" cm="1">
        <f t="array" ref="D6468">_xlfn.IFS(AND(C6468&gt;=17,C6468&lt;=30),"Young",AND(C6468&gt;30,C6468&lt;=45),"Middle",C6468&gt;45,"Old")</f>
        <v>Young</v>
      </c>
      <c r="E6468" t="s">
        <v>17</v>
      </c>
      <c r="F6468" t="s">
        <v>30</v>
      </c>
      <c r="G6468" t="s">
        <v>54</v>
      </c>
      <c r="H6468" t="s">
        <v>59</v>
      </c>
    </row>
    <row r="6469" spans="1:8" x14ac:dyDescent="0.25">
      <c r="A6469" s="5">
        <v>74773</v>
      </c>
      <c r="B6469" s="5" t="str" cm="1">
        <f t="array" ref="B6469">_xlfn.IFS(A6469&lt;=40000,"Low Income",AND(A6469&gt;40000,A6469&lt;=100000),"Middle Income",A6469&gt;100000,"High Income")</f>
        <v>Middle Income</v>
      </c>
      <c r="C6469">
        <v>49</v>
      </c>
      <c r="D6469" t="str" cm="1">
        <f t="array" ref="D6469">_xlfn.IFS(AND(C6469&gt;=17,C6469&lt;=30),"Young",AND(C6469&gt;30,C6469&lt;=45),"Middle",C6469&gt;45,"Old")</f>
        <v>Old</v>
      </c>
      <c r="E6469" t="s">
        <v>16</v>
      </c>
      <c r="F6469" t="s">
        <v>28</v>
      </c>
      <c r="G6469" t="s">
        <v>54</v>
      </c>
      <c r="H6469" t="s">
        <v>59</v>
      </c>
    </row>
    <row r="6470" spans="1:8" x14ac:dyDescent="0.25">
      <c r="A6470" s="5">
        <v>125976</v>
      </c>
      <c r="B6470" s="5" t="str" cm="1">
        <f t="array" ref="B6470">_xlfn.IFS(A6470&lt;=40000,"Low Income",AND(A6470&gt;40000,A6470&lt;=100000),"Middle Income",A6470&gt;100000,"High Income")</f>
        <v>High Income</v>
      </c>
      <c r="C6470">
        <v>40</v>
      </c>
      <c r="D6470" t="str" cm="1">
        <f t="array" ref="D6470">_xlfn.IFS(AND(C6470&gt;=17,C6470&lt;=30),"Young",AND(C6470&gt;30,C6470&lt;=45),"Middle",C6470&gt;45,"Old")</f>
        <v>Middle</v>
      </c>
      <c r="E6470" t="s">
        <v>16</v>
      </c>
      <c r="F6470" t="s">
        <v>38</v>
      </c>
      <c r="G6470" t="s">
        <v>50</v>
      </c>
      <c r="H6470" t="s">
        <v>59</v>
      </c>
    </row>
    <row r="6471" spans="1:8" x14ac:dyDescent="0.25">
      <c r="A6471" s="5">
        <v>147468</v>
      </c>
      <c r="B6471" s="5" t="str" cm="1">
        <f t="array" ref="B6471">_xlfn.IFS(A6471&lt;=40000,"Low Income",AND(A6471&gt;40000,A6471&lt;=100000),"Middle Income",A6471&gt;100000,"High Income")</f>
        <v>High Income</v>
      </c>
      <c r="C6471">
        <v>29</v>
      </c>
      <c r="D6471" t="str" cm="1">
        <f t="array" ref="D6471">_xlfn.IFS(AND(C6471&gt;=17,C6471&lt;=30),"Young",AND(C6471&gt;30,C6471&lt;=45),"Middle",C6471&gt;45,"Old")</f>
        <v>Young</v>
      </c>
      <c r="E6471" t="s">
        <v>16</v>
      </c>
      <c r="F6471" t="s">
        <v>62</v>
      </c>
      <c r="G6471" t="s">
        <v>47</v>
      </c>
      <c r="H6471" t="s">
        <v>59</v>
      </c>
    </row>
    <row r="6472" spans="1:8" x14ac:dyDescent="0.25">
      <c r="A6472" s="5">
        <v>137532</v>
      </c>
      <c r="B6472" s="5" t="str" cm="1">
        <f t="array" ref="B6472">_xlfn.IFS(A6472&lt;=40000,"Low Income",AND(A6472&gt;40000,A6472&lt;=100000),"Middle Income",A6472&gt;100000,"High Income")</f>
        <v>High Income</v>
      </c>
      <c r="C6472">
        <v>53</v>
      </c>
      <c r="D6472" t="str" cm="1">
        <f t="array" ref="D6472">_xlfn.IFS(AND(C6472&gt;=17,C6472&lt;=30),"Young",AND(C6472&gt;30,C6472&lt;=45),"Middle",C6472&gt;45,"Old")</f>
        <v>Old</v>
      </c>
      <c r="E6472" t="s">
        <v>16</v>
      </c>
      <c r="F6472" t="s">
        <v>31</v>
      </c>
      <c r="G6472" t="s">
        <v>46</v>
      </c>
      <c r="H6472" t="s">
        <v>59</v>
      </c>
    </row>
    <row r="6473" spans="1:8" x14ac:dyDescent="0.25">
      <c r="A6473" s="5">
        <v>92210</v>
      </c>
      <c r="B6473" s="5" t="str" cm="1">
        <f t="array" ref="B6473">_xlfn.IFS(A6473&lt;=40000,"Low Income",AND(A6473&gt;40000,A6473&lt;=100000),"Middle Income",A6473&gt;100000,"High Income")</f>
        <v>Middle Income</v>
      </c>
      <c r="C6473">
        <v>49</v>
      </c>
      <c r="D6473" t="str" cm="1">
        <f t="array" ref="D6473">_xlfn.IFS(AND(C6473&gt;=17,C6473&lt;=30),"Young",AND(C6473&gt;30,C6473&lt;=45),"Middle",C6473&gt;45,"Old")</f>
        <v>Old</v>
      </c>
      <c r="E6473" t="s">
        <v>16</v>
      </c>
      <c r="F6473" t="s">
        <v>33</v>
      </c>
      <c r="G6473" t="s">
        <v>50</v>
      </c>
      <c r="H6473" t="s">
        <v>58</v>
      </c>
    </row>
    <row r="6474" spans="1:8" x14ac:dyDescent="0.25">
      <c r="A6474" s="5">
        <v>43127</v>
      </c>
      <c r="B6474" s="5" t="str" cm="1">
        <f t="array" ref="B6474">_xlfn.IFS(A6474&lt;=40000,"Low Income",AND(A6474&gt;40000,A6474&lt;=100000),"Middle Income",A6474&gt;100000,"High Income")</f>
        <v>Middle Income</v>
      </c>
      <c r="C6474">
        <v>66</v>
      </c>
      <c r="D6474" t="str" cm="1">
        <f t="array" ref="D6474">_xlfn.IFS(AND(C6474&gt;=17,C6474&lt;=30),"Young",AND(C6474&gt;30,C6474&lt;=45),"Middle",C6474&gt;45,"Old")</f>
        <v>Old</v>
      </c>
      <c r="E6474" t="s">
        <v>16</v>
      </c>
      <c r="F6474" t="s">
        <v>30</v>
      </c>
      <c r="G6474" t="s">
        <v>50</v>
      </c>
      <c r="H6474" t="s">
        <v>58</v>
      </c>
    </row>
    <row r="6475" spans="1:8" x14ac:dyDescent="0.25">
      <c r="A6475" s="5">
        <v>134444</v>
      </c>
      <c r="B6475" s="5" t="str" cm="1">
        <f t="array" ref="B6475">_xlfn.IFS(A6475&lt;=40000,"Low Income",AND(A6475&gt;40000,A6475&lt;=100000),"Middle Income",A6475&gt;100000,"High Income")</f>
        <v>High Income</v>
      </c>
      <c r="C6475">
        <v>40</v>
      </c>
      <c r="D6475" t="str" cm="1">
        <f t="array" ref="D6475">_xlfn.IFS(AND(C6475&gt;=17,C6475&lt;=30),"Young",AND(C6475&gt;30,C6475&lt;=45),"Middle",C6475&gt;45,"Old")</f>
        <v>Middle</v>
      </c>
      <c r="E6475" t="s">
        <v>66</v>
      </c>
      <c r="F6475" t="s">
        <v>32</v>
      </c>
      <c r="G6475" t="s">
        <v>47</v>
      </c>
      <c r="H6475" t="s">
        <v>59</v>
      </c>
    </row>
    <row r="6476" spans="1:8" x14ac:dyDescent="0.25">
      <c r="A6476" s="5">
        <v>142957</v>
      </c>
      <c r="B6476" s="5" t="str" cm="1">
        <f t="array" ref="B6476">_xlfn.IFS(A6476&lt;=40000,"Low Income",AND(A6476&gt;40000,A6476&lt;=100000),"Middle Income",A6476&gt;100000,"High Income")</f>
        <v>High Income</v>
      </c>
      <c r="C6476">
        <v>24</v>
      </c>
      <c r="D6476" t="str" cm="1">
        <f t="array" ref="D6476">_xlfn.IFS(AND(C6476&gt;=17,C6476&lt;=30),"Young",AND(C6476&gt;30,C6476&lt;=45),"Middle",C6476&gt;45,"Old")</f>
        <v>Young</v>
      </c>
      <c r="E6476" t="s">
        <v>66</v>
      </c>
      <c r="F6476" t="s">
        <v>23</v>
      </c>
      <c r="G6476" t="s">
        <v>54</v>
      </c>
      <c r="H6476" t="s">
        <v>59</v>
      </c>
    </row>
    <row r="6477" spans="1:8" x14ac:dyDescent="0.25">
      <c r="A6477" s="5">
        <v>77142</v>
      </c>
      <c r="B6477" s="5" t="str" cm="1">
        <f t="array" ref="B6477">_xlfn.IFS(A6477&lt;=40000,"Low Income",AND(A6477&gt;40000,A6477&lt;=100000),"Middle Income",A6477&gt;100000,"High Income")</f>
        <v>Middle Income</v>
      </c>
      <c r="C6477">
        <v>43</v>
      </c>
      <c r="D6477" t="str" cm="1">
        <f t="array" ref="D6477">_xlfn.IFS(AND(C6477&gt;=17,C6477&lt;=30),"Young",AND(C6477&gt;30,C6477&lt;=45),"Middle",C6477&gt;45,"Old")</f>
        <v>Middle</v>
      </c>
      <c r="E6477" t="s">
        <v>17</v>
      </c>
      <c r="F6477" t="s">
        <v>35</v>
      </c>
      <c r="G6477" t="s">
        <v>53</v>
      </c>
      <c r="H6477" t="s">
        <v>58</v>
      </c>
    </row>
    <row r="6478" spans="1:8" x14ac:dyDescent="0.25">
      <c r="A6478" s="5">
        <v>66786</v>
      </c>
      <c r="B6478" s="5" t="str" cm="1">
        <f t="array" ref="B6478">_xlfn.IFS(A6478&lt;=40000,"Low Income",AND(A6478&gt;40000,A6478&lt;=100000),"Middle Income",A6478&gt;100000,"High Income")</f>
        <v>Middle Income</v>
      </c>
      <c r="C6478">
        <v>20</v>
      </c>
      <c r="D6478" t="str" cm="1">
        <f t="array" ref="D6478">_xlfn.IFS(AND(C6478&gt;=17,C6478&lt;=30),"Young",AND(C6478&gt;30,C6478&lt;=45),"Middle",C6478&gt;45,"Old")</f>
        <v>Young</v>
      </c>
      <c r="E6478" t="s">
        <v>17</v>
      </c>
      <c r="F6478" t="s">
        <v>38</v>
      </c>
      <c r="G6478" t="s">
        <v>50</v>
      </c>
      <c r="H6478" t="s">
        <v>58</v>
      </c>
    </row>
    <row r="6479" spans="1:8" x14ac:dyDescent="0.25">
      <c r="A6479" s="5">
        <v>82842</v>
      </c>
      <c r="B6479" s="5" t="str" cm="1">
        <f t="array" ref="B6479">_xlfn.IFS(A6479&lt;=40000,"Low Income",AND(A6479&gt;40000,A6479&lt;=100000),"Middle Income",A6479&gt;100000,"High Income")</f>
        <v>Middle Income</v>
      </c>
      <c r="C6479">
        <v>55</v>
      </c>
      <c r="D6479" t="str" cm="1">
        <f t="array" ref="D6479">_xlfn.IFS(AND(C6479&gt;=17,C6479&lt;=30),"Young",AND(C6479&gt;30,C6479&lt;=45),"Middle",C6479&gt;45,"Old")</f>
        <v>Old</v>
      </c>
      <c r="E6479" t="s">
        <v>16</v>
      </c>
      <c r="F6479" t="s">
        <v>39</v>
      </c>
      <c r="G6479" t="s">
        <v>49</v>
      </c>
      <c r="H6479" t="s">
        <v>58</v>
      </c>
    </row>
    <row r="6480" spans="1:8" x14ac:dyDescent="0.25">
      <c r="A6480" s="5">
        <v>76849</v>
      </c>
      <c r="B6480" s="5" t="str" cm="1">
        <f t="array" ref="B6480">_xlfn.IFS(A6480&lt;=40000,"Low Income",AND(A6480&gt;40000,A6480&lt;=100000),"Middle Income",A6480&gt;100000,"High Income")</f>
        <v>Middle Income</v>
      </c>
      <c r="C6480">
        <v>34</v>
      </c>
      <c r="D6480" t="str" cm="1">
        <f t="array" ref="D6480">_xlfn.IFS(AND(C6480&gt;=17,C6480&lt;=30),"Young",AND(C6480&gt;30,C6480&lt;=45),"Middle",C6480&gt;45,"Old")</f>
        <v>Middle</v>
      </c>
      <c r="E6480" t="s">
        <v>16</v>
      </c>
      <c r="F6480" t="s">
        <v>23</v>
      </c>
      <c r="G6480" t="s">
        <v>54</v>
      </c>
      <c r="H6480" t="s">
        <v>58</v>
      </c>
    </row>
    <row r="6481" spans="1:8" x14ac:dyDescent="0.25">
      <c r="A6481" s="5">
        <v>42841</v>
      </c>
      <c r="B6481" s="5" t="str" cm="1">
        <f t="array" ref="B6481">_xlfn.IFS(A6481&lt;=40000,"Low Income",AND(A6481&gt;40000,A6481&lt;=100000),"Middle Income",A6481&gt;100000,"High Income")</f>
        <v>Middle Income</v>
      </c>
      <c r="C6481">
        <v>50</v>
      </c>
      <c r="D6481" t="str" cm="1">
        <f t="array" ref="D6481">_xlfn.IFS(AND(C6481&gt;=17,C6481&lt;=30),"Young",AND(C6481&gt;30,C6481&lt;=45),"Middle",C6481&gt;45,"Old")</f>
        <v>Old</v>
      </c>
      <c r="E6481" t="s">
        <v>16</v>
      </c>
      <c r="F6481" t="s">
        <v>26</v>
      </c>
      <c r="G6481" t="s">
        <v>49</v>
      </c>
      <c r="H6481" t="s">
        <v>59</v>
      </c>
    </row>
    <row r="6482" spans="1:8" x14ac:dyDescent="0.25">
      <c r="A6482" s="5">
        <v>58380</v>
      </c>
      <c r="B6482" s="5" t="str" cm="1">
        <f t="array" ref="B6482">_xlfn.IFS(A6482&lt;=40000,"Low Income",AND(A6482&gt;40000,A6482&lt;=100000),"Middle Income",A6482&gt;100000,"High Income")</f>
        <v>Middle Income</v>
      </c>
      <c r="C6482">
        <v>62</v>
      </c>
      <c r="D6482" t="str" cm="1">
        <f t="array" ref="D6482">_xlfn.IFS(AND(C6482&gt;=17,C6482&lt;=30),"Young",AND(C6482&gt;30,C6482&lt;=45),"Middle",C6482&gt;45,"Old")</f>
        <v>Old</v>
      </c>
      <c r="E6482" t="s">
        <v>16</v>
      </c>
      <c r="F6482" t="s">
        <v>39</v>
      </c>
      <c r="G6482" t="s">
        <v>49</v>
      </c>
      <c r="H6482" t="s">
        <v>58</v>
      </c>
    </row>
    <row r="6483" spans="1:8" x14ac:dyDescent="0.25">
      <c r="A6483" s="5">
        <v>75548</v>
      </c>
      <c r="B6483" s="5" t="str" cm="1">
        <f t="array" ref="B6483">_xlfn.IFS(A6483&lt;=40000,"Low Income",AND(A6483&gt;40000,A6483&lt;=100000),"Middle Income",A6483&gt;100000,"High Income")</f>
        <v>Middle Income</v>
      </c>
      <c r="C6483">
        <v>79</v>
      </c>
      <c r="D6483" t="str" cm="1">
        <f t="array" ref="D6483">_xlfn.IFS(AND(C6483&gt;=17,C6483&lt;=30),"Young",AND(C6483&gt;30,C6483&lt;=45),"Middle",C6483&gt;45,"Old")</f>
        <v>Old</v>
      </c>
      <c r="E6483" t="s">
        <v>16</v>
      </c>
      <c r="F6483" t="s">
        <v>37</v>
      </c>
      <c r="G6483" t="s">
        <v>53</v>
      </c>
      <c r="H6483" t="s">
        <v>59</v>
      </c>
    </row>
    <row r="6484" spans="1:8" x14ac:dyDescent="0.25">
      <c r="A6484" s="5">
        <v>40840</v>
      </c>
      <c r="B6484" s="5" t="str" cm="1">
        <f t="array" ref="B6484">_xlfn.IFS(A6484&lt;=40000,"Low Income",AND(A6484&gt;40000,A6484&lt;=100000),"Middle Income",A6484&gt;100000,"High Income")</f>
        <v>Middle Income</v>
      </c>
      <c r="C6484">
        <v>53</v>
      </c>
      <c r="D6484" t="str" cm="1">
        <f t="array" ref="D6484">_xlfn.IFS(AND(C6484&gt;=17,C6484&lt;=30),"Young",AND(C6484&gt;30,C6484&lt;=45),"Middle",C6484&gt;45,"Old")</f>
        <v>Old</v>
      </c>
      <c r="E6484" t="s">
        <v>60</v>
      </c>
      <c r="F6484" t="s">
        <v>37</v>
      </c>
      <c r="G6484" t="s">
        <v>47</v>
      </c>
      <c r="H6484" t="s">
        <v>59</v>
      </c>
    </row>
    <row r="6485" spans="1:8" x14ac:dyDescent="0.25">
      <c r="A6485" s="5">
        <v>55971</v>
      </c>
      <c r="B6485" s="5" t="str" cm="1">
        <f t="array" ref="B6485">_xlfn.IFS(A6485&lt;=40000,"Low Income",AND(A6485&gt;40000,A6485&lt;=100000),"Middle Income",A6485&gt;100000,"High Income")</f>
        <v>Middle Income</v>
      </c>
      <c r="C6485">
        <v>42</v>
      </c>
      <c r="D6485" t="str" cm="1">
        <f t="array" ref="D6485">_xlfn.IFS(AND(C6485&gt;=17,C6485&lt;=30),"Young",AND(C6485&gt;30,C6485&lt;=45),"Middle",C6485&gt;45,"Old")</f>
        <v>Middle</v>
      </c>
      <c r="E6485" t="s">
        <v>60</v>
      </c>
      <c r="F6485" t="s">
        <v>37</v>
      </c>
      <c r="G6485" t="s">
        <v>52</v>
      </c>
      <c r="H6485" t="s">
        <v>59</v>
      </c>
    </row>
    <row r="6486" spans="1:8" x14ac:dyDescent="0.25">
      <c r="A6486" s="5">
        <v>53331</v>
      </c>
      <c r="B6486" s="5" t="str" cm="1">
        <f t="array" ref="B6486">_xlfn.IFS(A6486&lt;=40000,"Low Income",AND(A6486&gt;40000,A6486&lt;=100000),"Middle Income",A6486&gt;100000,"High Income")</f>
        <v>Middle Income</v>
      </c>
      <c r="C6486">
        <v>33</v>
      </c>
      <c r="D6486" t="str" cm="1">
        <f t="array" ref="D6486">_xlfn.IFS(AND(C6486&gt;=17,C6486&lt;=30),"Young",AND(C6486&gt;30,C6486&lt;=45),"Middle",C6486&gt;45,"Old")</f>
        <v>Middle</v>
      </c>
      <c r="E6486" t="s">
        <v>16</v>
      </c>
      <c r="F6486" t="s">
        <v>62</v>
      </c>
      <c r="G6486" t="s">
        <v>53</v>
      </c>
      <c r="H6486" t="s">
        <v>58</v>
      </c>
    </row>
    <row r="6487" spans="1:8" x14ac:dyDescent="0.25">
      <c r="A6487" s="5">
        <v>135016</v>
      </c>
      <c r="B6487" s="5" t="str" cm="1">
        <f t="array" ref="B6487">_xlfn.IFS(A6487&lt;=40000,"Low Income",AND(A6487&gt;40000,A6487&lt;=100000),"Middle Income",A6487&gt;100000,"High Income")</f>
        <v>High Income</v>
      </c>
      <c r="C6487">
        <v>62</v>
      </c>
      <c r="D6487" t="str" cm="1">
        <f t="array" ref="D6487">_xlfn.IFS(AND(C6487&gt;=17,C6487&lt;=30),"Young",AND(C6487&gt;30,C6487&lt;=45),"Middle",C6487&gt;45,"Old")</f>
        <v>Old</v>
      </c>
      <c r="E6487" t="s">
        <v>60</v>
      </c>
      <c r="F6487" t="s">
        <v>24</v>
      </c>
      <c r="G6487" t="s">
        <v>46</v>
      </c>
      <c r="H6487" t="s">
        <v>59</v>
      </c>
    </row>
    <row r="6488" spans="1:8" x14ac:dyDescent="0.25">
      <c r="A6488" s="5">
        <v>129373</v>
      </c>
      <c r="B6488" s="5" t="str" cm="1">
        <f t="array" ref="B6488">_xlfn.IFS(A6488&lt;=40000,"Low Income",AND(A6488&gt;40000,A6488&lt;=100000),"Middle Income",A6488&gt;100000,"High Income")</f>
        <v>High Income</v>
      </c>
      <c r="C6488">
        <v>48</v>
      </c>
      <c r="D6488" t="str" cm="1">
        <f t="array" ref="D6488">_xlfn.IFS(AND(C6488&gt;=17,C6488&lt;=30),"Young",AND(C6488&gt;30,C6488&lt;=45),"Middle",C6488&gt;45,"Old")</f>
        <v>Old</v>
      </c>
      <c r="E6488" t="s">
        <v>16</v>
      </c>
      <c r="F6488" t="s">
        <v>32</v>
      </c>
      <c r="G6488" t="s">
        <v>54</v>
      </c>
      <c r="H6488" t="s">
        <v>59</v>
      </c>
    </row>
    <row r="6489" spans="1:8" x14ac:dyDescent="0.25">
      <c r="A6489" s="5">
        <v>61960</v>
      </c>
      <c r="B6489" s="5" t="str" cm="1">
        <f t="array" ref="B6489">_xlfn.IFS(A6489&lt;=40000,"Low Income",AND(A6489&gt;40000,A6489&lt;=100000),"Middle Income",A6489&gt;100000,"High Income")</f>
        <v>Middle Income</v>
      </c>
      <c r="C6489">
        <v>26</v>
      </c>
      <c r="D6489" t="str" cm="1">
        <f t="array" ref="D6489">_xlfn.IFS(AND(C6489&gt;=17,C6489&lt;=30),"Young",AND(C6489&gt;30,C6489&lt;=45),"Middle",C6489&gt;45,"Old")</f>
        <v>Young</v>
      </c>
      <c r="E6489" t="s">
        <v>17</v>
      </c>
      <c r="F6489" t="s">
        <v>29</v>
      </c>
      <c r="G6489" t="s">
        <v>53</v>
      </c>
      <c r="H6489" t="s">
        <v>58</v>
      </c>
    </row>
    <row r="6490" spans="1:8" x14ac:dyDescent="0.25">
      <c r="A6490" s="5">
        <v>135169</v>
      </c>
      <c r="B6490" s="5" t="str" cm="1">
        <f t="array" ref="B6490">_xlfn.IFS(A6490&lt;=40000,"Low Income",AND(A6490&gt;40000,A6490&lt;=100000),"Middle Income",A6490&gt;100000,"High Income")</f>
        <v>High Income</v>
      </c>
      <c r="C6490">
        <v>27</v>
      </c>
      <c r="D6490" t="str" cm="1">
        <f t="array" ref="D6490">_xlfn.IFS(AND(C6490&gt;=17,C6490&lt;=30),"Young",AND(C6490&gt;30,C6490&lt;=45),"Middle",C6490&gt;45,"Old")</f>
        <v>Young</v>
      </c>
      <c r="E6490" t="s">
        <v>16</v>
      </c>
      <c r="F6490" t="s">
        <v>23</v>
      </c>
      <c r="G6490" t="s">
        <v>51</v>
      </c>
      <c r="H6490" t="s">
        <v>59</v>
      </c>
    </row>
    <row r="6491" spans="1:8" x14ac:dyDescent="0.25">
      <c r="A6491" s="5">
        <v>83898</v>
      </c>
      <c r="B6491" s="5" t="str" cm="1">
        <f t="array" ref="B6491">_xlfn.IFS(A6491&lt;=40000,"Low Income",AND(A6491&gt;40000,A6491&lt;=100000),"Middle Income",A6491&gt;100000,"High Income")</f>
        <v>Middle Income</v>
      </c>
      <c r="C6491">
        <v>22</v>
      </c>
      <c r="D6491" t="str" cm="1">
        <f t="array" ref="D6491">_xlfn.IFS(AND(C6491&gt;=17,C6491&lt;=30),"Young",AND(C6491&gt;30,C6491&lt;=45),"Middle",C6491&gt;45,"Old")</f>
        <v>Young</v>
      </c>
      <c r="E6491" t="s">
        <v>16</v>
      </c>
      <c r="F6491" t="s">
        <v>27</v>
      </c>
      <c r="G6491" t="s">
        <v>50</v>
      </c>
      <c r="H6491" t="s">
        <v>58</v>
      </c>
    </row>
    <row r="6492" spans="1:8" x14ac:dyDescent="0.25">
      <c r="A6492" s="5">
        <v>132801</v>
      </c>
      <c r="B6492" s="5" t="str" cm="1">
        <f t="array" ref="B6492">_xlfn.IFS(A6492&lt;=40000,"Low Income",AND(A6492&gt;40000,A6492&lt;=100000),"Middle Income",A6492&gt;100000,"High Income")</f>
        <v>High Income</v>
      </c>
      <c r="C6492">
        <v>51</v>
      </c>
      <c r="D6492" t="str" cm="1">
        <f t="array" ref="D6492">_xlfn.IFS(AND(C6492&gt;=17,C6492&lt;=30),"Young",AND(C6492&gt;30,C6492&lt;=45),"Middle",C6492&gt;45,"Old")</f>
        <v>Old</v>
      </c>
      <c r="E6492" t="s">
        <v>16</v>
      </c>
      <c r="F6492" t="s">
        <v>38</v>
      </c>
      <c r="G6492" t="s">
        <v>53</v>
      </c>
      <c r="H6492" t="s">
        <v>59</v>
      </c>
    </row>
    <row r="6493" spans="1:8" x14ac:dyDescent="0.25">
      <c r="A6493" s="5">
        <v>63263</v>
      </c>
      <c r="B6493" s="5" t="str" cm="1">
        <f t="array" ref="B6493">_xlfn.IFS(A6493&lt;=40000,"Low Income",AND(A6493&gt;40000,A6493&lt;=100000),"Middle Income",A6493&gt;100000,"High Income")</f>
        <v>Middle Income</v>
      </c>
      <c r="C6493">
        <v>28</v>
      </c>
      <c r="D6493" t="str" cm="1">
        <f t="array" ref="D6493">_xlfn.IFS(AND(C6493&gt;=17,C6493&lt;=30),"Young",AND(C6493&gt;30,C6493&lt;=45),"Middle",C6493&gt;45,"Old")</f>
        <v>Young</v>
      </c>
      <c r="E6493" t="s">
        <v>17</v>
      </c>
      <c r="F6493" t="s">
        <v>35</v>
      </c>
      <c r="G6493" t="s">
        <v>48</v>
      </c>
      <c r="H6493" t="s">
        <v>58</v>
      </c>
    </row>
    <row r="6494" spans="1:8" x14ac:dyDescent="0.25">
      <c r="A6494" s="5">
        <v>72968</v>
      </c>
      <c r="B6494" s="5" t="str" cm="1">
        <f t="array" ref="B6494">_xlfn.IFS(A6494&lt;=40000,"Low Income",AND(A6494&gt;40000,A6494&lt;=100000),"Middle Income",A6494&gt;100000,"High Income")</f>
        <v>Middle Income</v>
      </c>
      <c r="C6494">
        <v>25</v>
      </c>
      <c r="D6494" t="str" cm="1">
        <f t="array" ref="D6494">_xlfn.IFS(AND(C6494&gt;=17,C6494&lt;=30),"Young",AND(C6494&gt;30,C6494&lt;=45),"Middle",C6494&gt;45,"Old")</f>
        <v>Young</v>
      </c>
      <c r="E6494" t="s">
        <v>16</v>
      </c>
      <c r="F6494" t="s">
        <v>33</v>
      </c>
      <c r="G6494" t="s">
        <v>50</v>
      </c>
      <c r="H6494" t="s">
        <v>58</v>
      </c>
    </row>
    <row r="6495" spans="1:8" x14ac:dyDescent="0.25">
      <c r="A6495" s="5">
        <v>128891</v>
      </c>
      <c r="B6495" s="5" t="str" cm="1">
        <f t="array" ref="B6495">_xlfn.IFS(A6495&lt;=40000,"Low Income",AND(A6495&gt;40000,A6495&lt;=100000),"Middle Income",A6495&gt;100000,"High Income")</f>
        <v>High Income</v>
      </c>
      <c r="C6495">
        <v>63</v>
      </c>
      <c r="D6495" t="str" cm="1">
        <f t="array" ref="D6495">_xlfn.IFS(AND(C6495&gt;=17,C6495&lt;=30),"Young",AND(C6495&gt;30,C6495&lt;=45),"Middle",C6495&gt;45,"Old")</f>
        <v>Old</v>
      </c>
      <c r="E6495" t="s">
        <v>60</v>
      </c>
      <c r="F6495" t="s">
        <v>23</v>
      </c>
      <c r="G6495" t="s">
        <v>50</v>
      </c>
      <c r="H6495" t="s">
        <v>59</v>
      </c>
    </row>
    <row r="6496" spans="1:8" x14ac:dyDescent="0.25">
      <c r="A6496" s="5">
        <v>61910</v>
      </c>
      <c r="B6496" s="5" t="str" cm="1">
        <f t="array" ref="B6496">_xlfn.IFS(A6496&lt;=40000,"Low Income",AND(A6496&gt;40000,A6496&lt;=100000),"Middle Income",A6496&gt;100000,"High Income")</f>
        <v>Middle Income</v>
      </c>
      <c r="C6496">
        <v>53</v>
      </c>
      <c r="D6496" t="str" cm="1">
        <f t="array" ref="D6496">_xlfn.IFS(AND(C6496&gt;=17,C6496&lt;=30),"Young",AND(C6496&gt;30,C6496&lt;=45),"Middle",C6496&gt;45,"Old")</f>
        <v>Old</v>
      </c>
      <c r="E6496" t="s">
        <v>16</v>
      </c>
      <c r="F6496" t="s">
        <v>32</v>
      </c>
      <c r="G6496" t="s">
        <v>46</v>
      </c>
      <c r="H6496" t="s">
        <v>59</v>
      </c>
    </row>
    <row r="6497" spans="1:8" x14ac:dyDescent="0.25">
      <c r="A6497" s="5">
        <v>84682</v>
      </c>
      <c r="B6497" s="5" t="str" cm="1">
        <f t="array" ref="B6497">_xlfn.IFS(A6497&lt;=40000,"Low Income",AND(A6497&gt;40000,A6497&lt;=100000),"Middle Income",A6497&gt;100000,"High Income")</f>
        <v>Middle Income</v>
      </c>
      <c r="C6497">
        <v>26</v>
      </c>
      <c r="D6497" t="str" cm="1">
        <f t="array" ref="D6497">_xlfn.IFS(AND(C6497&gt;=17,C6497&lt;=30),"Young",AND(C6497&gt;30,C6497&lt;=45),"Middle",C6497&gt;45,"Old")</f>
        <v>Young</v>
      </c>
      <c r="E6497" t="s">
        <v>66</v>
      </c>
      <c r="F6497" t="s">
        <v>28</v>
      </c>
      <c r="G6497" t="s">
        <v>48</v>
      </c>
      <c r="H6497" t="s">
        <v>58</v>
      </c>
    </row>
    <row r="6498" spans="1:8" x14ac:dyDescent="0.25">
      <c r="A6498" s="5">
        <v>143081</v>
      </c>
      <c r="B6498" s="5" t="str" cm="1">
        <f t="array" ref="B6498">_xlfn.IFS(A6498&lt;=40000,"Low Income",AND(A6498&gt;40000,A6498&lt;=100000),"Middle Income",A6498&gt;100000,"High Income")</f>
        <v>High Income</v>
      </c>
      <c r="C6498">
        <v>43</v>
      </c>
      <c r="D6498" t="str" cm="1">
        <f t="array" ref="D6498">_xlfn.IFS(AND(C6498&gt;=17,C6498&lt;=30),"Young",AND(C6498&gt;30,C6498&lt;=45),"Middle",C6498&gt;45,"Old")</f>
        <v>Middle</v>
      </c>
      <c r="E6498" t="s">
        <v>60</v>
      </c>
      <c r="F6498" t="s">
        <v>27</v>
      </c>
      <c r="G6498" t="s">
        <v>49</v>
      </c>
      <c r="H6498" t="s">
        <v>59</v>
      </c>
    </row>
    <row r="6499" spans="1:8" x14ac:dyDescent="0.25">
      <c r="A6499" s="5">
        <v>100090</v>
      </c>
      <c r="B6499" s="5" t="str" cm="1">
        <f t="array" ref="B6499">_xlfn.IFS(A6499&lt;=40000,"Low Income",AND(A6499&gt;40000,A6499&lt;=100000),"Middle Income",A6499&gt;100000,"High Income")</f>
        <v>High Income</v>
      </c>
      <c r="C6499">
        <v>34</v>
      </c>
      <c r="D6499" t="str" cm="1">
        <f t="array" ref="D6499">_xlfn.IFS(AND(C6499&gt;=17,C6499&lt;=30),"Young",AND(C6499&gt;30,C6499&lt;=45),"Middle",C6499&gt;45,"Old")</f>
        <v>Middle</v>
      </c>
      <c r="E6499" t="s">
        <v>17</v>
      </c>
      <c r="F6499" t="s">
        <v>27</v>
      </c>
      <c r="G6499" t="s">
        <v>53</v>
      </c>
      <c r="H6499" t="s">
        <v>58</v>
      </c>
    </row>
    <row r="6500" spans="1:8" x14ac:dyDescent="0.25">
      <c r="A6500" s="5">
        <v>91765</v>
      </c>
      <c r="B6500" s="5" t="str" cm="1">
        <f t="array" ref="B6500">_xlfn.IFS(A6500&lt;=40000,"Low Income",AND(A6500&gt;40000,A6500&lt;=100000),"Middle Income",A6500&gt;100000,"High Income")</f>
        <v>Middle Income</v>
      </c>
      <c r="C6500">
        <v>73</v>
      </c>
      <c r="D6500" t="str" cm="1">
        <f t="array" ref="D6500">_xlfn.IFS(AND(C6500&gt;=17,C6500&lt;=30),"Young",AND(C6500&gt;30,C6500&lt;=45),"Middle",C6500&gt;45,"Old")</f>
        <v>Old</v>
      </c>
      <c r="E6500" t="s">
        <v>66</v>
      </c>
      <c r="F6500" t="s">
        <v>36</v>
      </c>
      <c r="G6500" t="s">
        <v>46</v>
      </c>
      <c r="H6500" t="s">
        <v>59</v>
      </c>
    </row>
    <row r="6501" spans="1:8" x14ac:dyDescent="0.25">
      <c r="A6501" s="5">
        <v>22379</v>
      </c>
      <c r="B6501" s="5" t="str" cm="1">
        <f t="array" ref="B6501">_xlfn.IFS(A6501&lt;=40000,"Low Income",AND(A6501&gt;40000,A6501&lt;=100000),"Middle Income",A6501&gt;100000,"High Income")</f>
        <v>Low Income</v>
      </c>
      <c r="C6501">
        <v>38</v>
      </c>
      <c r="D6501" t="str" cm="1">
        <f t="array" ref="D6501">_xlfn.IFS(AND(C6501&gt;=17,C6501&lt;=30),"Young",AND(C6501&gt;30,C6501&lt;=45),"Middle",C6501&gt;45,"Old")</f>
        <v>Middle</v>
      </c>
      <c r="E6501" t="s">
        <v>60</v>
      </c>
      <c r="F6501" t="s">
        <v>22</v>
      </c>
      <c r="G6501" t="s">
        <v>54</v>
      </c>
      <c r="H6501" t="s">
        <v>59</v>
      </c>
    </row>
    <row r="6502" spans="1:8" x14ac:dyDescent="0.25">
      <c r="A6502" s="5">
        <v>125093</v>
      </c>
      <c r="B6502" s="5" t="str" cm="1">
        <f t="array" ref="B6502">_xlfn.IFS(A6502&lt;=40000,"Low Income",AND(A6502&gt;40000,A6502&lt;=100000),"Middle Income",A6502&gt;100000,"High Income")</f>
        <v>High Income</v>
      </c>
      <c r="C6502">
        <v>62</v>
      </c>
      <c r="D6502" t="str" cm="1">
        <f t="array" ref="D6502">_xlfn.IFS(AND(C6502&gt;=17,C6502&lt;=30),"Young",AND(C6502&gt;30,C6502&lt;=45),"Middle",C6502&gt;45,"Old")</f>
        <v>Old</v>
      </c>
      <c r="E6502" t="s">
        <v>16</v>
      </c>
      <c r="F6502" t="s">
        <v>28</v>
      </c>
      <c r="G6502" t="s">
        <v>50</v>
      </c>
      <c r="H6502" t="s">
        <v>59</v>
      </c>
    </row>
    <row r="6503" spans="1:8" x14ac:dyDescent="0.25">
      <c r="A6503" s="5">
        <v>61278</v>
      </c>
      <c r="B6503" s="5" t="str" cm="1">
        <f t="array" ref="B6503">_xlfn.IFS(A6503&lt;=40000,"Low Income",AND(A6503&gt;40000,A6503&lt;=100000),"Middle Income",A6503&gt;100000,"High Income")</f>
        <v>Middle Income</v>
      </c>
      <c r="C6503">
        <v>34</v>
      </c>
      <c r="D6503" t="str" cm="1">
        <f t="array" ref="D6503">_xlfn.IFS(AND(C6503&gt;=17,C6503&lt;=30),"Young",AND(C6503&gt;30,C6503&lt;=45),"Middle",C6503&gt;45,"Old")</f>
        <v>Middle</v>
      </c>
      <c r="E6503" t="s">
        <v>60</v>
      </c>
      <c r="F6503" t="s">
        <v>29</v>
      </c>
      <c r="G6503" t="s">
        <v>52</v>
      </c>
      <c r="H6503" t="s">
        <v>58</v>
      </c>
    </row>
    <row r="6504" spans="1:8" x14ac:dyDescent="0.25">
      <c r="A6504" s="5">
        <v>49837</v>
      </c>
      <c r="B6504" s="5" t="str" cm="1">
        <f t="array" ref="B6504">_xlfn.IFS(A6504&lt;=40000,"Low Income",AND(A6504&gt;40000,A6504&lt;=100000),"Middle Income",A6504&gt;100000,"High Income")</f>
        <v>Middle Income</v>
      </c>
      <c r="C6504">
        <v>29</v>
      </c>
      <c r="D6504" t="str" cm="1">
        <f t="array" ref="D6504">_xlfn.IFS(AND(C6504&gt;=17,C6504&lt;=30),"Young",AND(C6504&gt;30,C6504&lt;=45),"Middle",C6504&gt;45,"Old")</f>
        <v>Young</v>
      </c>
      <c r="E6504" t="s">
        <v>60</v>
      </c>
      <c r="F6504" t="s">
        <v>32</v>
      </c>
      <c r="G6504" t="s">
        <v>46</v>
      </c>
      <c r="H6504" t="s">
        <v>59</v>
      </c>
    </row>
    <row r="6505" spans="1:8" x14ac:dyDescent="0.25">
      <c r="A6505" s="5">
        <v>112375</v>
      </c>
      <c r="B6505" s="5" t="str" cm="1">
        <f t="array" ref="B6505">_xlfn.IFS(A6505&lt;=40000,"Low Income",AND(A6505&gt;40000,A6505&lt;=100000),"Middle Income",A6505&gt;100000,"High Income")</f>
        <v>High Income</v>
      </c>
      <c r="C6505">
        <v>60</v>
      </c>
      <c r="D6505" t="str" cm="1">
        <f t="array" ref="D6505">_xlfn.IFS(AND(C6505&gt;=17,C6505&lt;=30),"Young",AND(C6505&gt;30,C6505&lt;=45),"Middle",C6505&gt;45,"Old")</f>
        <v>Old</v>
      </c>
      <c r="E6505" t="s">
        <v>16</v>
      </c>
      <c r="F6505" t="s">
        <v>26</v>
      </c>
      <c r="G6505" t="s">
        <v>52</v>
      </c>
      <c r="H6505" t="s">
        <v>58</v>
      </c>
    </row>
    <row r="6506" spans="1:8" x14ac:dyDescent="0.25">
      <c r="A6506" s="5">
        <v>62859</v>
      </c>
      <c r="B6506" s="5" t="str" cm="1">
        <f t="array" ref="B6506">_xlfn.IFS(A6506&lt;=40000,"Low Income",AND(A6506&gt;40000,A6506&lt;=100000),"Middle Income",A6506&gt;100000,"High Income")</f>
        <v>Middle Income</v>
      </c>
      <c r="C6506">
        <v>78</v>
      </c>
      <c r="D6506" t="str" cm="1">
        <f t="array" ref="D6506">_xlfn.IFS(AND(C6506&gt;=17,C6506&lt;=30),"Young",AND(C6506&gt;30,C6506&lt;=45),"Middle",C6506&gt;45,"Old")</f>
        <v>Old</v>
      </c>
      <c r="E6506" t="s">
        <v>16</v>
      </c>
      <c r="F6506" t="s">
        <v>37</v>
      </c>
      <c r="G6506" t="s">
        <v>51</v>
      </c>
      <c r="H6506" t="s">
        <v>58</v>
      </c>
    </row>
    <row r="6507" spans="1:8" x14ac:dyDescent="0.25">
      <c r="A6507" s="5">
        <v>28040</v>
      </c>
      <c r="B6507" s="5" t="str" cm="1">
        <f t="array" ref="B6507">_xlfn.IFS(A6507&lt;=40000,"Low Income",AND(A6507&gt;40000,A6507&lt;=100000),"Middle Income",A6507&gt;100000,"High Income")</f>
        <v>Low Income</v>
      </c>
      <c r="C6507">
        <v>24</v>
      </c>
      <c r="D6507" t="str" cm="1">
        <f t="array" ref="D6507">_xlfn.IFS(AND(C6507&gt;=17,C6507&lt;=30),"Young",AND(C6507&gt;30,C6507&lt;=45),"Middle",C6507&gt;45,"Old")</f>
        <v>Young</v>
      </c>
      <c r="E6507" t="s">
        <v>60</v>
      </c>
      <c r="F6507" t="s">
        <v>25</v>
      </c>
      <c r="G6507" t="s">
        <v>54</v>
      </c>
      <c r="H6507" t="s">
        <v>59</v>
      </c>
    </row>
    <row r="6508" spans="1:8" x14ac:dyDescent="0.25">
      <c r="A6508" s="5">
        <v>29251</v>
      </c>
      <c r="B6508" s="5" t="str" cm="1">
        <f t="array" ref="B6508">_xlfn.IFS(A6508&lt;=40000,"Low Income",AND(A6508&gt;40000,A6508&lt;=100000),"Middle Income",A6508&gt;100000,"High Income")</f>
        <v>Low Income</v>
      </c>
      <c r="C6508">
        <v>58</v>
      </c>
      <c r="D6508" t="str" cm="1">
        <f t="array" ref="D6508">_xlfn.IFS(AND(C6508&gt;=17,C6508&lt;=30),"Young",AND(C6508&gt;30,C6508&lt;=45),"Middle",C6508&gt;45,"Old")</f>
        <v>Old</v>
      </c>
      <c r="E6508" t="s">
        <v>60</v>
      </c>
      <c r="F6508" t="s">
        <v>39</v>
      </c>
      <c r="G6508" t="s">
        <v>46</v>
      </c>
      <c r="H6508" t="s">
        <v>59</v>
      </c>
    </row>
    <row r="6509" spans="1:8" x14ac:dyDescent="0.25">
      <c r="A6509" s="5">
        <v>84919</v>
      </c>
      <c r="B6509" s="5" t="str" cm="1">
        <f t="array" ref="B6509">_xlfn.IFS(A6509&lt;=40000,"Low Income",AND(A6509&gt;40000,A6509&lt;=100000),"Middle Income",A6509&gt;100000,"High Income")</f>
        <v>Middle Income</v>
      </c>
      <c r="C6509">
        <v>38</v>
      </c>
      <c r="D6509" t="str" cm="1">
        <f t="array" ref="D6509">_xlfn.IFS(AND(C6509&gt;=17,C6509&lt;=30),"Young",AND(C6509&gt;30,C6509&lt;=45),"Middle",C6509&gt;45,"Old")</f>
        <v>Middle</v>
      </c>
      <c r="E6509" t="s">
        <v>16</v>
      </c>
      <c r="F6509" t="s">
        <v>22</v>
      </c>
      <c r="G6509" t="s">
        <v>52</v>
      </c>
      <c r="H6509" t="s">
        <v>58</v>
      </c>
    </row>
    <row r="6510" spans="1:8" x14ac:dyDescent="0.25">
      <c r="A6510" s="5">
        <v>107413</v>
      </c>
      <c r="B6510" s="5" t="str" cm="1">
        <f t="array" ref="B6510">_xlfn.IFS(A6510&lt;=40000,"Low Income",AND(A6510&gt;40000,A6510&lt;=100000),"Middle Income",A6510&gt;100000,"High Income")</f>
        <v>High Income</v>
      </c>
      <c r="C6510">
        <v>28</v>
      </c>
      <c r="D6510" t="str" cm="1">
        <f t="array" ref="D6510">_xlfn.IFS(AND(C6510&gt;=17,C6510&lt;=30),"Young",AND(C6510&gt;30,C6510&lt;=45),"Middle",C6510&gt;45,"Old")</f>
        <v>Young</v>
      </c>
      <c r="E6510" t="s">
        <v>16</v>
      </c>
      <c r="F6510" t="s">
        <v>33</v>
      </c>
      <c r="G6510" t="s">
        <v>47</v>
      </c>
      <c r="H6510" t="s">
        <v>59</v>
      </c>
    </row>
    <row r="6511" spans="1:8" x14ac:dyDescent="0.25">
      <c r="A6511" s="5">
        <v>113899</v>
      </c>
      <c r="B6511" s="5" t="str" cm="1">
        <f t="array" ref="B6511">_xlfn.IFS(A6511&lt;=40000,"Low Income",AND(A6511&gt;40000,A6511&lt;=100000),"Middle Income",A6511&gt;100000,"High Income")</f>
        <v>High Income</v>
      </c>
      <c r="C6511">
        <v>62</v>
      </c>
      <c r="D6511" t="str" cm="1">
        <f t="array" ref="D6511">_xlfn.IFS(AND(C6511&gt;=17,C6511&lt;=30),"Young",AND(C6511&gt;30,C6511&lt;=45),"Middle",C6511&gt;45,"Old")</f>
        <v>Old</v>
      </c>
      <c r="E6511" t="s">
        <v>66</v>
      </c>
      <c r="F6511" t="s">
        <v>37</v>
      </c>
      <c r="G6511" t="s">
        <v>49</v>
      </c>
      <c r="H6511" t="s">
        <v>59</v>
      </c>
    </row>
    <row r="6512" spans="1:8" x14ac:dyDescent="0.25">
      <c r="A6512" s="5">
        <v>131121</v>
      </c>
      <c r="B6512" s="5" t="str" cm="1">
        <f t="array" ref="B6512">_xlfn.IFS(A6512&lt;=40000,"Low Income",AND(A6512&gt;40000,A6512&lt;=100000),"Middle Income",A6512&gt;100000,"High Income")</f>
        <v>High Income</v>
      </c>
      <c r="C6512">
        <v>41</v>
      </c>
      <c r="D6512" t="str" cm="1">
        <f t="array" ref="D6512">_xlfn.IFS(AND(C6512&gt;=17,C6512&lt;=30),"Young",AND(C6512&gt;30,C6512&lt;=45),"Middle",C6512&gt;45,"Old")</f>
        <v>Middle</v>
      </c>
      <c r="E6512" t="s">
        <v>16</v>
      </c>
      <c r="F6512" t="s">
        <v>40</v>
      </c>
      <c r="G6512" t="s">
        <v>53</v>
      </c>
      <c r="H6512" t="s">
        <v>59</v>
      </c>
    </row>
    <row r="6513" spans="1:8" x14ac:dyDescent="0.25">
      <c r="A6513" s="5">
        <v>52356</v>
      </c>
      <c r="B6513" s="5" t="str" cm="1">
        <f t="array" ref="B6513">_xlfn.IFS(A6513&lt;=40000,"Low Income",AND(A6513&gt;40000,A6513&lt;=100000),"Middle Income",A6513&gt;100000,"High Income")</f>
        <v>Middle Income</v>
      </c>
      <c r="C6513">
        <v>48</v>
      </c>
      <c r="D6513" t="str" cm="1">
        <f t="array" ref="D6513">_xlfn.IFS(AND(C6513&gt;=17,C6513&lt;=30),"Young",AND(C6513&gt;30,C6513&lt;=45),"Middle",C6513&gt;45,"Old")</f>
        <v>Old</v>
      </c>
      <c r="E6513" t="s">
        <v>16</v>
      </c>
      <c r="F6513" t="s">
        <v>25</v>
      </c>
      <c r="G6513" t="s">
        <v>54</v>
      </c>
      <c r="H6513" t="s">
        <v>59</v>
      </c>
    </row>
    <row r="6514" spans="1:8" x14ac:dyDescent="0.25">
      <c r="A6514" s="5">
        <v>143243</v>
      </c>
      <c r="B6514" s="5" t="str" cm="1">
        <f t="array" ref="B6514">_xlfn.IFS(A6514&lt;=40000,"Low Income",AND(A6514&gt;40000,A6514&lt;=100000),"Middle Income",A6514&gt;100000,"High Income")</f>
        <v>High Income</v>
      </c>
      <c r="C6514">
        <v>46</v>
      </c>
      <c r="D6514" t="str" cm="1">
        <f t="array" ref="D6514">_xlfn.IFS(AND(C6514&gt;=17,C6514&lt;=30),"Young",AND(C6514&gt;30,C6514&lt;=45),"Middle",C6514&gt;45,"Old")</f>
        <v>Old</v>
      </c>
      <c r="E6514" t="s">
        <v>66</v>
      </c>
      <c r="F6514" t="s">
        <v>32</v>
      </c>
      <c r="G6514" t="s">
        <v>52</v>
      </c>
      <c r="H6514" t="s">
        <v>59</v>
      </c>
    </row>
    <row r="6515" spans="1:8" x14ac:dyDescent="0.25">
      <c r="A6515" s="5">
        <v>73891</v>
      </c>
      <c r="B6515" s="5" t="str" cm="1">
        <f t="array" ref="B6515">_xlfn.IFS(A6515&lt;=40000,"Low Income",AND(A6515&gt;40000,A6515&lt;=100000),"Middle Income",A6515&gt;100000,"High Income")</f>
        <v>Middle Income</v>
      </c>
      <c r="C6515">
        <v>74</v>
      </c>
      <c r="D6515" t="str" cm="1">
        <f t="array" ref="D6515">_xlfn.IFS(AND(C6515&gt;=17,C6515&lt;=30),"Young",AND(C6515&gt;30,C6515&lt;=45),"Middle",C6515&gt;45,"Old")</f>
        <v>Old</v>
      </c>
      <c r="E6515" t="s">
        <v>17</v>
      </c>
      <c r="F6515" t="s">
        <v>39</v>
      </c>
      <c r="G6515" t="s">
        <v>47</v>
      </c>
      <c r="H6515" t="s">
        <v>58</v>
      </c>
    </row>
    <row r="6516" spans="1:8" x14ac:dyDescent="0.25">
      <c r="A6516" s="5">
        <v>134932</v>
      </c>
      <c r="B6516" s="5" t="str" cm="1">
        <f t="array" ref="B6516">_xlfn.IFS(A6516&lt;=40000,"Low Income",AND(A6516&gt;40000,A6516&lt;=100000),"Middle Income",A6516&gt;100000,"High Income")</f>
        <v>High Income</v>
      </c>
      <c r="C6516">
        <v>80</v>
      </c>
      <c r="D6516" t="str" cm="1">
        <f t="array" ref="D6516">_xlfn.IFS(AND(C6516&gt;=17,C6516&lt;=30),"Young",AND(C6516&gt;30,C6516&lt;=45),"Middle",C6516&gt;45,"Old")</f>
        <v>Old</v>
      </c>
      <c r="E6516" t="s">
        <v>66</v>
      </c>
      <c r="F6516" t="s">
        <v>22</v>
      </c>
      <c r="G6516" t="s">
        <v>49</v>
      </c>
      <c r="H6516" t="s">
        <v>59</v>
      </c>
    </row>
    <row r="6517" spans="1:8" x14ac:dyDescent="0.25">
      <c r="A6517" s="5">
        <v>52299</v>
      </c>
      <c r="B6517" s="5" t="str" cm="1">
        <f t="array" ref="B6517">_xlfn.IFS(A6517&lt;=40000,"Low Income",AND(A6517&gt;40000,A6517&lt;=100000),"Middle Income",A6517&gt;100000,"High Income")</f>
        <v>Middle Income</v>
      </c>
      <c r="C6517">
        <v>64</v>
      </c>
      <c r="D6517" t="str" cm="1">
        <f t="array" ref="D6517">_xlfn.IFS(AND(C6517&gt;=17,C6517&lt;=30),"Young",AND(C6517&gt;30,C6517&lt;=45),"Middle",C6517&gt;45,"Old")</f>
        <v>Old</v>
      </c>
      <c r="E6517" t="s">
        <v>66</v>
      </c>
      <c r="F6517" t="s">
        <v>28</v>
      </c>
      <c r="G6517" t="s">
        <v>46</v>
      </c>
      <c r="H6517" t="s">
        <v>58</v>
      </c>
    </row>
    <row r="6518" spans="1:8" x14ac:dyDescent="0.25">
      <c r="A6518" s="5">
        <v>38097</v>
      </c>
      <c r="B6518" s="5" t="str" cm="1">
        <f t="array" ref="B6518">_xlfn.IFS(A6518&lt;=40000,"Low Income",AND(A6518&gt;40000,A6518&lt;=100000),"Middle Income",A6518&gt;100000,"High Income")</f>
        <v>Low Income</v>
      </c>
      <c r="C6518">
        <v>72</v>
      </c>
      <c r="D6518" t="str" cm="1">
        <f t="array" ref="D6518">_xlfn.IFS(AND(C6518&gt;=17,C6518&lt;=30),"Young",AND(C6518&gt;30,C6518&lt;=45),"Middle",C6518&gt;45,"Old")</f>
        <v>Old</v>
      </c>
      <c r="E6518" t="s">
        <v>66</v>
      </c>
      <c r="F6518" t="s">
        <v>34</v>
      </c>
      <c r="G6518" t="s">
        <v>47</v>
      </c>
      <c r="H6518" t="s">
        <v>58</v>
      </c>
    </row>
    <row r="6519" spans="1:8" x14ac:dyDescent="0.25">
      <c r="A6519" s="5">
        <v>85706</v>
      </c>
      <c r="B6519" s="5" t="str" cm="1">
        <f t="array" ref="B6519">_xlfn.IFS(A6519&lt;=40000,"Low Income",AND(A6519&gt;40000,A6519&lt;=100000),"Middle Income",A6519&gt;100000,"High Income")</f>
        <v>Middle Income</v>
      </c>
      <c r="C6519">
        <v>44</v>
      </c>
      <c r="D6519" t="str" cm="1">
        <f t="array" ref="D6519">_xlfn.IFS(AND(C6519&gt;=17,C6519&lt;=30),"Young",AND(C6519&gt;30,C6519&lt;=45),"Middle",C6519&gt;45,"Old")</f>
        <v>Middle</v>
      </c>
      <c r="E6519" t="s">
        <v>66</v>
      </c>
      <c r="F6519" t="s">
        <v>25</v>
      </c>
      <c r="G6519" t="s">
        <v>47</v>
      </c>
      <c r="H6519" t="s">
        <v>58</v>
      </c>
    </row>
    <row r="6520" spans="1:8" x14ac:dyDescent="0.25">
      <c r="A6520" s="5">
        <v>52322</v>
      </c>
      <c r="B6520" s="5" t="str" cm="1">
        <f t="array" ref="B6520">_xlfn.IFS(A6520&lt;=40000,"Low Income",AND(A6520&gt;40000,A6520&lt;=100000),"Middle Income",A6520&gt;100000,"High Income")</f>
        <v>Middle Income</v>
      </c>
      <c r="C6520">
        <v>49</v>
      </c>
      <c r="D6520" t="str" cm="1">
        <f t="array" ref="D6520">_xlfn.IFS(AND(C6520&gt;=17,C6520&lt;=30),"Young",AND(C6520&gt;30,C6520&lt;=45),"Middle",C6520&gt;45,"Old")</f>
        <v>Old</v>
      </c>
      <c r="E6520" t="s">
        <v>16</v>
      </c>
      <c r="F6520" t="s">
        <v>34</v>
      </c>
      <c r="G6520" t="s">
        <v>52</v>
      </c>
      <c r="H6520" t="s">
        <v>59</v>
      </c>
    </row>
    <row r="6521" spans="1:8" x14ac:dyDescent="0.25">
      <c r="A6521" s="5">
        <v>105259</v>
      </c>
      <c r="B6521" s="5" t="str" cm="1">
        <f t="array" ref="B6521">_xlfn.IFS(A6521&lt;=40000,"Low Income",AND(A6521&gt;40000,A6521&lt;=100000),"Middle Income",A6521&gt;100000,"High Income")</f>
        <v>High Income</v>
      </c>
      <c r="C6521">
        <v>62</v>
      </c>
      <c r="D6521" t="str" cm="1">
        <f t="array" ref="D6521">_xlfn.IFS(AND(C6521&gt;=17,C6521&lt;=30),"Young",AND(C6521&gt;30,C6521&lt;=45),"Middle",C6521&gt;45,"Old")</f>
        <v>Old</v>
      </c>
      <c r="E6521" t="s">
        <v>66</v>
      </c>
      <c r="F6521" t="s">
        <v>37</v>
      </c>
      <c r="G6521" t="s">
        <v>52</v>
      </c>
      <c r="H6521" t="s">
        <v>59</v>
      </c>
    </row>
    <row r="6522" spans="1:8" x14ac:dyDescent="0.25">
      <c r="A6522" s="5">
        <v>51676</v>
      </c>
      <c r="B6522" s="5" t="str" cm="1">
        <f t="array" ref="B6522">_xlfn.IFS(A6522&lt;=40000,"Low Income",AND(A6522&gt;40000,A6522&lt;=100000),"Middle Income",A6522&gt;100000,"High Income")</f>
        <v>Middle Income</v>
      </c>
      <c r="C6522">
        <v>59</v>
      </c>
      <c r="D6522" t="str" cm="1">
        <f t="array" ref="D6522">_xlfn.IFS(AND(C6522&gt;=17,C6522&lt;=30),"Young",AND(C6522&gt;30,C6522&lt;=45),"Middle",C6522&gt;45,"Old")</f>
        <v>Old</v>
      </c>
      <c r="E6522" t="s">
        <v>60</v>
      </c>
      <c r="F6522" t="s">
        <v>39</v>
      </c>
      <c r="G6522" t="s">
        <v>47</v>
      </c>
      <c r="H6522" t="s">
        <v>58</v>
      </c>
    </row>
    <row r="6523" spans="1:8" x14ac:dyDescent="0.25">
      <c r="A6523" s="5">
        <v>85894</v>
      </c>
      <c r="B6523" s="5" t="str" cm="1">
        <f t="array" ref="B6523">_xlfn.IFS(A6523&lt;=40000,"Low Income",AND(A6523&gt;40000,A6523&lt;=100000),"Middle Income",A6523&gt;100000,"High Income")</f>
        <v>Middle Income</v>
      </c>
      <c r="C6523">
        <v>32</v>
      </c>
      <c r="D6523" t="str" cm="1">
        <f t="array" ref="D6523">_xlfn.IFS(AND(C6523&gt;=17,C6523&lt;=30),"Young",AND(C6523&gt;30,C6523&lt;=45),"Middle",C6523&gt;45,"Old")</f>
        <v>Middle</v>
      </c>
      <c r="E6523" t="s">
        <v>16</v>
      </c>
      <c r="F6523" t="s">
        <v>24</v>
      </c>
      <c r="G6523" t="s">
        <v>52</v>
      </c>
      <c r="H6523" t="s">
        <v>58</v>
      </c>
    </row>
    <row r="6524" spans="1:8" x14ac:dyDescent="0.25">
      <c r="A6524" s="5">
        <v>93769</v>
      </c>
      <c r="B6524" s="5" t="str" cm="1">
        <f t="array" ref="B6524">_xlfn.IFS(A6524&lt;=40000,"Low Income",AND(A6524&gt;40000,A6524&lt;=100000),"Middle Income",A6524&gt;100000,"High Income")</f>
        <v>Middle Income</v>
      </c>
      <c r="C6524">
        <v>72</v>
      </c>
      <c r="D6524" t="str" cm="1">
        <f t="array" ref="D6524">_xlfn.IFS(AND(C6524&gt;=17,C6524&lt;=30),"Young",AND(C6524&gt;30,C6524&lt;=45),"Middle",C6524&gt;45,"Old")</f>
        <v>Old</v>
      </c>
      <c r="E6524" t="s">
        <v>16</v>
      </c>
      <c r="F6524" t="s">
        <v>27</v>
      </c>
      <c r="G6524" t="s">
        <v>52</v>
      </c>
      <c r="H6524" t="s">
        <v>59</v>
      </c>
    </row>
    <row r="6525" spans="1:8" x14ac:dyDescent="0.25">
      <c r="A6525" s="5">
        <v>118189</v>
      </c>
      <c r="B6525" s="5" t="str" cm="1">
        <f t="array" ref="B6525">_xlfn.IFS(A6525&lt;=40000,"Low Income",AND(A6525&gt;40000,A6525&lt;=100000),"Middle Income",A6525&gt;100000,"High Income")</f>
        <v>High Income</v>
      </c>
      <c r="C6525">
        <v>71</v>
      </c>
      <c r="D6525" t="str" cm="1">
        <f t="array" ref="D6525">_xlfn.IFS(AND(C6525&gt;=17,C6525&lt;=30),"Young",AND(C6525&gt;30,C6525&lt;=45),"Middle",C6525&gt;45,"Old")</f>
        <v>Old</v>
      </c>
      <c r="E6525" t="s">
        <v>17</v>
      </c>
      <c r="F6525" t="s">
        <v>25</v>
      </c>
      <c r="G6525" t="s">
        <v>47</v>
      </c>
      <c r="H6525" t="s">
        <v>59</v>
      </c>
    </row>
    <row r="6526" spans="1:8" x14ac:dyDescent="0.25">
      <c r="A6526" s="5">
        <v>21746</v>
      </c>
      <c r="B6526" s="5" t="str" cm="1">
        <f t="array" ref="B6526">_xlfn.IFS(A6526&lt;=40000,"Low Income",AND(A6526&gt;40000,A6526&lt;=100000),"Middle Income",A6526&gt;100000,"High Income")</f>
        <v>Low Income</v>
      </c>
      <c r="C6526">
        <v>44</v>
      </c>
      <c r="D6526" t="str" cm="1">
        <f t="array" ref="D6526">_xlfn.IFS(AND(C6526&gt;=17,C6526&lt;=30),"Young",AND(C6526&gt;30,C6526&lt;=45),"Middle",C6526&gt;45,"Old")</f>
        <v>Middle</v>
      </c>
      <c r="E6526" t="s">
        <v>60</v>
      </c>
      <c r="F6526" t="s">
        <v>27</v>
      </c>
      <c r="G6526" t="s">
        <v>53</v>
      </c>
      <c r="H6526" t="s">
        <v>59</v>
      </c>
    </row>
    <row r="6527" spans="1:8" x14ac:dyDescent="0.25">
      <c r="A6527" s="5">
        <v>28055</v>
      </c>
      <c r="B6527" s="5" t="str" cm="1">
        <f t="array" ref="B6527">_xlfn.IFS(A6527&lt;=40000,"Low Income",AND(A6527&gt;40000,A6527&lt;=100000),"Middle Income",A6527&gt;100000,"High Income")</f>
        <v>Low Income</v>
      </c>
      <c r="C6527">
        <v>74</v>
      </c>
      <c r="D6527" t="str" cm="1">
        <f t="array" ref="D6527">_xlfn.IFS(AND(C6527&gt;=17,C6527&lt;=30),"Young",AND(C6527&gt;30,C6527&lt;=45),"Middle",C6527&gt;45,"Old")</f>
        <v>Old</v>
      </c>
      <c r="E6527" t="s">
        <v>60</v>
      </c>
      <c r="F6527" t="s">
        <v>36</v>
      </c>
      <c r="G6527" t="s">
        <v>52</v>
      </c>
      <c r="H6527" t="s">
        <v>58</v>
      </c>
    </row>
    <row r="6528" spans="1:8" x14ac:dyDescent="0.25">
      <c r="A6528" s="5">
        <v>106599</v>
      </c>
      <c r="B6528" s="5" t="str" cm="1">
        <f t="array" ref="B6528">_xlfn.IFS(A6528&lt;=40000,"Low Income",AND(A6528&gt;40000,A6528&lt;=100000),"Middle Income",A6528&gt;100000,"High Income")</f>
        <v>High Income</v>
      </c>
      <c r="C6528">
        <v>71</v>
      </c>
      <c r="D6528" t="str" cm="1">
        <f t="array" ref="D6528">_xlfn.IFS(AND(C6528&gt;=17,C6528&lt;=30),"Young",AND(C6528&gt;30,C6528&lt;=45),"Middle",C6528&gt;45,"Old")</f>
        <v>Old</v>
      </c>
      <c r="E6528" t="s">
        <v>16</v>
      </c>
      <c r="F6528" t="s">
        <v>40</v>
      </c>
      <c r="G6528" t="s">
        <v>46</v>
      </c>
      <c r="H6528" t="s">
        <v>59</v>
      </c>
    </row>
    <row r="6529" spans="1:8" x14ac:dyDescent="0.25">
      <c r="A6529" s="5">
        <v>74132</v>
      </c>
      <c r="B6529" s="5" t="str" cm="1">
        <f t="array" ref="B6529">_xlfn.IFS(A6529&lt;=40000,"Low Income",AND(A6529&gt;40000,A6529&lt;=100000),"Middle Income",A6529&gt;100000,"High Income")</f>
        <v>Middle Income</v>
      </c>
      <c r="C6529">
        <v>64</v>
      </c>
      <c r="D6529" t="str" cm="1">
        <f t="array" ref="D6529">_xlfn.IFS(AND(C6529&gt;=17,C6529&lt;=30),"Young",AND(C6529&gt;30,C6529&lt;=45),"Middle",C6529&gt;45,"Old")</f>
        <v>Old</v>
      </c>
      <c r="E6529" t="s">
        <v>17</v>
      </c>
      <c r="F6529" t="s">
        <v>31</v>
      </c>
      <c r="G6529" t="s">
        <v>49</v>
      </c>
      <c r="H6529" t="s">
        <v>59</v>
      </c>
    </row>
    <row r="6530" spans="1:8" x14ac:dyDescent="0.25">
      <c r="A6530" s="5">
        <v>60293</v>
      </c>
      <c r="B6530" s="5" t="str" cm="1">
        <f t="array" ref="B6530">_xlfn.IFS(A6530&lt;=40000,"Low Income",AND(A6530&gt;40000,A6530&lt;=100000),"Middle Income",A6530&gt;100000,"High Income")</f>
        <v>Middle Income</v>
      </c>
      <c r="C6530">
        <v>37</v>
      </c>
      <c r="D6530" t="str" cm="1">
        <f t="array" ref="D6530">_xlfn.IFS(AND(C6530&gt;=17,C6530&lt;=30),"Young",AND(C6530&gt;30,C6530&lt;=45),"Middle",C6530&gt;45,"Old")</f>
        <v>Middle</v>
      </c>
      <c r="E6530" t="s">
        <v>17</v>
      </c>
      <c r="F6530" t="s">
        <v>36</v>
      </c>
      <c r="G6530" t="s">
        <v>53</v>
      </c>
      <c r="H6530" t="s">
        <v>58</v>
      </c>
    </row>
    <row r="6531" spans="1:8" x14ac:dyDescent="0.25">
      <c r="A6531" s="5">
        <v>89232</v>
      </c>
      <c r="B6531" s="5" t="str" cm="1">
        <f t="array" ref="B6531">_xlfn.IFS(A6531&lt;=40000,"Low Income",AND(A6531&gt;40000,A6531&lt;=100000),"Middle Income",A6531&gt;100000,"High Income")</f>
        <v>Middle Income</v>
      </c>
      <c r="C6531">
        <v>40</v>
      </c>
      <c r="D6531" t="str" cm="1">
        <f t="array" ref="D6531">_xlfn.IFS(AND(C6531&gt;=17,C6531&lt;=30),"Young",AND(C6531&gt;30,C6531&lt;=45),"Middle",C6531&gt;45,"Old")</f>
        <v>Middle</v>
      </c>
      <c r="E6531" t="s">
        <v>17</v>
      </c>
      <c r="F6531" t="s">
        <v>62</v>
      </c>
      <c r="G6531" t="s">
        <v>48</v>
      </c>
      <c r="H6531" t="s">
        <v>58</v>
      </c>
    </row>
    <row r="6532" spans="1:8" x14ac:dyDescent="0.25">
      <c r="A6532" s="5">
        <v>90703</v>
      </c>
      <c r="B6532" s="5" t="str" cm="1">
        <f t="array" ref="B6532">_xlfn.IFS(A6532&lt;=40000,"Low Income",AND(A6532&gt;40000,A6532&lt;=100000),"Middle Income",A6532&gt;100000,"High Income")</f>
        <v>Middle Income</v>
      </c>
      <c r="C6532">
        <v>22</v>
      </c>
      <c r="D6532" t="str" cm="1">
        <f t="array" ref="D6532">_xlfn.IFS(AND(C6532&gt;=17,C6532&lt;=30),"Young",AND(C6532&gt;30,C6532&lt;=45),"Middle",C6532&gt;45,"Old")</f>
        <v>Young</v>
      </c>
      <c r="E6532" t="s">
        <v>60</v>
      </c>
      <c r="F6532" t="s">
        <v>26</v>
      </c>
      <c r="G6532" t="s">
        <v>48</v>
      </c>
      <c r="H6532" t="s">
        <v>58</v>
      </c>
    </row>
    <row r="6533" spans="1:8" x14ac:dyDescent="0.25">
      <c r="A6533" s="5">
        <v>77751</v>
      </c>
      <c r="B6533" s="5" t="str" cm="1">
        <f t="array" ref="B6533">_xlfn.IFS(A6533&lt;=40000,"Low Income",AND(A6533&gt;40000,A6533&lt;=100000),"Middle Income",A6533&gt;100000,"High Income")</f>
        <v>Middle Income</v>
      </c>
      <c r="C6533">
        <v>47</v>
      </c>
      <c r="D6533" t="str" cm="1">
        <f t="array" ref="D6533">_xlfn.IFS(AND(C6533&gt;=17,C6533&lt;=30),"Young",AND(C6533&gt;30,C6533&lt;=45),"Middle",C6533&gt;45,"Old")</f>
        <v>Old</v>
      </c>
      <c r="E6533" t="s">
        <v>16</v>
      </c>
      <c r="F6533" t="s">
        <v>24</v>
      </c>
      <c r="G6533" t="s">
        <v>46</v>
      </c>
      <c r="H6533" t="s">
        <v>58</v>
      </c>
    </row>
    <row r="6534" spans="1:8" x14ac:dyDescent="0.25">
      <c r="A6534" s="5">
        <v>61423</v>
      </c>
      <c r="B6534" s="5" t="str" cm="1">
        <f t="array" ref="B6534">_xlfn.IFS(A6534&lt;=40000,"Low Income",AND(A6534&gt;40000,A6534&lt;=100000),"Middle Income",A6534&gt;100000,"High Income")</f>
        <v>Middle Income</v>
      </c>
      <c r="C6534">
        <v>50</v>
      </c>
      <c r="D6534" t="str" cm="1">
        <f t="array" ref="D6534">_xlfn.IFS(AND(C6534&gt;=17,C6534&lt;=30),"Young",AND(C6534&gt;30,C6534&lt;=45),"Middle",C6534&gt;45,"Old")</f>
        <v>Old</v>
      </c>
      <c r="E6534" t="s">
        <v>17</v>
      </c>
      <c r="F6534" t="s">
        <v>25</v>
      </c>
      <c r="G6534" t="s">
        <v>52</v>
      </c>
      <c r="H6534" t="s">
        <v>59</v>
      </c>
    </row>
    <row r="6535" spans="1:8" x14ac:dyDescent="0.25">
      <c r="A6535" s="5">
        <v>127002</v>
      </c>
      <c r="B6535" s="5" t="str" cm="1">
        <f t="array" ref="B6535">_xlfn.IFS(A6535&lt;=40000,"Low Income",AND(A6535&gt;40000,A6535&lt;=100000),"Middle Income",A6535&gt;100000,"High Income")</f>
        <v>High Income</v>
      </c>
      <c r="C6535">
        <v>29</v>
      </c>
      <c r="D6535" t="str" cm="1">
        <f t="array" ref="D6535">_xlfn.IFS(AND(C6535&gt;=17,C6535&lt;=30),"Young",AND(C6535&gt;30,C6535&lt;=45),"Middle",C6535&gt;45,"Old")</f>
        <v>Young</v>
      </c>
      <c r="E6535" t="s">
        <v>60</v>
      </c>
      <c r="F6535" t="s">
        <v>33</v>
      </c>
      <c r="G6535" t="s">
        <v>49</v>
      </c>
      <c r="H6535" t="s">
        <v>59</v>
      </c>
    </row>
    <row r="6536" spans="1:8" x14ac:dyDescent="0.25">
      <c r="A6536" s="5">
        <v>52989</v>
      </c>
      <c r="B6536" s="5" t="str" cm="1">
        <f t="array" ref="B6536">_xlfn.IFS(A6536&lt;=40000,"Low Income",AND(A6536&gt;40000,A6536&lt;=100000),"Middle Income",A6536&gt;100000,"High Income")</f>
        <v>Middle Income</v>
      </c>
      <c r="C6536">
        <v>25</v>
      </c>
      <c r="D6536" t="str" cm="1">
        <f t="array" ref="D6536">_xlfn.IFS(AND(C6536&gt;=17,C6536&lt;=30),"Young",AND(C6536&gt;30,C6536&lt;=45),"Middle",C6536&gt;45,"Old")</f>
        <v>Young</v>
      </c>
      <c r="E6536" t="s">
        <v>16</v>
      </c>
      <c r="F6536" t="s">
        <v>32</v>
      </c>
      <c r="G6536" t="s">
        <v>54</v>
      </c>
      <c r="H6536" t="s">
        <v>58</v>
      </c>
    </row>
    <row r="6537" spans="1:8" x14ac:dyDescent="0.25">
      <c r="A6537" s="5">
        <v>107619</v>
      </c>
      <c r="B6537" s="5" t="str" cm="1">
        <f t="array" ref="B6537">_xlfn.IFS(A6537&lt;=40000,"Low Income",AND(A6537&gt;40000,A6537&lt;=100000),"Middle Income",A6537&gt;100000,"High Income")</f>
        <v>High Income</v>
      </c>
      <c r="C6537">
        <v>35</v>
      </c>
      <c r="D6537" t="str" cm="1">
        <f t="array" ref="D6537">_xlfn.IFS(AND(C6537&gt;=17,C6537&lt;=30),"Young",AND(C6537&gt;30,C6537&lt;=45),"Middle",C6537&gt;45,"Old")</f>
        <v>Middle</v>
      </c>
      <c r="E6537" t="s">
        <v>17</v>
      </c>
      <c r="F6537" t="s">
        <v>27</v>
      </c>
      <c r="G6537" t="s">
        <v>54</v>
      </c>
      <c r="H6537" t="s">
        <v>59</v>
      </c>
    </row>
    <row r="6538" spans="1:8" x14ac:dyDescent="0.25">
      <c r="A6538" s="5">
        <v>83654</v>
      </c>
      <c r="B6538" s="5" t="str" cm="1">
        <f t="array" ref="B6538">_xlfn.IFS(A6538&lt;=40000,"Low Income",AND(A6538&gt;40000,A6538&lt;=100000),"Middle Income",A6538&gt;100000,"High Income")</f>
        <v>Middle Income</v>
      </c>
      <c r="C6538">
        <v>42</v>
      </c>
      <c r="D6538" t="str" cm="1">
        <f t="array" ref="D6538">_xlfn.IFS(AND(C6538&gt;=17,C6538&lt;=30),"Young",AND(C6538&gt;30,C6538&lt;=45),"Middle",C6538&gt;45,"Old")</f>
        <v>Middle</v>
      </c>
      <c r="E6538" t="s">
        <v>66</v>
      </c>
      <c r="F6538" t="s">
        <v>28</v>
      </c>
      <c r="G6538" t="s">
        <v>48</v>
      </c>
      <c r="H6538" t="s">
        <v>58</v>
      </c>
    </row>
    <row r="6539" spans="1:8" x14ac:dyDescent="0.25">
      <c r="A6539" s="5">
        <v>78903</v>
      </c>
      <c r="B6539" s="5" t="str" cm="1">
        <f t="array" ref="B6539">_xlfn.IFS(A6539&lt;=40000,"Low Income",AND(A6539&gt;40000,A6539&lt;=100000),"Middle Income",A6539&gt;100000,"High Income")</f>
        <v>Middle Income</v>
      </c>
      <c r="C6539">
        <v>62</v>
      </c>
      <c r="D6539" t="str" cm="1">
        <f t="array" ref="D6539">_xlfn.IFS(AND(C6539&gt;=17,C6539&lt;=30),"Young",AND(C6539&gt;30,C6539&lt;=45),"Middle",C6539&gt;45,"Old")</f>
        <v>Old</v>
      </c>
      <c r="E6539" t="s">
        <v>66</v>
      </c>
      <c r="F6539" t="s">
        <v>22</v>
      </c>
      <c r="G6539" t="s">
        <v>50</v>
      </c>
      <c r="H6539" t="s">
        <v>59</v>
      </c>
    </row>
    <row r="6540" spans="1:8" x14ac:dyDescent="0.25">
      <c r="A6540" s="5">
        <v>28287</v>
      </c>
      <c r="B6540" s="5" t="str" cm="1">
        <f t="array" ref="B6540">_xlfn.IFS(A6540&lt;=40000,"Low Income",AND(A6540&gt;40000,A6540&lt;=100000),"Middle Income",A6540&gt;100000,"High Income")</f>
        <v>Low Income</v>
      </c>
      <c r="C6540">
        <v>30</v>
      </c>
      <c r="D6540" t="str" cm="1">
        <f t="array" ref="D6540">_xlfn.IFS(AND(C6540&gt;=17,C6540&lt;=30),"Young",AND(C6540&gt;30,C6540&lt;=45),"Middle",C6540&gt;45,"Old")</f>
        <v>Young</v>
      </c>
      <c r="E6540" t="s">
        <v>16</v>
      </c>
      <c r="F6540" t="s">
        <v>26</v>
      </c>
      <c r="G6540" t="s">
        <v>50</v>
      </c>
      <c r="H6540" t="s">
        <v>59</v>
      </c>
    </row>
    <row r="6541" spans="1:8" x14ac:dyDescent="0.25">
      <c r="A6541" s="5">
        <v>45368</v>
      </c>
      <c r="B6541" s="5" t="str" cm="1">
        <f t="array" ref="B6541">_xlfn.IFS(A6541&lt;=40000,"Low Income",AND(A6541&gt;40000,A6541&lt;=100000),"Middle Income",A6541&gt;100000,"High Income")</f>
        <v>Middle Income</v>
      </c>
      <c r="C6541">
        <v>39</v>
      </c>
      <c r="D6541" t="str" cm="1">
        <f t="array" ref="D6541">_xlfn.IFS(AND(C6541&gt;=17,C6541&lt;=30),"Young",AND(C6541&gt;30,C6541&lt;=45),"Middle",C6541&gt;45,"Old")</f>
        <v>Middle</v>
      </c>
      <c r="E6541" t="s">
        <v>16</v>
      </c>
      <c r="F6541" t="s">
        <v>25</v>
      </c>
      <c r="G6541" t="s">
        <v>53</v>
      </c>
      <c r="H6541" t="s">
        <v>58</v>
      </c>
    </row>
    <row r="6542" spans="1:8" x14ac:dyDescent="0.25">
      <c r="A6542" s="5">
        <v>37203</v>
      </c>
      <c r="B6542" s="5" t="str" cm="1">
        <f t="array" ref="B6542">_xlfn.IFS(A6542&lt;=40000,"Low Income",AND(A6542&gt;40000,A6542&lt;=100000),"Middle Income",A6542&gt;100000,"High Income")</f>
        <v>Low Income</v>
      </c>
      <c r="C6542">
        <v>29</v>
      </c>
      <c r="D6542" t="str" cm="1">
        <f t="array" ref="D6542">_xlfn.IFS(AND(C6542&gt;=17,C6542&lt;=30),"Young",AND(C6542&gt;30,C6542&lt;=45),"Middle",C6542&gt;45,"Old")</f>
        <v>Young</v>
      </c>
      <c r="E6542" t="s">
        <v>66</v>
      </c>
      <c r="F6542" t="s">
        <v>29</v>
      </c>
      <c r="G6542" t="s">
        <v>52</v>
      </c>
      <c r="H6542" t="s">
        <v>59</v>
      </c>
    </row>
    <row r="6543" spans="1:8" x14ac:dyDescent="0.25">
      <c r="A6543" s="5">
        <v>134871</v>
      </c>
      <c r="B6543" s="5" t="str" cm="1">
        <f t="array" ref="B6543">_xlfn.IFS(A6543&lt;=40000,"Low Income",AND(A6543&gt;40000,A6543&lt;=100000),"Middle Income",A6543&gt;100000,"High Income")</f>
        <v>High Income</v>
      </c>
      <c r="C6543">
        <v>58</v>
      </c>
      <c r="D6543" t="str" cm="1">
        <f t="array" ref="D6543">_xlfn.IFS(AND(C6543&gt;=17,C6543&lt;=30),"Young",AND(C6543&gt;30,C6543&lt;=45),"Middle",C6543&gt;45,"Old")</f>
        <v>Old</v>
      </c>
      <c r="E6543" t="s">
        <v>66</v>
      </c>
      <c r="F6543" t="s">
        <v>29</v>
      </c>
      <c r="G6543" t="s">
        <v>46</v>
      </c>
      <c r="H6543" t="s">
        <v>59</v>
      </c>
    </row>
    <row r="6544" spans="1:8" x14ac:dyDescent="0.25">
      <c r="A6544" s="5">
        <v>49104</v>
      </c>
      <c r="B6544" s="5" t="str" cm="1">
        <f t="array" ref="B6544">_xlfn.IFS(A6544&lt;=40000,"Low Income",AND(A6544&gt;40000,A6544&lt;=100000),"Middle Income",A6544&gt;100000,"High Income")</f>
        <v>Middle Income</v>
      </c>
      <c r="C6544">
        <v>62</v>
      </c>
      <c r="D6544" t="str" cm="1">
        <f t="array" ref="D6544">_xlfn.IFS(AND(C6544&gt;=17,C6544&lt;=30),"Young",AND(C6544&gt;30,C6544&lt;=45),"Middle",C6544&gt;45,"Old")</f>
        <v>Old</v>
      </c>
      <c r="E6544" t="s">
        <v>16</v>
      </c>
      <c r="F6544" t="s">
        <v>38</v>
      </c>
      <c r="G6544" t="s">
        <v>48</v>
      </c>
      <c r="H6544" t="s">
        <v>58</v>
      </c>
    </row>
    <row r="6545" spans="1:8" x14ac:dyDescent="0.25">
      <c r="A6545" s="5">
        <v>135594</v>
      </c>
      <c r="B6545" s="5" t="str" cm="1">
        <f t="array" ref="B6545">_xlfn.IFS(A6545&lt;=40000,"Low Income",AND(A6545&gt;40000,A6545&lt;=100000),"Middle Income",A6545&gt;100000,"High Income")</f>
        <v>High Income</v>
      </c>
      <c r="C6545">
        <v>69</v>
      </c>
      <c r="D6545" t="str" cm="1">
        <f t="array" ref="D6545">_xlfn.IFS(AND(C6545&gt;=17,C6545&lt;=30),"Young",AND(C6545&gt;30,C6545&lt;=45),"Middle",C6545&gt;45,"Old")</f>
        <v>Old</v>
      </c>
      <c r="E6545" t="s">
        <v>16</v>
      </c>
      <c r="F6545" t="s">
        <v>36</v>
      </c>
      <c r="G6545" t="s">
        <v>54</v>
      </c>
      <c r="H6545" t="s">
        <v>59</v>
      </c>
    </row>
    <row r="6546" spans="1:8" x14ac:dyDescent="0.25">
      <c r="A6546" s="5">
        <v>40572</v>
      </c>
      <c r="B6546" s="5" t="str" cm="1">
        <f t="array" ref="B6546">_xlfn.IFS(A6546&lt;=40000,"Low Income",AND(A6546&gt;40000,A6546&lt;=100000),"Middle Income",A6546&gt;100000,"High Income")</f>
        <v>Middle Income</v>
      </c>
      <c r="C6546">
        <v>27</v>
      </c>
      <c r="D6546" t="str" cm="1">
        <f t="array" ref="D6546">_xlfn.IFS(AND(C6546&gt;=17,C6546&lt;=30),"Young",AND(C6546&gt;30,C6546&lt;=45),"Middle",C6546&gt;45,"Old")</f>
        <v>Young</v>
      </c>
      <c r="E6546" t="s">
        <v>17</v>
      </c>
      <c r="F6546" t="s">
        <v>36</v>
      </c>
      <c r="G6546" t="s">
        <v>54</v>
      </c>
      <c r="H6546" t="s">
        <v>59</v>
      </c>
    </row>
    <row r="6547" spans="1:8" x14ac:dyDescent="0.25">
      <c r="A6547" s="5">
        <v>64567</v>
      </c>
      <c r="B6547" s="5" t="str" cm="1">
        <f t="array" ref="B6547">_xlfn.IFS(A6547&lt;=40000,"Low Income",AND(A6547&gt;40000,A6547&lt;=100000),"Middle Income",A6547&gt;100000,"High Income")</f>
        <v>Middle Income</v>
      </c>
      <c r="C6547">
        <v>29</v>
      </c>
      <c r="D6547" t="str" cm="1">
        <f t="array" ref="D6547">_xlfn.IFS(AND(C6547&gt;=17,C6547&lt;=30),"Young",AND(C6547&gt;30,C6547&lt;=45),"Middle",C6547&gt;45,"Old")</f>
        <v>Young</v>
      </c>
      <c r="E6547" t="s">
        <v>17</v>
      </c>
      <c r="F6547" t="s">
        <v>33</v>
      </c>
      <c r="G6547" t="s">
        <v>52</v>
      </c>
      <c r="H6547" t="s">
        <v>58</v>
      </c>
    </row>
    <row r="6548" spans="1:8" x14ac:dyDescent="0.25">
      <c r="A6548" s="5">
        <v>76595</v>
      </c>
      <c r="B6548" s="5" t="str" cm="1">
        <f t="array" ref="B6548">_xlfn.IFS(A6548&lt;=40000,"Low Income",AND(A6548&gt;40000,A6548&lt;=100000),"Middle Income",A6548&gt;100000,"High Income")</f>
        <v>Middle Income</v>
      </c>
      <c r="C6548">
        <v>49</v>
      </c>
      <c r="D6548" t="str" cm="1">
        <f t="array" ref="D6548">_xlfn.IFS(AND(C6548&gt;=17,C6548&lt;=30),"Young",AND(C6548&gt;30,C6548&lt;=45),"Middle",C6548&gt;45,"Old")</f>
        <v>Old</v>
      </c>
      <c r="E6548" t="s">
        <v>16</v>
      </c>
      <c r="F6548" t="s">
        <v>35</v>
      </c>
      <c r="G6548" t="s">
        <v>54</v>
      </c>
      <c r="H6548" t="s">
        <v>59</v>
      </c>
    </row>
    <row r="6549" spans="1:8" x14ac:dyDescent="0.25">
      <c r="A6549" s="5">
        <v>79617</v>
      </c>
      <c r="B6549" s="5" t="str" cm="1">
        <f t="array" ref="B6549">_xlfn.IFS(A6549&lt;=40000,"Low Income",AND(A6549&gt;40000,A6549&lt;=100000),"Middle Income",A6549&gt;100000,"High Income")</f>
        <v>Middle Income</v>
      </c>
      <c r="C6549">
        <v>31</v>
      </c>
      <c r="D6549" t="str" cm="1">
        <f t="array" ref="D6549">_xlfn.IFS(AND(C6549&gt;=17,C6549&lt;=30),"Young",AND(C6549&gt;30,C6549&lt;=45),"Middle",C6549&gt;45,"Old")</f>
        <v>Middle</v>
      </c>
      <c r="E6549" t="s">
        <v>60</v>
      </c>
      <c r="F6549" t="s">
        <v>25</v>
      </c>
      <c r="G6549" t="s">
        <v>52</v>
      </c>
      <c r="H6549" t="s">
        <v>58</v>
      </c>
    </row>
    <row r="6550" spans="1:8" x14ac:dyDescent="0.25">
      <c r="A6550" s="5">
        <v>112071</v>
      </c>
      <c r="B6550" s="5" t="str" cm="1">
        <f t="array" ref="B6550">_xlfn.IFS(A6550&lt;=40000,"Low Income",AND(A6550&gt;40000,A6550&lt;=100000),"Middle Income",A6550&gt;100000,"High Income")</f>
        <v>High Income</v>
      </c>
      <c r="C6550">
        <v>32</v>
      </c>
      <c r="D6550" t="str" cm="1">
        <f t="array" ref="D6550">_xlfn.IFS(AND(C6550&gt;=17,C6550&lt;=30),"Young",AND(C6550&gt;30,C6550&lt;=45),"Middle",C6550&gt;45,"Old")</f>
        <v>Middle</v>
      </c>
      <c r="E6550" t="s">
        <v>16</v>
      </c>
      <c r="F6550" t="s">
        <v>62</v>
      </c>
      <c r="G6550" t="s">
        <v>48</v>
      </c>
      <c r="H6550" t="s">
        <v>59</v>
      </c>
    </row>
    <row r="6551" spans="1:8" x14ac:dyDescent="0.25">
      <c r="A6551" s="5">
        <v>93508</v>
      </c>
      <c r="B6551" s="5" t="str" cm="1">
        <f t="array" ref="B6551">_xlfn.IFS(A6551&lt;=40000,"Low Income",AND(A6551&gt;40000,A6551&lt;=100000),"Middle Income",A6551&gt;100000,"High Income")</f>
        <v>Middle Income</v>
      </c>
      <c r="C6551">
        <v>44</v>
      </c>
      <c r="D6551" t="str" cm="1">
        <f t="array" ref="D6551">_xlfn.IFS(AND(C6551&gt;=17,C6551&lt;=30),"Young",AND(C6551&gt;30,C6551&lt;=45),"Middle",C6551&gt;45,"Old")</f>
        <v>Middle</v>
      </c>
      <c r="E6551" t="s">
        <v>60</v>
      </c>
      <c r="F6551" t="s">
        <v>37</v>
      </c>
      <c r="G6551" t="s">
        <v>52</v>
      </c>
      <c r="H6551" t="s">
        <v>58</v>
      </c>
    </row>
    <row r="6552" spans="1:8" x14ac:dyDescent="0.25">
      <c r="A6552" s="5">
        <v>150000</v>
      </c>
      <c r="B6552" s="5" t="str" cm="1">
        <f t="array" ref="B6552">_xlfn.IFS(A6552&lt;=40000,"Low Income",AND(A6552&gt;40000,A6552&lt;=100000),"Middle Income",A6552&gt;100000,"High Income")</f>
        <v>High Income</v>
      </c>
      <c r="C6552">
        <v>75</v>
      </c>
      <c r="D6552" t="str" cm="1">
        <f t="array" ref="D6552">_xlfn.IFS(AND(C6552&gt;=17,C6552&lt;=30),"Young",AND(C6552&gt;30,C6552&lt;=45),"Middle",C6552&gt;45,"Old")</f>
        <v>Old</v>
      </c>
      <c r="E6552" t="s">
        <v>16</v>
      </c>
      <c r="F6552" t="s">
        <v>25</v>
      </c>
      <c r="G6552" t="s">
        <v>53</v>
      </c>
      <c r="H6552" t="s">
        <v>59</v>
      </c>
    </row>
    <row r="6553" spans="1:8" x14ac:dyDescent="0.25">
      <c r="A6553" s="5">
        <v>86868</v>
      </c>
      <c r="B6553" s="5" t="str" cm="1">
        <f t="array" ref="B6553">_xlfn.IFS(A6553&lt;=40000,"Low Income",AND(A6553&gt;40000,A6553&lt;=100000),"Middle Income",A6553&gt;100000,"High Income")</f>
        <v>Middle Income</v>
      </c>
      <c r="C6553">
        <v>24</v>
      </c>
      <c r="D6553" t="str" cm="1">
        <f t="array" ref="D6553">_xlfn.IFS(AND(C6553&gt;=17,C6553&lt;=30),"Young",AND(C6553&gt;30,C6553&lt;=45),"Middle",C6553&gt;45,"Old")</f>
        <v>Young</v>
      </c>
      <c r="E6553" t="s">
        <v>16</v>
      </c>
      <c r="F6553" t="s">
        <v>31</v>
      </c>
      <c r="G6553" t="s">
        <v>54</v>
      </c>
      <c r="H6553" t="s">
        <v>58</v>
      </c>
    </row>
    <row r="6554" spans="1:8" x14ac:dyDescent="0.25">
      <c r="A6554" s="5">
        <v>33236</v>
      </c>
      <c r="B6554" s="5" t="str" cm="1">
        <f t="array" ref="B6554">_xlfn.IFS(A6554&lt;=40000,"Low Income",AND(A6554&gt;40000,A6554&lt;=100000),"Middle Income",A6554&gt;100000,"High Income")</f>
        <v>Low Income</v>
      </c>
      <c r="C6554">
        <v>74</v>
      </c>
      <c r="D6554" t="str" cm="1">
        <f t="array" ref="D6554">_xlfn.IFS(AND(C6554&gt;=17,C6554&lt;=30),"Young",AND(C6554&gt;30,C6554&lt;=45),"Middle",C6554&gt;45,"Old")</f>
        <v>Old</v>
      </c>
      <c r="E6554" t="s">
        <v>66</v>
      </c>
      <c r="F6554" t="s">
        <v>26</v>
      </c>
      <c r="G6554" t="s">
        <v>52</v>
      </c>
      <c r="H6554" t="s">
        <v>58</v>
      </c>
    </row>
    <row r="6555" spans="1:8" x14ac:dyDescent="0.25">
      <c r="A6555" s="5">
        <v>102602</v>
      </c>
      <c r="B6555" s="5" t="str" cm="1">
        <f t="array" ref="B6555">_xlfn.IFS(A6555&lt;=40000,"Low Income",AND(A6555&gt;40000,A6555&lt;=100000),"Middle Income",A6555&gt;100000,"High Income")</f>
        <v>High Income</v>
      </c>
      <c r="C6555">
        <v>20</v>
      </c>
      <c r="D6555" t="str" cm="1">
        <f t="array" ref="D6555">_xlfn.IFS(AND(C6555&gt;=17,C6555&lt;=30),"Young",AND(C6555&gt;30,C6555&lt;=45),"Middle",C6555&gt;45,"Old")</f>
        <v>Young</v>
      </c>
      <c r="E6555" t="s">
        <v>17</v>
      </c>
      <c r="F6555" t="s">
        <v>31</v>
      </c>
      <c r="G6555" t="s">
        <v>53</v>
      </c>
      <c r="H6555" t="s">
        <v>59</v>
      </c>
    </row>
    <row r="6556" spans="1:8" x14ac:dyDescent="0.25">
      <c r="A6556" s="5">
        <v>117895</v>
      </c>
      <c r="B6556" s="5" t="str" cm="1">
        <f t="array" ref="B6556">_xlfn.IFS(A6556&lt;=40000,"Low Income",AND(A6556&gt;40000,A6556&lt;=100000),"Middle Income",A6556&gt;100000,"High Income")</f>
        <v>High Income</v>
      </c>
      <c r="C6556">
        <v>50</v>
      </c>
      <c r="D6556" t="str" cm="1">
        <f t="array" ref="D6556">_xlfn.IFS(AND(C6556&gt;=17,C6556&lt;=30),"Young",AND(C6556&gt;30,C6556&lt;=45),"Middle",C6556&gt;45,"Old")</f>
        <v>Old</v>
      </c>
      <c r="E6556" t="s">
        <v>16</v>
      </c>
      <c r="F6556" t="s">
        <v>62</v>
      </c>
      <c r="G6556" t="s">
        <v>51</v>
      </c>
      <c r="H6556" t="s">
        <v>58</v>
      </c>
    </row>
    <row r="6557" spans="1:8" x14ac:dyDescent="0.25">
      <c r="A6557" s="5">
        <v>76551</v>
      </c>
      <c r="B6557" s="5" t="str" cm="1">
        <f t="array" ref="B6557">_xlfn.IFS(A6557&lt;=40000,"Low Income",AND(A6557&gt;40000,A6557&lt;=100000),"Middle Income",A6557&gt;100000,"High Income")</f>
        <v>Middle Income</v>
      </c>
      <c r="C6557">
        <v>30</v>
      </c>
      <c r="D6557" t="str" cm="1">
        <f t="array" ref="D6557">_xlfn.IFS(AND(C6557&gt;=17,C6557&lt;=30),"Young",AND(C6557&gt;30,C6557&lt;=45),"Middle",C6557&gt;45,"Old")</f>
        <v>Young</v>
      </c>
      <c r="E6557" t="s">
        <v>66</v>
      </c>
      <c r="F6557" t="s">
        <v>36</v>
      </c>
      <c r="G6557" t="s">
        <v>49</v>
      </c>
      <c r="H6557" t="s">
        <v>58</v>
      </c>
    </row>
    <row r="6558" spans="1:8" x14ac:dyDescent="0.25">
      <c r="A6558" s="5">
        <v>104542</v>
      </c>
      <c r="B6558" s="5" t="str" cm="1">
        <f t="array" ref="B6558">_xlfn.IFS(A6558&lt;=40000,"Low Income",AND(A6558&gt;40000,A6558&lt;=100000),"Middle Income",A6558&gt;100000,"High Income")</f>
        <v>High Income</v>
      </c>
      <c r="C6558">
        <v>31</v>
      </c>
      <c r="D6558" t="str" cm="1">
        <f t="array" ref="D6558">_xlfn.IFS(AND(C6558&gt;=17,C6558&lt;=30),"Young",AND(C6558&gt;30,C6558&lt;=45),"Middle",C6558&gt;45,"Old")</f>
        <v>Middle</v>
      </c>
      <c r="E6558" t="s">
        <v>16</v>
      </c>
      <c r="F6558" t="s">
        <v>34</v>
      </c>
      <c r="G6558" t="s">
        <v>46</v>
      </c>
      <c r="H6558" t="s">
        <v>59</v>
      </c>
    </row>
    <row r="6559" spans="1:8" x14ac:dyDescent="0.25">
      <c r="A6559" s="5">
        <v>27097</v>
      </c>
      <c r="B6559" s="5" t="str" cm="1">
        <f t="array" ref="B6559">_xlfn.IFS(A6559&lt;=40000,"Low Income",AND(A6559&gt;40000,A6559&lt;=100000),"Middle Income",A6559&gt;100000,"High Income")</f>
        <v>Low Income</v>
      </c>
      <c r="C6559">
        <v>38</v>
      </c>
      <c r="D6559" t="str" cm="1">
        <f t="array" ref="D6559">_xlfn.IFS(AND(C6559&gt;=17,C6559&lt;=30),"Young",AND(C6559&gt;30,C6559&lt;=45),"Middle",C6559&gt;45,"Old")</f>
        <v>Middle</v>
      </c>
      <c r="E6559" t="s">
        <v>16</v>
      </c>
      <c r="F6559" t="s">
        <v>37</v>
      </c>
      <c r="G6559" t="s">
        <v>48</v>
      </c>
      <c r="H6559" t="s">
        <v>59</v>
      </c>
    </row>
    <row r="6560" spans="1:8" x14ac:dyDescent="0.25">
      <c r="A6560" s="5">
        <v>64724</v>
      </c>
      <c r="B6560" s="5" t="str" cm="1">
        <f t="array" ref="B6560">_xlfn.IFS(A6560&lt;=40000,"Low Income",AND(A6560&gt;40000,A6560&lt;=100000),"Middle Income",A6560&gt;100000,"High Income")</f>
        <v>Middle Income</v>
      </c>
      <c r="C6560">
        <v>23</v>
      </c>
      <c r="D6560" t="str" cm="1">
        <f t="array" ref="D6560">_xlfn.IFS(AND(C6560&gt;=17,C6560&lt;=30),"Young",AND(C6560&gt;30,C6560&lt;=45),"Middle",C6560&gt;45,"Old")</f>
        <v>Young</v>
      </c>
      <c r="E6560" t="s">
        <v>66</v>
      </c>
      <c r="F6560" t="s">
        <v>34</v>
      </c>
      <c r="G6560" t="s">
        <v>54</v>
      </c>
      <c r="H6560" t="s">
        <v>58</v>
      </c>
    </row>
    <row r="6561" spans="1:8" x14ac:dyDescent="0.25">
      <c r="A6561" s="5">
        <v>136857</v>
      </c>
      <c r="B6561" s="5" t="str" cm="1">
        <f t="array" ref="B6561">_xlfn.IFS(A6561&lt;=40000,"Low Income",AND(A6561&gt;40000,A6561&lt;=100000),"Middle Income",A6561&gt;100000,"High Income")</f>
        <v>High Income</v>
      </c>
      <c r="C6561">
        <v>36</v>
      </c>
      <c r="D6561" t="str" cm="1">
        <f t="array" ref="D6561">_xlfn.IFS(AND(C6561&gt;=17,C6561&lt;=30),"Young",AND(C6561&gt;30,C6561&lt;=45),"Middle",C6561&gt;45,"Old")</f>
        <v>Middle</v>
      </c>
      <c r="E6561" t="s">
        <v>60</v>
      </c>
      <c r="F6561" t="s">
        <v>36</v>
      </c>
      <c r="G6561" t="s">
        <v>48</v>
      </c>
      <c r="H6561" t="s">
        <v>59</v>
      </c>
    </row>
    <row r="6562" spans="1:8" x14ac:dyDescent="0.25">
      <c r="A6562" s="5">
        <v>118812</v>
      </c>
      <c r="B6562" s="5" t="str" cm="1">
        <f t="array" ref="B6562">_xlfn.IFS(A6562&lt;=40000,"Low Income",AND(A6562&gt;40000,A6562&lt;=100000),"Middle Income",A6562&gt;100000,"High Income")</f>
        <v>High Income</v>
      </c>
      <c r="C6562">
        <v>33</v>
      </c>
      <c r="D6562" t="str" cm="1">
        <f t="array" ref="D6562">_xlfn.IFS(AND(C6562&gt;=17,C6562&lt;=30),"Young",AND(C6562&gt;30,C6562&lt;=45),"Middle",C6562&gt;45,"Old")</f>
        <v>Middle</v>
      </c>
      <c r="E6562" t="s">
        <v>16</v>
      </c>
      <c r="F6562" t="s">
        <v>26</v>
      </c>
      <c r="G6562" t="s">
        <v>49</v>
      </c>
      <c r="H6562" t="s">
        <v>59</v>
      </c>
    </row>
    <row r="6563" spans="1:8" x14ac:dyDescent="0.25">
      <c r="A6563" s="5">
        <v>97163</v>
      </c>
      <c r="B6563" s="5" t="str" cm="1">
        <f t="array" ref="B6563">_xlfn.IFS(A6563&lt;=40000,"Low Income",AND(A6563&gt;40000,A6563&lt;=100000),"Middle Income",A6563&gt;100000,"High Income")</f>
        <v>Middle Income</v>
      </c>
      <c r="C6563">
        <v>43</v>
      </c>
      <c r="D6563" t="str" cm="1">
        <f t="array" ref="D6563">_xlfn.IFS(AND(C6563&gt;=17,C6563&lt;=30),"Young",AND(C6563&gt;30,C6563&lt;=45),"Middle",C6563&gt;45,"Old")</f>
        <v>Middle</v>
      </c>
      <c r="E6563" t="s">
        <v>17</v>
      </c>
      <c r="F6563" t="s">
        <v>26</v>
      </c>
      <c r="G6563" t="s">
        <v>52</v>
      </c>
      <c r="H6563" t="s">
        <v>58</v>
      </c>
    </row>
    <row r="6564" spans="1:8" x14ac:dyDescent="0.25">
      <c r="A6564" s="5">
        <v>77523</v>
      </c>
      <c r="B6564" s="5" t="str" cm="1">
        <f t="array" ref="B6564">_xlfn.IFS(A6564&lt;=40000,"Low Income",AND(A6564&gt;40000,A6564&lt;=100000),"Middle Income",A6564&gt;100000,"High Income")</f>
        <v>Middle Income</v>
      </c>
      <c r="C6564">
        <v>56</v>
      </c>
      <c r="D6564" t="str" cm="1">
        <f t="array" ref="D6564">_xlfn.IFS(AND(C6564&gt;=17,C6564&lt;=30),"Young",AND(C6564&gt;30,C6564&lt;=45),"Middle",C6564&gt;45,"Old")</f>
        <v>Old</v>
      </c>
      <c r="E6564" t="s">
        <v>16</v>
      </c>
      <c r="F6564" t="s">
        <v>35</v>
      </c>
      <c r="G6564" t="s">
        <v>46</v>
      </c>
      <c r="H6564" t="s">
        <v>58</v>
      </c>
    </row>
    <row r="6565" spans="1:8" x14ac:dyDescent="0.25">
      <c r="A6565" s="5">
        <v>63799</v>
      </c>
      <c r="B6565" s="5" t="str" cm="1">
        <f t="array" ref="B6565">_xlfn.IFS(A6565&lt;=40000,"Low Income",AND(A6565&gt;40000,A6565&lt;=100000),"Middle Income",A6565&gt;100000,"High Income")</f>
        <v>Middle Income</v>
      </c>
      <c r="C6565">
        <v>64</v>
      </c>
      <c r="D6565" t="str" cm="1">
        <f t="array" ref="D6565">_xlfn.IFS(AND(C6565&gt;=17,C6565&lt;=30),"Young",AND(C6565&gt;30,C6565&lt;=45),"Middle",C6565&gt;45,"Old")</f>
        <v>Old</v>
      </c>
      <c r="E6565" t="s">
        <v>16</v>
      </c>
      <c r="F6565" t="s">
        <v>31</v>
      </c>
      <c r="G6565" t="s">
        <v>50</v>
      </c>
      <c r="H6565" t="s">
        <v>58</v>
      </c>
    </row>
    <row r="6566" spans="1:8" x14ac:dyDescent="0.25">
      <c r="A6566" s="5">
        <v>20000</v>
      </c>
      <c r="B6566" s="5" t="str" cm="1">
        <f t="array" ref="B6566">_xlfn.IFS(A6566&lt;=40000,"Low Income",AND(A6566&gt;40000,A6566&lt;=100000),"Middle Income",A6566&gt;100000,"High Income")</f>
        <v>Low Income</v>
      </c>
      <c r="C6566">
        <v>42</v>
      </c>
      <c r="D6566" t="str" cm="1">
        <f t="array" ref="D6566">_xlfn.IFS(AND(C6566&gt;=17,C6566&lt;=30),"Young",AND(C6566&gt;30,C6566&lt;=45),"Middle",C6566&gt;45,"Old")</f>
        <v>Middle</v>
      </c>
      <c r="E6566" t="s">
        <v>16</v>
      </c>
      <c r="F6566" t="s">
        <v>30</v>
      </c>
      <c r="G6566" t="s">
        <v>50</v>
      </c>
      <c r="H6566" t="s">
        <v>59</v>
      </c>
    </row>
    <row r="6567" spans="1:8" x14ac:dyDescent="0.25">
      <c r="A6567" s="5">
        <v>41801</v>
      </c>
      <c r="B6567" s="5" t="str" cm="1">
        <f t="array" ref="B6567">_xlfn.IFS(A6567&lt;=40000,"Low Income",AND(A6567&gt;40000,A6567&lt;=100000),"Middle Income",A6567&gt;100000,"High Income")</f>
        <v>Middle Income</v>
      </c>
      <c r="C6567">
        <v>59</v>
      </c>
      <c r="D6567" t="str" cm="1">
        <f t="array" ref="D6567">_xlfn.IFS(AND(C6567&gt;=17,C6567&lt;=30),"Young",AND(C6567&gt;30,C6567&lt;=45),"Middle",C6567&gt;45,"Old")</f>
        <v>Old</v>
      </c>
      <c r="E6567" t="s">
        <v>16</v>
      </c>
      <c r="F6567" t="s">
        <v>29</v>
      </c>
      <c r="G6567" t="s">
        <v>46</v>
      </c>
      <c r="H6567" t="s">
        <v>59</v>
      </c>
    </row>
    <row r="6568" spans="1:8" x14ac:dyDescent="0.25">
      <c r="A6568" s="5">
        <v>83386</v>
      </c>
      <c r="B6568" s="5" t="str" cm="1">
        <f t="array" ref="B6568">_xlfn.IFS(A6568&lt;=40000,"Low Income",AND(A6568&gt;40000,A6568&lt;=100000),"Middle Income",A6568&gt;100000,"High Income")</f>
        <v>Middle Income</v>
      </c>
      <c r="C6568">
        <v>58</v>
      </c>
      <c r="D6568" t="str" cm="1">
        <f t="array" ref="D6568">_xlfn.IFS(AND(C6568&gt;=17,C6568&lt;=30),"Young",AND(C6568&gt;30,C6568&lt;=45),"Middle",C6568&gt;45,"Old")</f>
        <v>Old</v>
      </c>
      <c r="E6568" t="s">
        <v>17</v>
      </c>
      <c r="F6568" t="s">
        <v>31</v>
      </c>
      <c r="G6568" t="s">
        <v>52</v>
      </c>
      <c r="H6568" t="s">
        <v>59</v>
      </c>
    </row>
    <row r="6569" spans="1:8" x14ac:dyDescent="0.25">
      <c r="A6569" s="5">
        <v>136849</v>
      </c>
      <c r="B6569" s="5" t="str" cm="1">
        <f t="array" ref="B6569">_xlfn.IFS(A6569&lt;=40000,"Low Income",AND(A6569&gt;40000,A6569&lt;=100000),"Middle Income",A6569&gt;100000,"High Income")</f>
        <v>High Income</v>
      </c>
      <c r="C6569">
        <v>44</v>
      </c>
      <c r="D6569" t="str" cm="1">
        <f t="array" ref="D6569">_xlfn.IFS(AND(C6569&gt;=17,C6569&lt;=30),"Young",AND(C6569&gt;30,C6569&lt;=45),"Middle",C6569&gt;45,"Old")</f>
        <v>Middle</v>
      </c>
      <c r="E6569" t="s">
        <v>16</v>
      </c>
      <c r="F6569" t="s">
        <v>31</v>
      </c>
      <c r="G6569" t="s">
        <v>53</v>
      </c>
      <c r="H6569" t="s">
        <v>59</v>
      </c>
    </row>
    <row r="6570" spans="1:8" x14ac:dyDescent="0.25">
      <c r="A6570" s="5">
        <v>108973</v>
      </c>
      <c r="B6570" s="5" t="str" cm="1">
        <f t="array" ref="B6570">_xlfn.IFS(A6570&lt;=40000,"Low Income",AND(A6570&gt;40000,A6570&lt;=100000),"Middle Income",A6570&gt;100000,"High Income")</f>
        <v>High Income</v>
      </c>
      <c r="C6570">
        <v>48</v>
      </c>
      <c r="D6570" t="str" cm="1">
        <f t="array" ref="D6570">_xlfn.IFS(AND(C6570&gt;=17,C6570&lt;=30),"Young",AND(C6570&gt;30,C6570&lt;=45),"Middle",C6570&gt;45,"Old")</f>
        <v>Old</v>
      </c>
      <c r="E6570" t="s">
        <v>16</v>
      </c>
      <c r="F6570" t="s">
        <v>22</v>
      </c>
      <c r="G6570" t="s">
        <v>48</v>
      </c>
      <c r="H6570" t="s">
        <v>58</v>
      </c>
    </row>
    <row r="6571" spans="1:8" x14ac:dyDescent="0.25">
      <c r="A6571" s="5">
        <v>50445</v>
      </c>
      <c r="B6571" s="5" t="str" cm="1">
        <f t="array" ref="B6571">_xlfn.IFS(A6571&lt;=40000,"Low Income",AND(A6571&gt;40000,A6571&lt;=100000),"Middle Income",A6571&gt;100000,"High Income")</f>
        <v>Middle Income</v>
      </c>
      <c r="C6571">
        <v>57</v>
      </c>
      <c r="D6571" t="str" cm="1">
        <f t="array" ref="D6571">_xlfn.IFS(AND(C6571&gt;=17,C6571&lt;=30),"Young",AND(C6571&gt;30,C6571&lt;=45),"Middle",C6571&gt;45,"Old")</f>
        <v>Old</v>
      </c>
      <c r="E6571" t="s">
        <v>16</v>
      </c>
      <c r="F6571" t="s">
        <v>38</v>
      </c>
      <c r="G6571" t="s">
        <v>48</v>
      </c>
      <c r="H6571" t="s">
        <v>58</v>
      </c>
    </row>
    <row r="6572" spans="1:8" x14ac:dyDescent="0.25">
      <c r="A6572" s="5">
        <v>133501</v>
      </c>
      <c r="B6572" s="5" t="str" cm="1">
        <f t="array" ref="B6572">_xlfn.IFS(A6572&lt;=40000,"Low Income",AND(A6572&gt;40000,A6572&lt;=100000),"Middle Income",A6572&gt;100000,"High Income")</f>
        <v>High Income</v>
      </c>
      <c r="C6572">
        <v>50</v>
      </c>
      <c r="D6572" t="str" cm="1">
        <f t="array" ref="D6572">_xlfn.IFS(AND(C6572&gt;=17,C6572&lt;=30),"Young",AND(C6572&gt;30,C6572&lt;=45),"Middle",C6572&gt;45,"Old")</f>
        <v>Old</v>
      </c>
      <c r="E6572" t="s">
        <v>66</v>
      </c>
      <c r="F6572" t="s">
        <v>23</v>
      </c>
      <c r="G6572" t="s">
        <v>49</v>
      </c>
      <c r="H6572" t="s">
        <v>59</v>
      </c>
    </row>
    <row r="6573" spans="1:8" x14ac:dyDescent="0.25">
      <c r="A6573" s="5">
        <v>82883</v>
      </c>
      <c r="B6573" s="5" t="str" cm="1">
        <f t="array" ref="B6573">_xlfn.IFS(A6573&lt;=40000,"Low Income",AND(A6573&gt;40000,A6573&lt;=100000),"Middle Income",A6573&gt;100000,"High Income")</f>
        <v>Middle Income</v>
      </c>
      <c r="C6573">
        <v>72</v>
      </c>
      <c r="D6573" t="str" cm="1">
        <f t="array" ref="D6573">_xlfn.IFS(AND(C6573&gt;=17,C6573&lt;=30),"Young",AND(C6573&gt;30,C6573&lt;=45),"Middle",C6573&gt;45,"Old")</f>
        <v>Old</v>
      </c>
      <c r="E6573" t="s">
        <v>66</v>
      </c>
      <c r="F6573" t="s">
        <v>26</v>
      </c>
      <c r="G6573" t="s">
        <v>54</v>
      </c>
      <c r="H6573" t="s">
        <v>59</v>
      </c>
    </row>
    <row r="6574" spans="1:8" x14ac:dyDescent="0.25">
      <c r="A6574" s="5">
        <v>51081</v>
      </c>
      <c r="B6574" s="5" t="str" cm="1">
        <f t="array" ref="B6574">_xlfn.IFS(A6574&lt;=40000,"Low Income",AND(A6574&gt;40000,A6574&lt;=100000),"Middle Income",A6574&gt;100000,"High Income")</f>
        <v>Middle Income</v>
      </c>
      <c r="C6574">
        <v>31</v>
      </c>
      <c r="D6574" t="str" cm="1">
        <f t="array" ref="D6574">_xlfn.IFS(AND(C6574&gt;=17,C6574&lt;=30),"Young",AND(C6574&gt;30,C6574&lt;=45),"Middle",C6574&gt;45,"Old")</f>
        <v>Middle</v>
      </c>
      <c r="E6574" t="s">
        <v>16</v>
      </c>
      <c r="F6574" t="s">
        <v>22</v>
      </c>
      <c r="G6574" t="s">
        <v>51</v>
      </c>
      <c r="H6574" t="s">
        <v>59</v>
      </c>
    </row>
    <row r="6575" spans="1:8" x14ac:dyDescent="0.25">
      <c r="A6575" s="5">
        <v>49169</v>
      </c>
      <c r="B6575" s="5" t="str" cm="1">
        <f t="array" ref="B6575">_xlfn.IFS(A6575&lt;=40000,"Low Income",AND(A6575&gt;40000,A6575&lt;=100000),"Middle Income",A6575&gt;100000,"High Income")</f>
        <v>Middle Income</v>
      </c>
      <c r="C6575">
        <v>80</v>
      </c>
      <c r="D6575" t="str" cm="1">
        <f t="array" ref="D6575">_xlfn.IFS(AND(C6575&gt;=17,C6575&lt;=30),"Young",AND(C6575&gt;30,C6575&lt;=45),"Middle",C6575&gt;45,"Old")</f>
        <v>Old</v>
      </c>
      <c r="E6575" t="s">
        <v>66</v>
      </c>
      <c r="F6575" t="s">
        <v>22</v>
      </c>
      <c r="G6575" t="s">
        <v>53</v>
      </c>
      <c r="H6575" t="s">
        <v>58</v>
      </c>
    </row>
    <row r="6576" spans="1:8" x14ac:dyDescent="0.25">
      <c r="A6576" s="5">
        <v>102237</v>
      </c>
      <c r="B6576" s="5" t="str" cm="1">
        <f t="array" ref="B6576">_xlfn.IFS(A6576&lt;=40000,"Low Income",AND(A6576&gt;40000,A6576&lt;=100000),"Middle Income",A6576&gt;100000,"High Income")</f>
        <v>High Income</v>
      </c>
      <c r="C6576">
        <v>29</v>
      </c>
      <c r="D6576" t="str" cm="1">
        <f t="array" ref="D6576">_xlfn.IFS(AND(C6576&gt;=17,C6576&lt;=30),"Young",AND(C6576&gt;30,C6576&lt;=45),"Middle",C6576&gt;45,"Old")</f>
        <v>Young</v>
      </c>
      <c r="E6576" t="s">
        <v>60</v>
      </c>
      <c r="F6576" t="s">
        <v>36</v>
      </c>
      <c r="G6576" t="s">
        <v>47</v>
      </c>
      <c r="H6576" t="s">
        <v>58</v>
      </c>
    </row>
    <row r="6577" spans="1:8" x14ac:dyDescent="0.25">
      <c r="A6577" s="5">
        <v>113166</v>
      </c>
      <c r="B6577" s="5" t="str" cm="1">
        <f t="array" ref="B6577">_xlfn.IFS(A6577&lt;=40000,"Low Income",AND(A6577&gt;40000,A6577&lt;=100000),"Middle Income",A6577&gt;100000,"High Income")</f>
        <v>High Income</v>
      </c>
      <c r="C6577">
        <v>60</v>
      </c>
      <c r="D6577" t="str" cm="1">
        <f t="array" ref="D6577">_xlfn.IFS(AND(C6577&gt;=17,C6577&lt;=30),"Young",AND(C6577&gt;30,C6577&lt;=45),"Middle",C6577&gt;45,"Old")</f>
        <v>Old</v>
      </c>
      <c r="E6577" t="s">
        <v>60</v>
      </c>
      <c r="F6577" t="s">
        <v>24</v>
      </c>
      <c r="G6577" t="s">
        <v>52</v>
      </c>
      <c r="H6577" t="s">
        <v>58</v>
      </c>
    </row>
    <row r="6578" spans="1:8" x14ac:dyDescent="0.25">
      <c r="A6578" s="5">
        <v>40329</v>
      </c>
      <c r="B6578" s="5" t="str" cm="1">
        <f t="array" ref="B6578">_xlfn.IFS(A6578&lt;=40000,"Low Income",AND(A6578&gt;40000,A6578&lt;=100000),"Middle Income",A6578&gt;100000,"High Income")</f>
        <v>Middle Income</v>
      </c>
      <c r="C6578">
        <v>60</v>
      </c>
      <c r="D6578" t="str" cm="1">
        <f t="array" ref="D6578">_xlfn.IFS(AND(C6578&gt;=17,C6578&lt;=30),"Young",AND(C6578&gt;30,C6578&lt;=45),"Middle",C6578&gt;45,"Old")</f>
        <v>Old</v>
      </c>
      <c r="E6578" t="s">
        <v>17</v>
      </c>
      <c r="F6578" t="s">
        <v>27</v>
      </c>
      <c r="G6578" t="s">
        <v>50</v>
      </c>
      <c r="H6578" t="s">
        <v>59</v>
      </c>
    </row>
    <row r="6579" spans="1:8" x14ac:dyDescent="0.25">
      <c r="A6579" s="5">
        <v>100014</v>
      </c>
      <c r="B6579" s="5" t="str" cm="1">
        <f t="array" ref="B6579">_xlfn.IFS(A6579&lt;=40000,"Low Income",AND(A6579&gt;40000,A6579&lt;=100000),"Middle Income",A6579&gt;100000,"High Income")</f>
        <v>High Income</v>
      </c>
      <c r="C6579">
        <v>41</v>
      </c>
      <c r="D6579" t="str" cm="1">
        <f t="array" ref="D6579">_xlfn.IFS(AND(C6579&gt;=17,C6579&lt;=30),"Young",AND(C6579&gt;30,C6579&lt;=45),"Middle",C6579&gt;45,"Old")</f>
        <v>Middle</v>
      </c>
      <c r="E6579" t="s">
        <v>16</v>
      </c>
      <c r="F6579" t="s">
        <v>33</v>
      </c>
      <c r="G6579" t="s">
        <v>47</v>
      </c>
      <c r="H6579" t="s">
        <v>58</v>
      </c>
    </row>
    <row r="6580" spans="1:8" x14ac:dyDescent="0.25">
      <c r="A6580" s="5">
        <v>33890</v>
      </c>
      <c r="B6580" s="5" t="str" cm="1">
        <f t="array" ref="B6580">_xlfn.IFS(A6580&lt;=40000,"Low Income",AND(A6580&gt;40000,A6580&lt;=100000),"Middle Income",A6580&gt;100000,"High Income")</f>
        <v>Low Income</v>
      </c>
      <c r="C6580">
        <v>27</v>
      </c>
      <c r="D6580" t="str" cm="1">
        <f t="array" ref="D6580">_xlfn.IFS(AND(C6580&gt;=17,C6580&lt;=30),"Young",AND(C6580&gt;30,C6580&lt;=45),"Middle",C6580&gt;45,"Old")</f>
        <v>Young</v>
      </c>
      <c r="E6580" t="s">
        <v>16</v>
      </c>
      <c r="F6580" t="s">
        <v>22</v>
      </c>
      <c r="G6580" t="s">
        <v>46</v>
      </c>
      <c r="H6580" t="s">
        <v>59</v>
      </c>
    </row>
    <row r="6581" spans="1:8" x14ac:dyDescent="0.25">
      <c r="A6581" s="5">
        <v>20000</v>
      </c>
      <c r="B6581" s="5" t="str" cm="1">
        <f t="array" ref="B6581">_xlfn.IFS(A6581&lt;=40000,"Low Income",AND(A6581&gt;40000,A6581&lt;=100000),"Middle Income",A6581&gt;100000,"High Income")</f>
        <v>Low Income</v>
      </c>
      <c r="C6581">
        <v>47</v>
      </c>
      <c r="D6581" t="str" cm="1">
        <f t="array" ref="D6581">_xlfn.IFS(AND(C6581&gt;=17,C6581&lt;=30),"Young",AND(C6581&gt;30,C6581&lt;=45),"Middle",C6581&gt;45,"Old")</f>
        <v>Old</v>
      </c>
      <c r="E6581" t="s">
        <v>16</v>
      </c>
      <c r="F6581" t="s">
        <v>22</v>
      </c>
      <c r="G6581" t="s">
        <v>50</v>
      </c>
      <c r="H6581" t="s">
        <v>59</v>
      </c>
    </row>
    <row r="6582" spans="1:8" x14ac:dyDescent="0.25">
      <c r="A6582" s="5">
        <v>129376</v>
      </c>
      <c r="B6582" s="5" t="str" cm="1">
        <f t="array" ref="B6582">_xlfn.IFS(A6582&lt;=40000,"Low Income",AND(A6582&gt;40000,A6582&lt;=100000),"Middle Income",A6582&gt;100000,"High Income")</f>
        <v>High Income</v>
      </c>
      <c r="C6582">
        <v>59</v>
      </c>
      <c r="D6582" t="str" cm="1">
        <f t="array" ref="D6582">_xlfn.IFS(AND(C6582&gt;=17,C6582&lt;=30),"Young",AND(C6582&gt;30,C6582&lt;=45),"Middle",C6582&gt;45,"Old")</f>
        <v>Old</v>
      </c>
      <c r="E6582" t="s">
        <v>16</v>
      </c>
      <c r="F6582" t="s">
        <v>36</v>
      </c>
      <c r="G6582" t="s">
        <v>48</v>
      </c>
      <c r="H6582" t="s">
        <v>59</v>
      </c>
    </row>
    <row r="6583" spans="1:8" x14ac:dyDescent="0.25">
      <c r="A6583" s="5">
        <v>101090</v>
      </c>
      <c r="B6583" s="5" t="str" cm="1">
        <f t="array" ref="B6583">_xlfn.IFS(A6583&lt;=40000,"Low Income",AND(A6583&gt;40000,A6583&lt;=100000),"Middle Income",A6583&gt;100000,"High Income")</f>
        <v>High Income</v>
      </c>
      <c r="C6583">
        <v>27</v>
      </c>
      <c r="D6583" t="str" cm="1">
        <f t="array" ref="D6583">_xlfn.IFS(AND(C6583&gt;=17,C6583&lt;=30),"Young",AND(C6583&gt;30,C6583&lt;=45),"Middle",C6583&gt;45,"Old")</f>
        <v>Young</v>
      </c>
      <c r="E6583" t="s">
        <v>66</v>
      </c>
      <c r="F6583" t="s">
        <v>39</v>
      </c>
      <c r="G6583" t="s">
        <v>47</v>
      </c>
      <c r="H6583" t="s">
        <v>58</v>
      </c>
    </row>
    <row r="6584" spans="1:8" x14ac:dyDescent="0.25">
      <c r="A6584" s="5">
        <v>129777</v>
      </c>
      <c r="B6584" s="5" t="str" cm="1">
        <f t="array" ref="B6584">_xlfn.IFS(A6584&lt;=40000,"Low Income",AND(A6584&gt;40000,A6584&lt;=100000),"Middle Income",A6584&gt;100000,"High Income")</f>
        <v>High Income</v>
      </c>
      <c r="C6584">
        <v>59</v>
      </c>
      <c r="D6584" t="str" cm="1">
        <f t="array" ref="D6584">_xlfn.IFS(AND(C6584&gt;=17,C6584&lt;=30),"Young",AND(C6584&gt;30,C6584&lt;=45),"Middle",C6584&gt;45,"Old")</f>
        <v>Old</v>
      </c>
      <c r="E6584" t="s">
        <v>16</v>
      </c>
      <c r="F6584" t="s">
        <v>25</v>
      </c>
      <c r="G6584" t="s">
        <v>50</v>
      </c>
      <c r="H6584" t="s">
        <v>59</v>
      </c>
    </row>
    <row r="6585" spans="1:8" x14ac:dyDescent="0.25">
      <c r="A6585" s="5">
        <v>45992</v>
      </c>
      <c r="B6585" s="5" t="str" cm="1">
        <f t="array" ref="B6585">_xlfn.IFS(A6585&lt;=40000,"Low Income",AND(A6585&gt;40000,A6585&lt;=100000),"Middle Income",A6585&gt;100000,"High Income")</f>
        <v>Middle Income</v>
      </c>
      <c r="C6585">
        <v>22</v>
      </c>
      <c r="D6585" t="str" cm="1">
        <f t="array" ref="D6585">_xlfn.IFS(AND(C6585&gt;=17,C6585&lt;=30),"Young",AND(C6585&gt;30,C6585&lt;=45),"Middle",C6585&gt;45,"Old")</f>
        <v>Young</v>
      </c>
      <c r="E6585" t="s">
        <v>60</v>
      </c>
      <c r="F6585" t="s">
        <v>30</v>
      </c>
      <c r="G6585" t="s">
        <v>48</v>
      </c>
      <c r="H6585" t="s">
        <v>59</v>
      </c>
    </row>
    <row r="6586" spans="1:8" x14ac:dyDescent="0.25">
      <c r="A6586" s="5">
        <v>63077</v>
      </c>
      <c r="B6586" s="5" t="str" cm="1">
        <f t="array" ref="B6586">_xlfn.IFS(A6586&lt;=40000,"Low Income",AND(A6586&gt;40000,A6586&lt;=100000),"Middle Income",A6586&gt;100000,"High Income")</f>
        <v>Middle Income</v>
      </c>
      <c r="C6586">
        <v>51</v>
      </c>
      <c r="D6586" t="str" cm="1">
        <f t="array" ref="D6586">_xlfn.IFS(AND(C6586&gt;=17,C6586&lt;=30),"Young",AND(C6586&gt;30,C6586&lt;=45),"Middle",C6586&gt;45,"Old")</f>
        <v>Old</v>
      </c>
      <c r="E6586" t="s">
        <v>60</v>
      </c>
      <c r="F6586" t="s">
        <v>30</v>
      </c>
      <c r="G6586" t="s">
        <v>49</v>
      </c>
      <c r="H6586" t="s">
        <v>59</v>
      </c>
    </row>
    <row r="6587" spans="1:8" x14ac:dyDescent="0.25">
      <c r="A6587" s="5">
        <v>36878</v>
      </c>
      <c r="B6587" s="5" t="str" cm="1">
        <f t="array" ref="B6587">_xlfn.IFS(A6587&lt;=40000,"Low Income",AND(A6587&gt;40000,A6587&lt;=100000),"Middle Income",A6587&gt;100000,"High Income")</f>
        <v>Low Income</v>
      </c>
      <c r="C6587">
        <v>41</v>
      </c>
      <c r="D6587" t="str" cm="1">
        <f t="array" ref="D6587">_xlfn.IFS(AND(C6587&gt;=17,C6587&lt;=30),"Young",AND(C6587&gt;30,C6587&lt;=45),"Middle",C6587&gt;45,"Old")</f>
        <v>Middle</v>
      </c>
      <c r="E6587" t="s">
        <v>17</v>
      </c>
      <c r="F6587" t="s">
        <v>35</v>
      </c>
      <c r="G6587" t="s">
        <v>54</v>
      </c>
      <c r="H6587" t="s">
        <v>59</v>
      </c>
    </row>
    <row r="6588" spans="1:8" x14ac:dyDescent="0.25">
      <c r="A6588" s="5">
        <v>37634</v>
      </c>
      <c r="B6588" s="5" t="str" cm="1">
        <f t="array" ref="B6588">_xlfn.IFS(A6588&lt;=40000,"Low Income",AND(A6588&gt;40000,A6588&lt;=100000),"Middle Income",A6588&gt;100000,"High Income")</f>
        <v>Low Income</v>
      </c>
      <c r="C6588">
        <v>20</v>
      </c>
      <c r="D6588" t="str" cm="1">
        <f t="array" ref="D6588">_xlfn.IFS(AND(C6588&gt;=17,C6588&lt;=30),"Young",AND(C6588&gt;30,C6588&lt;=45),"Middle",C6588&gt;45,"Old")</f>
        <v>Young</v>
      </c>
      <c r="E6588" t="s">
        <v>16</v>
      </c>
      <c r="F6588" t="s">
        <v>32</v>
      </c>
      <c r="G6588" t="s">
        <v>50</v>
      </c>
      <c r="H6588" t="s">
        <v>59</v>
      </c>
    </row>
    <row r="6589" spans="1:8" x14ac:dyDescent="0.25">
      <c r="A6589" s="5">
        <v>114292</v>
      </c>
      <c r="B6589" s="5" t="str" cm="1">
        <f t="array" ref="B6589">_xlfn.IFS(A6589&lt;=40000,"Low Income",AND(A6589&gt;40000,A6589&lt;=100000),"Middle Income",A6589&gt;100000,"High Income")</f>
        <v>High Income</v>
      </c>
      <c r="C6589">
        <v>52</v>
      </c>
      <c r="D6589" t="str" cm="1">
        <f t="array" ref="D6589">_xlfn.IFS(AND(C6589&gt;=17,C6589&lt;=30),"Young",AND(C6589&gt;30,C6589&lt;=45),"Middle",C6589&gt;45,"Old")</f>
        <v>Old</v>
      </c>
      <c r="E6589" t="s">
        <v>66</v>
      </c>
      <c r="F6589" t="s">
        <v>22</v>
      </c>
      <c r="G6589" t="s">
        <v>48</v>
      </c>
      <c r="H6589" t="s">
        <v>58</v>
      </c>
    </row>
    <row r="6590" spans="1:8" x14ac:dyDescent="0.25">
      <c r="A6590" s="5">
        <v>82603</v>
      </c>
      <c r="B6590" s="5" t="str" cm="1">
        <f t="array" ref="B6590">_xlfn.IFS(A6590&lt;=40000,"Low Income",AND(A6590&gt;40000,A6590&lt;=100000),"Middle Income",A6590&gt;100000,"High Income")</f>
        <v>Middle Income</v>
      </c>
      <c r="C6590">
        <v>24</v>
      </c>
      <c r="D6590" t="str" cm="1">
        <f t="array" ref="D6590">_xlfn.IFS(AND(C6590&gt;=17,C6590&lt;=30),"Young",AND(C6590&gt;30,C6590&lt;=45),"Middle",C6590&gt;45,"Old")</f>
        <v>Young</v>
      </c>
      <c r="E6590" t="s">
        <v>16</v>
      </c>
      <c r="F6590" t="s">
        <v>31</v>
      </c>
      <c r="G6590" t="s">
        <v>47</v>
      </c>
      <c r="H6590" t="s">
        <v>58</v>
      </c>
    </row>
    <row r="6591" spans="1:8" x14ac:dyDescent="0.25">
      <c r="A6591" s="5">
        <v>111018</v>
      </c>
      <c r="B6591" s="5" t="str" cm="1">
        <f t="array" ref="B6591">_xlfn.IFS(A6591&lt;=40000,"Low Income",AND(A6591&gt;40000,A6591&lt;=100000),"Middle Income",A6591&gt;100000,"High Income")</f>
        <v>High Income</v>
      </c>
      <c r="C6591">
        <v>59</v>
      </c>
      <c r="D6591" t="str" cm="1">
        <f t="array" ref="D6591">_xlfn.IFS(AND(C6591&gt;=17,C6591&lt;=30),"Young",AND(C6591&gt;30,C6591&lt;=45),"Middle",C6591&gt;45,"Old")</f>
        <v>Old</v>
      </c>
      <c r="E6591" t="s">
        <v>16</v>
      </c>
      <c r="F6591" t="s">
        <v>26</v>
      </c>
      <c r="G6591" t="s">
        <v>54</v>
      </c>
      <c r="H6591" t="s">
        <v>58</v>
      </c>
    </row>
    <row r="6592" spans="1:8" x14ac:dyDescent="0.25">
      <c r="A6592" s="5">
        <v>86681</v>
      </c>
      <c r="B6592" s="5" t="str" cm="1">
        <f t="array" ref="B6592">_xlfn.IFS(A6592&lt;=40000,"Low Income",AND(A6592&gt;40000,A6592&lt;=100000),"Middle Income",A6592&gt;100000,"High Income")</f>
        <v>Middle Income</v>
      </c>
      <c r="C6592">
        <v>52</v>
      </c>
      <c r="D6592" t="str" cm="1">
        <f t="array" ref="D6592">_xlfn.IFS(AND(C6592&gt;=17,C6592&lt;=30),"Young",AND(C6592&gt;30,C6592&lt;=45),"Middle",C6592&gt;45,"Old")</f>
        <v>Old</v>
      </c>
      <c r="E6592" t="s">
        <v>16</v>
      </c>
      <c r="F6592" t="s">
        <v>37</v>
      </c>
      <c r="G6592" t="s">
        <v>52</v>
      </c>
      <c r="H6592" t="s">
        <v>58</v>
      </c>
    </row>
    <row r="6593" spans="1:8" x14ac:dyDescent="0.25">
      <c r="A6593" s="5">
        <v>20000</v>
      </c>
      <c r="B6593" s="5" t="str" cm="1">
        <f t="array" ref="B6593">_xlfn.IFS(A6593&lt;=40000,"Low Income",AND(A6593&gt;40000,A6593&lt;=100000),"Middle Income",A6593&gt;100000,"High Income")</f>
        <v>Low Income</v>
      </c>
      <c r="C6593">
        <v>59</v>
      </c>
      <c r="D6593" t="str" cm="1">
        <f t="array" ref="D6593">_xlfn.IFS(AND(C6593&gt;=17,C6593&lt;=30),"Young",AND(C6593&gt;30,C6593&lt;=45),"Middle",C6593&gt;45,"Old")</f>
        <v>Old</v>
      </c>
      <c r="E6593" t="s">
        <v>66</v>
      </c>
      <c r="F6593" t="s">
        <v>37</v>
      </c>
      <c r="G6593" t="s">
        <v>48</v>
      </c>
      <c r="H6593" t="s">
        <v>59</v>
      </c>
    </row>
    <row r="6594" spans="1:8" x14ac:dyDescent="0.25">
      <c r="A6594" s="5">
        <v>126616</v>
      </c>
      <c r="B6594" s="5" t="str" cm="1">
        <f t="array" ref="B6594">_xlfn.IFS(A6594&lt;=40000,"Low Income",AND(A6594&gt;40000,A6594&lt;=100000),"Middle Income",A6594&gt;100000,"High Income")</f>
        <v>High Income</v>
      </c>
      <c r="C6594">
        <v>25</v>
      </c>
      <c r="D6594" t="str" cm="1">
        <f t="array" ref="D6594">_xlfn.IFS(AND(C6594&gt;=17,C6594&lt;=30),"Young",AND(C6594&gt;30,C6594&lt;=45),"Middle",C6594&gt;45,"Old")</f>
        <v>Young</v>
      </c>
      <c r="E6594" t="s">
        <v>17</v>
      </c>
      <c r="F6594" t="s">
        <v>28</v>
      </c>
      <c r="G6594" t="s">
        <v>49</v>
      </c>
      <c r="H6594" t="s">
        <v>59</v>
      </c>
    </row>
    <row r="6595" spans="1:8" x14ac:dyDescent="0.25">
      <c r="A6595" s="5">
        <v>103997</v>
      </c>
      <c r="B6595" s="5" t="str" cm="1">
        <f t="array" ref="B6595">_xlfn.IFS(A6595&lt;=40000,"Low Income",AND(A6595&gt;40000,A6595&lt;=100000),"Middle Income",A6595&gt;100000,"High Income")</f>
        <v>High Income</v>
      </c>
      <c r="C6595">
        <v>51</v>
      </c>
      <c r="D6595" t="str" cm="1">
        <f t="array" ref="D6595">_xlfn.IFS(AND(C6595&gt;=17,C6595&lt;=30),"Young",AND(C6595&gt;30,C6595&lt;=45),"Middle",C6595&gt;45,"Old")</f>
        <v>Old</v>
      </c>
      <c r="E6595" t="s">
        <v>16</v>
      </c>
      <c r="F6595" t="s">
        <v>34</v>
      </c>
      <c r="G6595" t="s">
        <v>53</v>
      </c>
      <c r="H6595" t="s">
        <v>58</v>
      </c>
    </row>
    <row r="6596" spans="1:8" x14ac:dyDescent="0.25">
      <c r="A6596" s="5">
        <v>113873</v>
      </c>
      <c r="B6596" s="5" t="str" cm="1">
        <f t="array" ref="B6596">_xlfn.IFS(A6596&lt;=40000,"Low Income",AND(A6596&gt;40000,A6596&lt;=100000),"Middle Income",A6596&gt;100000,"High Income")</f>
        <v>High Income</v>
      </c>
      <c r="C6596">
        <v>45</v>
      </c>
      <c r="D6596" t="str" cm="1">
        <f t="array" ref="D6596">_xlfn.IFS(AND(C6596&gt;=17,C6596&lt;=30),"Young",AND(C6596&gt;30,C6596&lt;=45),"Middle",C6596&gt;45,"Old")</f>
        <v>Middle</v>
      </c>
      <c r="E6596" t="s">
        <v>16</v>
      </c>
      <c r="F6596" t="s">
        <v>37</v>
      </c>
      <c r="G6596" t="s">
        <v>49</v>
      </c>
      <c r="H6596" t="s">
        <v>58</v>
      </c>
    </row>
    <row r="6597" spans="1:8" x14ac:dyDescent="0.25">
      <c r="A6597" s="5">
        <v>94694</v>
      </c>
      <c r="B6597" s="5" t="str" cm="1">
        <f t="array" ref="B6597">_xlfn.IFS(A6597&lt;=40000,"Low Income",AND(A6597&gt;40000,A6597&lt;=100000),"Middle Income",A6597&gt;100000,"High Income")</f>
        <v>Middle Income</v>
      </c>
      <c r="C6597">
        <v>52</v>
      </c>
      <c r="D6597" t="str" cm="1">
        <f t="array" ref="D6597">_xlfn.IFS(AND(C6597&gt;=17,C6597&lt;=30),"Young",AND(C6597&gt;30,C6597&lt;=45),"Middle",C6597&gt;45,"Old")</f>
        <v>Old</v>
      </c>
      <c r="E6597" t="s">
        <v>66</v>
      </c>
      <c r="F6597" t="s">
        <v>36</v>
      </c>
      <c r="G6597" t="s">
        <v>53</v>
      </c>
      <c r="H6597" t="s">
        <v>58</v>
      </c>
    </row>
    <row r="6598" spans="1:8" x14ac:dyDescent="0.25">
      <c r="A6598" s="5">
        <v>140341</v>
      </c>
      <c r="B6598" s="5" t="str" cm="1">
        <f t="array" ref="B6598">_xlfn.IFS(A6598&lt;=40000,"Low Income",AND(A6598&gt;40000,A6598&lt;=100000),"Middle Income",A6598&gt;100000,"High Income")</f>
        <v>High Income</v>
      </c>
      <c r="C6598">
        <v>71</v>
      </c>
      <c r="D6598" t="str" cm="1">
        <f t="array" ref="D6598">_xlfn.IFS(AND(C6598&gt;=17,C6598&lt;=30),"Young",AND(C6598&gt;30,C6598&lt;=45),"Middle",C6598&gt;45,"Old")</f>
        <v>Old</v>
      </c>
      <c r="E6598" t="s">
        <v>16</v>
      </c>
      <c r="F6598" t="s">
        <v>38</v>
      </c>
      <c r="G6598" t="s">
        <v>50</v>
      </c>
      <c r="H6598" t="s">
        <v>59</v>
      </c>
    </row>
    <row r="6599" spans="1:8" x14ac:dyDescent="0.25">
      <c r="A6599" s="5">
        <v>60584</v>
      </c>
      <c r="B6599" s="5" t="str" cm="1">
        <f t="array" ref="B6599">_xlfn.IFS(A6599&lt;=40000,"Low Income",AND(A6599&gt;40000,A6599&lt;=100000),"Middle Income",A6599&gt;100000,"High Income")</f>
        <v>Middle Income</v>
      </c>
      <c r="C6599">
        <v>69</v>
      </c>
      <c r="D6599" t="str" cm="1">
        <f t="array" ref="D6599">_xlfn.IFS(AND(C6599&gt;=17,C6599&lt;=30),"Young",AND(C6599&gt;30,C6599&lt;=45),"Middle",C6599&gt;45,"Old")</f>
        <v>Old</v>
      </c>
      <c r="E6599" t="s">
        <v>60</v>
      </c>
      <c r="F6599" t="s">
        <v>36</v>
      </c>
      <c r="G6599" t="s">
        <v>47</v>
      </c>
      <c r="H6599" t="s">
        <v>58</v>
      </c>
    </row>
    <row r="6600" spans="1:8" x14ac:dyDescent="0.25">
      <c r="A6600" s="5">
        <v>74359</v>
      </c>
      <c r="B6600" s="5" t="str" cm="1">
        <f t="array" ref="B6600">_xlfn.IFS(A6600&lt;=40000,"Low Income",AND(A6600&gt;40000,A6600&lt;=100000),"Middle Income",A6600&gt;100000,"High Income")</f>
        <v>Middle Income</v>
      </c>
      <c r="C6600">
        <v>25</v>
      </c>
      <c r="D6600" t="str" cm="1">
        <f t="array" ref="D6600">_xlfn.IFS(AND(C6600&gt;=17,C6600&lt;=30),"Young",AND(C6600&gt;30,C6600&lt;=45),"Middle",C6600&gt;45,"Old")</f>
        <v>Young</v>
      </c>
      <c r="E6600" t="s">
        <v>16</v>
      </c>
      <c r="F6600" t="s">
        <v>23</v>
      </c>
      <c r="G6600" t="s">
        <v>53</v>
      </c>
      <c r="H6600" t="s">
        <v>58</v>
      </c>
    </row>
    <row r="6601" spans="1:8" x14ac:dyDescent="0.25">
      <c r="A6601" s="5">
        <v>24816</v>
      </c>
      <c r="B6601" s="5" t="str" cm="1">
        <f t="array" ref="B6601">_xlfn.IFS(A6601&lt;=40000,"Low Income",AND(A6601&gt;40000,A6601&lt;=100000),"Middle Income",A6601&gt;100000,"High Income")</f>
        <v>Low Income</v>
      </c>
      <c r="C6601">
        <v>78</v>
      </c>
      <c r="D6601" t="str" cm="1">
        <f t="array" ref="D6601">_xlfn.IFS(AND(C6601&gt;=17,C6601&lt;=30),"Young",AND(C6601&gt;30,C6601&lt;=45),"Middle",C6601&gt;45,"Old")</f>
        <v>Old</v>
      </c>
      <c r="E6601" t="s">
        <v>60</v>
      </c>
      <c r="F6601" t="s">
        <v>34</v>
      </c>
      <c r="G6601" t="s">
        <v>48</v>
      </c>
      <c r="H6601" t="s">
        <v>59</v>
      </c>
    </row>
    <row r="6602" spans="1:8" x14ac:dyDescent="0.25">
      <c r="A6602" s="5">
        <v>37334</v>
      </c>
      <c r="B6602" s="5" t="str" cm="1">
        <f t="array" ref="B6602">_xlfn.IFS(A6602&lt;=40000,"Low Income",AND(A6602&gt;40000,A6602&lt;=100000),"Middle Income",A6602&gt;100000,"High Income")</f>
        <v>Low Income</v>
      </c>
      <c r="C6602">
        <v>35</v>
      </c>
      <c r="D6602" t="str" cm="1">
        <f t="array" ref="D6602">_xlfn.IFS(AND(C6602&gt;=17,C6602&lt;=30),"Young",AND(C6602&gt;30,C6602&lt;=45),"Middle",C6602&gt;45,"Old")</f>
        <v>Middle</v>
      </c>
      <c r="E6602" t="s">
        <v>60</v>
      </c>
      <c r="F6602" t="s">
        <v>38</v>
      </c>
      <c r="G6602" t="s">
        <v>48</v>
      </c>
      <c r="H6602" t="s">
        <v>59</v>
      </c>
    </row>
    <row r="6603" spans="1:8" x14ac:dyDescent="0.25">
      <c r="A6603" s="5">
        <v>116508</v>
      </c>
      <c r="B6603" s="5" t="str" cm="1">
        <f t="array" ref="B6603">_xlfn.IFS(A6603&lt;=40000,"Low Income",AND(A6603&gt;40000,A6603&lt;=100000),"Middle Income",A6603&gt;100000,"High Income")</f>
        <v>High Income</v>
      </c>
      <c r="C6603">
        <v>32</v>
      </c>
      <c r="D6603" t="str" cm="1">
        <f t="array" ref="D6603">_xlfn.IFS(AND(C6603&gt;=17,C6603&lt;=30),"Young",AND(C6603&gt;30,C6603&lt;=45),"Middle",C6603&gt;45,"Old")</f>
        <v>Middle</v>
      </c>
      <c r="E6603" t="s">
        <v>60</v>
      </c>
      <c r="F6603" t="s">
        <v>40</v>
      </c>
      <c r="G6603" t="s">
        <v>47</v>
      </c>
      <c r="H6603" t="s">
        <v>59</v>
      </c>
    </row>
    <row r="6604" spans="1:8" x14ac:dyDescent="0.25">
      <c r="A6604" s="5">
        <v>75003</v>
      </c>
      <c r="B6604" s="5" t="str" cm="1">
        <f t="array" ref="B6604">_xlfn.IFS(A6604&lt;=40000,"Low Income",AND(A6604&gt;40000,A6604&lt;=100000),"Middle Income",A6604&gt;100000,"High Income")</f>
        <v>Middle Income</v>
      </c>
      <c r="C6604">
        <v>42</v>
      </c>
      <c r="D6604" t="str" cm="1">
        <f t="array" ref="D6604">_xlfn.IFS(AND(C6604&gt;=17,C6604&lt;=30),"Young",AND(C6604&gt;30,C6604&lt;=45),"Middle",C6604&gt;45,"Old")</f>
        <v>Middle</v>
      </c>
      <c r="E6604" t="s">
        <v>16</v>
      </c>
      <c r="F6604" t="s">
        <v>25</v>
      </c>
      <c r="G6604" t="s">
        <v>53</v>
      </c>
      <c r="H6604" t="s">
        <v>59</v>
      </c>
    </row>
    <row r="6605" spans="1:8" x14ac:dyDescent="0.25">
      <c r="A6605" s="5">
        <v>149847</v>
      </c>
      <c r="B6605" s="5" t="str" cm="1">
        <f t="array" ref="B6605">_xlfn.IFS(A6605&lt;=40000,"Low Income",AND(A6605&gt;40000,A6605&lt;=100000),"Middle Income",A6605&gt;100000,"High Income")</f>
        <v>High Income</v>
      </c>
      <c r="C6605">
        <v>23</v>
      </c>
      <c r="D6605" t="str" cm="1">
        <f t="array" ref="D6605">_xlfn.IFS(AND(C6605&gt;=17,C6605&lt;=30),"Young",AND(C6605&gt;30,C6605&lt;=45),"Middle",C6605&gt;45,"Old")</f>
        <v>Young</v>
      </c>
      <c r="E6605" t="s">
        <v>17</v>
      </c>
      <c r="F6605" t="s">
        <v>29</v>
      </c>
      <c r="G6605" t="s">
        <v>48</v>
      </c>
      <c r="H6605" t="s">
        <v>59</v>
      </c>
    </row>
    <row r="6606" spans="1:8" x14ac:dyDescent="0.25">
      <c r="A6606" s="5">
        <v>49400</v>
      </c>
      <c r="B6606" s="5" t="str" cm="1">
        <f t="array" ref="B6606">_xlfn.IFS(A6606&lt;=40000,"Low Income",AND(A6606&gt;40000,A6606&lt;=100000),"Middle Income",A6606&gt;100000,"High Income")</f>
        <v>Middle Income</v>
      </c>
      <c r="C6606">
        <v>68</v>
      </c>
      <c r="D6606" t="str" cm="1">
        <f t="array" ref="D6606">_xlfn.IFS(AND(C6606&gt;=17,C6606&lt;=30),"Young",AND(C6606&gt;30,C6606&lt;=45),"Middle",C6606&gt;45,"Old")</f>
        <v>Old</v>
      </c>
      <c r="E6606" t="s">
        <v>60</v>
      </c>
      <c r="F6606" t="s">
        <v>29</v>
      </c>
      <c r="G6606" t="s">
        <v>54</v>
      </c>
      <c r="H6606" t="s">
        <v>58</v>
      </c>
    </row>
    <row r="6607" spans="1:8" x14ac:dyDescent="0.25">
      <c r="A6607" s="5">
        <v>62685</v>
      </c>
      <c r="B6607" s="5" t="str" cm="1">
        <f t="array" ref="B6607">_xlfn.IFS(A6607&lt;=40000,"Low Income",AND(A6607&gt;40000,A6607&lt;=100000),"Middle Income",A6607&gt;100000,"High Income")</f>
        <v>Middle Income</v>
      </c>
      <c r="C6607">
        <v>61</v>
      </c>
      <c r="D6607" t="str" cm="1">
        <f t="array" ref="D6607">_xlfn.IFS(AND(C6607&gt;=17,C6607&lt;=30),"Young",AND(C6607&gt;30,C6607&lt;=45),"Middle",C6607&gt;45,"Old")</f>
        <v>Old</v>
      </c>
      <c r="E6607" t="s">
        <v>16</v>
      </c>
      <c r="F6607" t="s">
        <v>25</v>
      </c>
      <c r="G6607" t="s">
        <v>53</v>
      </c>
      <c r="H6607" t="s">
        <v>59</v>
      </c>
    </row>
    <row r="6608" spans="1:8" x14ac:dyDescent="0.25">
      <c r="A6608" s="5">
        <v>24862</v>
      </c>
      <c r="B6608" s="5" t="str" cm="1">
        <f t="array" ref="B6608">_xlfn.IFS(A6608&lt;=40000,"Low Income",AND(A6608&gt;40000,A6608&lt;=100000),"Middle Income",A6608&gt;100000,"High Income")</f>
        <v>Low Income</v>
      </c>
      <c r="C6608">
        <v>66</v>
      </c>
      <c r="D6608" t="str" cm="1">
        <f t="array" ref="D6608">_xlfn.IFS(AND(C6608&gt;=17,C6608&lt;=30),"Young",AND(C6608&gt;30,C6608&lt;=45),"Middle",C6608&gt;45,"Old")</f>
        <v>Old</v>
      </c>
      <c r="E6608" t="s">
        <v>60</v>
      </c>
      <c r="F6608" t="s">
        <v>36</v>
      </c>
      <c r="G6608" t="s">
        <v>50</v>
      </c>
      <c r="H6608" t="s">
        <v>59</v>
      </c>
    </row>
    <row r="6609" spans="1:8" x14ac:dyDescent="0.25">
      <c r="A6609" s="5">
        <v>77033</v>
      </c>
      <c r="B6609" s="5" t="str" cm="1">
        <f t="array" ref="B6609">_xlfn.IFS(A6609&lt;=40000,"Low Income",AND(A6609&gt;40000,A6609&lt;=100000),"Middle Income",A6609&gt;100000,"High Income")</f>
        <v>Middle Income</v>
      </c>
      <c r="C6609">
        <v>39</v>
      </c>
      <c r="D6609" t="str" cm="1">
        <f t="array" ref="D6609">_xlfn.IFS(AND(C6609&gt;=17,C6609&lt;=30),"Young",AND(C6609&gt;30,C6609&lt;=45),"Middle",C6609&gt;45,"Old")</f>
        <v>Middle</v>
      </c>
      <c r="E6609" t="s">
        <v>16</v>
      </c>
      <c r="F6609" t="s">
        <v>24</v>
      </c>
      <c r="G6609" t="s">
        <v>50</v>
      </c>
      <c r="H6609" t="s">
        <v>59</v>
      </c>
    </row>
    <row r="6610" spans="1:8" x14ac:dyDescent="0.25">
      <c r="A6610" s="5">
        <v>124921</v>
      </c>
      <c r="B6610" s="5" t="str" cm="1">
        <f t="array" ref="B6610">_xlfn.IFS(A6610&lt;=40000,"Low Income",AND(A6610&gt;40000,A6610&lt;=100000),"Middle Income",A6610&gt;100000,"High Income")</f>
        <v>High Income</v>
      </c>
      <c r="C6610">
        <v>46</v>
      </c>
      <c r="D6610" t="str" cm="1">
        <f t="array" ref="D6610">_xlfn.IFS(AND(C6610&gt;=17,C6610&lt;=30),"Young",AND(C6610&gt;30,C6610&lt;=45),"Middle",C6610&gt;45,"Old")</f>
        <v>Old</v>
      </c>
      <c r="E6610" t="s">
        <v>17</v>
      </c>
      <c r="F6610" t="s">
        <v>35</v>
      </c>
      <c r="G6610" t="s">
        <v>48</v>
      </c>
      <c r="H6610" t="s">
        <v>59</v>
      </c>
    </row>
    <row r="6611" spans="1:8" x14ac:dyDescent="0.25">
      <c r="A6611" s="5">
        <v>134099</v>
      </c>
      <c r="B6611" s="5" t="str" cm="1">
        <f t="array" ref="B6611">_xlfn.IFS(A6611&lt;=40000,"Low Income",AND(A6611&gt;40000,A6611&lt;=100000),"Middle Income",A6611&gt;100000,"High Income")</f>
        <v>High Income</v>
      </c>
      <c r="C6611">
        <v>73</v>
      </c>
      <c r="D6611" t="str" cm="1">
        <f t="array" ref="D6611">_xlfn.IFS(AND(C6611&gt;=17,C6611&lt;=30),"Young",AND(C6611&gt;30,C6611&lt;=45),"Middle",C6611&gt;45,"Old")</f>
        <v>Old</v>
      </c>
      <c r="E6611" t="s">
        <v>16</v>
      </c>
      <c r="F6611" t="s">
        <v>27</v>
      </c>
      <c r="G6611" t="s">
        <v>52</v>
      </c>
      <c r="H6611" t="s">
        <v>59</v>
      </c>
    </row>
    <row r="6612" spans="1:8" x14ac:dyDescent="0.25">
      <c r="A6612" s="5">
        <v>116607</v>
      </c>
      <c r="B6612" s="5" t="str" cm="1">
        <f t="array" ref="B6612">_xlfn.IFS(A6612&lt;=40000,"Low Income",AND(A6612&gt;40000,A6612&lt;=100000),"Middle Income",A6612&gt;100000,"High Income")</f>
        <v>High Income</v>
      </c>
      <c r="C6612">
        <v>75</v>
      </c>
      <c r="D6612" t="str" cm="1">
        <f t="array" ref="D6612">_xlfn.IFS(AND(C6612&gt;=17,C6612&lt;=30),"Young",AND(C6612&gt;30,C6612&lt;=45),"Middle",C6612&gt;45,"Old")</f>
        <v>Old</v>
      </c>
      <c r="E6612" t="s">
        <v>16</v>
      </c>
      <c r="F6612" t="s">
        <v>39</v>
      </c>
      <c r="G6612" t="s">
        <v>53</v>
      </c>
      <c r="H6612" t="s">
        <v>59</v>
      </c>
    </row>
    <row r="6613" spans="1:8" x14ac:dyDescent="0.25">
      <c r="A6613" s="5">
        <v>131653</v>
      </c>
      <c r="B6613" s="5" t="str" cm="1">
        <f t="array" ref="B6613">_xlfn.IFS(A6613&lt;=40000,"Low Income",AND(A6613&gt;40000,A6613&lt;=100000),"Middle Income",A6613&gt;100000,"High Income")</f>
        <v>High Income</v>
      </c>
      <c r="C6613">
        <v>51</v>
      </c>
      <c r="D6613" t="str" cm="1">
        <f t="array" ref="D6613">_xlfn.IFS(AND(C6613&gt;=17,C6613&lt;=30),"Young",AND(C6613&gt;30,C6613&lt;=45),"Middle",C6613&gt;45,"Old")</f>
        <v>Old</v>
      </c>
      <c r="E6613" t="s">
        <v>66</v>
      </c>
      <c r="F6613" t="s">
        <v>38</v>
      </c>
      <c r="G6613" t="s">
        <v>54</v>
      </c>
      <c r="H6613" t="s">
        <v>59</v>
      </c>
    </row>
    <row r="6614" spans="1:8" x14ac:dyDescent="0.25">
      <c r="A6614" s="5">
        <v>76682</v>
      </c>
      <c r="B6614" s="5" t="str" cm="1">
        <f t="array" ref="B6614">_xlfn.IFS(A6614&lt;=40000,"Low Income",AND(A6614&gt;40000,A6614&lt;=100000),"Middle Income",A6614&gt;100000,"High Income")</f>
        <v>Middle Income</v>
      </c>
      <c r="C6614">
        <v>71</v>
      </c>
      <c r="D6614" t="str" cm="1">
        <f t="array" ref="D6614">_xlfn.IFS(AND(C6614&gt;=17,C6614&lt;=30),"Young",AND(C6614&gt;30,C6614&lt;=45),"Middle",C6614&gt;45,"Old")</f>
        <v>Old</v>
      </c>
      <c r="E6614" t="s">
        <v>60</v>
      </c>
      <c r="F6614" t="s">
        <v>34</v>
      </c>
      <c r="G6614" t="s">
        <v>51</v>
      </c>
      <c r="H6614" t="s">
        <v>59</v>
      </c>
    </row>
    <row r="6615" spans="1:8" x14ac:dyDescent="0.25">
      <c r="A6615" s="5">
        <v>72764</v>
      </c>
      <c r="B6615" s="5" t="str" cm="1">
        <f t="array" ref="B6615">_xlfn.IFS(A6615&lt;=40000,"Low Income",AND(A6615&gt;40000,A6615&lt;=100000),"Middle Income",A6615&gt;100000,"High Income")</f>
        <v>Middle Income</v>
      </c>
      <c r="C6615">
        <v>33</v>
      </c>
      <c r="D6615" t="str" cm="1">
        <f t="array" ref="D6615">_xlfn.IFS(AND(C6615&gt;=17,C6615&lt;=30),"Young",AND(C6615&gt;30,C6615&lt;=45),"Middle",C6615&gt;45,"Old")</f>
        <v>Middle</v>
      </c>
      <c r="E6615" t="s">
        <v>66</v>
      </c>
      <c r="F6615" t="s">
        <v>62</v>
      </c>
      <c r="G6615" t="s">
        <v>48</v>
      </c>
      <c r="H6615" t="s">
        <v>58</v>
      </c>
    </row>
    <row r="6616" spans="1:8" x14ac:dyDescent="0.25">
      <c r="A6616" s="5">
        <v>57753</v>
      </c>
      <c r="B6616" s="5" t="str" cm="1">
        <f t="array" ref="B6616">_xlfn.IFS(A6616&lt;=40000,"Low Income",AND(A6616&gt;40000,A6616&lt;=100000),"Middle Income",A6616&gt;100000,"High Income")</f>
        <v>Middle Income</v>
      </c>
      <c r="C6616">
        <v>65</v>
      </c>
      <c r="D6616" t="str" cm="1">
        <f t="array" ref="D6616">_xlfn.IFS(AND(C6616&gt;=17,C6616&lt;=30),"Young",AND(C6616&gt;30,C6616&lt;=45),"Middle",C6616&gt;45,"Old")</f>
        <v>Old</v>
      </c>
      <c r="E6616" t="s">
        <v>17</v>
      </c>
      <c r="F6616" t="s">
        <v>22</v>
      </c>
      <c r="G6616" t="s">
        <v>54</v>
      </c>
      <c r="H6616" t="s">
        <v>58</v>
      </c>
    </row>
    <row r="6617" spans="1:8" x14ac:dyDescent="0.25">
      <c r="A6617" s="5">
        <v>38849</v>
      </c>
      <c r="B6617" s="5" t="str" cm="1">
        <f t="array" ref="B6617">_xlfn.IFS(A6617&lt;=40000,"Low Income",AND(A6617&gt;40000,A6617&lt;=100000),"Middle Income",A6617&gt;100000,"High Income")</f>
        <v>Low Income</v>
      </c>
      <c r="C6617">
        <v>40</v>
      </c>
      <c r="D6617" t="str" cm="1">
        <f t="array" ref="D6617">_xlfn.IFS(AND(C6617&gt;=17,C6617&lt;=30),"Young",AND(C6617&gt;30,C6617&lt;=45),"Middle",C6617&gt;45,"Old")</f>
        <v>Middle</v>
      </c>
      <c r="E6617" t="s">
        <v>16</v>
      </c>
      <c r="F6617" t="s">
        <v>32</v>
      </c>
      <c r="G6617" t="s">
        <v>54</v>
      </c>
      <c r="H6617" t="s">
        <v>59</v>
      </c>
    </row>
    <row r="6618" spans="1:8" x14ac:dyDescent="0.25">
      <c r="A6618" s="5">
        <v>35781</v>
      </c>
      <c r="B6618" s="5" t="str" cm="1">
        <f t="array" ref="B6618">_xlfn.IFS(A6618&lt;=40000,"Low Income",AND(A6618&gt;40000,A6618&lt;=100000),"Middle Income",A6618&gt;100000,"High Income")</f>
        <v>Low Income</v>
      </c>
      <c r="C6618">
        <v>64</v>
      </c>
      <c r="D6618" t="str" cm="1">
        <f t="array" ref="D6618">_xlfn.IFS(AND(C6618&gt;=17,C6618&lt;=30),"Young",AND(C6618&gt;30,C6618&lt;=45),"Middle",C6618&gt;45,"Old")</f>
        <v>Old</v>
      </c>
      <c r="E6618" t="s">
        <v>16</v>
      </c>
      <c r="F6618" t="s">
        <v>35</v>
      </c>
      <c r="G6618" t="s">
        <v>50</v>
      </c>
      <c r="H6618" t="s">
        <v>58</v>
      </c>
    </row>
    <row r="6619" spans="1:8" x14ac:dyDescent="0.25">
      <c r="A6619" s="5">
        <v>138896</v>
      </c>
      <c r="B6619" s="5" t="str" cm="1">
        <f t="array" ref="B6619">_xlfn.IFS(A6619&lt;=40000,"Low Income",AND(A6619&gt;40000,A6619&lt;=100000),"Middle Income",A6619&gt;100000,"High Income")</f>
        <v>High Income</v>
      </c>
      <c r="C6619">
        <v>48</v>
      </c>
      <c r="D6619" t="str" cm="1">
        <f t="array" ref="D6619">_xlfn.IFS(AND(C6619&gt;=17,C6619&lt;=30),"Young",AND(C6619&gt;30,C6619&lt;=45),"Middle",C6619&gt;45,"Old")</f>
        <v>Old</v>
      </c>
      <c r="E6619" t="s">
        <v>60</v>
      </c>
      <c r="F6619" t="s">
        <v>34</v>
      </c>
      <c r="G6619" t="s">
        <v>51</v>
      </c>
      <c r="H6619" t="s">
        <v>59</v>
      </c>
    </row>
    <row r="6620" spans="1:8" x14ac:dyDescent="0.25">
      <c r="A6620" s="5">
        <v>25523</v>
      </c>
      <c r="B6620" s="5" t="str" cm="1">
        <f t="array" ref="B6620">_xlfn.IFS(A6620&lt;=40000,"Low Income",AND(A6620&gt;40000,A6620&lt;=100000),"Middle Income",A6620&gt;100000,"High Income")</f>
        <v>Low Income</v>
      </c>
      <c r="C6620">
        <v>60</v>
      </c>
      <c r="D6620" t="str" cm="1">
        <f t="array" ref="D6620">_xlfn.IFS(AND(C6620&gt;=17,C6620&lt;=30),"Young",AND(C6620&gt;30,C6620&lt;=45),"Middle",C6620&gt;45,"Old")</f>
        <v>Old</v>
      </c>
      <c r="E6620" t="s">
        <v>66</v>
      </c>
      <c r="F6620" t="s">
        <v>28</v>
      </c>
      <c r="G6620" t="s">
        <v>47</v>
      </c>
      <c r="H6620" t="s">
        <v>58</v>
      </c>
    </row>
    <row r="6621" spans="1:8" x14ac:dyDescent="0.25">
      <c r="A6621" s="5">
        <v>32399</v>
      </c>
      <c r="B6621" s="5" t="str" cm="1">
        <f t="array" ref="B6621">_xlfn.IFS(A6621&lt;=40000,"Low Income",AND(A6621&gt;40000,A6621&lt;=100000),"Middle Income",A6621&gt;100000,"High Income")</f>
        <v>Low Income</v>
      </c>
      <c r="C6621">
        <v>28</v>
      </c>
      <c r="D6621" t="str" cm="1">
        <f t="array" ref="D6621">_xlfn.IFS(AND(C6621&gt;=17,C6621&lt;=30),"Young",AND(C6621&gt;30,C6621&lt;=45),"Middle",C6621&gt;45,"Old")</f>
        <v>Young</v>
      </c>
      <c r="E6621" t="s">
        <v>66</v>
      </c>
      <c r="F6621" t="s">
        <v>38</v>
      </c>
      <c r="G6621" t="s">
        <v>50</v>
      </c>
      <c r="H6621" t="s">
        <v>59</v>
      </c>
    </row>
    <row r="6622" spans="1:8" x14ac:dyDescent="0.25">
      <c r="A6622" s="5">
        <v>41274</v>
      </c>
      <c r="B6622" s="5" t="str" cm="1">
        <f t="array" ref="B6622">_xlfn.IFS(A6622&lt;=40000,"Low Income",AND(A6622&gt;40000,A6622&lt;=100000),"Middle Income",A6622&gt;100000,"High Income")</f>
        <v>Middle Income</v>
      </c>
      <c r="C6622">
        <v>44</v>
      </c>
      <c r="D6622" t="str" cm="1">
        <f t="array" ref="D6622">_xlfn.IFS(AND(C6622&gt;=17,C6622&lt;=30),"Young",AND(C6622&gt;30,C6622&lt;=45),"Middle",C6622&gt;45,"Old")</f>
        <v>Middle</v>
      </c>
      <c r="E6622" t="s">
        <v>16</v>
      </c>
      <c r="F6622" t="s">
        <v>39</v>
      </c>
      <c r="G6622" t="s">
        <v>52</v>
      </c>
      <c r="H6622" t="s">
        <v>59</v>
      </c>
    </row>
    <row r="6623" spans="1:8" x14ac:dyDescent="0.25">
      <c r="A6623" s="5">
        <v>34799</v>
      </c>
      <c r="B6623" s="5" t="str" cm="1">
        <f t="array" ref="B6623">_xlfn.IFS(A6623&lt;=40000,"Low Income",AND(A6623&gt;40000,A6623&lt;=100000),"Middle Income",A6623&gt;100000,"High Income")</f>
        <v>Low Income</v>
      </c>
      <c r="C6623">
        <v>68</v>
      </c>
      <c r="D6623" t="str" cm="1">
        <f t="array" ref="D6623">_xlfn.IFS(AND(C6623&gt;=17,C6623&lt;=30),"Young",AND(C6623&gt;30,C6623&lt;=45),"Middle",C6623&gt;45,"Old")</f>
        <v>Old</v>
      </c>
      <c r="E6623" t="s">
        <v>60</v>
      </c>
      <c r="F6623" t="s">
        <v>29</v>
      </c>
      <c r="G6623" t="s">
        <v>47</v>
      </c>
      <c r="H6623" t="s">
        <v>58</v>
      </c>
    </row>
    <row r="6624" spans="1:8" x14ac:dyDescent="0.25">
      <c r="A6624" s="5">
        <v>140206</v>
      </c>
      <c r="B6624" s="5" t="str" cm="1">
        <f t="array" ref="B6624">_xlfn.IFS(A6624&lt;=40000,"Low Income",AND(A6624&gt;40000,A6624&lt;=100000),"Middle Income",A6624&gt;100000,"High Income")</f>
        <v>High Income</v>
      </c>
      <c r="C6624">
        <v>70</v>
      </c>
      <c r="D6624" t="str" cm="1">
        <f t="array" ref="D6624">_xlfn.IFS(AND(C6624&gt;=17,C6624&lt;=30),"Young",AND(C6624&gt;30,C6624&lt;=45),"Middle",C6624&gt;45,"Old")</f>
        <v>Old</v>
      </c>
      <c r="E6624" t="s">
        <v>16</v>
      </c>
      <c r="F6624" t="s">
        <v>28</v>
      </c>
      <c r="G6624" t="s">
        <v>46</v>
      </c>
      <c r="H6624" t="s">
        <v>59</v>
      </c>
    </row>
    <row r="6625" spans="1:8" x14ac:dyDescent="0.25">
      <c r="A6625" s="5">
        <v>104937</v>
      </c>
      <c r="B6625" s="5" t="str" cm="1">
        <f t="array" ref="B6625">_xlfn.IFS(A6625&lt;=40000,"Low Income",AND(A6625&gt;40000,A6625&lt;=100000),"Middle Income",A6625&gt;100000,"High Income")</f>
        <v>High Income</v>
      </c>
      <c r="C6625">
        <v>25</v>
      </c>
      <c r="D6625" t="str" cm="1">
        <f t="array" ref="D6625">_xlfn.IFS(AND(C6625&gt;=17,C6625&lt;=30),"Young",AND(C6625&gt;30,C6625&lt;=45),"Middle",C6625&gt;45,"Old")</f>
        <v>Young</v>
      </c>
      <c r="E6625" t="s">
        <v>17</v>
      </c>
      <c r="F6625" t="s">
        <v>22</v>
      </c>
      <c r="G6625" t="s">
        <v>50</v>
      </c>
      <c r="H6625" t="s">
        <v>59</v>
      </c>
    </row>
    <row r="6626" spans="1:8" x14ac:dyDescent="0.25">
      <c r="A6626" s="5">
        <v>32148</v>
      </c>
      <c r="B6626" s="5" t="str" cm="1">
        <f t="array" ref="B6626">_xlfn.IFS(A6626&lt;=40000,"Low Income",AND(A6626&gt;40000,A6626&lt;=100000),"Middle Income",A6626&gt;100000,"High Income")</f>
        <v>Low Income</v>
      </c>
      <c r="C6626">
        <v>43</v>
      </c>
      <c r="D6626" t="str" cm="1">
        <f t="array" ref="D6626">_xlfn.IFS(AND(C6626&gt;=17,C6626&lt;=30),"Young",AND(C6626&gt;30,C6626&lt;=45),"Middle",C6626&gt;45,"Old")</f>
        <v>Middle</v>
      </c>
      <c r="E6626" t="s">
        <v>60</v>
      </c>
      <c r="F6626" t="s">
        <v>30</v>
      </c>
      <c r="G6626" t="s">
        <v>50</v>
      </c>
      <c r="H6626" t="s">
        <v>59</v>
      </c>
    </row>
    <row r="6627" spans="1:8" x14ac:dyDescent="0.25">
      <c r="A6627" s="5">
        <v>63786</v>
      </c>
      <c r="B6627" s="5" t="str" cm="1">
        <f t="array" ref="B6627">_xlfn.IFS(A6627&lt;=40000,"Low Income",AND(A6627&gt;40000,A6627&lt;=100000),"Middle Income",A6627&gt;100000,"High Income")</f>
        <v>Middle Income</v>
      </c>
      <c r="C6627">
        <v>22</v>
      </c>
      <c r="D6627" t="str" cm="1">
        <f t="array" ref="D6627">_xlfn.IFS(AND(C6627&gt;=17,C6627&lt;=30),"Young",AND(C6627&gt;30,C6627&lt;=45),"Middle",C6627&gt;45,"Old")</f>
        <v>Young</v>
      </c>
      <c r="E6627" t="s">
        <v>60</v>
      </c>
      <c r="F6627" t="s">
        <v>26</v>
      </c>
      <c r="G6627" t="s">
        <v>51</v>
      </c>
      <c r="H6627" t="s">
        <v>58</v>
      </c>
    </row>
    <row r="6628" spans="1:8" x14ac:dyDescent="0.25">
      <c r="A6628" s="5">
        <v>22952</v>
      </c>
      <c r="B6628" s="5" t="str" cm="1">
        <f t="array" ref="B6628">_xlfn.IFS(A6628&lt;=40000,"Low Income",AND(A6628&gt;40000,A6628&lt;=100000),"Middle Income",A6628&gt;100000,"High Income")</f>
        <v>Low Income</v>
      </c>
      <c r="C6628">
        <v>41</v>
      </c>
      <c r="D6628" t="str" cm="1">
        <f t="array" ref="D6628">_xlfn.IFS(AND(C6628&gt;=17,C6628&lt;=30),"Young",AND(C6628&gt;30,C6628&lt;=45),"Middle",C6628&gt;45,"Old")</f>
        <v>Middle</v>
      </c>
      <c r="E6628" t="s">
        <v>16</v>
      </c>
      <c r="F6628" t="s">
        <v>39</v>
      </c>
      <c r="G6628" t="s">
        <v>49</v>
      </c>
      <c r="H6628" t="s">
        <v>59</v>
      </c>
    </row>
    <row r="6629" spans="1:8" x14ac:dyDescent="0.25">
      <c r="A6629" s="5">
        <v>135040</v>
      </c>
      <c r="B6629" s="5" t="str" cm="1">
        <f t="array" ref="B6629">_xlfn.IFS(A6629&lt;=40000,"Low Income",AND(A6629&gt;40000,A6629&lt;=100000),"Middle Income",A6629&gt;100000,"High Income")</f>
        <v>High Income</v>
      </c>
      <c r="C6629">
        <v>73</v>
      </c>
      <c r="D6629" t="str" cm="1">
        <f t="array" ref="D6629">_xlfn.IFS(AND(C6629&gt;=17,C6629&lt;=30),"Young",AND(C6629&gt;30,C6629&lt;=45),"Middle",C6629&gt;45,"Old")</f>
        <v>Old</v>
      </c>
      <c r="E6629" t="s">
        <v>17</v>
      </c>
      <c r="F6629" t="s">
        <v>24</v>
      </c>
      <c r="G6629" t="s">
        <v>54</v>
      </c>
      <c r="H6629" t="s">
        <v>59</v>
      </c>
    </row>
    <row r="6630" spans="1:8" x14ac:dyDescent="0.25">
      <c r="A6630" s="5">
        <v>58775</v>
      </c>
      <c r="B6630" s="5" t="str" cm="1">
        <f t="array" ref="B6630">_xlfn.IFS(A6630&lt;=40000,"Low Income",AND(A6630&gt;40000,A6630&lt;=100000),"Middle Income",A6630&gt;100000,"High Income")</f>
        <v>Middle Income</v>
      </c>
      <c r="C6630">
        <v>42</v>
      </c>
      <c r="D6630" t="str" cm="1">
        <f t="array" ref="D6630">_xlfn.IFS(AND(C6630&gt;=17,C6630&lt;=30),"Young",AND(C6630&gt;30,C6630&lt;=45),"Middle",C6630&gt;45,"Old")</f>
        <v>Middle</v>
      </c>
      <c r="E6630" t="s">
        <v>17</v>
      </c>
      <c r="F6630" t="s">
        <v>29</v>
      </c>
      <c r="G6630" t="s">
        <v>46</v>
      </c>
      <c r="H6630" t="s">
        <v>59</v>
      </c>
    </row>
    <row r="6631" spans="1:8" x14ac:dyDescent="0.25">
      <c r="A6631" s="5">
        <v>24116</v>
      </c>
      <c r="B6631" s="5" t="str" cm="1">
        <f t="array" ref="B6631">_xlfn.IFS(A6631&lt;=40000,"Low Income",AND(A6631&gt;40000,A6631&lt;=100000),"Middle Income",A6631&gt;100000,"High Income")</f>
        <v>Low Income</v>
      </c>
      <c r="C6631">
        <v>46</v>
      </c>
      <c r="D6631" t="str" cm="1">
        <f t="array" ref="D6631">_xlfn.IFS(AND(C6631&gt;=17,C6631&lt;=30),"Young",AND(C6631&gt;30,C6631&lt;=45),"Middle",C6631&gt;45,"Old")</f>
        <v>Old</v>
      </c>
      <c r="E6631" t="s">
        <v>16</v>
      </c>
      <c r="F6631" t="s">
        <v>35</v>
      </c>
      <c r="G6631" t="s">
        <v>46</v>
      </c>
      <c r="H6631" t="s">
        <v>59</v>
      </c>
    </row>
    <row r="6632" spans="1:8" x14ac:dyDescent="0.25">
      <c r="A6632" s="5">
        <v>98214</v>
      </c>
      <c r="B6632" s="5" t="str" cm="1">
        <f t="array" ref="B6632">_xlfn.IFS(A6632&lt;=40000,"Low Income",AND(A6632&gt;40000,A6632&lt;=100000),"Middle Income",A6632&gt;100000,"High Income")</f>
        <v>Middle Income</v>
      </c>
      <c r="C6632">
        <v>72</v>
      </c>
      <c r="D6632" t="str" cm="1">
        <f t="array" ref="D6632">_xlfn.IFS(AND(C6632&gt;=17,C6632&lt;=30),"Young",AND(C6632&gt;30,C6632&lt;=45),"Middle",C6632&gt;45,"Old")</f>
        <v>Old</v>
      </c>
      <c r="E6632" t="s">
        <v>17</v>
      </c>
      <c r="F6632" t="s">
        <v>35</v>
      </c>
      <c r="G6632" t="s">
        <v>53</v>
      </c>
      <c r="H6632" t="s">
        <v>59</v>
      </c>
    </row>
    <row r="6633" spans="1:8" x14ac:dyDescent="0.25">
      <c r="A6633" s="5">
        <v>75869</v>
      </c>
      <c r="B6633" s="5" t="str" cm="1">
        <f t="array" ref="B6633">_xlfn.IFS(A6633&lt;=40000,"Low Income",AND(A6633&gt;40000,A6633&lt;=100000),"Middle Income",A6633&gt;100000,"High Income")</f>
        <v>Middle Income</v>
      </c>
      <c r="C6633">
        <v>36</v>
      </c>
      <c r="D6633" t="str" cm="1">
        <f t="array" ref="D6633">_xlfn.IFS(AND(C6633&gt;=17,C6633&lt;=30),"Young",AND(C6633&gt;30,C6633&lt;=45),"Middle",C6633&gt;45,"Old")</f>
        <v>Middle</v>
      </c>
      <c r="E6633" t="s">
        <v>66</v>
      </c>
      <c r="F6633" t="s">
        <v>27</v>
      </c>
      <c r="G6633" t="s">
        <v>52</v>
      </c>
      <c r="H6633" t="s">
        <v>58</v>
      </c>
    </row>
    <row r="6634" spans="1:8" x14ac:dyDescent="0.25">
      <c r="A6634" s="5">
        <v>55556</v>
      </c>
      <c r="B6634" s="5" t="str" cm="1">
        <f t="array" ref="B6634">_xlfn.IFS(A6634&lt;=40000,"Low Income",AND(A6634&gt;40000,A6634&lt;=100000),"Middle Income",A6634&gt;100000,"High Income")</f>
        <v>Middle Income</v>
      </c>
      <c r="C6634">
        <v>40</v>
      </c>
      <c r="D6634" t="str" cm="1">
        <f t="array" ref="D6634">_xlfn.IFS(AND(C6634&gt;=17,C6634&lt;=30),"Young",AND(C6634&gt;30,C6634&lt;=45),"Middle",C6634&gt;45,"Old")</f>
        <v>Middle</v>
      </c>
      <c r="E6634" t="s">
        <v>16</v>
      </c>
      <c r="F6634" t="s">
        <v>32</v>
      </c>
      <c r="G6634" t="s">
        <v>51</v>
      </c>
      <c r="H6634" t="s">
        <v>58</v>
      </c>
    </row>
    <row r="6635" spans="1:8" x14ac:dyDescent="0.25">
      <c r="A6635" s="5">
        <v>120476</v>
      </c>
      <c r="B6635" s="5" t="str" cm="1">
        <f t="array" ref="B6635">_xlfn.IFS(A6635&lt;=40000,"Low Income",AND(A6635&gt;40000,A6635&lt;=100000),"Middle Income",A6635&gt;100000,"High Income")</f>
        <v>High Income</v>
      </c>
      <c r="C6635">
        <v>76</v>
      </c>
      <c r="D6635" t="str" cm="1">
        <f t="array" ref="D6635">_xlfn.IFS(AND(C6635&gt;=17,C6635&lt;=30),"Young",AND(C6635&gt;30,C6635&lt;=45),"Middle",C6635&gt;45,"Old")</f>
        <v>Old</v>
      </c>
      <c r="E6635" t="s">
        <v>60</v>
      </c>
      <c r="F6635" t="s">
        <v>31</v>
      </c>
      <c r="G6635" t="s">
        <v>49</v>
      </c>
      <c r="H6635" t="s">
        <v>59</v>
      </c>
    </row>
    <row r="6636" spans="1:8" x14ac:dyDescent="0.25">
      <c r="A6636" s="5">
        <v>145645</v>
      </c>
      <c r="B6636" s="5" t="str" cm="1">
        <f t="array" ref="B6636">_xlfn.IFS(A6636&lt;=40000,"Low Income",AND(A6636&gt;40000,A6636&lt;=100000),"Middle Income",A6636&gt;100000,"High Income")</f>
        <v>High Income</v>
      </c>
      <c r="C6636">
        <v>30</v>
      </c>
      <c r="D6636" t="str" cm="1">
        <f t="array" ref="D6636">_xlfn.IFS(AND(C6636&gt;=17,C6636&lt;=30),"Young",AND(C6636&gt;30,C6636&lt;=45),"Middle",C6636&gt;45,"Old")</f>
        <v>Young</v>
      </c>
      <c r="E6636" t="s">
        <v>66</v>
      </c>
      <c r="F6636" t="s">
        <v>37</v>
      </c>
      <c r="G6636" t="s">
        <v>54</v>
      </c>
      <c r="H6636" t="s">
        <v>59</v>
      </c>
    </row>
    <row r="6637" spans="1:8" x14ac:dyDescent="0.25">
      <c r="A6637" s="5">
        <v>116638</v>
      </c>
      <c r="B6637" s="5" t="str" cm="1">
        <f t="array" ref="B6637">_xlfn.IFS(A6637&lt;=40000,"Low Income",AND(A6637&gt;40000,A6637&lt;=100000),"Middle Income",A6637&gt;100000,"High Income")</f>
        <v>High Income</v>
      </c>
      <c r="C6637">
        <v>22</v>
      </c>
      <c r="D6637" t="str" cm="1">
        <f t="array" ref="D6637">_xlfn.IFS(AND(C6637&gt;=17,C6637&lt;=30),"Young",AND(C6637&gt;30,C6637&lt;=45),"Middle",C6637&gt;45,"Old")</f>
        <v>Young</v>
      </c>
      <c r="E6637" t="s">
        <v>60</v>
      </c>
      <c r="F6637" t="s">
        <v>27</v>
      </c>
      <c r="G6637" t="s">
        <v>48</v>
      </c>
      <c r="H6637" t="s">
        <v>59</v>
      </c>
    </row>
    <row r="6638" spans="1:8" x14ac:dyDescent="0.25">
      <c r="A6638" s="5">
        <v>26233</v>
      </c>
      <c r="B6638" s="5" t="str" cm="1">
        <f t="array" ref="B6638">_xlfn.IFS(A6638&lt;=40000,"Low Income",AND(A6638&gt;40000,A6638&lt;=100000),"Middle Income",A6638&gt;100000,"High Income")</f>
        <v>Low Income</v>
      </c>
      <c r="C6638">
        <v>46</v>
      </c>
      <c r="D6638" t="str" cm="1">
        <f t="array" ref="D6638">_xlfn.IFS(AND(C6638&gt;=17,C6638&lt;=30),"Young",AND(C6638&gt;30,C6638&lt;=45),"Middle",C6638&gt;45,"Old")</f>
        <v>Old</v>
      </c>
      <c r="E6638" t="s">
        <v>16</v>
      </c>
      <c r="F6638" t="s">
        <v>39</v>
      </c>
      <c r="G6638" t="s">
        <v>52</v>
      </c>
      <c r="H6638" t="s">
        <v>59</v>
      </c>
    </row>
    <row r="6639" spans="1:8" x14ac:dyDescent="0.25">
      <c r="A6639" s="5">
        <v>44019</v>
      </c>
      <c r="B6639" s="5" t="str" cm="1">
        <f t="array" ref="B6639">_xlfn.IFS(A6639&lt;=40000,"Low Income",AND(A6639&gt;40000,A6639&lt;=100000),"Middle Income",A6639&gt;100000,"High Income")</f>
        <v>Middle Income</v>
      </c>
      <c r="C6639">
        <v>51</v>
      </c>
      <c r="D6639" t="str" cm="1">
        <f t="array" ref="D6639">_xlfn.IFS(AND(C6639&gt;=17,C6639&lt;=30),"Young",AND(C6639&gt;30,C6639&lt;=45),"Middle",C6639&gt;45,"Old")</f>
        <v>Old</v>
      </c>
      <c r="E6639" t="s">
        <v>60</v>
      </c>
      <c r="F6639" t="s">
        <v>27</v>
      </c>
      <c r="G6639" t="s">
        <v>52</v>
      </c>
      <c r="H6639" t="s">
        <v>59</v>
      </c>
    </row>
    <row r="6640" spans="1:8" x14ac:dyDescent="0.25">
      <c r="A6640" s="5">
        <v>68442</v>
      </c>
      <c r="B6640" s="5" t="str" cm="1">
        <f t="array" ref="B6640">_xlfn.IFS(A6640&lt;=40000,"Low Income",AND(A6640&gt;40000,A6640&lt;=100000),"Middle Income",A6640&gt;100000,"High Income")</f>
        <v>Middle Income</v>
      </c>
      <c r="C6640">
        <v>51</v>
      </c>
      <c r="D6640" t="str" cm="1">
        <f t="array" ref="D6640">_xlfn.IFS(AND(C6640&gt;=17,C6640&lt;=30),"Young",AND(C6640&gt;30,C6640&lt;=45),"Middle",C6640&gt;45,"Old")</f>
        <v>Old</v>
      </c>
      <c r="E6640" t="s">
        <v>17</v>
      </c>
      <c r="F6640" t="s">
        <v>26</v>
      </c>
      <c r="G6640" t="s">
        <v>47</v>
      </c>
      <c r="H6640" t="s">
        <v>59</v>
      </c>
    </row>
    <row r="6641" spans="1:8" x14ac:dyDescent="0.25">
      <c r="A6641" s="5">
        <v>32686</v>
      </c>
      <c r="B6641" s="5" t="str" cm="1">
        <f t="array" ref="B6641">_xlfn.IFS(A6641&lt;=40000,"Low Income",AND(A6641&gt;40000,A6641&lt;=100000),"Middle Income",A6641&gt;100000,"High Income")</f>
        <v>Low Income</v>
      </c>
      <c r="C6641">
        <v>66</v>
      </c>
      <c r="D6641" t="str" cm="1">
        <f t="array" ref="D6641">_xlfn.IFS(AND(C6641&gt;=17,C6641&lt;=30),"Young",AND(C6641&gt;30,C6641&lt;=45),"Middle",C6641&gt;45,"Old")</f>
        <v>Old</v>
      </c>
      <c r="E6641" t="s">
        <v>17</v>
      </c>
      <c r="F6641" t="s">
        <v>38</v>
      </c>
      <c r="G6641" t="s">
        <v>47</v>
      </c>
      <c r="H6641" t="s">
        <v>58</v>
      </c>
    </row>
    <row r="6642" spans="1:8" x14ac:dyDescent="0.25">
      <c r="A6642" s="5">
        <v>67588</v>
      </c>
      <c r="B6642" s="5" t="str" cm="1">
        <f t="array" ref="B6642">_xlfn.IFS(A6642&lt;=40000,"Low Income",AND(A6642&gt;40000,A6642&lt;=100000),"Middle Income",A6642&gt;100000,"High Income")</f>
        <v>Middle Income</v>
      </c>
      <c r="C6642">
        <v>22</v>
      </c>
      <c r="D6642" t="str" cm="1">
        <f t="array" ref="D6642">_xlfn.IFS(AND(C6642&gt;=17,C6642&lt;=30),"Young",AND(C6642&gt;30,C6642&lt;=45),"Middle",C6642&gt;45,"Old")</f>
        <v>Young</v>
      </c>
      <c r="E6642" t="s">
        <v>17</v>
      </c>
      <c r="F6642" t="s">
        <v>22</v>
      </c>
      <c r="G6642" t="s">
        <v>53</v>
      </c>
      <c r="H6642" t="s">
        <v>58</v>
      </c>
    </row>
    <row r="6643" spans="1:8" x14ac:dyDescent="0.25">
      <c r="A6643" s="5">
        <v>114274</v>
      </c>
      <c r="B6643" s="5" t="str" cm="1">
        <f t="array" ref="B6643">_xlfn.IFS(A6643&lt;=40000,"Low Income",AND(A6643&gt;40000,A6643&lt;=100000),"Middle Income",A6643&gt;100000,"High Income")</f>
        <v>High Income</v>
      </c>
      <c r="C6643">
        <v>62</v>
      </c>
      <c r="D6643" t="str" cm="1">
        <f t="array" ref="D6643">_xlfn.IFS(AND(C6643&gt;=17,C6643&lt;=30),"Young",AND(C6643&gt;30,C6643&lt;=45),"Middle",C6643&gt;45,"Old")</f>
        <v>Old</v>
      </c>
      <c r="E6643" t="s">
        <v>16</v>
      </c>
      <c r="F6643" t="s">
        <v>36</v>
      </c>
      <c r="G6643" t="s">
        <v>47</v>
      </c>
      <c r="H6643" t="s">
        <v>59</v>
      </c>
    </row>
    <row r="6644" spans="1:8" x14ac:dyDescent="0.25">
      <c r="A6644" s="5">
        <v>27229</v>
      </c>
      <c r="B6644" s="5" t="str" cm="1">
        <f t="array" ref="B6644">_xlfn.IFS(A6644&lt;=40000,"Low Income",AND(A6644&gt;40000,A6644&lt;=100000),"Middle Income",A6644&gt;100000,"High Income")</f>
        <v>Low Income</v>
      </c>
      <c r="C6644">
        <v>27</v>
      </c>
      <c r="D6644" t="str" cm="1">
        <f t="array" ref="D6644">_xlfn.IFS(AND(C6644&gt;=17,C6644&lt;=30),"Young",AND(C6644&gt;30,C6644&lt;=45),"Middle",C6644&gt;45,"Old")</f>
        <v>Young</v>
      </c>
      <c r="E6644" t="s">
        <v>66</v>
      </c>
      <c r="F6644" t="s">
        <v>29</v>
      </c>
      <c r="G6644" t="s">
        <v>54</v>
      </c>
      <c r="H6644" t="s">
        <v>59</v>
      </c>
    </row>
    <row r="6645" spans="1:8" x14ac:dyDescent="0.25">
      <c r="A6645" s="5">
        <v>77107</v>
      </c>
      <c r="B6645" s="5" t="str" cm="1">
        <f t="array" ref="B6645">_xlfn.IFS(A6645&lt;=40000,"Low Income",AND(A6645&gt;40000,A6645&lt;=100000),"Middle Income",A6645&gt;100000,"High Income")</f>
        <v>Middle Income</v>
      </c>
      <c r="C6645">
        <v>36</v>
      </c>
      <c r="D6645" t="str" cm="1">
        <f t="array" ref="D6645">_xlfn.IFS(AND(C6645&gt;=17,C6645&lt;=30),"Young",AND(C6645&gt;30,C6645&lt;=45),"Middle",C6645&gt;45,"Old")</f>
        <v>Middle</v>
      </c>
      <c r="E6645" t="s">
        <v>60</v>
      </c>
      <c r="F6645" t="s">
        <v>35</v>
      </c>
      <c r="G6645" t="s">
        <v>50</v>
      </c>
      <c r="H6645" t="s">
        <v>58</v>
      </c>
    </row>
    <row r="6646" spans="1:8" x14ac:dyDescent="0.25">
      <c r="A6646" s="5">
        <v>68165</v>
      </c>
      <c r="B6646" s="5" t="str" cm="1">
        <f t="array" ref="B6646">_xlfn.IFS(A6646&lt;=40000,"Low Income",AND(A6646&gt;40000,A6646&lt;=100000),"Middle Income",A6646&gt;100000,"High Income")</f>
        <v>Middle Income</v>
      </c>
      <c r="C6646">
        <v>46</v>
      </c>
      <c r="D6646" t="str" cm="1">
        <f t="array" ref="D6646">_xlfn.IFS(AND(C6646&gt;=17,C6646&lt;=30),"Young",AND(C6646&gt;30,C6646&lt;=45),"Middle",C6646&gt;45,"Old")</f>
        <v>Old</v>
      </c>
      <c r="E6646" t="s">
        <v>60</v>
      </c>
      <c r="F6646" t="s">
        <v>25</v>
      </c>
      <c r="G6646" t="s">
        <v>46</v>
      </c>
      <c r="H6646" t="s">
        <v>59</v>
      </c>
    </row>
    <row r="6647" spans="1:8" x14ac:dyDescent="0.25">
      <c r="A6647" s="5">
        <v>113309</v>
      </c>
      <c r="B6647" s="5" t="str" cm="1">
        <f t="array" ref="B6647">_xlfn.IFS(A6647&lt;=40000,"Low Income",AND(A6647&gt;40000,A6647&lt;=100000),"Middle Income",A6647&gt;100000,"High Income")</f>
        <v>High Income</v>
      </c>
      <c r="C6647">
        <v>63</v>
      </c>
      <c r="D6647" t="str" cm="1">
        <f t="array" ref="D6647">_xlfn.IFS(AND(C6647&gt;=17,C6647&lt;=30),"Young",AND(C6647&gt;30,C6647&lt;=45),"Middle",C6647&gt;45,"Old")</f>
        <v>Old</v>
      </c>
      <c r="E6647" t="s">
        <v>16</v>
      </c>
      <c r="F6647" t="s">
        <v>33</v>
      </c>
      <c r="G6647" t="s">
        <v>49</v>
      </c>
      <c r="H6647" t="s">
        <v>59</v>
      </c>
    </row>
    <row r="6648" spans="1:8" x14ac:dyDescent="0.25">
      <c r="A6648" s="5">
        <v>61314</v>
      </c>
      <c r="B6648" s="5" t="str" cm="1">
        <f t="array" ref="B6648">_xlfn.IFS(A6648&lt;=40000,"Low Income",AND(A6648&gt;40000,A6648&lt;=100000),"Middle Income",A6648&gt;100000,"High Income")</f>
        <v>Middle Income</v>
      </c>
      <c r="C6648">
        <v>37</v>
      </c>
      <c r="D6648" t="str" cm="1">
        <f t="array" ref="D6648">_xlfn.IFS(AND(C6648&gt;=17,C6648&lt;=30),"Young",AND(C6648&gt;30,C6648&lt;=45),"Middle",C6648&gt;45,"Old")</f>
        <v>Middle</v>
      </c>
      <c r="E6648" t="s">
        <v>60</v>
      </c>
      <c r="F6648" t="s">
        <v>23</v>
      </c>
      <c r="G6648" t="s">
        <v>54</v>
      </c>
      <c r="H6648" t="s">
        <v>58</v>
      </c>
    </row>
    <row r="6649" spans="1:8" x14ac:dyDescent="0.25">
      <c r="A6649" s="5">
        <v>119205</v>
      </c>
      <c r="B6649" s="5" t="str" cm="1">
        <f t="array" ref="B6649">_xlfn.IFS(A6649&lt;=40000,"Low Income",AND(A6649&gt;40000,A6649&lt;=100000),"Middle Income",A6649&gt;100000,"High Income")</f>
        <v>High Income</v>
      </c>
      <c r="C6649">
        <v>38</v>
      </c>
      <c r="D6649" t="str" cm="1">
        <f t="array" ref="D6649">_xlfn.IFS(AND(C6649&gt;=17,C6649&lt;=30),"Young",AND(C6649&gt;30,C6649&lt;=45),"Middle",C6649&gt;45,"Old")</f>
        <v>Middle</v>
      </c>
      <c r="E6649" t="s">
        <v>66</v>
      </c>
      <c r="F6649" t="s">
        <v>29</v>
      </c>
      <c r="G6649" t="s">
        <v>49</v>
      </c>
      <c r="H6649" t="s">
        <v>59</v>
      </c>
    </row>
    <row r="6650" spans="1:8" x14ac:dyDescent="0.25">
      <c r="A6650" s="5">
        <v>140276</v>
      </c>
      <c r="B6650" s="5" t="str" cm="1">
        <f t="array" ref="B6650">_xlfn.IFS(A6650&lt;=40000,"Low Income",AND(A6650&gt;40000,A6650&lt;=100000),"Middle Income",A6650&gt;100000,"High Income")</f>
        <v>High Income</v>
      </c>
      <c r="C6650">
        <v>80</v>
      </c>
      <c r="D6650" t="str" cm="1">
        <f t="array" ref="D6650">_xlfn.IFS(AND(C6650&gt;=17,C6650&lt;=30),"Young",AND(C6650&gt;30,C6650&lt;=45),"Middle",C6650&gt;45,"Old")</f>
        <v>Old</v>
      </c>
      <c r="E6650" t="s">
        <v>16</v>
      </c>
      <c r="F6650" t="s">
        <v>31</v>
      </c>
      <c r="G6650" t="s">
        <v>48</v>
      </c>
      <c r="H6650" t="s">
        <v>59</v>
      </c>
    </row>
    <row r="6651" spans="1:8" x14ac:dyDescent="0.25">
      <c r="A6651" s="5">
        <v>92463</v>
      </c>
      <c r="B6651" s="5" t="str" cm="1">
        <f t="array" ref="B6651">_xlfn.IFS(A6651&lt;=40000,"Low Income",AND(A6651&gt;40000,A6651&lt;=100000),"Middle Income",A6651&gt;100000,"High Income")</f>
        <v>Middle Income</v>
      </c>
      <c r="C6651">
        <v>64</v>
      </c>
      <c r="D6651" t="str" cm="1">
        <f t="array" ref="D6651">_xlfn.IFS(AND(C6651&gt;=17,C6651&lt;=30),"Young",AND(C6651&gt;30,C6651&lt;=45),"Middle",C6651&gt;45,"Old")</f>
        <v>Old</v>
      </c>
      <c r="E6651" t="s">
        <v>66</v>
      </c>
      <c r="F6651" t="s">
        <v>24</v>
      </c>
      <c r="G6651" t="s">
        <v>53</v>
      </c>
      <c r="H6651" t="s">
        <v>59</v>
      </c>
    </row>
    <row r="6652" spans="1:8" x14ac:dyDescent="0.25">
      <c r="A6652" s="5">
        <v>122397</v>
      </c>
      <c r="B6652" s="5" t="str" cm="1">
        <f t="array" ref="B6652">_xlfn.IFS(A6652&lt;=40000,"Low Income",AND(A6652&gt;40000,A6652&lt;=100000),"Middle Income",A6652&gt;100000,"High Income")</f>
        <v>High Income</v>
      </c>
      <c r="C6652">
        <v>78</v>
      </c>
      <c r="D6652" t="str" cm="1">
        <f t="array" ref="D6652">_xlfn.IFS(AND(C6652&gt;=17,C6652&lt;=30),"Young",AND(C6652&gt;30,C6652&lt;=45),"Middle",C6652&gt;45,"Old")</f>
        <v>Old</v>
      </c>
      <c r="E6652" t="s">
        <v>60</v>
      </c>
      <c r="F6652" t="s">
        <v>24</v>
      </c>
      <c r="G6652" t="s">
        <v>47</v>
      </c>
      <c r="H6652" t="s">
        <v>59</v>
      </c>
    </row>
    <row r="6653" spans="1:8" x14ac:dyDescent="0.25">
      <c r="A6653" s="5">
        <v>49259</v>
      </c>
      <c r="B6653" s="5" t="str" cm="1">
        <f t="array" ref="B6653">_xlfn.IFS(A6653&lt;=40000,"Low Income",AND(A6653&gt;40000,A6653&lt;=100000),"Middle Income",A6653&gt;100000,"High Income")</f>
        <v>Middle Income</v>
      </c>
      <c r="C6653">
        <v>23</v>
      </c>
      <c r="D6653" t="str" cm="1">
        <f t="array" ref="D6653">_xlfn.IFS(AND(C6653&gt;=17,C6653&lt;=30),"Young",AND(C6653&gt;30,C6653&lt;=45),"Middle",C6653&gt;45,"Old")</f>
        <v>Young</v>
      </c>
      <c r="E6653" t="s">
        <v>16</v>
      </c>
      <c r="F6653" t="s">
        <v>25</v>
      </c>
      <c r="G6653" t="s">
        <v>46</v>
      </c>
      <c r="H6653" t="s">
        <v>58</v>
      </c>
    </row>
    <row r="6654" spans="1:8" x14ac:dyDescent="0.25">
      <c r="A6654" s="5">
        <v>118636</v>
      </c>
      <c r="B6654" s="5" t="str" cm="1">
        <f t="array" ref="B6654">_xlfn.IFS(A6654&lt;=40000,"Low Income",AND(A6654&gt;40000,A6654&lt;=100000),"Middle Income",A6654&gt;100000,"High Income")</f>
        <v>High Income</v>
      </c>
      <c r="C6654">
        <v>44</v>
      </c>
      <c r="D6654" t="str" cm="1">
        <f t="array" ref="D6654">_xlfn.IFS(AND(C6654&gt;=17,C6654&lt;=30),"Young",AND(C6654&gt;30,C6654&lt;=45),"Middle",C6654&gt;45,"Old")</f>
        <v>Middle</v>
      </c>
      <c r="E6654" t="s">
        <v>60</v>
      </c>
      <c r="F6654" t="s">
        <v>38</v>
      </c>
      <c r="G6654" t="s">
        <v>53</v>
      </c>
      <c r="H6654" t="s">
        <v>58</v>
      </c>
    </row>
    <row r="6655" spans="1:8" x14ac:dyDescent="0.25">
      <c r="A6655" s="5">
        <v>32053</v>
      </c>
      <c r="B6655" s="5" t="str" cm="1">
        <f t="array" ref="B6655">_xlfn.IFS(A6655&lt;=40000,"Low Income",AND(A6655&gt;40000,A6655&lt;=100000),"Middle Income",A6655&gt;100000,"High Income")</f>
        <v>Low Income</v>
      </c>
      <c r="C6655">
        <v>38</v>
      </c>
      <c r="D6655" t="str" cm="1">
        <f t="array" ref="D6655">_xlfn.IFS(AND(C6655&gt;=17,C6655&lt;=30),"Young",AND(C6655&gt;30,C6655&lt;=45),"Middle",C6655&gt;45,"Old")</f>
        <v>Middle</v>
      </c>
      <c r="E6655" t="s">
        <v>16</v>
      </c>
      <c r="F6655" t="s">
        <v>26</v>
      </c>
      <c r="G6655" t="s">
        <v>48</v>
      </c>
      <c r="H6655" t="s">
        <v>59</v>
      </c>
    </row>
    <row r="6656" spans="1:8" x14ac:dyDescent="0.25">
      <c r="A6656" s="5">
        <v>52105</v>
      </c>
      <c r="B6656" s="5" t="str" cm="1">
        <f t="array" ref="B6656">_xlfn.IFS(A6656&lt;=40000,"Low Income",AND(A6656&gt;40000,A6656&lt;=100000),"Middle Income",A6656&gt;100000,"High Income")</f>
        <v>Middle Income</v>
      </c>
      <c r="C6656">
        <v>20</v>
      </c>
      <c r="D6656" t="str" cm="1">
        <f t="array" ref="D6656">_xlfn.IFS(AND(C6656&gt;=17,C6656&lt;=30),"Young",AND(C6656&gt;30,C6656&lt;=45),"Middle",C6656&gt;45,"Old")</f>
        <v>Young</v>
      </c>
      <c r="E6656" t="s">
        <v>60</v>
      </c>
      <c r="F6656" t="s">
        <v>62</v>
      </c>
      <c r="G6656" t="s">
        <v>49</v>
      </c>
      <c r="H6656" t="s">
        <v>59</v>
      </c>
    </row>
    <row r="6657" spans="1:8" x14ac:dyDescent="0.25">
      <c r="A6657" s="5">
        <v>104429</v>
      </c>
      <c r="B6657" s="5" t="str" cm="1">
        <f t="array" ref="B6657">_xlfn.IFS(A6657&lt;=40000,"Low Income",AND(A6657&gt;40000,A6657&lt;=100000),"Middle Income",A6657&gt;100000,"High Income")</f>
        <v>High Income</v>
      </c>
      <c r="C6657">
        <v>78</v>
      </c>
      <c r="D6657" t="str" cm="1">
        <f t="array" ref="D6657">_xlfn.IFS(AND(C6657&gt;=17,C6657&lt;=30),"Young",AND(C6657&gt;30,C6657&lt;=45),"Middle",C6657&gt;45,"Old")</f>
        <v>Old</v>
      </c>
      <c r="E6657" t="s">
        <v>17</v>
      </c>
      <c r="F6657" t="s">
        <v>25</v>
      </c>
      <c r="G6657" t="s">
        <v>47</v>
      </c>
      <c r="H6657" t="s">
        <v>59</v>
      </c>
    </row>
    <row r="6658" spans="1:8" x14ac:dyDescent="0.25">
      <c r="A6658" s="5">
        <v>26572</v>
      </c>
      <c r="B6658" s="5" t="str" cm="1">
        <f t="array" ref="B6658">_xlfn.IFS(A6658&lt;=40000,"Low Income",AND(A6658&gt;40000,A6658&lt;=100000),"Middle Income",A6658&gt;100000,"High Income")</f>
        <v>Low Income</v>
      </c>
      <c r="C6658">
        <v>57</v>
      </c>
      <c r="D6658" t="str" cm="1">
        <f t="array" ref="D6658">_xlfn.IFS(AND(C6658&gt;=17,C6658&lt;=30),"Young",AND(C6658&gt;30,C6658&lt;=45),"Middle",C6658&gt;45,"Old")</f>
        <v>Old</v>
      </c>
      <c r="E6658" t="s">
        <v>66</v>
      </c>
      <c r="F6658" t="s">
        <v>29</v>
      </c>
      <c r="G6658" t="s">
        <v>47</v>
      </c>
      <c r="H6658" t="s">
        <v>59</v>
      </c>
    </row>
    <row r="6659" spans="1:8" x14ac:dyDescent="0.25">
      <c r="A6659" s="5">
        <v>108094</v>
      </c>
      <c r="B6659" s="5" t="str" cm="1">
        <f t="array" ref="B6659">_xlfn.IFS(A6659&lt;=40000,"Low Income",AND(A6659&gt;40000,A6659&lt;=100000),"Middle Income",A6659&gt;100000,"High Income")</f>
        <v>High Income</v>
      </c>
      <c r="C6659">
        <v>64</v>
      </c>
      <c r="D6659" t="str" cm="1">
        <f t="array" ref="D6659">_xlfn.IFS(AND(C6659&gt;=17,C6659&lt;=30),"Young",AND(C6659&gt;30,C6659&lt;=45),"Middle",C6659&gt;45,"Old")</f>
        <v>Old</v>
      </c>
      <c r="E6659" t="s">
        <v>17</v>
      </c>
      <c r="F6659" t="s">
        <v>30</v>
      </c>
      <c r="G6659" t="s">
        <v>49</v>
      </c>
      <c r="H6659" t="s">
        <v>59</v>
      </c>
    </row>
    <row r="6660" spans="1:8" x14ac:dyDescent="0.25">
      <c r="A6660" s="5">
        <v>64376</v>
      </c>
      <c r="B6660" s="5" t="str" cm="1">
        <f t="array" ref="B6660">_xlfn.IFS(A6660&lt;=40000,"Low Income",AND(A6660&gt;40000,A6660&lt;=100000),"Middle Income",A6660&gt;100000,"High Income")</f>
        <v>Middle Income</v>
      </c>
      <c r="C6660">
        <v>52</v>
      </c>
      <c r="D6660" t="str" cm="1">
        <f t="array" ref="D6660">_xlfn.IFS(AND(C6660&gt;=17,C6660&lt;=30),"Young",AND(C6660&gt;30,C6660&lt;=45),"Middle",C6660&gt;45,"Old")</f>
        <v>Old</v>
      </c>
      <c r="E6660" t="s">
        <v>16</v>
      </c>
      <c r="F6660" t="s">
        <v>36</v>
      </c>
      <c r="G6660" t="s">
        <v>50</v>
      </c>
      <c r="H6660" t="s">
        <v>59</v>
      </c>
    </row>
    <row r="6661" spans="1:8" x14ac:dyDescent="0.25">
      <c r="A6661" s="5">
        <v>108660</v>
      </c>
      <c r="B6661" s="5" t="str" cm="1">
        <f t="array" ref="B6661">_xlfn.IFS(A6661&lt;=40000,"Low Income",AND(A6661&gt;40000,A6661&lt;=100000),"Middle Income",A6661&gt;100000,"High Income")</f>
        <v>High Income</v>
      </c>
      <c r="C6661">
        <v>80</v>
      </c>
      <c r="D6661" t="str" cm="1">
        <f t="array" ref="D6661">_xlfn.IFS(AND(C6661&gt;=17,C6661&lt;=30),"Young",AND(C6661&gt;30,C6661&lt;=45),"Middle",C6661&gt;45,"Old")</f>
        <v>Old</v>
      </c>
      <c r="E6661" t="s">
        <v>17</v>
      </c>
      <c r="F6661" t="s">
        <v>25</v>
      </c>
      <c r="G6661" t="s">
        <v>54</v>
      </c>
      <c r="H6661" t="s">
        <v>59</v>
      </c>
    </row>
    <row r="6662" spans="1:8" x14ac:dyDescent="0.25">
      <c r="A6662" s="5">
        <v>145009</v>
      </c>
      <c r="B6662" s="5" t="str" cm="1">
        <f t="array" ref="B6662">_xlfn.IFS(A6662&lt;=40000,"Low Income",AND(A6662&gt;40000,A6662&lt;=100000),"Middle Income",A6662&gt;100000,"High Income")</f>
        <v>High Income</v>
      </c>
      <c r="C6662">
        <v>55</v>
      </c>
      <c r="D6662" t="str" cm="1">
        <f t="array" ref="D6662">_xlfn.IFS(AND(C6662&gt;=17,C6662&lt;=30),"Young",AND(C6662&gt;30,C6662&lt;=45),"Middle",C6662&gt;45,"Old")</f>
        <v>Old</v>
      </c>
      <c r="E6662" t="s">
        <v>16</v>
      </c>
      <c r="F6662" t="s">
        <v>28</v>
      </c>
      <c r="G6662" t="s">
        <v>53</v>
      </c>
      <c r="H6662" t="s">
        <v>59</v>
      </c>
    </row>
    <row r="6663" spans="1:8" x14ac:dyDescent="0.25">
      <c r="A6663" s="5">
        <v>102016</v>
      </c>
      <c r="B6663" s="5" t="str" cm="1">
        <f t="array" ref="B6663">_xlfn.IFS(A6663&lt;=40000,"Low Income",AND(A6663&gt;40000,A6663&lt;=100000),"Middle Income",A6663&gt;100000,"High Income")</f>
        <v>High Income</v>
      </c>
      <c r="C6663">
        <v>63</v>
      </c>
      <c r="D6663" t="str" cm="1">
        <f t="array" ref="D6663">_xlfn.IFS(AND(C6663&gt;=17,C6663&lt;=30),"Young",AND(C6663&gt;30,C6663&lt;=45),"Middle",C6663&gt;45,"Old")</f>
        <v>Old</v>
      </c>
      <c r="E6663" t="s">
        <v>66</v>
      </c>
      <c r="F6663" t="s">
        <v>26</v>
      </c>
      <c r="G6663" t="s">
        <v>50</v>
      </c>
      <c r="H6663" t="s">
        <v>59</v>
      </c>
    </row>
    <row r="6664" spans="1:8" x14ac:dyDescent="0.25">
      <c r="A6664" s="5">
        <v>30126</v>
      </c>
      <c r="B6664" s="5" t="str" cm="1">
        <f t="array" ref="B6664">_xlfn.IFS(A6664&lt;=40000,"Low Income",AND(A6664&gt;40000,A6664&lt;=100000),"Middle Income",A6664&gt;100000,"High Income")</f>
        <v>Low Income</v>
      </c>
      <c r="C6664">
        <v>43</v>
      </c>
      <c r="D6664" t="str" cm="1">
        <f t="array" ref="D6664">_xlfn.IFS(AND(C6664&gt;=17,C6664&lt;=30),"Young",AND(C6664&gt;30,C6664&lt;=45),"Middle",C6664&gt;45,"Old")</f>
        <v>Middle</v>
      </c>
      <c r="E6664" t="s">
        <v>66</v>
      </c>
      <c r="F6664" t="s">
        <v>30</v>
      </c>
      <c r="G6664" t="s">
        <v>49</v>
      </c>
      <c r="H6664" t="s">
        <v>59</v>
      </c>
    </row>
    <row r="6665" spans="1:8" x14ac:dyDescent="0.25">
      <c r="A6665" s="5">
        <v>47086</v>
      </c>
      <c r="B6665" s="5" t="str" cm="1">
        <f t="array" ref="B6665">_xlfn.IFS(A6665&lt;=40000,"Low Income",AND(A6665&gt;40000,A6665&lt;=100000),"Middle Income",A6665&gt;100000,"High Income")</f>
        <v>Middle Income</v>
      </c>
      <c r="C6665">
        <v>38</v>
      </c>
      <c r="D6665" t="str" cm="1">
        <f t="array" ref="D6665">_xlfn.IFS(AND(C6665&gt;=17,C6665&lt;=30),"Young",AND(C6665&gt;30,C6665&lt;=45),"Middle",C6665&gt;45,"Old")</f>
        <v>Middle</v>
      </c>
      <c r="E6665" t="s">
        <v>16</v>
      </c>
      <c r="F6665" t="s">
        <v>29</v>
      </c>
      <c r="G6665" t="s">
        <v>52</v>
      </c>
      <c r="H6665" t="s">
        <v>58</v>
      </c>
    </row>
    <row r="6666" spans="1:8" x14ac:dyDescent="0.25">
      <c r="A6666" s="5">
        <v>38184</v>
      </c>
      <c r="B6666" s="5" t="str" cm="1">
        <f t="array" ref="B6666">_xlfn.IFS(A6666&lt;=40000,"Low Income",AND(A6666&gt;40000,A6666&lt;=100000),"Middle Income",A6666&gt;100000,"High Income")</f>
        <v>Low Income</v>
      </c>
      <c r="C6666">
        <v>44</v>
      </c>
      <c r="D6666" t="str" cm="1">
        <f t="array" ref="D6666">_xlfn.IFS(AND(C6666&gt;=17,C6666&lt;=30),"Young",AND(C6666&gt;30,C6666&lt;=45),"Middle",C6666&gt;45,"Old")</f>
        <v>Middle</v>
      </c>
      <c r="E6666" t="s">
        <v>66</v>
      </c>
      <c r="F6666" t="s">
        <v>35</v>
      </c>
      <c r="G6666" t="s">
        <v>50</v>
      </c>
      <c r="H6666" t="s">
        <v>59</v>
      </c>
    </row>
    <row r="6667" spans="1:8" x14ac:dyDescent="0.25">
      <c r="A6667" s="5">
        <v>118080</v>
      </c>
      <c r="B6667" s="5" t="str" cm="1">
        <f t="array" ref="B6667">_xlfn.IFS(A6667&lt;=40000,"Low Income",AND(A6667&gt;40000,A6667&lt;=100000),"Middle Income",A6667&gt;100000,"High Income")</f>
        <v>High Income</v>
      </c>
      <c r="C6667">
        <v>64</v>
      </c>
      <c r="D6667" t="str" cm="1">
        <f t="array" ref="D6667">_xlfn.IFS(AND(C6667&gt;=17,C6667&lt;=30),"Young",AND(C6667&gt;30,C6667&lt;=45),"Middle",C6667&gt;45,"Old")</f>
        <v>Old</v>
      </c>
      <c r="E6667" t="s">
        <v>16</v>
      </c>
      <c r="F6667" t="s">
        <v>24</v>
      </c>
      <c r="G6667" t="s">
        <v>49</v>
      </c>
      <c r="H6667" t="s">
        <v>59</v>
      </c>
    </row>
    <row r="6668" spans="1:8" x14ac:dyDescent="0.25">
      <c r="A6668" s="5">
        <v>56614</v>
      </c>
      <c r="B6668" s="5" t="str" cm="1">
        <f t="array" ref="B6668">_xlfn.IFS(A6668&lt;=40000,"Low Income",AND(A6668&gt;40000,A6668&lt;=100000),"Middle Income",A6668&gt;100000,"High Income")</f>
        <v>Middle Income</v>
      </c>
      <c r="C6668">
        <v>39</v>
      </c>
      <c r="D6668" t="str" cm="1">
        <f t="array" ref="D6668">_xlfn.IFS(AND(C6668&gt;=17,C6668&lt;=30),"Young",AND(C6668&gt;30,C6668&lt;=45),"Middle",C6668&gt;45,"Old")</f>
        <v>Middle</v>
      </c>
      <c r="E6668" t="s">
        <v>16</v>
      </c>
      <c r="F6668" t="s">
        <v>37</v>
      </c>
      <c r="G6668" t="s">
        <v>46</v>
      </c>
      <c r="H6668" t="s">
        <v>58</v>
      </c>
    </row>
    <row r="6669" spans="1:8" x14ac:dyDescent="0.25">
      <c r="A6669" s="5">
        <v>101789</v>
      </c>
      <c r="B6669" s="5" t="str" cm="1">
        <f t="array" ref="B6669">_xlfn.IFS(A6669&lt;=40000,"Low Income",AND(A6669&gt;40000,A6669&lt;=100000),"Middle Income",A6669&gt;100000,"High Income")</f>
        <v>High Income</v>
      </c>
      <c r="C6669">
        <v>33</v>
      </c>
      <c r="D6669" t="str" cm="1">
        <f t="array" ref="D6669">_xlfn.IFS(AND(C6669&gt;=17,C6669&lt;=30),"Young",AND(C6669&gt;30,C6669&lt;=45),"Middle",C6669&gt;45,"Old")</f>
        <v>Middle</v>
      </c>
      <c r="E6669" t="s">
        <v>17</v>
      </c>
      <c r="F6669" t="s">
        <v>38</v>
      </c>
      <c r="G6669" t="s">
        <v>53</v>
      </c>
      <c r="H6669" t="s">
        <v>59</v>
      </c>
    </row>
    <row r="6670" spans="1:8" x14ac:dyDescent="0.25">
      <c r="A6670" s="5">
        <v>49544</v>
      </c>
      <c r="B6670" s="5" t="str" cm="1">
        <f t="array" ref="B6670">_xlfn.IFS(A6670&lt;=40000,"Low Income",AND(A6670&gt;40000,A6670&lt;=100000),"Middle Income",A6670&gt;100000,"High Income")</f>
        <v>Middle Income</v>
      </c>
      <c r="C6670">
        <v>68</v>
      </c>
      <c r="D6670" t="str" cm="1">
        <f t="array" ref="D6670">_xlfn.IFS(AND(C6670&gt;=17,C6670&lt;=30),"Young",AND(C6670&gt;30,C6670&lt;=45),"Middle",C6670&gt;45,"Old")</f>
        <v>Old</v>
      </c>
      <c r="E6670" t="s">
        <v>16</v>
      </c>
      <c r="F6670" t="s">
        <v>62</v>
      </c>
      <c r="G6670" t="s">
        <v>53</v>
      </c>
      <c r="H6670" t="s">
        <v>58</v>
      </c>
    </row>
    <row r="6671" spans="1:8" x14ac:dyDescent="0.25">
      <c r="A6671" s="5">
        <v>139032</v>
      </c>
      <c r="B6671" s="5" t="str" cm="1">
        <f t="array" ref="B6671">_xlfn.IFS(A6671&lt;=40000,"Low Income",AND(A6671&gt;40000,A6671&lt;=100000),"Middle Income",A6671&gt;100000,"High Income")</f>
        <v>High Income</v>
      </c>
      <c r="C6671">
        <v>80</v>
      </c>
      <c r="D6671" t="str" cm="1">
        <f t="array" ref="D6671">_xlfn.IFS(AND(C6671&gt;=17,C6671&lt;=30),"Young",AND(C6671&gt;30,C6671&lt;=45),"Middle",C6671&gt;45,"Old")</f>
        <v>Old</v>
      </c>
      <c r="E6671" t="s">
        <v>17</v>
      </c>
      <c r="F6671" t="s">
        <v>62</v>
      </c>
      <c r="G6671" t="s">
        <v>53</v>
      </c>
      <c r="H6671" t="s">
        <v>59</v>
      </c>
    </row>
    <row r="6672" spans="1:8" x14ac:dyDescent="0.25">
      <c r="A6672" s="5">
        <v>123604</v>
      </c>
      <c r="B6672" s="5" t="str" cm="1">
        <f t="array" ref="B6672">_xlfn.IFS(A6672&lt;=40000,"Low Income",AND(A6672&gt;40000,A6672&lt;=100000),"Middle Income",A6672&gt;100000,"High Income")</f>
        <v>High Income</v>
      </c>
      <c r="C6672">
        <v>56</v>
      </c>
      <c r="D6672" t="str" cm="1">
        <f t="array" ref="D6672">_xlfn.IFS(AND(C6672&gt;=17,C6672&lt;=30),"Young",AND(C6672&gt;30,C6672&lt;=45),"Middle",C6672&gt;45,"Old")</f>
        <v>Old</v>
      </c>
      <c r="E6672" t="s">
        <v>16</v>
      </c>
      <c r="F6672" t="s">
        <v>39</v>
      </c>
      <c r="G6672" t="s">
        <v>46</v>
      </c>
      <c r="H6672" t="s">
        <v>58</v>
      </c>
    </row>
    <row r="6673" spans="1:8" x14ac:dyDescent="0.25">
      <c r="A6673" s="5">
        <v>105224</v>
      </c>
      <c r="B6673" s="5" t="str" cm="1">
        <f t="array" ref="B6673">_xlfn.IFS(A6673&lt;=40000,"Low Income",AND(A6673&gt;40000,A6673&lt;=100000),"Middle Income",A6673&gt;100000,"High Income")</f>
        <v>High Income</v>
      </c>
      <c r="C6673">
        <v>51</v>
      </c>
      <c r="D6673" t="str" cm="1">
        <f t="array" ref="D6673">_xlfn.IFS(AND(C6673&gt;=17,C6673&lt;=30),"Young",AND(C6673&gt;30,C6673&lt;=45),"Middle",C6673&gt;45,"Old")</f>
        <v>Old</v>
      </c>
      <c r="E6673" t="s">
        <v>16</v>
      </c>
      <c r="F6673" t="s">
        <v>35</v>
      </c>
      <c r="G6673" t="s">
        <v>49</v>
      </c>
      <c r="H6673" t="s">
        <v>58</v>
      </c>
    </row>
    <row r="6674" spans="1:8" x14ac:dyDescent="0.25">
      <c r="A6674" s="5">
        <v>72991</v>
      </c>
      <c r="B6674" s="5" t="str" cm="1">
        <f t="array" ref="B6674">_xlfn.IFS(A6674&lt;=40000,"Low Income",AND(A6674&gt;40000,A6674&lt;=100000),"Middle Income",A6674&gt;100000,"High Income")</f>
        <v>Middle Income</v>
      </c>
      <c r="C6674">
        <v>64</v>
      </c>
      <c r="D6674" t="str" cm="1">
        <f t="array" ref="D6674">_xlfn.IFS(AND(C6674&gt;=17,C6674&lt;=30),"Young",AND(C6674&gt;30,C6674&lt;=45),"Middle",C6674&gt;45,"Old")</f>
        <v>Old</v>
      </c>
      <c r="E6674" t="s">
        <v>17</v>
      </c>
      <c r="F6674" t="s">
        <v>27</v>
      </c>
      <c r="G6674" t="s">
        <v>52</v>
      </c>
      <c r="H6674" t="s">
        <v>58</v>
      </c>
    </row>
    <row r="6675" spans="1:8" x14ac:dyDescent="0.25">
      <c r="A6675" s="5">
        <v>142691</v>
      </c>
      <c r="B6675" s="5" t="str" cm="1">
        <f t="array" ref="B6675">_xlfn.IFS(A6675&lt;=40000,"Low Income",AND(A6675&gt;40000,A6675&lt;=100000),"Middle Income",A6675&gt;100000,"High Income")</f>
        <v>High Income</v>
      </c>
      <c r="C6675">
        <v>46</v>
      </c>
      <c r="D6675" t="str" cm="1">
        <f t="array" ref="D6675">_xlfn.IFS(AND(C6675&gt;=17,C6675&lt;=30),"Young",AND(C6675&gt;30,C6675&lt;=45),"Middle",C6675&gt;45,"Old")</f>
        <v>Old</v>
      </c>
      <c r="E6675" t="s">
        <v>16</v>
      </c>
      <c r="F6675" t="s">
        <v>31</v>
      </c>
      <c r="G6675" t="s">
        <v>52</v>
      </c>
      <c r="H6675" t="s">
        <v>59</v>
      </c>
    </row>
    <row r="6676" spans="1:8" x14ac:dyDescent="0.25">
      <c r="A6676" s="5">
        <v>111876</v>
      </c>
      <c r="B6676" s="5" t="str" cm="1">
        <f t="array" ref="B6676">_xlfn.IFS(A6676&lt;=40000,"Low Income",AND(A6676&gt;40000,A6676&lt;=100000),"Middle Income",A6676&gt;100000,"High Income")</f>
        <v>High Income</v>
      </c>
      <c r="C6676">
        <v>50</v>
      </c>
      <c r="D6676" t="str" cm="1">
        <f t="array" ref="D6676">_xlfn.IFS(AND(C6676&gt;=17,C6676&lt;=30),"Young",AND(C6676&gt;30,C6676&lt;=45),"Middle",C6676&gt;45,"Old")</f>
        <v>Old</v>
      </c>
      <c r="E6676" t="s">
        <v>66</v>
      </c>
      <c r="F6676" t="s">
        <v>24</v>
      </c>
      <c r="G6676" t="s">
        <v>48</v>
      </c>
      <c r="H6676" t="s">
        <v>58</v>
      </c>
    </row>
    <row r="6677" spans="1:8" x14ac:dyDescent="0.25">
      <c r="A6677" s="5">
        <v>139576</v>
      </c>
      <c r="B6677" s="5" t="str" cm="1">
        <f t="array" ref="B6677">_xlfn.IFS(A6677&lt;=40000,"Low Income",AND(A6677&gt;40000,A6677&lt;=100000),"Middle Income",A6677&gt;100000,"High Income")</f>
        <v>High Income</v>
      </c>
      <c r="C6677">
        <v>26</v>
      </c>
      <c r="D6677" t="str" cm="1">
        <f t="array" ref="D6677">_xlfn.IFS(AND(C6677&gt;=17,C6677&lt;=30),"Young",AND(C6677&gt;30,C6677&lt;=45),"Middle",C6677&gt;45,"Old")</f>
        <v>Young</v>
      </c>
      <c r="E6677" t="s">
        <v>16</v>
      </c>
      <c r="F6677" t="s">
        <v>23</v>
      </c>
      <c r="G6677" t="s">
        <v>46</v>
      </c>
      <c r="H6677" t="s">
        <v>59</v>
      </c>
    </row>
    <row r="6678" spans="1:8" x14ac:dyDescent="0.25">
      <c r="A6678" s="5">
        <v>30539</v>
      </c>
      <c r="B6678" s="5" t="str" cm="1">
        <f t="array" ref="B6678">_xlfn.IFS(A6678&lt;=40000,"Low Income",AND(A6678&gt;40000,A6678&lt;=100000),"Middle Income",A6678&gt;100000,"High Income")</f>
        <v>Low Income</v>
      </c>
      <c r="C6678">
        <v>70</v>
      </c>
      <c r="D6678" t="str" cm="1">
        <f t="array" ref="D6678">_xlfn.IFS(AND(C6678&gt;=17,C6678&lt;=30),"Young",AND(C6678&gt;30,C6678&lt;=45),"Middle",C6678&gt;45,"Old")</f>
        <v>Old</v>
      </c>
      <c r="E6678" t="s">
        <v>66</v>
      </c>
      <c r="F6678" t="s">
        <v>26</v>
      </c>
      <c r="G6678" t="s">
        <v>47</v>
      </c>
      <c r="H6678" t="s">
        <v>58</v>
      </c>
    </row>
    <row r="6679" spans="1:8" x14ac:dyDescent="0.25">
      <c r="A6679" s="5">
        <v>145021</v>
      </c>
      <c r="B6679" s="5" t="str" cm="1">
        <f t="array" ref="B6679">_xlfn.IFS(A6679&lt;=40000,"Low Income",AND(A6679&gt;40000,A6679&lt;=100000),"Middle Income",A6679&gt;100000,"High Income")</f>
        <v>High Income</v>
      </c>
      <c r="C6679">
        <v>80</v>
      </c>
      <c r="D6679" t="str" cm="1">
        <f t="array" ref="D6679">_xlfn.IFS(AND(C6679&gt;=17,C6679&lt;=30),"Young",AND(C6679&gt;30,C6679&lt;=45),"Middle",C6679&gt;45,"Old")</f>
        <v>Old</v>
      </c>
      <c r="E6679" t="s">
        <v>16</v>
      </c>
      <c r="F6679" t="s">
        <v>35</v>
      </c>
      <c r="G6679" t="s">
        <v>54</v>
      </c>
      <c r="H6679" t="s">
        <v>59</v>
      </c>
    </row>
    <row r="6680" spans="1:8" x14ac:dyDescent="0.25">
      <c r="A6680" s="5">
        <v>87733</v>
      </c>
      <c r="B6680" s="5" t="str" cm="1">
        <f t="array" ref="B6680">_xlfn.IFS(A6680&lt;=40000,"Low Income",AND(A6680&gt;40000,A6680&lt;=100000),"Middle Income",A6680&gt;100000,"High Income")</f>
        <v>Middle Income</v>
      </c>
      <c r="C6680">
        <v>72</v>
      </c>
      <c r="D6680" t="str" cm="1">
        <f t="array" ref="D6680">_xlfn.IFS(AND(C6680&gt;=17,C6680&lt;=30),"Young",AND(C6680&gt;30,C6680&lt;=45),"Middle",C6680&gt;45,"Old")</f>
        <v>Old</v>
      </c>
      <c r="E6680" t="s">
        <v>17</v>
      </c>
      <c r="F6680" t="s">
        <v>32</v>
      </c>
      <c r="G6680" t="s">
        <v>53</v>
      </c>
      <c r="H6680" t="s">
        <v>59</v>
      </c>
    </row>
    <row r="6681" spans="1:8" x14ac:dyDescent="0.25">
      <c r="A6681" s="5">
        <v>98526</v>
      </c>
      <c r="B6681" s="5" t="str" cm="1">
        <f t="array" ref="B6681">_xlfn.IFS(A6681&lt;=40000,"Low Income",AND(A6681&gt;40000,A6681&lt;=100000),"Middle Income",A6681&gt;100000,"High Income")</f>
        <v>Middle Income</v>
      </c>
      <c r="C6681">
        <v>50</v>
      </c>
      <c r="D6681" t="str" cm="1">
        <f t="array" ref="D6681">_xlfn.IFS(AND(C6681&gt;=17,C6681&lt;=30),"Young",AND(C6681&gt;30,C6681&lt;=45),"Middle",C6681&gt;45,"Old")</f>
        <v>Old</v>
      </c>
      <c r="E6681" t="s">
        <v>60</v>
      </c>
      <c r="F6681" t="s">
        <v>30</v>
      </c>
      <c r="G6681" t="s">
        <v>48</v>
      </c>
      <c r="H6681" t="s">
        <v>58</v>
      </c>
    </row>
    <row r="6682" spans="1:8" x14ac:dyDescent="0.25">
      <c r="A6682" s="5">
        <v>86574</v>
      </c>
      <c r="B6682" s="5" t="str" cm="1">
        <f t="array" ref="B6682">_xlfn.IFS(A6682&lt;=40000,"Low Income",AND(A6682&gt;40000,A6682&lt;=100000),"Middle Income",A6682&gt;100000,"High Income")</f>
        <v>Middle Income</v>
      </c>
      <c r="C6682">
        <v>29</v>
      </c>
      <c r="D6682" t="str" cm="1">
        <f t="array" ref="D6682">_xlfn.IFS(AND(C6682&gt;=17,C6682&lt;=30),"Young",AND(C6682&gt;30,C6682&lt;=45),"Middle",C6682&gt;45,"Old")</f>
        <v>Young</v>
      </c>
      <c r="E6682" t="s">
        <v>17</v>
      </c>
      <c r="F6682" t="s">
        <v>30</v>
      </c>
      <c r="G6682" t="s">
        <v>46</v>
      </c>
      <c r="H6682" t="s">
        <v>58</v>
      </c>
    </row>
    <row r="6683" spans="1:8" x14ac:dyDescent="0.25">
      <c r="A6683" s="5">
        <v>140834</v>
      </c>
      <c r="B6683" s="5" t="str" cm="1">
        <f t="array" ref="B6683">_xlfn.IFS(A6683&lt;=40000,"Low Income",AND(A6683&gt;40000,A6683&lt;=100000),"Middle Income",A6683&gt;100000,"High Income")</f>
        <v>High Income</v>
      </c>
      <c r="C6683">
        <v>75</v>
      </c>
      <c r="D6683" t="str" cm="1">
        <f t="array" ref="D6683">_xlfn.IFS(AND(C6683&gt;=17,C6683&lt;=30),"Young",AND(C6683&gt;30,C6683&lt;=45),"Middle",C6683&gt;45,"Old")</f>
        <v>Old</v>
      </c>
      <c r="E6683" t="s">
        <v>60</v>
      </c>
      <c r="F6683" t="s">
        <v>34</v>
      </c>
      <c r="G6683" t="s">
        <v>50</v>
      </c>
      <c r="H6683" t="s">
        <v>59</v>
      </c>
    </row>
    <row r="6684" spans="1:8" x14ac:dyDescent="0.25">
      <c r="A6684" s="5">
        <v>136744</v>
      </c>
      <c r="B6684" s="5" t="str" cm="1">
        <f t="array" ref="B6684">_xlfn.IFS(A6684&lt;=40000,"Low Income",AND(A6684&gt;40000,A6684&lt;=100000),"Middle Income",A6684&gt;100000,"High Income")</f>
        <v>High Income</v>
      </c>
      <c r="C6684">
        <v>25</v>
      </c>
      <c r="D6684" t="str" cm="1">
        <f t="array" ref="D6684">_xlfn.IFS(AND(C6684&gt;=17,C6684&lt;=30),"Young",AND(C6684&gt;30,C6684&lt;=45),"Middle",C6684&gt;45,"Old")</f>
        <v>Young</v>
      </c>
      <c r="E6684" t="s">
        <v>16</v>
      </c>
      <c r="F6684" t="s">
        <v>31</v>
      </c>
      <c r="G6684" t="s">
        <v>54</v>
      </c>
      <c r="H6684" t="s">
        <v>59</v>
      </c>
    </row>
    <row r="6685" spans="1:8" x14ac:dyDescent="0.25">
      <c r="A6685" s="5">
        <v>140186</v>
      </c>
      <c r="B6685" s="5" t="str" cm="1">
        <f t="array" ref="B6685">_xlfn.IFS(A6685&lt;=40000,"Low Income",AND(A6685&gt;40000,A6685&lt;=100000),"Middle Income",A6685&gt;100000,"High Income")</f>
        <v>High Income</v>
      </c>
      <c r="C6685">
        <v>42</v>
      </c>
      <c r="D6685" t="str" cm="1">
        <f t="array" ref="D6685">_xlfn.IFS(AND(C6685&gt;=17,C6685&lt;=30),"Young",AND(C6685&gt;30,C6685&lt;=45),"Middle",C6685&gt;45,"Old")</f>
        <v>Middle</v>
      </c>
      <c r="E6685" t="s">
        <v>60</v>
      </c>
      <c r="F6685" t="s">
        <v>31</v>
      </c>
      <c r="G6685" t="s">
        <v>50</v>
      </c>
      <c r="H6685" t="s">
        <v>59</v>
      </c>
    </row>
    <row r="6686" spans="1:8" x14ac:dyDescent="0.25">
      <c r="A6686" s="5">
        <v>25568</v>
      </c>
      <c r="B6686" s="5" t="str" cm="1">
        <f t="array" ref="B6686">_xlfn.IFS(A6686&lt;=40000,"Low Income",AND(A6686&gt;40000,A6686&lt;=100000),"Middle Income",A6686&gt;100000,"High Income")</f>
        <v>Low Income</v>
      </c>
      <c r="C6686">
        <v>65</v>
      </c>
      <c r="D6686" t="str" cm="1">
        <f t="array" ref="D6686">_xlfn.IFS(AND(C6686&gt;=17,C6686&lt;=30),"Young",AND(C6686&gt;30,C6686&lt;=45),"Middle",C6686&gt;45,"Old")</f>
        <v>Old</v>
      </c>
      <c r="E6686" t="s">
        <v>16</v>
      </c>
      <c r="F6686" t="s">
        <v>29</v>
      </c>
      <c r="G6686" t="s">
        <v>51</v>
      </c>
      <c r="H6686" t="s">
        <v>59</v>
      </c>
    </row>
    <row r="6687" spans="1:8" x14ac:dyDescent="0.25">
      <c r="A6687" s="5">
        <v>117996</v>
      </c>
      <c r="B6687" s="5" t="str" cm="1">
        <f t="array" ref="B6687">_xlfn.IFS(A6687&lt;=40000,"Low Income",AND(A6687&gt;40000,A6687&lt;=100000),"Middle Income",A6687&gt;100000,"High Income")</f>
        <v>High Income</v>
      </c>
      <c r="C6687">
        <v>51</v>
      </c>
      <c r="D6687" t="str" cm="1">
        <f t="array" ref="D6687">_xlfn.IFS(AND(C6687&gt;=17,C6687&lt;=30),"Young",AND(C6687&gt;30,C6687&lt;=45),"Middle",C6687&gt;45,"Old")</f>
        <v>Old</v>
      </c>
      <c r="E6687" t="s">
        <v>16</v>
      </c>
      <c r="F6687" t="s">
        <v>25</v>
      </c>
      <c r="G6687" t="s">
        <v>48</v>
      </c>
      <c r="H6687" t="s">
        <v>58</v>
      </c>
    </row>
    <row r="6688" spans="1:8" x14ac:dyDescent="0.25">
      <c r="A6688" s="5">
        <v>86445</v>
      </c>
      <c r="B6688" s="5" t="str" cm="1">
        <f t="array" ref="B6688">_xlfn.IFS(A6688&lt;=40000,"Low Income",AND(A6688&gt;40000,A6688&lt;=100000),"Middle Income",A6688&gt;100000,"High Income")</f>
        <v>Middle Income</v>
      </c>
      <c r="C6688">
        <v>20</v>
      </c>
      <c r="D6688" t="str" cm="1">
        <f t="array" ref="D6688">_xlfn.IFS(AND(C6688&gt;=17,C6688&lt;=30),"Young",AND(C6688&gt;30,C6688&lt;=45),"Middle",C6688&gt;45,"Old")</f>
        <v>Young</v>
      </c>
      <c r="E6688" t="s">
        <v>16</v>
      </c>
      <c r="F6688" t="s">
        <v>39</v>
      </c>
      <c r="G6688" t="s">
        <v>47</v>
      </c>
      <c r="H6688" t="s">
        <v>58</v>
      </c>
    </row>
    <row r="6689" spans="1:8" x14ac:dyDescent="0.25">
      <c r="A6689" s="5">
        <v>112813</v>
      </c>
      <c r="B6689" s="5" t="str" cm="1">
        <f t="array" ref="B6689">_xlfn.IFS(A6689&lt;=40000,"Low Income",AND(A6689&gt;40000,A6689&lt;=100000),"Middle Income",A6689&gt;100000,"High Income")</f>
        <v>High Income</v>
      </c>
      <c r="C6689">
        <v>55</v>
      </c>
      <c r="D6689" t="str" cm="1">
        <f t="array" ref="D6689">_xlfn.IFS(AND(C6689&gt;=17,C6689&lt;=30),"Young",AND(C6689&gt;30,C6689&lt;=45),"Middle",C6689&gt;45,"Old")</f>
        <v>Old</v>
      </c>
      <c r="E6689" t="s">
        <v>66</v>
      </c>
      <c r="F6689" t="s">
        <v>26</v>
      </c>
      <c r="G6689" t="s">
        <v>51</v>
      </c>
      <c r="H6689" t="s">
        <v>58</v>
      </c>
    </row>
    <row r="6690" spans="1:8" x14ac:dyDescent="0.25">
      <c r="A6690" s="5">
        <v>60420</v>
      </c>
      <c r="B6690" s="5" t="str" cm="1">
        <f t="array" ref="B6690">_xlfn.IFS(A6690&lt;=40000,"Low Income",AND(A6690&gt;40000,A6690&lt;=100000),"Middle Income",A6690&gt;100000,"High Income")</f>
        <v>Middle Income</v>
      </c>
      <c r="C6690">
        <v>33</v>
      </c>
      <c r="D6690" t="str" cm="1">
        <f t="array" ref="D6690">_xlfn.IFS(AND(C6690&gt;=17,C6690&lt;=30),"Young",AND(C6690&gt;30,C6690&lt;=45),"Middle",C6690&gt;45,"Old")</f>
        <v>Middle</v>
      </c>
      <c r="E6690" t="s">
        <v>60</v>
      </c>
      <c r="F6690" t="s">
        <v>23</v>
      </c>
      <c r="G6690" t="s">
        <v>50</v>
      </c>
      <c r="H6690" t="s">
        <v>58</v>
      </c>
    </row>
    <row r="6691" spans="1:8" x14ac:dyDescent="0.25">
      <c r="A6691" s="5">
        <v>124449</v>
      </c>
      <c r="B6691" s="5" t="str" cm="1">
        <f t="array" ref="B6691">_xlfn.IFS(A6691&lt;=40000,"Low Income",AND(A6691&gt;40000,A6691&lt;=100000),"Middle Income",A6691&gt;100000,"High Income")</f>
        <v>High Income</v>
      </c>
      <c r="C6691">
        <v>22</v>
      </c>
      <c r="D6691" t="str" cm="1">
        <f t="array" ref="D6691">_xlfn.IFS(AND(C6691&gt;=17,C6691&lt;=30),"Young",AND(C6691&gt;30,C6691&lt;=45),"Middle",C6691&gt;45,"Old")</f>
        <v>Young</v>
      </c>
      <c r="E6691" t="s">
        <v>16</v>
      </c>
      <c r="F6691" t="s">
        <v>40</v>
      </c>
      <c r="G6691" t="s">
        <v>49</v>
      </c>
      <c r="H6691" t="s">
        <v>59</v>
      </c>
    </row>
    <row r="6692" spans="1:8" x14ac:dyDescent="0.25">
      <c r="A6692" s="5">
        <v>47140</v>
      </c>
      <c r="B6692" s="5" t="str" cm="1">
        <f t="array" ref="B6692">_xlfn.IFS(A6692&lt;=40000,"Low Income",AND(A6692&gt;40000,A6692&lt;=100000),"Middle Income",A6692&gt;100000,"High Income")</f>
        <v>Middle Income</v>
      </c>
      <c r="C6692">
        <v>30</v>
      </c>
      <c r="D6692" t="str" cm="1">
        <f t="array" ref="D6692">_xlfn.IFS(AND(C6692&gt;=17,C6692&lt;=30),"Young",AND(C6692&gt;30,C6692&lt;=45),"Middle",C6692&gt;45,"Old")</f>
        <v>Young</v>
      </c>
      <c r="E6692" t="s">
        <v>16</v>
      </c>
      <c r="F6692" t="s">
        <v>30</v>
      </c>
      <c r="G6692" t="s">
        <v>49</v>
      </c>
      <c r="H6692" t="s">
        <v>59</v>
      </c>
    </row>
    <row r="6693" spans="1:8" x14ac:dyDescent="0.25">
      <c r="A6693" s="5">
        <v>37457</v>
      </c>
      <c r="B6693" s="5" t="str" cm="1">
        <f t="array" ref="B6693">_xlfn.IFS(A6693&lt;=40000,"Low Income",AND(A6693&gt;40000,A6693&lt;=100000),"Middle Income",A6693&gt;100000,"High Income")</f>
        <v>Low Income</v>
      </c>
      <c r="C6693">
        <v>57</v>
      </c>
      <c r="D6693" t="str" cm="1">
        <f t="array" ref="D6693">_xlfn.IFS(AND(C6693&gt;=17,C6693&lt;=30),"Young",AND(C6693&gt;30,C6693&lt;=45),"Middle",C6693&gt;45,"Old")</f>
        <v>Old</v>
      </c>
      <c r="E6693" t="s">
        <v>60</v>
      </c>
      <c r="F6693" t="s">
        <v>62</v>
      </c>
      <c r="G6693" t="s">
        <v>46</v>
      </c>
      <c r="H6693" t="s">
        <v>59</v>
      </c>
    </row>
    <row r="6694" spans="1:8" x14ac:dyDescent="0.25">
      <c r="A6694" s="5">
        <v>22266</v>
      </c>
      <c r="B6694" s="5" t="str" cm="1">
        <f t="array" ref="B6694">_xlfn.IFS(A6694&lt;=40000,"Low Income",AND(A6694&gt;40000,A6694&lt;=100000),"Middle Income",A6694&gt;100000,"High Income")</f>
        <v>Low Income</v>
      </c>
      <c r="C6694">
        <v>37</v>
      </c>
      <c r="D6694" t="str" cm="1">
        <f t="array" ref="D6694">_xlfn.IFS(AND(C6694&gt;=17,C6694&lt;=30),"Young",AND(C6694&gt;30,C6694&lt;=45),"Middle",C6694&gt;45,"Old")</f>
        <v>Middle</v>
      </c>
      <c r="E6694" t="s">
        <v>60</v>
      </c>
      <c r="F6694" t="s">
        <v>38</v>
      </c>
      <c r="G6694" t="s">
        <v>50</v>
      </c>
      <c r="H6694" t="s">
        <v>59</v>
      </c>
    </row>
    <row r="6695" spans="1:8" x14ac:dyDescent="0.25">
      <c r="A6695" s="5">
        <v>52068</v>
      </c>
      <c r="B6695" s="5" t="str" cm="1">
        <f t="array" ref="B6695">_xlfn.IFS(A6695&lt;=40000,"Low Income",AND(A6695&gt;40000,A6695&lt;=100000),"Middle Income",A6695&gt;100000,"High Income")</f>
        <v>Middle Income</v>
      </c>
      <c r="C6695">
        <v>46</v>
      </c>
      <c r="D6695" t="str" cm="1">
        <f t="array" ref="D6695">_xlfn.IFS(AND(C6695&gt;=17,C6695&lt;=30),"Young",AND(C6695&gt;30,C6695&lt;=45),"Middle",C6695&gt;45,"Old")</f>
        <v>Old</v>
      </c>
      <c r="E6695" t="s">
        <v>16</v>
      </c>
      <c r="F6695" t="s">
        <v>24</v>
      </c>
      <c r="G6695" t="s">
        <v>49</v>
      </c>
      <c r="H6695" t="s">
        <v>59</v>
      </c>
    </row>
    <row r="6696" spans="1:8" x14ac:dyDescent="0.25">
      <c r="A6696" s="5">
        <v>74883</v>
      </c>
      <c r="B6696" s="5" t="str" cm="1">
        <f t="array" ref="B6696">_xlfn.IFS(A6696&lt;=40000,"Low Income",AND(A6696&gt;40000,A6696&lt;=100000),"Middle Income",A6696&gt;100000,"High Income")</f>
        <v>Middle Income</v>
      </c>
      <c r="C6696">
        <v>61</v>
      </c>
      <c r="D6696" t="str" cm="1">
        <f t="array" ref="D6696">_xlfn.IFS(AND(C6696&gt;=17,C6696&lt;=30),"Young",AND(C6696&gt;30,C6696&lt;=45),"Middle",C6696&gt;45,"Old")</f>
        <v>Old</v>
      </c>
      <c r="E6696" t="s">
        <v>17</v>
      </c>
      <c r="F6696" t="s">
        <v>28</v>
      </c>
      <c r="G6696" t="s">
        <v>51</v>
      </c>
      <c r="H6696" t="s">
        <v>58</v>
      </c>
    </row>
    <row r="6697" spans="1:8" x14ac:dyDescent="0.25">
      <c r="A6697" s="5">
        <v>80758</v>
      </c>
      <c r="B6697" s="5" t="str" cm="1">
        <f t="array" ref="B6697">_xlfn.IFS(A6697&lt;=40000,"Low Income",AND(A6697&gt;40000,A6697&lt;=100000),"Middle Income",A6697&gt;100000,"High Income")</f>
        <v>Middle Income</v>
      </c>
      <c r="C6697">
        <v>61</v>
      </c>
      <c r="D6697" t="str" cm="1">
        <f t="array" ref="D6697">_xlfn.IFS(AND(C6697&gt;=17,C6697&lt;=30),"Young",AND(C6697&gt;30,C6697&lt;=45),"Middle",C6697&gt;45,"Old")</f>
        <v>Old</v>
      </c>
      <c r="E6697" t="s">
        <v>60</v>
      </c>
      <c r="F6697" t="s">
        <v>26</v>
      </c>
      <c r="G6697" t="s">
        <v>53</v>
      </c>
      <c r="H6697" t="s">
        <v>59</v>
      </c>
    </row>
    <row r="6698" spans="1:8" x14ac:dyDescent="0.25">
      <c r="A6698" s="5">
        <v>58992</v>
      </c>
      <c r="B6698" s="5" t="str" cm="1">
        <f t="array" ref="B6698">_xlfn.IFS(A6698&lt;=40000,"Low Income",AND(A6698&gt;40000,A6698&lt;=100000),"Middle Income",A6698&gt;100000,"High Income")</f>
        <v>Middle Income</v>
      </c>
      <c r="C6698">
        <v>72</v>
      </c>
      <c r="D6698" t="str" cm="1">
        <f t="array" ref="D6698">_xlfn.IFS(AND(C6698&gt;=17,C6698&lt;=30),"Young",AND(C6698&gt;30,C6698&lt;=45),"Middle",C6698&gt;45,"Old")</f>
        <v>Old</v>
      </c>
      <c r="E6698" t="s">
        <v>16</v>
      </c>
      <c r="F6698" t="s">
        <v>30</v>
      </c>
      <c r="G6698" t="s">
        <v>51</v>
      </c>
      <c r="H6698" t="s">
        <v>58</v>
      </c>
    </row>
    <row r="6699" spans="1:8" x14ac:dyDescent="0.25">
      <c r="A6699" s="5">
        <v>135460</v>
      </c>
      <c r="B6699" s="5" t="str" cm="1">
        <f t="array" ref="B6699">_xlfn.IFS(A6699&lt;=40000,"Low Income",AND(A6699&gt;40000,A6699&lt;=100000),"Middle Income",A6699&gt;100000,"High Income")</f>
        <v>High Income</v>
      </c>
      <c r="C6699">
        <v>68</v>
      </c>
      <c r="D6699" t="str" cm="1">
        <f t="array" ref="D6699">_xlfn.IFS(AND(C6699&gt;=17,C6699&lt;=30),"Young",AND(C6699&gt;30,C6699&lt;=45),"Middle",C6699&gt;45,"Old")</f>
        <v>Old</v>
      </c>
      <c r="E6699" t="s">
        <v>17</v>
      </c>
      <c r="F6699" t="s">
        <v>26</v>
      </c>
      <c r="G6699" t="s">
        <v>54</v>
      </c>
      <c r="H6699" t="s">
        <v>59</v>
      </c>
    </row>
    <row r="6700" spans="1:8" x14ac:dyDescent="0.25">
      <c r="A6700" s="5">
        <v>113907</v>
      </c>
      <c r="B6700" s="5" t="str" cm="1">
        <f t="array" ref="B6700">_xlfn.IFS(A6700&lt;=40000,"Low Income",AND(A6700&gt;40000,A6700&lt;=100000),"Middle Income",A6700&gt;100000,"High Income")</f>
        <v>High Income</v>
      </c>
      <c r="C6700">
        <v>51</v>
      </c>
      <c r="D6700" t="str" cm="1">
        <f t="array" ref="D6700">_xlfn.IFS(AND(C6700&gt;=17,C6700&lt;=30),"Young",AND(C6700&gt;30,C6700&lt;=45),"Middle",C6700&gt;45,"Old")</f>
        <v>Old</v>
      </c>
      <c r="E6700" t="s">
        <v>16</v>
      </c>
      <c r="F6700" t="s">
        <v>38</v>
      </c>
      <c r="G6700" t="s">
        <v>52</v>
      </c>
      <c r="H6700" t="s">
        <v>58</v>
      </c>
    </row>
    <row r="6701" spans="1:8" x14ac:dyDescent="0.25">
      <c r="A6701" s="5">
        <v>41894</v>
      </c>
      <c r="B6701" s="5" t="str" cm="1">
        <f t="array" ref="B6701">_xlfn.IFS(A6701&lt;=40000,"Low Income",AND(A6701&gt;40000,A6701&lt;=100000),"Middle Income",A6701&gt;100000,"High Income")</f>
        <v>Middle Income</v>
      </c>
      <c r="C6701">
        <v>29</v>
      </c>
      <c r="D6701" t="str" cm="1">
        <f t="array" ref="D6701">_xlfn.IFS(AND(C6701&gt;=17,C6701&lt;=30),"Young",AND(C6701&gt;30,C6701&lt;=45),"Middle",C6701&gt;45,"Old")</f>
        <v>Young</v>
      </c>
      <c r="E6701" t="s">
        <v>16</v>
      </c>
      <c r="F6701" t="s">
        <v>39</v>
      </c>
      <c r="G6701" t="s">
        <v>48</v>
      </c>
      <c r="H6701" t="s">
        <v>59</v>
      </c>
    </row>
    <row r="6702" spans="1:8" x14ac:dyDescent="0.25">
      <c r="A6702" s="5">
        <v>33974</v>
      </c>
      <c r="B6702" s="5" t="str" cm="1">
        <f t="array" ref="B6702">_xlfn.IFS(A6702&lt;=40000,"Low Income",AND(A6702&gt;40000,A6702&lt;=100000),"Middle Income",A6702&gt;100000,"High Income")</f>
        <v>Low Income</v>
      </c>
      <c r="C6702">
        <v>48</v>
      </c>
      <c r="D6702" t="str" cm="1">
        <f t="array" ref="D6702">_xlfn.IFS(AND(C6702&gt;=17,C6702&lt;=30),"Young",AND(C6702&gt;30,C6702&lt;=45),"Middle",C6702&gt;45,"Old")</f>
        <v>Old</v>
      </c>
      <c r="E6702" t="s">
        <v>16</v>
      </c>
      <c r="F6702" t="s">
        <v>28</v>
      </c>
      <c r="G6702" t="s">
        <v>52</v>
      </c>
      <c r="H6702" t="s">
        <v>59</v>
      </c>
    </row>
    <row r="6703" spans="1:8" x14ac:dyDescent="0.25">
      <c r="A6703" s="5">
        <v>132273</v>
      </c>
      <c r="B6703" s="5" t="str" cm="1">
        <f t="array" ref="B6703">_xlfn.IFS(A6703&lt;=40000,"Low Income",AND(A6703&gt;40000,A6703&lt;=100000),"Middle Income",A6703&gt;100000,"High Income")</f>
        <v>High Income</v>
      </c>
      <c r="C6703">
        <v>27</v>
      </c>
      <c r="D6703" t="str" cm="1">
        <f t="array" ref="D6703">_xlfn.IFS(AND(C6703&gt;=17,C6703&lt;=30),"Young",AND(C6703&gt;30,C6703&lt;=45),"Middle",C6703&gt;45,"Old")</f>
        <v>Young</v>
      </c>
      <c r="E6703" t="s">
        <v>16</v>
      </c>
      <c r="F6703" t="s">
        <v>32</v>
      </c>
      <c r="G6703" t="s">
        <v>51</v>
      </c>
      <c r="H6703" t="s">
        <v>59</v>
      </c>
    </row>
    <row r="6704" spans="1:8" x14ac:dyDescent="0.25">
      <c r="A6704" s="5">
        <v>80455</v>
      </c>
      <c r="B6704" s="5" t="str" cm="1">
        <f t="array" ref="B6704">_xlfn.IFS(A6704&lt;=40000,"Low Income",AND(A6704&gt;40000,A6704&lt;=100000),"Middle Income",A6704&gt;100000,"High Income")</f>
        <v>Middle Income</v>
      </c>
      <c r="C6704">
        <v>70</v>
      </c>
      <c r="D6704" t="str" cm="1">
        <f t="array" ref="D6704">_xlfn.IFS(AND(C6704&gt;=17,C6704&lt;=30),"Young",AND(C6704&gt;30,C6704&lt;=45),"Middle",C6704&gt;45,"Old")</f>
        <v>Old</v>
      </c>
      <c r="E6704" t="s">
        <v>16</v>
      </c>
      <c r="F6704" t="s">
        <v>26</v>
      </c>
      <c r="G6704" t="s">
        <v>48</v>
      </c>
      <c r="H6704" t="s">
        <v>59</v>
      </c>
    </row>
    <row r="6705" spans="1:8" x14ac:dyDescent="0.25">
      <c r="A6705" s="5">
        <v>96662</v>
      </c>
      <c r="B6705" s="5" t="str" cm="1">
        <f t="array" ref="B6705">_xlfn.IFS(A6705&lt;=40000,"Low Income",AND(A6705&gt;40000,A6705&lt;=100000),"Middle Income",A6705&gt;100000,"High Income")</f>
        <v>Middle Income</v>
      </c>
      <c r="C6705">
        <v>26</v>
      </c>
      <c r="D6705" t="str" cm="1">
        <f t="array" ref="D6705">_xlfn.IFS(AND(C6705&gt;=17,C6705&lt;=30),"Young",AND(C6705&gt;30,C6705&lt;=45),"Middle",C6705&gt;45,"Old")</f>
        <v>Young</v>
      </c>
      <c r="E6705" t="s">
        <v>16</v>
      </c>
      <c r="F6705" t="s">
        <v>23</v>
      </c>
      <c r="G6705" t="s">
        <v>52</v>
      </c>
      <c r="H6705" t="s">
        <v>58</v>
      </c>
    </row>
    <row r="6706" spans="1:8" x14ac:dyDescent="0.25">
      <c r="A6706" s="5">
        <v>130349</v>
      </c>
      <c r="B6706" s="5" t="str" cm="1">
        <f t="array" ref="B6706">_xlfn.IFS(A6706&lt;=40000,"Low Income",AND(A6706&gt;40000,A6706&lt;=100000),"Middle Income",A6706&gt;100000,"High Income")</f>
        <v>High Income</v>
      </c>
      <c r="C6706">
        <v>72</v>
      </c>
      <c r="D6706" t="str" cm="1">
        <f t="array" ref="D6706">_xlfn.IFS(AND(C6706&gt;=17,C6706&lt;=30),"Young",AND(C6706&gt;30,C6706&lt;=45),"Middle",C6706&gt;45,"Old")</f>
        <v>Old</v>
      </c>
      <c r="E6706" t="s">
        <v>60</v>
      </c>
      <c r="F6706" t="s">
        <v>28</v>
      </c>
      <c r="G6706" t="s">
        <v>48</v>
      </c>
      <c r="H6706" t="s">
        <v>59</v>
      </c>
    </row>
    <row r="6707" spans="1:8" x14ac:dyDescent="0.25">
      <c r="A6707" s="5">
        <v>107049</v>
      </c>
      <c r="B6707" s="5" t="str" cm="1">
        <f t="array" ref="B6707">_xlfn.IFS(A6707&lt;=40000,"Low Income",AND(A6707&gt;40000,A6707&lt;=100000),"Middle Income",A6707&gt;100000,"High Income")</f>
        <v>High Income</v>
      </c>
      <c r="C6707">
        <v>30</v>
      </c>
      <c r="D6707" t="str" cm="1">
        <f t="array" ref="D6707">_xlfn.IFS(AND(C6707&gt;=17,C6707&lt;=30),"Young",AND(C6707&gt;30,C6707&lt;=45),"Middle",C6707&gt;45,"Old")</f>
        <v>Young</v>
      </c>
      <c r="E6707" t="s">
        <v>66</v>
      </c>
      <c r="F6707" t="s">
        <v>33</v>
      </c>
      <c r="G6707" t="s">
        <v>49</v>
      </c>
      <c r="H6707" t="s">
        <v>59</v>
      </c>
    </row>
    <row r="6708" spans="1:8" x14ac:dyDescent="0.25">
      <c r="A6708" s="5">
        <v>65419</v>
      </c>
      <c r="B6708" s="5" t="str" cm="1">
        <f t="array" ref="B6708">_xlfn.IFS(A6708&lt;=40000,"Low Income",AND(A6708&gt;40000,A6708&lt;=100000),"Middle Income",A6708&gt;100000,"High Income")</f>
        <v>Middle Income</v>
      </c>
      <c r="C6708">
        <v>76</v>
      </c>
      <c r="D6708" t="str" cm="1">
        <f t="array" ref="D6708">_xlfn.IFS(AND(C6708&gt;=17,C6708&lt;=30),"Young",AND(C6708&gt;30,C6708&lt;=45),"Middle",C6708&gt;45,"Old")</f>
        <v>Old</v>
      </c>
      <c r="E6708" t="s">
        <v>16</v>
      </c>
      <c r="F6708" t="s">
        <v>28</v>
      </c>
      <c r="G6708" t="s">
        <v>54</v>
      </c>
      <c r="H6708" t="s">
        <v>58</v>
      </c>
    </row>
    <row r="6709" spans="1:8" x14ac:dyDescent="0.25">
      <c r="A6709" s="5">
        <v>32669</v>
      </c>
      <c r="B6709" s="5" t="str" cm="1">
        <f t="array" ref="B6709">_xlfn.IFS(A6709&lt;=40000,"Low Income",AND(A6709&gt;40000,A6709&lt;=100000),"Middle Income",A6709&gt;100000,"High Income")</f>
        <v>Low Income</v>
      </c>
      <c r="C6709">
        <v>61</v>
      </c>
      <c r="D6709" t="str" cm="1">
        <f t="array" ref="D6709">_xlfn.IFS(AND(C6709&gt;=17,C6709&lt;=30),"Young",AND(C6709&gt;30,C6709&lt;=45),"Middle",C6709&gt;45,"Old")</f>
        <v>Old</v>
      </c>
      <c r="E6709" t="s">
        <v>17</v>
      </c>
      <c r="F6709" t="s">
        <v>27</v>
      </c>
      <c r="G6709" t="s">
        <v>54</v>
      </c>
      <c r="H6709" t="s">
        <v>59</v>
      </c>
    </row>
    <row r="6710" spans="1:8" x14ac:dyDescent="0.25">
      <c r="A6710" s="5">
        <v>140448</v>
      </c>
      <c r="B6710" s="5" t="str" cm="1">
        <f t="array" ref="B6710">_xlfn.IFS(A6710&lt;=40000,"Low Income",AND(A6710&gt;40000,A6710&lt;=100000),"Middle Income",A6710&gt;100000,"High Income")</f>
        <v>High Income</v>
      </c>
      <c r="C6710">
        <v>45</v>
      </c>
      <c r="D6710" t="str" cm="1">
        <f t="array" ref="D6710">_xlfn.IFS(AND(C6710&gt;=17,C6710&lt;=30),"Young",AND(C6710&gt;30,C6710&lt;=45),"Middle",C6710&gt;45,"Old")</f>
        <v>Middle</v>
      </c>
      <c r="E6710" t="s">
        <v>17</v>
      </c>
      <c r="F6710" t="s">
        <v>25</v>
      </c>
      <c r="G6710" t="s">
        <v>52</v>
      </c>
      <c r="H6710" t="s">
        <v>59</v>
      </c>
    </row>
    <row r="6711" spans="1:8" x14ac:dyDescent="0.25">
      <c r="A6711" s="5">
        <v>70459</v>
      </c>
      <c r="B6711" s="5" t="str" cm="1">
        <f t="array" ref="B6711">_xlfn.IFS(A6711&lt;=40000,"Low Income",AND(A6711&gt;40000,A6711&lt;=100000),"Middle Income",A6711&gt;100000,"High Income")</f>
        <v>Middle Income</v>
      </c>
      <c r="C6711">
        <v>48</v>
      </c>
      <c r="D6711" t="str" cm="1">
        <f t="array" ref="D6711">_xlfn.IFS(AND(C6711&gt;=17,C6711&lt;=30),"Young",AND(C6711&gt;30,C6711&lt;=45),"Middle",C6711&gt;45,"Old")</f>
        <v>Old</v>
      </c>
      <c r="E6711" t="s">
        <v>60</v>
      </c>
      <c r="F6711" t="s">
        <v>33</v>
      </c>
      <c r="G6711" t="s">
        <v>46</v>
      </c>
      <c r="H6711" t="s">
        <v>59</v>
      </c>
    </row>
    <row r="6712" spans="1:8" x14ac:dyDescent="0.25">
      <c r="A6712" s="5">
        <v>80347</v>
      </c>
      <c r="B6712" s="5" t="str" cm="1">
        <f t="array" ref="B6712">_xlfn.IFS(A6712&lt;=40000,"Low Income",AND(A6712&gt;40000,A6712&lt;=100000),"Middle Income",A6712&gt;100000,"High Income")</f>
        <v>Middle Income</v>
      </c>
      <c r="C6712">
        <v>64</v>
      </c>
      <c r="D6712" t="str" cm="1">
        <f t="array" ref="D6712">_xlfn.IFS(AND(C6712&gt;=17,C6712&lt;=30),"Young",AND(C6712&gt;30,C6712&lt;=45),"Middle",C6712&gt;45,"Old")</f>
        <v>Old</v>
      </c>
      <c r="E6712" t="s">
        <v>16</v>
      </c>
      <c r="F6712" t="s">
        <v>29</v>
      </c>
      <c r="G6712" t="s">
        <v>51</v>
      </c>
      <c r="H6712" t="s">
        <v>59</v>
      </c>
    </row>
    <row r="6713" spans="1:8" x14ac:dyDescent="0.25">
      <c r="A6713" s="5">
        <v>128576</v>
      </c>
      <c r="B6713" s="5" t="str" cm="1">
        <f t="array" ref="B6713">_xlfn.IFS(A6713&lt;=40000,"Low Income",AND(A6713&gt;40000,A6713&lt;=100000),"Middle Income",A6713&gt;100000,"High Income")</f>
        <v>High Income</v>
      </c>
      <c r="C6713">
        <v>41</v>
      </c>
      <c r="D6713" t="str" cm="1">
        <f t="array" ref="D6713">_xlfn.IFS(AND(C6713&gt;=17,C6713&lt;=30),"Young",AND(C6713&gt;30,C6713&lt;=45),"Middle",C6713&gt;45,"Old")</f>
        <v>Middle</v>
      </c>
      <c r="E6713" t="s">
        <v>66</v>
      </c>
      <c r="F6713" t="s">
        <v>39</v>
      </c>
      <c r="G6713" t="s">
        <v>49</v>
      </c>
      <c r="H6713" t="s">
        <v>59</v>
      </c>
    </row>
    <row r="6714" spans="1:8" x14ac:dyDescent="0.25">
      <c r="A6714" s="5">
        <v>112516</v>
      </c>
      <c r="B6714" s="5" t="str" cm="1">
        <f t="array" ref="B6714">_xlfn.IFS(A6714&lt;=40000,"Low Income",AND(A6714&gt;40000,A6714&lt;=100000),"Middle Income",A6714&gt;100000,"High Income")</f>
        <v>High Income</v>
      </c>
      <c r="C6714">
        <v>24</v>
      </c>
      <c r="D6714" t="str" cm="1">
        <f t="array" ref="D6714">_xlfn.IFS(AND(C6714&gt;=17,C6714&lt;=30),"Young",AND(C6714&gt;30,C6714&lt;=45),"Middle",C6714&gt;45,"Old")</f>
        <v>Young</v>
      </c>
      <c r="E6714" t="s">
        <v>16</v>
      </c>
      <c r="F6714" t="s">
        <v>29</v>
      </c>
      <c r="G6714" t="s">
        <v>48</v>
      </c>
      <c r="H6714" t="s">
        <v>59</v>
      </c>
    </row>
    <row r="6715" spans="1:8" x14ac:dyDescent="0.25">
      <c r="A6715" s="5">
        <v>115957</v>
      </c>
      <c r="B6715" s="5" t="str" cm="1">
        <f t="array" ref="B6715">_xlfn.IFS(A6715&lt;=40000,"Low Income",AND(A6715&gt;40000,A6715&lt;=100000),"Middle Income",A6715&gt;100000,"High Income")</f>
        <v>High Income</v>
      </c>
      <c r="C6715">
        <v>44</v>
      </c>
      <c r="D6715" t="str" cm="1">
        <f t="array" ref="D6715">_xlfn.IFS(AND(C6715&gt;=17,C6715&lt;=30),"Young",AND(C6715&gt;30,C6715&lt;=45),"Middle",C6715&gt;45,"Old")</f>
        <v>Middle</v>
      </c>
      <c r="E6715" t="s">
        <v>66</v>
      </c>
      <c r="F6715" t="s">
        <v>37</v>
      </c>
      <c r="G6715" t="s">
        <v>54</v>
      </c>
      <c r="H6715" t="s">
        <v>58</v>
      </c>
    </row>
    <row r="6716" spans="1:8" x14ac:dyDescent="0.25">
      <c r="A6716" s="5">
        <v>120779</v>
      </c>
      <c r="B6716" s="5" t="str" cm="1">
        <f t="array" ref="B6716">_xlfn.IFS(A6716&lt;=40000,"Low Income",AND(A6716&gt;40000,A6716&lt;=100000),"Middle Income",A6716&gt;100000,"High Income")</f>
        <v>High Income</v>
      </c>
      <c r="C6716">
        <v>21</v>
      </c>
      <c r="D6716" t="str" cm="1">
        <f t="array" ref="D6716">_xlfn.IFS(AND(C6716&gt;=17,C6716&lt;=30),"Young",AND(C6716&gt;30,C6716&lt;=45),"Middle",C6716&gt;45,"Old")</f>
        <v>Young</v>
      </c>
      <c r="E6716" t="s">
        <v>66</v>
      </c>
      <c r="F6716" t="s">
        <v>27</v>
      </c>
      <c r="G6716" t="s">
        <v>46</v>
      </c>
      <c r="H6716" t="s">
        <v>59</v>
      </c>
    </row>
    <row r="6717" spans="1:8" x14ac:dyDescent="0.25">
      <c r="A6717" s="5">
        <v>32249</v>
      </c>
      <c r="B6717" s="5" t="str" cm="1">
        <f t="array" ref="B6717">_xlfn.IFS(A6717&lt;=40000,"Low Income",AND(A6717&gt;40000,A6717&lt;=100000),"Middle Income",A6717&gt;100000,"High Income")</f>
        <v>Low Income</v>
      </c>
      <c r="C6717">
        <v>26</v>
      </c>
      <c r="D6717" t="str" cm="1">
        <f t="array" ref="D6717">_xlfn.IFS(AND(C6717&gt;=17,C6717&lt;=30),"Young",AND(C6717&gt;30,C6717&lt;=45),"Middle",C6717&gt;45,"Old")</f>
        <v>Young</v>
      </c>
      <c r="E6717" t="s">
        <v>60</v>
      </c>
      <c r="F6717" t="s">
        <v>25</v>
      </c>
      <c r="G6717" t="s">
        <v>53</v>
      </c>
      <c r="H6717" t="s">
        <v>59</v>
      </c>
    </row>
    <row r="6718" spans="1:8" x14ac:dyDescent="0.25">
      <c r="A6718" s="5">
        <v>55861</v>
      </c>
      <c r="B6718" s="5" t="str" cm="1">
        <f t="array" ref="B6718">_xlfn.IFS(A6718&lt;=40000,"Low Income",AND(A6718&gt;40000,A6718&lt;=100000),"Middle Income",A6718&gt;100000,"High Income")</f>
        <v>Middle Income</v>
      </c>
      <c r="C6718">
        <v>54</v>
      </c>
      <c r="D6718" t="str" cm="1">
        <f t="array" ref="D6718">_xlfn.IFS(AND(C6718&gt;=17,C6718&lt;=30),"Young",AND(C6718&gt;30,C6718&lt;=45),"Middle",C6718&gt;45,"Old")</f>
        <v>Old</v>
      </c>
      <c r="E6718" t="s">
        <v>17</v>
      </c>
      <c r="F6718" t="s">
        <v>25</v>
      </c>
      <c r="G6718" t="s">
        <v>51</v>
      </c>
      <c r="H6718" t="s">
        <v>59</v>
      </c>
    </row>
    <row r="6719" spans="1:8" x14ac:dyDescent="0.25">
      <c r="A6719" s="5">
        <v>110976</v>
      </c>
      <c r="B6719" s="5" t="str" cm="1">
        <f t="array" ref="B6719">_xlfn.IFS(A6719&lt;=40000,"Low Income",AND(A6719&gt;40000,A6719&lt;=100000),"Middle Income",A6719&gt;100000,"High Income")</f>
        <v>High Income</v>
      </c>
      <c r="C6719">
        <v>63</v>
      </c>
      <c r="D6719" t="str" cm="1">
        <f t="array" ref="D6719">_xlfn.IFS(AND(C6719&gt;=17,C6719&lt;=30),"Young",AND(C6719&gt;30,C6719&lt;=45),"Middle",C6719&gt;45,"Old")</f>
        <v>Old</v>
      </c>
      <c r="E6719" t="s">
        <v>16</v>
      </c>
      <c r="F6719" t="s">
        <v>30</v>
      </c>
      <c r="G6719" t="s">
        <v>54</v>
      </c>
      <c r="H6719" t="s">
        <v>59</v>
      </c>
    </row>
    <row r="6720" spans="1:8" x14ac:dyDescent="0.25">
      <c r="A6720" s="5">
        <v>140738</v>
      </c>
      <c r="B6720" s="5" t="str" cm="1">
        <f t="array" ref="B6720">_xlfn.IFS(A6720&lt;=40000,"Low Income",AND(A6720&gt;40000,A6720&lt;=100000),"Middle Income",A6720&gt;100000,"High Income")</f>
        <v>High Income</v>
      </c>
      <c r="C6720">
        <v>57</v>
      </c>
      <c r="D6720" t="str" cm="1">
        <f t="array" ref="D6720">_xlfn.IFS(AND(C6720&gt;=17,C6720&lt;=30),"Young",AND(C6720&gt;30,C6720&lt;=45),"Middle",C6720&gt;45,"Old")</f>
        <v>Old</v>
      </c>
      <c r="E6720" t="s">
        <v>16</v>
      </c>
      <c r="F6720" t="s">
        <v>29</v>
      </c>
      <c r="G6720" t="s">
        <v>49</v>
      </c>
      <c r="H6720" t="s">
        <v>59</v>
      </c>
    </row>
    <row r="6721" spans="1:8" x14ac:dyDescent="0.25">
      <c r="A6721" s="5">
        <v>145692</v>
      </c>
      <c r="B6721" s="5" t="str" cm="1">
        <f t="array" ref="B6721">_xlfn.IFS(A6721&lt;=40000,"Low Income",AND(A6721&gt;40000,A6721&lt;=100000),"Middle Income",A6721&gt;100000,"High Income")</f>
        <v>High Income</v>
      </c>
      <c r="C6721">
        <v>77</v>
      </c>
      <c r="D6721" t="str" cm="1">
        <f t="array" ref="D6721">_xlfn.IFS(AND(C6721&gt;=17,C6721&lt;=30),"Young",AND(C6721&gt;30,C6721&lt;=45),"Middle",C6721&gt;45,"Old")</f>
        <v>Old</v>
      </c>
      <c r="E6721" t="s">
        <v>66</v>
      </c>
      <c r="F6721" t="s">
        <v>36</v>
      </c>
      <c r="G6721" t="s">
        <v>52</v>
      </c>
      <c r="H6721" t="s">
        <v>59</v>
      </c>
    </row>
    <row r="6722" spans="1:8" x14ac:dyDescent="0.25">
      <c r="A6722" s="5">
        <v>21332</v>
      </c>
      <c r="B6722" s="5" t="str" cm="1">
        <f t="array" ref="B6722">_xlfn.IFS(A6722&lt;=40000,"Low Income",AND(A6722&gt;40000,A6722&lt;=100000),"Middle Income",A6722&gt;100000,"High Income")</f>
        <v>Low Income</v>
      </c>
      <c r="C6722">
        <v>68</v>
      </c>
      <c r="D6722" t="str" cm="1">
        <f t="array" ref="D6722">_xlfn.IFS(AND(C6722&gt;=17,C6722&lt;=30),"Young",AND(C6722&gt;30,C6722&lt;=45),"Middle",C6722&gt;45,"Old")</f>
        <v>Old</v>
      </c>
      <c r="E6722" t="s">
        <v>17</v>
      </c>
      <c r="F6722" t="s">
        <v>39</v>
      </c>
      <c r="G6722" t="s">
        <v>51</v>
      </c>
      <c r="H6722" t="s">
        <v>59</v>
      </c>
    </row>
    <row r="6723" spans="1:8" x14ac:dyDescent="0.25">
      <c r="A6723" s="5">
        <v>84572</v>
      </c>
      <c r="B6723" s="5" t="str" cm="1">
        <f t="array" ref="B6723">_xlfn.IFS(A6723&lt;=40000,"Low Income",AND(A6723&gt;40000,A6723&lt;=100000),"Middle Income",A6723&gt;100000,"High Income")</f>
        <v>Middle Income</v>
      </c>
      <c r="C6723">
        <v>40</v>
      </c>
      <c r="D6723" t="str" cm="1">
        <f t="array" ref="D6723">_xlfn.IFS(AND(C6723&gt;=17,C6723&lt;=30),"Young",AND(C6723&gt;30,C6723&lt;=45),"Middle",C6723&gt;45,"Old")</f>
        <v>Middle</v>
      </c>
      <c r="E6723" t="s">
        <v>66</v>
      </c>
      <c r="F6723" t="s">
        <v>40</v>
      </c>
      <c r="G6723" t="s">
        <v>49</v>
      </c>
      <c r="H6723" t="s">
        <v>58</v>
      </c>
    </row>
    <row r="6724" spans="1:8" x14ac:dyDescent="0.25">
      <c r="A6724" s="5">
        <v>134231</v>
      </c>
      <c r="B6724" s="5" t="str" cm="1">
        <f t="array" ref="B6724">_xlfn.IFS(A6724&lt;=40000,"Low Income",AND(A6724&gt;40000,A6724&lt;=100000),"Middle Income",A6724&gt;100000,"High Income")</f>
        <v>High Income</v>
      </c>
      <c r="C6724">
        <v>63</v>
      </c>
      <c r="D6724" t="str" cm="1">
        <f t="array" ref="D6724">_xlfn.IFS(AND(C6724&gt;=17,C6724&lt;=30),"Young",AND(C6724&gt;30,C6724&lt;=45),"Middle",C6724&gt;45,"Old")</f>
        <v>Old</v>
      </c>
      <c r="E6724" t="s">
        <v>17</v>
      </c>
      <c r="F6724" t="s">
        <v>33</v>
      </c>
      <c r="G6724" t="s">
        <v>48</v>
      </c>
      <c r="H6724" t="s">
        <v>59</v>
      </c>
    </row>
    <row r="6725" spans="1:8" x14ac:dyDescent="0.25">
      <c r="A6725" s="5">
        <v>70847</v>
      </c>
      <c r="B6725" s="5" t="str" cm="1">
        <f t="array" ref="B6725">_xlfn.IFS(A6725&lt;=40000,"Low Income",AND(A6725&gt;40000,A6725&lt;=100000),"Middle Income",A6725&gt;100000,"High Income")</f>
        <v>Middle Income</v>
      </c>
      <c r="C6725">
        <v>25</v>
      </c>
      <c r="D6725" t="str" cm="1">
        <f t="array" ref="D6725">_xlfn.IFS(AND(C6725&gt;=17,C6725&lt;=30),"Young",AND(C6725&gt;30,C6725&lt;=45),"Middle",C6725&gt;45,"Old")</f>
        <v>Young</v>
      </c>
      <c r="E6725" t="s">
        <v>16</v>
      </c>
      <c r="F6725" t="s">
        <v>62</v>
      </c>
      <c r="G6725" t="s">
        <v>48</v>
      </c>
      <c r="H6725" t="s">
        <v>58</v>
      </c>
    </row>
    <row r="6726" spans="1:8" x14ac:dyDescent="0.25">
      <c r="A6726" s="5">
        <v>136841</v>
      </c>
      <c r="B6726" s="5" t="str" cm="1">
        <f t="array" ref="B6726">_xlfn.IFS(A6726&lt;=40000,"Low Income",AND(A6726&gt;40000,A6726&lt;=100000),"Middle Income",A6726&gt;100000,"High Income")</f>
        <v>High Income</v>
      </c>
      <c r="C6726">
        <v>55</v>
      </c>
      <c r="D6726" t="str" cm="1">
        <f t="array" ref="D6726">_xlfn.IFS(AND(C6726&gt;=17,C6726&lt;=30),"Young",AND(C6726&gt;30,C6726&lt;=45),"Middle",C6726&gt;45,"Old")</f>
        <v>Old</v>
      </c>
      <c r="E6726" t="s">
        <v>16</v>
      </c>
      <c r="F6726" t="s">
        <v>62</v>
      </c>
      <c r="G6726" t="s">
        <v>47</v>
      </c>
      <c r="H6726" t="s">
        <v>59</v>
      </c>
    </row>
    <row r="6727" spans="1:8" x14ac:dyDescent="0.25">
      <c r="A6727" s="5">
        <v>36540</v>
      </c>
      <c r="B6727" s="5" t="str" cm="1">
        <f t="array" ref="B6727">_xlfn.IFS(A6727&lt;=40000,"Low Income",AND(A6727&gt;40000,A6727&lt;=100000),"Middle Income",A6727&gt;100000,"High Income")</f>
        <v>Low Income</v>
      </c>
      <c r="C6727">
        <v>71</v>
      </c>
      <c r="D6727" t="str" cm="1">
        <f t="array" ref="D6727">_xlfn.IFS(AND(C6727&gt;=17,C6727&lt;=30),"Young",AND(C6727&gt;30,C6727&lt;=45),"Middle",C6727&gt;45,"Old")</f>
        <v>Old</v>
      </c>
      <c r="E6727" t="s">
        <v>60</v>
      </c>
      <c r="F6727" t="s">
        <v>40</v>
      </c>
      <c r="G6727" t="s">
        <v>47</v>
      </c>
      <c r="H6727" t="s">
        <v>58</v>
      </c>
    </row>
    <row r="6728" spans="1:8" x14ac:dyDescent="0.25">
      <c r="A6728" s="5">
        <v>70154</v>
      </c>
      <c r="B6728" s="5" t="str" cm="1">
        <f t="array" ref="B6728">_xlfn.IFS(A6728&lt;=40000,"Low Income",AND(A6728&gt;40000,A6728&lt;=100000),"Middle Income",A6728&gt;100000,"High Income")</f>
        <v>Middle Income</v>
      </c>
      <c r="C6728">
        <v>73</v>
      </c>
      <c r="D6728" t="str" cm="1">
        <f t="array" ref="D6728">_xlfn.IFS(AND(C6728&gt;=17,C6728&lt;=30),"Young",AND(C6728&gt;30,C6728&lt;=45),"Middle",C6728&gt;45,"Old")</f>
        <v>Old</v>
      </c>
      <c r="E6728" t="s">
        <v>16</v>
      </c>
      <c r="F6728" t="s">
        <v>28</v>
      </c>
      <c r="G6728" t="s">
        <v>51</v>
      </c>
      <c r="H6728" t="s">
        <v>58</v>
      </c>
    </row>
    <row r="6729" spans="1:8" x14ac:dyDescent="0.25">
      <c r="A6729" s="5">
        <v>126636</v>
      </c>
      <c r="B6729" s="5" t="str" cm="1">
        <f t="array" ref="B6729">_xlfn.IFS(A6729&lt;=40000,"Low Income",AND(A6729&gt;40000,A6729&lt;=100000),"Middle Income",A6729&gt;100000,"High Income")</f>
        <v>High Income</v>
      </c>
      <c r="C6729">
        <v>51</v>
      </c>
      <c r="D6729" t="str" cm="1">
        <f t="array" ref="D6729">_xlfn.IFS(AND(C6729&gt;=17,C6729&lt;=30),"Young",AND(C6729&gt;30,C6729&lt;=45),"Middle",C6729&gt;45,"Old")</f>
        <v>Old</v>
      </c>
      <c r="E6729" t="s">
        <v>66</v>
      </c>
      <c r="F6729" t="s">
        <v>62</v>
      </c>
      <c r="G6729" t="s">
        <v>51</v>
      </c>
      <c r="H6729" t="s">
        <v>58</v>
      </c>
    </row>
    <row r="6730" spans="1:8" x14ac:dyDescent="0.25">
      <c r="A6730" s="5">
        <v>37926</v>
      </c>
      <c r="B6730" s="5" t="str" cm="1">
        <f t="array" ref="B6730">_xlfn.IFS(A6730&lt;=40000,"Low Income",AND(A6730&gt;40000,A6730&lt;=100000),"Middle Income",A6730&gt;100000,"High Income")</f>
        <v>Low Income</v>
      </c>
      <c r="C6730">
        <v>43</v>
      </c>
      <c r="D6730" t="str" cm="1">
        <f t="array" ref="D6730">_xlfn.IFS(AND(C6730&gt;=17,C6730&lt;=30),"Young",AND(C6730&gt;30,C6730&lt;=45),"Middle",C6730&gt;45,"Old")</f>
        <v>Middle</v>
      </c>
      <c r="E6730" t="s">
        <v>16</v>
      </c>
      <c r="F6730" t="s">
        <v>22</v>
      </c>
      <c r="G6730" t="s">
        <v>54</v>
      </c>
      <c r="H6730" t="s">
        <v>59</v>
      </c>
    </row>
    <row r="6731" spans="1:8" x14ac:dyDescent="0.25">
      <c r="A6731" s="5">
        <v>64393</v>
      </c>
      <c r="B6731" s="5" t="str" cm="1">
        <f t="array" ref="B6731">_xlfn.IFS(A6731&lt;=40000,"Low Income",AND(A6731&gt;40000,A6731&lt;=100000),"Middle Income",A6731&gt;100000,"High Income")</f>
        <v>Middle Income</v>
      </c>
      <c r="C6731">
        <v>72</v>
      </c>
      <c r="D6731" t="str" cm="1">
        <f t="array" ref="D6731">_xlfn.IFS(AND(C6731&gt;=17,C6731&lt;=30),"Young",AND(C6731&gt;30,C6731&lt;=45),"Middle",C6731&gt;45,"Old")</f>
        <v>Old</v>
      </c>
      <c r="E6731" t="s">
        <v>16</v>
      </c>
      <c r="F6731" t="s">
        <v>35</v>
      </c>
      <c r="G6731" t="s">
        <v>54</v>
      </c>
      <c r="H6731" t="s">
        <v>58</v>
      </c>
    </row>
    <row r="6732" spans="1:8" x14ac:dyDescent="0.25">
      <c r="A6732" s="5">
        <v>80762</v>
      </c>
      <c r="B6732" s="5" t="str" cm="1">
        <f t="array" ref="B6732">_xlfn.IFS(A6732&lt;=40000,"Low Income",AND(A6732&gt;40000,A6732&lt;=100000),"Middle Income",A6732&gt;100000,"High Income")</f>
        <v>Middle Income</v>
      </c>
      <c r="C6732">
        <v>42</v>
      </c>
      <c r="D6732" t="str" cm="1">
        <f t="array" ref="D6732">_xlfn.IFS(AND(C6732&gt;=17,C6732&lt;=30),"Young",AND(C6732&gt;30,C6732&lt;=45),"Middle",C6732&gt;45,"Old")</f>
        <v>Middle</v>
      </c>
      <c r="E6732" t="s">
        <v>16</v>
      </c>
      <c r="F6732" t="s">
        <v>37</v>
      </c>
      <c r="G6732" t="s">
        <v>48</v>
      </c>
      <c r="H6732" t="s">
        <v>58</v>
      </c>
    </row>
    <row r="6733" spans="1:8" x14ac:dyDescent="0.25">
      <c r="A6733" s="5">
        <v>128928</v>
      </c>
      <c r="B6733" s="5" t="str" cm="1">
        <f t="array" ref="B6733">_xlfn.IFS(A6733&lt;=40000,"Low Income",AND(A6733&gt;40000,A6733&lt;=100000),"Middle Income",A6733&gt;100000,"High Income")</f>
        <v>High Income</v>
      </c>
      <c r="C6733">
        <v>32</v>
      </c>
      <c r="D6733" t="str" cm="1">
        <f t="array" ref="D6733">_xlfn.IFS(AND(C6733&gt;=17,C6733&lt;=30),"Young",AND(C6733&gt;30,C6733&lt;=45),"Middle",C6733&gt;45,"Old")</f>
        <v>Middle</v>
      </c>
      <c r="E6733" t="s">
        <v>16</v>
      </c>
      <c r="F6733" t="s">
        <v>33</v>
      </c>
      <c r="G6733" t="s">
        <v>46</v>
      </c>
      <c r="H6733" t="s">
        <v>59</v>
      </c>
    </row>
    <row r="6734" spans="1:8" x14ac:dyDescent="0.25">
      <c r="A6734" s="5">
        <v>25339</v>
      </c>
      <c r="B6734" s="5" t="str" cm="1">
        <f t="array" ref="B6734">_xlfn.IFS(A6734&lt;=40000,"Low Income",AND(A6734&gt;40000,A6734&lt;=100000),"Middle Income",A6734&gt;100000,"High Income")</f>
        <v>Low Income</v>
      </c>
      <c r="C6734">
        <v>72</v>
      </c>
      <c r="D6734" t="str" cm="1">
        <f t="array" ref="D6734">_xlfn.IFS(AND(C6734&gt;=17,C6734&lt;=30),"Young",AND(C6734&gt;30,C6734&lt;=45),"Middle",C6734&gt;45,"Old")</f>
        <v>Old</v>
      </c>
      <c r="E6734" t="s">
        <v>16</v>
      </c>
      <c r="F6734" t="s">
        <v>31</v>
      </c>
      <c r="G6734" t="s">
        <v>49</v>
      </c>
      <c r="H6734" t="s">
        <v>58</v>
      </c>
    </row>
    <row r="6735" spans="1:8" x14ac:dyDescent="0.25">
      <c r="A6735" s="5">
        <v>150000</v>
      </c>
      <c r="B6735" s="5" t="str" cm="1">
        <f t="array" ref="B6735">_xlfn.IFS(A6735&lt;=40000,"Low Income",AND(A6735&gt;40000,A6735&lt;=100000),"Middle Income",A6735&gt;100000,"High Income")</f>
        <v>High Income</v>
      </c>
      <c r="C6735">
        <v>27</v>
      </c>
      <c r="D6735" t="str" cm="1">
        <f t="array" ref="D6735">_xlfn.IFS(AND(C6735&gt;=17,C6735&lt;=30),"Young",AND(C6735&gt;30,C6735&lt;=45),"Middle",C6735&gt;45,"Old")</f>
        <v>Young</v>
      </c>
      <c r="E6735" t="s">
        <v>60</v>
      </c>
      <c r="F6735" t="s">
        <v>27</v>
      </c>
      <c r="G6735" t="s">
        <v>51</v>
      </c>
      <c r="H6735" t="s">
        <v>59</v>
      </c>
    </row>
    <row r="6736" spans="1:8" x14ac:dyDescent="0.25">
      <c r="A6736" s="5">
        <v>63525</v>
      </c>
      <c r="B6736" s="5" t="str" cm="1">
        <f t="array" ref="B6736">_xlfn.IFS(A6736&lt;=40000,"Low Income",AND(A6736&gt;40000,A6736&lt;=100000),"Middle Income",A6736&gt;100000,"High Income")</f>
        <v>Middle Income</v>
      </c>
      <c r="C6736">
        <v>53</v>
      </c>
      <c r="D6736" t="str" cm="1">
        <f t="array" ref="D6736">_xlfn.IFS(AND(C6736&gt;=17,C6736&lt;=30),"Young",AND(C6736&gt;30,C6736&lt;=45),"Middle",C6736&gt;45,"Old")</f>
        <v>Old</v>
      </c>
      <c r="E6736" t="s">
        <v>66</v>
      </c>
      <c r="F6736" t="s">
        <v>38</v>
      </c>
      <c r="G6736" t="s">
        <v>52</v>
      </c>
      <c r="H6736" t="s">
        <v>59</v>
      </c>
    </row>
    <row r="6737" spans="1:8" x14ac:dyDescent="0.25">
      <c r="A6737" s="5">
        <v>113280</v>
      </c>
      <c r="B6737" s="5" t="str" cm="1">
        <f t="array" ref="B6737">_xlfn.IFS(A6737&lt;=40000,"Low Income",AND(A6737&gt;40000,A6737&lt;=100000),"Middle Income",A6737&gt;100000,"High Income")</f>
        <v>High Income</v>
      </c>
      <c r="C6737">
        <v>48</v>
      </c>
      <c r="D6737" t="str" cm="1">
        <f t="array" ref="D6737">_xlfn.IFS(AND(C6737&gt;=17,C6737&lt;=30),"Young",AND(C6737&gt;30,C6737&lt;=45),"Middle",C6737&gt;45,"Old")</f>
        <v>Old</v>
      </c>
      <c r="E6737" t="s">
        <v>60</v>
      </c>
      <c r="F6737" t="s">
        <v>37</v>
      </c>
      <c r="G6737" t="s">
        <v>50</v>
      </c>
      <c r="H6737" t="s">
        <v>58</v>
      </c>
    </row>
    <row r="6738" spans="1:8" x14ac:dyDescent="0.25">
      <c r="A6738" s="5">
        <v>39839</v>
      </c>
      <c r="B6738" s="5" t="str" cm="1">
        <f t="array" ref="B6738">_xlfn.IFS(A6738&lt;=40000,"Low Income",AND(A6738&gt;40000,A6738&lt;=100000),"Middle Income",A6738&gt;100000,"High Income")</f>
        <v>Low Income</v>
      </c>
      <c r="C6738">
        <v>24</v>
      </c>
      <c r="D6738" t="str" cm="1">
        <f t="array" ref="D6738">_xlfn.IFS(AND(C6738&gt;=17,C6738&lt;=30),"Young",AND(C6738&gt;30,C6738&lt;=45),"Middle",C6738&gt;45,"Old")</f>
        <v>Young</v>
      </c>
      <c r="E6738" t="s">
        <v>16</v>
      </c>
      <c r="F6738" t="s">
        <v>38</v>
      </c>
      <c r="G6738" t="s">
        <v>49</v>
      </c>
      <c r="H6738" t="s">
        <v>59</v>
      </c>
    </row>
    <row r="6739" spans="1:8" x14ac:dyDescent="0.25">
      <c r="A6739" s="5">
        <v>80009</v>
      </c>
      <c r="B6739" s="5" t="str" cm="1">
        <f t="array" ref="B6739">_xlfn.IFS(A6739&lt;=40000,"Low Income",AND(A6739&gt;40000,A6739&lt;=100000),"Middle Income",A6739&gt;100000,"High Income")</f>
        <v>Middle Income</v>
      </c>
      <c r="C6739">
        <v>67</v>
      </c>
      <c r="D6739" t="str" cm="1">
        <f t="array" ref="D6739">_xlfn.IFS(AND(C6739&gt;=17,C6739&lt;=30),"Young",AND(C6739&gt;30,C6739&lt;=45),"Middle",C6739&gt;45,"Old")</f>
        <v>Old</v>
      </c>
      <c r="E6739" t="s">
        <v>16</v>
      </c>
      <c r="F6739" t="s">
        <v>36</v>
      </c>
      <c r="G6739" t="s">
        <v>48</v>
      </c>
      <c r="H6739" t="s">
        <v>59</v>
      </c>
    </row>
    <row r="6740" spans="1:8" x14ac:dyDescent="0.25">
      <c r="A6740" s="5">
        <v>81834</v>
      </c>
      <c r="B6740" s="5" t="str" cm="1">
        <f t="array" ref="B6740">_xlfn.IFS(A6740&lt;=40000,"Low Income",AND(A6740&gt;40000,A6740&lt;=100000),"Middle Income",A6740&gt;100000,"High Income")</f>
        <v>Middle Income</v>
      </c>
      <c r="C6740">
        <v>23</v>
      </c>
      <c r="D6740" t="str" cm="1">
        <f t="array" ref="D6740">_xlfn.IFS(AND(C6740&gt;=17,C6740&lt;=30),"Young",AND(C6740&gt;30,C6740&lt;=45),"Middle",C6740&gt;45,"Old")</f>
        <v>Young</v>
      </c>
      <c r="E6740" t="s">
        <v>60</v>
      </c>
      <c r="F6740" t="s">
        <v>62</v>
      </c>
      <c r="G6740" t="s">
        <v>51</v>
      </c>
      <c r="H6740" t="s">
        <v>58</v>
      </c>
    </row>
    <row r="6741" spans="1:8" x14ac:dyDescent="0.25">
      <c r="A6741" s="5">
        <v>55045</v>
      </c>
      <c r="B6741" s="5" t="str" cm="1">
        <f t="array" ref="B6741">_xlfn.IFS(A6741&lt;=40000,"Low Income",AND(A6741&gt;40000,A6741&lt;=100000),"Middle Income",A6741&gt;100000,"High Income")</f>
        <v>Middle Income</v>
      </c>
      <c r="C6741">
        <v>20</v>
      </c>
      <c r="D6741" t="str" cm="1">
        <f t="array" ref="D6741">_xlfn.IFS(AND(C6741&gt;=17,C6741&lt;=30),"Young",AND(C6741&gt;30,C6741&lt;=45),"Middle",C6741&gt;45,"Old")</f>
        <v>Young</v>
      </c>
      <c r="E6741" t="s">
        <v>17</v>
      </c>
      <c r="F6741" t="s">
        <v>28</v>
      </c>
      <c r="G6741" t="s">
        <v>54</v>
      </c>
      <c r="H6741" t="s">
        <v>58</v>
      </c>
    </row>
    <row r="6742" spans="1:8" x14ac:dyDescent="0.25">
      <c r="A6742" s="5">
        <v>55085</v>
      </c>
      <c r="B6742" s="5" t="str" cm="1">
        <f t="array" ref="B6742">_xlfn.IFS(A6742&lt;=40000,"Low Income",AND(A6742&gt;40000,A6742&lt;=100000),"Middle Income",A6742&gt;100000,"High Income")</f>
        <v>Middle Income</v>
      </c>
      <c r="C6742">
        <v>80</v>
      </c>
      <c r="D6742" t="str" cm="1">
        <f t="array" ref="D6742">_xlfn.IFS(AND(C6742&gt;=17,C6742&lt;=30),"Young",AND(C6742&gt;30,C6742&lt;=45),"Middle",C6742&gt;45,"Old")</f>
        <v>Old</v>
      </c>
      <c r="E6742" t="s">
        <v>16</v>
      </c>
      <c r="F6742" t="s">
        <v>37</v>
      </c>
      <c r="G6742" t="s">
        <v>49</v>
      </c>
      <c r="H6742" t="s">
        <v>58</v>
      </c>
    </row>
    <row r="6743" spans="1:8" x14ac:dyDescent="0.25">
      <c r="A6743" s="5">
        <v>38568</v>
      </c>
      <c r="B6743" s="5" t="str" cm="1">
        <f t="array" ref="B6743">_xlfn.IFS(A6743&lt;=40000,"Low Income",AND(A6743&gt;40000,A6743&lt;=100000),"Middle Income",A6743&gt;100000,"High Income")</f>
        <v>Low Income</v>
      </c>
      <c r="C6743">
        <v>20</v>
      </c>
      <c r="D6743" t="str" cm="1">
        <f t="array" ref="D6743">_xlfn.IFS(AND(C6743&gt;=17,C6743&lt;=30),"Young",AND(C6743&gt;30,C6743&lt;=45),"Middle",C6743&gt;45,"Old")</f>
        <v>Young</v>
      </c>
      <c r="E6743" t="s">
        <v>60</v>
      </c>
      <c r="F6743" t="s">
        <v>39</v>
      </c>
      <c r="G6743" t="s">
        <v>53</v>
      </c>
      <c r="H6743" t="s">
        <v>59</v>
      </c>
    </row>
    <row r="6744" spans="1:8" x14ac:dyDescent="0.25">
      <c r="A6744" s="5">
        <v>109823</v>
      </c>
      <c r="B6744" s="5" t="str" cm="1">
        <f t="array" ref="B6744">_xlfn.IFS(A6744&lt;=40000,"Low Income",AND(A6744&gt;40000,A6744&lt;=100000),"Middle Income",A6744&gt;100000,"High Income")</f>
        <v>High Income</v>
      </c>
      <c r="C6744">
        <v>22</v>
      </c>
      <c r="D6744" t="str" cm="1">
        <f t="array" ref="D6744">_xlfn.IFS(AND(C6744&gt;=17,C6744&lt;=30),"Young",AND(C6744&gt;30,C6744&lt;=45),"Middle",C6744&gt;45,"Old")</f>
        <v>Young</v>
      </c>
      <c r="E6744" t="s">
        <v>16</v>
      </c>
      <c r="F6744" t="s">
        <v>30</v>
      </c>
      <c r="G6744" t="s">
        <v>47</v>
      </c>
      <c r="H6744" t="s">
        <v>59</v>
      </c>
    </row>
    <row r="6745" spans="1:8" x14ac:dyDescent="0.25">
      <c r="A6745" s="5">
        <v>64228</v>
      </c>
      <c r="B6745" s="5" t="str" cm="1">
        <f t="array" ref="B6745">_xlfn.IFS(A6745&lt;=40000,"Low Income",AND(A6745&gt;40000,A6745&lt;=100000),"Middle Income",A6745&gt;100000,"High Income")</f>
        <v>Middle Income</v>
      </c>
      <c r="C6745">
        <v>47</v>
      </c>
      <c r="D6745" t="str" cm="1">
        <f t="array" ref="D6745">_xlfn.IFS(AND(C6745&gt;=17,C6745&lt;=30),"Young",AND(C6745&gt;30,C6745&lt;=45),"Middle",C6745&gt;45,"Old")</f>
        <v>Old</v>
      </c>
      <c r="E6745" t="s">
        <v>16</v>
      </c>
      <c r="F6745" t="s">
        <v>24</v>
      </c>
      <c r="G6745" t="s">
        <v>51</v>
      </c>
      <c r="H6745" t="s">
        <v>59</v>
      </c>
    </row>
    <row r="6746" spans="1:8" x14ac:dyDescent="0.25">
      <c r="A6746" s="5">
        <v>89260</v>
      </c>
      <c r="B6746" s="5" t="str" cm="1">
        <f t="array" ref="B6746">_xlfn.IFS(A6746&lt;=40000,"Low Income",AND(A6746&gt;40000,A6746&lt;=100000),"Middle Income",A6746&gt;100000,"High Income")</f>
        <v>Middle Income</v>
      </c>
      <c r="C6746">
        <v>53</v>
      </c>
      <c r="D6746" t="str" cm="1">
        <f t="array" ref="D6746">_xlfn.IFS(AND(C6746&gt;=17,C6746&lt;=30),"Young",AND(C6746&gt;30,C6746&lt;=45),"Middle",C6746&gt;45,"Old")</f>
        <v>Old</v>
      </c>
      <c r="E6746" t="s">
        <v>60</v>
      </c>
      <c r="F6746" t="s">
        <v>36</v>
      </c>
      <c r="G6746" t="s">
        <v>52</v>
      </c>
      <c r="H6746" t="s">
        <v>58</v>
      </c>
    </row>
    <row r="6747" spans="1:8" x14ac:dyDescent="0.25">
      <c r="A6747" s="5">
        <v>105975</v>
      </c>
      <c r="B6747" s="5" t="str" cm="1">
        <f t="array" ref="B6747">_xlfn.IFS(A6747&lt;=40000,"Low Income",AND(A6747&gt;40000,A6747&lt;=100000),"Middle Income",A6747&gt;100000,"High Income")</f>
        <v>High Income</v>
      </c>
      <c r="C6747">
        <v>34</v>
      </c>
      <c r="D6747" t="str" cm="1">
        <f t="array" ref="D6747">_xlfn.IFS(AND(C6747&gt;=17,C6747&lt;=30),"Young",AND(C6747&gt;30,C6747&lt;=45),"Middle",C6747&gt;45,"Old")</f>
        <v>Middle</v>
      </c>
      <c r="E6747" t="s">
        <v>17</v>
      </c>
      <c r="F6747" t="s">
        <v>30</v>
      </c>
      <c r="G6747" t="s">
        <v>47</v>
      </c>
      <c r="H6747" t="s">
        <v>59</v>
      </c>
    </row>
    <row r="6748" spans="1:8" x14ac:dyDescent="0.25">
      <c r="A6748" s="5">
        <v>109688</v>
      </c>
      <c r="B6748" s="5" t="str" cm="1">
        <f t="array" ref="B6748">_xlfn.IFS(A6748&lt;=40000,"Low Income",AND(A6748&gt;40000,A6748&lt;=100000),"Middle Income",A6748&gt;100000,"High Income")</f>
        <v>High Income</v>
      </c>
      <c r="C6748">
        <v>23</v>
      </c>
      <c r="D6748" t="str" cm="1">
        <f t="array" ref="D6748">_xlfn.IFS(AND(C6748&gt;=17,C6748&lt;=30),"Young",AND(C6748&gt;30,C6748&lt;=45),"Middle",C6748&gt;45,"Old")</f>
        <v>Young</v>
      </c>
      <c r="E6748" t="s">
        <v>16</v>
      </c>
      <c r="F6748" t="s">
        <v>28</v>
      </c>
      <c r="G6748" t="s">
        <v>49</v>
      </c>
      <c r="H6748" t="s">
        <v>59</v>
      </c>
    </row>
    <row r="6749" spans="1:8" x14ac:dyDescent="0.25">
      <c r="A6749" s="5">
        <v>61770</v>
      </c>
      <c r="B6749" s="5" t="str" cm="1">
        <f t="array" ref="B6749">_xlfn.IFS(A6749&lt;=40000,"Low Income",AND(A6749&gt;40000,A6749&lt;=100000),"Middle Income",A6749&gt;100000,"High Income")</f>
        <v>Middle Income</v>
      </c>
      <c r="C6749">
        <v>35</v>
      </c>
      <c r="D6749" t="str" cm="1">
        <f t="array" ref="D6749">_xlfn.IFS(AND(C6749&gt;=17,C6749&lt;=30),"Young",AND(C6749&gt;30,C6749&lt;=45),"Middle",C6749&gt;45,"Old")</f>
        <v>Middle</v>
      </c>
      <c r="E6749" t="s">
        <v>66</v>
      </c>
      <c r="F6749" t="s">
        <v>28</v>
      </c>
      <c r="G6749" t="s">
        <v>49</v>
      </c>
      <c r="H6749" t="s">
        <v>58</v>
      </c>
    </row>
    <row r="6750" spans="1:8" x14ac:dyDescent="0.25">
      <c r="A6750" s="5">
        <v>23608</v>
      </c>
      <c r="B6750" s="5" t="str" cm="1">
        <f t="array" ref="B6750">_xlfn.IFS(A6750&lt;=40000,"Low Income",AND(A6750&gt;40000,A6750&lt;=100000),"Middle Income",A6750&gt;100000,"High Income")</f>
        <v>Low Income</v>
      </c>
      <c r="C6750">
        <v>53</v>
      </c>
      <c r="D6750" t="str" cm="1">
        <f t="array" ref="D6750">_xlfn.IFS(AND(C6750&gt;=17,C6750&lt;=30),"Young",AND(C6750&gt;30,C6750&lt;=45),"Middle",C6750&gt;45,"Old")</f>
        <v>Old</v>
      </c>
      <c r="E6750" t="s">
        <v>60</v>
      </c>
      <c r="F6750" t="s">
        <v>22</v>
      </c>
      <c r="G6750" t="s">
        <v>52</v>
      </c>
      <c r="H6750" t="s">
        <v>59</v>
      </c>
    </row>
    <row r="6751" spans="1:8" x14ac:dyDescent="0.25">
      <c r="A6751" s="5">
        <v>21866</v>
      </c>
      <c r="B6751" s="5" t="str" cm="1">
        <f t="array" ref="B6751">_xlfn.IFS(A6751&lt;=40000,"Low Income",AND(A6751&gt;40000,A6751&lt;=100000),"Middle Income",A6751&gt;100000,"High Income")</f>
        <v>Low Income</v>
      </c>
      <c r="C6751">
        <v>37</v>
      </c>
      <c r="D6751" t="str" cm="1">
        <f t="array" ref="D6751">_xlfn.IFS(AND(C6751&gt;=17,C6751&lt;=30),"Young",AND(C6751&gt;30,C6751&lt;=45),"Middle",C6751&gt;45,"Old")</f>
        <v>Middle</v>
      </c>
      <c r="E6751" t="s">
        <v>16</v>
      </c>
      <c r="F6751" t="s">
        <v>35</v>
      </c>
      <c r="G6751" t="s">
        <v>49</v>
      </c>
      <c r="H6751" t="s">
        <v>59</v>
      </c>
    </row>
    <row r="6752" spans="1:8" x14ac:dyDescent="0.25">
      <c r="A6752" s="5">
        <v>148475</v>
      </c>
      <c r="B6752" s="5" t="str" cm="1">
        <f t="array" ref="B6752">_xlfn.IFS(A6752&lt;=40000,"Low Income",AND(A6752&gt;40000,A6752&lt;=100000),"Middle Income",A6752&gt;100000,"High Income")</f>
        <v>High Income</v>
      </c>
      <c r="C6752">
        <v>53</v>
      </c>
      <c r="D6752" t="str" cm="1">
        <f t="array" ref="D6752">_xlfn.IFS(AND(C6752&gt;=17,C6752&lt;=30),"Young",AND(C6752&gt;30,C6752&lt;=45),"Middle",C6752&gt;45,"Old")</f>
        <v>Old</v>
      </c>
      <c r="E6752" t="s">
        <v>17</v>
      </c>
      <c r="F6752" t="s">
        <v>25</v>
      </c>
      <c r="G6752" t="s">
        <v>53</v>
      </c>
      <c r="H6752" t="s">
        <v>59</v>
      </c>
    </row>
    <row r="6753" spans="1:8" x14ac:dyDescent="0.25">
      <c r="A6753" s="5">
        <v>25661</v>
      </c>
      <c r="B6753" s="5" t="str" cm="1">
        <f t="array" ref="B6753">_xlfn.IFS(A6753&lt;=40000,"Low Income",AND(A6753&gt;40000,A6753&lt;=100000),"Middle Income",A6753&gt;100000,"High Income")</f>
        <v>Low Income</v>
      </c>
      <c r="C6753">
        <v>60</v>
      </c>
      <c r="D6753" t="str" cm="1">
        <f t="array" ref="D6753">_xlfn.IFS(AND(C6753&gt;=17,C6753&lt;=30),"Young",AND(C6753&gt;30,C6753&lt;=45),"Middle",C6753&gt;45,"Old")</f>
        <v>Old</v>
      </c>
      <c r="E6753" t="s">
        <v>66</v>
      </c>
      <c r="F6753" t="s">
        <v>62</v>
      </c>
      <c r="G6753" t="s">
        <v>47</v>
      </c>
      <c r="H6753" t="s">
        <v>58</v>
      </c>
    </row>
    <row r="6754" spans="1:8" x14ac:dyDescent="0.25">
      <c r="A6754" s="5">
        <v>79991</v>
      </c>
      <c r="B6754" s="5" t="str" cm="1">
        <f t="array" ref="B6754">_xlfn.IFS(A6754&lt;=40000,"Low Income",AND(A6754&gt;40000,A6754&lt;=100000),"Middle Income",A6754&gt;100000,"High Income")</f>
        <v>Middle Income</v>
      </c>
      <c r="C6754">
        <v>38</v>
      </c>
      <c r="D6754" t="str" cm="1">
        <f t="array" ref="D6754">_xlfn.IFS(AND(C6754&gt;=17,C6754&lt;=30),"Young",AND(C6754&gt;30,C6754&lt;=45),"Middle",C6754&gt;45,"Old")</f>
        <v>Middle</v>
      </c>
      <c r="E6754" t="s">
        <v>16</v>
      </c>
      <c r="F6754" t="s">
        <v>38</v>
      </c>
      <c r="G6754" t="s">
        <v>53</v>
      </c>
      <c r="H6754" t="s">
        <v>58</v>
      </c>
    </row>
    <row r="6755" spans="1:8" x14ac:dyDescent="0.25">
      <c r="A6755" s="5">
        <v>57975</v>
      </c>
      <c r="B6755" s="5" t="str" cm="1">
        <f t="array" ref="B6755">_xlfn.IFS(A6755&lt;=40000,"Low Income",AND(A6755&gt;40000,A6755&lt;=100000),"Middle Income",A6755&gt;100000,"High Income")</f>
        <v>Middle Income</v>
      </c>
      <c r="C6755">
        <v>21</v>
      </c>
      <c r="D6755" t="str" cm="1">
        <f t="array" ref="D6755">_xlfn.IFS(AND(C6755&gt;=17,C6755&lt;=30),"Young",AND(C6755&gt;30,C6755&lt;=45),"Middle",C6755&gt;45,"Old")</f>
        <v>Young</v>
      </c>
      <c r="E6755" t="s">
        <v>16</v>
      </c>
      <c r="F6755" t="s">
        <v>27</v>
      </c>
      <c r="G6755" t="s">
        <v>50</v>
      </c>
      <c r="H6755" t="s">
        <v>58</v>
      </c>
    </row>
    <row r="6756" spans="1:8" x14ac:dyDescent="0.25">
      <c r="A6756" s="5">
        <v>45731</v>
      </c>
      <c r="B6756" s="5" t="str" cm="1">
        <f t="array" ref="B6756">_xlfn.IFS(A6756&lt;=40000,"Low Income",AND(A6756&gt;40000,A6756&lt;=100000),"Middle Income",A6756&gt;100000,"High Income")</f>
        <v>Middle Income</v>
      </c>
      <c r="C6756">
        <v>22</v>
      </c>
      <c r="D6756" t="str" cm="1">
        <f t="array" ref="D6756">_xlfn.IFS(AND(C6756&gt;=17,C6756&lt;=30),"Young",AND(C6756&gt;30,C6756&lt;=45),"Middle",C6756&gt;45,"Old")</f>
        <v>Young</v>
      </c>
      <c r="E6756" t="s">
        <v>16</v>
      </c>
      <c r="F6756" t="s">
        <v>29</v>
      </c>
      <c r="G6756" t="s">
        <v>50</v>
      </c>
      <c r="H6756" t="s">
        <v>59</v>
      </c>
    </row>
    <row r="6757" spans="1:8" x14ac:dyDescent="0.25">
      <c r="A6757" s="5">
        <v>64058</v>
      </c>
      <c r="B6757" s="5" t="str" cm="1">
        <f t="array" ref="B6757">_xlfn.IFS(A6757&lt;=40000,"Low Income",AND(A6757&gt;40000,A6757&lt;=100000),"Middle Income",A6757&gt;100000,"High Income")</f>
        <v>Middle Income</v>
      </c>
      <c r="C6757">
        <v>42</v>
      </c>
      <c r="D6757" t="str" cm="1">
        <f t="array" ref="D6757">_xlfn.IFS(AND(C6757&gt;=17,C6757&lt;=30),"Young",AND(C6757&gt;30,C6757&lt;=45),"Middle",C6757&gt;45,"Old")</f>
        <v>Middle</v>
      </c>
      <c r="E6757" t="s">
        <v>16</v>
      </c>
      <c r="F6757" t="s">
        <v>27</v>
      </c>
      <c r="G6757" t="s">
        <v>52</v>
      </c>
      <c r="H6757" t="s">
        <v>59</v>
      </c>
    </row>
    <row r="6758" spans="1:8" x14ac:dyDescent="0.25">
      <c r="A6758" s="5">
        <v>85044</v>
      </c>
      <c r="B6758" s="5" t="str" cm="1">
        <f t="array" ref="B6758">_xlfn.IFS(A6758&lt;=40000,"Low Income",AND(A6758&gt;40000,A6758&lt;=100000),"Middle Income",A6758&gt;100000,"High Income")</f>
        <v>Middle Income</v>
      </c>
      <c r="C6758">
        <v>78</v>
      </c>
      <c r="D6758" t="str" cm="1">
        <f t="array" ref="D6758">_xlfn.IFS(AND(C6758&gt;=17,C6758&lt;=30),"Young",AND(C6758&gt;30,C6758&lt;=45),"Middle",C6758&gt;45,"Old")</f>
        <v>Old</v>
      </c>
      <c r="E6758" t="s">
        <v>16</v>
      </c>
      <c r="F6758" t="s">
        <v>40</v>
      </c>
      <c r="G6758" t="s">
        <v>52</v>
      </c>
      <c r="H6758" t="s">
        <v>59</v>
      </c>
    </row>
    <row r="6759" spans="1:8" x14ac:dyDescent="0.25">
      <c r="A6759" s="5">
        <v>20000</v>
      </c>
      <c r="B6759" s="5" t="str" cm="1">
        <f t="array" ref="B6759">_xlfn.IFS(A6759&lt;=40000,"Low Income",AND(A6759&gt;40000,A6759&lt;=100000),"Middle Income",A6759&gt;100000,"High Income")</f>
        <v>Low Income</v>
      </c>
      <c r="C6759">
        <v>63</v>
      </c>
      <c r="D6759" t="str" cm="1">
        <f t="array" ref="D6759">_xlfn.IFS(AND(C6759&gt;=17,C6759&lt;=30),"Young",AND(C6759&gt;30,C6759&lt;=45),"Middle",C6759&gt;45,"Old")</f>
        <v>Old</v>
      </c>
      <c r="E6759" t="s">
        <v>16</v>
      </c>
      <c r="F6759" t="s">
        <v>30</v>
      </c>
      <c r="G6759" t="s">
        <v>46</v>
      </c>
      <c r="H6759" t="s">
        <v>59</v>
      </c>
    </row>
    <row r="6760" spans="1:8" x14ac:dyDescent="0.25">
      <c r="A6760" s="5">
        <v>60212</v>
      </c>
      <c r="B6760" s="5" t="str" cm="1">
        <f t="array" ref="B6760">_xlfn.IFS(A6760&lt;=40000,"Low Income",AND(A6760&gt;40000,A6760&lt;=100000),"Middle Income",A6760&gt;100000,"High Income")</f>
        <v>Middle Income</v>
      </c>
      <c r="C6760">
        <v>51</v>
      </c>
      <c r="D6760" t="str" cm="1">
        <f t="array" ref="D6760">_xlfn.IFS(AND(C6760&gt;=17,C6760&lt;=30),"Young",AND(C6760&gt;30,C6760&lt;=45),"Middle",C6760&gt;45,"Old")</f>
        <v>Old</v>
      </c>
      <c r="E6760" t="s">
        <v>60</v>
      </c>
      <c r="F6760" t="s">
        <v>35</v>
      </c>
      <c r="G6760" t="s">
        <v>46</v>
      </c>
      <c r="H6760" t="s">
        <v>59</v>
      </c>
    </row>
    <row r="6761" spans="1:8" x14ac:dyDescent="0.25">
      <c r="A6761" s="5">
        <v>20000</v>
      </c>
      <c r="B6761" s="5" t="str" cm="1">
        <f t="array" ref="B6761">_xlfn.IFS(A6761&lt;=40000,"Low Income",AND(A6761&gt;40000,A6761&lt;=100000),"Middle Income",A6761&gt;100000,"High Income")</f>
        <v>Low Income</v>
      </c>
      <c r="C6761">
        <v>72</v>
      </c>
      <c r="D6761" t="str" cm="1">
        <f t="array" ref="D6761">_xlfn.IFS(AND(C6761&gt;=17,C6761&lt;=30),"Young",AND(C6761&gt;30,C6761&lt;=45),"Middle",C6761&gt;45,"Old")</f>
        <v>Old</v>
      </c>
      <c r="E6761" t="s">
        <v>17</v>
      </c>
      <c r="F6761" t="s">
        <v>26</v>
      </c>
      <c r="G6761" t="s">
        <v>47</v>
      </c>
      <c r="H6761" t="s">
        <v>59</v>
      </c>
    </row>
    <row r="6762" spans="1:8" x14ac:dyDescent="0.25">
      <c r="A6762" s="5">
        <v>87256</v>
      </c>
      <c r="B6762" s="5" t="str" cm="1">
        <f t="array" ref="B6762">_xlfn.IFS(A6762&lt;=40000,"Low Income",AND(A6762&gt;40000,A6762&lt;=100000),"Middle Income",A6762&gt;100000,"High Income")</f>
        <v>Middle Income</v>
      </c>
      <c r="C6762">
        <v>75</v>
      </c>
      <c r="D6762" t="str" cm="1">
        <f t="array" ref="D6762">_xlfn.IFS(AND(C6762&gt;=17,C6762&lt;=30),"Young",AND(C6762&gt;30,C6762&lt;=45),"Middle",C6762&gt;45,"Old")</f>
        <v>Old</v>
      </c>
      <c r="E6762" t="s">
        <v>17</v>
      </c>
      <c r="F6762" t="s">
        <v>25</v>
      </c>
      <c r="G6762" t="s">
        <v>53</v>
      </c>
      <c r="H6762" t="s">
        <v>59</v>
      </c>
    </row>
    <row r="6763" spans="1:8" x14ac:dyDescent="0.25">
      <c r="A6763" s="5">
        <v>90628</v>
      </c>
      <c r="B6763" s="5" t="str" cm="1">
        <f t="array" ref="B6763">_xlfn.IFS(A6763&lt;=40000,"Low Income",AND(A6763&gt;40000,A6763&lt;=100000),"Middle Income",A6763&gt;100000,"High Income")</f>
        <v>Middle Income</v>
      </c>
      <c r="C6763">
        <v>62</v>
      </c>
      <c r="D6763" t="str" cm="1">
        <f t="array" ref="D6763">_xlfn.IFS(AND(C6763&gt;=17,C6763&lt;=30),"Young",AND(C6763&gt;30,C6763&lt;=45),"Middle",C6763&gt;45,"Old")</f>
        <v>Old</v>
      </c>
      <c r="E6763" t="s">
        <v>16</v>
      </c>
      <c r="F6763" t="s">
        <v>34</v>
      </c>
      <c r="G6763" t="s">
        <v>51</v>
      </c>
      <c r="H6763" t="s">
        <v>59</v>
      </c>
    </row>
    <row r="6764" spans="1:8" x14ac:dyDescent="0.25">
      <c r="A6764" s="5">
        <v>25238</v>
      </c>
      <c r="B6764" s="5" t="str" cm="1">
        <f t="array" ref="B6764">_xlfn.IFS(A6764&lt;=40000,"Low Income",AND(A6764&gt;40000,A6764&lt;=100000),"Middle Income",A6764&gt;100000,"High Income")</f>
        <v>Low Income</v>
      </c>
      <c r="C6764">
        <v>69</v>
      </c>
      <c r="D6764" t="str" cm="1">
        <f t="array" ref="D6764">_xlfn.IFS(AND(C6764&gt;=17,C6764&lt;=30),"Young",AND(C6764&gt;30,C6764&lt;=45),"Middle",C6764&gt;45,"Old")</f>
        <v>Old</v>
      </c>
      <c r="E6764" t="s">
        <v>16</v>
      </c>
      <c r="F6764" t="s">
        <v>29</v>
      </c>
      <c r="G6764" t="s">
        <v>49</v>
      </c>
      <c r="H6764" t="s">
        <v>58</v>
      </c>
    </row>
    <row r="6765" spans="1:8" x14ac:dyDescent="0.25">
      <c r="A6765" s="5">
        <v>28581</v>
      </c>
      <c r="B6765" s="5" t="str" cm="1">
        <f t="array" ref="B6765">_xlfn.IFS(A6765&lt;=40000,"Low Income",AND(A6765&gt;40000,A6765&lt;=100000),"Middle Income",A6765&gt;100000,"High Income")</f>
        <v>Low Income</v>
      </c>
      <c r="C6765">
        <v>62</v>
      </c>
      <c r="D6765" t="str" cm="1">
        <f t="array" ref="D6765">_xlfn.IFS(AND(C6765&gt;=17,C6765&lt;=30),"Young",AND(C6765&gt;30,C6765&lt;=45),"Middle",C6765&gt;45,"Old")</f>
        <v>Old</v>
      </c>
      <c r="E6765" t="s">
        <v>16</v>
      </c>
      <c r="F6765" t="s">
        <v>29</v>
      </c>
      <c r="G6765" t="s">
        <v>46</v>
      </c>
      <c r="H6765" t="s">
        <v>59</v>
      </c>
    </row>
    <row r="6766" spans="1:8" x14ac:dyDescent="0.25">
      <c r="A6766" s="5">
        <v>112684</v>
      </c>
      <c r="B6766" s="5" t="str" cm="1">
        <f t="array" ref="B6766">_xlfn.IFS(A6766&lt;=40000,"Low Income",AND(A6766&gt;40000,A6766&lt;=100000),"Middle Income",A6766&gt;100000,"High Income")</f>
        <v>High Income</v>
      </c>
      <c r="C6766">
        <v>59</v>
      </c>
      <c r="D6766" t="str" cm="1">
        <f t="array" ref="D6766">_xlfn.IFS(AND(C6766&gt;=17,C6766&lt;=30),"Young",AND(C6766&gt;30,C6766&lt;=45),"Middle",C6766&gt;45,"Old")</f>
        <v>Old</v>
      </c>
      <c r="E6766" t="s">
        <v>16</v>
      </c>
      <c r="F6766" t="s">
        <v>33</v>
      </c>
      <c r="G6766" t="s">
        <v>54</v>
      </c>
      <c r="H6766" t="s">
        <v>58</v>
      </c>
    </row>
    <row r="6767" spans="1:8" x14ac:dyDescent="0.25">
      <c r="A6767" s="5">
        <v>23412</v>
      </c>
      <c r="B6767" s="5" t="str" cm="1">
        <f t="array" ref="B6767">_xlfn.IFS(A6767&lt;=40000,"Low Income",AND(A6767&gt;40000,A6767&lt;=100000),"Middle Income",A6767&gt;100000,"High Income")</f>
        <v>Low Income</v>
      </c>
      <c r="C6767">
        <v>59</v>
      </c>
      <c r="D6767" t="str" cm="1">
        <f t="array" ref="D6767">_xlfn.IFS(AND(C6767&gt;=17,C6767&lt;=30),"Young",AND(C6767&gt;30,C6767&lt;=45),"Middle",C6767&gt;45,"Old")</f>
        <v>Old</v>
      </c>
      <c r="E6767" t="s">
        <v>17</v>
      </c>
      <c r="F6767" t="s">
        <v>40</v>
      </c>
      <c r="G6767" t="s">
        <v>54</v>
      </c>
      <c r="H6767" t="s">
        <v>58</v>
      </c>
    </row>
    <row r="6768" spans="1:8" x14ac:dyDescent="0.25">
      <c r="A6768" s="5">
        <v>135528</v>
      </c>
      <c r="B6768" s="5" t="str" cm="1">
        <f t="array" ref="B6768">_xlfn.IFS(A6768&lt;=40000,"Low Income",AND(A6768&gt;40000,A6768&lt;=100000),"Middle Income",A6768&gt;100000,"High Income")</f>
        <v>High Income</v>
      </c>
      <c r="C6768">
        <v>22</v>
      </c>
      <c r="D6768" t="str" cm="1">
        <f t="array" ref="D6768">_xlfn.IFS(AND(C6768&gt;=17,C6768&lt;=30),"Young",AND(C6768&gt;30,C6768&lt;=45),"Middle",C6768&gt;45,"Old")</f>
        <v>Young</v>
      </c>
      <c r="E6768" t="s">
        <v>16</v>
      </c>
      <c r="F6768" t="s">
        <v>29</v>
      </c>
      <c r="G6768" t="s">
        <v>47</v>
      </c>
      <c r="H6768" t="s">
        <v>59</v>
      </c>
    </row>
    <row r="6769" spans="1:8" x14ac:dyDescent="0.25">
      <c r="A6769" s="5">
        <v>126006</v>
      </c>
      <c r="B6769" s="5" t="str" cm="1">
        <f t="array" ref="B6769">_xlfn.IFS(A6769&lt;=40000,"Low Income",AND(A6769&gt;40000,A6769&lt;=100000),"Middle Income",A6769&gt;100000,"High Income")</f>
        <v>High Income</v>
      </c>
      <c r="C6769">
        <v>75</v>
      </c>
      <c r="D6769" t="str" cm="1">
        <f t="array" ref="D6769">_xlfn.IFS(AND(C6769&gt;=17,C6769&lt;=30),"Young",AND(C6769&gt;30,C6769&lt;=45),"Middle",C6769&gt;45,"Old")</f>
        <v>Old</v>
      </c>
      <c r="E6769" t="s">
        <v>66</v>
      </c>
      <c r="F6769" t="s">
        <v>26</v>
      </c>
      <c r="G6769" t="s">
        <v>47</v>
      </c>
      <c r="H6769" t="s">
        <v>59</v>
      </c>
    </row>
    <row r="6770" spans="1:8" x14ac:dyDescent="0.25">
      <c r="A6770" s="5">
        <v>24546</v>
      </c>
      <c r="B6770" s="5" t="str" cm="1">
        <f t="array" ref="B6770">_xlfn.IFS(A6770&lt;=40000,"Low Income",AND(A6770&gt;40000,A6770&lt;=100000),"Middle Income",A6770&gt;100000,"High Income")</f>
        <v>Low Income</v>
      </c>
      <c r="C6770">
        <v>33</v>
      </c>
      <c r="D6770" t="str" cm="1">
        <f t="array" ref="D6770">_xlfn.IFS(AND(C6770&gt;=17,C6770&lt;=30),"Young",AND(C6770&gt;30,C6770&lt;=45),"Middle",C6770&gt;45,"Old")</f>
        <v>Middle</v>
      </c>
      <c r="E6770" t="s">
        <v>60</v>
      </c>
      <c r="F6770" t="s">
        <v>33</v>
      </c>
      <c r="G6770" t="s">
        <v>49</v>
      </c>
      <c r="H6770" t="s">
        <v>59</v>
      </c>
    </row>
    <row r="6771" spans="1:8" x14ac:dyDescent="0.25">
      <c r="A6771" s="5">
        <v>142103</v>
      </c>
      <c r="B6771" s="5" t="str" cm="1">
        <f t="array" ref="B6771">_xlfn.IFS(A6771&lt;=40000,"Low Income",AND(A6771&gt;40000,A6771&lt;=100000),"Middle Income",A6771&gt;100000,"High Income")</f>
        <v>High Income</v>
      </c>
      <c r="C6771">
        <v>45</v>
      </c>
      <c r="D6771" t="str" cm="1">
        <f t="array" ref="D6771">_xlfn.IFS(AND(C6771&gt;=17,C6771&lt;=30),"Young",AND(C6771&gt;30,C6771&lt;=45),"Middle",C6771&gt;45,"Old")</f>
        <v>Middle</v>
      </c>
      <c r="E6771" t="s">
        <v>17</v>
      </c>
      <c r="F6771" t="s">
        <v>27</v>
      </c>
      <c r="G6771" t="s">
        <v>53</v>
      </c>
      <c r="H6771" t="s">
        <v>59</v>
      </c>
    </row>
    <row r="6772" spans="1:8" x14ac:dyDescent="0.25">
      <c r="A6772" s="5">
        <v>44578</v>
      </c>
      <c r="B6772" s="5" t="str" cm="1">
        <f t="array" ref="B6772">_xlfn.IFS(A6772&lt;=40000,"Low Income",AND(A6772&gt;40000,A6772&lt;=100000),"Middle Income",A6772&gt;100000,"High Income")</f>
        <v>Middle Income</v>
      </c>
      <c r="C6772">
        <v>60</v>
      </c>
      <c r="D6772" t="str" cm="1">
        <f t="array" ref="D6772">_xlfn.IFS(AND(C6772&gt;=17,C6772&lt;=30),"Young",AND(C6772&gt;30,C6772&lt;=45),"Middle",C6772&gt;45,"Old")</f>
        <v>Old</v>
      </c>
      <c r="E6772" t="s">
        <v>66</v>
      </c>
      <c r="F6772" t="s">
        <v>35</v>
      </c>
      <c r="G6772" t="s">
        <v>54</v>
      </c>
      <c r="H6772" t="s">
        <v>59</v>
      </c>
    </row>
    <row r="6773" spans="1:8" x14ac:dyDescent="0.25">
      <c r="A6773" s="5">
        <v>21912</v>
      </c>
      <c r="B6773" s="5" t="str" cm="1">
        <f t="array" ref="B6773">_xlfn.IFS(A6773&lt;=40000,"Low Income",AND(A6773&gt;40000,A6773&lt;=100000),"Middle Income",A6773&gt;100000,"High Income")</f>
        <v>Low Income</v>
      </c>
      <c r="C6773">
        <v>70</v>
      </c>
      <c r="D6773" t="str" cm="1">
        <f t="array" ref="D6773">_xlfn.IFS(AND(C6773&gt;=17,C6773&lt;=30),"Young",AND(C6773&gt;30,C6773&lt;=45),"Middle",C6773&gt;45,"Old")</f>
        <v>Old</v>
      </c>
      <c r="E6773" t="s">
        <v>66</v>
      </c>
      <c r="F6773" t="s">
        <v>40</v>
      </c>
      <c r="G6773" t="s">
        <v>50</v>
      </c>
      <c r="H6773" t="s">
        <v>59</v>
      </c>
    </row>
    <row r="6774" spans="1:8" x14ac:dyDescent="0.25">
      <c r="A6774" s="5">
        <v>119228</v>
      </c>
      <c r="B6774" s="5" t="str" cm="1">
        <f t="array" ref="B6774">_xlfn.IFS(A6774&lt;=40000,"Low Income",AND(A6774&gt;40000,A6774&lt;=100000),"Middle Income",A6774&gt;100000,"High Income")</f>
        <v>High Income</v>
      </c>
      <c r="C6774">
        <v>61</v>
      </c>
      <c r="D6774" t="str" cm="1">
        <f t="array" ref="D6774">_xlfn.IFS(AND(C6774&gt;=17,C6774&lt;=30),"Young",AND(C6774&gt;30,C6774&lt;=45),"Middle",C6774&gt;45,"Old")</f>
        <v>Old</v>
      </c>
      <c r="E6774" t="s">
        <v>60</v>
      </c>
      <c r="F6774" t="s">
        <v>62</v>
      </c>
      <c r="G6774" t="s">
        <v>46</v>
      </c>
      <c r="H6774" t="s">
        <v>58</v>
      </c>
    </row>
    <row r="6775" spans="1:8" x14ac:dyDescent="0.25">
      <c r="A6775" s="5">
        <v>69248</v>
      </c>
      <c r="B6775" s="5" t="str" cm="1">
        <f t="array" ref="B6775">_xlfn.IFS(A6775&lt;=40000,"Low Income",AND(A6775&gt;40000,A6775&lt;=100000),"Middle Income",A6775&gt;100000,"High Income")</f>
        <v>Middle Income</v>
      </c>
      <c r="C6775">
        <v>60</v>
      </c>
      <c r="D6775" t="str" cm="1">
        <f t="array" ref="D6775">_xlfn.IFS(AND(C6775&gt;=17,C6775&lt;=30),"Young",AND(C6775&gt;30,C6775&lt;=45),"Middle",C6775&gt;45,"Old")</f>
        <v>Old</v>
      </c>
      <c r="E6775" t="s">
        <v>16</v>
      </c>
      <c r="F6775" t="s">
        <v>24</v>
      </c>
      <c r="G6775" t="s">
        <v>51</v>
      </c>
      <c r="H6775" t="s">
        <v>59</v>
      </c>
    </row>
    <row r="6776" spans="1:8" x14ac:dyDescent="0.25">
      <c r="A6776" s="5">
        <v>148232</v>
      </c>
      <c r="B6776" s="5" t="str" cm="1">
        <f t="array" ref="B6776">_xlfn.IFS(A6776&lt;=40000,"Low Income",AND(A6776&gt;40000,A6776&lt;=100000),"Middle Income",A6776&gt;100000,"High Income")</f>
        <v>High Income</v>
      </c>
      <c r="C6776">
        <v>37</v>
      </c>
      <c r="D6776" t="str" cm="1">
        <f t="array" ref="D6776">_xlfn.IFS(AND(C6776&gt;=17,C6776&lt;=30),"Young",AND(C6776&gt;30,C6776&lt;=45),"Middle",C6776&gt;45,"Old")</f>
        <v>Middle</v>
      </c>
      <c r="E6776" t="s">
        <v>66</v>
      </c>
      <c r="F6776" t="s">
        <v>31</v>
      </c>
      <c r="G6776" t="s">
        <v>51</v>
      </c>
      <c r="H6776" t="s">
        <v>59</v>
      </c>
    </row>
    <row r="6777" spans="1:8" x14ac:dyDescent="0.25">
      <c r="A6777" s="5">
        <v>124609</v>
      </c>
      <c r="B6777" s="5" t="str" cm="1">
        <f t="array" ref="B6777">_xlfn.IFS(A6777&lt;=40000,"Low Income",AND(A6777&gt;40000,A6777&lt;=100000),"Middle Income",A6777&gt;100000,"High Income")</f>
        <v>High Income</v>
      </c>
      <c r="C6777">
        <v>57</v>
      </c>
      <c r="D6777" t="str" cm="1">
        <f t="array" ref="D6777">_xlfn.IFS(AND(C6777&gt;=17,C6777&lt;=30),"Young",AND(C6777&gt;30,C6777&lt;=45),"Middle",C6777&gt;45,"Old")</f>
        <v>Old</v>
      </c>
      <c r="E6777" t="s">
        <v>66</v>
      </c>
      <c r="F6777" t="s">
        <v>33</v>
      </c>
      <c r="G6777" t="s">
        <v>51</v>
      </c>
      <c r="H6777" t="s">
        <v>59</v>
      </c>
    </row>
    <row r="6778" spans="1:8" x14ac:dyDescent="0.25">
      <c r="A6778" s="5">
        <v>67202</v>
      </c>
      <c r="B6778" s="5" t="str" cm="1">
        <f t="array" ref="B6778">_xlfn.IFS(A6778&lt;=40000,"Low Income",AND(A6778&gt;40000,A6778&lt;=100000),"Middle Income",A6778&gt;100000,"High Income")</f>
        <v>Middle Income</v>
      </c>
      <c r="C6778">
        <v>31</v>
      </c>
      <c r="D6778" t="str" cm="1">
        <f t="array" ref="D6778">_xlfn.IFS(AND(C6778&gt;=17,C6778&lt;=30),"Young",AND(C6778&gt;30,C6778&lt;=45),"Middle",C6778&gt;45,"Old")</f>
        <v>Middle</v>
      </c>
      <c r="E6778" t="s">
        <v>60</v>
      </c>
      <c r="F6778" t="s">
        <v>32</v>
      </c>
      <c r="G6778" t="s">
        <v>48</v>
      </c>
      <c r="H6778" t="s">
        <v>58</v>
      </c>
    </row>
    <row r="6779" spans="1:8" x14ac:dyDescent="0.25">
      <c r="A6779" s="5">
        <v>138975</v>
      </c>
      <c r="B6779" s="5" t="str" cm="1">
        <f t="array" ref="B6779">_xlfn.IFS(A6779&lt;=40000,"Low Income",AND(A6779&gt;40000,A6779&lt;=100000),"Middle Income",A6779&gt;100000,"High Income")</f>
        <v>High Income</v>
      </c>
      <c r="C6779">
        <v>41</v>
      </c>
      <c r="D6779" t="str" cm="1">
        <f t="array" ref="D6779">_xlfn.IFS(AND(C6779&gt;=17,C6779&lt;=30),"Young",AND(C6779&gt;30,C6779&lt;=45),"Middle",C6779&gt;45,"Old")</f>
        <v>Middle</v>
      </c>
      <c r="E6779" t="s">
        <v>66</v>
      </c>
      <c r="F6779" t="s">
        <v>33</v>
      </c>
      <c r="G6779" t="s">
        <v>46</v>
      </c>
      <c r="H6779" t="s">
        <v>59</v>
      </c>
    </row>
    <row r="6780" spans="1:8" x14ac:dyDescent="0.25">
      <c r="A6780" s="5">
        <v>68004</v>
      </c>
      <c r="B6780" s="5" t="str" cm="1">
        <f t="array" ref="B6780">_xlfn.IFS(A6780&lt;=40000,"Low Income",AND(A6780&gt;40000,A6780&lt;=100000),"Middle Income",A6780&gt;100000,"High Income")</f>
        <v>Middle Income</v>
      </c>
      <c r="C6780">
        <v>57</v>
      </c>
      <c r="D6780" t="str" cm="1">
        <f t="array" ref="D6780">_xlfn.IFS(AND(C6780&gt;=17,C6780&lt;=30),"Young",AND(C6780&gt;30,C6780&lt;=45),"Middle",C6780&gt;45,"Old")</f>
        <v>Old</v>
      </c>
      <c r="E6780" t="s">
        <v>16</v>
      </c>
      <c r="F6780" t="s">
        <v>37</v>
      </c>
      <c r="G6780" t="s">
        <v>47</v>
      </c>
      <c r="H6780" t="s">
        <v>59</v>
      </c>
    </row>
    <row r="6781" spans="1:8" x14ac:dyDescent="0.25">
      <c r="A6781" s="5">
        <v>103212</v>
      </c>
      <c r="B6781" s="5" t="str" cm="1">
        <f t="array" ref="B6781">_xlfn.IFS(A6781&lt;=40000,"Low Income",AND(A6781&gt;40000,A6781&lt;=100000),"Middle Income",A6781&gt;100000,"High Income")</f>
        <v>High Income</v>
      </c>
      <c r="C6781">
        <v>58</v>
      </c>
      <c r="D6781" t="str" cm="1">
        <f t="array" ref="D6781">_xlfn.IFS(AND(C6781&gt;=17,C6781&lt;=30),"Young",AND(C6781&gt;30,C6781&lt;=45),"Middle",C6781&gt;45,"Old")</f>
        <v>Old</v>
      </c>
      <c r="E6781" t="s">
        <v>17</v>
      </c>
      <c r="F6781" t="s">
        <v>36</v>
      </c>
      <c r="G6781" t="s">
        <v>53</v>
      </c>
      <c r="H6781" t="s">
        <v>58</v>
      </c>
    </row>
    <row r="6782" spans="1:8" x14ac:dyDescent="0.25">
      <c r="A6782" s="5">
        <v>92867</v>
      </c>
      <c r="B6782" s="5" t="str" cm="1">
        <f t="array" ref="B6782">_xlfn.IFS(A6782&lt;=40000,"Low Income",AND(A6782&gt;40000,A6782&lt;=100000),"Middle Income",A6782&gt;100000,"High Income")</f>
        <v>Middle Income</v>
      </c>
      <c r="C6782">
        <v>35</v>
      </c>
      <c r="D6782" t="str" cm="1">
        <f t="array" ref="D6782">_xlfn.IFS(AND(C6782&gt;=17,C6782&lt;=30),"Young",AND(C6782&gt;30,C6782&lt;=45),"Middle",C6782&gt;45,"Old")</f>
        <v>Middle</v>
      </c>
      <c r="E6782" t="s">
        <v>17</v>
      </c>
      <c r="F6782" t="s">
        <v>30</v>
      </c>
      <c r="G6782" t="s">
        <v>47</v>
      </c>
      <c r="H6782" t="s">
        <v>58</v>
      </c>
    </row>
    <row r="6783" spans="1:8" x14ac:dyDescent="0.25">
      <c r="A6783" s="5">
        <v>56839</v>
      </c>
      <c r="B6783" s="5" t="str" cm="1">
        <f t="array" ref="B6783">_xlfn.IFS(A6783&lt;=40000,"Low Income",AND(A6783&gt;40000,A6783&lt;=100000),"Middle Income",A6783&gt;100000,"High Income")</f>
        <v>Middle Income</v>
      </c>
      <c r="C6783">
        <v>67</v>
      </c>
      <c r="D6783" t="str" cm="1">
        <f t="array" ref="D6783">_xlfn.IFS(AND(C6783&gt;=17,C6783&lt;=30),"Young",AND(C6783&gt;30,C6783&lt;=45),"Middle",C6783&gt;45,"Old")</f>
        <v>Old</v>
      </c>
      <c r="E6783" t="s">
        <v>60</v>
      </c>
      <c r="F6783" t="s">
        <v>27</v>
      </c>
      <c r="G6783" t="s">
        <v>52</v>
      </c>
      <c r="H6783" t="s">
        <v>58</v>
      </c>
    </row>
    <row r="6784" spans="1:8" x14ac:dyDescent="0.25">
      <c r="A6784" s="5">
        <v>130579</v>
      </c>
      <c r="B6784" s="5" t="str" cm="1">
        <f t="array" ref="B6784">_xlfn.IFS(A6784&lt;=40000,"Low Income",AND(A6784&gt;40000,A6784&lt;=100000),"Middle Income",A6784&gt;100000,"High Income")</f>
        <v>High Income</v>
      </c>
      <c r="C6784">
        <v>59</v>
      </c>
      <c r="D6784" t="str" cm="1">
        <f t="array" ref="D6784">_xlfn.IFS(AND(C6784&gt;=17,C6784&lt;=30),"Young",AND(C6784&gt;30,C6784&lt;=45),"Middle",C6784&gt;45,"Old")</f>
        <v>Old</v>
      </c>
      <c r="E6784" t="s">
        <v>60</v>
      </c>
      <c r="F6784" t="s">
        <v>32</v>
      </c>
      <c r="G6784" t="s">
        <v>52</v>
      </c>
      <c r="H6784" t="s">
        <v>59</v>
      </c>
    </row>
    <row r="6785" spans="1:8" x14ac:dyDescent="0.25">
      <c r="A6785" s="5">
        <v>126266</v>
      </c>
      <c r="B6785" s="5" t="str" cm="1">
        <f t="array" ref="B6785">_xlfn.IFS(A6785&lt;=40000,"Low Income",AND(A6785&gt;40000,A6785&lt;=100000),"Middle Income",A6785&gt;100000,"High Income")</f>
        <v>High Income</v>
      </c>
      <c r="C6785">
        <v>38</v>
      </c>
      <c r="D6785" t="str" cm="1">
        <f t="array" ref="D6785">_xlfn.IFS(AND(C6785&gt;=17,C6785&lt;=30),"Young",AND(C6785&gt;30,C6785&lt;=45),"Middle",C6785&gt;45,"Old")</f>
        <v>Middle</v>
      </c>
      <c r="E6785" t="s">
        <v>17</v>
      </c>
      <c r="F6785" t="s">
        <v>26</v>
      </c>
      <c r="G6785" t="s">
        <v>53</v>
      </c>
      <c r="H6785" t="s">
        <v>59</v>
      </c>
    </row>
    <row r="6786" spans="1:8" x14ac:dyDescent="0.25">
      <c r="A6786" s="5">
        <v>85273</v>
      </c>
      <c r="B6786" s="5" t="str" cm="1">
        <f t="array" ref="B6786">_xlfn.IFS(A6786&lt;=40000,"Low Income",AND(A6786&gt;40000,A6786&lt;=100000),"Middle Income",A6786&gt;100000,"High Income")</f>
        <v>Middle Income</v>
      </c>
      <c r="C6786">
        <v>45</v>
      </c>
      <c r="D6786" t="str" cm="1">
        <f t="array" ref="D6786">_xlfn.IFS(AND(C6786&gt;=17,C6786&lt;=30),"Young",AND(C6786&gt;30,C6786&lt;=45),"Middle",C6786&gt;45,"Old")</f>
        <v>Middle</v>
      </c>
      <c r="E6786" t="s">
        <v>16</v>
      </c>
      <c r="F6786" t="s">
        <v>35</v>
      </c>
      <c r="G6786" t="s">
        <v>47</v>
      </c>
      <c r="H6786" t="s">
        <v>58</v>
      </c>
    </row>
    <row r="6787" spans="1:8" x14ac:dyDescent="0.25">
      <c r="A6787" s="5">
        <v>123662</v>
      </c>
      <c r="B6787" s="5" t="str" cm="1">
        <f t="array" ref="B6787">_xlfn.IFS(A6787&lt;=40000,"Low Income",AND(A6787&gt;40000,A6787&lt;=100000),"Middle Income",A6787&gt;100000,"High Income")</f>
        <v>High Income</v>
      </c>
      <c r="C6787">
        <v>30</v>
      </c>
      <c r="D6787" t="str" cm="1">
        <f t="array" ref="D6787">_xlfn.IFS(AND(C6787&gt;=17,C6787&lt;=30),"Young",AND(C6787&gt;30,C6787&lt;=45),"Middle",C6787&gt;45,"Old")</f>
        <v>Young</v>
      </c>
      <c r="E6787" t="s">
        <v>66</v>
      </c>
      <c r="F6787" t="s">
        <v>39</v>
      </c>
      <c r="G6787" t="s">
        <v>49</v>
      </c>
      <c r="H6787" t="s">
        <v>59</v>
      </c>
    </row>
    <row r="6788" spans="1:8" x14ac:dyDescent="0.25">
      <c r="A6788" s="5">
        <v>79296</v>
      </c>
      <c r="B6788" s="5" t="str" cm="1">
        <f t="array" ref="B6788">_xlfn.IFS(A6788&lt;=40000,"Low Income",AND(A6788&gt;40000,A6788&lt;=100000),"Middle Income",A6788&gt;100000,"High Income")</f>
        <v>Middle Income</v>
      </c>
      <c r="C6788">
        <v>40</v>
      </c>
      <c r="D6788" t="str" cm="1">
        <f t="array" ref="D6788">_xlfn.IFS(AND(C6788&gt;=17,C6788&lt;=30),"Young",AND(C6788&gt;30,C6788&lt;=45),"Middle",C6788&gt;45,"Old")</f>
        <v>Middle</v>
      </c>
      <c r="E6788" t="s">
        <v>66</v>
      </c>
      <c r="F6788" t="s">
        <v>27</v>
      </c>
      <c r="G6788" t="s">
        <v>54</v>
      </c>
      <c r="H6788" t="s">
        <v>58</v>
      </c>
    </row>
    <row r="6789" spans="1:8" x14ac:dyDescent="0.25">
      <c r="A6789" s="5">
        <v>22834</v>
      </c>
      <c r="B6789" s="5" t="str" cm="1">
        <f t="array" ref="B6789">_xlfn.IFS(A6789&lt;=40000,"Low Income",AND(A6789&gt;40000,A6789&lt;=100000),"Middle Income",A6789&gt;100000,"High Income")</f>
        <v>Low Income</v>
      </c>
      <c r="C6789">
        <v>68</v>
      </c>
      <c r="D6789" t="str" cm="1">
        <f t="array" ref="D6789">_xlfn.IFS(AND(C6789&gt;=17,C6789&lt;=30),"Young",AND(C6789&gt;30,C6789&lt;=45),"Middle",C6789&gt;45,"Old")</f>
        <v>Old</v>
      </c>
      <c r="E6789" t="s">
        <v>16</v>
      </c>
      <c r="F6789" t="s">
        <v>36</v>
      </c>
      <c r="G6789" t="s">
        <v>53</v>
      </c>
      <c r="H6789" t="s">
        <v>59</v>
      </c>
    </row>
    <row r="6790" spans="1:8" x14ac:dyDescent="0.25">
      <c r="A6790" s="5">
        <v>48023</v>
      </c>
      <c r="B6790" s="5" t="str" cm="1">
        <f t="array" ref="B6790">_xlfn.IFS(A6790&lt;=40000,"Low Income",AND(A6790&gt;40000,A6790&lt;=100000),"Middle Income",A6790&gt;100000,"High Income")</f>
        <v>Middle Income</v>
      </c>
      <c r="C6790">
        <v>41</v>
      </c>
      <c r="D6790" t="str" cm="1">
        <f t="array" ref="D6790">_xlfn.IFS(AND(C6790&gt;=17,C6790&lt;=30),"Young",AND(C6790&gt;30,C6790&lt;=45),"Middle",C6790&gt;45,"Old")</f>
        <v>Middle</v>
      </c>
      <c r="E6790" t="s">
        <v>66</v>
      </c>
      <c r="F6790" t="s">
        <v>62</v>
      </c>
      <c r="G6790" t="s">
        <v>49</v>
      </c>
      <c r="H6790" t="s">
        <v>59</v>
      </c>
    </row>
    <row r="6791" spans="1:8" x14ac:dyDescent="0.25">
      <c r="A6791" s="5">
        <v>107048</v>
      </c>
      <c r="B6791" s="5" t="str" cm="1">
        <f t="array" ref="B6791">_xlfn.IFS(A6791&lt;=40000,"Low Income",AND(A6791&gt;40000,A6791&lt;=100000),"Middle Income",A6791&gt;100000,"High Income")</f>
        <v>High Income</v>
      </c>
      <c r="C6791">
        <v>26</v>
      </c>
      <c r="D6791" t="str" cm="1">
        <f t="array" ref="D6791">_xlfn.IFS(AND(C6791&gt;=17,C6791&lt;=30),"Young",AND(C6791&gt;30,C6791&lt;=45),"Middle",C6791&gt;45,"Old")</f>
        <v>Young</v>
      </c>
      <c r="E6791" t="s">
        <v>16</v>
      </c>
      <c r="F6791" t="s">
        <v>32</v>
      </c>
      <c r="G6791" t="s">
        <v>51</v>
      </c>
      <c r="H6791" t="s">
        <v>59</v>
      </c>
    </row>
    <row r="6792" spans="1:8" x14ac:dyDescent="0.25">
      <c r="A6792" s="5">
        <v>91633</v>
      </c>
      <c r="B6792" s="5" t="str" cm="1">
        <f t="array" ref="B6792">_xlfn.IFS(A6792&lt;=40000,"Low Income",AND(A6792&gt;40000,A6792&lt;=100000),"Middle Income",A6792&gt;100000,"High Income")</f>
        <v>Middle Income</v>
      </c>
      <c r="C6792">
        <v>31</v>
      </c>
      <c r="D6792" t="str" cm="1">
        <f t="array" ref="D6792">_xlfn.IFS(AND(C6792&gt;=17,C6792&lt;=30),"Young",AND(C6792&gt;30,C6792&lt;=45),"Middle",C6792&gt;45,"Old")</f>
        <v>Middle</v>
      </c>
      <c r="E6792" t="s">
        <v>17</v>
      </c>
      <c r="F6792" t="s">
        <v>26</v>
      </c>
      <c r="G6792" t="s">
        <v>46</v>
      </c>
      <c r="H6792" t="s">
        <v>58</v>
      </c>
    </row>
    <row r="6793" spans="1:8" x14ac:dyDescent="0.25">
      <c r="A6793" s="5">
        <v>95482</v>
      </c>
      <c r="B6793" s="5" t="str" cm="1">
        <f t="array" ref="B6793">_xlfn.IFS(A6793&lt;=40000,"Low Income",AND(A6793&gt;40000,A6793&lt;=100000),"Middle Income",A6793&gt;100000,"High Income")</f>
        <v>Middle Income</v>
      </c>
      <c r="C6793">
        <v>64</v>
      </c>
      <c r="D6793" t="str" cm="1">
        <f t="array" ref="D6793">_xlfn.IFS(AND(C6793&gt;=17,C6793&lt;=30),"Young",AND(C6793&gt;30,C6793&lt;=45),"Middle",C6793&gt;45,"Old")</f>
        <v>Old</v>
      </c>
      <c r="E6793" t="s">
        <v>16</v>
      </c>
      <c r="F6793" t="s">
        <v>23</v>
      </c>
      <c r="G6793" t="s">
        <v>48</v>
      </c>
      <c r="H6793" t="s">
        <v>59</v>
      </c>
    </row>
    <row r="6794" spans="1:8" x14ac:dyDescent="0.25">
      <c r="A6794" s="5">
        <v>120547</v>
      </c>
      <c r="B6794" s="5" t="str" cm="1">
        <f t="array" ref="B6794">_xlfn.IFS(A6794&lt;=40000,"Low Income",AND(A6794&gt;40000,A6794&lt;=100000),"Middle Income",A6794&gt;100000,"High Income")</f>
        <v>High Income</v>
      </c>
      <c r="C6794">
        <v>53</v>
      </c>
      <c r="D6794" t="str" cm="1">
        <f t="array" ref="D6794">_xlfn.IFS(AND(C6794&gt;=17,C6794&lt;=30),"Young",AND(C6794&gt;30,C6794&lt;=45),"Middle",C6794&gt;45,"Old")</f>
        <v>Old</v>
      </c>
      <c r="E6794" t="s">
        <v>16</v>
      </c>
      <c r="F6794" t="s">
        <v>36</v>
      </c>
      <c r="G6794" t="s">
        <v>46</v>
      </c>
      <c r="H6794" t="s">
        <v>58</v>
      </c>
    </row>
    <row r="6795" spans="1:8" x14ac:dyDescent="0.25">
      <c r="A6795" s="5">
        <v>62579</v>
      </c>
      <c r="B6795" s="5" t="str" cm="1">
        <f t="array" ref="B6795">_xlfn.IFS(A6795&lt;=40000,"Low Income",AND(A6795&gt;40000,A6795&lt;=100000),"Middle Income",A6795&gt;100000,"High Income")</f>
        <v>Middle Income</v>
      </c>
      <c r="C6795">
        <v>38</v>
      </c>
      <c r="D6795" t="str" cm="1">
        <f t="array" ref="D6795">_xlfn.IFS(AND(C6795&gt;=17,C6795&lt;=30),"Young",AND(C6795&gt;30,C6795&lt;=45),"Middle",C6795&gt;45,"Old")</f>
        <v>Middle</v>
      </c>
      <c r="E6795" t="s">
        <v>16</v>
      </c>
      <c r="F6795" t="s">
        <v>32</v>
      </c>
      <c r="G6795" t="s">
        <v>48</v>
      </c>
      <c r="H6795" t="s">
        <v>58</v>
      </c>
    </row>
    <row r="6796" spans="1:8" x14ac:dyDescent="0.25">
      <c r="A6796" s="5">
        <v>58269</v>
      </c>
      <c r="B6796" s="5" t="str" cm="1">
        <f t="array" ref="B6796">_xlfn.IFS(A6796&lt;=40000,"Low Income",AND(A6796&gt;40000,A6796&lt;=100000),"Middle Income",A6796&gt;100000,"High Income")</f>
        <v>Middle Income</v>
      </c>
      <c r="C6796">
        <v>49</v>
      </c>
      <c r="D6796" t="str" cm="1">
        <f t="array" ref="D6796">_xlfn.IFS(AND(C6796&gt;=17,C6796&lt;=30),"Young",AND(C6796&gt;30,C6796&lt;=45),"Middle",C6796&gt;45,"Old")</f>
        <v>Old</v>
      </c>
      <c r="E6796" t="s">
        <v>66</v>
      </c>
      <c r="F6796" t="s">
        <v>33</v>
      </c>
      <c r="G6796" t="s">
        <v>51</v>
      </c>
      <c r="H6796" t="s">
        <v>59</v>
      </c>
    </row>
    <row r="6797" spans="1:8" x14ac:dyDescent="0.25">
      <c r="A6797" s="5">
        <v>37469</v>
      </c>
      <c r="B6797" s="5" t="str" cm="1">
        <f t="array" ref="B6797">_xlfn.IFS(A6797&lt;=40000,"Low Income",AND(A6797&gt;40000,A6797&lt;=100000),"Middle Income",A6797&gt;100000,"High Income")</f>
        <v>Low Income</v>
      </c>
      <c r="C6797">
        <v>57</v>
      </c>
      <c r="D6797" t="str" cm="1">
        <f t="array" ref="D6797">_xlfn.IFS(AND(C6797&gt;=17,C6797&lt;=30),"Young",AND(C6797&gt;30,C6797&lt;=45),"Middle",C6797&gt;45,"Old")</f>
        <v>Old</v>
      </c>
      <c r="E6797" t="s">
        <v>17</v>
      </c>
      <c r="F6797" t="s">
        <v>35</v>
      </c>
      <c r="G6797" t="s">
        <v>53</v>
      </c>
      <c r="H6797" t="s">
        <v>59</v>
      </c>
    </row>
    <row r="6798" spans="1:8" x14ac:dyDescent="0.25">
      <c r="A6798" s="5">
        <v>112312</v>
      </c>
      <c r="B6798" s="5" t="str" cm="1">
        <f t="array" ref="B6798">_xlfn.IFS(A6798&lt;=40000,"Low Income",AND(A6798&gt;40000,A6798&lt;=100000),"Middle Income",A6798&gt;100000,"High Income")</f>
        <v>High Income</v>
      </c>
      <c r="C6798">
        <v>80</v>
      </c>
      <c r="D6798" t="str" cm="1">
        <f t="array" ref="D6798">_xlfn.IFS(AND(C6798&gt;=17,C6798&lt;=30),"Young",AND(C6798&gt;30,C6798&lt;=45),"Middle",C6798&gt;45,"Old")</f>
        <v>Old</v>
      </c>
      <c r="E6798" t="s">
        <v>16</v>
      </c>
      <c r="F6798" t="s">
        <v>30</v>
      </c>
      <c r="G6798" t="s">
        <v>52</v>
      </c>
      <c r="H6798" t="s">
        <v>59</v>
      </c>
    </row>
    <row r="6799" spans="1:8" x14ac:dyDescent="0.25">
      <c r="A6799" s="5">
        <v>150000</v>
      </c>
      <c r="B6799" s="5" t="str" cm="1">
        <f t="array" ref="B6799">_xlfn.IFS(A6799&lt;=40000,"Low Income",AND(A6799&gt;40000,A6799&lt;=100000),"Middle Income",A6799&gt;100000,"High Income")</f>
        <v>High Income</v>
      </c>
      <c r="C6799">
        <v>60</v>
      </c>
      <c r="D6799" t="str" cm="1">
        <f t="array" ref="D6799">_xlfn.IFS(AND(C6799&gt;=17,C6799&lt;=30),"Young",AND(C6799&gt;30,C6799&lt;=45),"Middle",C6799&gt;45,"Old")</f>
        <v>Old</v>
      </c>
      <c r="E6799" t="s">
        <v>66</v>
      </c>
      <c r="F6799" t="s">
        <v>40</v>
      </c>
      <c r="G6799" t="s">
        <v>52</v>
      </c>
      <c r="H6799" t="s">
        <v>59</v>
      </c>
    </row>
    <row r="6800" spans="1:8" x14ac:dyDescent="0.25">
      <c r="A6800" s="5">
        <v>91126</v>
      </c>
      <c r="B6800" s="5" t="str" cm="1">
        <f t="array" ref="B6800">_xlfn.IFS(A6800&lt;=40000,"Low Income",AND(A6800&gt;40000,A6800&lt;=100000),"Middle Income",A6800&gt;100000,"High Income")</f>
        <v>Middle Income</v>
      </c>
      <c r="C6800">
        <v>41</v>
      </c>
      <c r="D6800" t="str" cm="1">
        <f t="array" ref="D6800">_xlfn.IFS(AND(C6800&gt;=17,C6800&lt;=30),"Young",AND(C6800&gt;30,C6800&lt;=45),"Middle",C6800&gt;45,"Old")</f>
        <v>Middle</v>
      </c>
      <c r="E6800" t="s">
        <v>16</v>
      </c>
      <c r="F6800" t="s">
        <v>40</v>
      </c>
      <c r="G6800" t="s">
        <v>47</v>
      </c>
      <c r="H6800" t="s">
        <v>58</v>
      </c>
    </row>
    <row r="6801" spans="1:8" x14ac:dyDescent="0.25">
      <c r="A6801" s="5">
        <v>51785</v>
      </c>
      <c r="B6801" s="5" t="str" cm="1">
        <f t="array" ref="B6801">_xlfn.IFS(A6801&lt;=40000,"Low Income",AND(A6801&gt;40000,A6801&lt;=100000),"Middle Income",A6801&gt;100000,"High Income")</f>
        <v>Middle Income</v>
      </c>
      <c r="C6801">
        <v>55</v>
      </c>
      <c r="D6801" t="str" cm="1">
        <f t="array" ref="D6801">_xlfn.IFS(AND(C6801&gt;=17,C6801&lt;=30),"Young",AND(C6801&gt;30,C6801&lt;=45),"Middle",C6801&gt;45,"Old")</f>
        <v>Old</v>
      </c>
      <c r="E6801" t="s">
        <v>16</v>
      </c>
      <c r="F6801" t="s">
        <v>28</v>
      </c>
      <c r="G6801" t="s">
        <v>54</v>
      </c>
      <c r="H6801" t="s">
        <v>59</v>
      </c>
    </row>
    <row r="6802" spans="1:8" x14ac:dyDescent="0.25">
      <c r="A6802" s="5">
        <v>136765</v>
      </c>
      <c r="B6802" s="5" t="str" cm="1">
        <f t="array" ref="B6802">_xlfn.IFS(A6802&lt;=40000,"Low Income",AND(A6802&gt;40000,A6802&lt;=100000),"Middle Income",A6802&gt;100000,"High Income")</f>
        <v>High Income</v>
      </c>
      <c r="C6802">
        <v>52</v>
      </c>
      <c r="D6802" t="str" cm="1">
        <f t="array" ref="D6802">_xlfn.IFS(AND(C6802&gt;=17,C6802&lt;=30),"Young",AND(C6802&gt;30,C6802&lt;=45),"Middle",C6802&gt;45,"Old")</f>
        <v>Old</v>
      </c>
      <c r="E6802" t="s">
        <v>60</v>
      </c>
      <c r="F6802" t="s">
        <v>29</v>
      </c>
      <c r="G6802" t="s">
        <v>50</v>
      </c>
      <c r="H6802" t="s">
        <v>59</v>
      </c>
    </row>
    <row r="6803" spans="1:8" x14ac:dyDescent="0.25">
      <c r="A6803" s="5">
        <v>127397</v>
      </c>
      <c r="B6803" s="5" t="str" cm="1">
        <f t="array" ref="B6803">_xlfn.IFS(A6803&lt;=40000,"Low Income",AND(A6803&gt;40000,A6803&lt;=100000),"Middle Income",A6803&gt;100000,"High Income")</f>
        <v>High Income</v>
      </c>
      <c r="C6803">
        <v>60</v>
      </c>
      <c r="D6803" t="str" cm="1">
        <f t="array" ref="D6803">_xlfn.IFS(AND(C6803&gt;=17,C6803&lt;=30),"Young",AND(C6803&gt;30,C6803&lt;=45),"Middle",C6803&gt;45,"Old")</f>
        <v>Old</v>
      </c>
      <c r="E6803" t="s">
        <v>16</v>
      </c>
      <c r="F6803" t="s">
        <v>26</v>
      </c>
      <c r="G6803" t="s">
        <v>52</v>
      </c>
      <c r="H6803" t="s">
        <v>59</v>
      </c>
    </row>
    <row r="6804" spans="1:8" x14ac:dyDescent="0.25">
      <c r="A6804" s="5">
        <v>43502</v>
      </c>
      <c r="B6804" s="5" t="str" cm="1">
        <f t="array" ref="B6804">_xlfn.IFS(A6804&lt;=40000,"Low Income",AND(A6804&gt;40000,A6804&lt;=100000),"Middle Income",A6804&gt;100000,"High Income")</f>
        <v>Middle Income</v>
      </c>
      <c r="C6804">
        <v>47</v>
      </c>
      <c r="D6804" t="str" cm="1">
        <f t="array" ref="D6804">_xlfn.IFS(AND(C6804&gt;=17,C6804&lt;=30),"Young",AND(C6804&gt;30,C6804&lt;=45),"Middle",C6804&gt;45,"Old")</f>
        <v>Old</v>
      </c>
      <c r="E6804" t="s">
        <v>60</v>
      </c>
      <c r="F6804" t="s">
        <v>38</v>
      </c>
      <c r="G6804" t="s">
        <v>48</v>
      </c>
      <c r="H6804" t="s">
        <v>59</v>
      </c>
    </row>
    <row r="6805" spans="1:8" x14ac:dyDescent="0.25">
      <c r="A6805" s="5">
        <v>27887</v>
      </c>
      <c r="B6805" s="5" t="str" cm="1">
        <f t="array" ref="B6805">_xlfn.IFS(A6805&lt;=40000,"Low Income",AND(A6805&gt;40000,A6805&lt;=100000),"Middle Income",A6805&gt;100000,"High Income")</f>
        <v>Low Income</v>
      </c>
      <c r="C6805">
        <v>20</v>
      </c>
      <c r="D6805" t="str" cm="1">
        <f t="array" ref="D6805">_xlfn.IFS(AND(C6805&gt;=17,C6805&lt;=30),"Young",AND(C6805&gt;30,C6805&lt;=45),"Middle",C6805&gt;45,"Old")</f>
        <v>Young</v>
      </c>
      <c r="E6805" t="s">
        <v>66</v>
      </c>
      <c r="F6805" t="s">
        <v>36</v>
      </c>
      <c r="G6805" t="s">
        <v>46</v>
      </c>
      <c r="H6805" t="s">
        <v>59</v>
      </c>
    </row>
    <row r="6806" spans="1:8" x14ac:dyDescent="0.25">
      <c r="A6806" s="5">
        <v>84195</v>
      </c>
      <c r="B6806" s="5" t="str" cm="1">
        <f t="array" ref="B6806">_xlfn.IFS(A6806&lt;=40000,"Low Income",AND(A6806&gt;40000,A6806&lt;=100000),"Middle Income",A6806&gt;100000,"High Income")</f>
        <v>Middle Income</v>
      </c>
      <c r="C6806">
        <v>27</v>
      </c>
      <c r="D6806" t="str" cm="1">
        <f t="array" ref="D6806">_xlfn.IFS(AND(C6806&gt;=17,C6806&lt;=30),"Young",AND(C6806&gt;30,C6806&lt;=45),"Middle",C6806&gt;45,"Old")</f>
        <v>Young</v>
      </c>
      <c r="E6806" t="s">
        <v>17</v>
      </c>
      <c r="F6806" t="s">
        <v>37</v>
      </c>
      <c r="G6806" t="s">
        <v>52</v>
      </c>
      <c r="H6806" t="s">
        <v>58</v>
      </c>
    </row>
    <row r="6807" spans="1:8" x14ac:dyDescent="0.25">
      <c r="A6807" s="5">
        <v>53063</v>
      </c>
      <c r="B6807" s="5" t="str" cm="1">
        <f t="array" ref="B6807">_xlfn.IFS(A6807&lt;=40000,"Low Income",AND(A6807&gt;40000,A6807&lt;=100000),"Middle Income",A6807&gt;100000,"High Income")</f>
        <v>Middle Income</v>
      </c>
      <c r="C6807">
        <v>22</v>
      </c>
      <c r="D6807" t="str" cm="1">
        <f t="array" ref="D6807">_xlfn.IFS(AND(C6807&gt;=17,C6807&lt;=30),"Young",AND(C6807&gt;30,C6807&lt;=45),"Middle",C6807&gt;45,"Old")</f>
        <v>Young</v>
      </c>
      <c r="E6807" t="s">
        <v>16</v>
      </c>
      <c r="F6807" t="s">
        <v>22</v>
      </c>
      <c r="G6807" t="s">
        <v>47</v>
      </c>
      <c r="H6807" t="s">
        <v>58</v>
      </c>
    </row>
    <row r="6808" spans="1:8" x14ac:dyDescent="0.25">
      <c r="A6808" s="5">
        <v>35123</v>
      </c>
      <c r="B6808" s="5" t="str" cm="1">
        <f t="array" ref="B6808">_xlfn.IFS(A6808&lt;=40000,"Low Income",AND(A6808&gt;40000,A6808&lt;=100000),"Middle Income",A6808&gt;100000,"High Income")</f>
        <v>Low Income</v>
      </c>
      <c r="C6808">
        <v>58</v>
      </c>
      <c r="D6808" t="str" cm="1">
        <f t="array" ref="D6808">_xlfn.IFS(AND(C6808&gt;=17,C6808&lt;=30),"Young",AND(C6808&gt;30,C6808&lt;=45),"Middle",C6808&gt;45,"Old")</f>
        <v>Old</v>
      </c>
      <c r="E6808" t="s">
        <v>16</v>
      </c>
      <c r="F6808" t="s">
        <v>33</v>
      </c>
      <c r="G6808" t="s">
        <v>51</v>
      </c>
      <c r="H6808" t="s">
        <v>59</v>
      </c>
    </row>
    <row r="6809" spans="1:8" x14ac:dyDescent="0.25">
      <c r="A6809" s="5">
        <v>122647</v>
      </c>
      <c r="B6809" s="5" t="str" cm="1">
        <f t="array" ref="B6809">_xlfn.IFS(A6809&lt;=40000,"Low Income",AND(A6809&gt;40000,A6809&lt;=100000),"Middle Income",A6809&gt;100000,"High Income")</f>
        <v>High Income</v>
      </c>
      <c r="C6809">
        <v>32</v>
      </c>
      <c r="D6809" t="str" cm="1">
        <f t="array" ref="D6809">_xlfn.IFS(AND(C6809&gt;=17,C6809&lt;=30),"Young",AND(C6809&gt;30,C6809&lt;=45),"Middle",C6809&gt;45,"Old")</f>
        <v>Middle</v>
      </c>
      <c r="E6809" t="s">
        <v>66</v>
      </c>
      <c r="F6809" t="s">
        <v>36</v>
      </c>
      <c r="G6809" t="s">
        <v>53</v>
      </c>
      <c r="H6809" t="s">
        <v>59</v>
      </c>
    </row>
    <row r="6810" spans="1:8" x14ac:dyDescent="0.25">
      <c r="A6810" s="5">
        <v>79581</v>
      </c>
      <c r="B6810" s="5" t="str" cm="1">
        <f t="array" ref="B6810">_xlfn.IFS(A6810&lt;=40000,"Low Income",AND(A6810&gt;40000,A6810&lt;=100000),"Middle Income",A6810&gt;100000,"High Income")</f>
        <v>Middle Income</v>
      </c>
      <c r="C6810">
        <v>32</v>
      </c>
      <c r="D6810" t="str" cm="1">
        <f t="array" ref="D6810">_xlfn.IFS(AND(C6810&gt;=17,C6810&lt;=30),"Young",AND(C6810&gt;30,C6810&lt;=45),"Middle",C6810&gt;45,"Old")</f>
        <v>Middle</v>
      </c>
      <c r="E6810" t="s">
        <v>16</v>
      </c>
      <c r="F6810" t="s">
        <v>26</v>
      </c>
      <c r="G6810" t="s">
        <v>47</v>
      </c>
      <c r="H6810" t="s">
        <v>58</v>
      </c>
    </row>
    <row r="6811" spans="1:8" x14ac:dyDescent="0.25">
      <c r="A6811" s="5">
        <v>33452</v>
      </c>
      <c r="B6811" s="5" t="str" cm="1">
        <f t="array" ref="B6811">_xlfn.IFS(A6811&lt;=40000,"Low Income",AND(A6811&gt;40000,A6811&lt;=100000),"Middle Income",A6811&gt;100000,"High Income")</f>
        <v>Low Income</v>
      </c>
      <c r="C6811">
        <v>70</v>
      </c>
      <c r="D6811" t="str" cm="1">
        <f t="array" ref="D6811">_xlfn.IFS(AND(C6811&gt;=17,C6811&lt;=30),"Young",AND(C6811&gt;30,C6811&lt;=45),"Middle",C6811&gt;45,"Old")</f>
        <v>Old</v>
      </c>
      <c r="E6811" t="s">
        <v>66</v>
      </c>
      <c r="F6811" t="s">
        <v>22</v>
      </c>
      <c r="G6811" t="s">
        <v>53</v>
      </c>
      <c r="H6811" t="s">
        <v>58</v>
      </c>
    </row>
    <row r="6812" spans="1:8" x14ac:dyDescent="0.25">
      <c r="A6812" s="5">
        <v>78438</v>
      </c>
      <c r="B6812" s="5" t="str" cm="1">
        <f t="array" ref="B6812">_xlfn.IFS(A6812&lt;=40000,"Low Income",AND(A6812&gt;40000,A6812&lt;=100000),"Middle Income",A6812&gt;100000,"High Income")</f>
        <v>Middle Income</v>
      </c>
      <c r="C6812">
        <v>30</v>
      </c>
      <c r="D6812" t="str" cm="1">
        <f t="array" ref="D6812">_xlfn.IFS(AND(C6812&gt;=17,C6812&lt;=30),"Young",AND(C6812&gt;30,C6812&lt;=45),"Middle",C6812&gt;45,"Old")</f>
        <v>Young</v>
      </c>
      <c r="E6812" t="s">
        <v>17</v>
      </c>
      <c r="F6812" t="s">
        <v>62</v>
      </c>
      <c r="G6812" t="s">
        <v>54</v>
      </c>
      <c r="H6812" t="s">
        <v>58</v>
      </c>
    </row>
    <row r="6813" spans="1:8" x14ac:dyDescent="0.25">
      <c r="A6813" s="5">
        <v>56844</v>
      </c>
      <c r="B6813" s="5" t="str" cm="1">
        <f t="array" ref="B6813">_xlfn.IFS(A6813&lt;=40000,"Low Income",AND(A6813&gt;40000,A6813&lt;=100000),"Middle Income",A6813&gt;100000,"High Income")</f>
        <v>Middle Income</v>
      </c>
      <c r="C6813">
        <v>72</v>
      </c>
      <c r="D6813" t="str" cm="1">
        <f t="array" ref="D6813">_xlfn.IFS(AND(C6813&gt;=17,C6813&lt;=30),"Young",AND(C6813&gt;30,C6813&lt;=45),"Middle",C6813&gt;45,"Old")</f>
        <v>Old</v>
      </c>
      <c r="E6813" t="s">
        <v>66</v>
      </c>
      <c r="F6813" t="s">
        <v>33</v>
      </c>
      <c r="G6813" t="s">
        <v>53</v>
      </c>
      <c r="H6813" t="s">
        <v>58</v>
      </c>
    </row>
    <row r="6814" spans="1:8" x14ac:dyDescent="0.25">
      <c r="A6814" s="5">
        <v>28765</v>
      </c>
      <c r="B6814" s="5" t="str" cm="1">
        <f t="array" ref="B6814">_xlfn.IFS(A6814&lt;=40000,"Low Income",AND(A6814&gt;40000,A6814&lt;=100000),"Middle Income",A6814&gt;100000,"High Income")</f>
        <v>Low Income</v>
      </c>
      <c r="C6814">
        <v>31</v>
      </c>
      <c r="D6814" t="str" cm="1">
        <f t="array" ref="D6814">_xlfn.IFS(AND(C6814&gt;=17,C6814&lt;=30),"Young",AND(C6814&gt;30,C6814&lt;=45),"Middle",C6814&gt;45,"Old")</f>
        <v>Middle</v>
      </c>
      <c r="E6814" t="s">
        <v>66</v>
      </c>
      <c r="F6814" t="s">
        <v>36</v>
      </c>
      <c r="G6814" t="s">
        <v>52</v>
      </c>
      <c r="H6814" t="s">
        <v>59</v>
      </c>
    </row>
    <row r="6815" spans="1:8" x14ac:dyDescent="0.25">
      <c r="A6815" s="5">
        <v>130818</v>
      </c>
      <c r="B6815" s="5" t="str" cm="1">
        <f t="array" ref="B6815">_xlfn.IFS(A6815&lt;=40000,"Low Income",AND(A6815&gt;40000,A6815&lt;=100000),"Middle Income",A6815&gt;100000,"High Income")</f>
        <v>High Income</v>
      </c>
      <c r="C6815">
        <v>44</v>
      </c>
      <c r="D6815" t="str" cm="1">
        <f t="array" ref="D6815">_xlfn.IFS(AND(C6815&gt;=17,C6815&lt;=30),"Young",AND(C6815&gt;30,C6815&lt;=45),"Middle",C6815&gt;45,"Old")</f>
        <v>Middle</v>
      </c>
      <c r="E6815" t="s">
        <v>66</v>
      </c>
      <c r="F6815" t="s">
        <v>38</v>
      </c>
      <c r="G6815" t="s">
        <v>47</v>
      </c>
      <c r="H6815" t="s">
        <v>59</v>
      </c>
    </row>
    <row r="6816" spans="1:8" x14ac:dyDescent="0.25">
      <c r="A6816" s="5">
        <v>65930</v>
      </c>
      <c r="B6816" s="5" t="str" cm="1">
        <f t="array" ref="B6816">_xlfn.IFS(A6816&lt;=40000,"Low Income",AND(A6816&gt;40000,A6816&lt;=100000),"Middle Income",A6816&gt;100000,"High Income")</f>
        <v>Middle Income</v>
      </c>
      <c r="C6816">
        <v>57</v>
      </c>
      <c r="D6816" t="str" cm="1">
        <f t="array" ref="D6816">_xlfn.IFS(AND(C6816&gt;=17,C6816&lt;=30),"Young",AND(C6816&gt;30,C6816&lt;=45),"Middle",C6816&gt;45,"Old")</f>
        <v>Old</v>
      </c>
      <c r="E6816" t="s">
        <v>16</v>
      </c>
      <c r="F6816" t="s">
        <v>34</v>
      </c>
      <c r="G6816" t="s">
        <v>47</v>
      </c>
      <c r="H6816" t="s">
        <v>59</v>
      </c>
    </row>
    <row r="6817" spans="1:8" x14ac:dyDescent="0.25">
      <c r="A6817" s="5">
        <v>114868</v>
      </c>
      <c r="B6817" s="5" t="str" cm="1">
        <f t="array" ref="B6817">_xlfn.IFS(A6817&lt;=40000,"Low Income",AND(A6817&gt;40000,A6817&lt;=100000),"Middle Income",A6817&gt;100000,"High Income")</f>
        <v>High Income</v>
      </c>
      <c r="C6817">
        <v>31</v>
      </c>
      <c r="D6817" t="str" cm="1">
        <f t="array" ref="D6817">_xlfn.IFS(AND(C6817&gt;=17,C6817&lt;=30),"Young",AND(C6817&gt;30,C6817&lt;=45),"Middle",C6817&gt;45,"Old")</f>
        <v>Middle</v>
      </c>
      <c r="E6817" t="s">
        <v>16</v>
      </c>
      <c r="F6817" t="s">
        <v>31</v>
      </c>
      <c r="G6817" t="s">
        <v>52</v>
      </c>
      <c r="H6817" t="s">
        <v>59</v>
      </c>
    </row>
    <row r="6818" spans="1:8" x14ac:dyDescent="0.25">
      <c r="A6818" s="5">
        <v>71041</v>
      </c>
      <c r="B6818" s="5" t="str" cm="1">
        <f t="array" ref="B6818">_xlfn.IFS(A6818&lt;=40000,"Low Income",AND(A6818&gt;40000,A6818&lt;=100000),"Middle Income",A6818&gt;100000,"High Income")</f>
        <v>Middle Income</v>
      </c>
      <c r="C6818">
        <v>42</v>
      </c>
      <c r="D6818" t="str" cm="1">
        <f t="array" ref="D6818">_xlfn.IFS(AND(C6818&gt;=17,C6818&lt;=30),"Young",AND(C6818&gt;30,C6818&lt;=45),"Middle",C6818&gt;45,"Old")</f>
        <v>Middle</v>
      </c>
      <c r="E6818" t="s">
        <v>16</v>
      </c>
      <c r="F6818" t="s">
        <v>35</v>
      </c>
      <c r="G6818" t="s">
        <v>48</v>
      </c>
      <c r="H6818" t="s">
        <v>59</v>
      </c>
    </row>
    <row r="6819" spans="1:8" x14ac:dyDescent="0.25">
      <c r="A6819" s="5">
        <v>133984</v>
      </c>
      <c r="B6819" s="5" t="str" cm="1">
        <f t="array" ref="B6819">_xlfn.IFS(A6819&lt;=40000,"Low Income",AND(A6819&gt;40000,A6819&lt;=100000),"Middle Income",A6819&gt;100000,"High Income")</f>
        <v>High Income</v>
      </c>
      <c r="C6819">
        <v>74</v>
      </c>
      <c r="D6819" t="str" cm="1">
        <f t="array" ref="D6819">_xlfn.IFS(AND(C6819&gt;=17,C6819&lt;=30),"Young",AND(C6819&gt;30,C6819&lt;=45),"Middle",C6819&gt;45,"Old")</f>
        <v>Old</v>
      </c>
      <c r="E6819" t="s">
        <v>60</v>
      </c>
      <c r="F6819" t="s">
        <v>23</v>
      </c>
      <c r="G6819" t="s">
        <v>48</v>
      </c>
      <c r="H6819" t="s">
        <v>59</v>
      </c>
    </row>
    <row r="6820" spans="1:8" x14ac:dyDescent="0.25">
      <c r="A6820" s="5">
        <v>47261</v>
      </c>
      <c r="B6820" s="5" t="str" cm="1">
        <f t="array" ref="B6820">_xlfn.IFS(A6820&lt;=40000,"Low Income",AND(A6820&gt;40000,A6820&lt;=100000),"Middle Income",A6820&gt;100000,"High Income")</f>
        <v>Middle Income</v>
      </c>
      <c r="C6820">
        <v>69</v>
      </c>
      <c r="D6820" t="str" cm="1">
        <f t="array" ref="D6820">_xlfn.IFS(AND(C6820&gt;=17,C6820&lt;=30),"Young",AND(C6820&gt;30,C6820&lt;=45),"Middle",C6820&gt;45,"Old")</f>
        <v>Old</v>
      </c>
      <c r="E6820" t="s">
        <v>66</v>
      </c>
      <c r="F6820" t="s">
        <v>23</v>
      </c>
      <c r="G6820" t="s">
        <v>49</v>
      </c>
      <c r="H6820" t="s">
        <v>58</v>
      </c>
    </row>
    <row r="6821" spans="1:8" x14ac:dyDescent="0.25">
      <c r="A6821" s="5">
        <v>25199</v>
      </c>
      <c r="B6821" s="5" t="str" cm="1">
        <f t="array" ref="B6821">_xlfn.IFS(A6821&lt;=40000,"Low Income",AND(A6821&gt;40000,A6821&lt;=100000),"Middle Income",A6821&gt;100000,"High Income")</f>
        <v>Low Income</v>
      </c>
      <c r="C6821">
        <v>46</v>
      </c>
      <c r="D6821" t="str" cm="1">
        <f t="array" ref="D6821">_xlfn.IFS(AND(C6821&gt;=17,C6821&lt;=30),"Young",AND(C6821&gt;30,C6821&lt;=45),"Middle",C6821&gt;45,"Old")</f>
        <v>Old</v>
      </c>
      <c r="E6821" t="s">
        <v>66</v>
      </c>
      <c r="F6821" t="s">
        <v>62</v>
      </c>
      <c r="G6821" t="s">
        <v>50</v>
      </c>
      <c r="H6821" t="s">
        <v>59</v>
      </c>
    </row>
    <row r="6822" spans="1:8" x14ac:dyDescent="0.25">
      <c r="A6822" s="5">
        <v>101558</v>
      </c>
      <c r="B6822" s="5" t="str" cm="1">
        <f t="array" ref="B6822">_xlfn.IFS(A6822&lt;=40000,"Low Income",AND(A6822&gt;40000,A6822&lt;=100000),"Middle Income",A6822&gt;100000,"High Income")</f>
        <v>High Income</v>
      </c>
      <c r="C6822">
        <v>22</v>
      </c>
      <c r="D6822" t="str" cm="1">
        <f t="array" ref="D6822">_xlfn.IFS(AND(C6822&gt;=17,C6822&lt;=30),"Young",AND(C6822&gt;30,C6822&lt;=45),"Middle",C6822&gt;45,"Old")</f>
        <v>Young</v>
      </c>
      <c r="E6822" t="s">
        <v>17</v>
      </c>
      <c r="F6822" t="s">
        <v>39</v>
      </c>
      <c r="G6822" t="s">
        <v>54</v>
      </c>
      <c r="H6822" t="s">
        <v>59</v>
      </c>
    </row>
    <row r="6823" spans="1:8" x14ac:dyDescent="0.25">
      <c r="A6823" s="5">
        <v>43868</v>
      </c>
      <c r="B6823" s="5" t="str" cm="1">
        <f t="array" ref="B6823">_xlfn.IFS(A6823&lt;=40000,"Low Income",AND(A6823&gt;40000,A6823&lt;=100000),"Middle Income",A6823&gt;100000,"High Income")</f>
        <v>Middle Income</v>
      </c>
      <c r="C6823">
        <v>67</v>
      </c>
      <c r="D6823" t="str" cm="1">
        <f t="array" ref="D6823">_xlfn.IFS(AND(C6823&gt;=17,C6823&lt;=30),"Young",AND(C6823&gt;30,C6823&lt;=45),"Middle",C6823&gt;45,"Old")</f>
        <v>Old</v>
      </c>
      <c r="E6823" t="s">
        <v>16</v>
      </c>
      <c r="F6823" t="s">
        <v>28</v>
      </c>
      <c r="G6823" t="s">
        <v>52</v>
      </c>
      <c r="H6823" t="s">
        <v>58</v>
      </c>
    </row>
    <row r="6824" spans="1:8" x14ac:dyDescent="0.25">
      <c r="A6824" s="5">
        <v>150000</v>
      </c>
      <c r="B6824" s="5" t="str" cm="1">
        <f t="array" ref="B6824">_xlfn.IFS(A6824&lt;=40000,"Low Income",AND(A6824&gt;40000,A6824&lt;=100000),"Middle Income",A6824&gt;100000,"High Income")</f>
        <v>High Income</v>
      </c>
      <c r="C6824">
        <v>71</v>
      </c>
      <c r="D6824" t="str" cm="1">
        <f t="array" ref="D6824">_xlfn.IFS(AND(C6824&gt;=17,C6824&lt;=30),"Young",AND(C6824&gt;30,C6824&lt;=45),"Middle",C6824&gt;45,"Old")</f>
        <v>Old</v>
      </c>
      <c r="E6824" t="s">
        <v>16</v>
      </c>
      <c r="F6824" t="s">
        <v>25</v>
      </c>
      <c r="G6824" t="s">
        <v>52</v>
      </c>
      <c r="H6824" t="s">
        <v>59</v>
      </c>
    </row>
    <row r="6825" spans="1:8" x14ac:dyDescent="0.25">
      <c r="A6825" s="5">
        <v>25577</v>
      </c>
      <c r="B6825" s="5" t="str" cm="1">
        <f t="array" ref="B6825">_xlfn.IFS(A6825&lt;=40000,"Low Income",AND(A6825&gt;40000,A6825&lt;=100000),"Middle Income",A6825&gt;100000,"High Income")</f>
        <v>Low Income</v>
      </c>
      <c r="C6825">
        <v>32</v>
      </c>
      <c r="D6825" t="str" cm="1">
        <f t="array" ref="D6825">_xlfn.IFS(AND(C6825&gt;=17,C6825&lt;=30),"Young",AND(C6825&gt;30,C6825&lt;=45),"Middle",C6825&gt;45,"Old")</f>
        <v>Middle</v>
      </c>
      <c r="E6825" t="s">
        <v>60</v>
      </c>
      <c r="F6825" t="s">
        <v>32</v>
      </c>
      <c r="G6825" t="s">
        <v>47</v>
      </c>
      <c r="H6825" t="s">
        <v>59</v>
      </c>
    </row>
    <row r="6826" spans="1:8" x14ac:dyDescent="0.25">
      <c r="A6826" s="5">
        <v>35560</v>
      </c>
      <c r="B6826" s="5" t="str" cm="1">
        <f t="array" ref="B6826">_xlfn.IFS(A6826&lt;=40000,"Low Income",AND(A6826&gt;40000,A6826&lt;=100000),"Middle Income",A6826&gt;100000,"High Income")</f>
        <v>Low Income</v>
      </c>
      <c r="C6826">
        <v>29</v>
      </c>
      <c r="D6826" t="str" cm="1">
        <f t="array" ref="D6826">_xlfn.IFS(AND(C6826&gt;=17,C6826&lt;=30),"Young",AND(C6826&gt;30,C6826&lt;=45),"Middle",C6826&gt;45,"Old")</f>
        <v>Young</v>
      </c>
      <c r="E6826" t="s">
        <v>17</v>
      </c>
      <c r="F6826" t="s">
        <v>24</v>
      </c>
      <c r="G6826" t="s">
        <v>52</v>
      </c>
      <c r="H6826" t="s">
        <v>59</v>
      </c>
    </row>
    <row r="6827" spans="1:8" x14ac:dyDescent="0.25">
      <c r="A6827" s="5">
        <v>121691</v>
      </c>
      <c r="B6827" s="5" t="str" cm="1">
        <f t="array" ref="B6827">_xlfn.IFS(A6827&lt;=40000,"Low Income",AND(A6827&gt;40000,A6827&lt;=100000),"Middle Income",A6827&gt;100000,"High Income")</f>
        <v>High Income</v>
      </c>
      <c r="C6827">
        <v>31</v>
      </c>
      <c r="D6827" t="str" cm="1">
        <f t="array" ref="D6827">_xlfn.IFS(AND(C6827&gt;=17,C6827&lt;=30),"Young",AND(C6827&gt;30,C6827&lt;=45),"Middle",C6827&gt;45,"Old")</f>
        <v>Middle</v>
      </c>
      <c r="E6827" t="s">
        <v>60</v>
      </c>
      <c r="F6827" t="s">
        <v>35</v>
      </c>
      <c r="G6827" t="s">
        <v>54</v>
      </c>
      <c r="H6827" t="s">
        <v>59</v>
      </c>
    </row>
    <row r="6828" spans="1:8" x14ac:dyDescent="0.25">
      <c r="A6828" s="5">
        <v>64809</v>
      </c>
      <c r="B6828" s="5" t="str" cm="1">
        <f t="array" ref="B6828">_xlfn.IFS(A6828&lt;=40000,"Low Income",AND(A6828&gt;40000,A6828&lt;=100000),"Middle Income",A6828&gt;100000,"High Income")</f>
        <v>Middle Income</v>
      </c>
      <c r="C6828">
        <v>51</v>
      </c>
      <c r="D6828" t="str" cm="1">
        <f t="array" ref="D6828">_xlfn.IFS(AND(C6828&gt;=17,C6828&lt;=30),"Young",AND(C6828&gt;30,C6828&lt;=45),"Middle",C6828&gt;45,"Old")</f>
        <v>Old</v>
      </c>
      <c r="E6828" t="s">
        <v>60</v>
      </c>
      <c r="F6828" t="s">
        <v>36</v>
      </c>
      <c r="G6828" t="s">
        <v>52</v>
      </c>
      <c r="H6828" t="s">
        <v>59</v>
      </c>
    </row>
    <row r="6829" spans="1:8" x14ac:dyDescent="0.25">
      <c r="A6829" s="5">
        <v>150000</v>
      </c>
      <c r="B6829" s="5" t="str" cm="1">
        <f t="array" ref="B6829">_xlfn.IFS(A6829&lt;=40000,"Low Income",AND(A6829&gt;40000,A6829&lt;=100000),"Middle Income",A6829&gt;100000,"High Income")</f>
        <v>High Income</v>
      </c>
      <c r="C6829">
        <v>37</v>
      </c>
      <c r="D6829" t="str" cm="1">
        <f t="array" ref="D6829">_xlfn.IFS(AND(C6829&gt;=17,C6829&lt;=30),"Young",AND(C6829&gt;30,C6829&lt;=45),"Middle",C6829&gt;45,"Old")</f>
        <v>Middle</v>
      </c>
      <c r="E6829" t="s">
        <v>16</v>
      </c>
      <c r="F6829" t="s">
        <v>38</v>
      </c>
      <c r="G6829" t="s">
        <v>46</v>
      </c>
      <c r="H6829" t="s">
        <v>59</v>
      </c>
    </row>
    <row r="6830" spans="1:8" x14ac:dyDescent="0.25">
      <c r="A6830" s="5">
        <v>97272</v>
      </c>
      <c r="B6830" s="5" t="str" cm="1">
        <f t="array" ref="B6830">_xlfn.IFS(A6830&lt;=40000,"Low Income",AND(A6830&gt;40000,A6830&lt;=100000),"Middle Income",A6830&gt;100000,"High Income")</f>
        <v>Middle Income</v>
      </c>
      <c r="C6830">
        <v>58</v>
      </c>
      <c r="D6830" t="str" cm="1">
        <f t="array" ref="D6830">_xlfn.IFS(AND(C6830&gt;=17,C6830&lt;=30),"Young",AND(C6830&gt;30,C6830&lt;=45),"Middle",C6830&gt;45,"Old")</f>
        <v>Old</v>
      </c>
      <c r="E6830" t="s">
        <v>16</v>
      </c>
      <c r="F6830" t="s">
        <v>28</v>
      </c>
      <c r="G6830" t="s">
        <v>52</v>
      </c>
      <c r="H6830" t="s">
        <v>58</v>
      </c>
    </row>
    <row r="6831" spans="1:8" x14ac:dyDescent="0.25">
      <c r="A6831" s="5">
        <v>37526</v>
      </c>
      <c r="B6831" s="5" t="str" cm="1">
        <f t="array" ref="B6831">_xlfn.IFS(A6831&lt;=40000,"Low Income",AND(A6831&gt;40000,A6831&lt;=100000),"Middle Income",A6831&gt;100000,"High Income")</f>
        <v>Low Income</v>
      </c>
      <c r="C6831">
        <v>33</v>
      </c>
      <c r="D6831" t="str" cm="1">
        <f t="array" ref="D6831">_xlfn.IFS(AND(C6831&gt;=17,C6831&lt;=30),"Young",AND(C6831&gt;30,C6831&lt;=45),"Middle",C6831&gt;45,"Old")</f>
        <v>Middle</v>
      </c>
      <c r="E6831" t="s">
        <v>16</v>
      </c>
      <c r="F6831" t="s">
        <v>32</v>
      </c>
      <c r="G6831" t="s">
        <v>47</v>
      </c>
      <c r="H6831" t="s">
        <v>59</v>
      </c>
    </row>
    <row r="6832" spans="1:8" x14ac:dyDescent="0.25">
      <c r="A6832" s="5">
        <v>131450</v>
      </c>
      <c r="B6832" s="5" t="str" cm="1">
        <f t="array" ref="B6832">_xlfn.IFS(A6832&lt;=40000,"Low Income",AND(A6832&gt;40000,A6832&lt;=100000),"Middle Income",A6832&gt;100000,"High Income")</f>
        <v>High Income</v>
      </c>
      <c r="C6832">
        <v>67</v>
      </c>
      <c r="D6832" t="str" cm="1">
        <f t="array" ref="D6832">_xlfn.IFS(AND(C6832&gt;=17,C6832&lt;=30),"Young",AND(C6832&gt;30,C6832&lt;=45),"Middle",C6832&gt;45,"Old")</f>
        <v>Old</v>
      </c>
      <c r="E6832" t="s">
        <v>60</v>
      </c>
      <c r="F6832" t="s">
        <v>27</v>
      </c>
      <c r="G6832" t="s">
        <v>48</v>
      </c>
      <c r="H6832" t="s">
        <v>59</v>
      </c>
    </row>
    <row r="6833" spans="1:8" x14ac:dyDescent="0.25">
      <c r="A6833" s="5">
        <v>142742</v>
      </c>
      <c r="B6833" s="5" t="str" cm="1">
        <f t="array" ref="B6833">_xlfn.IFS(A6833&lt;=40000,"Low Income",AND(A6833&gt;40000,A6833&lt;=100000),"Middle Income",A6833&gt;100000,"High Income")</f>
        <v>High Income</v>
      </c>
      <c r="C6833">
        <v>68</v>
      </c>
      <c r="D6833" t="str" cm="1">
        <f t="array" ref="D6833">_xlfn.IFS(AND(C6833&gt;=17,C6833&lt;=30),"Young",AND(C6833&gt;30,C6833&lt;=45),"Middle",C6833&gt;45,"Old")</f>
        <v>Old</v>
      </c>
      <c r="E6833" t="s">
        <v>17</v>
      </c>
      <c r="F6833" t="s">
        <v>62</v>
      </c>
      <c r="G6833" t="s">
        <v>48</v>
      </c>
      <c r="H6833" t="s">
        <v>59</v>
      </c>
    </row>
    <row r="6834" spans="1:8" x14ac:dyDescent="0.25">
      <c r="A6834" s="5">
        <v>67927</v>
      </c>
      <c r="B6834" s="5" t="str" cm="1">
        <f t="array" ref="B6834">_xlfn.IFS(A6834&lt;=40000,"Low Income",AND(A6834&gt;40000,A6834&lt;=100000),"Middle Income",A6834&gt;100000,"High Income")</f>
        <v>Middle Income</v>
      </c>
      <c r="C6834">
        <v>48</v>
      </c>
      <c r="D6834" t="str" cm="1">
        <f t="array" ref="D6834">_xlfn.IFS(AND(C6834&gt;=17,C6834&lt;=30),"Young",AND(C6834&gt;30,C6834&lt;=45),"Middle",C6834&gt;45,"Old")</f>
        <v>Old</v>
      </c>
      <c r="E6834" t="s">
        <v>17</v>
      </c>
      <c r="F6834" t="s">
        <v>38</v>
      </c>
      <c r="G6834" t="s">
        <v>49</v>
      </c>
      <c r="H6834" t="s">
        <v>59</v>
      </c>
    </row>
    <row r="6835" spans="1:8" x14ac:dyDescent="0.25">
      <c r="A6835" s="5">
        <v>49582</v>
      </c>
      <c r="B6835" s="5" t="str" cm="1">
        <f t="array" ref="B6835">_xlfn.IFS(A6835&lt;=40000,"Low Income",AND(A6835&gt;40000,A6835&lt;=100000),"Middle Income",A6835&gt;100000,"High Income")</f>
        <v>Middle Income</v>
      </c>
      <c r="C6835">
        <v>41</v>
      </c>
      <c r="D6835" t="str" cm="1">
        <f t="array" ref="D6835">_xlfn.IFS(AND(C6835&gt;=17,C6835&lt;=30),"Young",AND(C6835&gt;30,C6835&lt;=45),"Middle",C6835&gt;45,"Old")</f>
        <v>Middle</v>
      </c>
      <c r="E6835" t="s">
        <v>17</v>
      </c>
      <c r="F6835" t="s">
        <v>33</v>
      </c>
      <c r="G6835" t="s">
        <v>54</v>
      </c>
      <c r="H6835" t="s">
        <v>59</v>
      </c>
    </row>
    <row r="6836" spans="1:8" x14ac:dyDescent="0.25">
      <c r="A6836" s="5">
        <v>31134</v>
      </c>
      <c r="B6836" s="5" t="str" cm="1">
        <f t="array" ref="B6836">_xlfn.IFS(A6836&lt;=40000,"Low Income",AND(A6836&gt;40000,A6836&lt;=100000),"Middle Income",A6836&gt;100000,"High Income")</f>
        <v>Low Income</v>
      </c>
      <c r="C6836">
        <v>51</v>
      </c>
      <c r="D6836" t="str" cm="1">
        <f t="array" ref="D6836">_xlfn.IFS(AND(C6836&gt;=17,C6836&lt;=30),"Young",AND(C6836&gt;30,C6836&lt;=45),"Middle",C6836&gt;45,"Old")</f>
        <v>Old</v>
      </c>
      <c r="E6836" t="s">
        <v>16</v>
      </c>
      <c r="F6836" t="s">
        <v>38</v>
      </c>
      <c r="G6836" t="s">
        <v>47</v>
      </c>
      <c r="H6836" t="s">
        <v>59</v>
      </c>
    </row>
    <row r="6837" spans="1:8" x14ac:dyDescent="0.25">
      <c r="A6837" s="5">
        <v>33406</v>
      </c>
      <c r="B6837" s="5" t="str" cm="1">
        <f t="array" ref="B6837">_xlfn.IFS(A6837&lt;=40000,"Low Income",AND(A6837&gt;40000,A6837&lt;=100000),"Middle Income",A6837&gt;100000,"High Income")</f>
        <v>Low Income</v>
      </c>
      <c r="C6837">
        <v>51</v>
      </c>
      <c r="D6837" t="str" cm="1">
        <f t="array" ref="D6837">_xlfn.IFS(AND(C6837&gt;=17,C6837&lt;=30),"Young",AND(C6837&gt;30,C6837&lt;=45),"Middle",C6837&gt;45,"Old")</f>
        <v>Old</v>
      </c>
      <c r="E6837" t="s">
        <v>66</v>
      </c>
      <c r="F6837" t="s">
        <v>26</v>
      </c>
      <c r="G6837" t="s">
        <v>46</v>
      </c>
      <c r="H6837" t="s">
        <v>59</v>
      </c>
    </row>
    <row r="6838" spans="1:8" x14ac:dyDescent="0.25">
      <c r="A6838" s="5">
        <v>20000</v>
      </c>
      <c r="B6838" s="5" t="str" cm="1">
        <f t="array" ref="B6838">_xlfn.IFS(A6838&lt;=40000,"Low Income",AND(A6838&gt;40000,A6838&lt;=100000),"Middle Income",A6838&gt;100000,"High Income")</f>
        <v>Low Income</v>
      </c>
      <c r="C6838">
        <v>38</v>
      </c>
      <c r="D6838" t="str" cm="1">
        <f t="array" ref="D6838">_xlfn.IFS(AND(C6838&gt;=17,C6838&lt;=30),"Young",AND(C6838&gt;30,C6838&lt;=45),"Middle",C6838&gt;45,"Old")</f>
        <v>Middle</v>
      </c>
      <c r="E6838" t="s">
        <v>16</v>
      </c>
      <c r="F6838" t="s">
        <v>33</v>
      </c>
      <c r="G6838" t="s">
        <v>52</v>
      </c>
      <c r="H6838" t="s">
        <v>59</v>
      </c>
    </row>
    <row r="6839" spans="1:8" x14ac:dyDescent="0.25">
      <c r="A6839" s="5">
        <v>117275</v>
      </c>
      <c r="B6839" s="5" t="str" cm="1">
        <f t="array" ref="B6839">_xlfn.IFS(A6839&lt;=40000,"Low Income",AND(A6839&gt;40000,A6839&lt;=100000),"Middle Income",A6839&gt;100000,"High Income")</f>
        <v>High Income</v>
      </c>
      <c r="C6839">
        <v>50</v>
      </c>
      <c r="D6839" t="str" cm="1">
        <f t="array" ref="D6839">_xlfn.IFS(AND(C6839&gt;=17,C6839&lt;=30),"Young",AND(C6839&gt;30,C6839&lt;=45),"Middle",C6839&gt;45,"Old")</f>
        <v>Old</v>
      </c>
      <c r="E6839" t="s">
        <v>66</v>
      </c>
      <c r="F6839" t="s">
        <v>32</v>
      </c>
      <c r="G6839" t="s">
        <v>49</v>
      </c>
      <c r="H6839" t="s">
        <v>58</v>
      </c>
    </row>
    <row r="6840" spans="1:8" x14ac:dyDescent="0.25">
      <c r="A6840" s="5">
        <v>95198</v>
      </c>
      <c r="B6840" s="5" t="str" cm="1">
        <f t="array" ref="B6840">_xlfn.IFS(A6840&lt;=40000,"Low Income",AND(A6840&gt;40000,A6840&lt;=100000),"Middle Income",A6840&gt;100000,"High Income")</f>
        <v>Middle Income</v>
      </c>
      <c r="C6840">
        <v>42</v>
      </c>
      <c r="D6840" t="str" cm="1">
        <f t="array" ref="D6840">_xlfn.IFS(AND(C6840&gt;=17,C6840&lt;=30),"Young",AND(C6840&gt;30,C6840&lt;=45),"Middle",C6840&gt;45,"Old")</f>
        <v>Middle</v>
      </c>
      <c r="E6840" t="s">
        <v>16</v>
      </c>
      <c r="F6840" t="s">
        <v>62</v>
      </c>
      <c r="G6840" t="s">
        <v>51</v>
      </c>
      <c r="H6840" t="s">
        <v>58</v>
      </c>
    </row>
    <row r="6841" spans="1:8" x14ac:dyDescent="0.25">
      <c r="A6841" s="5">
        <v>20726</v>
      </c>
      <c r="B6841" s="5" t="str" cm="1">
        <f t="array" ref="B6841">_xlfn.IFS(A6841&lt;=40000,"Low Income",AND(A6841&gt;40000,A6841&lt;=100000),"Middle Income",A6841&gt;100000,"High Income")</f>
        <v>Low Income</v>
      </c>
      <c r="C6841">
        <v>28</v>
      </c>
      <c r="D6841" t="str" cm="1">
        <f t="array" ref="D6841">_xlfn.IFS(AND(C6841&gt;=17,C6841&lt;=30),"Young",AND(C6841&gt;30,C6841&lt;=45),"Middle",C6841&gt;45,"Old")</f>
        <v>Young</v>
      </c>
      <c r="E6841" t="s">
        <v>60</v>
      </c>
      <c r="F6841" t="s">
        <v>22</v>
      </c>
      <c r="G6841" t="s">
        <v>51</v>
      </c>
      <c r="H6841" t="s">
        <v>59</v>
      </c>
    </row>
    <row r="6842" spans="1:8" x14ac:dyDescent="0.25">
      <c r="A6842" s="5">
        <v>77446</v>
      </c>
      <c r="B6842" s="5" t="str" cm="1">
        <f t="array" ref="B6842">_xlfn.IFS(A6842&lt;=40000,"Low Income",AND(A6842&gt;40000,A6842&lt;=100000),"Middle Income",A6842&gt;100000,"High Income")</f>
        <v>Middle Income</v>
      </c>
      <c r="C6842">
        <v>36</v>
      </c>
      <c r="D6842" t="str" cm="1">
        <f t="array" ref="D6842">_xlfn.IFS(AND(C6842&gt;=17,C6842&lt;=30),"Young",AND(C6842&gt;30,C6842&lt;=45),"Middle",C6842&gt;45,"Old")</f>
        <v>Middle</v>
      </c>
      <c r="E6842" t="s">
        <v>17</v>
      </c>
      <c r="F6842" t="s">
        <v>27</v>
      </c>
      <c r="G6842" t="s">
        <v>53</v>
      </c>
      <c r="H6842" t="s">
        <v>58</v>
      </c>
    </row>
    <row r="6843" spans="1:8" x14ac:dyDescent="0.25">
      <c r="A6843" s="5">
        <v>20963</v>
      </c>
      <c r="B6843" s="5" t="str" cm="1">
        <f t="array" ref="B6843">_xlfn.IFS(A6843&lt;=40000,"Low Income",AND(A6843&gt;40000,A6843&lt;=100000),"Middle Income",A6843&gt;100000,"High Income")</f>
        <v>Low Income</v>
      </c>
      <c r="C6843">
        <v>21</v>
      </c>
      <c r="D6843" t="str" cm="1">
        <f t="array" ref="D6843">_xlfn.IFS(AND(C6843&gt;=17,C6843&lt;=30),"Young",AND(C6843&gt;30,C6843&lt;=45),"Middle",C6843&gt;45,"Old")</f>
        <v>Young</v>
      </c>
      <c r="E6843" t="s">
        <v>60</v>
      </c>
      <c r="F6843" t="s">
        <v>32</v>
      </c>
      <c r="G6843" t="s">
        <v>54</v>
      </c>
      <c r="H6843" t="s">
        <v>59</v>
      </c>
    </row>
    <row r="6844" spans="1:8" x14ac:dyDescent="0.25">
      <c r="A6844" s="5">
        <v>68844</v>
      </c>
      <c r="B6844" s="5" t="str" cm="1">
        <f t="array" ref="B6844">_xlfn.IFS(A6844&lt;=40000,"Low Income",AND(A6844&gt;40000,A6844&lt;=100000),"Middle Income",A6844&gt;100000,"High Income")</f>
        <v>Middle Income</v>
      </c>
      <c r="C6844">
        <v>24</v>
      </c>
      <c r="D6844" t="str" cm="1">
        <f t="array" ref="D6844">_xlfn.IFS(AND(C6844&gt;=17,C6844&lt;=30),"Young",AND(C6844&gt;30,C6844&lt;=45),"Middle",C6844&gt;45,"Old")</f>
        <v>Young</v>
      </c>
      <c r="E6844" t="s">
        <v>16</v>
      </c>
      <c r="F6844" t="s">
        <v>36</v>
      </c>
      <c r="G6844" t="s">
        <v>51</v>
      </c>
      <c r="H6844" t="s">
        <v>58</v>
      </c>
    </row>
    <row r="6845" spans="1:8" x14ac:dyDescent="0.25">
      <c r="A6845" s="5">
        <v>138723</v>
      </c>
      <c r="B6845" s="5" t="str" cm="1">
        <f t="array" ref="B6845">_xlfn.IFS(A6845&lt;=40000,"Low Income",AND(A6845&gt;40000,A6845&lt;=100000),"Middle Income",A6845&gt;100000,"High Income")</f>
        <v>High Income</v>
      </c>
      <c r="C6845">
        <v>25</v>
      </c>
      <c r="D6845" t="str" cm="1">
        <f t="array" ref="D6845">_xlfn.IFS(AND(C6845&gt;=17,C6845&lt;=30),"Young",AND(C6845&gt;30,C6845&lt;=45),"Middle",C6845&gt;45,"Old")</f>
        <v>Young</v>
      </c>
      <c r="E6845" t="s">
        <v>16</v>
      </c>
      <c r="F6845" t="s">
        <v>23</v>
      </c>
      <c r="G6845" t="s">
        <v>50</v>
      </c>
      <c r="H6845" t="s">
        <v>59</v>
      </c>
    </row>
    <row r="6846" spans="1:8" x14ac:dyDescent="0.25">
      <c r="A6846" s="5">
        <v>27460</v>
      </c>
      <c r="B6846" s="5" t="str" cm="1">
        <f t="array" ref="B6846">_xlfn.IFS(A6846&lt;=40000,"Low Income",AND(A6846&gt;40000,A6846&lt;=100000),"Middle Income",A6846&gt;100000,"High Income")</f>
        <v>Low Income</v>
      </c>
      <c r="C6846">
        <v>62</v>
      </c>
      <c r="D6846" t="str" cm="1">
        <f t="array" ref="D6846">_xlfn.IFS(AND(C6846&gt;=17,C6846&lt;=30),"Young",AND(C6846&gt;30,C6846&lt;=45),"Middle",C6846&gt;45,"Old")</f>
        <v>Old</v>
      </c>
      <c r="E6846" t="s">
        <v>17</v>
      </c>
      <c r="F6846" t="s">
        <v>28</v>
      </c>
      <c r="G6846" t="s">
        <v>49</v>
      </c>
      <c r="H6846" t="s">
        <v>58</v>
      </c>
    </row>
    <row r="6847" spans="1:8" x14ac:dyDescent="0.25">
      <c r="A6847" s="5">
        <v>82687</v>
      </c>
      <c r="B6847" s="5" t="str" cm="1">
        <f t="array" ref="B6847">_xlfn.IFS(A6847&lt;=40000,"Low Income",AND(A6847&gt;40000,A6847&lt;=100000),"Middle Income",A6847&gt;100000,"High Income")</f>
        <v>Middle Income</v>
      </c>
      <c r="C6847">
        <v>60</v>
      </c>
      <c r="D6847" t="str" cm="1">
        <f t="array" ref="D6847">_xlfn.IFS(AND(C6847&gt;=17,C6847&lt;=30),"Young",AND(C6847&gt;30,C6847&lt;=45),"Middle",C6847&gt;45,"Old")</f>
        <v>Old</v>
      </c>
      <c r="E6847" t="s">
        <v>16</v>
      </c>
      <c r="F6847" t="s">
        <v>37</v>
      </c>
      <c r="G6847" t="s">
        <v>49</v>
      </c>
      <c r="H6847" t="s">
        <v>59</v>
      </c>
    </row>
    <row r="6848" spans="1:8" x14ac:dyDescent="0.25">
      <c r="A6848" s="5">
        <v>76230</v>
      </c>
      <c r="B6848" s="5" t="str" cm="1">
        <f t="array" ref="B6848">_xlfn.IFS(A6848&lt;=40000,"Low Income",AND(A6848&gt;40000,A6848&lt;=100000),"Middle Income",A6848&gt;100000,"High Income")</f>
        <v>Middle Income</v>
      </c>
      <c r="C6848">
        <v>21</v>
      </c>
      <c r="D6848" t="str" cm="1">
        <f t="array" ref="D6848">_xlfn.IFS(AND(C6848&gt;=17,C6848&lt;=30),"Young",AND(C6848&gt;30,C6848&lt;=45),"Middle",C6848&gt;45,"Old")</f>
        <v>Young</v>
      </c>
      <c r="E6848" t="s">
        <v>17</v>
      </c>
      <c r="F6848" t="s">
        <v>25</v>
      </c>
      <c r="G6848" t="s">
        <v>50</v>
      </c>
      <c r="H6848" t="s">
        <v>58</v>
      </c>
    </row>
    <row r="6849" spans="1:8" x14ac:dyDescent="0.25">
      <c r="A6849" s="5">
        <v>87113</v>
      </c>
      <c r="B6849" s="5" t="str" cm="1">
        <f t="array" ref="B6849">_xlfn.IFS(A6849&lt;=40000,"Low Income",AND(A6849&gt;40000,A6849&lt;=100000),"Middle Income",A6849&gt;100000,"High Income")</f>
        <v>Middle Income</v>
      </c>
      <c r="C6849">
        <v>32</v>
      </c>
      <c r="D6849" t="str" cm="1">
        <f t="array" ref="D6849">_xlfn.IFS(AND(C6849&gt;=17,C6849&lt;=30),"Young",AND(C6849&gt;30,C6849&lt;=45),"Middle",C6849&gt;45,"Old")</f>
        <v>Middle</v>
      </c>
      <c r="E6849" t="s">
        <v>16</v>
      </c>
      <c r="F6849" t="s">
        <v>38</v>
      </c>
      <c r="G6849" t="s">
        <v>51</v>
      </c>
      <c r="H6849" t="s">
        <v>58</v>
      </c>
    </row>
    <row r="6850" spans="1:8" x14ac:dyDescent="0.25">
      <c r="A6850" s="5">
        <v>71843</v>
      </c>
      <c r="B6850" s="5" t="str" cm="1">
        <f t="array" ref="B6850">_xlfn.IFS(A6850&lt;=40000,"Low Income",AND(A6850&gt;40000,A6850&lt;=100000),"Middle Income",A6850&gt;100000,"High Income")</f>
        <v>Middle Income</v>
      </c>
      <c r="C6850">
        <v>61</v>
      </c>
      <c r="D6850" t="str" cm="1">
        <f t="array" ref="D6850">_xlfn.IFS(AND(C6850&gt;=17,C6850&lt;=30),"Young",AND(C6850&gt;30,C6850&lt;=45),"Middle",C6850&gt;45,"Old")</f>
        <v>Old</v>
      </c>
      <c r="E6850" t="s">
        <v>66</v>
      </c>
      <c r="F6850" t="s">
        <v>28</v>
      </c>
      <c r="G6850" t="s">
        <v>51</v>
      </c>
      <c r="H6850" t="s">
        <v>58</v>
      </c>
    </row>
    <row r="6851" spans="1:8" x14ac:dyDescent="0.25">
      <c r="A6851" s="5">
        <v>133621</v>
      </c>
      <c r="B6851" s="5" t="str" cm="1">
        <f t="array" ref="B6851">_xlfn.IFS(A6851&lt;=40000,"Low Income",AND(A6851&gt;40000,A6851&lt;=100000),"Middle Income",A6851&gt;100000,"High Income")</f>
        <v>High Income</v>
      </c>
      <c r="C6851">
        <v>56</v>
      </c>
      <c r="D6851" t="str" cm="1">
        <f t="array" ref="D6851">_xlfn.IFS(AND(C6851&gt;=17,C6851&lt;=30),"Young",AND(C6851&gt;30,C6851&lt;=45),"Middle",C6851&gt;45,"Old")</f>
        <v>Old</v>
      </c>
      <c r="E6851" t="s">
        <v>16</v>
      </c>
      <c r="F6851" t="s">
        <v>27</v>
      </c>
      <c r="G6851" t="s">
        <v>52</v>
      </c>
      <c r="H6851" t="s">
        <v>59</v>
      </c>
    </row>
    <row r="6852" spans="1:8" x14ac:dyDescent="0.25">
      <c r="A6852" s="5">
        <v>41325</v>
      </c>
      <c r="B6852" s="5" t="str" cm="1">
        <f t="array" ref="B6852">_xlfn.IFS(A6852&lt;=40000,"Low Income",AND(A6852&gt;40000,A6852&lt;=100000),"Middle Income",A6852&gt;100000,"High Income")</f>
        <v>Middle Income</v>
      </c>
      <c r="C6852">
        <v>58</v>
      </c>
      <c r="D6852" t="str" cm="1">
        <f t="array" ref="D6852">_xlfn.IFS(AND(C6852&gt;=17,C6852&lt;=30),"Young",AND(C6852&gt;30,C6852&lt;=45),"Middle",C6852&gt;45,"Old")</f>
        <v>Old</v>
      </c>
      <c r="E6852" t="s">
        <v>60</v>
      </c>
      <c r="F6852" t="s">
        <v>36</v>
      </c>
      <c r="G6852" t="s">
        <v>50</v>
      </c>
      <c r="H6852" t="s">
        <v>58</v>
      </c>
    </row>
    <row r="6853" spans="1:8" x14ac:dyDescent="0.25">
      <c r="A6853" s="5">
        <v>85299</v>
      </c>
      <c r="B6853" s="5" t="str" cm="1">
        <f t="array" ref="B6853">_xlfn.IFS(A6853&lt;=40000,"Low Income",AND(A6853&gt;40000,A6853&lt;=100000),"Middle Income",A6853&gt;100000,"High Income")</f>
        <v>Middle Income</v>
      </c>
      <c r="C6853">
        <v>25</v>
      </c>
      <c r="D6853" t="str" cm="1">
        <f t="array" ref="D6853">_xlfn.IFS(AND(C6853&gt;=17,C6853&lt;=30),"Young",AND(C6853&gt;30,C6853&lt;=45),"Middle",C6853&gt;45,"Old")</f>
        <v>Young</v>
      </c>
      <c r="E6853" t="s">
        <v>16</v>
      </c>
      <c r="F6853" t="s">
        <v>30</v>
      </c>
      <c r="G6853" t="s">
        <v>47</v>
      </c>
      <c r="H6853" t="s">
        <v>58</v>
      </c>
    </row>
    <row r="6854" spans="1:8" x14ac:dyDescent="0.25">
      <c r="A6854" s="5">
        <v>52341</v>
      </c>
      <c r="B6854" s="5" t="str" cm="1">
        <f t="array" ref="B6854">_xlfn.IFS(A6854&lt;=40000,"Low Income",AND(A6854&gt;40000,A6854&lt;=100000),"Middle Income",A6854&gt;100000,"High Income")</f>
        <v>Middle Income</v>
      </c>
      <c r="C6854">
        <v>60</v>
      </c>
      <c r="D6854" t="str" cm="1">
        <f t="array" ref="D6854">_xlfn.IFS(AND(C6854&gt;=17,C6854&lt;=30),"Young",AND(C6854&gt;30,C6854&lt;=45),"Middle",C6854&gt;45,"Old")</f>
        <v>Old</v>
      </c>
      <c r="E6854" t="s">
        <v>16</v>
      </c>
      <c r="F6854" t="s">
        <v>26</v>
      </c>
      <c r="G6854" t="s">
        <v>53</v>
      </c>
      <c r="H6854" t="s">
        <v>59</v>
      </c>
    </row>
    <row r="6855" spans="1:8" x14ac:dyDescent="0.25">
      <c r="A6855" s="5">
        <v>115655</v>
      </c>
      <c r="B6855" s="5" t="str" cm="1">
        <f t="array" ref="B6855">_xlfn.IFS(A6855&lt;=40000,"Low Income",AND(A6855&gt;40000,A6855&lt;=100000),"Middle Income",A6855&gt;100000,"High Income")</f>
        <v>High Income</v>
      </c>
      <c r="C6855">
        <v>75</v>
      </c>
      <c r="D6855" t="str" cm="1">
        <f t="array" ref="D6855">_xlfn.IFS(AND(C6855&gt;=17,C6855&lt;=30),"Young",AND(C6855&gt;30,C6855&lt;=45),"Middle",C6855&gt;45,"Old")</f>
        <v>Old</v>
      </c>
      <c r="E6855" t="s">
        <v>66</v>
      </c>
      <c r="F6855" t="s">
        <v>35</v>
      </c>
      <c r="G6855" t="s">
        <v>53</v>
      </c>
      <c r="H6855" t="s">
        <v>59</v>
      </c>
    </row>
    <row r="6856" spans="1:8" x14ac:dyDescent="0.25">
      <c r="A6856" s="5">
        <v>30241</v>
      </c>
      <c r="B6856" s="5" t="str" cm="1">
        <f t="array" ref="B6856">_xlfn.IFS(A6856&lt;=40000,"Low Income",AND(A6856&gt;40000,A6856&lt;=100000),"Middle Income",A6856&gt;100000,"High Income")</f>
        <v>Low Income</v>
      </c>
      <c r="C6856">
        <v>21</v>
      </c>
      <c r="D6856" t="str" cm="1">
        <f t="array" ref="D6856">_xlfn.IFS(AND(C6856&gt;=17,C6856&lt;=30),"Young",AND(C6856&gt;30,C6856&lt;=45),"Middle",C6856&gt;45,"Old")</f>
        <v>Young</v>
      </c>
      <c r="E6856" t="s">
        <v>60</v>
      </c>
      <c r="F6856" t="s">
        <v>38</v>
      </c>
      <c r="G6856" t="s">
        <v>46</v>
      </c>
      <c r="H6856" t="s">
        <v>59</v>
      </c>
    </row>
    <row r="6857" spans="1:8" x14ac:dyDescent="0.25">
      <c r="A6857" s="5">
        <v>48848</v>
      </c>
      <c r="B6857" s="5" t="str" cm="1">
        <f t="array" ref="B6857">_xlfn.IFS(A6857&lt;=40000,"Low Income",AND(A6857&gt;40000,A6857&lt;=100000),"Middle Income",A6857&gt;100000,"High Income")</f>
        <v>Middle Income</v>
      </c>
      <c r="C6857">
        <v>20</v>
      </c>
      <c r="D6857" t="str" cm="1">
        <f t="array" ref="D6857">_xlfn.IFS(AND(C6857&gt;=17,C6857&lt;=30),"Young",AND(C6857&gt;30,C6857&lt;=45),"Middle",C6857&gt;45,"Old")</f>
        <v>Young</v>
      </c>
      <c r="E6857" t="s">
        <v>17</v>
      </c>
      <c r="F6857" t="s">
        <v>26</v>
      </c>
      <c r="G6857" t="s">
        <v>54</v>
      </c>
      <c r="H6857" t="s">
        <v>59</v>
      </c>
    </row>
    <row r="6858" spans="1:8" x14ac:dyDescent="0.25">
      <c r="A6858" s="5">
        <v>150000</v>
      </c>
      <c r="B6858" s="5" t="str" cm="1">
        <f t="array" ref="B6858">_xlfn.IFS(A6858&lt;=40000,"Low Income",AND(A6858&gt;40000,A6858&lt;=100000),"Middle Income",A6858&gt;100000,"High Income")</f>
        <v>High Income</v>
      </c>
      <c r="C6858">
        <v>57</v>
      </c>
      <c r="D6858" t="str" cm="1">
        <f t="array" ref="D6858">_xlfn.IFS(AND(C6858&gt;=17,C6858&lt;=30),"Young",AND(C6858&gt;30,C6858&lt;=45),"Middle",C6858&gt;45,"Old")</f>
        <v>Old</v>
      </c>
      <c r="E6858" t="s">
        <v>16</v>
      </c>
      <c r="F6858" t="s">
        <v>25</v>
      </c>
      <c r="G6858" t="s">
        <v>47</v>
      </c>
      <c r="H6858" t="s">
        <v>59</v>
      </c>
    </row>
    <row r="6859" spans="1:8" x14ac:dyDescent="0.25">
      <c r="A6859" s="5">
        <v>98982</v>
      </c>
      <c r="B6859" s="5" t="str" cm="1">
        <f t="array" ref="B6859">_xlfn.IFS(A6859&lt;=40000,"Low Income",AND(A6859&gt;40000,A6859&lt;=100000),"Middle Income",A6859&gt;100000,"High Income")</f>
        <v>Middle Income</v>
      </c>
      <c r="C6859">
        <v>35</v>
      </c>
      <c r="D6859" t="str" cm="1">
        <f t="array" ref="D6859">_xlfn.IFS(AND(C6859&gt;=17,C6859&lt;=30),"Young",AND(C6859&gt;30,C6859&lt;=45),"Middle",C6859&gt;45,"Old")</f>
        <v>Middle</v>
      </c>
      <c r="E6859" t="s">
        <v>66</v>
      </c>
      <c r="F6859" t="s">
        <v>25</v>
      </c>
      <c r="G6859" t="s">
        <v>48</v>
      </c>
      <c r="H6859" t="s">
        <v>58</v>
      </c>
    </row>
    <row r="6860" spans="1:8" x14ac:dyDescent="0.25">
      <c r="A6860" s="5">
        <v>50001</v>
      </c>
      <c r="B6860" s="5" t="str" cm="1">
        <f t="array" ref="B6860">_xlfn.IFS(A6860&lt;=40000,"Low Income",AND(A6860&gt;40000,A6860&lt;=100000),"Middle Income",A6860&gt;100000,"High Income")</f>
        <v>Middle Income</v>
      </c>
      <c r="C6860">
        <v>56</v>
      </c>
      <c r="D6860" t="str" cm="1">
        <f t="array" ref="D6860">_xlfn.IFS(AND(C6860&gt;=17,C6860&lt;=30),"Young",AND(C6860&gt;30,C6860&lt;=45),"Middle",C6860&gt;45,"Old")</f>
        <v>Old</v>
      </c>
      <c r="E6860" t="s">
        <v>66</v>
      </c>
      <c r="F6860" t="s">
        <v>22</v>
      </c>
      <c r="G6860" t="s">
        <v>50</v>
      </c>
      <c r="H6860" t="s">
        <v>59</v>
      </c>
    </row>
    <row r="6861" spans="1:8" x14ac:dyDescent="0.25">
      <c r="A6861" s="5">
        <v>61785</v>
      </c>
      <c r="B6861" s="5" t="str" cm="1">
        <f t="array" ref="B6861">_xlfn.IFS(A6861&lt;=40000,"Low Income",AND(A6861&gt;40000,A6861&lt;=100000),"Middle Income",A6861&gt;100000,"High Income")</f>
        <v>Middle Income</v>
      </c>
      <c r="C6861">
        <v>72</v>
      </c>
      <c r="D6861" t="str" cm="1">
        <f t="array" ref="D6861">_xlfn.IFS(AND(C6861&gt;=17,C6861&lt;=30),"Young",AND(C6861&gt;30,C6861&lt;=45),"Middle",C6861&gt;45,"Old")</f>
        <v>Old</v>
      </c>
      <c r="E6861" t="s">
        <v>16</v>
      </c>
      <c r="F6861" t="s">
        <v>33</v>
      </c>
      <c r="G6861" t="s">
        <v>46</v>
      </c>
      <c r="H6861" t="s">
        <v>58</v>
      </c>
    </row>
    <row r="6862" spans="1:8" x14ac:dyDescent="0.25">
      <c r="A6862" s="5">
        <v>141578</v>
      </c>
      <c r="B6862" s="5" t="str" cm="1">
        <f t="array" ref="B6862">_xlfn.IFS(A6862&lt;=40000,"Low Income",AND(A6862&gt;40000,A6862&lt;=100000),"Middle Income",A6862&gt;100000,"High Income")</f>
        <v>High Income</v>
      </c>
      <c r="C6862">
        <v>52</v>
      </c>
      <c r="D6862" t="str" cm="1">
        <f t="array" ref="D6862">_xlfn.IFS(AND(C6862&gt;=17,C6862&lt;=30),"Young",AND(C6862&gt;30,C6862&lt;=45),"Middle",C6862&gt;45,"Old")</f>
        <v>Old</v>
      </c>
      <c r="E6862" t="s">
        <v>17</v>
      </c>
      <c r="F6862" t="s">
        <v>27</v>
      </c>
      <c r="G6862" t="s">
        <v>48</v>
      </c>
      <c r="H6862" t="s">
        <v>59</v>
      </c>
    </row>
    <row r="6863" spans="1:8" x14ac:dyDescent="0.25">
      <c r="A6863" s="5">
        <v>34215</v>
      </c>
      <c r="B6863" s="5" t="str" cm="1">
        <f t="array" ref="B6863">_xlfn.IFS(A6863&lt;=40000,"Low Income",AND(A6863&gt;40000,A6863&lt;=100000),"Middle Income",A6863&gt;100000,"High Income")</f>
        <v>Low Income</v>
      </c>
      <c r="C6863">
        <v>44</v>
      </c>
      <c r="D6863" t="str" cm="1">
        <f t="array" ref="D6863">_xlfn.IFS(AND(C6863&gt;=17,C6863&lt;=30),"Young",AND(C6863&gt;30,C6863&lt;=45),"Middle",C6863&gt;45,"Old")</f>
        <v>Middle</v>
      </c>
      <c r="E6863" t="s">
        <v>16</v>
      </c>
      <c r="F6863" t="s">
        <v>31</v>
      </c>
      <c r="G6863" t="s">
        <v>50</v>
      </c>
      <c r="H6863" t="s">
        <v>59</v>
      </c>
    </row>
    <row r="6864" spans="1:8" x14ac:dyDescent="0.25">
      <c r="A6864" s="5">
        <v>35518</v>
      </c>
      <c r="B6864" s="5" t="str" cm="1">
        <f t="array" ref="B6864">_xlfn.IFS(A6864&lt;=40000,"Low Income",AND(A6864&gt;40000,A6864&lt;=100000),"Middle Income",A6864&gt;100000,"High Income")</f>
        <v>Low Income</v>
      </c>
      <c r="C6864">
        <v>55</v>
      </c>
      <c r="D6864" t="str" cm="1">
        <f t="array" ref="D6864">_xlfn.IFS(AND(C6864&gt;=17,C6864&lt;=30),"Young",AND(C6864&gt;30,C6864&lt;=45),"Middle",C6864&gt;45,"Old")</f>
        <v>Old</v>
      </c>
      <c r="E6864" t="s">
        <v>66</v>
      </c>
      <c r="F6864" t="s">
        <v>31</v>
      </c>
      <c r="G6864" t="s">
        <v>54</v>
      </c>
      <c r="H6864" t="s">
        <v>59</v>
      </c>
    </row>
    <row r="6865" spans="1:8" x14ac:dyDescent="0.25">
      <c r="A6865" s="5">
        <v>32019</v>
      </c>
      <c r="B6865" s="5" t="str" cm="1">
        <f t="array" ref="B6865">_xlfn.IFS(A6865&lt;=40000,"Low Income",AND(A6865&gt;40000,A6865&lt;=100000),"Middle Income",A6865&gt;100000,"High Income")</f>
        <v>Low Income</v>
      </c>
      <c r="C6865">
        <v>53</v>
      </c>
      <c r="D6865" t="str" cm="1">
        <f t="array" ref="D6865">_xlfn.IFS(AND(C6865&gt;=17,C6865&lt;=30),"Young",AND(C6865&gt;30,C6865&lt;=45),"Middle",C6865&gt;45,"Old")</f>
        <v>Old</v>
      </c>
      <c r="E6865" t="s">
        <v>60</v>
      </c>
      <c r="F6865" t="s">
        <v>27</v>
      </c>
      <c r="G6865" t="s">
        <v>47</v>
      </c>
      <c r="H6865" t="s">
        <v>59</v>
      </c>
    </row>
    <row r="6866" spans="1:8" x14ac:dyDescent="0.25">
      <c r="A6866" s="5">
        <v>54389</v>
      </c>
      <c r="B6866" s="5" t="str" cm="1">
        <f t="array" ref="B6866">_xlfn.IFS(A6866&lt;=40000,"Low Income",AND(A6866&gt;40000,A6866&lt;=100000),"Middle Income",A6866&gt;100000,"High Income")</f>
        <v>Middle Income</v>
      </c>
      <c r="C6866">
        <v>73</v>
      </c>
      <c r="D6866" t="str" cm="1">
        <f t="array" ref="D6866">_xlfn.IFS(AND(C6866&gt;=17,C6866&lt;=30),"Young",AND(C6866&gt;30,C6866&lt;=45),"Middle",C6866&gt;45,"Old")</f>
        <v>Old</v>
      </c>
      <c r="E6866" t="s">
        <v>16</v>
      </c>
      <c r="F6866" t="s">
        <v>26</v>
      </c>
      <c r="G6866" t="s">
        <v>52</v>
      </c>
      <c r="H6866" t="s">
        <v>58</v>
      </c>
    </row>
    <row r="6867" spans="1:8" x14ac:dyDescent="0.25">
      <c r="A6867" s="5">
        <v>71097</v>
      </c>
      <c r="B6867" s="5" t="str" cm="1">
        <f t="array" ref="B6867">_xlfn.IFS(A6867&lt;=40000,"Low Income",AND(A6867&gt;40000,A6867&lt;=100000),"Middle Income",A6867&gt;100000,"High Income")</f>
        <v>Middle Income</v>
      </c>
      <c r="C6867">
        <v>76</v>
      </c>
      <c r="D6867" t="str" cm="1">
        <f t="array" ref="D6867">_xlfn.IFS(AND(C6867&gt;=17,C6867&lt;=30),"Young",AND(C6867&gt;30,C6867&lt;=45),"Middle",C6867&gt;45,"Old")</f>
        <v>Old</v>
      </c>
      <c r="E6867" t="s">
        <v>60</v>
      </c>
      <c r="F6867" t="s">
        <v>36</v>
      </c>
      <c r="G6867" t="s">
        <v>54</v>
      </c>
      <c r="H6867" t="s">
        <v>58</v>
      </c>
    </row>
    <row r="6868" spans="1:8" x14ac:dyDescent="0.25">
      <c r="A6868" s="5">
        <v>121133</v>
      </c>
      <c r="B6868" s="5" t="str" cm="1">
        <f t="array" ref="B6868">_xlfn.IFS(A6868&lt;=40000,"Low Income",AND(A6868&gt;40000,A6868&lt;=100000),"Middle Income",A6868&gt;100000,"High Income")</f>
        <v>High Income</v>
      </c>
      <c r="C6868">
        <v>51</v>
      </c>
      <c r="D6868" t="str" cm="1">
        <f t="array" ref="D6868">_xlfn.IFS(AND(C6868&gt;=17,C6868&lt;=30),"Young",AND(C6868&gt;30,C6868&lt;=45),"Middle",C6868&gt;45,"Old")</f>
        <v>Old</v>
      </c>
      <c r="E6868" t="s">
        <v>60</v>
      </c>
      <c r="F6868" t="s">
        <v>29</v>
      </c>
      <c r="G6868" t="s">
        <v>51</v>
      </c>
      <c r="H6868" t="s">
        <v>58</v>
      </c>
    </row>
    <row r="6869" spans="1:8" x14ac:dyDescent="0.25">
      <c r="A6869" s="5">
        <v>40302</v>
      </c>
      <c r="B6869" s="5" t="str" cm="1">
        <f t="array" ref="B6869">_xlfn.IFS(A6869&lt;=40000,"Low Income",AND(A6869&gt;40000,A6869&lt;=100000),"Middle Income",A6869&gt;100000,"High Income")</f>
        <v>Middle Income</v>
      </c>
      <c r="C6869">
        <v>34</v>
      </c>
      <c r="D6869" t="str" cm="1">
        <f t="array" ref="D6869">_xlfn.IFS(AND(C6869&gt;=17,C6869&lt;=30),"Young",AND(C6869&gt;30,C6869&lt;=45),"Middle",C6869&gt;45,"Old")</f>
        <v>Middle</v>
      </c>
      <c r="E6869" t="s">
        <v>16</v>
      </c>
      <c r="F6869" t="s">
        <v>33</v>
      </c>
      <c r="G6869" t="s">
        <v>49</v>
      </c>
      <c r="H6869" t="s">
        <v>59</v>
      </c>
    </row>
    <row r="6870" spans="1:8" x14ac:dyDescent="0.25">
      <c r="A6870" s="5">
        <v>125842</v>
      </c>
      <c r="B6870" s="5" t="str" cm="1">
        <f t="array" ref="B6870">_xlfn.IFS(A6870&lt;=40000,"Low Income",AND(A6870&gt;40000,A6870&lt;=100000),"Middle Income",A6870&gt;100000,"High Income")</f>
        <v>High Income</v>
      </c>
      <c r="C6870">
        <v>80</v>
      </c>
      <c r="D6870" t="str" cm="1">
        <f t="array" ref="D6870">_xlfn.IFS(AND(C6870&gt;=17,C6870&lt;=30),"Young",AND(C6870&gt;30,C6870&lt;=45),"Middle",C6870&gt;45,"Old")</f>
        <v>Old</v>
      </c>
      <c r="E6870" t="s">
        <v>16</v>
      </c>
      <c r="F6870" t="s">
        <v>38</v>
      </c>
      <c r="G6870" t="s">
        <v>54</v>
      </c>
      <c r="H6870" t="s">
        <v>59</v>
      </c>
    </row>
    <row r="6871" spans="1:8" x14ac:dyDescent="0.25">
      <c r="A6871" s="5">
        <v>53064</v>
      </c>
      <c r="B6871" s="5" t="str" cm="1">
        <f t="array" ref="B6871">_xlfn.IFS(A6871&lt;=40000,"Low Income",AND(A6871&gt;40000,A6871&lt;=100000),"Middle Income",A6871&gt;100000,"High Income")</f>
        <v>Middle Income</v>
      </c>
      <c r="C6871">
        <v>60</v>
      </c>
      <c r="D6871" t="str" cm="1">
        <f t="array" ref="D6871">_xlfn.IFS(AND(C6871&gt;=17,C6871&lt;=30),"Young",AND(C6871&gt;30,C6871&lt;=45),"Middle",C6871&gt;45,"Old")</f>
        <v>Old</v>
      </c>
      <c r="E6871" t="s">
        <v>17</v>
      </c>
      <c r="F6871" t="s">
        <v>39</v>
      </c>
      <c r="G6871" t="s">
        <v>49</v>
      </c>
      <c r="H6871" t="s">
        <v>58</v>
      </c>
    </row>
    <row r="6872" spans="1:8" x14ac:dyDescent="0.25">
      <c r="A6872" s="5">
        <v>142847</v>
      </c>
      <c r="B6872" s="5" t="str" cm="1">
        <f t="array" ref="B6872">_xlfn.IFS(A6872&lt;=40000,"Low Income",AND(A6872&gt;40000,A6872&lt;=100000),"Middle Income",A6872&gt;100000,"High Income")</f>
        <v>High Income</v>
      </c>
      <c r="C6872">
        <v>50</v>
      </c>
      <c r="D6872" t="str" cm="1">
        <f t="array" ref="D6872">_xlfn.IFS(AND(C6872&gt;=17,C6872&lt;=30),"Young",AND(C6872&gt;30,C6872&lt;=45),"Middle",C6872&gt;45,"Old")</f>
        <v>Old</v>
      </c>
      <c r="E6872" t="s">
        <v>66</v>
      </c>
      <c r="F6872" t="s">
        <v>22</v>
      </c>
      <c r="G6872" t="s">
        <v>46</v>
      </c>
      <c r="H6872" t="s">
        <v>59</v>
      </c>
    </row>
    <row r="6873" spans="1:8" x14ac:dyDescent="0.25">
      <c r="A6873" s="5">
        <v>39459</v>
      </c>
      <c r="B6873" s="5" t="str" cm="1">
        <f t="array" ref="B6873">_xlfn.IFS(A6873&lt;=40000,"Low Income",AND(A6873&gt;40000,A6873&lt;=100000),"Middle Income",A6873&gt;100000,"High Income")</f>
        <v>Low Income</v>
      </c>
      <c r="C6873">
        <v>40</v>
      </c>
      <c r="D6873" t="str" cm="1">
        <f t="array" ref="D6873">_xlfn.IFS(AND(C6873&gt;=17,C6873&lt;=30),"Young",AND(C6873&gt;30,C6873&lt;=45),"Middle",C6873&gt;45,"Old")</f>
        <v>Middle</v>
      </c>
      <c r="E6873" t="s">
        <v>16</v>
      </c>
      <c r="F6873" t="s">
        <v>22</v>
      </c>
      <c r="G6873" t="s">
        <v>47</v>
      </c>
      <c r="H6873" t="s">
        <v>59</v>
      </c>
    </row>
    <row r="6874" spans="1:8" x14ac:dyDescent="0.25">
      <c r="A6874" s="5">
        <v>52948</v>
      </c>
      <c r="B6874" s="5" t="str" cm="1">
        <f t="array" ref="B6874">_xlfn.IFS(A6874&lt;=40000,"Low Income",AND(A6874&gt;40000,A6874&lt;=100000),"Middle Income",A6874&gt;100000,"High Income")</f>
        <v>Middle Income</v>
      </c>
      <c r="C6874">
        <v>57</v>
      </c>
      <c r="D6874" t="str" cm="1">
        <f t="array" ref="D6874">_xlfn.IFS(AND(C6874&gt;=17,C6874&lt;=30),"Young",AND(C6874&gt;30,C6874&lt;=45),"Middle",C6874&gt;45,"Old")</f>
        <v>Old</v>
      </c>
      <c r="E6874" t="s">
        <v>17</v>
      </c>
      <c r="F6874" t="s">
        <v>28</v>
      </c>
      <c r="G6874" t="s">
        <v>54</v>
      </c>
      <c r="H6874" t="s">
        <v>59</v>
      </c>
    </row>
    <row r="6875" spans="1:8" x14ac:dyDescent="0.25">
      <c r="A6875" s="5">
        <v>23969</v>
      </c>
      <c r="B6875" s="5" t="str" cm="1">
        <f t="array" ref="B6875">_xlfn.IFS(A6875&lt;=40000,"Low Income",AND(A6875&gt;40000,A6875&lt;=100000),"Middle Income",A6875&gt;100000,"High Income")</f>
        <v>Low Income</v>
      </c>
      <c r="C6875">
        <v>78</v>
      </c>
      <c r="D6875" t="str" cm="1">
        <f t="array" ref="D6875">_xlfn.IFS(AND(C6875&gt;=17,C6875&lt;=30),"Young",AND(C6875&gt;30,C6875&lt;=45),"Middle",C6875&gt;45,"Old")</f>
        <v>Old</v>
      </c>
      <c r="E6875" t="s">
        <v>17</v>
      </c>
      <c r="F6875" t="s">
        <v>39</v>
      </c>
      <c r="G6875" t="s">
        <v>53</v>
      </c>
      <c r="H6875" t="s">
        <v>58</v>
      </c>
    </row>
    <row r="6876" spans="1:8" x14ac:dyDescent="0.25">
      <c r="A6876" s="5">
        <v>106380</v>
      </c>
      <c r="B6876" s="5" t="str" cm="1">
        <f t="array" ref="B6876">_xlfn.IFS(A6876&lt;=40000,"Low Income",AND(A6876&gt;40000,A6876&lt;=100000),"Middle Income",A6876&gt;100000,"High Income")</f>
        <v>High Income</v>
      </c>
      <c r="C6876">
        <v>47</v>
      </c>
      <c r="D6876" t="str" cm="1">
        <f t="array" ref="D6876">_xlfn.IFS(AND(C6876&gt;=17,C6876&lt;=30),"Young",AND(C6876&gt;30,C6876&lt;=45),"Middle",C6876&gt;45,"Old")</f>
        <v>Old</v>
      </c>
      <c r="E6876" t="s">
        <v>66</v>
      </c>
      <c r="F6876" t="s">
        <v>35</v>
      </c>
      <c r="G6876" t="s">
        <v>52</v>
      </c>
      <c r="H6876" t="s">
        <v>58</v>
      </c>
    </row>
    <row r="6877" spans="1:8" x14ac:dyDescent="0.25">
      <c r="A6877" s="5">
        <v>116841</v>
      </c>
      <c r="B6877" s="5" t="str" cm="1">
        <f t="array" ref="B6877">_xlfn.IFS(A6877&lt;=40000,"Low Income",AND(A6877&gt;40000,A6877&lt;=100000),"Middle Income",A6877&gt;100000,"High Income")</f>
        <v>High Income</v>
      </c>
      <c r="C6877">
        <v>54</v>
      </c>
      <c r="D6877" t="str" cm="1">
        <f t="array" ref="D6877">_xlfn.IFS(AND(C6877&gt;=17,C6877&lt;=30),"Young",AND(C6877&gt;30,C6877&lt;=45),"Middle",C6877&gt;45,"Old")</f>
        <v>Old</v>
      </c>
      <c r="E6877" t="s">
        <v>60</v>
      </c>
      <c r="F6877" t="s">
        <v>37</v>
      </c>
      <c r="G6877" t="s">
        <v>54</v>
      </c>
      <c r="H6877" t="s">
        <v>58</v>
      </c>
    </row>
    <row r="6878" spans="1:8" x14ac:dyDescent="0.25">
      <c r="A6878" s="5">
        <v>107186</v>
      </c>
      <c r="B6878" s="5" t="str" cm="1">
        <f t="array" ref="B6878">_xlfn.IFS(A6878&lt;=40000,"Low Income",AND(A6878&gt;40000,A6878&lt;=100000),"Middle Income",A6878&gt;100000,"High Income")</f>
        <v>High Income</v>
      </c>
      <c r="C6878">
        <v>26</v>
      </c>
      <c r="D6878" t="str" cm="1">
        <f t="array" ref="D6878">_xlfn.IFS(AND(C6878&gt;=17,C6878&lt;=30),"Young",AND(C6878&gt;30,C6878&lt;=45),"Middle",C6878&gt;45,"Old")</f>
        <v>Young</v>
      </c>
      <c r="E6878" t="s">
        <v>60</v>
      </c>
      <c r="F6878" t="s">
        <v>40</v>
      </c>
      <c r="G6878" t="s">
        <v>49</v>
      </c>
      <c r="H6878" t="s">
        <v>59</v>
      </c>
    </row>
    <row r="6879" spans="1:8" x14ac:dyDescent="0.25">
      <c r="A6879" s="5">
        <v>114977</v>
      </c>
      <c r="B6879" s="5" t="str" cm="1">
        <f t="array" ref="B6879">_xlfn.IFS(A6879&lt;=40000,"Low Income",AND(A6879&gt;40000,A6879&lt;=100000),"Middle Income",A6879&gt;100000,"High Income")</f>
        <v>High Income</v>
      </c>
      <c r="C6879">
        <v>30</v>
      </c>
      <c r="D6879" t="str" cm="1">
        <f t="array" ref="D6879">_xlfn.IFS(AND(C6879&gt;=17,C6879&lt;=30),"Young",AND(C6879&gt;30,C6879&lt;=45),"Middle",C6879&gt;45,"Old")</f>
        <v>Young</v>
      </c>
      <c r="E6879" t="s">
        <v>16</v>
      </c>
      <c r="F6879" t="s">
        <v>33</v>
      </c>
      <c r="G6879" t="s">
        <v>54</v>
      </c>
      <c r="H6879" t="s">
        <v>59</v>
      </c>
    </row>
    <row r="6880" spans="1:8" x14ac:dyDescent="0.25">
      <c r="A6880" s="5">
        <v>20000</v>
      </c>
      <c r="B6880" s="5" t="str" cm="1">
        <f t="array" ref="B6880">_xlfn.IFS(A6880&lt;=40000,"Low Income",AND(A6880&gt;40000,A6880&lt;=100000),"Middle Income",A6880&gt;100000,"High Income")</f>
        <v>Low Income</v>
      </c>
      <c r="C6880">
        <v>79</v>
      </c>
      <c r="D6880" t="str" cm="1">
        <f t="array" ref="D6880">_xlfn.IFS(AND(C6880&gt;=17,C6880&lt;=30),"Young",AND(C6880&gt;30,C6880&lt;=45),"Middle",C6880&gt;45,"Old")</f>
        <v>Old</v>
      </c>
      <c r="E6880" t="s">
        <v>16</v>
      </c>
      <c r="F6880" t="s">
        <v>28</v>
      </c>
      <c r="G6880" t="s">
        <v>49</v>
      </c>
      <c r="H6880" t="s">
        <v>59</v>
      </c>
    </row>
    <row r="6881" spans="1:8" x14ac:dyDescent="0.25">
      <c r="A6881" s="5">
        <v>48879</v>
      </c>
      <c r="B6881" s="5" t="str" cm="1">
        <f t="array" ref="B6881">_xlfn.IFS(A6881&lt;=40000,"Low Income",AND(A6881&gt;40000,A6881&lt;=100000),"Middle Income",A6881&gt;100000,"High Income")</f>
        <v>Middle Income</v>
      </c>
      <c r="C6881">
        <v>35</v>
      </c>
      <c r="D6881" t="str" cm="1">
        <f t="array" ref="D6881">_xlfn.IFS(AND(C6881&gt;=17,C6881&lt;=30),"Young",AND(C6881&gt;30,C6881&lt;=45),"Middle",C6881&gt;45,"Old")</f>
        <v>Middle</v>
      </c>
      <c r="E6881" t="s">
        <v>66</v>
      </c>
      <c r="F6881" t="s">
        <v>38</v>
      </c>
      <c r="G6881" t="s">
        <v>50</v>
      </c>
      <c r="H6881" t="s">
        <v>58</v>
      </c>
    </row>
    <row r="6882" spans="1:8" x14ac:dyDescent="0.25">
      <c r="A6882" s="5">
        <v>135569</v>
      </c>
      <c r="B6882" s="5" t="str" cm="1">
        <f t="array" ref="B6882">_xlfn.IFS(A6882&lt;=40000,"Low Income",AND(A6882&gt;40000,A6882&lt;=100000),"Middle Income",A6882&gt;100000,"High Income")</f>
        <v>High Income</v>
      </c>
      <c r="C6882">
        <v>40</v>
      </c>
      <c r="D6882" t="str" cm="1">
        <f t="array" ref="D6882">_xlfn.IFS(AND(C6882&gt;=17,C6882&lt;=30),"Young",AND(C6882&gt;30,C6882&lt;=45),"Middle",C6882&gt;45,"Old")</f>
        <v>Middle</v>
      </c>
      <c r="E6882" t="s">
        <v>17</v>
      </c>
      <c r="F6882" t="s">
        <v>26</v>
      </c>
      <c r="G6882" t="s">
        <v>49</v>
      </c>
      <c r="H6882" t="s">
        <v>59</v>
      </c>
    </row>
    <row r="6883" spans="1:8" x14ac:dyDescent="0.25">
      <c r="A6883" s="5">
        <v>74451</v>
      </c>
      <c r="B6883" s="5" t="str" cm="1">
        <f t="array" ref="B6883">_xlfn.IFS(A6883&lt;=40000,"Low Income",AND(A6883&gt;40000,A6883&lt;=100000),"Middle Income",A6883&gt;100000,"High Income")</f>
        <v>Middle Income</v>
      </c>
      <c r="C6883">
        <v>32</v>
      </c>
      <c r="D6883" t="str" cm="1">
        <f t="array" ref="D6883">_xlfn.IFS(AND(C6883&gt;=17,C6883&lt;=30),"Young",AND(C6883&gt;30,C6883&lt;=45),"Middle",C6883&gt;45,"Old")</f>
        <v>Middle</v>
      </c>
      <c r="E6883" t="s">
        <v>17</v>
      </c>
      <c r="F6883" t="s">
        <v>27</v>
      </c>
      <c r="G6883" t="s">
        <v>52</v>
      </c>
      <c r="H6883" t="s">
        <v>58</v>
      </c>
    </row>
    <row r="6884" spans="1:8" x14ac:dyDescent="0.25">
      <c r="A6884" s="5">
        <v>48407</v>
      </c>
      <c r="B6884" s="5" t="str" cm="1">
        <f t="array" ref="B6884">_xlfn.IFS(A6884&lt;=40000,"Low Income",AND(A6884&gt;40000,A6884&lt;=100000),"Middle Income",A6884&gt;100000,"High Income")</f>
        <v>Middle Income</v>
      </c>
      <c r="C6884">
        <v>62</v>
      </c>
      <c r="D6884" t="str" cm="1">
        <f t="array" ref="D6884">_xlfn.IFS(AND(C6884&gt;=17,C6884&lt;=30),"Young",AND(C6884&gt;30,C6884&lt;=45),"Middle",C6884&gt;45,"Old")</f>
        <v>Old</v>
      </c>
      <c r="E6884" t="s">
        <v>66</v>
      </c>
      <c r="F6884" t="s">
        <v>34</v>
      </c>
      <c r="G6884" t="s">
        <v>47</v>
      </c>
      <c r="H6884" t="s">
        <v>58</v>
      </c>
    </row>
    <row r="6885" spans="1:8" x14ac:dyDescent="0.25">
      <c r="A6885" s="5">
        <v>61337</v>
      </c>
      <c r="B6885" s="5" t="str" cm="1">
        <f t="array" ref="B6885">_xlfn.IFS(A6885&lt;=40000,"Low Income",AND(A6885&gt;40000,A6885&lt;=100000),"Middle Income",A6885&gt;100000,"High Income")</f>
        <v>Middle Income</v>
      </c>
      <c r="C6885">
        <v>22</v>
      </c>
      <c r="D6885" t="str" cm="1">
        <f t="array" ref="D6885">_xlfn.IFS(AND(C6885&gt;=17,C6885&lt;=30),"Young",AND(C6885&gt;30,C6885&lt;=45),"Middle",C6885&gt;45,"Old")</f>
        <v>Young</v>
      </c>
      <c r="E6885" t="s">
        <v>16</v>
      </c>
      <c r="F6885" t="s">
        <v>62</v>
      </c>
      <c r="G6885" t="s">
        <v>52</v>
      </c>
      <c r="H6885" t="s">
        <v>58</v>
      </c>
    </row>
    <row r="6886" spans="1:8" x14ac:dyDescent="0.25">
      <c r="A6886" s="5">
        <v>83153</v>
      </c>
      <c r="B6886" s="5" t="str" cm="1">
        <f t="array" ref="B6886">_xlfn.IFS(A6886&lt;=40000,"Low Income",AND(A6886&gt;40000,A6886&lt;=100000),"Middle Income",A6886&gt;100000,"High Income")</f>
        <v>Middle Income</v>
      </c>
      <c r="C6886">
        <v>27</v>
      </c>
      <c r="D6886" t="str" cm="1">
        <f t="array" ref="D6886">_xlfn.IFS(AND(C6886&gt;=17,C6886&lt;=30),"Young",AND(C6886&gt;30,C6886&lt;=45),"Middle",C6886&gt;45,"Old")</f>
        <v>Young</v>
      </c>
      <c r="E6886" t="s">
        <v>16</v>
      </c>
      <c r="F6886" t="s">
        <v>39</v>
      </c>
      <c r="G6886" t="s">
        <v>54</v>
      </c>
      <c r="H6886" t="s">
        <v>58</v>
      </c>
    </row>
    <row r="6887" spans="1:8" x14ac:dyDescent="0.25">
      <c r="A6887" s="5">
        <v>62795</v>
      </c>
      <c r="B6887" s="5" t="str" cm="1">
        <f t="array" ref="B6887">_xlfn.IFS(A6887&lt;=40000,"Low Income",AND(A6887&gt;40000,A6887&lt;=100000),"Middle Income",A6887&gt;100000,"High Income")</f>
        <v>Middle Income</v>
      </c>
      <c r="C6887">
        <v>33</v>
      </c>
      <c r="D6887" t="str" cm="1">
        <f t="array" ref="D6887">_xlfn.IFS(AND(C6887&gt;=17,C6887&lt;=30),"Young",AND(C6887&gt;30,C6887&lt;=45),"Middle",C6887&gt;45,"Old")</f>
        <v>Middle</v>
      </c>
      <c r="E6887" t="s">
        <v>66</v>
      </c>
      <c r="F6887" t="s">
        <v>39</v>
      </c>
      <c r="G6887" t="s">
        <v>47</v>
      </c>
      <c r="H6887" t="s">
        <v>58</v>
      </c>
    </row>
    <row r="6888" spans="1:8" x14ac:dyDescent="0.25">
      <c r="A6888" s="5">
        <v>115258</v>
      </c>
      <c r="B6888" s="5" t="str" cm="1">
        <f t="array" ref="B6888">_xlfn.IFS(A6888&lt;=40000,"Low Income",AND(A6888&gt;40000,A6888&lt;=100000),"Middle Income",A6888&gt;100000,"High Income")</f>
        <v>High Income</v>
      </c>
      <c r="C6888">
        <v>62</v>
      </c>
      <c r="D6888" t="str" cm="1">
        <f t="array" ref="D6888">_xlfn.IFS(AND(C6888&gt;=17,C6888&lt;=30),"Young",AND(C6888&gt;30,C6888&lt;=45),"Middle",C6888&gt;45,"Old")</f>
        <v>Old</v>
      </c>
      <c r="E6888" t="s">
        <v>16</v>
      </c>
      <c r="F6888" t="s">
        <v>40</v>
      </c>
      <c r="G6888" t="s">
        <v>53</v>
      </c>
      <c r="H6888" t="s">
        <v>59</v>
      </c>
    </row>
    <row r="6889" spans="1:8" x14ac:dyDescent="0.25">
      <c r="A6889" s="5">
        <v>100865</v>
      </c>
      <c r="B6889" s="5" t="str" cm="1">
        <f t="array" ref="B6889">_xlfn.IFS(A6889&lt;=40000,"Low Income",AND(A6889&gt;40000,A6889&lt;=100000),"Middle Income",A6889&gt;100000,"High Income")</f>
        <v>High Income</v>
      </c>
      <c r="C6889">
        <v>58</v>
      </c>
      <c r="D6889" t="str" cm="1">
        <f t="array" ref="D6889">_xlfn.IFS(AND(C6889&gt;=17,C6889&lt;=30),"Young",AND(C6889&gt;30,C6889&lt;=45),"Middle",C6889&gt;45,"Old")</f>
        <v>Old</v>
      </c>
      <c r="E6889" t="s">
        <v>17</v>
      </c>
      <c r="F6889" t="s">
        <v>35</v>
      </c>
      <c r="G6889" t="s">
        <v>51</v>
      </c>
      <c r="H6889" t="s">
        <v>58</v>
      </c>
    </row>
    <row r="6890" spans="1:8" x14ac:dyDescent="0.25">
      <c r="A6890" s="5">
        <v>80592</v>
      </c>
      <c r="B6890" s="5" t="str" cm="1">
        <f t="array" ref="B6890">_xlfn.IFS(A6890&lt;=40000,"Low Income",AND(A6890&gt;40000,A6890&lt;=100000),"Middle Income",A6890&gt;100000,"High Income")</f>
        <v>Middle Income</v>
      </c>
      <c r="C6890">
        <v>51</v>
      </c>
      <c r="D6890" t="str" cm="1">
        <f t="array" ref="D6890">_xlfn.IFS(AND(C6890&gt;=17,C6890&lt;=30),"Young",AND(C6890&gt;30,C6890&lt;=45),"Middle",C6890&gt;45,"Old")</f>
        <v>Old</v>
      </c>
      <c r="E6890" t="s">
        <v>60</v>
      </c>
      <c r="F6890" t="s">
        <v>35</v>
      </c>
      <c r="G6890" t="s">
        <v>52</v>
      </c>
      <c r="H6890" t="s">
        <v>58</v>
      </c>
    </row>
    <row r="6891" spans="1:8" x14ac:dyDescent="0.25">
      <c r="A6891" s="5">
        <v>143922</v>
      </c>
      <c r="B6891" s="5" t="str" cm="1">
        <f t="array" ref="B6891">_xlfn.IFS(A6891&lt;=40000,"Low Income",AND(A6891&gt;40000,A6891&lt;=100000),"Middle Income",A6891&gt;100000,"High Income")</f>
        <v>High Income</v>
      </c>
      <c r="C6891">
        <v>44</v>
      </c>
      <c r="D6891" t="str" cm="1">
        <f t="array" ref="D6891">_xlfn.IFS(AND(C6891&gt;=17,C6891&lt;=30),"Young",AND(C6891&gt;30,C6891&lt;=45),"Middle",C6891&gt;45,"Old")</f>
        <v>Middle</v>
      </c>
      <c r="E6891" t="s">
        <v>17</v>
      </c>
      <c r="F6891" t="s">
        <v>23</v>
      </c>
      <c r="G6891" t="s">
        <v>49</v>
      </c>
      <c r="H6891" t="s">
        <v>59</v>
      </c>
    </row>
    <row r="6892" spans="1:8" x14ac:dyDescent="0.25">
      <c r="A6892" s="5">
        <v>144427</v>
      </c>
      <c r="B6892" s="5" t="str" cm="1">
        <f t="array" ref="B6892">_xlfn.IFS(A6892&lt;=40000,"Low Income",AND(A6892&gt;40000,A6892&lt;=100000),"Middle Income",A6892&gt;100000,"High Income")</f>
        <v>High Income</v>
      </c>
      <c r="C6892">
        <v>46</v>
      </c>
      <c r="D6892" t="str" cm="1">
        <f t="array" ref="D6892">_xlfn.IFS(AND(C6892&gt;=17,C6892&lt;=30),"Young",AND(C6892&gt;30,C6892&lt;=45),"Middle",C6892&gt;45,"Old")</f>
        <v>Old</v>
      </c>
      <c r="E6892" t="s">
        <v>17</v>
      </c>
      <c r="F6892" t="s">
        <v>31</v>
      </c>
      <c r="G6892" t="s">
        <v>53</v>
      </c>
      <c r="H6892" t="s">
        <v>59</v>
      </c>
    </row>
    <row r="6893" spans="1:8" x14ac:dyDescent="0.25">
      <c r="A6893" s="5">
        <v>123281</v>
      </c>
      <c r="B6893" s="5" t="str" cm="1">
        <f t="array" ref="B6893">_xlfn.IFS(A6893&lt;=40000,"Low Income",AND(A6893&gt;40000,A6893&lt;=100000),"Middle Income",A6893&gt;100000,"High Income")</f>
        <v>High Income</v>
      </c>
      <c r="C6893">
        <v>70</v>
      </c>
      <c r="D6893" t="str" cm="1">
        <f t="array" ref="D6893">_xlfn.IFS(AND(C6893&gt;=17,C6893&lt;=30),"Young",AND(C6893&gt;30,C6893&lt;=45),"Middle",C6893&gt;45,"Old")</f>
        <v>Old</v>
      </c>
      <c r="E6893" t="s">
        <v>16</v>
      </c>
      <c r="F6893" t="s">
        <v>39</v>
      </c>
      <c r="G6893" t="s">
        <v>52</v>
      </c>
      <c r="H6893" t="s">
        <v>59</v>
      </c>
    </row>
    <row r="6894" spans="1:8" x14ac:dyDescent="0.25">
      <c r="A6894" s="5">
        <v>137182</v>
      </c>
      <c r="B6894" s="5" t="str" cm="1">
        <f t="array" ref="B6894">_xlfn.IFS(A6894&lt;=40000,"Low Income",AND(A6894&gt;40000,A6894&lt;=100000),"Middle Income",A6894&gt;100000,"High Income")</f>
        <v>High Income</v>
      </c>
      <c r="C6894">
        <v>42</v>
      </c>
      <c r="D6894" t="str" cm="1">
        <f t="array" ref="D6894">_xlfn.IFS(AND(C6894&gt;=17,C6894&lt;=30),"Young",AND(C6894&gt;30,C6894&lt;=45),"Middle",C6894&gt;45,"Old")</f>
        <v>Middle</v>
      </c>
      <c r="E6894" t="s">
        <v>66</v>
      </c>
      <c r="F6894" t="s">
        <v>40</v>
      </c>
      <c r="G6894" t="s">
        <v>50</v>
      </c>
      <c r="H6894" t="s">
        <v>59</v>
      </c>
    </row>
    <row r="6895" spans="1:8" x14ac:dyDescent="0.25">
      <c r="A6895" s="5">
        <v>88619</v>
      </c>
      <c r="B6895" s="5" t="str" cm="1">
        <f t="array" ref="B6895">_xlfn.IFS(A6895&lt;=40000,"Low Income",AND(A6895&gt;40000,A6895&lt;=100000),"Middle Income",A6895&gt;100000,"High Income")</f>
        <v>Middle Income</v>
      </c>
      <c r="C6895">
        <v>68</v>
      </c>
      <c r="D6895" t="str" cm="1">
        <f t="array" ref="D6895">_xlfn.IFS(AND(C6895&gt;=17,C6895&lt;=30),"Young",AND(C6895&gt;30,C6895&lt;=45),"Middle",C6895&gt;45,"Old")</f>
        <v>Old</v>
      </c>
      <c r="E6895" t="s">
        <v>16</v>
      </c>
      <c r="F6895" t="s">
        <v>25</v>
      </c>
      <c r="G6895" t="s">
        <v>50</v>
      </c>
      <c r="H6895" t="s">
        <v>59</v>
      </c>
    </row>
    <row r="6896" spans="1:8" x14ac:dyDescent="0.25">
      <c r="A6896" s="5">
        <v>77314</v>
      </c>
      <c r="B6896" s="5" t="str" cm="1">
        <f t="array" ref="B6896">_xlfn.IFS(A6896&lt;=40000,"Low Income",AND(A6896&gt;40000,A6896&lt;=100000),"Middle Income",A6896&gt;100000,"High Income")</f>
        <v>Middle Income</v>
      </c>
      <c r="C6896">
        <v>58</v>
      </c>
      <c r="D6896" t="str" cm="1">
        <f t="array" ref="D6896">_xlfn.IFS(AND(C6896&gt;=17,C6896&lt;=30),"Young",AND(C6896&gt;30,C6896&lt;=45),"Middle",C6896&gt;45,"Old")</f>
        <v>Old</v>
      </c>
      <c r="E6896" t="s">
        <v>16</v>
      </c>
      <c r="F6896" t="s">
        <v>22</v>
      </c>
      <c r="G6896" t="s">
        <v>49</v>
      </c>
      <c r="H6896" t="s">
        <v>58</v>
      </c>
    </row>
    <row r="6897" spans="1:8" x14ac:dyDescent="0.25">
      <c r="A6897" s="5">
        <v>129415</v>
      </c>
      <c r="B6897" s="5" t="str" cm="1">
        <f t="array" ref="B6897">_xlfn.IFS(A6897&lt;=40000,"Low Income",AND(A6897&gt;40000,A6897&lt;=100000),"Middle Income",A6897&gt;100000,"High Income")</f>
        <v>High Income</v>
      </c>
      <c r="C6897">
        <v>70</v>
      </c>
      <c r="D6897" t="str" cm="1">
        <f t="array" ref="D6897">_xlfn.IFS(AND(C6897&gt;=17,C6897&lt;=30),"Young",AND(C6897&gt;30,C6897&lt;=45),"Middle",C6897&gt;45,"Old")</f>
        <v>Old</v>
      </c>
      <c r="E6897" t="s">
        <v>60</v>
      </c>
      <c r="F6897" t="s">
        <v>29</v>
      </c>
      <c r="G6897" t="s">
        <v>52</v>
      </c>
      <c r="H6897" t="s">
        <v>59</v>
      </c>
    </row>
    <row r="6898" spans="1:8" x14ac:dyDescent="0.25">
      <c r="A6898" s="5">
        <v>46764</v>
      </c>
      <c r="B6898" s="5" t="str" cm="1">
        <f t="array" ref="B6898">_xlfn.IFS(A6898&lt;=40000,"Low Income",AND(A6898&gt;40000,A6898&lt;=100000),"Middle Income",A6898&gt;100000,"High Income")</f>
        <v>Middle Income</v>
      </c>
      <c r="C6898">
        <v>72</v>
      </c>
      <c r="D6898" t="str" cm="1">
        <f t="array" ref="D6898">_xlfn.IFS(AND(C6898&gt;=17,C6898&lt;=30),"Young",AND(C6898&gt;30,C6898&lt;=45),"Middle",C6898&gt;45,"Old")</f>
        <v>Old</v>
      </c>
      <c r="E6898" t="s">
        <v>16</v>
      </c>
      <c r="F6898" t="s">
        <v>25</v>
      </c>
      <c r="G6898" t="s">
        <v>50</v>
      </c>
      <c r="H6898" t="s">
        <v>58</v>
      </c>
    </row>
    <row r="6899" spans="1:8" x14ac:dyDescent="0.25">
      <c r="A6899" s="5">
        <v>46056</v>
      </c>
      <c r="B6899" s="5" t="str" cm="1">
        <f t="array" ref="B6899">_xlfn.IFS(A6899&lt;=40000,"Low Income",AND(A6899&gt;40000,A6899&lt;=100000),"Middle Income",A6899&gt;100000,"High Income")</f>
        <v>Middle Income</v>
      </c>
      <c r="C6899">
        <v>66</v>
      </c>
      <c r="D6899" t="str" cm="1">
        <f t="array" ref="D6899">_xlfn.IFS(AND(C6899&gt;=17,C6899&lt;=30),"Young",AND(C6899&gt;30,C6899&lt;=45),"Middle",C6899&gt;45,"Old")</f>
        <v>Old</v>
      </c>
      <c r="E6899" t="s">
        <v>16</v>
      </c>
      <c r="F6899" t="s">
        <v>29</v>
      </c>
      <c r="G6899" t="s">
        <v>48</v>
      </c>
      <c r="H6899" t="s">
        <v>58</v>
      </c>
    </row>
    <row r="6900" spans="1:8" x14ac:dyDescent="0.25">
      <c r="A6900" s="5">
        <v>141271</v>
      </c>
      <c r="B6900" s="5" t="str" cm="1">
        <f t="array" ref="B6900">_xlfn.IFS(A6900&lt;=40000,"Low Income",AND(A6900&gt;40000,A6900&lt;=100000),"Middle Income",A6900&gt;100000,"High Income")</f>
        <v>High Income</v>
      </c>
      <c r="C6900">
        <v>80</v>
      </c>
      <c r="D6900" t="str" cm="1">
        <f t="array" ref="D6900">_xlfn.IFS(AND(C6900&gt;=17,C6900&lt;=30),"Young",AND(C6900&gt;30,C6900&lt;=45),"Middle",C6900&gt;45,"Old")</f>
        <v>Old</v>
      </c>
      <c r="E6900" t="s">
        <v>17</v>
      </c>
      <c r="F6900" t="s">
        <v>26</v>
      </c>
      <c r="G6900" t="s">
        <v>48</v>
      </c>
      <c r="H6900" t="s">
        <v>59</v>
      </c>
    </row>
    <row r="6901" spans="1:8" x14ac:dyDescent="0.25">
      <c r="A6901" s="5">
        <v>100183</v>
      </c>
      <c r="B6901" s="5" t="str" cm="1">
        <f t="array" ref="B6901">_xlfn.IFS(A6901&lt;=40000,"Low Income",AND(A6901&gt;40000,A6901&lt;=100000),"Middle Income",A6901&gt;100000,"High Income")</f>
        <v>High Income</v>
      </c>
      <c r="C6901">
        <v>56</v>
      </c>
      <c r="D6901" t="str" cm="1">
        <f t="array" ref="D6901">_xlfn.IFS(AND(C6901&gt;=17,C6901&lt;=30),"Young",AND(C6901&gt;30,C6901&lt;=45),"Middle",C6901&gt;45,"Old")</f>
        <v>Old</v>
      </c>
      <c r="E6901" t="s">
        <v>16</v>
      </c>
      <c r="F6901" t="s">
        <v>37</v>
      </c>
      <c r="G6901" t="s">
        <v>52</v>
      </c>
      <c r="H6901" t="s">
        <v>58</v>
      </c>
    </row>
    <row r="6902" spans="1:8" x14ac:dyDescent="0.25">
      <c r="A6902" s="5">
        <v>28299</v>
      </c>
      <c r="B6902" s="5" t="str" cm="1">
        <f t="array" ref="B6902">_xlfn.IFS(A6902&lt;=40000,"Low Income",AND(A6902&gt;40000,A6902&lt;=100000),"Middle Income",A6902&gt;100000,"High Income")</f>
        <v>Low Income</v>
      </c>
      <c r="C6902">
        <v>76</v>
      </c>
      <c r="D6902" t="str" cm="1">
        <f t="array" ref="D6902">_xlfn.IFS(AND(C6902&gt;=17,C6902&lt;=30),"Young",AND(C6902&gt;30,C6902&lt;=45),"Middle",C6902&gt;45,"Old")</f>
        <v>Old</v>
      </c>
      <c r="E6902" t="s">
        <v>66</v>
      </c>
      <c r="F6902" t="s">
        <v>29</v>
      </c>
      <c r="G6902" t="s">
        <v>49</v>
      </c>
      <c r="H6902" t="s">
        <v>58</v>
      </c>
    </row>
    <row r="6903" spans="1:8" x14ac:dyDescent="0.25">
      <c r="A6903" s="5">
        <v>117292</v>
      </c>
      <c r="B6903" s="5" t="str" cm="1">
        <f t="array" ref="B6903">_xlfn.IFS(A6903&lt;=40000,"Low Income",AND(A6903&gt;40000,A6903&lt;=100000),"Middle Income",A6903&gt;100000,"High Income")</f>
        <v>High Income</v>
      </c>
      <c r="C6903">
        <v>70</v>
      </c>
      <c r="D6903" t="str" cm="1">
        <f t="array" ref="D6903">_xlfn.IFS(AND(C6903&gt;=17,C6903&lt;=30),"Young",AND(C6903&gt;30,C6903&lt;=45),"Middle",C6903&gt;45,"Old")</f>
        <v>Old</v>
      </c>
      <c r="E6903" t="s">
        <v>16</v>
      </c>
      <c r="F6903" t="s">
        <v>23</v>
      </c>
      <c r="G6903" t="s">
        <v>52</v>
      </c>
      <c r="H6903" t="s">
        <v>59</v>
      </c>
    </row>
    <row r="6904" spans="1:8" x14ac:dyDescent="0.25">
      <c r="A6904" s="5">
        <v>28501</v>
      </c>
      <c r="B6904" s="5" t="str" cm="1">
        <f t="array" ref="B6904">_xlfn.IFS(A6904&lt;=40000,"Low Income",AND(A6904&gt;40000,A6904&lt;=100000),"Middle Income",A6904&gt;100000,"High Income")</f>
        <v>Low Income</v>
      </c>
      <c r="C6904">
        <v>64</v>
      </c>
      <c r="D6904" t="str" cm="1">
        <f t="array" ref="D6904">_xlfn.IFS(AND(C6904&gt;=17,C6904&lt;=30),"Young",AND(C6904&gt;30,C6904&lt;=45),"Middle",C6904&gt;45,"Old")</f>
        <v>Old</v>
      </c>
      <c r="E6904" t="s">
        <v>60</v>
      </c>
      <c r="F6904" t="s">
        <v>34</v>
      </c>
      <c r="G6904" t="s">
        <v>48</v>
      </c>
      <c r="H6904" t="s">
        <v>58</v>
      </c>
    </row>
    <row r="6905" spans="1:8" x14ac:dyDescent="0.25">
      <c r="A6905" s="5">
        <v>49228</v>
      </c>
      <c r="B6905" s="5" t="str" cm="1">
        <f t="array" ref="B6905">_xlfn.IFS(A6905&lt;=40000,"Low Income",AND(A6905&gt;40000,A6905&lt;=100000),"Middle Income",A6905&gt;100000,"High Income")</f>
        <v>Middle Income</v>
      </c>
      <c r="C6905">
        <v>75</v>
      </c>
      <c r="D6905" t="str" cm="1">
        <f t="array" ref="D6905">_xlfn.IFS(AND(C6905&gt;=17,C6905&lt;=30),"Young",AND(C6905&gt;30,C6905&lt;=45),"Middle",C6905&gt;45,"Old")</f>
        <v>Old</v>
      </c>
      <c r="E6905" t="s">
        <v>66</v>
      </c>
      <c r="F6905" t="s">
        <v>62</v>
      </c>
      <c r="G6905" t="s">
        <v>54</v>
      </c>
      <c r="H6905" t="s">
        <v>58</v>
      </c>
    </row>
    <row r="6906" spans="1:8" x14ac:dyDescent="0.25">
      <c r="A6906" s="5">
        <v>25953</v>
      </c>
      <c r="B6906" s="5" t="str" cm="1">
        <f t="array" ref="B6906">_xlfn.IFS(A6906&lt;=40000,"Low Income",AND(A6906&gt;40000,A6906&lt;=100000),"Middle Income",A6906&gt;100000,"High Income")</f>
        <v>Low Income</v>
      </c>
      <c r="C6906">
        <v>72</v>
      </c>
      <c r="D6906" t="str" cm="1">
        <f t="array" ref="D6906">_xlfn.IFS(AND(C6906&gt;=17,C6906&lt;=30),"Young",AND(C6906&gt;30,C6906&lt;=45),"Middle",C6906&gt;45,"Old")</f>
        <v>Old</v>
      </c>
      <c r="E6906" t="s">
        <v>16</v>
      </c>
      <c r="F6906" t="s">
        <v>36</v>
      </c>
      <c r="G6906" t="s">
        <v>51</v>
      </c>
      <c r="H6906" t="s">
        <v>59</v>
      </c>
    </row>
    <row r="6907" spans="1:8" x14ac:dyDescent="0.25">
      <c r="A6907" s="5">
        <v>52993</v>
      </c>
      <c r="B6907" s="5" t="str" cm="1">
        <f t="array" ref="B6907">_xlfn.IFS(A6907&lt;=40000,"Low Income",AND(A6907&gt;40000,A6907&lt;=100000),"Middle Income",A6907&gt;100000,"High Income")</f>
        <v>Middle Income</v>
      </c>
      <c r="C6907">
        <v>75</v>
      </c>
      <c r="D6907" t="str" cm="1">
        <f t="array" ref="D6907">_xlfn.IFS(AND(C6907&gt;=17,C6907&lt;=30),"Young",AND(C6907&gt;30,C6907&lt;=45),"Middle",C6907&gt;45,"Old")</f>
        <v>Old</v>
      </c>
      <c r="E6907" t="s">
        <v>16</v>
      </c>
      <c r="F6907" t="s">
        <v>36</v>
      </c>
      <c r="G6907" t="s">
        <v>47</v>
      </c>
      <c r="H6907" t="s">
        <v>58</v>
      </c>
    </row>
    <row r="6908" spans="1:8" x14ac:dyDescent="0.25">
      <c r="A6908" s="5">
        <v>43364</v>
      </c>
      <c r="B6908" s="5" t="str" cm="1">
        <f t="array" ref="B6908">_xlfn.IFS(A6908&lt;=40000,"Low Income",AND(A6908&gt;40000,A6908&lt;=100000),"Middle Income",A6908&gt;100000,"High Income")</f>
        <v>Middle Income</v>
      </c>
      <c r="C6908">
        <v>79</v>
      </c>
      <c r="D6908" t="str" cm="1">
        <f t="array" ref="D6908">_xlfn.IFS(AND(C6908&gt;=17,C6908&lt;=30),"Young",AND(C6908&gt;30,C6908&lt;=45),"Middle",C6908&gt;45,"Old")</f>
        <v>Old</v>
      </c>
      <c r="E6908" t="s">
        <v>66</v>
      </c>
      <c r="F6908" t="s">
        <v>32</v>
      </c>
      <c r="G6908" t="s">
        <v>51</v>
      </c>
      <c r="H6908" t="s">
        <v>58</v>
      </c>
    </row>
    <row r="6909" spans="1:8" x14ac:dyDescent="0.25">
      <c r="A6909" s="5">
        <v>104897</v>
      </c>
      <c r="B6909" s="5" t="str" cm="1">
        <f t="array" ref="B6909">_xlfn.IFS(A6909&lt;=40000,"Low Income",AND(A6909&gt;40000,A6909&lt;=100000),"Middle Income",A6909&gt;100000,"High Income")</f>
        <v>High Income</v>
      </c>
      <c r="C6909">
        <v>65</v>
      </c>
      <c r="D6909" t="str" cm="1">
        <f t="array" ref="D6909">_xlfn.IFS(AND(C6909&gt;=17,C6909&lt;=30),"Young",AND(C6909&gt;30,C6909&lt;=45),"Middle",C6909&gt;45,"Old")</f>
        <v>Old</v>
      </c>
      <c r="E6909" t="s">
        <v>66</v>
      </c>
      <c r="F6909" t="s">
        <v>28</v>
      </c>
      <c r="G6909" t="s">
        <v>47</v>
      </c>
      <c r="H6909" t="s">
        <v>59</v>
      </c>
    </row>
    <row r="6910" spans="1:8" x14ac:dyDescent="0.25">
      <c r="A6910" s="5">
        <v>89958</v>
      </c>
      <c r="B6910" s="5" t="str" cm="1">
        <f t="array" ref="B6910">_xlfn.IFS(A6910&lt;=40000,"Low Income",AND(A6910&gt;40000,A6910&lt;=100000),"Middle Income",A6910&gt;100000,"High Income")</f>
        <v>Middle Income</v>
      </c>
      <c r="C6910">
        <v>22</v>
      </c>
      <c r="D6910" t="str" cm="1">
        <f t="array" ref="D6910">_xlfn.IFS(AND(C6910&gt;=17,C6910&lt;=30),"Young",AND(C6910&gt;30,C6910&lt;=45),"Middle",C6910&gt;45,"Old")</f>
        <v>Young</v>
      </c>
      <c r="E6910" t="s">
        <v>60</v>
      </c>
      <c r="F6910" t="s">
        <v>24</v>
      </c>
      <c r="G6910" t="s">
        <v>52</v>
      </c>
      <c r="H6910" t="s">
        <v>58</v>
      </c>
    </row>
    <row r="6911" spans="1:8" x14ac:dyDescent="0.25">
      <c r="A6911" s="5">
        <v>33552</v>
      </c>
      <c r="B6911" s="5" t="str" cm="1">
        <f t="array" ref="B6911">_xlfn.IFS(A6911&lt;=40000,"Low Income",AND(A6911&gt;40000,A6911&lt;=100000),"Middle Income",A6911&gt;100000,"High Income")</f>
        <v>Low Income</v>
      </c>
      <c r="C6911">
        <v>57</v>
      </c>
      <c r="D6911" t="str" cm="1">
        <f t="array" ref="D6911">_xlfn.IFS(AND(C6911&gt;=17,C6911&lt;=30),"Young",AND(C6911&gt;30,C6911&lt;=45),"Middle",C6911&gt;45,"Old")</f>
        <v>Old</v>
      </c>
      <c r="E6911" t="s">
        <v>60</v>
      </c>
      <c r="F6911" t="s">
        <v>62</v>
      </c>
      <c r="G6911" t="s">
        <v>49</v>
      </c>
      <c r="H6911" t="s">
        <v>59</v>
      </c>
    </row>
    <row r="6912" spans="1:8" x14ac:dyDescent="0.25">
      <c r="A6912" s="5">
        <v>71758</v>
      </c>
      <c r="B6912" s="5" t="str" cm="1">
        <f t="array" ref="B6912">_xlfn.IFS(A6912&lt;=40000,"Low Income",AND(A6912&gt;40000,A6912&lt;=100000),"Middle Income",A6912&gt;100000,"High Income")</f>
        <v>Middle Income</v>
      </c>
      <c r="C6912">
        <v>71</v>
      </c>
      <c r="D6912" t="str" cm="1">
        <f t="array" ref="D6912">_xlfn.IFS(AND(C6912&gt;=17,C6912&lt;=30),"Young",AND(C6912&gt;30,C6912&lt;=45),"Middle",C6912&gt;45,"Old")</f>
        <v>Old</v>
      </c>
      <c r="E6912" t="s">
        <v>16</v>
      </c>
      <c r="F6912" t="s">
        <v>32</v>
      </c>
      <c r="G6912" t="s">
        <v>50</v>
      </c>
      <c r="H6912" t="s">
        <v>58</v>
      </c>
    </row>
    <row r="6913" spans="1:8" x14ac:dyDescent="0.25">
      <c r="A6913" s="5">
        <v>84826</v>
      </c>
      <c r="B6913" s="5" t="str" cm="1">
        <f t="array" ref="B6913">_xlfn.IFS(A6913&lt;=40000,"Low Income",AND(A6913&gt;40000,A6913&lt;=100000),"Middle Income",A6913&gt;100000,"High Income")</f>
        <v>Middle Income</v>
      </c>
      <c r="C6913">
        <v>52</v>
      </c>
      <c r="D6913" t="str" cm="1">
        <f t="array" ref="D6913">_xlfn.IFS(AND(C6913&gt;=17,C6913&lt;=30),"Young",AND(C6913&gt;30,C6913&lt;=45),"Middle",C6913&gt;45,"Old")</f>
        <v>Old</v>
      </c>
      <c r="E6913" t="s">
        <v>16</v>
      </c>
      <c r="F6913" t="s">
        <v>24</v>
      </c>
      <c r="G6913" t="s">
        <v>46</v>
      </c>
      <c r="H6913" t="s">
        <v>58</v>
      </c>
    </row>
    <row r="6914" spans="1:8" x14ac:dyDescent="0.25">
      <c r="A6914" s="5">
        <v>41364</v>
      </c>
      <c r="B6914" s="5" t="str" cm="1">
        <f t="array" ref="B6914">_xlfn.IFS(A6914&lt;=40000,"Low Income",AND(A6914&gt;40000,A6914&lt;=100000),"Middle Income",A6914&gt;100000,"High Income")</f>
        <v>Middle Income</v>
      </c>
      <c r="C6914">
        <v>50</v>
      </c>
      <c r="D6914" t="str" cm="1">
        <f t="array" ref="D6914">_xlfn.IFS(AND(C6914&gt;=17,C6914&lt;=30),"Young",AND(C6914&gt;30,C6914&lt;=45),"Middle",C6914&gt;45,"Old")</f>
        <v>Old</v>
      </c>
      <c r="E6914" t="s">
        <v>16</v>
      </c>
      <c r="F6914" t="s">
        <v>28</v>
      </c>
      <c r="G6914" t="s">
        <v>50</v>
      </c>
      <c r="H6914" t="s">
        <v>59</v>
      </c>
    </row>
    <row r="6915" spans="1:8" x14ac:dyDescent="0.25">
      <c r="A6915" s="5">
        <v>133724</v>
      </c>
      <c r="B6915" s="5" t="str" cm="1">
        <f t="array" ref="B6915">_xlfn.IFS(A6915&lt;=40000,"Low Income",AND(A6915&gt;40000,A6915&lt;=100000),"Middle Income",A6915&gt;100000,"High Income")</f>
        <v>High Income</v>
      </c>
      <c r="C6915">
        <v>80</v>
      </c>
      <c r="D6915" t="str" cm="1">
        <f t="array" ref="D6915">_xlfn.IFS(AND(C6915&gt;=17,C6915&lt;=30),"Young",AND(C6915&gt;30,C6915&lt;=45),"Middle",C6915&gt;45,"Old")</f>
        <v>Old</v>
      </c>
      <c r="E6915" t="s">
        <v>16</v>
      </c>
      <c r="F6915" t="s">
        <v>40</v>
      </c>
      <c r="G6915" t="s">
        <v>49</v>
      </c>
      <c r="H6915" t="s">
        <v>59</v>
      </c>
    </row>
    <row r="6916" spans="1:8" x14ac:dyDescent="0.25">
      <c r="A6916" s="5">
        <v>78907</v>
      </c>
      <c r="B6916" s="5" t="str" cm="1">
        <f t="array" ref="B6916">_xlfn.IFS(A6916&lt;=40000,"Low Income",AND(A6916&gt;40000,A6916&lt;=100000),"Middle Income",A6916&gt;100000,"High Income")</f>
        <v>Middle Income</v>
      </c>
      <c r="C6916">
        <v>40</v>
      </c>
      <c r="D6916" t="str" cm="1">
        <f t="array" ref="D6916">_xlfn.IFS(AND(C6916&gt;=17,C6916&lt;=30),"Young",AND(C6916&gt;30,C6916&lt;=45),"Middle",C6916&gt;45,"Old")</f>
        <v>Middle</v>
      </c>
      <c r="E6916" t="s">
        <v>17</v>
      </c>
      <c r="F6916" t="s">
        <v>23</v>
      </c>
      <c r="G6916" t="s">
        <v>54</v>
      </c>
      <c r="H6916" t="s">
        <v>58</v>
      </c>
    </row>
    <row r="6917" spans="1:8" x14ac:dyDescent="0.25">
      <c r="A6917" s="5">
        <v>101623</v>
      </c>
      <c r="B6917" s="5" t="str" cm="1">
        <f t="array" ref="B6917">_xlfn.IFS(A6917&lt;=40000,"Low Income",AND(A6917&gt;40000,A6917&lt;=100000),"Middle Income",A6917&gt;100000,"High Income")</f>
        <v>High Income</v>
      </c>
      <c r="C6917">
        <v>20</v>
      </c>
      <c r="D6917" t="str" cm="1">
        <f t="array" ref="D6917">_xlfn.IFS(AND(C6917&gt;=17,C6917&lt;=30),"Young",AND(C6917&gt;30,C6917&lt;=45),"Middle",C6917&gt;45,"Old")</f>
        <v>Young</v>
      </c>
      <c r="E6917" t="s">
        <v>60</v>
      </c>
      <c r="F6917" t="s">
        <v>27</v>
      </c>
      <c r="G6917" t="s">
        <v>50</v>
      </c>
      <c r="H6917" t="s">
        <v>59</v>
      </c>
    </row>
    <row r="6918" spans="1:8" x14ac:dyDescent="0.25">
      <c r="A6918" s="5">
        <v>131701</v>
      </c>
      <c r="B6918" s="5" t="str" cm="1">
        <f t="array" ref="B6918">_xlfn.IFS(A6918&lt;=40000,"Low Income",AND(A6918&gt;40000,A6918&lt;=100000),"Middle Income",A6918&gt;100000,"High Income")</f>
        <v>High Income</v>
      </c>
      <c r="C6918">
        <v>30</v>
      </c>
      <c r="D6918" t="str" cm="1">
        <f t="array" ref="D6918">_xlfn.IFS(AND(C6918&gt;=17,C6918&lt;=30),"Young",AND(C6918&gt;30,C6918&lt;=45),"Middle",C6918&gt;45,"Old")</f>
        <v>Young</v>
      </c>
      <c r="E6918" t="s">
        <v>66</v>
      </c>
      <c r="F6918" t="s">
        <v>62</v>
      </c>
      <c r="G6918" t="s">
        <v>48</v>
      </c>
      <c r="H6918" t="s">
        <v>59</v>
      </c>
    </row>
    <row r="6919" spans="1:8" x14ac:dyDescent="0.25">
      <c r="A6919" s="5">
        <v>54039</v>
      </c>
      <c r="B6919" s="5" t="str" cm="1">
        <f t="array" ref="B6919">_xlfn.IFS(A6919&lt;=40000,"Low Income",AND(A6919&gt;40000,A6919&lt;=100000),"Middle Income",A6919&gt;100000,"High Income")</f>
        <v>Middle Income</v>
      </c>
      <c r="C6919">
        <v>28</v>
      </c>
      <c r="D6919" t="str" cm="1">
        <f t="array" ref="D6919">_xlfn.IFS(AND(C6919&gt;=17,C6919&lt;=30),"Young",AND(C6919&gt;30,C6919&lt;=45),"Middle",C6919&gt;45,"Old")</f>
        <v>Young</v>
      </c>
      <c r="E6919" t="s">
        <v>60</v>
      </c>
      <c r="F6919" t="s">
        <v>30</v>
      </c>
      <c r="G6919" t="s">
        <v>50</v>
      </c>
      <c r="H6919" t="s">
        <v>58</v>
      </c>
    </row>
    <row r="6920" spans="1:8" x14ac:dyDescent="0.25">
      <c r="A6920" s="5">
        <v>20000</v>
      </c>
      <c r="B6920" s="5" t="str" cm="1">
        <f t="array" ref="B6920">_xlfn.IFS(A6920&lt;=40000,"Low Income",AND(A6920&gt;40000,A6920&lt;=100000),"Middle Income",A6920&gt;100000,"High Income")</f>
        <v>Low Income</v>
      </c>
      <c r="C6920">
        <v>71</v>
      </c>
      <c r="D6920" t="str" cm="1">
        <f t="array" ref="D6920">_xlfn.IFS(AND(C6920&gt;=17,C6920&lt;=30),"Young",AND(C6920&gt;30,C6920&lt;=45),"Middle",C6920&gt;45,"Old")</f>
        <v>Old</v>
      </c>
      <c r="E6920" t="s">
        <v>16</v>
      </c>
      <c r="F6920" t="s">
        <v>34</v>
      </c>
      <c r="G6920" t="s">
        <v>54</v>
      </c>
      <c r="H6920" t="s">
        <v>59</v>
      </c>
    </row>
    <row r="6921" spans="1:8" x14ac:dyDescent="0.25">
      <c r="A6921" s="5">
        <v>96068</v>
      </c>
      <c r="B6921" s="5" t="str" cm="1">
        <f t="array" ref="B6921">_xlfn.IFS(A6921&lt;=40000,"Low Income",AND(A6921&gt;40000,A6921&lt;=100000),"Middle Income",A6921&gt;100000,"High Income")</f>
        <v>Middle Income</v>
      </c>
      <c r="C6921">
        <v>62</v>
      </c>
      <c r="D6921" t="str" cm="1">
        <f t="array" ref="D6921">_xlfn.IFS(AND(C6921&gt;=17,C6921&lt;=30),"Young",AND(C6921&gt;30,C6921&lt;=45),"Middle",C6921&gt;45,"Old")</f>
        <v>Old</v>
      </c>
      <c r="E6921" t="s">
        <v>16</v>
      </c>
      <c r="F6921" t="s">
        <v>26</v>
      </c>
      <c r="G6921" t="s">
        <v>51</v>
      </c>
      <c r="H6921" t="s">
        <v>58</v>
      </c>
    </row>
    <row r="6922" spans="1:8" x14ac:dyDescent="0.25">
      <c r="A6922" s="5">
        <v>136666</v>
      </c>
      <c r="B6922" s="5" t="str" cm="1">
        <f t="array" ref="B6922">_xlfn.IFS(A6922&lt;=40000,"Low Income",AND(A6922&gt;40000,A6922&lt;=100000),"Middle Income",A6922&gt;100000,"High Income")</f>
        <v>High Income</v>
      </c>
      <c r="C6922">
        <v>21</v>
      </c>
      <c r="D6922" t="str" cm="1">
        <f t="array" ref="D6922">_xlfn.IFS(AND(C6922&gt;=17,C6922&lt;=30),"Young",AND(C6922&gt;30,C6922&lt;=45),"Middle",C6922&gt;45,"Old")</f>
        <v>Young</v>
      </c>
      <c r="E6922" t="s">
        <v>16</v>
      </c>
      <c r="F6922" t="s">
        <v>35</v>
      </c>
      <c r="G6922" t="s">
        <v>46</v>
      </c>
      <c r="H6922" t="s">
        <v>59</v>
      </c>
    </row>
    <row r="6923" spans="1:8" x14ac:dyDescent="0.25">
      <c r="A6923" s="5">
        <v>58730</v>
      </c>
      <c r="B6923" s="5" t="str" cm="1">
        <f t="array" ref="B6923">_xlfn.IFS(A6923&lt;=40000,"Low Income",AND(A6923&gt;40000,A6923&lt;=100000),"Middle Income",A6923&gt;100000,"High Income")</f>
        <v>Middle Income</v>
      </c>
      <c r="C6923">
        <v>68</v>
      </c>
      <c r="D6923" t="str" cm="1">
        <f t="array" ref="D6923">_xlfn.IFS(AND(C6923&gt;=17,C6923&lt;=30),"Young",AND(C6923&gt;30,C6923&lt;=45),"Middle",C6923&gt;45,"Old")</f>
        <v>Old</v>
      </c>
      <c r="E6923" t="s">
        <v>17</v>
      </c>
      <c r="F6923" t="s">
        <v>31</v>
      </c>
      <c r="G6923" t="s">
        <v>53</v>
      </c>
      <c r="H6923" t="s">
        <v>58</v>
      </c>
    </row>
    <row r="6924" spans="1:8" x14ac:dyDescent="0.25">
      <c r="A6924" s="5">
        <v>130300</v>
      </c>
      <c r="B6924" s="5" t="str" cm="1">
        <f t="array" ref="B6924">_xlfn.IFS(A6924&lt;=40000,"Low Income",AND(A6924&gt;40000,A6924&lt;=100000),"Middle Income",A6924&gt;100000,"High Income")</f>
        <v>High Income</v>
      </c>
      <c r="C6924">
        <v>57</v>
      </c>
      <c r="D6924" t="str" cm="1">
        <f t="array" ref="D6924">_xlfn.IFS(AND(C6924&gt;=17,C6924&lt;=30),"Young",AND(C6924&gt;30,C6924&lt;=45),"Middle",C6924&gt;45,"Old")</f>
        <v>Old</v>
      </c>
      <c r="E6924" t="s">
        <v>16</v>
      </c>
      <c r="F6924" t="s">
        <v>25</v>
      </c>
      <c r="G6924" t="s">
        <v>52</v>
      </c>
      <c r="H6924" t="s">
        <v>59</v>
      </c>
    </row>
    <row r="6925" spans="1:8" x14ac:dyDescent="0.25">
      <c r="A6925" s="5">
        <v>44106</v>
      </c>
      <c r="B6925" s="5" t="str" cm="1">
        <f t="array" ref="B6925">_xlfn.IFS(A6925&lt;=40000,"Low Income",AND(A6925&gt;40000,A6925&lt;=100000),"Middle Income",A6925&gt;100000,"High Income")</f>
        <v>Middle Income</v>
      </c>
      <c r="C6925">
        <v>31</v>
      </c>
      <c r="D6925" t="str" cm="1">
        <f t="array" ref="D6925">_xlfn.IFS(AND(C6925&gt;=17,C6925&lt;=30),"Young",AND(C6925&gt;30,C6925&lt;=45),"Middle",C6925&gt;45,"Old")</f>
        <v>Middle</v>
      </c>
      <c r="E6925" t="s">
        <v>17</v>
      </c>
      <c r="F6925" t="s">
        <v>36</v>
      </c>
      <c r="G6925" t="s">
        <v>46</v>
      </c>
      <c r="H6925" t="s">
        <v>59</v>
      </c>
    </row>
    <row r="6926" spans="1:8" x14ac:dyDescent="0.25">
      <c r="A6926" s="5">
        <v>31545</v>
      </c>
      <c r="B6926" s="5" t="str" cm="1">
        <f t="array" ref="B6926">_xlfn.IFS(A6926&lt;=40000,"Low Income",AND(A6926&gt;40000,A6926&lt;=100000),"Middle Income",A6926&gt;100000,"High Income")</f>
        <v>Low Income</v>
      </c>
      <c r="C6926">
        <v>39</v>
      </c>
      <c r="D6926" t="str" cm="1">
        <f t="array" ref="D6926">_xlfn.IFS(AND(C6926&gt;=17,C6926&lt;=30),"Young",AND(C6926&gt;30,C6926&lt;=45),"Middle",C6926&gt;45,"Old")</f>
        <v>Middle</v>
      </c>
      <c r="E6926" t="s">
        <v>16</v>
      </c>
      <c r="F6926" t="s">
        <v>33</v>
      </c>
      <c r="G6926" t="s">
        <v>52</v>
      </c>
      <c r="H6926" t="s">
        <v>59</v>
      </c>
    </row>
    <row r="6927" spans="1:8" x14ac:dyDescent="0.25">
      <c r="A6927" s="5">
        <v>23987</v>
      </c>
      <c r="B6927" s="5" t="str" cm="1">
        <f t="array" ref="B6927">_xlfn.IFS(A6927&lt;=40000,"Low Income",AND(A6927&gt;40000,A6927&lt;=100000),"Middle Income",A6927&gt;100000,"High Income")</f>
        <v>Low Income</v>
      </c>
      <c r="C6927">
        <v>67</v>
      </c>
      <c r="D6927" t="str" cm="1">
        <f t="array" ref="D6927">_xlfn.IFS(AND(C6927&gt;=17,C6927&lt;=30),"Young",AND(C6927&gt;30,C6927&lt;=45),"Middle",C6927&gt;45,"Old")</f>
        <v>Old</v>
      </c>
      <c r="E6927" t="s">
        <v>66</v>
      </c>
      <c r="F6927" t="s">
        <v>30</v>
      </c>
      <c r="G6927" t="s">
        <v>51</v>
      </c>
      <c r="H6927" t="s">
        <v>58</v>
      </c>
    </row>
    <row r="6928" spans="1:8" x14ac:dyDescent="0.25">
      <c r="A6928" s="5">
        <v>43957</v>
      </c>
      <c r="B6928" s="5" t="str" cm="1">
        <f t="array" ref="B6928">_xlfn.IFS(A6928&lt;=40000,"Low Income",AND(A6928&gt;40000,A6928&lt;=100000),"Middle Income",A6928&gt;100000,"High Income")</f>
        <v>Middle Income</v>
      </c>
      <c r="C6928">
        <v>73</v>
      </c>
      <c r="D6928" t="str" cm="1">
        <f t="array" ref="D6928">_xlfn.IFS(AND(C6928&gt;=17,C6928&lt;=30),"Young",AND(C6928&gt;30,C6928&lt;=45),"Middle",C6928&gt;45,"Old")</f>
        <v>Old</v>
      </c>
      <c r="E6928" t="s">
        <v>17</v>
      </c>
      <c r="F6928" t="s">
        <v>31</v>
      </c>
      <c r="G6928" t="s">
        <v>48</v>
      </c>
      <c r="H6928" t="s">
        <v>58</v>
      </c>
    </row>
    <row r="6929" spans="1:8" x14ac:dyDescent="0.25">
      <c r="A6929" s="5">
        <v>117387</v>
      </c>
      <c r="B6929" s="5" t="str" cm="1">
        <f t="array" ref="B6929">_xlfn.IFS(A6929&lt;=40000,"Low Income",AND(A6929&gt;40000,A6929&lt;=100000),"Middle Income",A6929&gt;100000,"High Income")</f>
        <v>High Income</v>
      </c>
      <c r="C6929">
        <v>52</v>
      </c>
      <c r="D6929" t="str" cm="1">
        <f t="array" ref="D6929">_xlfn.IFS(AND(C6929&gt;=17,C6929&lt;=30),"Young",AND(C6929&gt;30,C6929&lt;=45),"Middle",C6929&gt;45,"Old")</f>
        <v>Old</v>
      </c>
      <c r="E6929" t="s">
        <v>16</v>
      </c>
      <c r="F6929" t="s">
        <v>23</v>
      </c>
      <c r="G6929" t="s">
        <v>48</v>
      </c>
      <c r="H6929" t="s">
        <v>58</v>
      </c>
    </row>
    <row r="6930" spans="1:8" x14ac:dyDescent="0.25">
      <c r="A6930" s="5">
        <v>67555</v>
      </c>
      <c r="B6930" s="5" t="str" cm="1">
        <f t="array" ref="B6930">_xlfn.IFS(A6930&lt;=40000,"Low Income",AND(A6930&gt;40000,A6930&lt;=100000),"Middle Income",A6930&gt;100000,"High Income")</f>
        <v>Middle Income</v>
      </c>
      <c r="C6930">
        <v>45</v>
      </c>
      <c r="D6930" t="str" cm="1">
        <f t="array" ref="D6930">_xlfn.IFS(AND(C6930&gt;=17,C6930&lt;=30),"Young",AND(C6930&gt;30,C6930&lt;=45),"Middle",C6930&gt;45,"Old")</f>
        <v>Middle</v>
      </c>
      <c r="E6930" t="s">
        <v>16</v>
      </c>
      <c r="F6930" t="s">
        <v>39</v>
      </c>
      <c r="G6930" t="s">
        <v>47</v>
      </c>
      <c r="H6930" t="s">
        <v>59</v>
      </c>
    </row>
    <row r="6931" spans="1:8" x14ac:dyDescent="0.25">
      <c r="A6931" s="5">
        <v>134042</v>
      </c>
      <c r="B6931" s="5" t="str" cm="1">
        <f t="array" ref="B6931">_xlfn.IFS(A6931&lt;=40000,"Low Income",AND(A6931&gt;40000,A6931&lt;=100000),"Middle Income",A6931&gt;100000,"High Income")</f>
        <v>High Income</v>
      </c>
      <c r="C6931">
        <v>47</v>
      </c>
      <c r="D6931" t="str" cm="1">
        <f t="array" ref="D6931">_xlfn.IFS(AND(C6931&gt;=17,C6931&lt;=30),"Young",AND(C6931&gt;30,C6931&lt;=45),"Middle",C6931&gt;45,"Old")</f>
        <v>Old</v>
      </c>
      <c r="E6931" t="s">
        <v>17</v>
      </c>
      <c r="F6931" t="s">
        <v>27</v>
      </c>
      <c r="G6931" t="s">
        <v>53</v>
      </c>
      <c r="H6931" t="s">
        <v>59</v>
      </c>
    </row>
    <row r="6932" spans="1:8" x14ac:dyDescent="0.25">
      <c r="A6932" s="5">
        <v>25894</v>
      </c>
      <c r="B6932" s="5" t="str" cm="1">
        <f t="array" ref="B6932">_xlfn.IFS(A6932&lt;=40000,"Low Income",AND(A6932&gt;40000,A6932&lt;=100000),"Middle Income",A6932&gt;100000,"High Income")</f>
        <v>Low Income</v>
      </c>
      <c r="C6932">
        <v>45</v>
      </c>
      <c r="D6932" t="str" cm="1">
        <f t="array" ref="D6932">_xlfn.IFS(AND(C6932&gt;=17,C6932&lt;=30),"Young",AND(C6932&gt;30,C6932&lt;=45),"Middle",C6932&gt;45,"Old")</f>
        <v>Middle</v>
      </c>
      <c r="E6932" t="s">
        <v>16</v>
      </c>
      <c r="F6932" t="s">
        <v>40</v>
      </c>
      <c r="G6932" t="s">
        <v>50</v>
      </c>
      <c r="H6932" t="s">
        <v>59</v>
      </c>
    </row>
    <row r="6933" spans="1:8" x14ac:dyDescent="0.25">
      <c r="A6933" s="5">
        <v>108461</v>
      </c>
      <c r="B6933" s="5" t="str" cm="1">
        <f t="array" ref="B6933">_xlfn.IFS(A6933&lt;=40000,"Low Income",AND(A6933&gt;40000,A6933&lt;=100000),"Middle Income",A6933&gt;100000,"High Income")</f>
        <v>High Income</v>
      </c>
      <c r="C6933">
        <v>38</v>
      </c>
      <c r="D6933" t="str" cm="1">
        <f t="array" ref="D6933">_xlfn.IFS(AND(C6933&gt;=17,C6933&lt;=30),"Young",AND(C6933&gt;30,C6933&lt;=45),"Middle",C6933&gt;45,"Old")</f>
        <v>Middle</v>
      </c>
      <c r="E6933" t="s">
        <v>17</v>
      </c>
      <c r="F6933" t="s">
        <v>62</v>
      </c>
      <c r="G6933" t="s">
        <v>54</v>
      </c>
      <c r="H6933" t="s">
        <v>58</v>
      </c>
    </row>
    <row r="6934" spans="1:8" x14ac:dyDescent="0.25">
      <c r="A6934" s="5">
        <v>59615</v>
      </c>
      <c r="B6934" s="5" t="str" cm="1">
        <f t="array" ref="B6934">_xlfn.IFS(A6934&lt;=40000,"Low Income",AND(A6934&gt;40000,A6934&lt;=100000),"Middle Income",A6934&gt;100000,"High Income")</f>
        <v>Middle Income</v>
      </c>
      <c r="C6934">
        <v>37</v>
      </c>
      <c r="D6934" t="str" cm="1">
        <f t="array" ref="D6934">_xlfn.IFS(AND(C6934&gt;=17,C6934&lt;=30),"Young",AND(C6934&gt;30,C6934&lt;=45),"Middle",C6934&gt;45,"Old")</f>
        <v>Middle</v>
      </c>
      <c r="E6934" t="s">
        <v>16</v>
      </c>
      <c r="F6934" t="s">
        <v>31</v>
      </c>
      <c r="G6934" t="s">
        <v>48</v>
      </c>
      <c r="H6934" t="s">
        <v>58</v>
      </c>
    </row>
    <row r="6935" spans="1:8" x14ac:dyDescent="0.25">
      <c r="A6935" s="5">
        <v>48846</v>
      </c>
      <c r="B6935" s="5" t="str" cm="1">
        <f t="array" ref="B6935">_xlfn.IFS(A6935&lt;=40000,"Low Income",AND(A6935&gt;40000,A6935&lt;=100000),"Middle Income",A6935&gt;100000,"High Income")</f>
        <v>Middle Income</v>
      </c>
      <c r="C6935">
        <v>78</v>
      </c>
      <c r="D6935" t="str" cm="1">
        <f t="array" ref="D6935">_xlfn.IFS(AND(C6935&gt;=17,C6935&lt;=30),"Young",AND(C6935&gt;30,C6935&lt;=45),"Middle",C6935&gt;45,"Old")</f>
        <v>Old</v>
      </c>
      <c r="E6935" t="s">
        <v>66</v>
      </c>
      <c r="F6935" t="s">
        <v>33</v>
      </c>
      <c r="G6935" t="s">
        <v>49</v>
      </c>
      <c r="H6935" t="s">
        <v>58</v>
      </c>
    </row>
    <row r="6936" spans="1:8" x14ac:dyDescent="0.25">
      <c r="A6936" s="5">
        <v>111873</v>
      </c>
      <c r="B6936" s="5" t="str" cm="1">
        <f t="array" ref="B6936">_xlfn.IFS(A6936&lt;=40000,"Low Income",AND(A6936&gt;40000,A6936&lt;=100000),"Middle Income",A6936&gt;100000,"High Income")</f>
        <v>High Income</v>
      </c>
      <c r="C6936">
        <v>25</v>
      </c>
      <c r="D6936" t="str" cm="1">
        <f t="array" ref="D6936">_xlfn.IFS(AND(C6936&gt;=17,C6936&lt;=30),"Young",AND(C6936&gt;30,C6936&lt;=45),"Middle",C6936&gt;45,"Old")</f>
        <v>Young</v>
      </c>
      <c r="E6936" t="s">
        <v>60</v>
      </c>
      <c r="F6936" t="s">
        <v>23</v>
      </c>
      <c r="G6936" t="s">
        <v>49</v>
      </c>
      <c r="H6936" t="s">
        <v>59</v>
      </c>
    </row>
    <row r="6937" spans="1:8" x14ac:dyDescent="0.25">
      <c r="A6937" s="5">
        <v>88920</v>
      </c>
      <c r="B6937" s="5" t="str" cm="1">
        <f t="array" ref="B6937">_xlfn.IFS(A6937&lt;=40000,"Low Income",AND(A6937&gt;40000,A6937&lt;=100000),"Middle Income",A6937&gt;100000,"High Income")</f>
        <v>Middle Income</v>
      </c>
      <c r="C6937">
        <v>56</v>
      </c>
      <c r="D6937" t="str" cm="1">
        <f t="array" ref="D6937">_xlfn.IFS(AND(C6937&gt;=17,C6937&lt;=30),"Young",AND(C6937&gt;30,C6937&lt;=45),"Middle",C6937&gt;45,"Old")</f>
        <v>Old</v>
      </c>
      <c r="E6937" t="s">
        <v>60</v>
      </c>
      <c r="F6937" t="s">
        <v>34</v>
      </c>
      <c r="G6937" t="s">
        <v>51</v>
      </c>
      <c r="H6937" t="s">
        <v>58</v>
      </c>
    </row>
    <row r="6938" spans="1:8" x14ac:dyDescent="0.25">
      <c r="A6938" s="5">
        <v>92372</v>
      </c>
      <c r="B6938" s="5" t="str" cm="1">
        <f t="array" ref="B6938">_xlfn.IFS(A6938&lt;=40000,"Low Income",AND(A6938&gt;40000,A6938&lt;=100000),"Middle Income",A6938&gt;100000,"High Income")</f>
        <v>Middle Income</v>
      </c>
      <c r="C6938">
        <v>37</v>
      </c>
      <c r="D6938" t="str" cm="1">
        <f t="array" ref="D6938">_xlfn.IFS(AND(C6938&gt;=17,C6938&lt;=30),"Young",AND(C6938&gt;30,C6938&lt;=45),"Middle",C6938&gt;45,"Old")</f>
        <v>Middle</v>
      </c>
      <c r="E6938" t="s">
        <v>16</v>
      </c>
      <c r="F6938" t="s">
        <v>39</v>
      </c>
      <c r="G6938" t="s">
        <v>54</v>
      </c>
      <c r="H6938" t="s">
        <v>58</v>
      </c>
    </row>
    <row r="6939" spans="1:8" x14ac:dyDescent="0.25">
      <c r="A6939" s="5">
        <v>133951</v>
      </c>
      <c r="B6939" s="5" t="str" cm="1">
        <f t="array" ref="B6939">_xlfn.IFS(A6939&lt;=40000,"Low Income",AND(A6939&gt;40000,A6939&lt;=100000),"Middle Income",A6939&gt;100000,"High Income")</f>
        <v>High Income</v>
      </c>
      <c r="C6939">
        <v>79</v>
      </c>
      <c r="D6939" t="str" cm="1">
        <f t="array" ref="D6939">_xlfn.IFS(AND(C6939&gt;=17,C6939&lt;=30),"Young",AND(C6939&gt;30,C6939&lt;=45),"Middle",C6939&gt;45,"Old")</f>
        <v>Old</v>
      </c>
      <c r="E6939" t="s">
        <v>16</v>
      </c>
      <c r="F6939" t="s">
        <v>33</v>
      </c>
      <c r="G6939" t="s">
        <v>54</v>
      </c>
      <c r="H6939" t="s">
        <v>59</v>
      </c>
    </row>
    <row r="6940" spans="1:8" x14ac:dyDescent="0.25">
      <c r="A6940" s="5">
        <v>50520</v>
      </c>
      <c r="B6940" s="5" t="str" cm="1">
        <f t="array" ref="B6940">_xlfn.IFS(A6940&lt;=40000,"Low Income",AND(A6940&gt;40000,A6940&lt;=100000),"Middle Income",A6940&gt;100000,"High Income")</f>
        <v>Middle Income</v>
      </c>
      <c r="C6940">
        <v>33</v>
      </c>
      <c r="D6940" t="str" cm="1">
        <f t="array" ref="D6940">_xlfn.IFS(AND(C6940&gt;=17,C6940&lt;=30),"Young",AND(C6940&gt;30,C6940&lt;=45),"Middle",C6940&gt;45,"Old")</f>
        <v>Middle</v>
      </c>
      <c r="E6940" t="s">
        <v>66</v>
      </c>
      <c r="F6940" t="s">
        <v>35</v>
      </c>
      <c r="G6940" t="s">
        <v>51</v>
      </c>
      <c r="H6940" t="s">
        <v>59</v>
      </c>
    </row>
    <row r="6941" spans="1:8" x14ac:dyDescent="0.25">
      <c r="A6941" s="5">
        <v>29483</v>
      </c>
      <c r="B6941" s="5" t="str" cm="1">
        <f t="array" ref="B6941">_xlfn.IFS(A6941&lt;=40000,"Low Income",AND(A6941&gt;40000,A6941&lt;=100000),"Middle Income",A6941&gt;100000,"High Income")</f>
        <v>Low Income</v>
      </c>
      <c r="C6941">
        <v>50</v>
      </c>
      <c r="D6941" t="str" cm="1">
        <f t="array" ref="D6941">_xlfn.IFS(AND(C6941&gt;=17,C6941&lt;=30),"Young",AND(C6941&gt;30,C6941&lt;=45),"Middle",C6941&gt;45,"Old")</f>
        <v>Old</v>
      </c>
      <c r="E6941" t="s">
        <v>16</v>
      </c>
      <c r="F6941" t="s">
        <v>34</v>
      </c>
      <c r="G6941" t="s">
        <v>50</v>
      </c>
      <c r="H6941" t="s">
        <v>59</v>
      </c>
    </row>
    <row r="6942" spans="1:8" x14ac:dyDescent="0.25">
      <c r="A6942" s="5">
        <v>126066</v>
      </c>
      <c r="B6942" s="5" t="str" cm="1">
        <f t="array" ref="B6942">_xlfn.IFS(A6942&lt;=40000,"Low Income",AND(A6942&gt;40000,A6942&lt;=100000),"Middle Income",A6942&gt;100000,"High Income")</f>
        <v>High Income</v>
      </c>
      <c r="C6942">
        <v>78</v>
      </c>
      <c r="D6942" t="str" cm="1">
        <f t="array" ref="D6942">_xlfn.IFS(AND(C6942&gt;=17,C6942&lt;=30),"Young",AND(C6942&gt;30,C6942&lt;=45),"Middle",C6942&gt;45,"Old")</f>
        <v>Old</v>
      </c>
      <c r="E6942" t="s">
        <v>17</v>
      </c>
      <c r="F6942" t="s">
        <v>34</v>
      </c>
      <c r="G6942" t="s">
        <v>46</v>
      </c>
      <c r="H6942" t="s">
        <v>59</v>
      </c>
    </row>
    <row r="6943" spans="1:8" x14ac:dyDescent="0.25">
      <c r="A6943" s="5">
        <v>150000</v>
      </c>
      <c r="B6943" s="5" t="str" cm="1">
        <f t="array" ref="B6943">_xlfn.IFS(A6943&lt;=40000,"Low Income",AND(A6943&gt;40000,A6943&lt;=100000),"Middle Income",A6943&gt;100000,"High Income")</f>
        <v>High Income</v>
      </c>
      <c r="C6943">
        <v>72</v>
      </c>
      <c r="D6943" t="str" cm="1">
        <f t="array" ref="D6943">_xlfn.IFS(AND(C6943&gt;=17,C6943&lt;=30),"Young",AND(C6943&gt;30,C6943&lt;=45),"Middle",C6943&gt;45,"Old")</f>
        <v>Old</v>
      </c>
      <c r="E6943" t="s">
        <v>16</v>
      </c>
      <c r="F6943" t="s">
        <v>35</v>
      </c>
      <c r="G6943" t="s">
        <v>49</v>
      </c>
      <c r="H6943" t="s">
        <v>59</v>
      </c>
    </row>
    <row r="6944" spans="1:8" x14ac:dyDescent="0.25">
      <c r="A6944" s="5">
        <v>94587</v>
      </c>
      <c r="B6944" s="5" t="str" cm="1">
        <f t="array" ref="B6944">_xlfn.IFS(A6944&lt;=40000,"Low Income",AND(A6944&gt;40000,A6944&lt;=100000),"Middle Income",A6944&gt;100000,"High Income")</f>
        <v>Middle Income</v>
      </c>
      <c r="C6944">
        <v>47</v>
      </c>
      <c r="D6944" t="str" cm="1">
        <f t="array" ref="D6944">_xlfn.IFS(AND(C6944&gt;=17,C6944&lt;=30),"Young",AND(C6944&gt;30,C6944&lt;=45),"Middle",C6944&gt;45,"Old")</f>
        <v>Old</v>
      </c>
      <c r="E6944" t="s">
        <v>16</v>
      </c>
      <c r="F6944" t="s">
        <v>39</v>
      </c>
      <c r="G6944" t="s">
        <v>48</v>
      </c>
      <c r="H6944" t="s">
        <v>58</v>
      </c>
    </row>
    <row r="6945" spans="1:8" x14ac:dyDescent="0.25">
      <c r="A6945" s="5">
        <v>92031</v>
      </c>
      <c r="B6945" s="5" t="str" cm="1">
        <f t="array" ref="B6945">_xlfn.IFS(A6945&lt;=40000,"Low Income",AND(A6945&gt;40000,A6945&lt;=100000),"Middle Income",A6945&gt;100000,"High Income")</f>
        <v>Middle Income</v>
      </c>
      <c r="C6945">
        <v>41</v>
      </c>
      <c r="D6945" t="str" cm="1">
        <f t="array" ref="D6945">_xlfn.IFS(AND(C6945&gt;=17,C6945&lt;=30),"Young",AND(C6945&gt;30,C6945&lt;=45),"Middle",C6945&gt;45,"Old")</f>
        <v>Middle</v>
      </c>
      <c r="E6945" t="s">
        <v>16</v>
      </c>
      <c r="F6945" t="s">
        <v>22</v>
      </c>
      <c r="G6945" t="s">
        <v>47</v>
      </c>
      <c r="H6945" t="s">
        <v>58</v>
      </c>
    </row>
    <row r="6946" spans="1:8" x14ac:dyDescent="0.25">
      <c r="A6946" s="5">
        <v>106401</v>
      </c>
      <c r="B6946" s="5" t="str" cm="1">
        <f t="array" ref="B6946">_xlfn.IFS(A6946&lt;=40000,"Low Income",AND(A6946&gt;40000,A6946&lt;=100000),"Middle Income",A6946&gt;100000,"High Income")</f>
        <v>High Income</v>
      </c>
      <c r="C6946">
        <v>45</v>
      </c>
      <c r="D6946" t="str" cm="1">
        <f t="array" ref="D6946">_xlfn.IFS(AND(C6946&gt;=17,C6946&lt;=30),"Young",AND(C6946&gt;30,C6946&lt;=45),"Middle",C6946&gt;45,"Old")</f>
        <v>Middle</v>
      </c>
      <c r="E6946" t="s">
        <v>17</v>
      </c>
      <c r="F6946" t="s">
        <v>24</v>
      </c>
      <c r="G6946" t="s">
        <v>52</v>
      </c>
      <c r="H6946" t="s">
        <v>58</v>
      </c>
    </row>
    <row r="6947" spans="1:8" x14ac:dyDescent="0.25">
      <c r="A6947" s="5">
        <v>122282</v>
      </c>
      <c r="B6947" s="5" t="str" cm="1">
        <f t="array" ref="B6947">_xlfn.IFS(A6947&lt;=40000,"Low Income",AND(A6947&gt;40000,A6947&lt;=100000),"Middle Income",A6947&gt;100000,"High Income")</f>
        <v>High Income</v>
      </c>
      <c r="C6947">
        <v>73</v>
      </c>
      <c r="D6947" t="str" cm="1">
        <f t="array" ref="D6947">_xlfn.IFS(AND(C6947&gt;=17,C6947&lt;=30),"Young",AND(C6947&gt;30,C6947&lt;=45),"Middle",C6947&gt;45,"Old")</f>
        <v>Old</v>
      </c>
      <c r="E6947" t="s">
        <v>66</v>
      </c>
      <c r="F6947" t="s">
        <v>26</v>
      </c>
      <c r="G6947" t="s">
        <v>49</v>
      </c>
      <c r="H6947" t="s">
        <v>59</v>
      </c>
    </row>
    <row r="6948" spans="1:8" x14ac:dyDescent="0.25">
      <c r="A6948" s="5">
        <v>149140</v>
      </c>
      <c r="B6948" s="5" t="str" cm="1">
        <f t="array" ref="B6948">_xlfn.IFS(A6948&lt;=40000,"Low Income",AND(A6948&gt;40000,A6948&lt;=100000),"Middle Income",A6948&gt;100000,"High Income")</f>
        <v>High Income</v>
      </c>
      <c r="C6948">
        <v>71</v>
      </c>
      <c r="D6948" t="str" cm="1">
        <f t="array" ref="D6948">_xlfn.IFS(AND(C6948&gt;=17,C6948&lt;=30),"Young",AND(C6948&gt;30,C6948&lt;=45),"Middle",C6948&gt;45,"Old")</f>
        <v>Old</v>
      </c>
      <c r="E6948" t="s">
        <v>16</v>
      </c>
      <c r="F6948" t="s">
        <v>39</v>
      </c>
      <c r="G6948" t="s">
        <v>51</v>
      </c>
      <c r="H6948" t="s">
        <v>59</v>
      </c>
    </row>
    <row r="6949" spans="1:8" x14ac:dyDescent="0.25">
      <c r="A6949" s="5">
        <v>134138</v>
      </c>
      <c r="B6949" s="5" t="str" cm="1">
        <f t="array" ref="B6949">_xlfn.IFS(A6949&lt;=40000,"Low Income",AND(A6949&gt;40000,A6949&lt;=100000),"Middle Income",A6949&gt;100000,"High Income")</f>
        <v>High Income</v>
      </c>
      <c r="C6949">
        <v>20</v>
      </c>
      <c r="D6949" t="str" cm="1">
        <f t="array" ref="D6949">_xlfn.IFS(AND(C6949&gt;=17,C6949&lt;=30),"Young",AND(C6949&gt;30,C6949&lt;=45),"Middle",C6949&gt;45,"Old")</f>
        <v>Young</v>
      </c>
      <c r="E6949" t="s">
        <v>60</v>
      </c>
      <c r="F6949" t="s">
        <v>39</v>
      </c>
      <c r="G6949" t="s">
        <v>48</v>
      </c>
      <c r="H6949" t="s">
        <v>59</v>
      </c>
    </row>
    <row r="6950" spans="1:8" x14ac:dyDescent="0.25">
      <c r="A6950" s="5">
        <v>68726</v>
      </c>
      <c r="B6950" s="5" t="str" cm="1">
        <f t="array" ref="B6950">_xlfn.IFS(A6950&lt;=40000,"Low Income",AND(A6950&gt;40000,A6950&lt;=100000),"Middle Income",A6950&gt;100000,"High Income")</f>
        <v>Middle Income</v>
      </c>
      <c r="C6950">
        <v>53</v>
      </c>
      <c r="D6950" t="str" cm="1">
        <f t="array" ref="D6950">_xlfn.IFS(AND(C6950&gt;=17,C6950&lt;=30),"Young",AND(C6950&gt;30,C6950&lt;=45),"Middle",C6950&gt;45,"Old")</f>
        <v>Old</v>
      </c>
      <c r="E6950" t="s">
        <v>16</v>
      </c>
      <c r="F6950" t="s">
        <v>38</v>
      </c>
      <c r="G6950" t="s">
        <v>46</v>
      </c>
      <c r="H6950" t="s">
        <v>58</v>
      </c>
    </row>
    <row r="6951" spans="1:8" x14ac:dyDescent="0.25">
      <c r="A6951" s="5">
        <v>128659</v>
      </c>
      <c r="B6951" s="5" t="str" cm="1">
        <f t="array" ref="B6951">_xlfn.IFS(A6951&lt;=40000,"Low Income",AND(A6951&gt;40000,A6951&lt;=100000),"Middle Income",A6951&gt;100000,"High Income")</f>
        <v>High Income</v>
      </c>
      <c r="C6951">
        <v>64</v>
      </c>
      <c r="D6951" t="str" cm="1">
        <f t="array" ref="D6951">_xlfn.IFS(AND(C6951&gt;=17,C6951&lt;=30),"Young",AND(C6951&gt;30,C6951&lt;=45),"Middle",C6951&gt;45,"Old")</f>
        <v>Old</v>
      </c>
      <c r="E6951" t="s">
        <v>66</v>
      </c>
      <c r="F6951" t="s">
        <v>39</v>
      </c>
      <c r="G6951" t="s">
        <v>51</v>
      </c>
      <c r="H6951" t="s">
        <v>59</v>
      </c>
    </row>
    <row r="6952" spans="1:8" x14ac:dyDescent="0.25">
      <c r="A6952" s="5">
        <v>125706</v>
      </c>
      <c r="B6952" s="5" t="str" cm="1">
        <f t="array" ref="B6952">_xlfn.IFS(A6952&lt;=40000,"Low Income",AND(A6952&gt;40000,A6952&lt;=100000),"Middle Income",A6952&gt;100000,"High Income")</f>
        <v>High Income</v>
      </c>
      <c r="C6952">
        <v>60</v>
      </c>
      <c r="D6952" t="str" cm="1">
        <f t="array" ref="D6952">_xlfn.IFS(AND(C6952&gt;=17,C6952&lt;=30),"Young",AND(C6952&gt;30,C6952&lt;=45),"Middle",C6952&gt;45,"Old")</f>
        <v>Old</v>
      </c>
      <c r="E6952" t="s">
        <v>16</v>
      </c>
      <c r="F6952" t="s">
        <v>25</v>
      </c>
      <c r="G6952" t="s">
        <v>50</v>
      </c>
      <c r="H6952" t="s">
        <v>59</v>
      </c>
    </row>
    <row r="6953" spans="1:8" x14ac:dyDescent="0.25">
      <c r="A6953" s="5">
        <v>36258</v>
      </c>
      <c r="B6953" s="5" t="str" cm="1">
        <f t="array" ref="B6953">_xlfn.IFS(A6953&lt;=40000,"Low Income",AND(A6953&gt;40000,A6953&lt;=100000),"Middle Income",A6953&gt;100000,"High Income")</f>
        <v>Low Income</v>
      </c>
      <c r="C6953">
        <v>39</v>
      </c>
      <c r="D6953" t="str" cm="1">
        <f t="array" ref="D6953">_xlfn.IFS(AND(C6953&gt;=17,C6953&lt;=30),"Young",AND(C6953&gt;30,C6953&lt;=45),"Middle",C6953&gt;45,"Old")</f>
        <v>Middle</v>
      </c>
      <c r="E6953" t="s">
        <v>16</v>
      </c>
      <c r="F6953" t="s">
        <v>62</v>
      </c>
      <c r="G6953" t="s">
        <v>50</v>
      </c>
      <c r="H6953" t="s">
        <v>59</v>
      </c>
    </row>
    <row r="6954" spans="1:8" x14ac:dyDescent="0.25">
      <c r="A6954" s="5">
        <v>59913</v>
      </c>
      <c r="B6954" s="5" t="str" cm="1">
        <f t="array" ref="B6954">_xlfn.IFS(A6954&lt;=40000,"Low Income",AND(A6954&gt;40000,A6954&lt;=100000),"Middle Income",A6954&gt;100000,"High Income")</f>
        <v>Middle Income</v>
      </c>
      <c r="C6954">
        <v>20</v>
      </c>
      <c r="D6954" t="str" cm="1">
        <f t="array" ref="D6954">_xlfn.IFS(AND(C6954&gt;=17,C6954&lt;=30),"Young",AND(C6954&gt;30,C6954&lt;=45),"Middle",C6954&gt;45,"Old")</f>
        <v>Young</v>
      </c>
      <c r="E6954" t="s">
        <v>60</v>
      </c>
      <c r="F6954" t="s">
        <v>32</v>
      </c>
      <c r="G6954" t="s">
        <v>53</v>
      </c>
      <c r="H6954" t="s">
        <v>58</v>
      </c>
    </row>
    <row r="6955" spans="1:8" x14ac:dyDescent="0.25">
      <c r="A6955" s="5">
        <v>149120</v>
      </c>
      <c r="B6955" s="5" t="str" cm="1">
        <f t="array" ref="B6955">_xlfn.IFS(A6955&lt;=40000,"Low Income",AND(A6955&gt;40000,A6955&lt;=100000),"Middle Income",A6955&gt;100000,"High Income")</f>
        <v>High Income</v>
      </c>
      <c r="C6955">
        <v>71</v>
      </c>
      <c r="D6955" t="str" cm="1">
        <f t="array" ref="D6955">_xlfn.IFS(AND(C6955&gt;=17,C6955&lt;=30),"Young",AND(C6955&gt;30,C6955&lt;=45),"Middle",C6955&gt;45,"Old")</f>
        <v>Old</v>
      </c>
      <c r="E6955" t="s">
        <v>60</v>
      </c>
      <c r="F6955" t="s">
        <v>35</v>
      </c>
      <c r="G6955" t="s">
        <v>47</v>
      </c>
      <c r="H6955" t="s">
        <v>59</v>
      </c>
    </row>
    <row r="6956" spans="1:8" x14ac:dyDescent="0.25">
      <c r="A6956" s="5">
        <v>73789</v>
      </c>
      <c r="B6956" s="5" t="str" cm="1">
        <f t="array" ref="B6956">_xlfn.IFS(A6956&lt;=40000,"Low Income",AND(A6956&gt;40000,A6956&lt;=100000),"Middle Income",A6956&gt;100000,"High Income")</f>
        <v>Middle Income</v>
      </c>
      <c r="C6956">
        <v>76</v>
      </c>
      <c r="D6956" t="str" cm="1">
        <f t="array" ref="D6956">_xlfn.IFS(AND(C6956&gt;=17,C6956&lt;=30),"Young",AND(C6956&gt;30,C6956&lt;=45),"Middle",C6956&gt;45,"Old")</f>
        <v>Old</v>
      </c>
      <c r="E6956" t="s">
        <v>60</v>
      </c>
      <c r="F6956" t="s">
        <v>26</v>
      </c>
      <c r="G6956" t="s">
        <v>51</v>
      </c>
      <c r="H6956" t="s">
        <v>58</v>
      </c>
    </row>
    <row r="6957" spans="1:8" x14ac:dyDescent="0.25">
      <c r="A6957" s="5">
        <v>148953</v>
      </c>
      <c r="B6957" s="5" t="str" cm="1">
        <f t="array" ref="B6957">_xlfn.IFS(A6957&lt;=40000,"Low Income",AND(A6957&gt;40000,A6957&lt;=100000),"Middle Income",A6957&gt;100000,"High Income")</f>
        <v>High Income</v>
      </c>
      <c r="C6957">
        <v>72</v>
      </c>
      <c r="D6957" t="str" cm="1">
        <f t="array" ref="D6957">_xlfn.IFS(AND(C6957&gt;=17,C6957&lt;=30),"Young",AND(C6957&gt;30,C6957&lt;=45),"Middle",C6957&gt;45,"Old")</f>
        <v>Old</v>
      </c>
      <c r="E6957" t="s">
        <v>66</v>
      </c>
      <c r="F6957" t="s">
        <v>29</v>
      </c>
      <c r="G6957" t="s">
        <v>52</v>
      </c>
      <c r="H6957" t="s">
        <v>59</v>
      </c>
    </row>
    <row r="6958" spans="1:8" x14ac:dyDescent="0.25">
      <c r="A6958" s="5">
        <v>27502</v>
      </c>
      <c r="B6958" s="5" t="str" cm="1">
        <f t="array" ref="B6958">_xlfn.IFS(A6958&lt;=40000,"Low Income",AND(A6958&gt;40000,A6958&lt;=100000),"Middle Income",A6958&gt;100000,"High Income")</f>
        <v>Low Income</v>
      </c>
      <c r="C6958">
        <v>74</v>
      </c>
      <c r="D6958" t="str" cm="1">
        <f t="array" ref="D6958">_xlfn.IFS(AND(C6958&gt;=17,C6958&lt;=30),"Young",AND(C6958&gt;30,C6958&lt;=45),"Middle",C6958&gt;45,"Old")</f>
        <v>Old</v>
      </c>
      <c r="E6958" t="s">
        <v>16</v>
      </c>
      <c r="F6958" t="s">
        <v>31</v>
      </c>
      <c r="G6958" t="s">
        <v>50</v>
      </c>
      <c r="H6958" t="s">
        <v>58</v>
      </c>
    </row>
    <row r="6959" spans="1:8" x14ac:dyDescent="0.25">
      <c r="A6959" s="5">
        <v>103996</v>
      </c>
      <c r="B6959" s="5" t="str" cm="1">
        <f t="array" ref="B6959">_xlfn.IFS(A6959&lt;=40000,"Low Income",AND(A6959&gt;40000,A6959&lt;=100000),"Middle Income",A6959&gt;100000,"High Income")</f>
        <v>High Income</v>
      </c>
      <c r="C6959">
        <v>76</v>
      </c>
      <c r="D6959" t="str" cm="1">
        <f t="array" ref="D6959">_xlfn.IFS(AND(C6959&gt;=17,C6959&lt;=30),"Young",AND(C6959&gt;30,C6959&lt;=45),"Middle",C6959&gt;45,"Old")</f>
        <v>Old</v>
      </c>
      <c r="E6959" t="s">
        <v>17</v>
      </c>
      <c r="F6959" t="s">
        <v>27</v>
      </c>
      <c r="G6959" t="s">
        <v>53</v>
      </c>
      <c r="H6959" t="s">
        <v>59</v>
      </c>
    </row>
    <row r="6960" spans="1:8" x14ac:dyDescent="0.25">
      <c r="A6960" s="5">
        <v>106254</v>
      </c>
      <c r="B6960" s="5" t="str" cm="1">
        <f t="array" ref="B6960">_xlfn.IFS(A6960&lt;=40000,"Low Income",AND(A6960&gt;40000,A6960&lt;=100000),"Middle Income",A6960&gt;100000,"High Income")</f>
        <v>High Income</v>
      </c>
      <c r="C6960">
        <v>34</v>
      </c>
      <c r="D6960" t="str" cm="1">
        <f t="array" ref="D6960">_xlfn.IFS(AND(C6960&gt;=17,C6960&lt;=30),"Young",AND(C6960&gt;30,C6960&lt;=45),"Middle",C6960&gt;45,"Old")</f>
        <v>Middle</v>
      </c>
      <c r="E6960" t="s">
        <v>17</v>
      </c>
      <c r="F6960" t="s">
        <v>26</v>
      </c>
      <c r="G6960" t="s">
        <v>53</v>
      </c>
      <c r="H6960" t="s">
        <v>59</v>
      </c>
    </row>
    <row r="6961" spans="1:8" x14ac:dyDescent="0.25">
      <c r="A6961" s="5">
        <v>55059</v>
      </c>
      <c r="B6961" s="5" t="str" cm="1">
        <f t="array" ref="B6961">_xlfn.IFS(A6961&lt;=40000,"Low Income",AND(A6961&gt;40000,A6961&lt;=100000),"Middle Income",A6961&gt;100000,"High Income")</f>
        <v>Middle Income</v>
      </c>
      <c r="C6961">
        <v>70</v>
      </c>
      <c r="D6961" t="str" cm="1">
        <f t="array" ref="D6961">_xlfn.IFS(AND(C6961&gt;=17,C6961&lt;=30),"Young",AND(C6961&gt;30,C6961&lt;=45),"Middle",C6961&gt;45,"Old")</f>
        <v>Old</v>
      </c>
      <c r="E6961" t="s">
        <v>16</v>
      </c>
      <c r="F6961" t="s">
        <v>40</v>
      </c>
      <c r="G6961" t="s">
        <v>51</v>
      </c>
      <c r="H6961" t="s">
        <v>58</v>
      </c>
    </row>
    <row r="6962" spans="1:8" x14ac:dyDescent="0.25">
      <c r="A6962" s="5">
        <v>28868</v>
      </c>
      <c r="B6962" s="5" t="str" cm="1">
        <f t="array" ref="B6962">_xlfn.IFS(A6962&lt;=40000,"Low Income",AND(A6962&gt;40000,A6962&lt;=100000),"Middle Income",A6962&gt;100000,"High Income")</f>
        <v>Low Income</v>
      </c>
      <c r="C6962">
        <v>70</v>
      </c>
      <c r="D6962" t="str" cm="1">
        <f t="array" ref="D6962">_xlfn.IFS(AND(C6962&gt;=17,C6962&lt;=30),"Young",AND(C6962&gt;30,C6962&lt;=45),"Middle",C6962&gt;45,"Old")</f>
        <v>Old</v>
      </c>
      <c r="E6962" t="s">
        <v>16</v>
      </c>
      <c r="F6962" t="s">
        <v>35</v>
      </c>
      <c r="G6962" t="s">
        <v>48</v>
      </c>
      <c r="H6962" t="s">
        <v>59</v>
      </c>
    </row>
    <row r="6963" spans="1:8" x14ac:dyDescent="0.25">
      <c r="A6963" s="5">
        <v>62608</v>
      </c>
      <c r="B6963" s="5" t="str" cm="1">
        <f t="array" ref="B6963">_xlfn.IFS(A6963&lt;=40000,"Low Income",AND(A6963&gt;40000,A6963&lt;=100000),"Middle Income",A6963&gt;100000,"High Income")</f>
        <v>Middle Income</v>
      </c>
      <c r="C6963">
        <v>35</v>
      </c>
      <c r="D6963" t="str" cm="1">
        <f t="array" ref="D6963">_xlfn.IFS(AND(C6963&gt;=17,C6963&lt;=30),"Young",AND(C6963&gt;30,C6963&lt;=45),"Middle",C6963&gt;45,"Old")</f>
        <v>Middle</v>
      </c>
      <c r="E6963" t="s">
        <v>60</v>
      </c>
      <c r="F6963" t="s">
        <v>37</v>
      </c>
      <c r="G6963" t="s">
        <v>47</v>
      </c>
      <c r="H6963" t="s">
        <v>58</v>
      </c>
    </row>
    <row r="6964" spans="1:8" x14ac:dyDescent="0.25">
      <c r="A6964" s="5">
        <v>120759</v>
      </c>
      <c r="B6964" s="5" t="str" cm="1">
        <f t="array" ref="B6964">_xlfn.IFS(A6964&lt;=40000,"Low Income",AND(A6964&gt;40000,A6964&lt;=100000),"Middle Income",A6964&gt;100000,"High Income")</f>
        <v>High Income</v>
      </c>
      <c r="C6964">
        <v>66</v>
      </c>
      <c r="D6964" t="str" cm="1">
        <f t="array" ref="D6964">_xlfn.IFS(AND(C6964&gt;=17,C6964&lt;=30),"Young",AND(C6964&gt;30,C6964&lt;=45),"Middle",C6964&gt;45,"Old")</f>
        <v>Old</v>
      </c>
      <c r="E6964" t="s">
        <v>60</v>
      </c>
      <c r="F6964" t="s">
        <v>40</v>
      </c>
      <c r="G6964" t="s">
        <v>48</v>
      </c>
      <c r="H6964" t="s">
        <v>59</v>
      </c>
    </row>
    <row r="6965" spans="1:8" x14ac:dyDescent="0.25">
      <c r="A6965" s="5">
        <v>141990</v>
      </c>
      <c r="B6965" s="5" t="str" cm="1">
        <f t="array" ref="B6965">_xlfn.IFS(A6965&lt;=40000,"Low Income",AND(A6965&gt;40000,A6965&lt;=100000),"Middle Income",A6965&gt;100000,"High Income")</f>
        <v>High Income</v>
      </c>
      <c r="C6965">
        <v>63</v>
      </c>
      <c r="D6965" t="str" cm="1">
        <f t="array" ref="D6965">_xlfn.IFS(AND(C6965&gt;=17,C6965&lt;=30),"Young",AND(C6965&gt;30,C6965&lt;=45),"Middle",C6965&gt;45,"Old")</f>
        <v>Old</v>
      </c>
      <c r="E6965" t="s">
        <v>16</v>
      </c>
      <c r="F6965" t="s">
        <v>30</v>
      </c>
      <c r="G6965" t="s">
        <v>51</v>
      </c>
      <c r="H6965" t="s">
        <v>59</v>
      </c>
    </row>
    <row r="6966" spans="1:8" x14ac:dyDescent="0.25">
      <c r="A6966" s="5">
        <v>34837</v>
      </c>
      <c r="B6966" s="5" t="str" cm="1">
        <f t="array" ref="B6966">_xlfn.IFS(A6966&lt;=40000,"Low Income",AND(A6966&gt;40000,A6966&lt;=100000),"Middle Income",A6966&gt;100000,"High Income")</f>
        <v>Low Income</v>
      </c>
      <c r="C6966">
        <v>75</v>
      </c>
      <c r="D6966" t="str" cm="1">
        <f t="array" ref="D6966">_xlfn.IFS(AND(C6966&gt;=17,C6966&lt;=30),"Young",AND(C6966&gt;30,C6966&lt;=45),"Middle",C6966&gt;45,"Old")</f>
        <v>Old</v>
      </c>
      <c r="E6966" t="s">
        <v>16</v>
      </c>
      <c r="F6966" t="s">
        <v>38</v>
      </c>
      <c r="G6966" t="s">
        <v>51</v>
      </c>
      <c r="H6966" t="s">
        <v>58</v>
      </c>
    </row>
    <row r="6967" spans="1:8" x14ac:dyDescent="0.25">
      <c r="A6967" s="5">
        <v>71405</v>
      </c>
      <c r="B6967" s="5" t="str" cm="1">
        <f t="array" ref="B6967">_xlfn.IFS(A6967&lt;=40000,"Low Income",AND(A6967&gt;40000,A6967&lt;=100000),"Middle Income",A6967&gt;100000,"High Income")</f>
        <v>Middle Income</v>
      </c>
      <c r="C6967">
        <v>61</v>
      </c>
      <c r="D6967" t="str" cm="1">
        <f t="array" ref="D6967">_xlfn.IFS(AND(C6967&gt;=17,C6967&lt;=30),"Young",AND(C6967&gt;30,C6967&lt;=45),"Middle",C6967&gt;45,"Old")</f>
        <v>Old</v>
      </c>
      <c r="E6967" t="s">
        <v>16</v>
      </c>
      <c r="F6967" t="s">
        <v>30</v>
      </c>
      <c r="G6967" t="s">
        <v>51</v>
      </c>
      <c r="H6967" t="s">
        <v>58</v>
      </c>
    </row>
    <row r="6968" spans="1:8" x14ac:dyDescent="0.25">
      <c r="A6968" s="5">
        <v>90969</v>
      </c>
      <c r="B6968" s="5" t="str" cm="1">
        <f t="array" ref="B6968">_xlfn.IFS(A6968&lt;=40000,"Low Income",AND(A6968&gt;40000,A6968&lt;=100000),"Middle Income",A6968&gt;100000,"High Income")</f>
        <v>Middle Income</v>
      </c>
      <c r="C6968">
        <v>48</v>
      </c>
      <c r="D6968" t="str" cm="1">
        <f t="array" ref="D6968">_xlfn.IFS(AND(C6968&gt;=17,C6968&lt;=30),"Young",AND(C6968&gt;30,C6968&lt;=45),"Middle",C6968&gt;45,"Old")</f>
        <v>Old</v>
      </c>
      <c r="E6968" t="s">
        <v>60</v>
      </c>
      <c r="F6968" t="s">
        <v>35</v>
      </c>
      <c r="G6968" t="s">
        <v>48</v>
      </c>
      <c r="H6968" t="s">
        <v>58</v>
      </c>
    </row>
    <row r="6969" spans="1:8" x14ac:dyDescent="0.25">
      <c r="A6969" s="5">
        <v>44718</v>
      </c>
      <c r="B6969" s="5" t="str" cm="1">
        <f t="array" ref="B6969">_xlfn.IFS(A6969&lt;=40000,"Low Income",AND(A6969&gt;40000,A6969&lt;=100000),"Middle Income",A6969&gt;100000,"High Income")</f>
        <v>Middle Income</v>
      </c>
      <c r="C6969">
        <v>43</v>
      </c>
      <c r="D6969" t="str" cm="1">
        <f t="array" ref="D6969">_xlfn.IFS(AND(C6969&gt;=17,C6969&lt;=30),"Young",AND(C6969&gt;30,C6969&lt;=45),"Middle",C6969&gt;45,"Old")</f>
        <v>Middle</v>
      </c>
      <c r="E6969" t="s">
        <v>17</v>
      </c>
      <c r="F6969" t="s">
        <v>33</v>
      </c>
      <c r="G6969" t="s">
        <v>49</v>
      </c>
      <c r="H6969" t="s">
        <v>59</v>
      </c>
    </row>
    <row r="6970" spans="1:8" x14ac:dyDescent="0.25">
      <c r="A6970" s="5">
        <v>64457</v>
      </c>
      <c r="B6970" s="5" t="str" cm="1">
        <f t="array" ref="B6970">_xlfn.IFS(A6970&lt;=40000,"Low Income",AND(A6970&gt;40000,A6970&lt;=100000),"Middle Income",A6970&gt;100000,"High Income")</f>
        <v>Middle Income</v>
      </c>
      <c r="C6970">
        <v>71</v>
      </c>
      <c r="D6970" t="str" cm="1">
        <f t="array" ref="D6970">_xlfn.IFS(AND(C6970&gt;=17,C6970&lt;=30),"Young",AND(C6970&gt;30,C6970&lt;=45),"Middle",C6970&gt;45,"Old")</f>
        <v>Old</v>
      </c>
      <c r="E6970" t="s">
        <v>66</v>
      </c>
      <c r="F6970" t="s">
        <v>25</v>
      </c>
      <c r="G6970" t="s">
        <v>47</v>
      </c>
      <c r="H6970" t="s">
        <v>58</v>
      </c>
    </row>
    <row r="6971" spans="1:8" x14ac:dyDescent="0.25">
      <c r="A6971" s="5">
        <v>75362</v>
      </c>
      <c r="B6971" s="5" t="str" cm="1">
        <f t="array" ref="B6971">_xlfn.IFS(A6971&lt;=40000,"Low Income",AND(A6971&gt;40000,A6971&lt;=100000),"Middle Income",A6971&gt;100000,"High Income")</f>
        <v>Middle Income</v>
      </c>
      <c r="C6971">
        <v>35</v>
      </c>
      <c r="D6971" t="str" cm="1">
        <f t="array" ref="D6971">_xlfn.IFS(AND(C6971&gt;=17,C6971&lt;=30),"Young",AND(C6971&gt;30,C6971&lt;=45),"Middle",C6971&gt;45,"Old")</f>
        <v>Middle</v>
      </c>
      <c r="E6971" t="s">
        <v>16</v>
      </c>
      <c r="F6971" t="s">
        <v>24</v>
      </c>
      <c r="G6971" t="s">
        <v>54</v>
      </c>
      <c r="H6971" t="s">
        <v>58</v>
      </c>
    </row>
    <row r="6972" spans="1:8" x14ac:dyDescent="0.25">
      <c r="A6972" s="5">
        <v>138294</v>
      </c>
      <c r="B6972" s="5" t="str" cm="1">
        <f t="array" ref="B6972">_xlfn.IFS(A6972&lt;=40000,"Low Income",AND(A6972&gt;40000,A6972&lt;=100000),"Middle Income",A6972&gt;100000,"High Income")</f>
        <v>High Income</v>
      </c>
      <c r="C6972">
        <v>55</v>
      </c>
      <c r="D6972" t="str" cm="1">
        <f t="array" ref="D6972">_xlfn.IFS(AND(C6972&gt;=17,C6972&lt;=30),"Young",AND(C6972&gt;30,C6972&lt;=45),"Middle",C6972&gt;45,"Old")</f>
        <v>Old</v>
      </c>
      <c r="E6972" t="s">
        <v>16</v>
      </c>
      <c r="F6972" t="s">
        <v>34</v>
      </c>
      <c r="G6972" t="s">
        <v>52</v>
      </c>
      <c r="H6972" t="s">
        <v>59</v>
      </c>
    </row>
    <row r="6973" spans="1:8" x14ac:dyDescent="0.25">
      <c r="A6973" s="5">
        <v>128326</v>
      </c>
      <c r="B6973" s="5" t="str" cm="1">
        <f t="array" ref="B6973">_xlfn.IFS(A6973&lt;=40000,"Low Income",AND(A6973&gt;40000,A6973&lt;=100000),"Middle Income",A6973&gt;100000,"High Income")</f>
        <v>High Income</v>
      </c>
      <c r="C6973">
        <v>65</v>
      </c>
      <c r="D6973" t="str" cm="1">
        <f t="array" ref="D6973">_xlfn.IFS(AND(C6973&gt;=17,C6973&lt;=30),"Young",AND(C6973&gt;30,C6973&lt;=45),"Middle",C6973&gt;45,"Old")</f>
        <v>Old</v>
      </c>
      <c r="E6973" t="s">
        <v>60</v>
      </c>
      <c r="F6973" t="s">
        <v>38</v>
      </c>
      <c r="G6973" t="s">
        <v>46</v>
      </c>
      <c r="H6973" t="s">
        <v>59</v>
      </c>
    </row>
    <row r="6974" spans="1:8" x14ac:dyDescent="0.25">
      <c r="A6974" s="5">
        <v>105435</v>
      </c>
      <c r="B6974" s="5" t="str" cm="1">
        <f t="array" ref="B6974">_xlfn.IFS(A6974&lt;=40000,"Low Income",AND(A6974&gt;40000,A6974&lt;=100000),"Middle Income",A6974&gt;100000,"High Income")</f>
        <v>High Income</v>
      </c>
      <c r="C6974">
        <v>68</v>
      </c>
      <c r="D6974" t="str" cm="1">
        <f t="array" ref="D6974">_xlfn.IFS(AND(C6974&gt;=17,C6974&lt;=30),"Young",AND(C6974&gt;30,C6974&lt;=45),"Middle",C6974&gt;45,"Old")</f>
        <v>Old</v>
      </c>
      <c r="E6974" t="s">
        <v>17</v>
      </c>
      <c r="F6974" t="s">
        <v>27</v>
      </c>
      <c r="G6974" t="s">
        <v>54</v>
      </c>
      <c r="H6974" t="s">
        <v>59</v>
      </c>
    </row>
    <row r="6975" spans="1:8" x14ac:dyDescent="0.25">
      <c r="A6975" s="5">
        <v>99800</v>
      </c>
      <c r="B6975" s="5" t="str" cm="1">
        <f t="array" ref="B6975">_xlfn.IFS(A6975&lt;=40000,"Low Income",AND(A6975&gt;40000,A6975&lt;=100000),"Middle Income",A6975&gt;100000,"High Income")</f>
        <v>Middle Income</v>
      </c>
      <c r="C6975">
        <v>43</v>
      </c>
      <c r="D6975" t="str" cm="1">
        <f t="array" ref="D6975">_xlfn.IFS(AND(C6975&gt;=17,C6975&lt;=30),"Young",AND(C6975&gt;30,C6975&lt;=45),"Middle",C6975&gt;45,"Old")</f>
        <v>Middle</v>
      </c>
      <c r="E6975" t="s">
        <v>66</v>
      </c>
      <c r="F6975" t="s">
        <v>33</v>
      </c>
      <c r="G6975" t="s">
        <v>51</v>
      </c>
      <c r="H6975" t="s">
        <v>58</v>
      </c>
    </row>
    <row r="6976" spans="1:8" x14ac:dyDescent="0.25">
      <c r="A6976" s="5">
        <v>101363</v>
      </c>
      <c r="B6976" s="5" t="str" cm="1">
        <f t="array" ref="B6976">_xlfn.IFS(A6976&lt;=40000,"Low Income",AND(A6976&gt;40000,A6976&lt;=100000),"Middle Income",A6976&gt;100000,"High Income")</f>
        <v>High Income</v>
      </c>
      <c r="C6976">
        <v>80</v>
      </c>
      <c r="D6976" t="str" cm="1">
        <f t="array" ref="D6976">_xlfn.IFS(AND(C6976&gt;=17,C6976&lt;=30),"Young",AND(C6976&gt;30,C6976&lt;=45),"Middle",C6976&gt;45,"Old")</f>
        <v>Old</v>
      </c>
      <c r="E6976" t="s">
        <v>66</v>
      </c>
      <c r="F6976" t="s">
        <v>24</v>
      </c>
      <c r="G6976" t="s">
        <v>53</v>
      </c>
      <c r="H6976" t="s">
        <v>59</v>
      </c>
    </row>
    <row r="6977" spans="1:8" x14ac:dyDescent="0.25">
      <c r="A6977" s="5">
        <v>46756</v>
      </c>
      <c r="B6977" s="5" t="str" cm="1">
        <f t="array" ref="B6977">_xlfn.IFS(A6977&lt;=40000,"Low Income",AND(A6977&gt;40000,A6977&lt;=100000),"Middle Income",A6977&gt;100000,"High Income")</f>
        <v>Middle Income</v>
      </c>
      <c r="C6977">
        <v>76</v>
      </c>
      <c r="D6977" t="str" cm="1">
        <f t="array" ref="D6977">_xlfn.IFS(AND(C6977&gt;=17,C6977&lt;=30),"Young",AND(C6977&gt;30,C6977&lt;=45),"Middle",C6977&gt;45,"Old")</f>
        <v>Old</v>
      </c>
      <c r="E6977" t="s">
        <v>66</v>
      </c>
      <c r="F6977" t="s">
        <v>24</v>
      </c>
      <c r="G6977" t="s">
        <v>47</v>
      </c>
      <c r="H6977" t="s">
        <v>58</v>
      </c>
    </row>
    <row r="6978" spans="1:8" x14ac:dyDescent="0.25">
      <c r="A6978" s="5">
        <v>131849</v>
      </c>
      <c r="B6978" s="5" t="str" cm="1">
        <f t="array" ref="B6978">_xlfn.IFS(A6978&lt;=40000,"Low Income",AND(A6978&gt;40000,A6978&lt;=100000),"Middle Income",A6978&gt;100000,"High Income")</f>
        <v>High Income</v>
      </c>
      <c r="C6978">
        <v>31</v>
      </c>
      <c r="D6978" t="str" cm="1">
        <f t="array" ref="D6978">_xlfn.IFS(AND(C6978&gt;=17,C6978&lt;=30),"Young",AND(C6978&gt;30,C6978&lt;=45),"Middle",C6978&gt;45,"Old")</f>
        <v>Middle</v>
      </c>
      <c r="E6978" t="s">
        <v>66</v>
      </c>
      <c r="F6978" t="s">
        <v>31</v>
      </c>
      <c r="G6978" t="s">
        <v>46</v>
      </c>
      <c r="H6978" t="s">
        <v>59</v>
      </c>
    </row>
    <row r="6979" spans="1:8" x14ac:dyDescent="0.25">
      <c r="A6979" s="5">
        <v>48367</v>
      </c>
      <c r="B6979" s="5" t="str" cm="1">
        <f t="array" ref="B6979">_xlfn.IFS(A6979&lt;=40000,"Low Income",AND(A6979&gt;40000,A6979&lt;=100000),"Middle Income",A6979&gt;100000,"High Income")</f>
        <v>Middle Income</v>
      </c>
      <c r="C6979">
        <v>31</v>
      </c>
      <c r="D6979" t="str" cm="1">
        <f t="array" ref="D6979">_xlfn.IFS(AND(C6979&gt;=17,C6979&lt;=30),"Young",AND(C6979&gt;30,C6979&lt;=45),"Middle",C6979&gt;45,"Old")</f>
        <v>Middle</v>
      </c>
      <c r="E6979" t="s">
        <v>17</v>
      </c>
      <c r="F6979" t="s">
        <v>34</v>
      </c>
      <c r="G6979" t="s">
        <v>54</v>
      </c>
      <c r="H6979" t="s">
        <v>59</v>
      </c>
    </row>
    <row r="6980" spans="1:8" x14ac:dyDescent="0.25">
      <c r="A6980" s="5">
        <v>73450</v>
      </c>
      <c r="B6980" s="5" t="str" cm="1">
        <f t="array" ref="B6980">_xlfn.IFS(A6980&lt;=40000,"Low Income",AND(A6980&gt;40000,A6980&lt;=100000),"Middle Income",A6980&gt;100000,"High Income")</f>
        <v>Middle Income</v>
      </c>
      <c r="C6980">
        <v>22</v>
      </c>
      <c r="D6980" t="str" cm="1">
        <f t="array" ref="D6980">_xlfn.IFS(AND(C6980&gt;=17,C6980&lt;=30),"Young",AND(C6980&gt;30,C6980&lt;=45),"Middle",C6980&gt;45,"Old")</f>
        <v>Young</v>
      </c>
      <c r="E6980" t="s">
        <v>60</v>
      </c>
      <c r="F6980" t="s">
        <v>22</v>
      </c>
      <c r="G6980" t="s">
        <v>47</v>
      </c>
      <c r="H6980" t="s">
        <v>58</v>
      </c>
    </row>
    <row r="6981" spans="1:8" x14ac:dyDescent="0.25">
      <c r="A6981" s="5">
        <v>128713</v>
      </c>
      <c r="B6981" s="5" t="str" cm="1">
        <f t="array" ref="B6981">_xlfn.IFS(A6981&lt;=40000,"Low Income",AND(A6981&gt;40000,A6981&lt;=100000),"Middle Income",A6981&gt;100000,"High Income")</f>
        <v>High Income</v>
      </c>
      <c r="C6981">
        <v>52</v>
      </c>
      <c r="D6981" t="str" cm="1">
        <f t="array" ref="D6981">_xlfn.IFS(AND(C6981&gt;=17,C6981&lt;=30),"Young",AND(C6981&gt;30,C6981&lt;=45),"Middle",C6981&gt;45,"Old")</f>
        <v>Old</v>
      </c>
      <c r="E6981" t="s">
        <v>16</v>
      </c>
      <c r="F6981" t="s">
        <v>26</v>
      </c>
      <c r="G6981" t="s">
        <v>53</v>
      </c>
      <c r="H6981" t="s">
        <v>58</v>
      </c>
    </row>
    <row r="6982" spans="1:8" x14ac:dyDescent="0.25">
      <c r="A6982" s="5">
        <v>102688</v>
      </c>
      <c r="B6982" s="5" t="str" cm="1">
        <f t="array" ref="B6982">_xlfn.IFS(A6982&lt;=40000,"Low Income",AND(A6982&gt;40000,A6982&lt;=100000),"Middle Income",A6982&gt;100000,"High Income")</f>
        <v>High Income</v>
      </c>
      <c r="C6982">
        <v>65</v>
      </c>
      <c r="D6982" t="str" cm="1">
        <f t="array" ref="D6982">_xlfn.IFS(AND(C6982&gt;=17,C6982&lt;=30),"Young",AND(C6982&gt;30,C6982&lt;=45),"Middle",C6982&gt;45,"Old")</f>
        <v>Old</v>
      </c>
      <c r="E6982" t="s">
        <v>16</v>
      </c>
      <c r="F6982" t="s">
        <v>22</v>
      </c>
      <c r="G6982" t="s">
        <v>48</v>
      </c>
      <c r="H6982" t="s">
        <v>59</v>
      </c>
    </row>
    <row r="6983" spans="1:8" x14ac:dyDescent="0.25">
      <c r="A6983" s="5">
        <v>93121</v>
      </c>
      <c r="B6983" s="5" t="str" cm="1">
        <f t="array" ref="B6983">_xlfn.IFS(A6983&lt;=40000,"Low Income",AND(A6983&gt;40000,A6983&lt;=100000),"Middle Income",A6983&gt;100000,"High Income")</f>
        <v>Middle Income</v>
      </c>
      <c r="C6983">
        <v>51</v>
      </c>
      <c r="D6983" t="str" cm="1">
        <f t="array" ref="D6983">_xlfn.IFS(AND(C6983&gt;=17,C6983&lt;=30),"Young",AND(C6983&gt;30,C6983&lt;=45),"Middle",C6983&gt;45,"Old")</f>
        <v>Old</v>
      </c>
      <c r="E6983" t="s">
        <v>16</v>
      </c>
      <c r="F6983" t="s">
        <v>24</v>
      </c>
      <c r="G6983" t="s">
        <v>53</v>
      </c>
      <c r="H6983" t="s">
        <v>58</v>
      </c>
    </row>
    <row r="6984" spans="1:8" x14ac:dyDescent="0.25">
      <c r="A6984" s="5">
        <v>125344</v>
      </c>
      <c r="B6984" s="5" t="str" cm="1">
        <f t="array" ref="B6984">_xlfn.IFS(A6984&lt;=40000,"Low Income",AND(A6984&gt;40000,A6984&lt;=100000),"Middle Income",A6984&gt;100000,"High Income")</f>
        <v>High Income</v>
      </c>
      <c r="C6984">
        <v>21</v>
      </c>
      <c r="D6984" t="str" cm="1">
        <f t="array" ref="D6984">_xlfn.IFS(AND(C6984&gt;=17,C6984&lt;=30),"Young",AND(C6984&gt;30,C6984&lt;=45),"Middle",C6984&gt;45,"Old")</f>
        <v>Young</v>
      </c>
      <c r="E6984" t="s">
        <v>16</v>
      </c>
      <c r="F6984" t="s">
        <v>31</v>
      </c>
      <c r="G6984" t="s">
        <v>53</v>
      </c>
      <c r="H6984" t="s">
        <v>59</v>
      </c>
    </row>
    <row r="6985" spans="1:8" x14ac:dyDescent="0.25">
      <c r="A6985" s="5">
        <v>84545</v>
      </c>
      <c r="B6985" s="5" t="str" cm="1">
        <f t="array" ref="B6985">_xlfn.IFS(A6985&lt;=40000,"Low Income",AND(A6985&gt;40000,A6985&lt;=100000),"Middle Income",A6985&gt;100000,"High Income")</f>
        <v>Middle Income</v>
      </c>
      <c r="C6985">
        <v>39</v>
      </c>
      <c r="D6985" t="str" cm="1">
        <f t="array" ref="D6985">_xlfn.IFS(AND(C6985&gt;=17,C6985&lt;=30),"Young",AND(C6985&gt;30,C6985&lt;=45),"Middle",C6985&gt;45,"Old")</f>
        <v>Middle</v>
      </c>
      <c r="E6985" t="s">
        <v>66</v>
      </c>
      <c r="F6985" t="s">
        <v>37</v>
      </c>
      <c r="G6985" t="s">
        <v>47</v>
      </c>
      <c r="H6985" t="s">
        <v>58</v>
      </c>
    </row>
    <row r="6986" spans="1:8" x14ac:dyDescent="0.25">
      <c r="A6986" s="5">
        <v>92835</v>
      </c>
      <c r="B6986" s="5" t="str" cm="1">
        <f t="array" ref="B6986">_xlfn.IFS(A6986&lt;=40000,"Low Income",AND(A6986&gt;40000,A6986&lt;=100000),"Middle Income",A6986&gt;100000,"High Income")</f>
        <v>Middle Income</v>
      </c>
      <c r="C6986">
        <v>43</v>
      </c>
      <c r="D6986" t="str" cm="1">
        <f t="array" ref="D6986">_xlfn.IFS(AND(C6986&gt;=17,C6986&lt;=30),"Young",AND(C6986&gt;30,C6986&lt;=45),"Middle",C6986&gt;45,"Old")</f>
        <v>Middle</v>
      </c>
      <c r="E6986" t="s">
        <v>17</v>
      </c>
      <c r="F6986" t="s">
        <v>32</v>
      </c>
      <c r="G6986" t="s">
        <v>48</v>
      </c>
      <c r="H6986" t="s">
        <v>58</v>
      </c>
    </row>
    <row r="6987" spans="1:8" x14ac:dyDescent="0.25">
      <c r="A6987" s="5">
        <v>140769</v>
      </c>
      <c r="B6987" s="5" t="str" cm="1">
        <f t="array" ref="B6987">_xlfn.IFS(A6987&lt;=40000,"Low Income",AND(A6987&gt;40000,A6987&lt;=100000),"Middle Income",A6987&gt;100000,"High Income")</f>
        <v>High Income</v>
      </c>
      <c r="C6987">
        <v>35</v>
      </c>
      <c r="D6987" t="str" cm="1">
        <f t="array" ref="D6987">_xlfn.IFS(AND(C6987&gt;=17,C6987&lt;=30),"Young",AND(C6987&gt;30,C6987&lt;=45),"Middle",C6987&gt;45,"Old")</f>
        <v>Middle</v>
      </c>
      <c r="E6987" t="s">
        <v>17</v>
      </c>
      <c r="F6987" t="s">
        <v>36</v>
      </c>
      <c r="G6987" t="s">
        <v>52</v>
      </c>
      <c r="H6987" t="s">
        <v>59</v>
      </c>
    </row>
    <row r="6988" spans="1:8" x14ac:dyDescent="0.25">
      <c r="A6988" s="5">
        <v>67557</v>
      </c>
      <c r="B6988" s="5" t="str" cm="1">
        <f t="array" ref="B6988">_xlfn.IFS(A6988&lt;=40000,"Low Income",AND(A6988&gt;40000,A6988&lt;=100000),"Middle Income",A6988&gt;100000,"High Income")</f>
        <v>Middle Income</v>
      </c>
      <c r="C6988">
        <v>77</v>
      </c>
      <c r="D6988" t="str" cm="1">
        <f t="array" ref="D6988">_xlfn.IFS(AND(C6988&gt;=17,C6988&lt;=30),"Young",AND(C6988&gt;30,C6988&lt;=45),"Middle",C6988&gt;45,"Old")</f>
        <v>Old</v>
      </c>
      <c r="E6988" t="s">
        <v>66</v>
      </c>
      <c r="F6988" t="s">
        <v>25</v>
      </c>
      <c r="G6988" t="s">
        <v>53</v>
      </c>
      <c r="H6988" t="s">
        <v>58</v>
      </c>
    </row>
    <row r="6989" spans="1:8" x14ac:dyDescent="0.25">
      <c r="A6989" s="5">
        <v>134803</v>
      </c>
      <c r="B6989" s="5" t="str" cm="1">
        <f t="array" ref="B6989">_xlfn.IFS(A6989&lt;=40000,"Low Income",AND(A6989&gt;40000,A6989&lt;=100000),"Middle Income",A6989&gt;100000,"High Income")</f>
        <v>High Income</v>
      </c>
      <c r="C6989">
        <v>46</v>
      </c>
      <c r="D6989" t="str" cm="1">
        <f t="array" ref="D6989">_xlfn.IFS(AND(C6989&gt;=17,C6989&lt;=30),"Young",AND(C6989&gt;30,C6989&lt;=45),"Middle",C6989&gt;45,"Old")</f>
        <v>Old</v>
      </c>
      <c r="E6989" t="s">
        <v>66</v>
      </c>
      <c r="F6989" t="s">
        <v>38</v>
      </c>
      <c r="G6989" t="s">
        <v>46</v>
      </c>
      <c r="H6989" t="s">
        <v>59</v>
      </c>
    </row>
    <row r="6990" spans="1:8" x14ac:dyDescent="0.25">
      <c r="A6990" s="5">
        <v>66316</v>
      </c>
      <c r="B6990" s="5" t="str" cm="1">
        <f t="array" ref="B6990">_xlfn.IFS(A6990&lt;=40000,"Low Income",AND(A6990&gt;40000,A6990&lt;=100000),"Middle Income",A6990&gt;100000,"High Income")</f>
        <v>Middle Income</v>
      </c>
      <c r="C6990">
        <v>34</v>
      </c>
      <c r="D6990" t="str" cm="1">
        <f t="array" ref="D6990">_xlfn.IFS(AND(C6990&gt;=17,C6990&lt;=30),"Young",AND(C6990&gt;30,C6990&lt;=45),"Middle",C6990&gt;45,"Old")</f>
        <v>Middle</v>
      </c>
      <c r="E6990" t="s">
        <v>60</v>
      </c>
      <c r="F6990" t="s">
        <v>33</v>
      </c>
      <c r="G6990" t="s">
        <v>47</v>
      </c>
      <c r="H6990" t="s">
        <v>58</v>
      </c>
    </row>
    <row r="6991" spans="1:8" x14ac:dyDescent="0.25">
      <c r="A6991" s="5">
        <v>123315</v>
      </c>
      <c r="B6991" s="5" t="str" cm="1">
        <f t="array" ref="B6991">_xlfn.IFS(A6991&lt;=40000,"Low Income",AND(A6991&gt;40000,A6991&lt;=100000),"Middle Income",A6991&gt;100000,"High Income")</f>
        <v>High Income</v>
      </c>
      <c r="C6991">
        <v>76</v>
      </c>
      <c r="D6991" t="str" cm="1">
        <f t="array" ref="D6991">_xlfn.IFS(AND(C6991&gt;=17,C6991&lt;=30),"Young",AND(C6991&gt;30,C6991&lt;=45),"Middle",C6991&gt;45,"Old")</f>
        <v>Old</v>
      </c>
      <c r="E6991" t="s">
        <v>16</v>
      </c>
      <c r="F6991" t="s">
        <v>22</v>
      </c>
      <c r="G6991" t="s">
        <v>51</v>
      </c>
      <c r="H6991" t="s">
        <v>59</v>
      </c>
    </row>
    <row r="6992" spans="1:8" x14ac:dyDescent="0.25">
      <c r="A6992" s="5">
        <v>46350</v>
      </c>
      <c r="B6992" s="5" t="str" cm="1">
        <f t="array" ref="B6992">_xlfn.IFS(A6992&lt;=40000,"Low Income",AND(A6992&gt;40000,A6992&lt;=100000),"Middle Income",A6992&gt;100000,"High Income")</f>
        <v>Middle Income</v>
      </c>
      <c r="C6992">
        <v>37</v>
      </c>
      <c r="D6992" t="str" cm="1">
        <f t="array" ref="D6992">_xlfn.IFS(AND(C6992&gt;=17,C6992&lt;=30),"Young",AND(C6992&gt;30,C6992&lt;=45),"Middle",C6992&gt;45,"Old")</f>
        <v>Middle</v>
      </c>
      <c r="E6992" t="s">
        <v>60</v>
      </c>
      <c r="F6992" t="s">
        <v>36</v>
      </c>
      <c r="G6992" t="s">
        <v>48</v>
      </c>
      <c r="H6992" t="s">
        <v>59</v>
      </c>
    </row>
    <row r="6993" spans="1:8" x14ac:dyDescent="0.25">
      <c r="A6993" s="5">
        <v>107480</v>
      </c>
      <c r="B6993" s="5" t="str" cm="1">
        <f t="array" ref="B6993">_xlfn.IFS(A6993&lt;=40000,"Low Income",AND(A6993&gt;40000,A6993&lt;=100000),"Middle Income",A6993&gt;100000,"High Income")</f>
        <v>High Income</v>
      </c>
      <c r="C6993">
        <v>20</v>
      </c>
      <c r="D6993" t="str" cm="1">
        <f t="array" ref="D6993">_xlfn.IFS(AND(C6993&gt;=17,C6993&lt;=30),"Young",AND(C6993&gt;30,C6993&lt;=45),"Middle",C6993&gt;45,"Old")</f>
        <v>Young</v>
      </c>
      <c r="E6993" t="s">
        <v>17</v>
      </c>
      <c r="F6993" t="s">
        <v>33</v>
      </c>
      <c r="G6993" t="s">
        <v>47</v>
      </c>
      <c r="H6993" t="s">
        <v>59</v>
      </c>
    </row>
    <row r="6994" spans="1:8" x14ac:dyDescent="0.25">
      <c r="A6994" s="5">
        <v>42486</v>
      </c>
      <c r="B6994" s="5" t="str" cm="1">
        <f t="array" ref="B6994">_xlfn.IFS(A6994&lt;=40000,"Low Income",AND(A6994&gt;40000,A6994&lt;=100000),"Middle Income",A6994&gt;100000,"High Income")</f>
        <v>Middle Income</v>
      </c>
      <c r="C6994">
        <v>65</v>
      </c>
      <c r="D6994" t="str" cm="1">
        <f t="array" ref="D6994">_xlfn.IFS(AND(C6994&gt;=17,C6994&lt;=30),"Young",AND(C6994&gt;30,C6994&lt;=45),"Middle",C6994&gt;45,"Old")</f>
        <v>Old</v>
      </c>
      <c r="E6994" t="s">
        <v>66</v>
      </c>
      <c r="F6994" t="s">
        <v>26</v>
      </c>
      <c r="G6994" t="s">
        <v>53</v>
      </c>
      <c r="H6994" t="s">
        <v>58</v>
      </c>
    </row>
    <row r="6995" spans="1:8" x14ac:dyDescent="0.25">
      <c r="A6995" s="5">
        <v>133476</v>
      </c>
      <c r="B6995" s="5" t="str" cm="1">
        <f t="array" ref="B6995">_xlfn.IFS(A6995&lt;=40000,"Low Income",AND(A6995&gt;40000,A6995&lt;=100000),"Middle Income",A6995&gt;100000,"High Income")</f>
        <v>High Income</v>
      </c>
      <c r="C6995">
        <v>70</v>
      </c>
      <c r="D6995" t="str" cm="1">
        <f t="array" ref="D6995">_xlfn.IFS(AND(C6995&gt;=17,C6995&lt;=30),"Young",AND(C6995&gt;30,C6995&lt;=45),"Middle",C6995&gt;45,"Old")</f>
        <v>Old</v>
      </c>
      <c r="E6995" t="s">
        <v>16</v>
      </c>
      <c r="F6995" t="s">
        <v>25</v>
      </c>
      <c r="G6995" t="s">
        <v>47</v>
      </c>
      <c r="H6995" t="s">
        <v>59</v>
      </c>
    </row>
    <row r="6996" spans="1:8" x14ac:dyDescent="0.25">
      <c r="A6996" s="5">
        <v>36043</v>
      </c>
      <c r="B6996" s="5" t="str" cm="1">
        <f t="array" ref="B6996">_xlfn.IFS(A6996&lt;=40000,"Low Income",AND(A6996&gt;40000,A6996&lt;=100000),"Middle Income",A6996&gt;100000,"High Income")</f>
        <v>Low Income</v>
      </c>
      <c r="C6996">
        <v>76</v>
      </c>
      <c r="D6996" t="str" cm="1">
        <f t="array" ref="D6996">_xlfn.IFS(AND(C6996&gt;=17,C6996&lt;=30),"Young",AND(C6996&gt;30,C6996&lt;=45),"Middle",C6996&gt;45,"Old")</f>
        <v>Old</v>
      </c>
      <c r="E6996" t="s">
        <v>16</v>
      </c>
      <c r="F6996" t="s">
        <v>35</v>
      </c>
      <c r="G6996" t="s">
        <v>50</v>
      </c>
      <c r="H6996" t="s">
        <v>58</v>
      </c>
    </row>
    <row r="6997" spans="1:8" x14ac:dyDescent="0.25">
      <c r="A6997" s="5">
        <v>28890</v>
      </c>
      <c r="B6997" s="5" t="str" cm="1">
        <f t="array" ref="B6997">_xlfn.IFS(A6997&lt;=40000,"Low Income",AND(A6997&gt;40000,A6997&lt;=100000),"Middle Income",A6997&gt;100000,"High Income")</f>
        <v>Low Income</v>
      </c>
      <c r="C6997">
        <v>43</v>
      </c>
      <c r="D6997" t="str" cm="1">
        <f t="array" ref="D6997">_xlfn.IFS(AND(C6997&gt;=17,C6997&lt;=30),"Young",AND(C6997&gt;30,C6997&lt;=45),"Middle",C6997&gt;45,"Old")</f>
        <v>Middle</v>
      </c>
      <c r="E6997" t="s">
        <v>66</v>
      </c>
      <c r="F6997" t="s">
        <v>37</v>
      </c>
      <c r="G6997" t="s">
        <v>46</v>
      </c>
      <c r="H6997" t="s">
        <v>59</v>
      </c>
    </row>
    <row r="6998" spans="1:8" x14ac:dyDescent="0.25">
      <c r="A6998" s="5">
        <v>36627</v>
      </c>
      <c r="B6998" s="5" t="str" cm="1">
        <f t="array" ref="B6998">_xlfn.IFS(A6998&lt;=40000,"Low Income",AND(A6998&gt;40000,A6998&lt;=100000),"Middle Income",A6998&gt;100000,"High Income")</f>
        <v>Low Income</v>
      </c>
      <c r="C6998">
        <v>27</v>
      </c>
      <c r="D6998" t="str" cm="1">
        <f t="array" ref="D6998">_xlfn.IFS(AND(C6998&gt;=17,C6998&lt;=30),"Young",AND(C6998&gt;30,C6998&lt;=45),"Middle",C6998&gt;45,"Old")</f>
        <v>Young</v>
      </c>
      <c r="E6998" t="s">
        <v>60</v>
      </c>
      <c r="F6998" t="s">
        <v>33</v>
      </c>
      <c r="G6998" t="s">
        <v>48</v>
      </c>
      <c r="H6998" t="s">
        <v>59</v>
      </c>
    </row>
    <row r="6999" spans="1:8" x14ac:dyDescent="0.25">
      <c r="A6999" s="5">
        <v>46805</v>
      </c>
      <c r="B6999" s="5" t="str" cm="1">
        <f t="array" ref="B6999">_xlfn.IFS(A6999&lt;=40000,"Low Income",AND(A6999&gt;40000,A6999&lt;=100000),"Middle Income",A6999&gt;100000,"High Income")</f>
        <v>Middle Income</v>
      </c>
      <c r="C6999">
        <v>64</v>
      </c>
      <c r="D6999" t="str" cm="1">
        <f t="array" ref="D6999">_xlfn.IFS(AND(C6999&gt;=17,C6999&lt;=30),"Young",AND(C6999&gt;30,C6999&lt;=45),"Middle",C6999&gt;45,"Old")</f>
        <v>Old</v>
      </c>
      <c r="E6999" t="s">
        <v>16</v>
      </c>
      <c r="F6999" t="s">
        <v>26</v>
      </c>
      <c r="G6999" t="s">
        <v>50</v>
      </c>
      <c r="H6999" t="s">
        <v>58</v>
      </c>
    </row>
    <row r="7000" spans="1:8" x14ac:dyDescent="0.25">
      <c r="A7000" s="5">
        <v>47916</v>
      </c>
      <c r="B7000" s="5" t="str" cm="1">
        <f t="array" ref="B7000">_xlfn.IFS(A7000&lt;=40000,"Low Income",AND(A7000&gt;40000,A7000&lt;=100000),"Middle Income",A7000&gt;100000,"High Income")</f>
        <v>Middle Income</v>
      </c>
      <c r="C7000">
        <v>28</v>
      </c>
      <c r="D7000" t="str" cm="1">
        <f t="array" ref="D7000">_xlfn.IFS(AND(C7000&gt;=17,C7000&lt;=30),"Young",AND(C7000&gt;30,C7000&lt;=45),"Middle",C7000&gt;45,"Old")</f>
        <v>Young</v>
      </c>
      <c r="E7000" t="s">
        <v>60</v>
      </c>
      <c r="F7000" t="s">
        <v>62</v>
      </c>
      <c r="G7000" t="s">
        <v>54</v>
      </c>
      <c r="H7000" t="s">
        <v>58</v>
      </c>
    </row>
    <row r="7001" spans="1:8" x14ac:dyDescent="0.25">
      <c r="A7001" s="5">
        <v>142096</v>
      </c>
      <c r="B7001" s="5" t="str" cm="1">
        <f t="array" ref="B7001">_xlfn.IFS(A7001&lt;=40000,"Low Income",AND(A7001&gt;40000,A7001&lt;=100000),"Middle Income",A7001&gt;100000,"High Income")</f>
        <v>High Income</v>
      </c>
      <c r="C7001">
        <v>64</v>
      </c>
      <c r="D7001" t="str" cm="1">
        <f t="array" ref="D7001">_xlfn.IFS(AND(C7001&gt;=17,C7001&lt;=30),"Young",AND(C7001&gt;30,C7001&lt;=45),"Middle",C7001&gt;45,"Old")</f>
        <v>Old</v>
      </c>
      <c r="E7001" t="s">
        <v>16</v>
      </c>
      <c r="F7001" t="s">
        <v>28</v>
      </c>
      <c r="G7001" t="s">
        <v>47</v>
      </c>
      <c r="H7001" t="s">
        <v>59</v>
      </c>
    </row>
    <row r="7002" spans="1:8" x14ac:dyDescent="0.25">
      <c r="A7002" s="5">
        <v>67335</v>
      </c>
      <c r="B7002" s="5" t="str" cm="1">
        <f t="array" ref="B7002">_xlfn.IFS(A7002&lt;=40000,"Low Income",AND(A7002&gt;40000,A7002&lt;=100000),"Middle Income",A7002&gt;100000,"High Income")</f>
        <v>Middle Income</v>
      </c>
      <c r="C7002">
        <v>42</v>
      </c>
      <c r="D7002" t="str" cm="1">
        <f t="array" ref="D7002">_xlfn.IFS(AND(C7002&gt;=17,C7002&lt;=30),"Young",AND(C7002&gt;30,C7002&lt;=45),"Middle",C7002&gt;45,"Old")</f>
        <v>Middle</v>
      </c>
      <c r="E7002" t="s">
        <v>17</v>
      </c>
      <c r="F7002" t="s">
        <v>23</v>
      </c>
      <c r="G7002" t="s">
        <v>46</v>
      </c>
      <c r="H7002" t="s">
        <v>59</v>
      </c>
    </row>
    <row r="7003" spans="1:8" x14ac:dyDescent="0.25">
      <c r="A7003" s="5">
        <v>73106</v>
      </c>
      <c r="B7003" s="5" t="str" cm="1">
        <f t="array" ref="B7003">_xlfn.IFS(A7003&lt;=40000,"Low Income",AND(A7003&gt;40000,A7003&lt;=100000),"Middle Income",A7003&gt;100000,"High Income")</f>
        <v>Middle Income</v>
      </c>
      <c r="C7003">
        <v>28</v>
      </c>
      <c r="D7003" t="str" cm="1">
        <f t="array" ref="D7003">_xlfn.IFS(AND(C7003&gt;=17,C7003&lt;=30),"Young",AND(C7003&gt;30,C7003&lt;=45),"Middle",C7003&gt;45,"Old")</f>
        <v>Young</v>
      </c>
      <c r="E7003" t="s">
        <v>66</v>
      </c>
      <c r="F7003" t="s">
        <v>29</v>
      </c>
      <c r="G7003" t="s">
        <v>51</v>
      </c>
      <c r="H7003" t="s">
        <v>58</v>
      </c>
    </row>
    <row r="7004" spans="1:8" x14ac:dyDescent="0.25">
      <c r="A7004" s="5">
        <v>106172</v>
      </c>
      <c r="B7004" s="5" t="str" cm="1">
        <f t="array" ref="B7004">_xlfn.IFS(A7004&lt;=40000,"Low Income",AND(A7004&gt;40000,A7004&lt;=100000),"Middle Income",A7004&gt;100000,"High Income")</f>
        <v>High Income</v>
      </c>
      <c r="C7004">
        <v>64</v>
      </c>
      <c r="D7004" t="str" cm="1">
        <f t="array" ref="D7004">_xlfn.IFS(AND(C7004&gt;=17,C7004&lt;=30),"Young",AND(C7004&gt;30,C7004&lt;=45),"Middle",C7004&gt;45,"Old")</f>
        <v>Old</v>
      </c>
      <c r="E7004" t="s">
        <v>16</v>
      </c>
      <c r="F7004" t="s">
        <v>36</v>
      </c>
      <c r="G7004" t="s">
        <v>53</v>
      </c>
      <c r="H7004" t="s">
        <v>59</v>
      </c>
    </row>
    <row r="7005" spans="1:8" x14ac:dyDescent="0.25">
      <c r="A7005" s="5">
        <v>114979</v>
      </c>
      <c r="B7005" s="5" t="str" cm="1">
        <f t="array" ref="B7005">_xlfn.IFS(A7005&lt;=40000,"Low Income",AND(A7005&gt;40000,A7005&lt;=100000),"Middle Income",A7005&gt;100000,"High Income")</f>
        <v>High Income</v>
      </c>
      <c r="C7005">
        <v>43</v>
      </c>
      <c r="D7005" t="str" cm="1">
        <f t="array" ref="D7005">_xlfn.IFS(AND(C7005&gt;=17,C7005&lt;=30),"Young",AND(C7005&gt;30,C7005&lt;=45),"Middle",C7005&gt;45,"Old")</f>
        <v>Middle</v>
      </c>
      <c r="E7005" t="s">
        <v>60</v>
      </c>
      <c r="F7005" t="s">
        <v>29</v>
      </c>
      <c r="G7005" t="s">
        <v>54</v>
      </c>
      <c r="H7005" t="s">
        <v>58</v>
      </c>
    </row>
    <row r="7006" spans="1:8" x14ac:dyDescent="0.25">
      <c r="A7006" s="5">
        <v>54403</v>
      </c>
      <c r="B7006" s="5" t="str" cm="1">
        <f t="array" ref="B7006">_xlfn.IFS(A7006&lt;=40000,"Low Income",AND(A7006&gt;40000,A7006&lt;=100000),"Middle Income",A7006&gt;100000,"High Income")</f>
        <v>Middle Income</v>
      </c>
      <c r="C7006">
        <v>61</v>
      </c>
      <c r="D7006" t="str" cm="1">
        <f t="array" ref="D7006">_xlfn.IFS(AND(C7006&gt;=17,C7006&lt;=30),"Young",AND(C7006&gt;30,C7006&lt;=45),"Middle",C7006&gt;45,"Old")</f>
        <v>Old</v>
      </c>
      <c r="E7006" t="s">
        <v>66</v>
      </c>
      <c r="F7006" t="s">
        <v>35</v>
      </c>
      <c r="G7006" t="s">
        <v>47</v>
      </c>
      <c r="H7006" t="s">
        <v>58</v>
      </c>
    </row>
    <row r="7007" spans="1:8" x14ac:dyDescent="0.25">
      <c r="A7007" s="5">
        <v>77609</v>
      </c>
      <c r="B7007" s="5" t="str" cm="1">
        <f t="array" ref="B7007">_xlfn.IFS(A7007&lt;=40000,"Low Income",AND(A7007&gt;40000,A7007&lt;=100000),"Middle Income",A7007&gt;100000,"High Income")</f>
        <v>Middle Income</v>
      </c>
      <c r="C7007">
        <v>56</v>
      </c>
      <c r="D7007" t="str" cm="1">
        <f t="array" ref="D7007">_xlfn.IFS(AND(C7007&gt;=17,C7007&lt;=30),"Young",AND(C7007&gt;30,C7007&lt;=45),"Middle",C7007&gt;45,"Old")</f>
        <v>Old</v>
      </c>
      <c r="E7007" t="s">
        <v>16</v>
      </c>
      <c r="F7007" t="s">
        <v>24</v>
      </c>
      <c r="G7007" t="s">
        <v>51</v>
      </c>
      <c r="H7007" t="s">
        <v>58</v>
      </c>
    </row>
    <row r="7008" spans="1:8" x14ac:dyDescent="0.25">
      <c r="A7008" s="5">
        <v>119857</v>
      </c>
      <c r="B7008" s="5" t="str" cm="1">
        <f t="array" ref="B7008">_xlfn.IFS(A7008&lt;=40000,"Low Income",AND(A7008&gt;40000,A7008&lt;=100000),"Middle Income",A7008&gt;100000,"High Income")</f>
        <v>High Income</v>
      </c>
      <c r="C7008">
        <v>77</v>
      </c>
      <c r="D7008" t="str" cm="1">
        <f t="array" ref="D7008">_xlfn.IFS(AND(C7008&gt;=17,C7008&lt;=30),"Young",AND(C7008&gt;30,C7008&lt;=45),"Middle",C7008&gt;45,"Old")</f>
        <v>Old</v>
      </c>
      <c r="E7008" t="s">
        <v>17</v>
      </c>
      <c r="F7008" t="s">
        <v>34</v>
      </c>
      <c r="G7008" t="s">
        <v>46</v>
      </c>
      <c r="H7008" t="s">
        <v>59</v>
      </c>
    </row>
    <row r="7009" spans="1:8" x14ac:dyDescent="0.25">
      <c r="A7009" s="5">
        <v>58589</v>
      </c>
      <c r="B7009" s="5" t="str" cm="1">
        <f t="array" ref="B7009">_xlfn.IFS(A7009&lt;=40000,"Low Income",AND(A7009&gt;40000,A7009&lt;=100000),"Middle Income",A7009&gt;100000,"High Income")</f>
        <v>Middle Income</v>
      </c>
      <c r="C7009">
        <v>45</v>
      </c>
      <c r="D7009" t="str" cm="1">
        <f t="array" ref="D7009">_xlfn.IFS(AND(C7009&gt;=17,C7009&lt;=30),"Young",AND(C7009&gt;30,C7009&lt;=45),"Middle",C7009&gt;45,"Old")</f>
        <v>Middle</v>
      </c>
      <c r="E7009" t="s">
        <v>16</v>
      </c>
      <c r="F7009" t="s">
        <v>22</v>
      </c>
      <c r="G7009" t="s">
        <v>47</v>
      </c>
      <c r="H7009" t="s">
        <v>59</v>
      </c>
    </row>
    <row r="7010" spans="1:8" x14ac:dyDescent="0.25">
      <c r="A7010" s="5">
        <v>105533</v>
      </c>
      <c r="B7010" s="5" t="str" cm="1">
        <f t="array" ref="B7010">_xlfn.IFS(A7010&lt;=40000,"Low Income",AND(A7010&gt;40000,A7010&lt;=100000),"Middle Income",A7010&gt;100000,"High Income")</f>
        <v>High Income</v>
      </c>
      <c r="C7010">
        <v>43</v>
      </c>
      <c r="D7010" t="str" cm="1">
        <f t="array" ref="D7010">_xlfn.IFS(AND(C7010&gt;=17,C7010&lt;=30),"Young",AND(C7010&gt;30,C7010&lt;=45),"Middle",C7010&gt;45,"Old")</f>
        <v>Middle</v>
      </c>
      <c r="E7010" t="s">
        <v>66</v>
      </c>
      <c r="F7010" t="s">
        <v>25</v>
      </c>
      <c r="G7010" t="s">
        <v>49</v>
      </c>
      <c r="H7010" t="s">
        <v>58</v>
      </c>
    </row>
    <row r="7011" spans="1:8" x14ac:dyDescent="0.25">
      <c r="A7011" s="5">
        <v>35115</v>
      </c>
      <c r="B7011" s="5" t="str" cm="1">
        <f t="array" ref="B7011">_xlfn.IFS(A7011&lt;=40000,"Low Income",AND(A7011&gt;40000,A7011&lt;=100000),"Middle Income",A7011&gt;100000,"High Income")</f>
        <v>Low Income</v>
      </c>
      <c r="C7011">
        <v>80</v>
      </c>
      <c r="D7011" t="str" cm="1">
        <f t="array" ref="D7011">_xlfn.IFS(AND(C7011&gt;=17,C7011&lt;=30),"Young",AND(C7011&gt;30,C7011&lt;=45),"Middle",C7011&gt;45,"Old")</f>
        <v>Old</v>
      </c>
      <c r="E7011" t="s">
        <v>60</v>
      </c>
      <c r="F7011" t="s">
        <v>30</v>
      </c>
      <c r="G7011" t="s">
        <v>53</v>
      </c>
      <c r="H7011" t="s">
        <v>58</v>
      </c>
    </row>
    <row r="7012" spans="1:8" x14ac:dyDescent="0.25">
      <c r="A7012" s="5">
        <v>42814</v>
      </c>
      <c r="B7012" s="5" t="str" cm="1">
        <f t="array" ref="B7012">_xlfn.IFS(A7012&lt;=40000,"Low Income",AND(A7012&gt;40000,A7012&lt;=100000),"Middle Income",A7012&gt;100000,"High Income")</f>
        <v>Middle Income</v>
      </c>
      <c r="C7012">
        <v>54</v>
      </c>
      <c r="D7012" t="str" cm="1">
        <f t="array" ref="D7012">_xlfn.IFS(AND(C7012&gt;=17,C7012&lt;=30),"Young",AND(C7012&gt;30,C7012&lt;=45),"Middle",C7012&gt;45,"Old")</f>
        <v>Old</v>
      </c>
      <c r="E7012" t="s">
        <v>16</v>
      </c>
      <c r="F7012" t="s">
        <v>32</v>
      </c>
      <c r="G7012" t="s">
        <v>48</v>
      </c>
      <c r="H7012" t="s">
        <v>59</v>
      </c>
    </row>
    <row r="7013" spans="1:8" x14ac:dyDescent="0.25">
      <c r="A7013" s="5">
        <v>128628</v>
      </c>
      <c r="B7013" s="5" t="str" cm="1">
        <f t="array" ref="B7013">_xlfn.IFS(A7013&lt;=40000,"Low Income",AND(A7013&gt;40000,A7013&lt;=100000),"Middle Income",A7013&gt;100000,"High Income")</f>
        <v>High Income</v>
      </c>
      <c r="C7013">
        <v>52</v>
      </c>
      <c r="D7013" t="str" cm="1">
        <f t="array" ref="D7013">_xlfn.IFS(AND(C7013&gt;=17,C7013&lt;=30),"Young",AND(C7013&gt;30,C7013&lt;=45),"Middle",C7013&gt;45,"Old")</f>
        <v>Old</v>
      </c>
      <c r="E7013" t="s">
        <v>16</v>
      </c>
      <c r="F7013" t="s">
        <v>32</v>
      </c>
      <c r="G7013" t="s">
        <v>49</v>
      </c>
      <c r="H7013" t="s">
        <v>58</v>
      </c>
    </row>
    <row r="7014" spans="1:8" x14ac:dyDescent="0.25">
      <c r="A7014" s="5">
        <v>121732</v>
      </c>
      <c r="B7014" s="5" t="str" cm="1">
        <f t="array" ref="B7014">_xlfn.IFS(A7014&lt;=40000,"Low Income",AND(A7014&gt;40000,A7014&lt;=100000),"Middle Income",A7014&gt;100000,"High Income")</f>
        <v>High Income</v>
      </c>
      <c r="C7014">
        <v>47</v>
      </c>
      <c r="D7014" t="str" cm="1">
        <f t="array" ref="D7014">_xlfn.IFS(AND(C7014&gt;=17,C7014&lt;=30),"Young",AND(C7014&gt;30,C7014&lt;=45),"Middle",C7014&gt;45,"Old")</f>
        <v>Old</v>
      </c>
      <c r="E7014" t="s">
        <v>16</v>
      </c>
      <c r="F7014" t="s">
        <v>39</v>
      </c>
      <c r="G7014" t="s">
        <v>46</v>
      </c>
      <c r="H7014" t="s">
        <v>58</v>
      </c>
    </row>
    <row r="7015" spans="1:8" x14ac:dyDescent="0.25">
      <c r="A7015" s="5">
        <v>140804</v>
      </c>
      <c r="B7015" s="5" t="str" cm="1">
        <f t="array" ref="B7015">_xlfn.IFS(A7015&lt;=40000,"Low Income",AND(A7015&gt;40000,A7015&lt;=100000),"Middle Income",A7015&gt;100000,"High Income")</f>
        <v>High Income</v>
      </c>
      <c r="C7015">
        <v>25</v>
      </c>
      <c r="D7015" t="str" cm="1">
        <f t="array" ref="D7015">_xlfn.IFS(AND(C7015&gt;=17,C7015&lt;=30),"Young",AND(C7015&gt;30,C7015&lt;=45),"Middle",C7015&gt;45,"Old")</f>
        <v>Young</v>
      </c>
      <c r="E7015" t="s">
        <v>17</v>
      </c>
      <c r="F7015" t="s">
        <v>38</v>
      </c>
      <c r="G7015" t="s">
        <v>49</v>
      </c>
      <c r="H7015" t="s">
        <v>59</v>
      </c>
    </row>
    <row r="7016" spans="1:8" x14ac:dyDescent="0.25">
      <c r="A7016" s="5">
        <v>69072</v>
      </c>
      <c r="B7016" s="5" t="str" cm="1">
        <f t="array" ref="B7016">_xlfn.IFS(A7016&lt;=40000,"Low Income",AND(A7016&gt;40000,A7016&lt;=100000),"Middle Income",A7016&gt;100000,"High Income")</f>
        <v>Middle Income</v>
      </c>
      <c r="C7016">
        <v>51</v>
      </c>
      <c r="D7016" t="str" cm="1">
        <f t="array" ref="D7016">_xlfn.IFS(AND(C7016&gt;=17,C7016&lt;=30),"Young",AND(C7016&gt;30,C7016&lt;=45),"Middle",C7016&gt;45,"Old")</f>
        <v>Old</v>
      </c>
      <c r="E7016" t="s">
        <v>16</v>
      </c>
      <c r="F7016" t="s">
        <v>36</v>
      </c>
      <c r="G7016" t="s">
        <v>52</v>
      </c>
      <c r="H7016" t="s">
        <v>59</v>
      </c>
    </row>
    <row r="7017" spans="1:8" x14ac:dyDescent="0.25">
      <c r="A7017" s="5">
        <v>90488</v>
      </c>
      <c r="B7017" s="5" t="str" cm="1">
        <f t="array" ref="B7017">_xlfn.IFS(A7017&lt;=40000,"Low Income",AND(A7017&gt;40000,A7017&lt;=100000),"Middle Income",A7017&gt;100000,"High Income")</f>
        <v>Middle Income</v>
      </c>
      <c r="C7017">
        <v>29</v>
      </c>
      <c r="D7017" t="str" cm="1">
        <f t="array" ref="D7017">_xlfn.IFS(AND(C7017&gt;=17,C7017&lt;=30),"Young",AND(C7017&gt;30,C7017&lt;=45),"Middle",C7017&gt;45,"Old")</f>
        <v>Young</v>
      </c>
      <c r="E7017" t="s">
        <v>60</v>
      </c>
      <c r="F7017" t="s">
        <v>32</v>
      </c>
      <c r="G7017" t="s">
        <v>54</v>
      </c>
      <c r="H7017" t="s">
        <v>58</v>
      </c>
    </row>
    <row r="7018" spans="1:8" x14ac:dyDescent="0.25">
      <c r="A7018" s="5">
        <v>100710</v>
      </c>
      <c r="B7018" s="5" t="str" cm="1">
        <f t="array" ref="B7018">_xlfn.IFS(A7018&lt;=40000,"Low Income",AND(A7018&gt;40000,A7018&lt;=100000),"Middle Income",A7018&gt;100000,"High Income")</f>
        <v>High Income</v>
      </c>
      <c r="C7018">
        <v>68</v>
      </c>
      <c r="D7018" t="str" cm="1">
        <f t="array" ref="D7018">_xlfn.IFS(AND(C7018&gt;=17,C7018&lt;=30),"Young",AND(C7018&gt;30,C7018&lt;=45),"Middle",C7018&gt;45,"Old")</f>
        <v>Old</v>
      </c>
      <c r="E7018" t="s">
        <v>17</v>
      </c>
      <c r="F7018" t="s">
        <v>40</v>
      </c>
      <c r="G7018" t="s">
        <v>50</v>
      </c>
      <c r="H7018" t="s">
        <v>59</v>
      </c>
    </row>
    <row r="7019" spans="1:8" x14ac:dyDescent="0.25">
      <c r="A7019" s="5">
        <v>121643</v>
      </c>
      <c r="B7019" s="5" t="str" cm="1">
        <f t="array" ref="B7019">_xlfn.IFS(A7019&lt;=40000,"Low Income",AND(A7019&gt;40000,A7019&lt;=100000),"Middle Income",A7019&gt;100000,"High Income")</f>
        <v>High Income</v>
      </c>
      <c r="C7019">
        <v>55</v>
      </c>
      <c r="D7019" t="str" cm="1">
        <f t="array" ref="D7019">_xlfn.IFS(AND(C7019&gt;=17,C7019&lt;=30),"Young",AND(C7019&gt;30,C7019&lt;=45),"Middle",C7019&gt;45,"Old")</f>
        <v>Old</v>
      </c>
      <c r="E7019" t="s">
        <v>60</v>
      </c>
      <c r="F7019" t="s">
        <v>34</v>
      </c>
      <c r="G7019" t="s">
        <v>49</v>
      </c>
      <c r="H7019" t="s">
        <v>58</v>
      </c>
    </row>
    <row r="7020" spans="1:8" x14ac:dyDescent="0.25">
      <c r="A7020" s="5">
        <v>50231</v>
      </c>
      <c r="B7020" s="5" t="str" cm="1">
        <f t="array" ref="B7020">_xlfn.IFS(A7020&lt;=40000,"Low Income",AND(A7020&gt;40000,A7020&lt;=100000),"Middle Income",A7020&gt;100000,"High Income")</f>
        <v>Middle Income</v>
      </c>
      <c r="C7020">
        <v>59</v>
      </c>
      <c r="D7020" t="str" cm="1">
        <f t="array" ref="D7020">_xlfn.IFS(AND(C7020&gt;=17,C7020&lt;=30),"Young",AND(C7020&gt;30,C7020&lt;=45),"Middle",C7020&gt;45,"Old")</f>
        <v>Old</v>
      </c>
      <c r="E7020" t="s">
        <v>60</v>
      </c>
      <c r="F7020" t="s">
        <v>38</v>
      </c>
      <c r="G7020" t="s">
        <v>51</v>
      </c>
      <c r="H7020" t="s">
        <v>59</v>
      </c>
    </row>
    <row r="7021" spans="1:8" x14ac:dyDescent="0.25">
      <c r="A7021" s="5">
        <v>50736</v>
      </c>
      <c r="B7021" s="5" t="str" cm="1">
        <f t="array" ref="B7021">_xlfn.IFS(A7021&lt;=40000,"Low Income",AND(A7021&gt;40000,A7021&lt;=100000),"Middle Income",A7021&gt;100000,"High Income")</f>
        <v>Middle Income</v>
      </c>
      <c r="C7021">
        <v>29</v>
      </c>
      <c r="D7021" t="str" cm="1">
        <f t="array" ref="D7021">_xlfn.IFS(AND(C7021&gt;=17,C7021&lt;=30),"Young",AND(C7021&gt;30,C7021&lt;=45),"Middle",C7021&gt;45,"Old")</f>
        <v>Young</v>
      </c>
      <c r="E7021" t="s">
        <v>17</v>
      </c>
      <c r="F7021" t="s">
        <v>62</v>
      </c>
      <c r="G7021" t="s">
        <v>48</v>
      </c>
      <c r="H7021" t="s">
        <v>59</v>
      </c>
    </row>
    <row r="7022" spans="1:8" x14ac:dyDescent="0.25">
      <c r="A7022" s="5">
        <v>147020</v>
      </c>
      <c r="B7022" s="5" t="str" cm="1">
        <f t="array" ref="B7022">_xlfn.IFS(A7022&lt;=40000,"Low Income",AND(A7022&gt;40000,A7022&lt;=100000),"Middle Income",A7022&gt;100000,"High Income")</f>
        <v>High Income</v>
      </c>
      <c r="C7022">
        <v>33</v>
      </c>
      <c r="D7022" t="str" cm="1">
        <f t="array" ref="D7022">_xlfn.IFS(AND(C7022&gt;=17,C7022&lt;=30),"Young",AND(C7022&gt;30,C7022&lt;=45),"Middle",C7022&gt;45,"Old")</f>
        <v>Middle</v>
      </c>
      <c r="E7022" t="s">
        <v>16</v>
      </c>
      <c r="F7022" t="s">
        <v>22</v>
      </c>
      <c r="G7022" t="s">
        <v>46</v>
      </c>
      <c r="H7022" t="s">
        <v>59</v>
      </c>
    </row>
    <row r="7023" spans="1:8" x14ac:dyDescent="0.25">
      <c r="A7023" s="5">
        <v>92813</v>
      </c>
      <c r="B7023" s="5" t="str" cm="1">
        <f t="array" ref="B7023">_xlfn.IFS(A7023&lt;=40000,"Low Income",AND(A7023&gt;40000,A7023&lt;=100000),"Middle Income",A7023&gt;100000,"High Income")</f>
        <v>Middle Income</v>
      </c>
      <c r="C7023">
        <v>23</v>
      </c>
      <c r="D7023" t="str" cm="1">
        <f t="array" ref="D7023">_xlfn.IFS(AND(C7023&gt;=17,C7023&lt;=30),"Young",AND(C7023&gt;30,C7023&lt;=45),"Middle",C7023&gt;45,"Old")</f>
        <v>Young</v>
      </c>
      <c r="E7023" t="s">
        <v>16</v>
      </c>
      <c r="F7023" t="s">
        <v>26</v>
      </c>
      <c r="G7023" t="s">
        <v>46</v>
      </c>
      <c r="H7023" t="s">
        <v>58</v>
      </c>
    </row>
    <row r="7024" spans="1:8" x14ac:dyDescent="0.25">
      <c r="A7024" s="5">
        <v>74405</v>
      </c>
      <c r="B7024" s="5" t="str" cm="1">
        <f t="array" ref="B7024">_xlfn.IFS(A7024&lt;=40000,"Low Income",AND(A7024&gt;40000,A7024&lt;=100000),"Middle Income",A7024&gt;100000,"High Income")</f>
        <v>Middle Income</v>
      </c>
      <c r="C7024">
        <v>80</v>
      </c>
      <c r="D7024" t="str" cm="1">
        <f t="array" ref="D7024">_xlfn.IFS(AND(C7024&gt;=17,C7024&lt;=30),"Young",AND(C7024&gt;30,C7024&lt;=45),"Middle",C7024&gt;45,"Old")</f>
        <v>Old</v>
      </c>
      <c r="E7024" t="s">
        <v>16</v>
      </c>
      <c r="F7024" t="s">
        <v>30</v>
      </c>
      <c r="G7024" t="s">
        <v>50</v>
      </c>
      <c r="H7024" t="s">
        <v>58</v>
      </c>
    </row>
    <row r="7025" spans="1:8" x14ac:dyDescent="0.25">
      <c r="A7025" s="5">
        <v>20000</v>
      </c>
      <c r="B7025" s="5" t="str" cm="1">
        <f t="array" ref="B7025">_xlfn.IFS(A7025&lt;=40000,"Low Income",AND(A7025&gt;40000,A7025&lt;=100000),"Middle Income",A7025&gt;100000,"High Income")</f>
        <v>Low Income</v>
      </c>
      <c r="C7025">
        <v>45</v>
      </c>
      <c r="D7025" t="str" cm="1">
        <f t="array" ref="D7025">_xlfn.IFS(AND(C7025&gt;=17,C7025&lt;=30),"Young",AND(C7025&gt;30,C7025&lt;=45),"Middle",C7025&gt;45,"Old")</f>
        <v>Middle</v>
      </c>
      <c r="E7025" t="s">
        <v>17</v>
      </c>
      <c r="F7025" t="s">
        <v>39</v>
      </c>
      <c r="G7025" t="s">
        <v>51</v>
      </c>
      <c r="H7025" t="s">
        <v>59</v>
      </c>
    </row>
    <row r="7026" spans="1:8" x14ac:dyDescent="0.25">
      <c r="A7026" s="5">
        <v>142288</v>
      </c>
      <c r="B7026" s="5" t="str" cm="1">
        <f t="array" ref="B7026">_xlfn.IFS(A7026&lt;=40000,"Low Income",AND(A7026&gt;40000,A7026&lt;=100000),"Middle Income",A7026&gt;100000,"High Income")</f>
        <v>High Income</v>
      </c>
      <c r="C7026">
        <v>80</v>
      </c>
      <c r="D7026" t="str" cm="1">
        <f t="array" ref="D7026">_xlfn.IFS(AND(C7026&gt;=17,C7026&lt;=30),"Young",AND(C7026&gt;30,C7026&lt;=45),"Middle",C7026&gt;45,"Old")</f>
        <v>Old</v>
      </c>
      <c r="E7026" t="s">
        <v>60</v>
      </c>
      <c r="F7026" t="s">
        <v>34</v>
      </c>
      <c r="G7026" t="s">
        <v>53</v>
      </c>
      <c r="H7026" t="s">
        <v>59</v>
      </c>
    </row>
    <row r="7027" spans="1:8" x14ac:dyDescent="0.25">
      <c r="A7027" s="5">
        <v>115755</v>
      </c>
      <c r="B7027" s="5" t="str" cm="1">
        <f t="array" ref="B7027">_xlfn.IFS(A7027&lt;=40000,"Low Income",AND(A7027&gt;40000,A7027&lt;=100000),"Middle Income",A7027&gt;100000,"High Income")</f>
        <v>High Income</v>
      </c>
      <c r="C7027">
        <v>67</v>
      </c>
      <c r="D7027" t="str" cm="1">
        <f t="array" ref="D7027">_xlfn.IFS(AND(C7027&gt;=17,C7027&lt;=30),"Young",AND(C7027&gt;30,C7027&lt;=45),"Middle",C7027&gt;45,"Old")</f>
        <v>Old</v>
      </c>
      <c r="E7027" t="s">
        <v>66</v>
      </c>
      <c r="F7027" t="s">
        <v>25</v>
      </c>
      <c r="G7027" t="s">
        <v>51</v>
      </c>
      <c r="H7027" t="s">
        <v>59</v>
      </c>
    </row>
    <row r="7028" spans="1:8" x14ac:dyDescent="0.25">
      <c r="A7028" s="5">
        <v>83734</v>
      </c>
      <c r="B7028" s="5" t="str" cm="1">
        <f t="array" ref="B7028">_xlfn.IFS(A7028&lt;=40000,"Low Income",AND(A7028&gt;40000,A7028&lt;=100000),"Middle Income",A7028&gt;100000,"High Income")</f>
        <v>Middle Income</v>
      </c>
      <c r="C7028">
        <v>76</v>
      </c>
      <c r="D7028" t="str" cm="1">
        <f t="array" ref="D7028">_xlfn.IFS(AND(C7028&gt;=17,C7028&lt;=30),"Young",AND(C7028&gt;30,C7028&lt;=45),"Middle",C7028&gt;45,"Old")</f>
        <v>Old</v>
      </c>
      <c r="E7028" t="s">
        <v>66</v>
      </c>
      <c r="F7028" t="s">
        <v>36</v>
      </c>
      <c r="G7028" t="s">
        <v>47</v>
      </c>
      <c r="H7028" t="s">
        <v>59</v>
      </c>
    </row>
    <row r="7029" spans="1:8" x14ac:dyDescent="0.25">
      <c r="A7029" s="5">
        <v>42861</v>
      </c>
      <c r="B7029" s="5" t="str" cm="1">
        <f t="array" ref="B7029">_xlfn.IFS(A7029&lt;=40000,"Low Income",AND(A7029&gt;40000,A7029&lt;=100000),"Middle Income",A7029&gt;100000,"High Income")</f>
        <v>Middle Income</v>
      </c>
      <c r="C7029">
        <v>38</v>
      </c>
      <c r="D7029" t="str" cm="1">
        <f t="array" ref="D7029">_xlfn.IFS(AND(C7029&gt;=17,C7029&lt;=30),"Young",AND(C7029&gt;30,C7029&lt;=45),"Middle",C7029&gt;45,"Old")</f>
        <v>Middle</v>
      </c>
      <c r="E7029" t="s">
        <v>66</v>
      </c>
      <c r="F7029" t="s">
        <v>26</v>
      </c>
      <c r="G7029" t="s">
        <v>52</v>
      </c>
      <c r="H7029" t="s">
        <v>59</v>
      </c>
    </row>
    <row r="7030" spans="1:8" x14ac:dyDescent="0.25">
      <c r="A7030" s="5">
        <v>68831</v>
      </c>
      <c r="B7030" s="5" t="str" cm="1">
        <f t="array" ref="B7030">_xlfn.IFS(A7030&lt;=40000,"Low Income",AND(A7030&gt;40000,A7030&lt;=100000),"Middle Income",A7030&gt;100000,"High Income")</f>
        <v>Middle Income</v>
      </c>
      <c r="C7030">
        <v>31</v>
      </c>
      <c r="D7030" t="str" cm="1">
        <f t="array" ref="D7030">_xlfn.IFS(AND(C7030&gt;=17,C7030&lt;=30),"Young",AND(C7030&gt;30,C7030&lt;=45),"Middle",C7030&gt;45,"Old")</f>
        <v>Middle</v>
      </c>
      <c r="E7030" t="s">
        <v>66</v>
      </c>
      <c r="F7030" t="s">
        <v>30</v>
      </c>
      <c r="G7030" t="s">
        <v>49</v>
      </c>
      <c r="H7030" t="s">
        <v>58</v>
      </c>
    </row>
    <row r="7031" spans="1:8" x14ac:dyDescent="0.25">
      <c r="A7031" s="5">
        <v>92307</v>
      </c>
      <c r="B7031" s="5" t="str" cm="1">
        <f t="array" ref="B7031">_xlfn.IFS(A7031&lt;=40000,"Low Income",AND(A7031&gt;40000,A7031&lt;=100000),"Middle Income",A7031&gt;100000,"High Income")</f>
        <v>Middle Income</v>
      </c>
      <c r="C7031">
        <v>43</v>
      </c>
      <c r="D7031" t="str" cm="1">
        <f t="array" ref="D7031">_xlfn.IFS(AND(C7031&gt;=17,C7031&lt;=30),"Young",AND(C7031&gt;30,C7031&lt;=45),"Middle",C7031&gt;45,"Old")</f>
        <v>Middle</v>
      </c>
      <c r="E7031" t="s">
        <v>60</v>
      </c>
      <c r="F7031" t="s">
        <v>40</v>
      </c>
      <c r="G7031" t="s">
        <v>48</v>
      </c>
      <c r="H7031" t="s">
        <v>58</v>
      </c>
    </row>
    <row r="7032" spans="1:8" x14ac:dyDescent="0.25">
      <c r="A7032" s="5">
        <v>28884</v>
      </c>
      <c r="B7032" s="5" t="str" cm="1">
        <f t="array" ref="B7032">_xlfn.IFS(A7032&lt;=40000,"Low Income",AND(A7032&gt;40000,A7032&lt;=100000),"Middle Income",A7032&gt;100000,"High Income")</f>
        <v>Low Income</v>
      </c>
      <c r="C7032">
        <v>53</v>
      </c>
      <c r="D7032" t="str" cm="1">
        <f t="array" ref="D7032">_xlfn.IFS(AND(C7032&gt;=17,C7032&lt;=30),"Young",AND(C7032&gt;30,C7032&lt;=45),"Middle",C7032&gt;45,"Old")</f>
        <v>Old</v>
      </c>
      <c r="E7032" t="s">
        <v>17</v>
      </c>
      <c r="F7032" t="s">
        <v>40</v>
      </c>
      <c r="G7032" t="s">
        <v>50</v>
      </c>
      <c r="H7032" t="s">
        <v>59</v>
      </c>
    </row>
    <row r="7033" spans="1:8" x14ac:dyDescent="0.25">
      <c r="A7033" s="5">
        <v>112337</v>
      </c>
      <c r="B7033" s="5" t="str" cm="1">
        <f t="array" ref="B7033">_xlfn.IFS(A7033&lt;=40000,"Low Income",AND(A7033&gt;40000,A7033&lt;=100000),"Middle Income",A7033&gt;100000,"High Income")</f>
        <v>High Income</v>
      </c>
      <c r="C7033">
        <v>72</v>
      </c>
      <c r="D7033" t="str" cm="1">
        <f t="array" ref="D7033">_xlfn.IFS(AND(C7033&gt;=17,C7033&lt;=30),"Young",AND(C7033&gt;30,C7033&lt;=45),"Middle",C7033&gt;45,"Old")</f>
        <v>Old</v>
      </c>
      <c r="E7033" t="s">
        <v>16</v>
      </c>
      <c r="F7033" t="s">
        <v>30</v>
      </c>
      <c r="G7033" t="s">
        <v>47</v>
      </c>
      <c r="H7033" t="s">
        <v>59</v>
      </c>
    </row>
    <row r="7034" spans="1:8" x14ac:dyDescent="0.25">
      <c r="A7034" s="5">
        <v>73201</v>
      </c>
      <c r="B7034" s="5" t="str" cm="1">
        <f t="array" ref="B7034">_xlfn.IFS(A7034&lt;=40000,"Low Income",AND(A7034&gt;40000,A7034&lt;=100000),"Middle Income",A7034&gt;100000,"High Income")</f>
        <v>Middle Income</v>
      </c>
      <c r="C7034">
        <v>54</v>
      </c>
      <c r="D7034" t="str" cm="1">
        <f t="array" ref="D7034">_xlfn.IFS(AND(C7034&gt;=17,C7034&lt;=30),"Young",AND(C7034&gt;30,C7034&lt;=45),"Middle",C7034&gt;45,"Old")</f>
        <v>Old</v>
      </c>
      <c r="E7034" t="s">
        <v>66</v>
      </c>
      <c r="F7034" t="s">
        <v>25</v>
      </c>
      <c r="G7034" t="s">
        <v>51</v>
      </c>
      <c r="H7034" t="s">
        <v>58</v>
      </c>
    </row>
    <row r="7035" spans="1:8" x14ac:dyDescent="0.25">
      <c r="A7035" s="5">
        <v>136258</v>
      </c>
      <c r="B7035" s="5" t="str" cm="1">
        <f t="array" ref="B7035">_xlfn.IFS(A7035&lt;=40000,"Low Income",AND(A7035&gt;40000,A7035&lt;=100000),"Middle Income",A7035&gt;100000,"High Income")</f>
        <v>High Income</v>
      </c>
      <c r="C7035">
        <v>72</v>
      </c>
      <c r="D7035" t="str" cm="1">
        <f t="array" ref="D7035">_xlfn.IFS(AND(C7035&gt;=17,C7035&lt;=30),"Young",AND(C7035&gt;30,C7035&lt;=45),"Middle",C7035&gt;45,"Old")</f>
        <v>Old</v>
      </c>
      <c r="E7035" t="s">
        <v>16</v>
      </c>
      <c r="F7035" t="s">
        <v>40</v>
      </c>
      <c r="G7035" t="s">
        <v>50</v>
      </c>
      <c r="H7035" t="s">
        <v>59</v>
      </c>
    </row>
    <row r="7036" spans="1:8" x14ac:dyDescent="0.25">
      <c r="A7036" s="5">
        <v>124845</v>
      </c>
      <c r="B7036" s="5" t="str" cm="1">
        <f t="array" ref="B7036">_xlfn.IFS(A7036&lt;=40000,"Low Income",AND(A7036&gt;40000,A7036&lt;=100000),"Middle Income",A7036&gt;100000,"High Income")</f>
        <v>High Income</v>
      </c>
      <c r="C7036">
        <v>45</v>
      </c>
      <c r="D7036" t="str" cm="1">
        <f t="array" ref="D7036">_xlfn.IFS(AND(C7036&gt;=17,C7036&lt;=30),"Young",AND(C7036&gt;30,C7036&lt;=45),"Middle",C7036&gt;45,"Old")</f>
        <v>Middle</v>
      </c>
      <c r="E7036" t="s">
        <v>16</v>
      </c>
      <c r="F7036" t="s">
        <v>24</v>
      </c>
      <c r="G7036" t="s">
        <v>48</v>
      </c>
      <c r="H7036" t="s">
        <v>59</v>
      </c>
    </row>
    <row r="7037" spans="1:8" x14ac:dyDescent="0.25">
      <c r="A7037" s="5">
        <v>69913</v>
      </c>
      <c r="B7037" s="5" t="str" cm="1">
        <f t="array" ref="B7037">_xlfn.IFS(A7037&lt;=40000,"Low Income",AND(A7037&gt;40000,A7037&lt;=100000),"Middle Income",A7037&gt;100000,"High Income")</f>
        <v>Middle Income</v>
      </c>
      <c r="C7037">
        <v>58</v>
      </c>
      <c r="D7037" t="str" cm="1">
        <f t="array" ref="D7037">_xlfn.IFS(AND(C7037&gt;=17,C7037&lt;=30),"Young",AND(C7037&gt;30,C7037&lt;=45),"Middle",C7037&gt;45,"Old")</f>
        <v>Old</v>
      </c>
      <c r="E7037" t="s">
        <v>17</v>
      </c>
      <c r="F7037" t="s">
        <v>30</v>
      </c>
      <c r="G7037" t="s">
        <v>54</v>
      </c>
      <c r="H7037" t="s">
        <v>58</v>
      </c>
    </row>
    <row r="7038" spans="1:8" x14ac:dyDescent="0.25">
      <c r="A7038" s="5">
        <v>73049</v>
      </c>
      <c r="B7038" s="5" t="str" cm="1">
        <f t="array" ref="B7038">_xlfn.IFS(A7038&lt;=40000,"Low Income",AND(A7038&gt;40000,A7038&lt;=100000),"Middle Income",A7038&gt;100000,"High Income")</f>
        <v>Middle Income</v>
      </c>
      <c r="C7038">
        <v>43</v>
      </c>
      <c r="D7038" t="str" cm="1">
        <f t="array" ref="D7038">_xlfn.IFS(AND(C7038&gt;=17,C7038&lt;=30),"Young",AND(C7038&gt;30,C7038&lt;=45),"Middle",C7038&gt;45,"Old")</f>
        <v>Middle</v>
      </c>
      <c r="E7038" t="s">
        <v>16</v>
      </c>
      <c r="F7038" t="s">
        <v>39</v>
      </c>
      <c r="G7038" t="s">
        <v>47</v>
      </c>
      <c r="H7038" t="s">
        <v>58</v>
      </c>
    </row>
    <row r="7039" spans="1:8" x14ac:dyDescent="0.25">
      <c r="A7039" s="5">
        <v>129843</v>
      </c>
      <c r="B7039" s="5" t="str" cm="1">
        <f t="array" ref="B7039">_xlfn.IFS(A7039&lt;=40000,"Low Income",AND(A7039&gt;40000,A7039&lt;=100000),"Middle Income",A7039&gt;100000,"High Income")</f>
        <v>High Income</v>
      </c>
      <c r="C7039">
        <v>20</v>
      </c>
      <c r="D7039" t="str" cm="1">
        <f t="array" ref="D7039">_xlfn.IFS(AND(C7039&gt;=17,C7039&lt;=30),"Young",AND(C7039&gt;30,C7039&lt;=45),"Middle",C7039&gt;45,"Old")</f>
        <v>Young</v>
      </c>
      <c r="E7039" t="s">
        <v>16</v>
      </c>
      <c r="F7039" t="s">
        <v>35</v>
      </c>
      <c r="G7039" t="s">
        <v>51</v>
      </c>
      <c r="H7039" t="s">
        <v>59</v>
      </c>
    </row>
    <row r="7040" spans="1:8" x14ac:dyDescent="0.25">
      <c r="A7040" s="5">
        <v>100346</v>
      </c>
      <c r="B7040" s="5" t="str" cm="1">
        <f t="array" ref="B7040">_xlfn.IFS(A7040&lt;=40000,"Low Income",AND(A7040&gt;40000,A7040&lt;=100000),"Middle Income",A7040&gt;100000,"High Income")</f>
        <v>High Income</v>
      </c>
      <c r="C7040">
        <v>76</v>
      </c>
      <c r="D7040" t="str" cm="1">
        <f t="array" ref="D7040">_xlfn.IFS(AND(C7040&gt;=17,C7040&lt;=30),"Young",AND(C7040&gt;30,C7040&lt;=45),"Middle",C7040&gt;45,"Old")</f>
        <v>Old</v>
      </c>
      <c r="E7040" t="s">
        <v>16</v>
      </c>
      <c r="F7040" t="s">
        <v>24</v>
      </c>
      <c r="G7040" t="s">
        <v>49</v>
      </c>
      <c r="H7040" t="s">
        <v>59</v>
      </c>
    </row>
    <row r="7041" spans="1:8" x14ac:dyDescent="0.25">
      <c r="A7041" s="5">
        <v>138431</v>
      </c>
      <c r="B7041" s="5" t="str" cm="1">
        <f t="array" ref="B7041">_xlfn.IFS(A7041&lt;=40000,"Low Income",AND(A7041&gt;40000,A7041&lt;=100000),"Middle Income",A7041&gt;100000,"High Income")</f>
        <v>High Income</v>
      </c>
      <c r="C7041">
        <v>69</v>
      </c>
      <c r="D7041" t="str" cm="1">
        <f t="array" ref="D7041">_xlfn.IFS(AND(C7041&gt;=17,C7041&lt;=30),"Young",AND(C7041&gt;30,C7041&lt;=45),"Middle",C7041&gt;45,"Old")</f>
        <v>Old</v>
      </c>
      <c r="E7041" t="s">
        <v>60</v>
      </c>
      <c r="F7041" t="s">
        <v>34</v>
      </c>
      <c r="G7041" t="s">
        <v>52</v>
      </c>
      <c r="H7041" t="s">
        <v>59</v>
      </c>
    </row>
    <row r="7042" spans="1:8" x14ac:dyDescent="0.25">
      <c r="A7042" s="5">
        <v>109696</v>
      </c>
      <c r="B7042" s="5" t="str" cm="1">
        <f t="array" ref="B7042">_xlfn.IFS(A7042&lt;=40000,"Low Income",AND(A7042&gt;40000,A7042&lt;=100000),"Middle Income",A7042&gt;100000,"High Income")</f>
        <v>High Income</v>
      </c>
      <c r="C7042">
        <v>73</v>
      </c>
      <c r="D7042" t="str" cm="1">
        <f t="array" ref="D7042">_xlfn.IFS(AND(C7042&gt;=17,C7042&lt;=30),"Young",AND(C7042&gt;30,C7042&lt;=45),"Middle",C7042&gt;45,"Old")</f>
        <v>Old</v>
      </c>
      <c r="E7042" t="s">
        <v>16</v>
      </c>
      <c r="F7042" t="s">
        <v>25</v>
      </c>
      <c r="G7042" t="s">
        <v>46</v>
      </c>
      <c r="H7042" t="s">
        <v>59</v>
      </c>
    </row>
    <row r="7043" spans="1:8" x14ac:dyDescent="0.25">
      <c r="A7043" s="5">
        <v>103448</v>
      </c>
      <c r="B7043" s="5" t="str" cm="1">
        <f t="array" ref="B7043">_xlfn.IFS(A7043&lt;=40000,"Low Income",AND(A7043&gt;40000,A7043&lt;=100000),"Middle Income",A7043&gt;100000,"High Income")</f>
        <v>High Income</v>
      </c>
      <c r="C7043">
        <v>37</v>
      </c>
      <c r="D7043" t="str" cm="1">
        <f t="array" ref="D7043">_xlfn.IFS(AND(C7043&gt;=17,C7043&lt;=30),"Young",AND(C7043&gt;30,C7043&lt;=45),"Middle",C7043&gt;45,"Old")</f>
        <v>Middle</v>
      </c>
      <c r="E7043" t="s">
        <v>16</v>
      </c>
      <c r="F7043" t="s">
        <v>33</v>
      </c>
      <c r="G7043" t="s">
        <v>46</v>
      </c>
      <c r="H7043" t="s">
        <v>59</v>
      </c>
    </row>
    <row r="7044" spans="1:8" x14ac:dyDescent="0.25">
      <c r="A7044" s="5">
        <v>150000</v>
      </c>
      <c r="B7044" s="5" t="str" cm="1">
        <f t="array" ref="B7044">_xlfn.IFS(A7044&lt;=40000,"Low Income",AND(A7044&gt;40000,A7044&lt;=100000),"Middle Income",A7044&gt;100000,"High Income")</f>
        <v>High Income</v>
      </c>
      <c r="C7044">
        <v>22</v>
      </c>
      <c r="D7044" t="str" cm="1">
        <f t="array" ref="D7044">_xlfn.IFS(AND(C7044&gt;=17,C7044&lt;=30),"Young",AND(C7044&gt;30,C7044&lt;=45),"Middle",C7044&gt;45,"Old")</f>
        <v>Young</v>
      </c>
      <c r="E7044" t="s">
        <v>60</v>
      </c>
      <c r="F7044" t="s">
        <v>25</v>
      </c>
      <c r="G7044" t="s">
        <v>50</v>
      </c>
      <c r="H7044" t="s">
        <v>59</v>
      </c>
    </row>
    <row r="7045" spans="1:8" x14ac:dyDescent="0.25">
      <c r="A7045" s="5">
        <v>54656</v>
      </c>
      <c r="B7045" s="5" t="str" cm="1">
        <f t="array" ref="B7045">_xlfn.IFS(A7045&lt;=40000,"Low Income",AND(A7045&gt;40000,A7045&lt;=100000),"Middle Income",A7045&gt;100000,"High Income")</f>
        <v>Middle Income</v>
      </c>
      <c r="C7045">
        <v>63</v>
      </c>
      <c r="D7045" t="str" cm="1">
        <f t="array" ref="D7045">_xlfn.IFS(AND(C7045&gt;=17,C7045&lt;=30),"Young",AND(C7045&gt;30,C7045&lt;=45),"Middle",C7045&gt;45,"Old")</f>
        <v>Old</v>
      </c>
      <c r="E7045" t="s">
        <v>66</v>
      </c>
      <c r="F7045" t="s">
        <v>36</v>
      </c>
      <c r="G7045" t="s">
        <v>49</v>
      </c>
      <c r="H7045" t="s">
        <v>58</v>
      </c>
    </row>
    <row r="7046" spans="1:8" x14ac:dyDescent="0.25">
      <c r="A7046" s="5">
        <v>49057</v>
      </c>
      <c r="B7046" s="5" t="str" cm="1">
        <f t="array" ref="B7046">_xlfn.IFS(A7046&lt;=40000,"Low Income",AND(A7046&gt;40000,A7046&lt;=100000),"Middle Income",A7046&gt;100000,"High Income")</f>
        <v>Middle Income</v>
      </c>
      <c r="C7046">
        <v>80</v>
      </c>
      <c r="D7046" t="str" cm="1">
        <f t="array" ref="D7046">_xlfn.IFS(AND(C7046&gt;=17,C7046&lt;=30),"Young",AND(C7046&gt;30,C7046&lt;=45),"Middle",C7046&gt;45,"Old")</f>
        <v>Old</v>
      </c>
      <c r="E7046" t="s">
        <v>66</v>
      </c>
      <c r="F7046" t="s">
        <v>39</v>
      </c>
      <c r="G7046" t="s">
        <v>54</v>
      </c>
      <c r="H7046" t="s">
        <v>58</v>
      </c>
    </row>
    <row r="7047" spans="1:8" x14ac:dyDescent="0.25">
      <c r="A7047" s="5">
        <v>101116</v>
      </c>
      <c r="B7047" s="5" t="str" cm="1">
        <f t="array" ref="B7047">_xlfn.IFS(A7047&lt;=40000,"Low Income",AND(A7047&gt;40000,A7047&lt;=100000),"Middle Income",A7047&gt;100000,"High Income")</f>
        <v>High Income</v>
      </c>
      <c r="C7047">
        <v>38</v>
      </c>
      <c r="D7047" t="str" cm="1">
        <f t="array" ref="D7047">_xlfn.IFS(AND(C7047&gt;=17,C7047&lt;=30),"Young",AND(C7047&gt;30,C7047&lt;=45),"Middle",C7047&gt;45,"Old")</f>
        <v>Middle</v>
      </c>
      <c r="E7047" t="s">
        <v>16</v>
      </c>
      <c r="F7047" t="s">
        <v>34</v>
      </c>
      <c r="G7047" t="s">
        <v>54</v>
      </c>
      <c r="H7047" t="s">
        <v>58</v>
      </c>
    </row>
    <row r="7048" spans="1:8" x14ac:dyDescent="0.25">
      <c r="A7048" s="5">
        <v>108386</v>
      </c>
      <c r="B7048" s="5" t="str" cm="1">
        <f t="array" ref="B7048">_xlfn.IFS(A7048&lt;=40000,"Low Income",AND(A7048&gt;40000,A7048&lt;=100000),"Middle Income",A7048&gt;100000,"High Income")</f>
        <v>High Income</v>
      </c>
      <c r="C7048">
        <v>47</v>
      </c>
      <c r="D7048" t="str" cm="1">
        <f t="array" ref="D7048">_xlfn.IFS(AND(C7048&gt;=17,C7048&lt;=30),"Young",AND(C7048&gt;30,C7048&lt;=45),"Middle",C7048&gt;45,"Old")</f>
        <v>Old</v>
      </c>
      <c r="E7048" t="s">
        <v>60</v>
      </c>
      <c r="F7048" t="s">
        <v>23</v>
      </c>
      <c r="G7048" t="s">
        <v>46</v>
      </c>
      <c r="H7048" t="s">
        <v>58</v>
      </c>
    </row>
    <row r="7049" spans="1:8" x14ac:dyDescent="0.25">
      <c r="A7049" s="5">
        <v>89811</v>
      </c>
      <c r="B7049" s="5" t="str" cm="1">
        <f t="array" ref="B7049">_xlfn.IFS(A7049&lt;=40000,"Low Income",AND(A7049&gt;40000,A7049&lt;=100000),"Middle Income",A7049&gt;100000,"High Income")</f>
        <v>Middle Income</v>
      </c>
      <c r="C7049">
        <v>24</v>
      </c>
      <c r="D7049" t="str" cm="1">
        <f t="array" ref="D7049">_xlfn.IFS(AND(C7049&gt;=17,C7049&lt;=30),"Young",AND(C7049&gt;30,C7049&lt;=45),"Middle",C7049&gt;45,"Old")</f>
        <v>Young</v>
      </c>
      <c r="E7049" t="s">
        <v>17</v>
      </c>
      <c r="F7049" t="s">
        <v>34</v>
      </c>
      <c r="G7049" t="s">
        <v>53</v>
      </c>
      <c r="H7049" t="s">
        <v>58</v>
      </c>
    </row>
    <row r="7050" spans="1:8" x14ac:dyDescent="0.25">
      <c r="A7050" s="5">
        <v>83992</v>
      </c>
      <c r="B7050" s="5" t="str" cm="1">
        <f t="array" ref="B7050">_xlfn.IFS(A7050&lt;=40000,"Low Income",AND(A7050&gt;40000,A7050&lt;=100000),"Middle Income",A7050&gt;100000,"High Income")</f>
        <v>Middle Income</v>
      </c>
      <c r="C7050">
        <v>48</v>
      </c>
      <c r="D7050" t="str" cm="1">
        <f t="array" ref="D7050">_xlfn.IFS(AND(C7050&gt;=17,C7050&lt;=30),"Young",AND(C7050&gt;30,C7050&lt;=45),"Middle",C7050&gt;45,"Old")</f>
        <v>Old</v>
      </c>
      <c r="E7050" t="s">
        <v>66</v>
      </c>
      <c r="F7050" t="s">
        <v>24</v>
      </c>
      <c r="G7050" t="s">
        <v>54</v>
      </c>
      <c r="H7050" t="s">
        <v>58</v>
      </c>
    </row>
    <row r="7051" spans="1:8" x14ac:dyDescent="0.25">
      <c r="A7051" s="5">
        <v>49111</v>
      </c>
      <c r="B7051" s="5" t="str" cm="1">
        <f t="array" ref="B7051">_xlfn.IFS(A7051&lt;=40000,"Low Income",AND(A7051&gt;40000,A7051&lt;=100000),"Middle Income",A7051&gt;100000,"High Income")</f>
        <v>Middle Income</v>
      </c>
      <c r="C7051">
        <v>52</v>
      </c>
      <c r="D7051" t="str" cm="1">
        <f t="array" ref="D7051">_xlfn.IFS(AND(C7051&gt;=17,C7051&lt;=30),"Young",AND(C7051&gt;30,C7051&lt;=45),"Middle",C7051&gt;45,"Old")</f>
        <v>Old</v>
      </c>
      <c r="E7051" t="s">
        <v>66</v>
      </c>
      <c r="F7051" t="s">
        <v>26</v>
      </c>
      <c r="G7051" t="s">
        <v>52</v>
      </c>
      <c r="H7051" t="s">
        <v>59</v>
      </c>
    </row>
    <row r="7052" spans="1:8" x14ac:dyDescent="0.25">
      <c r="A7052" s="5">
        <v>53633</v>
      </c>
      <c r="B7052" s="5" t="str" cm="1">
        <f t="array" ref="B7052">_xlfn.IFS(A7052&lt;=40000,"Low Income",AND(A7052&gt;40000,A7052&lt;=100000),"Middle Income",A7052&gt;100000,"High Income")</f>
        <v>Middle Income</v>
      </c>
      <c r="C7052">
        <v>54</v>
      </c>
      <c r="D7052" t="str" cm="1">
        <f t="array" ref="D7052">_xlfn.IFS(AND(C7052&gt;=17,C7052&lt;=30),"Young",AND(C7052&gt;30,C7052&lt;=45),"Middle",C7052&gt;45,"Old")</f>
        <v>Old</v>
      </c>
      <c r="E7052" t="s">
        <v>17</v>
      </c>
      <c r="F7052" t="s">
        <v>35</v>
      </c>
      <c r="G7052" t="s">
        <v>52</v>
      </c>
      <c r="H7052" t="s">
        <v>59</v>
      </c>
    </row>
    <row r="7053" spans="1:8" x14ac:dyDescent="0.25">
      <c r="A7053" s="5">
        <v>127084</v>
      </c>
      <c r="B7053" s="5" t="str" cm="1">
        <f t="array" ref="B7053">_xlfn.IFS(A7053&lt;=40000,"Low Income",AND(A7053&gt;40000,A7053&lt;=100000),"Middle Income",A7053&gt;100000,"High Income")</f>
        <v>High Income</v>
      </c>
      <c r="C7053">
        <v>40</v>
      </c>
      <c r="D7053" t="str" cm="1">
        <f t="array" ref="D7053">_xlfn.IFS(AND(C7053&gt;=17,C7053&lt;=30),"Young",AND(C7053&gt;30,C7053&lt;=45),"Middle",C7053&gt;45,"Old")</f>
        <v>Middle</v>
      </c>
      <c r="E7053" t="s">
        <v>16</v>
      </c>
      <c r="F7053" t="s">
        <v>30</v>
      </c>
      <c r="G7053" t="s">
        <v>48</v>
      </c>
      <c r="H7053" t="s">
        <v>59</v>
      </c>
    </row>
    <row r="7054" spans="1:8" x14ac:dyDescent="0.25">
      <c r="A7054" s="5">
        <v>53627</v>
      </c>
      <c r="B7054" s="5" t="str" cm="1">
        <f t="array" ref="B7054">_xlfn.IFS(A7054&lt;=40000,"Low Income",AND(A7054&gt;40000,A7054&lt;=100000),"Middle Income",A7054&gt;100000,"High Income")</f>
        <v>Middle Income</v>
      </c>
      <c r="C7054">
        <v>45</v>
      </c>
      <c r="D7054" t="str" cm="1">
        <f t="array" ref="D7054">_xlfn.IFS(AND(C7054&gt;=17,C7054&lt;=30),"Young",AND(C7054&gt;30,C7054&lt;=45),"Middle",C7054&gt;45,"Old")</f>
        <v>Middle</v>
      </c>
      <c r="E7054" t="s">
        <v>60</v>
      </c>
      <c r="F7054" t="s">
        <v>62</v>
      </c>
      <c r="G7054" t="s">
        <v>50</v>
      </c>
      <c r="H7054" t="s">
        <v>59</v>
      </c>
    </row>
    <row r="7055" spans="1:8" x14ac:dyDescent="0.25">
      <c r="A7055" s="5">
        <v>89325</v>
      </c>
      <c r="B7055" s="5" t="str" cm="1">
        <f t="array" ref="B7055">_xlfn.IFS(A7055&lt;=40000,"Low Income",AND(A7055&gt;40000,A7055&lt;=100000),"Middle Income",A7055&gt;100000,"High Income")</f>
        <v>Middle Income</v>
      </c>
      <c r="C7055">
        <v>73</v>
      </c>
      <c r="D7055" t="str" cm="1">
        <f t="array" ref="D7055">_xlfn.IFS(AND(C7055&gt;=17,C7055&lt;=30),"Young",AND(C7055&gt;30,C7055&lt;=45),"Middle",C7055&gt;45,"Old")</f>
        <v>Old</v>
      </c>
      <c r="E7055" t="s">
        <v>17</v>
      </c>
      <c r="F7055" t="s">
        <v>26</v>
      </c>
      <c r="G7055" t="s">
        <v>52</v>
      </c>
      <c r="H7055" t="s">
        <v>59</v>
      </c>
    </row>
    <row r="7056" spans="1:8" x14ac:dyDescent="0.25">
      <c r="A7056" s="5">
        <v>124788</v>
      </c>
      <c r="B7056" s="5" t="str" cm="1">
        <f t="array" ref="B7056">_xlfn.IFS(A7056&lt;=40000,"Low Income",AND(A7056&gt;40000,A7056&lt;=100000),"Middle Income",A7056&gt;100000,"High Income")</f>
        <v>High Income</v>
      </c>
      <c r="C7056">
        <v>69</v>
      </c>
      <c r="D7056" t="str" cm="1">
        <f t="array" ref="D7056">_xlfn.IFS(AND(C7056&gt;=17,C7056&lt;=30),"Young",AND(C7056&gt;30,C7056&lt;=45),"Middle",C7056&gt;45,"Old")</f>
        <v>Old</v>
      </c>
      <c r="E7056" t="s">
        <v>16</v>
      </c>
      <c r="F7056" t="s">
        <v>22</v>
      </c>
      <c r="G7056" t="s">
        <v>53</v>
      </c>
      <c r="H7056" t="s">
        <v>59</v>
      </c>
    </row>
    <row r="7057" spans="1:8" x14ac:dyDescent="0.25">
      <c r="A7057" s="5">
        <v>96134</v>
      </c>
      <c r="B7057" s="5" t="str" cm="1">
        <f t="array" ref="B7057">_xlfn.IFS(A7057&lt;=40000,"Low Income",AND(A7057&gt;40000,A7057&lt;=100000),"Middle Income",A7057&gt;100000,"High Income")</f>
        <v>Middle Income</v>
      </c>
      <c r="C7057">
        <v>73</v>
      </c>
      <c r="D7057" t="str" cm="1">
        <f t="array" ref="D7057">_xlfn.IFS(AND(C7057&gt;=17,C7057&lt;=30),"Young",AND(C7057&gt;30,C7057&lt;=45),"Middle",C7057&gt;45,"Old")</f>
        <v>Old</v>
      </c>
      <c r="E7057" t="s">
        <v>16</v>
      </c>
      <c r="F7057" t="s">
        <v>32</v>
      </c>
      <c r="G7057" t="s">
        <v>48</v>
      </c>
      <c r="H7057" t="s">
        <v>59</v>
      </c>
    </row>
    <row r="7058" spans="1:8" x14ac:dyDescent="0.25">
      <c r="A7058" s="5">
        <v>121215</v>
      </c>
      <c r="B7058" s="5" t="str" cm="1">
        <f t="array" ref="B7058">_xlfn.IFS(A7058&lt;=40000,"Low Income",AND(A7058&gt;40000,A7058&lt;=100000),"Middle Income",A7058&gt;100000,"High Income")</f>
        <v>High Income</v>
      </c>
      <c r="C7058">
        <v>32</v>
      </c>
      <c r="D7058" t="str" cm="1">
        <f t="array" ref="D7058">_xlfn.IFS(AND(C7058&gt;=17,C7058&lt;=30),"Young",AND(C7058&gt;30,C7058&lt;=45),"Middle",C7058&gt;45,"Old")</f>
        <v>Middle</v>
      </c>
      <c r="E7058" t="s">
        <v>16</v>
      </c>
      <c r="F7058" t="s">
        <v>38</v>
      </c>
      <c r="G7058" t="s">
        <v>46</v>
      </c>
      <c r="H7058" t="s">
        <v>59</v>
      </c>
    </row>
    <row r="7059" spans="1:8" x14ac:dyDescent="0.25">
      <c r="A7059" s="5">
        <v>26795</v>
      </c>
      <c r="B7059" s="5" t="str" cm="1">
        <f t="array" ref="B7059">_xlfn.IFS(A7059&lt;=40000,"Low Income",AND(A7059&gt;40000,A7059&lt;=100000),"Middle Income",A7059&gt;100000,"High Income")</f>
        <v>Low Income</v>
      </c>
      <c r="C7059">
        <v>45</v>
      </c>
      <c r="D7059" t="str" cm="1">
        <f t="array" ref="D7059">_xlfn.IFS(AND(C7059&gt;=17,C7059&lt;=30),"Young",AND(C7059&gt;30,C7059&lt;=45),"Middle",C7059&gt;45,"Old")</f>
        <v>Middle</v>
      </c>
      <c r="E7059" t="s">
        <v>16</v>
      </c>
      <c r="F7059" t="s">
        <v>29</v>
      </c>
      <c r="G7059" t="s">
        <v>54</v>
      </c>
      <c r="H7059" t="s">
        <v>59</v>
      </c>
    </row>
    <row r="7060" spans="1:8" x14ac:dyDescent="0.25">
      <c r="A7060" s="5">
        <v>117161</v>
      </c>
      <c r="B7060" s="5" t="str" cm="1">
        <f t="array" ref="B7060">_xlfn.IFS(A7060&lt;=40000,"Low Income",AND(A7060&gt;40000,A7060&lt;=100000),"Middle Income",A7060&gt;100000,"High Income")</f>
        <v>High Income</v>
      </c>
      <c r="C7060">
        <v>66</v>
      </c>
      <c r="D7060" t="str" cm="1">
        <f t="array" ref="D7060">_xlfn.IFS(AND(C7060&gt;=17,C7060&lt;=30),"Young",AND(C7060&gt;30,C7060&lt;=45),"Middle",C7060&gt;45,"Old")</f>
        <v>Old</v>
      </c>
      <c r="E7060" t="s">
        <v>16</v>
      </c>
      <c r="F7060" t="s">
        <v>30</v>
      </c>
      <c r="G7060" t="s">
        <v>49</v>
      </c>
      <c r="H7060" t="s">
        <v>59</v>
      </c>
    </row>
    <row r="7061" spans="1:8" x14ac:dyDescent="0.25">
      <c r="A7061" s="5">
        <v>68768</v>
      </c>
      <c r="B7061" s="5" t="str" cm="1">
        <f t="array" ref="B7061">_xlfn.IFS(A7061&lt;=40000,"Low Income",AND(A7061&gt;40000,A7061&lt;=100000),"Middle Income",A7061&gt;100000,"High Income")</f>
        <v>Middle Income</v>
      </c>
      <c r="C7061">
        <v>25</v>
      </c>
      <c r="D7061" t="str" cm="1">
        <f t="array" ref="D7061">_xlfn.IFS(AND(C7061&gt;=17,C7061&lt;=30),"Young",AND(C7061&gt;30,C7061&lt;=45),"Middle",C7061&gt;45,"Old")</f>
        <v>Young</v>
      </c>
      <c r="E7061" t="s">
        <v>17</v>
      </c>
      <c r="F7061" t="s">
        <v>36</v>
      </c>
      <c r="G7061" t="s">
        <v>50</v>
      </c>
      <c r="H7061" t="s">
        <v>58</v>
      </c>
    </row>
    <row r="7062" spans="1:8" x14ac:dyDescent="0.25">
      <c r="A7062" s="5">
        <v>117734</v>
      </c>
      <c r="B7062" s="5" t="str" cm="1">
        <f t="array" ref="B7062">_xlfn.IFS(A7062&lt;=40000,"Low Income",AND(A7062&gt;40000,A7062&lt;=100000),"Middle Income",A7062&gt;100000,"High Income")</f>
        <v>High Income</v>
      </c>
      <c r="C7062">
        <v>59</v>
      </c>
      <c r="D7062" t="str" cm="1">
        <f t="array" ref="D7062">_xlfn.IFS(AND(C7062&gt;=17,C7062&lt;=30),"Young",AND(C7062&gt;30,C7062&lt;=45),"Middle",C7062&gt;45,"Old")</f>
        <v>Old</v>
      </c>
      <c r="E7062" t="s">
        <v>66</v>
      </c>
      <c r="F7062" t="s">
        <v>32</v>
      </c>
      <c r="G7062" t="s">
        <v>46</v>
      </c>
      <c r="H7062" t="s">
        <v>58</v>
      </c>
    </row>
    <row r="7063" spans="1:8" x14ac:dyDescent="0.25">
      <c r="A7063" s="5">
        <v>125133</v>
      </c>
      <c r="B7063" s="5" t="str" cm="1">
        <f t="array" ref="B7063">_xlfn.IFS(A7063&lt;=40000,"Low Income",AND(A7063&gt;40000,A7063&lt;=100000),"Middle Income",A7063&gt;100000,"High Income")</f>
        <v>High Income</v>
      </c>
      <c r="C7063">
        <v>45</v>
      </c>
      <c r="D7063" t="str" cm="1">
        <f t="array" ref="D7063">_xlfn.IFS(AND(C7063&gt;=17,C7063&lt;=30),"Young",AND(C7063&gt;30,C7063&lt;=45),"Middle",C7063&gt;45,"Old")</f>
        <v>Middle</v>
      </c>
      <c r="E7063" t="s">
        <v>16</v>
      </c>
      <c r="F7063" t="s">
        <v>22</v>
      </c>
      <c r="G7063" t="s">
        <v>54</v>
      </c>
      <c r="H7063" t="s">
        <v>58</v>
      </c>
    </row>
    <row r="7064" spans="1:8" x14ac:dyDescent="0.25">
      <c r="A7064" s="5">
        <v>94608</v>
      </c>
      <c r="B7064" s="5" t="str" cm="1">
        <f t="array" ref="B7064">_xlfn.IFS(A7064&lt;=40000,"Low Income",AND(A7064&gt;40000,A7064&lt;=100000),"Middle Income",A7064&gt;100000,"High Income")</f>
        <v>Middle Income</v>
      </c>
      <c r="C7064">
        <v>65</v>
      </c>
      <c r="D7064" t="str" cm="1">
        <f t="array" ref="D7064">_xlfn.IFS(AND(C7064&gt;=17,C7064&lt;=30),"Young",AND(C7064&gt;30,C7064&lt;=45),"Middle",C7064&gt;45,"Old")</f>
        <v>Old</v>
      </c>
      <c r="E7064" t="s">
        <v>66</v>
      </c>
      <c r="F7064" t="s">
        <v>27</v>
      </c>
      <c r="G7064" t="s">
        <v>54</v>
      </c>
      <c r="H7064" t="s">
        <v>59</v>
      </c>
    </row>
    <row r="7065" spans="1:8" x14ac:dyDescent="0.25">
      <c r="A7065" s="5">
        <v>71816</v>
      </c>
      <c r="B7065" s="5" t="str" cm="1">
        <f t="array" ref="B7065">_xlfn.IFS(A7065&lt;=40000,"Low Income",AND(A7065&gt;40000,A7065&lt;=100000),"Middle Income",A7065&gt;100000,"High Income")</f>
        <v>Middle Income</v>
      </c>
      <c r="C7065">
        <v>38</v>
      </c>
      <c r="D7065" t="str" cm="1">
        <f t="array" ref="D7065">_xlfn.IFS(AND(C7065&gt;=17,C7065&lt;=30),"Young",AND(C7065&gt;30,C7065&lt;=45),"Middle",C7065&gt;45,"Old")</f>
        <v>Middle</v>
      </c>
      <c r="E7065" t="s">
        <v>60</v>
      </c>
      <c r="F7065" t="s">
        <v>37</v>
      </c>
      <c r="G7065" t="s">
        <v>47</v>
      </c>
      <c r="H7065" t="s">
        <v>58</v>
      </c>
    </row>
    <row r="7066" spans="1:8" x14ac:dyDescent="0.25">
      <c r="A7066" s="5">
        <v>50189</v>
      </c>
      <c r="B7066" s="5" t="str" cm="1">
        <f t="array" ref="B7066">_xlfn.IFS(A7066&lt;=40000,"Low Income",AND(A7066&gt;40000,A7066&lt;=100000),"Middle Income",A7066&gt;100000,"High Income")</f>
        <v>Middle Income</v>
      </c>
      <c r="C7066">
        <v>62</v>
      </c>
      <c r="D7066" t="str" cm="1">
        <f t="array" ref="D7066">_xlfn.IFS(AND(C7066&gt;=17,C7066&lt;=30),"Young",AND(C7066&gt;30,C7066&lt;=45),"Middle",C7066&gt;45,"Old")</f>
        <v>Old</v>
      </c>
      <c r="E7066" t="s">
        <v>17</v>
      </c>
      <c r="F7066" t="s">
        <v>62</v>
      </c>
      <c r="G7066" t="s">
        <v>47</v>
      </c>
      <c r="H7066" t="s">
        <v>59</v>
      </c>
    </row>
    <row r="7067" spans="1:8" x14ac:dyDescent="0.25">
      <c r="A7067" s="5">
        <v>93466</v>
      </c>
      <c r="B7067" s="5" t="str" cm="1">
        <f t="array" ref="B7067">_xlfn.IFS(A7067&lt;=40000,"Low Income",AND(A7067&gt;40000,A7067&lt;=100000),"Middle Income",A7067&gt;100000,"High Income")</f>
        <v>Middle Income</v>
      </c>
      <c r="C7067">
        <v>79</v>
      </c>
      <c r="D7067" t="str" cm="1">
        <f t="array" ref="D7067">_xlfn.IFS(AND(C7067&gt;=17,C7067&lt;=30),"Young",AND(C7067&gt;30,C7067&lt;=45),"Middle",C7067&gt;45,"Old")</f>
        <v>Old</v>
      </c>
      <c r="E7067" t="s">
        <v>16</v>
      </c>
      <c r="F7067" t="s">
        <v>38</v>
      </c>
      <c r="G7067" t="s">
        <v>49</v>
      </c>
      <c r="H7067" t="s">
        <v>59</v>
      </c>
    </row>
    <row r="7068" spans="1:8" x14ac:dyDescent="0.25">
      <c r="A7068" s="5">
        <v>88957</v>
      </c>
      <c r="B7068" s="5" t="str" cm="1">
        <f t="array" ref="B7068">_xlfn.IFS(A7068&lt;=40000,"Low Income",AND(A7068&gt;40000,A7068&lt;=100000),"Middle Income",A7068&gt;100000,"High Income")</f>
        <v>Middle Income</v>
      </c>
      <c r="C7068">
        <v>80</v>
      </c>
      <c r="D7068" t="str" cm="1">
        <f t="array" ref="D7068">_xlfn.IFS(AND(C7068&gt;=17,C7068&lt;=30),"Young",AND(C7068&gt;30,C7068&lt;=45),"Middle",C7068&gt;45,"Old")</f>
        <v>Old</v>
      </c>
      <c r="E7068" t="s">
        <v>17</v>
      </c>
      <c r="F7068" t="s">
        <v>36</v>
      </c>
      <c r="G7068" t="s">
        <v>53</v>
      </c>
      <c r="H7068" t="s">
        <v>59</v>
      </c>
    </row>
    <row r="7069" spans="1:8" x14ac:dyDescent="0.25">
      <c r="A7069" s="5">
        <v>80956</v>
      </c>
      <c r="B7069" s="5" t="str" cm="1">
        <f t="array" ref="B7069">_xlfn.IFS(A7069&lt;=40000,"Low Income",AND(A7069&gt;40000,A7069&lt;=100000),"Middle Income",A7069&gt;100000,"High Income")</f>
        <v>Middle Income</v>
      </c>
      <c r="C7069">
        <v>39</v>
      </c>
      <c r="D7069" t="str" cm="1">
        <f t="array" ref="D7069">_xlfn.IFS(AND(C7069&gt;=17,C7069&lt;=30),"Young",AND(C7069&gt;30,C7069&lt;=45),"Middle",C7069&gt;45,"Old")</f>
        <v>Middle</v>
      </c>
      <c r="E7069" t="s">
        <v>16</v>
      </c>
      <c r="F7069" t="s">
        <v>23</v>
      </c>
      <c r="G7069" t="s">
        <v>54</v>
      </c>
      <c r="H7069" t="s">
        <v>58</v>
      </c>
    </row>
    <row r="7070" spans="1:8" x14ac:dyDescent="0.25">
      <c r="A7070" s="5">
        <v>39355</v>
      </c>
      <c r="B7070" s="5" t="str" cm="1">
        <f t="array" ref="B7070">_xlfn.IFS(A7070&lt;=40000,"Low Income",AND(A7070&gt;40000,A7070&lt;=100000),"Middle Income",A7070&gt;100000,"High Income")</f>
        <v>Low Income</v>
      </c>
      <c r="C7070">
        <v>36</v>
      </c>
      <c r="D7070" t="str" cm="1">
        <f t="array" ref="D7070">_xlfn.IFS(AND(C7070&gt;=17,C7070&lt;=30),"Young",AND(C7070&gt;30,C7070&lt;=45),"Middle",C7070&gt;45,"Old")</f>
        <v>Middle</v>
      </c>
      <c r="E7070" t="s">
        <v>16</v>
      </c>
      <c r="F7070" t="s">
        <v>24</v>
      </c>
      <c r="G7070" t="s">
        <v>52</v>
      </c>
      <c r="H7070" t="s">
        <v>59</v>
      </c>
    </row>
    <row r="7071" spans="1:8" x14ac:dyDescent="0.25">
      <c r="A7071" s="5">
        <v>45616</v>
      </c>
      <c r="B7071" s="5" t="str" cm="1">
        <f t="array" ref="B7071">_xlfn.IFS(A7071&lt;=40000,"Low Income",AND(A7071&gt;40000,A7071&lt;=100000),"Middle Income",A7071&gt;100000,"High Income")</f>
        <v>Middle Income</v>
      </c>
      <c r="C7071">
        <v>27</v>
      </c>
      <c r="D7071" t="str" cm="1">
        <f t="array" ref="D7071">_xlfn.IFS(AND(C7071&gt;=17,C7071&lt;=30),"Young",AND(C7071&gt;30,C7071&lt;=45),"Middle",C7071&gt;45,"Old")</f>
        <v>Young</v>
      </c>
      <c r="E7071" t="s">
        <v>66</v>
      </c>
      <c r="F7071" t="s">
        <v>34</v>
      </c>
      <c r="G7071" t="s">
        <v>52</v>
      </c>
      <c r="H7071" t="s">
        <v>59</v>
      </c>
    </row>
    <row r="7072" spans="1:8" x14ac:dyDescent="0.25">
      <c r="A7072" s="5">
        <v>105106</v>
      </c>
      <c r="B7072" s="5" t="str" cm="1">
        <f t="array" ref="B7072">_xlfn.IFS(A7072&lt;=40000,"Low Income",AND(A7072&gt;40000,A7072&lt;=100000),"Middle Income",A7072&gt;100000,"High Income")</f>
        <v>High Income</v>
      </c>
      <c r="C7072">
        <v>26</v>
      </c>
      <c r="D7072" t="str" cm="1">
        <f t="array" ref="D7072">_xlfn.IFS(AND(C7072&gt;=17,C7072&lt;=30),"Young",AND(C7072&gt;30,C7072&lt;=45),"Middle",C7072&gt;45,"Old")</f>
        <v>Young</v>
      </c>
      <c r="E7072" t="s">
        <v>17</v>
      </c>
      <c r="F7072" t="s">
        <v>24</v>
      </c>
      <c r="G7072" t="s">
        <v>52</v>
      </c>
      <c r="H7072" t="s">
        <v>59</v>
      </c>
    </row>
    <row r="7073" spans="1:8" x14ac:dyDescent="0.25">
      <c r="A7073" s="5">
        <v>30155</v>
      </c>
      <c r="B7073" s="5" t="str" cm="1">
        <f t="array" ref="B7073">_xlfn.IFS(A7073&lt;=40000,"Low Income",AND(A7073&gt;40000,A7073&lt;=100000),"Middle Income",A7073&gt;100000,"High Income")</f>
        <v>Low Income</v>
      </c>
      <c r="C7073">
        <v>72</v>
      </c>
      <c r="D7073" t="str" cm="1">
        <f t="array" ref="D7073">_xlfn.IFS(AND(C7073&gt;=17,C7073&lt;=30),"Young",AND(C7073&gt;30,C7073&lt;=45),"Middle",C7073&gt;45,"Old")</f>
        <v>Old</v>
      </c>
      <c r="E7073" t="s">
        <v>66</v>
      </c>
      <c r="F7073" t="s">
        <v>39</v>
      </c>
      <c r="G7073" t="s">
        <v>51</v>
      </c>
      <c r="H7073" t="s">
        <v>58</v>
      </c>
    </row>
    <row r="7074" spans="1:8" x14ac:dyDescent="0.25">
      <c r="A7074" s="5">
        <v>137567</v>
      </c>
      <c r="B7074" s="5" t="str" cm="1">
        <f t="array" ref="B7074">_xlfn.IFS(A7074&lt;=40000,"Low Income",AND(A7074&gt;40000,A7074&lt;=100000),"Middle Income",A7074&gt;100000,"High Income")</f>
        <v>High Income</v>
      </c>
      <c r="C7074">
        <v>70</v>
      </c>
      <c r="D7074" t="str" cm="1">
        <f t="array" ref="D7074">_xlfn.IFS(AND(C7074&gt;=17,C7074&lt;=30),"Young",AND(C7074&gt;30,C7074&lt;=45),"Middle",C7074&gt;45,"Old")</f>
        <v>Old</v>
      </c>
      <c r="E7074" t="s">
        <v>16</v>
      </c>
      <c r="F7074" t="s">
        <v>33</v>
      </c>
      <c r="G7074" t="s">
        <v>49</v>
      </c>
      <c r="H7074" t="s">
        <v>59</v>
      </c>
    </row>
    <row r="7075" spans="1:8" x14ac:dyDescent="0.25">
      <c r="A7075" s="5">
        <v>122822</v>
      </c>
      <c r="B7075" s="5" t="str" cm="1">
        <f t="array" ref="B7075">_xlfn.IFS(A7075&lt;=40000,"Low Income",AND(A7075&gt;40000,A7075&lt;=100000),"Middle Income",A7075&gt;100000,"High Income")</f>
        <v>High Income</v>
      </c>
      <c r="C7075">
        <v>37</v>
      </c>
      <c r="D7075" t="str" cm="1">
        <f t="array" ref="D7075">_xlfn.IFS(AND(C7075&gt;=17,C7075&lt;=30),"Young",AND(C7075&gt;30,C7075&lt;=45),"Middle",C7075&gt;45,"Old")</f>
        <v>Middle</v>
      </c>
      <c r="E7075" t="s">
        <v>16</v>
      </c>
      <c r="F7075" t="s">
        <v>32</v>
      </c>
      <c r="G7075" t="s">
        <v>46</v>
      </c>
      <c r="H7075" t="s">
        <v>59</v>
      </c>
    </row>
    <row r="7076" spans="1:8" x14ac:dyDescent="0.25">
      <c r="A7076" s="5">
        <v>87158</v>
      </c>
      <c r="B7076" s="5" t="str" cm="1">
        <f t="array" ref="B7076">_xlfn.IFS(A7076&lt;=40000,"Low Income",AND(A7076&gt;40000,A7076&lt;=100000),"Middle Income",A7076&gt;100000,"High Income")</f>
        <v>Middle Income</v>
      </c>
      <c r="C7076">
        <v>80</v>
      </c>
      <c r="D7076" t="str" cm="1">
        <f t="array" ref="D7076">_xlfn.IFS(AND(C7076&gt;=17,C7076&lt;=30),"Young",AND(C7076&gt;30,C7076&lt;=45),"Middle",C7076&gt;45,"Old")</f>
        <v>Old</v>
      </c>
      <c r="E7076" t="s">
        <v>17</v>
      </c>
      <c r="F7076" t="s">
        <v>40</v>
      </c>
      <c r="G7076" t="s">
        <v>48</v>
      </c>
      <c r="H7076" t="s">
        <v>59</v>
      </c>
    </row>
    <row r="7077" spans="1:8" x14ac:dyDescent="0.25">
      <c r="A7077" s="5">
        <v>135589</v>
      </c>
      <c r="B7077" s="5" t="str" cm="1">
        <f t="array" ref="B7077">_xlfn.IFS(A7077&lt;=40000,"Low Income",AND(A7077&gt;40000,A7077&lt;=100000),"Middle Income",A7077&gt;100000,"High Income")</f>
        <v>High Income</v>
      </c>
      <c r="C7077">
        <v>32</v>
      </c>
      <c r="D7077" t="str" cm="1">
        <f t="array" ref="D7077">_xlfn.IFS(AND(C7077&gt;=17,C7077&lt;=30),"Young",AND(C7077&gt;30,C7077&lt;=45),"Middle",C7077&gt;45,"Old")</f>
        <v>Middle</v>
      </c>
      <c r="E7077" t="s">
        <v>16</v>
      </c>
      <c r="F7077" t="s">
        <v>36</v>
      </c>
      <c r="G7077" t="s">
        <v>47</v>
      </c>
      <c r="H7077" t="s">
        <v>59</v>
      </c>
    </row>
    <row r="7078" spans="1:8" x14ac:dyDescent="0.25">
      <c r="A7078" s="5">
        <v>120352</v>
      </c>
      <c r="B7078" s="5" t="str" cm="1">
        <f t="array" ref="B7078">_xlfn.IFS(A7078&lt;=40000,"Low Income",AND(A7078&gt;40000,A7078&lt;=100000),"Middle Income",A7078&gt;100000,"High Income")</f>
        <v>High Income</v>
      </c>
      <c r="C7078">
        <v>26</v>
      </c>
      <c r="D7078" t="str" cm="1">
        <f t="array" ref="D7078">_xlfn.IFS(AND(C7078&gt;=17,C7078&lt;=30),"Young",AND(C7078&gt;30,C7078&lt;=45),"Middle",C7078&gt;45,"Old")</f>
        <v>Young</v>
      </c>
      <c r="E7078" t="s">
        <v>66</v>
      </c>
      <c r="F7078" t="s">
        <v>33</v>
      </c>
      <c r="G7078" t="s">
        <v>50</v>
      </c>
      <c r="H7078" t="s">
        <v>59</v>
      </c>
    </row>
    <row r="7079" spans="1:8" x14ac:dyDescent="0.25">
      <c r="A7079" s="5">
        <v>150000</v>
      </c>
      <c r="B7079" s="5" t="str" cm="1">
        <f t="array" ref="B7079">_xlfn.IFS(A7079&lt;=40000,"Low Income",AND(A7079&gt;40000,A7079&lt;=100000),"Middle Income",A7079&gt;100000,"High Income")</f>
        <v>High Income</v>
      </c>
      <c r="C7079">
        <v>20</v>
      </c>
      <c r="D7079" t="str" cm="1">
        <f t="array" ref="D7079">_xlfn.IFS(AND(C7079&gt;=17,C7079&lt;=30),"Young",AND(C7079&gt;30,C7079&lt;=45),"Middle",C7079&gt;45,"Old")</f>
        <v>Young</v>
      </c>
      <c r="E7079" t="s">
        <v>17</v>
      </c>
      <c r="F7079" t="s">
        <v>23</v>
      </c>
      <c r="G7079" t="s">
        <v>52</v>
      </c>
      <c r="H7079" t="s">
        <v>59</v>
      </c>
    </row>
    <row r="7080" spans="1:8" x14ac:dyDescent="0.25">
      <c r="A7080" s="5">
        <v>81236</v>
      </c>
      <c r="B7080" s="5" t="str" cm="1">
        <f t="array" ref="B7080">_xlfn.IFS(A7080&lt;=40000,"Low Income",AND(A7080&gt;40000,A7080&lt;=100000),"Middle Income",A7080&gt;100000,"High Income")</f>
        <v>Middle Income</v>
      </c>
      <c r="C7080">
        <v>33</v>
      </c>
      <c r="D7080" t="str" cm="1">
        <f t="array" ref="D7080">_xlfn.IFS(AND(C7080&gt;=17,C7080&lt;=30),"Young",AND(C7080&gt;30,C7080&lt;=45),"Middle",C7080&gt;45,"Old")</f>
        <v>Middle</v>
      </c>
      <c r="E7080" t="s">
        <v>16</v>
      </c>
      <c r="F7080" t="s">
        <v>24</v>
      </c>
      <c r="G7080" t="s">
        <v>50</v>
      </c>
      <c r="H7080" t="s">
        <v>58</v>
      </c>
    </row>
    <row r="7081" spans="1:8" x14ac:dyDescent="0.25">
      <c r="A7081" s="5">
        <v>66336</v>
      </c>
      <c r="B7081" s="5" t="str" cm="1">
        <f t="array" ref="B7081">_xlfn.IFS(A7081&lt;=40000,"Low Income",AND(A7081&gt;40000,A7081&lt;=100000),"Middle Income",A7081&gt;100000,"High Income")</f>
        <v>Middle Income</v>
      </c>
      <c r="C7081">
        <v>32</v>
      </c>
      <c r="D7081" t="str" cm="1">
        <f t="array" ref="D7081">_xlfn.IFS(AND(C7081&gt;=17,C7081&lt;=30),"Young",AND(C7081&gt;30,C7081&lt;=45),"Middle",C7081&gt;45,"Old")</f>
        <v>Middle</v>
      </c>
      <c r="E7081" t="s">
        <v>16</v>
      </c>
      <c r="F7081" t="s">
        <v>62</v>
      </c>
      <c r="G7081" t="s">
        <v>46</v>
      </c>
      <c r="H7081" t="s">
        <v>58</v>
      </c>
    </row>
    <row r="7082" spans="1:8" x14ac:dyDescent="0.25">
      <c r="A7082" s="5">
        <v>36612</v>
      </c>
      <c r="B7082" s="5" t="str" cm="1">
        <f t="array" ref="B7082">_xlfn.IFS(A7082&lt;=40000,"Low Income",AND(A7082&gt;40000,A7082&lt;=100000),"Middle Income",A7082&gt;100000,"High Income")</f>
        <v>Low Income</v>
      </c>
      <c r="C7082">
        <v>29</v>
      </c>
      <c r="D7082" t="str" cm="1">
        <f t="array" ref="D7082">_xlfn.IFS(AND(C7082&gt;=17,C7082&lt;=30),"Young",AND(C7082&gt;30,C7082&lt;=45),"Middle",C7082&gt;45,"Old")</f>
        <v>Young</v>
      </c>
      <c r="E7082" t="s">
        <v>60</v>
      </c>
      <c r="F7082" t="s">
        <v>25</v>
      </c>
      <c r="G7082" t="s">
        <v>54</v>
      </c>
      <c r="H7082" t="s">
        <v>59</v>
      </c>
    </row>
    <row r="7083" spans="1:8" x14ac:dyDescent="0.25">
      <c r="A7083" s="5">
        <v>95245</v>
      </c>
      <c r="B7083" s="5" t="str" cm="1">
        <f t="array" ref="B7083">_xlfn.IFS(A7083&lt;=40000,"Low Income",AND(A7083&gt;40000,A7083&lt;=100000),"Middle Income",A7083&gt;100000,"High Income")</f>
        <v>Middle Income</v>
      </c>
      <c r="C7083">
        <v>58</v>
      </c>
      <c r="D7083" t="str" cm="1">
        <f t="array" ref="D7083">_xlfn.IFS(AND(C7083&gt;=17,C7083&lt;=30),"Young",AND(C7083&gt;30,C7083&lt;=45),"Middle",C7083&gt;45,"Old")</f>
        <v>Old</v>
      </c>
      <c r="E7083" t="s">
        <v>16</v>
      </c>
      <c r="F7083" t="s">
        <v>35</v>
      </c>
      <c r="G7083" t="s">
        <v>52</v>
      </c>
      <c r="H7083" t="s">
        <v>59</v>
      </c>
    </row>
    <row r="7084" spans="1:8" x14ac:dyDescent="0.25">
      <c r="A7084" s="5">
        <v>53005</v>
      </c>
      <c r="B7084" s="5" t="str" cm="1">
        <f t="array" ref="B7084">_xlfn.IFS(A7084&lt;=40000,"Low Income",AND(A7084&gt;40000,A7084&lt;=100000),"Middle Income",A7084&gt;100000,"High Income")</f>
        <v>Middle Income</v>
      </c>
      <c r="C7084">
        <v>76</v>
      </c>
      <c r="D7084" t="str" cm="1">
        <f t="array" ref="D7084">_xlfn.IFS(AND(C7084&gt;=17,C7084&lt;=30),"Young",AND(C7084&gt;30,C7084&lt;=45),"Middle",C7084&gt;45,"Old")</f>
        <v>Old</v>
      </c>
      <c r="E7084" t="s">
        <v>60</v>
      </c>
      <c r="F7084" t="s">
        <v>33</v>
      </c>
      <c r="G7084" t="s">
        <v>53</v>
      </c>
      <c r="H7084" t="s">
        <v>58</v>
      </c>
    </row>
    <row r="7085" spans="1:8" x14ac:dyDescent="0.25">
      <c r="A7085" s="5">
        <v>128221</v>
      </c>
      <c r="B7085" s="5" t="str" cm="1">
        <f t="array" ref="B7085">_xlfn.IFS(A7085&lt;=40000,"Low Income",AND(A7085&gt;40000,A7085&lt;=100000),"Middle Income",A7085&gt;100000,"High Income")</f>
        <v>High Income</v>
      </c>
      <c r="C7085">
        <v>44</v>
      </c>
      <c r="D7085" t="str" cm="1">
        <f t="array" ref="D7085">_xlfn.IFS(AND(C7085&gt;=17,C7085&lt;=30),"Young",AND(C7085&gt;30,C7085&lt;=45),"Middle",C7085&gt;45,"Old")</f>
        <v>Middle</v>
      </c>
      <c r="E7085" t="s">
        <v>17</v>
      </c>
      <c r="F7085" t="s">
        <v>39</v>
      </c>
      <c r="G7085" t="s">
        <v>53</v>
      </c>
      <c r="H7085" t="s">
        <v>59</v>
      </c>
    </row>
    <row r="7086" spans="1:8" x14ac:dyDescent="0.25">
      <c r="A7086" s="5">
        <v>101593</v>
      </c>
      <c r="B7086" s="5" t="str" cm="1">
        <f t="array" ref="B7086">_xlfn.IFS(A7086&lt;=40000,"Low Income",AND(A7086&gt;40000,A7086&lt;=100000),"Middle Income",A7086&gt;100000,"High Income")</f>
        <v>High Income</v>
      </c>
      <c r="C7086">
        <v>68</v>
      </c>
      <c r="D7086" t="str" cm="1">
        <f t="array" ref="D7086">_xlfn.IFS(AND(C7086&gt;=17,C7086&lt;=30),"Young",AND(C7086&gt;30,C7086&lt;=45),"Middle",C7086&gt;45,"Old")</f>
        <v>Old</v>
      </c>
      <c r="E7086" t="s">
        <v>60</v>
      </c>
      <c r="F7086" t="s">
        <v>27</v>
      </c>
      <c r="G7086" t="s">
        <v>47</v>
      </c>
      <c r="H7086" t="s">
        <v>59</v>
      </c>
    </row>
    <row r="7087" spans="1:8" x14ac:dyDescent="0.25">
      <c r="A7087" s="5">
        <v>58789</v>
      </c>
      <c r="B7087" s="5" t="str" cm="1">
        <f t="array" ref="B7087">_xlfn.IFS(A7087&lt;=40000,"Low Income",AND(A7087&gt;40000,A7087&lt;=100000),"Middle Income",A7087&gt;100000,"High Income")</f>
        <v>Middle Income</v>
      </c>
      <c r="C7087">
        <v>66</v>
      </c>
      <c r="D7087" t="str" cm="1">
        <f t="array" ref="D7087">_xlfn.IFS(AND(C7087&gt;=17,C7087&lt;=30),"Young",AND(C7087&gt;30,C7087&lt;=45),"Middle",C7087&gt;45,"Old")</f>
        <v>Old</v>
      </c>
      <c r="E7087" t="s">
        <v>16</v>
      </c>
      <c r="F7087" t="s">
        <v>28</v>
      </c>
      <c r="G7087" t="s">
        <v>48</v>
      </c>
      <c r="H7087" t="s">
        <v>58</v>
      </c>
    </row>
    <row r="7088" spans="1:8" x14ac:dyDescent="0.25">
      <c r="A7088" s="5">
        <v>53550</v>
      </c>
      <c r="B7088" s="5" t="str" cm="1">
        <f t="array" ref="B7088">_xlfn.IFS(A7088&lt;=40000,"Low Income",AND(A7088&gt;40000,A7088&lt;=100000),"Middle Income",A7088&gt;100000,"High Income")</f>
        <v>Middle Income</v>
      </c>
      <c r="C7088">
        <v>35</v>
      </c>
      <c r="D7088" t="str" cm="1">
        <f t="array" ref="D7088">_xlfn.IFS(AND(C7088&gt;=17,C7088&lt;=30),"Young",AND(C7088&gt;30,C7088&lt;=45),"Middle",C7088&gt;45,"Old")</f>
        <v>Middle</v>
      </c>
      <c r="E7088" t="s">
        <v>17</v>
      </c>
      <c r="F7088" t="s">
        <v>23</v>
      </c>
      <c r="G7088" t="s">
        <v>54</v>
      </c>
      <c r="H7088" t="s">
        <v>58</v>
      </c>
    </row>
    <row r="7089" spans="1:8" x14ac:dyDescent="0.25">
      <c r="A7089" s="5">
        <v>93741</v>
      </c>
      <c r="B7089" s="5" t="str" cm="1">
        <f t="array" ref="B7089">_xlfn.IFS(A7089&lt;=40000,"Low Income",AND(A7089&gt;40000,A7089&lt;=100000),"Middle Income",A7089&gt;100000,"High Income")</f>
        <v>Middle Income</v>
      </c>
      <c r="C7089">
        <v>55</v>
      </c>
      <c r="D7089" t="str" cm="1">
        <f t="array" ref="D7089">_xlfn.IFS(AND(C7089&gt;=17,C7089&lt;=30),"Young",AND(C7089&gt;30,C7089&lt;=45),"Middle",C7089&gt;45,"Old")</f>
        <v>Old</v>
      </c>
      <c r="E7089" t="s">
        <v>60</v>
      </c>
      <c r="F7089" t="s">
        <v>23</v>
      </c>
      <c r="G7089" t="s">
        <v>53</v>
      </c>
      <c r="H7089" t="s">
        <v>58</v>
      </c>
    </row>
    <row r="7090" spans="1:8" x14ac:dyDescent="0.25">
      <c r="A7090" s="5">
        <v>62311</v>
      </c>
      <c r="B7090" s="5" t="str" cm="1">
        <f t="array" ref="B7090">_xlfn.IFS(A7090&lt;=40000,"Low Income",AND(A7090&gt;40000,A7090&lt;=100000),"Middle Income",A7090&gt;100000,"High Income")</f>
        <v>Middle Income</v>
      </c>
      <c r="C7090">
        <v>71</v>
      </c>
      <c r="D7090" t="str" cm="1">
        <f t="array" ref="D7090">_xlfn.IFS(AND(C7090&gt;=17,C7090&lt;=30),"Young",AND(C7090&gt;30,C7090&lt;=45),"Middle",C7090&gt;45,"Old")</f>
        <v>Old</v>
      </c>
      <c r="E7090" t="s">
        <v>16</v>
      </c>
      <c r="F7090" t="s">
        <v>23</v>
      </c>
      <c r="G7090" t="s">
        <v>49</v>
      </c>
      <c r="H7090" t="s">
        <v>58</v>
      </c>
    </row>
    <row r="7091" spans="1:8" x14ac:dyDescent="0.25">
      <c r="A7091" s="5">
        <v>128061</v>
      </c>
      <c r="B7091" s="5" t="str" cm="1">
        <f t="array" ref="B7091">_xlfn.IFS(A7091&lt;=40000,"Low Income",AND(A7091&gt;40000,A7091&lt;=100000),"Middle Income",A7091&gt;100000,"High Income")</f>
        <v>High Income</v>
      </c>
      <c r="C7091">
        <v>50</v>
      </c>
      <c r="D7091" t="str" cm="1">
        <f t="array" ref="D7091">_xlfn.IFS(AND(C7091&gt;=17,C7091&lt;=30),"Young",AND(C7091&gt;30,C7091&lt;=45),"Middle",C7091&gt;45,"Old")</f>
        <v>Old</v>
      </c>
      <c r="E7091" t="s">
        <v>66</v>
      </c>
      <c r="F7091" t="s">
        <v>39</v>
      </c>
      <c r="G7091" t="s">
        <v>47</v>
      </c>
      <c r="H7091" t="s">
        <v>59</v>
      </c>
    </row>
    <row r="7092" spans="1:8" x14ac:dyDescent="0.25">
      <c r="A7092" s="5">
        <v>106742</v>
      </c>
      <c r="B7092" s="5" t="str" cm="1">
        <f t="array" ref="B7092">_xlfn.IFS(A7092&lt;=40000,"Low Income",AND(A7092&gt;40000,A7092&lt;=100000),"Middle Income",A7092&gt;100000,"High Income")</f>
        <v>High Income</v>
      </c>
      <c r="C7092">
        <v>69</v>
      </c>
      <c r="D7092" t="str" cm="1">
        <f t="array" ref="D7092">_xlfn.IFS(AND(C7092&gt;=17,C7092&lt;=30),"Young",AND(C7092&gt;30,C7092&lt;=45),"Middle",C7092&gt;45,"Old")</f>
        <v>Old</v>
      </c>
      <c r="E7092" t="s">
        <v>66</v>
      </c>
      <c r="F7092" t="s">
        <v>40</v>
      </c>
      <c r="G7092" t="s">
        <v>53</v>
      </c>
      <c r="H7092" t="s">
        <v>59</v>
      </c>
    </row>
    <row r="7093" spans="1:8" x14ac:dyDescent="0.25">
      <c r="A7093" s="5">
        <v>25402</v>
      </c>
      <c r="B7093" s="5" t="str" cm="1">
        <f t="array" ref="B7093">_xlfn.IFS(A7093&lt;=40000,"Low Income",AND(A7093&gt;40000,A7093&lt;=100000),"Middle Income",A7093&gt;100000,"High Income")</f>
        <v>Low Income</v>
      </c>
      <c r="C7093">
        <v>43</v>
      </c>
      <c r="D7093" t="str" cm="1">
        <f t="array" ref="D7093">_xlfn.IFS(AND(C7093&gt;=17,C7093&lt;=30),"Young",AND(C7093&gt;30,C7093&lt;=45),"Middle",C7093&gt;45,"Old")</f>
        <v>Middle</v>
      </c>
      <c r="E7093" t="s">
        <v>16</v>
      </c>
      <c r="F7093" t="s">
        <v>33</v>
      </c>
      <c r="G7093" t="s">
        <v>49</v>
      </c>
      <c r="H7093" t="s">
        <v>59</v>
      </c>
    </row>
    <row r="7094" spans="1:8" x14ac:dyDescent="0.25">
      <c r="A7094" s="5">
        <v>140694</v>
      </c>
      <c r="B7094" s="5" t="str" cm="1">
        <f t="array" ref="B7094">_xlfn.IFS(A7094&lt;=40000,"Low Income",AND(A7094&gt;40000,A7094&lt;=100000),"Middle Income",A7094&gt;100000,"High Income")</f>
        <v>High Income</v>
      </c>
      <c r="C7094">
        <v>79</v>
      </c>
      <c r="D7094" t="str" cm="1">
        <f t="array" ref="D7094">_xlfn.IFS(AND(C7094&gt;=17,C7094&lt;=30),"Young",AND(C7094&gt;30,C7094&lt;=45),"Middle",C7094&gt;45,"Old")</f>
        <v>Old</v>
      </c>
      <c r="E7094" t="s">
        <v>60</v>
      </c>
      <c r="F7094" t="s">
        <v>38</v>
      </c>
      <c r="G7094" t="s">
        <v>46</v>
      </c>
      <c r="H7094" t="s">
        <v>59</v>
      </c>
    </row>
    <row r="7095" spans="1:8" x14ac:dyDescent="0.25">
      <c r="A7095" s="5">
        <v>46558</v>
      </c>
      <c r="B7095" s="5" t="str" cm="1">
        <f t="array" ref="B7095">_xlfn.IFS(A7095&lt;=40000,"Low Income",AND(A7095&gt;40000,A7095&lt;=100000),"Middle Income",A7095&gt;100000,"High Income")</f>
        <v>Middle Income</v>
      </c>
      <c r="C7095">
        <v>61</v>
      </c>
      <c r="D7095" t="str" cm="1">
        <f t="array" ref="D7095">_xlfn.IFS(AND(C7095&gt;=17,C7095&lt;=30),"Young",AND(C7095&gt;30,C7095&lt;=45),"Middle",C7095&gt;45,"Old")</f>
        <v>Old</v>
      </c>
      <c r="E7095" t="s">
        <v>66</v>
      </c>
      <c r="F7095" t="s">
        <v>31</v>
      </c>
      <c r="G7095" t="s">
        <v>50</v>
      </c>
      <c r="H7095" t="s">
        <v>58</v>
      </c>
    </row>
    <row r="7096" spans="1:8" x14ac:dyDescent="0.25">
      <c r="A7096" s="5">
        <v>83367</v>
      </c>
      <c r="B7096" s="5" t="str" cm="1">
        <f t="array" ref="B7096">_xlfn.IFS(A7096&lt;=40000,"Low Income",AND(A7096&gt;40000,A7096&lt;=100000),"Middle Income",A7096&gt;100000,"High Income")</f>
        <v>Middle Income</v>
      </c>
      <c r="C7096">
        <v>51</v>
      </c>
      <c r="D7096" t="str" cm="1">
        <f t="array" ref="D7096">_xlfn.IFS(AND(C7096&gt;=17,C7096&lt;=30),"Young",AND(C7096&gt;30,C7096&lt;=45),"Middle",C7096&gt;45,"Old")</f>
        <v>Old</v>
      </c>
      <c r="E7096" t="s">
        <v>17</v>
      </c>
      <c r="F7096" t="s">
        <v>27</v>
      </c>
      <c r="G7096" t="s">
        <v>46</v>
      </c>
      <c r="H7096" t="s">
        <v>58</v>
      </c>
    </row>
    <row r="7097" spans="1:8" x14ac:dyDescent="0.25">
      <c r="A7097" s="5">
        <v>113051</v>
      </c>
      <c r="B7097" s="5" t="str" cm="1">
        <f t="array" ref="B7097">_xlfn.IFS(A7097&lt;=40000,"Low Income",AND(A7097&gt;40000,A7097&lt;=100000),"Middle Income",A7097&gt;100000,"High Income")</f>
        <v>High Income</v>
      </c>
      <c r="C7097">
        <v>40</v>
      </c>
      <c r="D7097" t="str" cm="1">
        <f t="array" ref="D7097">_xlfn.IFS(AND(C7097&gt;=17,C7097&lt;=30),"Young",AND(C7097&gt;30,C7097&lt;=45),"Middle",C7097&gt;45,"Old")</f>
        <v>Middle</v>
      </c>
      <c r="E7097" t="s">
        <v>17</v>
      </c>
      <c r="F7097" t="s">
        <v>27</v>
      </c>
      <c r="G7097" t="s">
        <v>48</v>
      </c>
      <c r="H7097" t="s">
        <v>58</v>
      </c>
    </row>
    <row r="7098" spans="1:8" x14ac:dyDescent="0.25">
      <c r="A7098" s="5">
        <v>47858</v>
      </c>
      <c r="B7098" s="5" t="str" cm="1">
        <f t="array" ref="B7098">_xlfn.IFS(A7098&lt;=40000,"Low Income",AND(A7098&gt;40000,A7098&lt;=100000),"Middle Income",A7098&gt;100000,"High Income")</f>
        <v>Middle Income</v>
      </c>
      <c r="C7098">
        <v>72</v>
      </c>
      <c r="D7098" t="str" cm="1">
        <f t="array" ref="D7098">_xlfn.IFS(AND(C7098&gt;=17,C7098&lt;=30),"Young",AND(C7098&gt;30,C7098&lt;=45),"Middle",C7098&gt;45,"Old")</f>
        <v>Old</v>
      </c>
      <c r="E7098" t="s">
        <v>16</v>
      </c>
      <c r="F7098" t="s">
        <v>62</v>
      </c>
      <c r="G7098" t="s">
        <v>52</v>
      </c>
      <c r="H7098" t="s">
        <v>58</v>
      </c>
    </row>
    <row r="7099" spans="1:8" x14ac:dyDescent="0.25">
      <c r="A7099" s="5">
        <v>49013</v>
      </c>
      <c r="B7099" s="5" t="str" cm="1">
        <f t="array" ref="B7099">_xlfn.IFS(A7099&lt;=40000,"Low Income",AND(A7099&gt;40000,A7099&lt;=100000),"Middle Income",A7099&gt;100000,"High Income")</f>
        <v>Middle Income</v>
      </c>
      <c r="C7099">
        <v>46</v>
      </c>
      <c r="D7099" t="str" cm="1">
        <f t="array" ref="D7099">_xlfn.IFS(AND(C7099&gt;=17,C7099&lt;=30),"Young",AND(C7099&gt;30,C7099&lt;=45),"Middle",C7099&gt;45,"Old")</f>
        <v>Old</v>
      </c>
      <c r="E7099" t="s">
        <v>66</v>
      </c>
      <c r="F7099" t="s">
        <v>38</v>
      </c>
      <c r="G7099" t="s">
        <v>51</v>
      </c>
      <c r="H7099" t="s">
        <v>59</v>
      </c>
    </row>
    <row r="7100" spans="1:8" x14ac:dyDescent="0.25">
      <c r="A7100" s="5">
        <v>90477</v>
      </c>
      <c r="B7100" s="5" t="str" cm="1">
        <f t="array" ref="B7100">_xlfn.IFS(A7100&lt;=40000,"Low Income",AND(A7100&gt;40000,A7100&lt;=100000),"Middle Income",A7100&gt;100000,"High Income")</f>
        <v>Middle Income</v>
      </c>
      <c r="C7100">
        <v>59</v>
      </c>
      <c r="D7100" t="str" cm="1">
        <f t="array" ref="D7100">_xlfn.IFS(AND(C7100&gt;=17,C7100&lt;=30),"Young",AND(C7100&gt;30,C7100&lt;=45),"Middle",C7100&gt;45,"Old")</f>
        <v>Old</v>
      </c>
      <c r="E7100" t="s">
        <v>66</v>
      </c>
      <c r="F7100" t="s">
        <v>34</v>
      </c>
      <c r="G7100" t="s">
        <v>48</v>
      </c>
      <c r="H7100" t="s">
        <v>59</v>
      </c>
    </row>
    <row r="7101" spans="1:8" x14ac:dyDescent="0.25">
      <c r="A7101" s="5">
        <v>77031</v>
      </c>
      <c r="B7101" s="5" t="str" cm="1">
        <f t="array" ref="B7101">_xlfn.IFS(A7101&lt;=40000,"Low Income",AND(A7101&gt;40000,A7101&lt;=100000),"Middle Income",A7101&gt;100000,"High Income")</f>
        <v>Middle Income</v>
      </c>
      <c r="C7101">
        <v>70</v>
      </c>
      <c r="D7101" t="str" cm="1">
        <f t="array" ref="D7101">_xlfn.IFS(AND(C7101&gt;=17,C7101&lt;=30),"Young",AND(C7101&gt;30,C7101&lt;=45),"Middle",C7101&gt;45,"Old")</f>
        <v>Old</v>
      </c>
      <c r="E7101" t="s">
        <v>66</v>
      </c>
      <c r="F7101" t="s">
        <v>37</v>
      </c>
      <c r="G7101" t="s">
        <v>53</v>
      </c>
      <c r="H7101" t="s">
        <v>58</v>
      </c>
    </row>
    <row r="7102" spans="1:8" x14ac:dyDescent="0.25">
      <c r="A7102" s="5">
        <v>121417</v>
      </c>
      <c r="B7102" s="5" t="str" cm="1">
        <f t="array" ref="B7102">_xlfn.IFS(A7102&lt;=40000,"Low Income",AND(A7102&gt;40000,A7102&lt;=100000),"Middle Income",A7102&gt;100000,"High Income")</f>
        <v>High Income</v>
      </c>
      <c r="C7102">
        <v>57</v>
      </c>
      <c r="D7102" t="str" cm="1">
        <f t="array" ref="D7102">_xlfn.IFS(AND(C7102&gt;=17,C7102&lt;=30),"Young",AND(C7102&gt;30,C7102&lt;=45),"Middle",C7102&gt;45,"Old")</f>
        <v>Old</v>
      </c>
      <c r="E7102" t="s">
        <v>16</v>
      </c>
      <c r="F7102" t="s">
        <v>24</v>
      </c>
      <c r="G7102" t="s">
        <v>52</v>
      </c>
      <c r="H7102" t="s">
        <v>58</v>
      </c>
    </row>
    <row r="7103" spans="1:8" x14ac:dyDescent="0.25">
      <c r="A7103" s="5">
        <v>59720</v>
      </c>
      <c r="B7103" s="5" t="str" cm="1">
        <f t="array" ref="B7103">_xlfn.IFS(A7103&lt;=40000,"Low Income",AND(A7103&gt;40000,A7103&lt;=100000),"Middle Income",A7103&gt;100000,"High Income")</f>
        <v>Middle Income</v>
      </c>
      <c r="C7103">
        <v>63</v>
      </c>
      <c r="D7103" t="str" cm="1">
        <f t="array" ref="D7103">_xlfn.IFS(AND(C7103&gt;=17,C7103&lt;=30),"Young",AND(C7103&gt;30,C7103&lt;=45),"Middle",C7103&gt;45,"Old")</f>
        <v>Old</v>
      </c>
      <c r="E7103" t="s">
        <v>60</v>
      </c>
      <c r="F7103" t="s">
        <v>27</v>
      </c>
      <c r="G7103" t="s">
        <v>51</v>
      </c>
      <c r="H7103" t="s">
        <v>58</v>
      </c>
    </row>
    <row r="7104" spans="1:8" x14ac:dyDescent="0.25">
      <c r="A7104" s="5">
        <v>98998</v>
      </c>
      <c r="B7104" s="5" t="str" cm="1">
        <f t="array" ref="B7104">_xlfn.IFS(A7104&lt;=40000,"Low Income",AND(A7104&gt;40000,A7104&lt;=100000),"Middle Income",A7104&gt;100000,"High Income")</f>
        <v>Middle Income</v>
      </c>
      <c r="C7104">
        <v>38</v>
      </c>
      <c r="D7104" t="str" cm="1">
        <f t="array" ref="D7104">_xlfn.IFS(AND(C7104&gt;=17,C7104&lt;=30),"Young",AND(C7104&gt;30,C7104&lt;=45),"Middle",C7104&gt;45,"Old")</f>
        <v>Middle</v>
      </c>
      <c r="E7104" t="s">
        <v>17</v>
      </c>
      <c r="F7104" t="s">
        <v>40</v>
      </c>
      <c r="G7104" t="s">
        <v>49</v>
      </c>
      <c r="H7104" t="s">
        <v>59</v>
      </c>
    </row>
    <row r="7105" spans="1:8" x14ac:dyDescent="0.25">
      <c r="A7105" s="5">
        <v>111093</v>
      </c>
      <c r="B7105" s="5" t="str" cm="1">
        <f t="array" ref="B7105">_xlfn.IFS(A7105&lt;=40000,"Low Income",AND(A7105&gt;40000,A7105&lt;=100000),"Middle Income",A7105&gt;100000,"High Income")</f>
        <v>High Income</v>
      </c>
      <c r="C7105">
        <v>76</v>
      </c>
      <c r="D7105" t="str" cm="1">
        <f t="array" ref="D7105">_xlfn.IFS(AND(C7105&gt;=17,C7105&lt;=30),"Young",AND(C7105&gt;30,C7105&lt;=45),"Middle",C7105&gt;45,"Old")</f>
        <v>Old</v>
      </c>
      <c r="E7105" t="s">
        <v>60</v>
      </c>
      <c r="F7105" t="s">
        <v>38</v>
      </c>
      <c r="G7105" t="s">
        <v>48</v>
      </c>
      <c r="H7105" t="s">
        <v>59</v>
      </c>
    </row>
    <row r="7106" spans="1:8" x14ac:dyDescent="0.25">
      <c r="A7106" s="5">
        <v>62629</v>
      </c>
      <c r="B7106" s="5" t="str" cm="1">
        <f t="array" ref="B7106">_xlfn.IFS(A7106&lt;=40000,"Low Income",AND(A7106&gt;40000,A7106&lt;=100000),"Middle Income",A7106&gt;100000,"High Income")</f>
        <v>Middle Income</v>
      </c>
      <c r="C7106">
        <v>52</v>
      </c>
      <c r="D7106" t="str" cm="1">
        <f t="array" ref="D7106">_xlfn.IFS(AND(C7106&gt;=17,C7106&lt;=30),"Young",AND(C7106&gt;30,C7106&lt;=45),"Middle",C7106&gt;45,"Old")</f>
        <v>Old</v>
      </c>
      <c r="E7106" t="s">
        <v>66</v>
      </c>
      <c r="F7106" t="s">
        <v>40</v>
      </c>
      <c r="G7106" t="s">
        <v>49</v>
      </c>
      <c r="H7106" t="s">
        <v>59</v>
      </c>
    </row>
    <row r="7107" spans="1:8" x14ac:dyDescent="0.25">
      <c r="A7107" s="5">
        <v>56801</v>
      </c>
      <c r="B7107" s="5" t="str" cm="1">
        <f t="array" ref="B7107">_xlfn.IFS(A7107&lt;=40000,"Low Income",AND(A7107&gt;40000,A7107&lt;=100000),"Middle Income",A7107&gt;100000,"High Income")</f>
        <v>Middle Income</v>
      </c>
      <c r="C7107">
        <v>46</v>
      </c>
      <c r="D7107" t="str" cm="1">
        <f t="array" ref="D7107">_xlfn.IFS(AND(C7107&gt;=17,C7107&lt;=30),"Young",AND(C7107&gt;30,C7107&lt;=45),"Middle",C7107&gt;45,"Old")</f>
        <v>Old</v>
      </c>
      <c r="E7107" t="s">
        <v>16</v>
      </c>
      <c r="F7107" t="s">
        <v>31</v>
      </c>
      <c r="G7107" t="s">
        <v>47</v>
      </c>
      <c r="H7107" t="s">
        <v>59</v>
      </c>
    </row>
    <row r="7108" spans="1:8" x14ac:dyDescent="0.25">
      <c r="A7108" s="5">
        <v>54023</v>
      </c>
      <c r="B7108" s="5" t="str" cm="1">
        <f t="array" ref="B7108">_xlfn.IFS(A7108&lt;=40000,"Low Income",AND(A7108&gt;40000,A7108&lt;=100000),"Middle Income",A7108&gt;100000,"High Income")</f>
        <v>Middle Income</v>
      </c>
      <c r="C7108">
        <v>41</v>
      </c>
      <c r="D7108" t="str" cm="1">
        <f t="array" ref="D7108">_xlfn.IFS(AND(C7108&gt;=17,C7108&lt;=30),"Young",AND(C7108&gt;30,C7108&lt;=45),"Middle",C7108&gt;45,"Old")</f>
        <v>Middle</v>
      </c>
      <c r="E7108" t="s">
        <v>66</v>
      </c>
      <c r="F7108" t="s">
        <v>34</v>
      </c>
      <c r="G7108" t="s">
        <v>49</v>
      </c>
      <c r="H7108" t="s">
        <v>59</v>
      </c>
    </row>
    <row r="7109" spans="1:8" x14ac:dyDescent="0.25">
      <c r="A7109" s="5">
        <v>112004</v>
      </c>
      <c r="B7109" s="5" t="str" cm="1">
        <f t="array" ref="B7109">_xlfn.IFS(A7109&lt;=40000,"Low Income",AND(A7109&gt;40000,A7109&lt;=100000),"Middle Income",A7109&gt;100000,"High Income")</f>
        <v>High Income</v>
      </c>
      <c r="C7109">
        <v>68</v>
      </c>
      <c r="D7109" t="str" cm="1">
        <f t="array" ref="D7109">_xlfn.IFS(AND(C7109&gt;=17,C7109&lt;=30),"Young",AND(C7109&gt;30,C7109&lt;=45),"Middle",C7109&gt;45,"Old")</f>
        <v>Old</v>
      </c>
      <c r="E7109" t="s">
        <v>16</v>
      </c>
      <c r="F7109" t="s">
        <v>34</v>
      </c>
      <c r="G7109" t="s">
        <v>46</v>
      </c>
      <c r="H7109" t="s">
        <v>59</v>
      </c>
    </row>
    <row r="7110" spans="1:8" x14ac:dyDescent="0.25">
      <c r="A7110" s="5">
        <v>106146</v>
      </c>
      <c r="B7110" s="5" t="str" cm="1">
        <f t="array" ref="B7110">_xlfn.IFS(A7110&lt;=40000,"Low Income",AND(A7110&gt;40000,A7110&lt;=100000),"Middle Income",A7110&gt;100000,"High Income")</f>
        <v>High Income</v>
      </c>
      <c r="C7110">
        <v>59</v>
      </c>
      <c r="D7110" t="str" cm="1">
        <f t="array" ref="D7110">_xlfn.IFS(AND(C7110&gt;=17,C7110&lt;=30),"Young",AND(C7110&gt;30,C7110&lt;=45),"Middle",C7110&gt;45,"Old")</f>
        <v>Old</v>
      </c>
      <c r="E7110" t="s">
        <v>66</v>
      </c>
      <c r="F7110" t="s">
        <v>34</v>
      </c>
      <c r="G7110" t="s">
        <v>53</v>
      </c>
      <c r="H7110" t="s">
        <v>58</v>
      </c>
    </row>
    <row r="7111" spans="1:8" x14ac:dyDescent="0.25">
      <c r="A7111" s="5">
        <v>59368</v>
      </c>
      <c r="B7111" s="5" t="str" cm="1">
        <f t="array" ref="B7111">_xlfn.IFS(A7111&lt;=40000,"Low Income",AND(A7111&gt;40000,A7111&lt;=100000),"Middle Income",A7111&gt;100000,"High Income")</f>
        <v>Middle Income</v>
      </c>
      <c r="C7111">
        <v>76</v>
      </c>
      <c r="D7111" t="str" cm="1">
        <f t="array" ref="D7111">_xlfn.IFS(AND(C7111&gt;=17,C7111&lt;=30),"Young",AND(C7111&gt;30,C7111&lt;=45),"Middle",C7111&gt;45,"Old")</f>
        <v>Old</v>
      </c>
      <c r="E7111" t="s">
        <v>66</v>
      </c>
      <c r="F7111" t="s">
        <v>62</v>
      </c>
      <c r="G7111" t="s">
        <v>48</v>
      </c>
      <c r="H7111" t="s">
        <v>58</v>
      </c>
    </row>
    <row r="7112" spans="1:8" x14ac:dyDescent="0.25">
      <c r="A7112" s="5">
        <v>100410</v>
      </c>
      <c r="B7112" s="5" t="str" cm="1">
        <f t="array" ref="B7112">_xlfn.IFS(A7112&lt;=40000,"Low Income",AND(A7112&gt;40000,A7112&lt;=100000),"Middle Income",A7112&gt;100000,"High Income")</f>
        <v>High Income</v>
      </c>
      <c r="C7112">
        <v>64</v>
      </c>
      <c r="D7112" t="str" cm="1">
        <f t="array" ref="D7112">_xlfn.IFS(AND(C7112&gt;=17,C7112&lt;=30),"Young",AND(C7112&gt;30,C7112&lt;=45),"Middle",C7112&gt;45,"Old")</f>
        <v>Old</v>
      </c>
      <c r="E7112" t="s">
        <v>16</v>
      </c>
      <c r="F7112" t="s">
        <v>37</v>
      </c>
      <c r="G7112" t="s">
        <v>51</v>
      </c>
      <c r="H7112" t="s">
        <v>59</v>
      </c>
    </row>
    <row r="7113" spans="1:8" x14ac:dyDescent="0.25">
      <c r="A7113" s="5">
        <v>68654</v>
      </c>
      <c r="B7113" s="5" t="str" cm="1">
        <f t="array" ref="B7113">_xlfn.IFS(A7113&lt;=40000,"Low Income",AND(A7113&gt;40000,A7113&lt;=100000),"Middle Income",A7113&gt;100000,"High Income")</f>
        <v>Middle Income</v>
      </c>
      <c r="C7113">
        <v>70</v>
      </c>
      <c r="D7113" t="str" cm="1">
        <f t="array" ref="D7113">_xlfn.IFS(AND(C7113&gt;=17,C7113&lt;=30),"Young",AND(C7113&gt;30,C7113&lt;=45),"Middle",C7113&gt;45,"Old")</f>
        <v>Old</v>
      </c>
      <c r="E7113" t="s">
        <v>17</v>
      </c>
      <c r="F7113" t="s">
        <v>24</v>
      </c>
      <c r="G7113" t="s">
        <v>52</v>
      </c>
      <c r="H7113" t="s">
        <v>58</v>
      </c>
    </row>
    <row r="7114" spans="1:8" x14ac:dyDescent="0.25">
      <c r="A7114" s="5">
        <v>132033</v>
      </c>
      <c r="B7114" s="5" t="str" cm="1">
        <f t="array" ref="B7114">_xlfn.IFS(A7114&lt;=40000,"Low Income",AND(A7114&gt;40000,A7114&lt;=100000),"Middle Income",A7114&gt;100000,"High Income")</f>
        <v>High Income</v>
      </c>
      <c r="C7114">
        <v>52</v>
      </c>
      <c r="D7114" t="str" cm="1">
        <f t="array" ref="D7114">_xlfn.IFS(AND(C7114&gt;=17,C7114&lt;=30),"Young",AND(C7114&gt;30,C7114&lt;=45),"Middle",C7114&gt;45,"Old")</f>
        <v>Old</v>
      </c>
      <c r="E7114" t="s">
        <v>66</v>
      </c>
      <c r="F7114" t="s">
        <v>27</v>
      </c>
      <c r="G7114" t="s">
        <v>46</v>
      </c>
      <c r="H7114" t="s">
        <v>59</v>
      </c>
    </row>
    <row r="7115" spans="1:8" x14ac:dyDescent="0.25">
      <c r="A7115" s="5">
        <v>78105</v>
      </c>
      <c r="B7115" s="5" t="str" cm="1">
        <f t="array" ref="B7115">_xlfn.IFS(A7115&lt;=40000,"Low Income",AND(A7115&gt;40000,A7115&lt;=100000),"Middle Income",A7115&gt;100000,"High Income")</f>
        <v>Middle Income</v>
      </c>
      <c r="C7115">
        <v>55</v>
      </c>
      <c r="D7115" t="str" cm="1">
        <f t="array" ref="D7115">_xlfn.IFS(AND(C7115&gt;=17,C7115&lt;=30),"Young",AND(C7115&gt;30,C7115&lt;=45),"Middle",C7115&gt;45,"Old")</f>
        <v>Old</v>
      </c>
      <c r="E7115" t="s">
        <v>60</v>
      </c>
      <c r="F7115" t="s">
        <v>24</v>
      </c>
      <c r="G7115" t="s">
        <v>51</v>
      </c>
      <c r="H7115" t="s">
        <v>58</v>
      </c>
    </row>
    <row r="7116" spans="1:8" x14ac:dyDescent="0.25">
      <c r="A7116" s="5">
        <v>113602</v>
      </c>
      <c r="B7116" s="5" t="str" cm="1">
        <f t="array" ref="B7116">_xlfn.IFS(A7116&lt;=40000,"Low Income",AND(A7116&gt;40000,A7116&lt;=100000),"Middle Income",A7116&gt;100000,"High Income")</f>
        <v>High Income</v>
      </c>
      <c r="C7116">
        <v>78</v>
      </c>
      <c r="D7116" t="str" cm="1">
        <f t="array" ref="D7116">_xlfn.IFS(AND(C7116&gt;=17,C7116&lt;=30),"Young",AND(C7116&gt;30,C7116&lt;=45),"Middle",C7116&gt;45,"Old")</f>
        <v>Old</v>
      </c>
      <c r="E7116" t="s">
        <v>60</v>
      </c>
      <c r="F7116" t="s">
        <v>24</v>
      </c>
      <c r="G7116" t="s">
        <v>52</v>
      </c>
      <c r="H7116" t="s">
        <v>59</v>
      </c>
    </row>
    <row r="7117" spans="1:8" x14ac:dyDescent="0.25">
      <c r="A7117" s="5">
        <v>81707</v>
      </c>
      <c r="B7117" s="5" t="str" cm="1">
        <f t="array" ref="B7117">_xlfn.IFS(A7117&lt;=40000,"Low Income",AND(A7117&gt;40000,A7117&lt;=100000),"Middle Income",A7117&gt;100000,"High Income")</f>
        <v>Middle Income</v>
      </c>
      <c r="C7117">
        <v>72</v>
      </c>
      <c r="D7117" t="str" cm="1">
        <f t="array" ref="D7117">_xlfn.IFS(AND(C7117&gt;=17,C7117&lt;=30),"Young",AND(C7117&gt;30,C7117&lt;=45),"Middle",C7117&gt;45,"Old")</f>
        <v>Old</v>
      </c>
      <c r="E7117" t="s">
        <v>66</v>
      </c>
      <c r="F7117" t="s">
        <v>32</v>
      </c>
      <c r="G7117" t="s">
        <v>49</v>
      </c>
      <c r="H7117" t="s">
        <v>59</v>
      </c>
    </row>
    <row r="7118" spans="1:8" x14ac:dyDescent="0.25">
      <c r="A7118" s="5">
        <v>135260</v>
      </c>
      <c r="B7118" s="5" t="str" cm="1">
        <f t="array" ref="B7118">_xlfn.IFS(A7118&lt;=40000,"Low Income",AND(A7118&gt;40000,A7118&lt;=100000),"Middle Income",A7118&gt;100000,"High Income")</f>
        <v>High Income</v>
      </c>
      <c r="C7118">
        <v>25</v>
      </c>
      <c r="D7118" t="str" cm="1">
        <f t="array" ref="D7118">_xlfn.IFS(AND(C7118&gt;=17,C7118&lt;=30),"Young",AND(C7118&gt;30,C7118&lt;=45),"Middle",C7118&gt;45,"Old")</f>
        <v>Young</v>
      </c>
      <c r="E7118" t="s">
        <v>66</v>
      </c>
      <c r="F7118" t="s">
        <v>62</v>
      </c>
      <c r="G7118" t="s">
        <v>51</v>
      </c>
      <c r="H7118" t="s">
        <v>59</v>
      </c>
    </row>
    <row r="7119" spans="1:8" x14ac:dyDescent="0.25">
      <c r="A7119" s="5">
        <v>99039</v>
      </c>
      <c r="B7119" s="5" t="str" cm="1">
        <f t="array" ref="B7119">_xlfn.IFS(A7119&lt;=40000,"Low Income",AND(A7119&gt;40000,A7119&lt;=100000),"Middle Income",A7119&gt;100000,"High Income")</f>
        <v>Middle Income</v>
      </c>
      <c r="C7119">
        <v>32</v>
      </c>
      <c r="D7119" t="str" cm="1">
        <f t="array" ref="D7119">_xlfn.IFS(AND(C7119&gt;=17,C7119&lt;=30),"Young",AND(C7119&gt;30,C7119&lt;=45),"Middle",C7119&gt;45,"Old")</f>
        <v>Middle</v>
      </c>
      <c r="E7119" t="s">
        <v>60</v>
      </c>
      <c r="F7119" t="s">
        <v>29</v>
      </c>
      <c r="G7119" t="s">
        <v>47</v>
      </c>
      <c r="H7119" t="s">
        <v>58</v>
      </c>
    </row>
    <row r="7120" spans="1:8" x14ac:dyDescent="0.25">
      <c r="A7120" s="5">
        <v>57260</v>
      </c>
      <c r="B7120" s="5" t="str" cm="1">
        <f t="array" ref="B7120">_xlfn.IFS(A7120&lt;=40000,"Low Income",AND(A7120&gt;40000,A7120&lt;=100000),"Middle Income",A7120&gt;100000,"High Income")</f>
        <v>Middle Income</v>
      </c>
      <c r="C7120">
        <v>42</v>
      </c>
      <c r="D7120" t="str" cm="1">
        <f t="array" ref="D7120">_xlfn.IFS(AND(C7120&gt;=17,C7120&lt;=30),"Young",AND(C7120&gt;30,C7120&lt;=45),"Middle",C7120&gt;45,"Old")</f>
        <v>Middle</v>
      </c>
      <c r="E7120" t="s">
        <v>16</v>
      </c>
      <c r="F7120" t="s">
        <v>39</v>
      </c>
      <c r="G7120" t="s">
        <v>50</v>
      </c>
      <c r="H7120" t="s">
        <v>59</v>
      </c>
    </row>
    <row r="7121" spans="1:8" x14ac:dyDescent="0.25">
      <c r="A7121" s="5">
        <v>130722</v>
      </c>
      <c r="B7121" s="5" t="str" cm="1">
        <f t="array" ref="B7121">_xlfn.IFS(A7121&lt;=40000,"Low Income",AND(A7121&gt;40000,A7121&lt;=100000),"Middle Income",A7121&gt;100000,"High Income")</f>
        <v>High Income</v>
      </c>
      <c r="C7121">
        <v>42</v>
      </c>
      <c r="D7121" t="str" cm="1">
        <f t="array" ref="D7121">_xlfn.IFS(AND(C7121&gt;=17,C7121&lt;=30),"Young",AND(C7121&gt;30,C7121&lt;=45),"Middle",C7121&gt;45,"Old")</f>
        <v>Middle</v>
      </c>
      <c r="E7121" t="s">
        <v>16</v>
      </c>
      <c r="F7121" t="s">
        <v>33</v>
      </c>
      <c r="G7121" t="s">
        <v>48</v>
      </c>
      <c r="H7121" t="s">
        <v>58</v>
      </c>
    </row>
    <row r="7122" spans="1:8" x14ac:dyDescent="0.25">
      <c r="A7122" s="5">
        <v>54990</v>
      </c>
      <c r="B7122" s="5" t="str" cm="1">
        <f t="array" ref="B7122">_xlfn.IFS(A7122&lt;=40000,"Low Income",AND(A7122&gt;40000,A7122&lt;=100000),"Middle Income",A7122&gt;100000,"High Income")</f>
        <v>Middle Income</v>
      </c>
      <c r="C7122">
        <v>24</v>
      </c>
      <c r="D7122" t="str" cm="1">
        <f t="array" ref="D7122">_xlfn.IFS(AND(C7122&gt;=17,C7122&lt;=30),"Young",AND(C7122&gt;30,C7122&lt;=45),"Middle",C7122&gt;45,"Old")</f>
        <v>Young</v>
      </c>
      <c r="E7122" t="s">
        <v>66</v>
      </c>
      <c r="F7122" t="s">
        <v>62</v>
      </c>
      <c r="G7122" t="s">
        <v>50</v>
      </c>
      <c r="H7122" t="s">
        <v>59</v>
      </c>
    </row>
    <row r="7123" spans="1:8" x14ac:dyDescent="0.25">
      <c r="A7123" s="5">
        <v>44704</v>
      </c>
      <c r="B7123" s="5" t="str" cm="1">
        <f t="array" ref="B7123">_xlfn.IFS(A7123&lt;=40000,"Low Income",AND(A7123&gt;40000,A7123&lt;=100000),"Middle Income",A7123&gt;100000,"High Income")</f>
        <v>Middle Income</v>
      </c>
      <c r="C7123">
        <v>28</v>
      </c>
      <c r="D7123" t="str" cm="1">
        <f t="array" ref="D7123">_xlfn.IFS(AND(C7123&gt;=17,C7123&lt;=30),"Young",AND(C7123&gt;30,C7123&lt;=45),"Middle",C7123&gt;45,"Old")</f>
        <v>Young</v>
      </c>
      <c r="E7123" t="s">
        <v>16</v>
      </c>
      <c r="F7123" t="s">
        <v>36</v>
      </c>
      <c r="G7123" t="s">
        <v>54</v>
      </c>
      <c r="H7123" t="s">
        <v>59</v>
      </c>
    </row>
    <row r="7124" spans="1:8" x14ac:dyDescent="0.25">
      <c r="A7124" s="5">
        <v>82688</v>
      </c>
      <c r="B7124" s="5" t="str" cm="1">
        <f t="array" ref="B7124">_xlfn.IFS(A7124&lt;=40000,"Low Income",AND(A7124&gt;40000,A7124&lt;=100000),"Middle Income",A7124&gt;100000,"High Income")</f>
        <v>Middle Income</v>
      </c>
      <c r="C7124">
        <v>30</v>
      </c>
      <c r="D7124" t="str" cm="1">
        <f t="array" ref="D7124">_xlfn.IFS(AND(C7124&gt;=17,C7124&lt;=30),"Young",AND(C7124&gt;30,C7124&lt;=45),"Middle",C7124&gt;45,"Old")</f>
        <v>Young</v>
      </c>
      <c r="E7124" t="s">
        <v>66</v>
      </c>
      <c r="F7124" t="s">
        <v>32</v>
      </c>
      <c r="G7124" t="s">
        <v>46</v>
      </c>
      <c r="H7124" t="s">
        <v>58</v>
      </c>
    </row>
    <row r="7125" spans="1:8" x14ac:dyDescent="0.25">
      <c r="A7125" s="5">
        <v>53485</v>
      </c>
      <c r="B7125" s="5" t="str" cm="1">
        <f t="array" ref="B7125">_xlfn.IFS(A7125&lt;=40000,"Low Income",AND(A7125&gt;40000,A7125&lt;=100000),"Middle Income",A7125&gt;100000,"High Income")</f>
        <v>Middle Income</v>
      </c>
      <c r="C7125">
        <v>71</v>
      </c>
      <c r="D7125" t="str" cm="1">
        <f t="array" ref="D7125">_xlfn.IFS(AND(C7125&gt;=17,C7125&lt;=30),"Young",AND(C7125&gt;30,C7125&lt;=45),"Middle",C7125&gt;45,"Old")</f>
        <v>Old</v>
      </c>
      <c r="E7125" t="s">
        <v>16</v>
      </c>
      <c r="F7125" t="s">
        <v>39</v>
      </c>
      <c r="G7125" t="s">
        <v>53</v>
      </c>
      <c r="H7125" t="s">
        <v>58</v>
      </c>
    </row>
    <row r="7126" spans="1:8" x14ac:dyDescent="0.25">
      <c r="A7126" s="5">
        <v>61595</v>
      </c>
      <c r="B7126" s="5" t="str" cm="1">
        <f t="array" ref="B7126">_xlfn.IFS(A7126&lt;=40000,"Low Income",AND(A7126&gt;40000,A7126&lt;=100000),"Middle Income",A7126&gt;100000,"High Income")</f>
        <v>Middle Income</v>
      </c>
      <c r="C7126">
        <v>49</v>
      </c>
      <c r="D7126" t="str" cm="1">
        <f t="array" ref="D7126">_xlfn.IFS(AND(C7126&gt;=17,C7126&lt;=30),"Young",AND(C7126&gt;30,C7126&lt;=45),"Middle",C7126&gt;45,"Old")</f>
        <v>Old</v>
      </c>
      <c r="E7126" t="s">
        <v>17</v>
      </c>
      <c r="F7126" t="s">
        <v>38</v>
      </c>
      <c r="G7126" t="s">
        <v>51</v>
      </c>
      <c r="H7126" t="s">
        <v>59</v>
      </c>
    </row>
    <row r="7127" spans="1:8" x14ac:dyDescent="0.25">
      <c r="A7127" s="5">
        <v>37743</v>
      </c>
      <c r="B7127" s="5" t="str" cm="1">
        <f t="array" ref="B7127">_xlfn.IFS(A7127&lt;=40000,"Low Income",AND(A7127&gt;40000,A7127&lt;=100000),"Middle Income",A7127&gt;100000,"High Income")</f>
        <v>Low Income</v>
      </c>
      <c r="C7127">
        <v>47</v>
      </c>
      <c r="D7127" t="str" cm="1">
        <f t="array" ref="D7127">_xlfn.IFS(AND(C7127&gt;=17,C7127&lt;=30),"Young",AND(C7127&gt;30,C7127&lt;=45),"Middle",C7127&gt;45,"Old")</f>
        <v>Old</v>
      </c>
      <c r="E7127" t="s">
        <v>66</v>
      </c>
      <c r="F7127" t="s">
        <v>37</v>
      </c>
      <c r="G7127" t="s">
        <v>52</v>
      </c>
      <c r="H7127" t="s">
        <v>59</v>
      </c>
    </row>
    <row r="7128" spans="1:8" x14ac:dyDescent="0.25">
      <c r="A7128" s="5">
        <v>66718</v>
      </c>
      <c r="B7128" s="5" t="str" cm="1">
        <f t="array" ref="B7128">_xlfn.IFS(A7128&lt;=40000,"Low Income",AND(A7128&gt;40000,A7128&lt;=100000),"Middle Income",A7128&gt;100000,"High Income")</f>
        <v>Middle Income</v>
      </c>
      <c r="C7128">
        <v>20</v>
      </c>
      <c r="D7128" t="str" cm="1">
        <f t="array" ref="D7128">_xlfn.IFS(AND(C7128&gt;=17,C7128&lt;=30),"Young",AND(C7128&gt;30,C7128&lt;=45),"Middle",C7128&gt;45,"Old")</f>
        <v>Young</v>
      </c>
      <c r="E7128" t="s">
        <v>16</v>
      </c>
      <c r="F7128" t="s">
        <v>34</v>
      </c>
      <c r="G7128" t="s">
        <v>49</v>
      </c>
      <c r="H7128" t="s">
        <v>58</v>
      </c>
    </row>
    <row r="7129" spans="1:8" x14ac:dyDescent="0.25">
      <c r="A7129" s="5">
        <v>69295</v>
      </c>
      <c r="B7129" s="5" t="str" cm="1">
        <f t="array" ref="B7129">_xlfn.IFS(A7129&lt;=40000,"Low Income",AND(A7129&gt;40000,A7129&lt;=100000),"Middle Income",A7129&gt;100000,"High Income")</f>
        <v>Middle Income</v>
      </c>
      <c r="C7129">
        <v>77</v>
      </c>
      <c r="D7129" t="str" cm="1">
        <f t="array" ref="D7129">_xlfn.IFS(AND(C7129&gt;=17,C7129&lt;=30),"Young",AND(C7129&gt;30,C7129&lt;=45),"Middle",C7129&gt;45,"Old")</f>
        <v>Old</v>
      </c>
      <c r="E7129" t="s">
        <v>17</v>
      </c>
      <c r="F7129" t="s">
        <v>40</v>
      </c>
      <c r="G7129" t="s">
        <v>52</v>
      </c>
      <c r="H7129" t="s">
        <v>58</v>
      </c>
    </row>
    <row r="7130" spans="1:8" x14ac:dyDescent="0.25">
      <c r="A7130" s="5">
        <v>138765</v>
      </c>
      <c r="B7130" s="5" t="str" cm="1">
        <f t="array" ref="B7130">_xlfn.IFS(A7130&lt;=40000,"Low Income",AND(A7130&gt;40000,A7130&lt;=100000),"Middle Income",A7130&gt;100000,"High Income")</f>
        <v>High Income</v>
      </c>
      <c r="C7130">
        <v>60</v>
      </c>
      <c r="D7130" t="str" cm="1">
        <f t="array" ref="D7130">_xlfn.IFS(AND(C7130&gt;=17,C7130&lt;=30),"Young",AND(C7130&gt;30,C7130&lt;=45),"Middle",C7130&gt;45,"Old")</f>
        <v>Old</v>
      </c>
      <c r="E7130" t="s">
        <v>16</v>
      </c>
      <c r="F7130" t="s">
        <v>34</v>
      </c>
      <c r="G7130" t="s">
        <v>46</v>
      </c>
      <c r="H7130" t="s">
        <v>59</v>
      </c>
    </row>
    <row r="7131" spans="1:8" x14ac:dyDescent="0.25">
      <c r="A7131" s="5">
        <v>114120</v>
      </c>
      <c r="B7131" s="5" t="str" cm="1">
        <f t="array" ref="B7131">_xlfn.IFS(A7131&lt;=40000,"Low Income",AND(A7131&gt;40000,A7131&lt;=100000),"Middle Income",A7131&gt;100000,"High Income")</f>
        <v>High Income</v>
      </c>
      <c r="C7131">
        <v>32</v>
      </c>
      <c r="D7131" t="str" cm="1">
        <f t="array" ref="D7131">_xlfn.IFS(AND(C7131&gt;=17,C7131&lt;=30),"Young",AND(C7131&gt;30,C7131&lt;=45),"Middle",C7131&gt;45,"Old")</f>
        <v>Middle</v>
      </c>
      <c r="E7131" t="s">
        <v>60</v>
      </c>
      <c r="F7131" t="s">
        <v>36</v>
      </c>
      <c r="G7131" t="s">
        <v>50</v>
      </c>
      <c r="H7131" t="s">
        <v>59</v>
      </c>
    </row>
    <row r="7132" spans="1:8" x14ac:dyDescent="0.25">
      <c r="A7132" s="5">
        <v>20000</v>
      </c>
      <c r="B7132" s="5" t="str" cm="1">
        <f t="array" ref="B7132">_xlfn.IFS(A7132&lt;=40000,"Low Income",AND(A7132&gt;40000,A7132&lt;=100000),"Middle Income",A7132&gt;100000,"High Income")</f>
        <v>Low Income</v>
      </c>
      <c r="C7132">
        <v>43</v>
      </c>
      <c r="D7132" t="str" cm="1">
        <f t="array" ref="D7132">_xlfn.IFS(AND(C7132&gt;=17,C7132&lt;=30),"Young",AND(C7132&gt;30,C7132&lt;=45),"Middle",C7132&gt;45,"Old")</f>
        <v>Middle</v>
      </c>
      <c r="E7132" t="s">
        <v>17</v>
      </c>
      <c r="F7132" t="s">
        <v>23</v>
      </c>
      <c r="G7132" t="s">
        <v>46</v>
      </c>
      <c r="H7132" t="s">
        <v>59</v>
      </c>
    </row>
    <row r="7133" spans="1:8" x14ac:dyDescent="0.25">
      <c r="A7133" s="5">
        <v>126721</v>
      </c>
      <c r="B7133" s="5" t="str" cm="1">
        <f t="array" ref="B7133">_xlfn.IFS(A7133&lt;=40000,"Low Income",AND(A7133&gt;40000,A7133&lt;=100000),"Middle Income",A7133&gt;100000,"High Income")</f>
        <v>High Income</v>
      </c>
      <c r="C7133">
        <v>20</v>
      </c>
      <c r="D7133" t="str" cm="1">
        <f t="array" ref="D7133">_xlfn.IFS(AND(C7133&gt;=17,C7133&lt;=30),"Young",AND(C7133&gt;30,C7133&lt;=45),"Middle",C7133&gt;45,"Old")</f>
        <v>Young</v>
      </c>
      <c r="E7133" t="s">
        <v>16</v>
      </c>
      <c r="F7133" t="s">
        <v>34</v>
      </c>
      <c r="G7133" t="s">
        <v>46</v>
      </c>
      <c r="H7133" t="s">
        <v>59</v>
      </c>
    </row>
    <row r="7134" spans="1:8" x14ac:dyDescent="0.25">
      <c r="A7134" s="5">
        <v>127349</v>
      </c>
      <c r="B7134" s="5" t="str" cm="1">
        <f t="array" ref="B7134">_xlfn.IFS(A7134&lt;=40000,"Low Income",AND(A7134&gt;40000,A7134&lt;=100000),"Middle Income",A7134&gt;100000,"High Income")</f>
        <v>High Income</v>
      </c>
      <c r="C7134">
        <v>46</v>
      </c>
      <c r="D7134" t="str" cm="1">
        <f t="array" ref="D7134">_xlfn.IFS(AND(C7134&gt;=17,C7134&lt;=30),"Young",AND(C7134&gt;30,C7134&lt;=45),"Middle",C7134&gt;45,"Old")</f>
        <v>Old</v>
      </c>
      <c r="E7134" t="s">
        <v>16</v>
      </c>
      <c r="F7134" t="s">
        <v>27</v>
      </c>
      <c r="G7134" t="s">
        <v>51</v>
      </c>
      <c r="H7134" t="s">
        <v>59</v>
      </c>
    </row>
    <row r="7135" spans="1:8" x14ac:dyDescent="0.25">
      <c r="A7135" s="5">
        <v>90566</v>
      </c>
      <c r="B7135" s="5" t="str" cm="1">
        <f t="array" ref="B7135">_xlfn.IFS(A7135&lt;=40000,"Low Income",AND(A7135&gt;40000,A7135&lt;=100000),"Middle Income",A7135&gt;100000,"High Income")</f>
        <v>Middle Income</v>
      </c>
      <c r="C7135">
        <v>40</v>
      </c>
      <c r="D7135" t="str" cm="1">
        <f t="array" ref="D7135">_xlfn.IFS(AND(C7135&gt;=17,C7135&lt;=30),"Young",AND(C7135&gt;30,C7135&lt;=45),"Middle",C7135&gt;45,"Old")</f>
        <v>Middle</v>
      </c>
      <c r="E7135" t="s">
        <v>16</v>
      </c>
      <c r="F7135" t="s">
        <v>24</v>
      </c>
      <c r="G7135" t="s">
        <v>49</v>
      </c>
      <c r="H7135" t="s">
        <v>58</v>
      </c>
    </row>
    <row r="7136" spans="1:8" x14ac:dyDescent="0.25">
      <c r="A7136" s="5">
        <v>56719</v>
      </c>
      <c r="B7136" s="5" t="str" cm="1">
        <f t="array" ref="B7136">_xlfn.IFS(A7136&lt;=40000,"Low Income",AND(A7136&gt;40000,A7136&lt;=100000),"Middle Income",A7136&gt;100000,"High Income")</f>
        <v>Middle Income</v>
      </c>
      <c r="C7136">
        <v>23</v>
      </c>
      <c r="D7136" t="str" cm="1">
        <f t="array" ref="D7136">_xlfn.IFS(AND(C7136&gt;=17,C7136&lt;=30),"Young",AND(C7136&gt;30,C7136&lt;=45),"Middle",C7136&gt;45,"Old")</f>
        <v>Young</v>
      </c>
      <c r="E7136" t="s">
        <v>66</v>
      </c>
      <c r="F7136" t="s">
        <v>31</v>
      </c>
      <c r="G7136" t="s">
        <v>52</v>
      </c>
      <c r="H7136" t="s">
        <v>58</v>
      </c>
    </row>
    <row r="7137" spans="1:8" x14ac:dyDescent="0.25">
      <c r="A7137" s="5">
        <v>33216</v>
      </c>
      <c r="B7137" s="5" t="str" cm="1">
        <f t="array" ref="B7137">_xlfn.IFS(A7137&lt;=40000,"Low Income",AND(A7137&gt;40000,A7137&lt;=100000),"Middle Income",A7137&gt;100000,"High Income")</f>
        <v>Low Income</v>
      </c>
      <c r="C7137">
        <v>54</v>
      </c>
      <c r="D7137" t="str" cm="1">
        <f t="array" ref="D7137">_xlfn.IFS(AND(C7137&gt;=17,C7137&lt;=30),"Young",AND(C7137&gt;30,C7137&lt;=45),"Middle",C7137&gt;45,"Old")</f>
        <v>Old</v>
      </c>
      <c r="E7137" t="s">
        <v>17</v>
      </c>
      <c r="F7137" t="s">
        <v>38</v>
      </c>
      <c r="G7137" t="s">
        <v>51</v>
      </c>
      <c r="H7137" t="s">
        <v>59</v>
      </c>
    </row>
    <row r="7138" spans="1:8" x14ac:dyDescent="0.25">
      <c r="A7138" s="5">
        <v>24006</v>
      </c>
      <c r="B7138" s="5" t="str" cm="1">
        <f t="array" ref="B7138">_xlfn.IFS(A7138&lt;=40000,"Low Income",AND(A7138&gt;40000,A7138&lt;=100000),"Middle Income",A7138&gt;100000,"High Income")</f>
        <v>Low Income</v>
      </c>
      <c r="C7138">
        <v>23</v>
      </c>
      <c r="D7138" t="str" cm="1">
        <f t="array" ref="D7138">_xlfn.IFS(AND(C7138&gt;=17,C7138&lt;=30),"Young",AND(C7138&gt;30,C7138&lt;=45),"Middle",C7138&gt;45,"Old")</f>
        <v>Young</v>
      </c>
      <c r="E7138" t="s">
        <v>66</v>
      </c>
      <c r="F7138" t="s">
        <v>24</v>
      </c>
      <c r="G7138" t="s">
        <v>53</v>
      </c>
      <c r="H7138" t="s">
        <v>59</v>
      </c>
    </row>
    <row r="7139" spans="1:8" x14ac:dyDescent="0.25">
      <c r="A7139" s="5">
        <v>81973</v>
      </c>
      <c r="B7139" s="5" t="str" cm="1">
        <f t="array" ref="B7139">_xlfn.IFS(A7139&lt;=40000,"Low Income",AND(A7139&gt;40000,A7139&lt;=100000),"Middle Income",A7139&gt;100000,"High Income")</f>
        <v>Middle Income</v>
      </c>
      <c r="C7139">
        <v>40</v>
      </c>
      <c r="D7139" t="str" cm="1">
        <f t="array" ref="D7139">_xlfn.IFS(AND(C7139&gt;=17,C7139&lt;=30),"Young",AND(C7139&gt;30,C7139&lt;=45),"Middle",C7139&gt;45,"Old")</f>
        <v>Middle</v>
      </c>
      <c r="E7139" t="s">
        <v>16</v>
      </c>
      <c r="F7139" t="s">
        <v>22</v>
      </c>
      <c r="G7139" t="s">
        <v>51</v>
      </c>
      <c r="H7139" t="s">
        <v>58</v>
      </c>
    </row>
    <row r="7140" spans="1:8" x14ac:dyDescent="0.25">
      <c r="A7140" s="5">
        <v>121381</v>
      </c>
      <c r="B7140" s="5" t="str" cm="1">
        <f t="array" ref="B7140">_xlfn.IFS(A7140&lt;=40000,"Low Income",AND(A7140&gt;40000,A7140&lt;=100000),"Middle Income",A7140&gt;100000,"High Income")</f>
        <v>High Income</v>
      </c>
      <c r="C7140">
        <v>21</v>
      </c>
      <c r="D7140" t="str" cm="1">
        <f t="array" ref="D7140">_xlfn.IFS(AND(C7140&gt;=17,C7140&lt;=30),"Young",AND(C7140&gt;30,C7140&lt;=45),"Middle",C7140&gt;45,"Old")</f>
        <v>Young</v>
      </c>
      <c r="E7140" t="s">
        <v>66</v>
      </c>
      <c r="F7140" t="s">
        <v>25</v>
      </c>
      <c r="G7140" t="s">
        <v>50</v>
      </c>
      <c r="H7140" t="s">
        <v>59</v>
      </c>
    </row>
    <row r="7141" spans="1:8" x14ac:dyDescent="0.25">
      <c r="A7141" s="5">
        <v>143599</v>
      </c>
      <c r="B7141" s="5" t="str" cm="1">
        <f t="array" ref="B7141">_xlfn.IFS(A7141&lt;=40000,"Low Income",AND(A7141&gt;40000,A7141&lt;=100000),"Middle Income",A7141&gt;100000,"High Income")</f>
        <v>High Income</v>
      </c>
      <c r="C7141">
        <v>50</v>
      </c>
      <c r="D7141" t="str" cm="1">
        <f t="array" ref="D7141">_xlfn.IFS(AND(C7141&gt;=17,C7141&lt;=30),"Young",AND(C7141&gt;30,C7141&lt;=45),"Middle",C7141&gt;45,"Old")</f>
        <v>Old</v>
      </c>
      <c r="E7141" t="s">
        <v>60</v>
      </c>
      <c r="F7141" t="s">
        <v>35</v>
      </c>
      <c r="G7141" t="s">
        <v>49</v>
      </c>
      <c r="H7141" t="s">
        <v>59</v>
      </c>
    </row>
    <row r="7142" spans="1:8" x14ac:dyDescent="0.25">
      <c r="A7142" s="5">
        <v>47051</v>
      </c>
      <c r="B7142" s="5" t="str" cm="1">
        <f t="array" ref="B7142">_xlfn.IFS(A7142&lt;=40000,"Low Income",AND(A7142&gt;40000,A7142&lt;=100000),"Middle Income",A7142&gt;100000,"High Income")</f>
        <v>Middle Income</v>
      </c>
      <c r="C7142">
        <v>71</v>
      </c>
      <c r="D7142" t="str" cm="1">
        <f t="array" ref="D7142">_xlfn.IFS(AND(C7142&gt;=17,C7142&lt;=30),"Young",AND(C7142&gt;30,C7142&lt;=45),"Middle",C7142&gt;45,"Old")</f>
        <v>Old</v>
      </c>
      <c r="E7142" t="s">
        <v>16</v>
      </c>
      <c r="F7142" t="s">
        <v>38</v>
      </c>
      <c r="G7142" t="s">
        <v>49</v>
      </c>
      <c r="H7142" t="s">
        <v>58</v>
      </c>
    </row>
    <row r="7143" spans="1:8" x14ac:dyDescent="0.25">
      <c r="A7143" s="5">
        <v>36091</v>
      </c>
      <c r="B7143" s="5" t="str" cm="1">
        <f t="array" ref="B7143">_xlfn.IFS(A7143&lt;=40000,"Low Income",AND(A7143&gt;40000,A7143&lt;=100000),"Middle Income",A7143&gt;100000,"High Income")</f>
        <v>Low Income</v>
      </c>
      <c r="C7143">
        <v>64</v>
      </c>
      <c r="D7143" t="str" cm="1">
        <f t="array" ref="D7143">_xlfn.IFS(AND(C7143&gt;=17,C7143&lt;=30),"Young",AND(C7143&gt;30,C7143&lt;=45),"Middle",C7143&gt;45,"Old")</f>
        <v>Old</v>
      </c>
      <c r="E7143" t="s">
        <v>66</v>
      </c>
      <c r="F7143" t="s">
        <v>22</v>
      </c>
      <c r="G7143" t="s">
        <v>48</v>
      </c>
      <c r="H7143" t="s">
        <v>58</v>
      </c>
    </row>
    <row r="7144" spans="1:8" x14ac:dyDescent="0.25">
      <c r="A7144" s="5">
        <v>37256</v>
      </c>
      <c r="B7144" s="5" t="str" cm="1">
        <f t="array" ref="B7144">_xlfn.IFS(A7144&lt;=40000,"Low Income",AND(A7144&gt;40000,A7144&lt;=100000),"Middle Income",A7144&gt;100000,"High Income")</f>
        <v>Low Income</v>
      </c>
      <c r="C7144">
        <v>78</v>
      </c>
      <c r="D7144" t="str" cm="1">
        <f t="array" ref="D7144">_xlfn.IFS(AND(C7144&gt;=17,C7144&lt;=30),"Young",AND(C7144&gt;30,C7144&lt;=45),"Middle",C7144&gt;45,"Old")</f>
        <v>Old</v>
      </c>
      <c r="E7144" t="s">
        <v>60</v>
      </c>
      <c r="F7144" t="s">
        <v>26</v>
      </c>
      <c r="G7144" t="s">
        <v>48</v>
      </c>
      <c r="H7144" t="s">
        <v>58</v>
      </c>
    </row>
    <row r="7145" spans="1:8" x14ac:dyDescent="0.25">
      <c r="A7145" s="5">
        <v>95624</v>
      </c>
      <c r="B7145" s="5" t="str" cm="1">
        <f t="array" ref="B7145">_xlfn.IFS(A7145&lt;=40000,"Low Income",AND(A7145&gt;40000,A7145&lt;=100000),"Middle Income",A7145&gt;100000,"High Income")</f>
        <v>Middle Income</v>
      </c>
      <c r="C7145">
        <v>31</v>
      </c>
      <c r="D7145" t="str" cm="1">
        <f t="array" ref="D7145">_xlfn.IFS(AND(C7145&gt;=17,C7145&lt;=30),"Young",AND(C7145&gt;30,C7145&lt;=45),"Middle",C7145&gt;45,"Old")</f>
        <v>Middle</v>
      </c>
      <c r="E7145" t="s">
        <v>60</v>
      </c>
      <c r="F7145" t="s">
        <v>26</v>
      </c>
      <c r="G7145" t="s">
        <v>49</v>
      </c>
      <c r="H7145" t="s">
        <v>58</v>
      </c>
    </row>
    <row r="7146" spans="1:8" x14ac:dyDescent="0.25">
      <c r="A7146" s="5">
        <v>36555</v>
      </c>
      <c r="B7146" s="5" t="str" cm="1">
        <f t="array" ref="B7146">_xlfn.IFS(A7146&lt;=40000,"Low Income",AND(A7146&gt;40000,A7146&lt;=100000),"Middle Income",A7146&gt;100000,"High Income")</f>
        <v>Low Income</v>
      </c>
      <c r="C7146">
        <v>55</v>
      </c>
      <c r="D7146" t="str" cm="1">
        <f t="array" ref="D7146">_xlfn.IFS(AND(C7146&gt;=17,C7146&lt;=30),"Young",AND(C7146&gt;30,C7146&lt;=45),"Middle",C7146&gt;45,"Old")</f>
        <v>Old</v>
      </c>
      <c r="E7146" t="s">
        <v>16</v>
      </c>
      <c r="F7146" t="s">
        <v>35</v>
      </c>
      <c r="G7146" t="s">
        <v>53</v>
      </c>
      <c r="H7146" t="s">
        <v>59</v>
      </c>
    </row>
    <row r="7147" spans="1:8" x14ac:dyDescent="0.25">
      <c r="A7147" s="5">
        <v>56536</v>
      </c>
      <c r="B7147" s="5" t="str" cm="1">
        <f t="array" ref="B7147">_xlfn.IFS(A7147&lt;=40000,"Low Income",AND(A7147&gt;40000,A7147&lt;=100000),"Middle Income",A7147&gt;100000,"High Income")</f>
        <v>Middle Income</v>
      </c>
      <c r="C7147">
        <v>35</v>
      </c>
      <c r="D7147" t="str" cm="1">
        <f t="array" ref="D7147">_xlfn.IFS(AND(C7147&gt;=17,C7147&lt;=30),"Young",AND(C7147&gt;30,C7147&lt;=45),"Middle",C7147&gt;45,"Old")</f>
        <v>Middle</v>
      </c>
      <c r="E7147" t="s">
        <v>16</v>
      </c>
      <c r="F7147" t="s">
        <v>36</v>
      </c>
      <c r="G7147" t="s">
        <v>53</v>
      </c>
      <c r="H7147" t="s">
        <v>58</v>
      </c>
    </row>
    <row r="7148" spans="1:8" x14ac:dyDescent="0.25">
      <c r="A7148" s="5">
        <v>147706</v>
      </c>
      <c r="B7148" s="5" t="str" cm="1">
        <f t="array" ref="B7148">_xlfn.IFS(A7148&lt;=40000,"Low Income",AND(A7148&gt;40000,A7148&lt;=100000),"Middle Income",A7148&gt;100000,"High Income")</f>
        <v>High Income</v>
      </c>
      <c r="C7148">
        <v>20</v>
      </c>
      <c r="D7148" t="str" cm="1">
        <f t="array" ref="D7148">_xlfn.IFS(AND(C7148&gt;=17,C7148&lt;=30),"Young",AND(C7148&gt;30,C7148&lt;=45),"Middle",C7148&gt;45,"Old")</f>
        <v>Young</v>
      </c>
      <c r="E7148" t="s">
        <v>60</v>
      </c>
      <c r="F7148" t="s">
        <v>36</v>
      </c>
      <c r="G7148" t="s">
        <v>50</v>
      </c>
      <c r="H7148" t="s">
        <v>59</v>
      </c>
    </row>
    <row r="7149" spans="1:8" x14ac:dyDescent="0.25">
      <c r="A7149" s="5">
        <v>111330</v>
      </c>
      <c r="B7149" s="5" t="str" cm="1">
        <f t="array" ref="B7149">_xlfn.IFS(A7149&lt;=40000,"Low Income",AND(A7149&gt;40000,A7149&lt;=100000),"Middle Income",A7149&gt;100000,"High Income")</f>
        <v>High Income</v>
      </c>
      <c r="C7149">
        <v>38</v>
      </c>
      <c r="D7149" t="str" cm="1">
        <f t="array" ref="D7149">_xlfn.IFS(AND(C7149&gt;=17,C7149&lt;=30),"Young",AND(C7149&gt;30,C7149&lt;=45),"Middle",C7149&gt;45,"Old")</f>
        <v>Middle</v>
      </c>
      <c r="E7149" t="s">
        <v>17</v>
      </c>
      <c r="F7149" t="s">
        <v>38</v>
      </c>
      <c r="G7149" t="s">
        <v>53</v>
      </c>
      <c r="H7149" t="s">
        <v>58</v>
      </c>
    </row>
    <row r="7150" spans="1:8" x14ac:dyDescent="0.25">
      <c r="A7150" s="5">
        <v>142423</v>
      </c>
      <c r="B7150" s="5" t="str" cm="1">
        <f t="array" ref="B7150">_xlfn.IFS(A7150&lt;=40000,"Low Income",AND(A7150&gt;40000,A7150&lt;=100000),"Middle Income",A7150&gt;100000,"High Income")</f>
        <v>High Income</v>
      </c>
      <c r="C7150">
        <v>63</v>
      </c>
      <c r="D7150" t="str" cm="1">
        <f t="array" ref="D7150">_xlfn.IFS(AND(C7150&gt;=17,C7150&lt;=30),"Young",AND(C7150&gt;30,C7150&lt;=45),"Middle",C7150&gt;45,"Old")</f>
        <v>Old</v>
      </c>
      <c r="E7150" t="s">
        <v>16</v>
      </c>
      <c r="F7150" t="s">
        <v>35</v>
      </c>
      <c r="G7150" t="s">
        <v>51</v>
      </c>
      <c r="H7150" t="s">
        <v>59</v>
      </c>
    </row>
    <row r="7151" spans="1:8" x14ac:dyDescent="0.25">
      <c r="A7151" s="5">
        <v>36353</v>
      </c>
      <c r="B7151" s="5" t="str" cm="1">
        <f t="array" ref="B7151">_xlfn.IFS(A7151&lt;=40000,"Low Income",AND(A7151&gt;40000,A7151&lt;=100000),"Middle Income",A7151&gt;100000,"High Income")</f>
        <v>Low Income</v>
      </c>
      <c r="C7151">
        <v>67</v>
      </c>
      <c r="D7151" t="str" cm="1">
        <f t="array" ref="D7151">_xlfn.IFS(AND(C7151&gt;=17,C7151&lt;=30),"Young",AND(C7151&gt;30,C7151&lt;=45),"Middle",C7151&gt;45,"Old")</f>
        <v>Old</v>
      </c>
      <c r="E7151" t="s">
        <v>16</v>
      </c>
      <c r="F7151" t="s">
        <v>30</v>
      </c>
      <c r="G7151" t="s">
        <v>46</v>
      </c>
      <c r="H7151" t="s">
        <v>58</v>
      </c>
    </row>
    <row r="7152" spans="1:8" x14ac:dyDescent="0.25">
      <c r="A7152" s="5">
        <v>123645</v>
      </c>
      <c r="B7152" s="5" t="str" cm="1">
        <f t="array" ref="B7152">_xlfn.IFS(A7152&lt;=40000,"Low Income",AND(A7152&gt;40000,A7152&lt;=100000),"Middle Income",A7152&gt;100000,"High Income")</f>
        <v>High Income</v>
      </c>
      <c r="C7152">
        <v>42</v>
      </c>
      <c r="D7152" t="str" cm="1">
        <f t="array" ref="D7152">_xlfn.IFS(AND(C7152&gt;=17,C7152&lt;=30),"Young",AND(C7152&gt;30,C7152&lt;=45),"Middle",C7152&gt;45,"Old")</f>
        <v>Middle</v>
      </c>
      <c r="E7152" t="s">
        <v>17</v>
      </c>
      <c r="F7152" t="s">
        <v>40</v>
      </c>
      <c r="G7152" t="s">
        <v>48</v>
      </c>
      <c r="H7152" t="s">
        <v>58</v>
      </c>
    </row>
    <row r="7153" spans="1:8" x14ac:dyDescent="0.25">
      <c r="A7153" s="5">
        <v>71856</v>
      </c>
      <c r="B7153" s="5" t="str" cm="1">
        <f t="array" ref="B7153">_xlfn.IFS(A7153&lt;=40000,"Low Income",AND(A7153&gt;40000,A7153&lt;=100000),"Middle Income",A7153&gt;100000,"High Income")</f>
        <v>Middle Income</v>
      </c>
      <c r="C7153">
        <v>49</v>
      </c>
      <c r="D7153" t="str" cm="1">
        <f t="array" ref="D7153">_xlfn.IFS(AND(C7153&gt;=17,C7153&lt;=30),"Young",AND(C7153&gt;30,C7153&lt;=45),"Middle",C7153&gt;45,"Old")</f>
        <v>Old</v>
      </c>
      <c r="E7153" t="s">
        <v>66</v>
      </c>
      <c r="F7153" t="s">
        <v>23</v>
      </c>
      <c r="G7153" t="s">
        <v>52</v>
      </c>
      <c r="H7153" t="s">
        <v>58</v>
      </c>
    </row>
    <row r="7154" spans="1:8" x14ac:dyDescent="0.25">
      <c r="A7154" s="5">
        <v>23415</v>
      </c>
      <c r="B7154" s="5" t="str" cm="1">
        <f t="array" ref="B7154">_xlfn.IFS(A7154&lt;=40000,"Low Income",AND(A7154&gt;40000,A7154&lt;=100000),"Middle Income",A7154&gt;100000,"High Income")</f>
        <v>Low Income</v>
      </c>
      <c r="C7154">
        <v>69</v>
      </c>
      <c r="D7154" t="str" cm="1">
        <f t="array" ref="D7154">_xlfn.IFS(AND(C7154&gt;=17,C7154&lt;=30),"Young",AND(C7154&gt;30,C7154&lt;=45),"Middle",C7154&gt;45,"Old")</f>
        <v>Old</v>
      </c>
      <c r="E7154" t="s">
        <v>66</v>
      </c>
      <c r="F7154" t="s">
        <v>30</v>
      </c>
      <c r="G7154" t="s">
        <v>51</v>
      </c>
      <c r="H7154" t="s">
        <v>59</v>
      </c>
    </row>
    <row r="7155" spans="1:8" x14ac:dyDescent="0.25">
      <c r="A7155" s="5">
        <v>48224</v>
      </c>
      <c r="B7155" s="5" t="str" cm="1">
        <f t="array" ref="B7155">_xlfn.IFS(A7155&lt;=40000,"Low Income",AND(A7155&gt;40000,A7155&lt;=100000),"Middle Income",A7155&gt;100000,"High Income")</f>
        <v>Middle Income</v>
      </c>
      <c r="C7155">
        <v>75</v>
      </c>
      <c r="D7155" t="str" cm="1">
        <f t="array" ref="D7155">_xlfn.IFS(AND(C7155&gt;=17,C7155&lt;=30),"Young",AND(C7155&gt;30,C7155&lt;=45),"Middle",C7155&gt;45,"Old")</f>
        <v>Old</v>
      </c>
      <c r="E7155" t="s">
        <v>17</v>
      </c>
      <c r="F7155" t="s">
        <v>29</v>
      </c>
      <c r="G7155" t="s">
        <v>49</v>
      </c>
      <c r="H7155" t="s">
        <v>58</v>
      </c>
    </row>
    <row r="7156" spans="1:8" x14ac:dyDescent="0.25">
      <c r="A7156" s="5">
        <v>20000</v>
      </c>
      <c r="B7156" s="5" t="str" cm="1">
        <f t="array" ref="B7156">_xlfn.IFS(A7156&lt;=40000,"Low Income",AND(A7156&gt;40000,A7156&lt;=100000),"Middle Income",A7156&gt;100000,"High Income")</f>
        <v>Low Income</v>
      </c>
      <c r="C7156">
        <v>39</v>
      </c>
      <c r="D7156" t="str" cm="1">
        <f t="array" ref="D7156">_xlfn.IFS(AND(C7156&gt;=17,C7156&lt;=30),"Young",AND(C7156&gt;30,C7156&lt;=45),"Middle",C7156&gt;45,"Old")</f>
        <v>Middle</v>
      </c>
      <c r="E7156" t="s">
        <v>17</v>
      </c>
      <c r="F7156" t="s">
        <v>38</v>
      </c>
      <c r="G7156" t="s">
        <v>46</v>
      </c>
      <c r="H7156" t="s">
        <v>59</v>
      </c>
    </row>
    <row r="7157" spans="1:8" x14ac:dyDescent="0.25">
      <c r="A7157" s="5">
        <v>62368</v>
      </c>
      <c r="B7157" s="5" t="str" cm="1">
        <f t="array" ref="B7157">_xlfn.IFS(A7157&lt;=40000,"Low Income",AND(A7157&gt;40000,A7157&lt;=100000),"Middle Income",A7157&gt;100000,"High Income")</f>
        <v>Middle Income</v>
      </c>
      <c r="C7157">
        <v>37</v>
      </c>
      <c r="D7157" t="str" cm="1">
        <f t="array" ref="D7157">_xlfn.IFS(AND(C7157&gt;=17,C7157&lt;=30),"Young",AND(C7157&gt;30,C7157&lt;=45),"Middle",C7157&gt;45,"Old")</f>
        <v>Middle</v>
      </c>
      <c r="E7157" t="s">
        <v>16</v>
      </c>
      <c r="F7157" t="s">
        <v>35</v>
      </c>
      <c r="G7157" t="s">
        <v>53</v>
      </c>
      <c r="H7157" t="s">
        <v>58</v>
      </c>
    </row>
    <row r="7158" spans="1:8" x14ac:dyDescent="0.25">
      <c r="A7158" s="5">
        <v>90279</v>
      </c>
      <c r="B7158" s="5" t="str" cm="1">
        <f t="array" ref="B7158">_xlfn.IFS(A7158&lt;=40000,"Low Income",AND(A7158&gt;40000,A7158&lt;=100000),"Middle Income",A7158&gt;100000,"High Income")</f>
        <v>Middle Income</v>
      </c>
      <c r="C7158">
        <v>48</v>
      </c>
      <c r="D7158" t="str" cm="1">
        <f t="array" ref="D7158">_xlfn.IFS(AND(C7158&gt;=17,C7158&lt;=30),"Young",AND(C7158&gt;30,C7158&lt;=45),"Middle",C7158&gt;45,"Old")</f>
        <v>Old</v>
      </c>
      <c r="E7158" t="s">
        <v>16</v>
      </c>
      <c r="F7158" t="s">
        <v>28</v>
      </c>
      <c r="G7158" t="s">
        <v>47</v>
      </c>
      <c r="H7158" t="s">
        <v>58</v>
      </c>
    </row>
    <row r="7159" spans="1:8" x14ac:dyDescent="0.25">
      <c r="A7159" s="5">
        <v>66936</v>
      </c>
      <c r="B7159" s="5" t="str" cm="1">
        <f t="array" ref="B7159">_xlfn.IFS(A7159&lt;=40000,"Low Income",AND(A7159&gt;40000,A7159&lt;=100000),"Middle Income",A7159&gt;100000,"High Income")</f>
        <v>Middle Income</v>
      </c>
      <c r="C7159">
        <v>28</v>
      </c>
      <c r="D7159" t="str" cm="1">
        <f t="array" ref="D7159">_xlfn.IFS(AND(C7159&gt;=17,C7159&lt;=30),"Young",AND(C7159&gt;30,C7159&lt;=45),"Middle",C7159&gt;45,"Old")</f>
        <v>Young</v>
      </c>
      <c r="E7159" t="s">
        <v>16</v>
      </c>
      <c r="F7159" t="s">
        <v>27</v>
      </c>
      <c r="G7159" t="s">
        <v>54</v>
      </c>
      <c r="H7159" t="s">
        <v>58</v>
      </c>
    </row>
    <row r="7160" spans="1:8" x14ac:dyDescent="0.25">
      <c r="A7160" s="5">
        <v>117911</v>
      </c>
      <c r="B7160" s="5" t="str" cm="1">
        <f t="array" ref="B7160">_xlfn.IFS(A7160&lt;=40000,"Low Income",AND(A7160&gt;40000,A7160&lt;=100000),"Middle Income",A7160&gt;100000,"High Income")</f>
        <v>High Income</v>
      </c>
      <c r="C7160">
        <v>36</v>
      </c>
      <c r="D7160" t="str" cm="1">
        <f t="array" ref="D7160">_xlfn.IFS(AND(C7160&gt;=17,C7160&lt;=30),"Young",AND(C7160&gt;30,C7160&lt;=45),"Middle",C7160&gt;45,"Old")</f>
        <v>Middle</v>
      </c>
      <c r="E7160" t="s">
        <v>66</v>
      </c>
      <c r="F7160" t="s">
        <v>35</v>
      </c>
      <c r="G7160" t="s">
        <v>50</v>
      </c>
      <c r="H7160" t="s">
        <v>59</v>
      </c>
    </row>
    <row r="7161" spans="1:8" x14ac:dyDescent="0.25">
      <c r="A7161" s="5">
        <v>148694</v>
      </c>
      <c r="B7161" s="5" t="str" cm="1">
        <f t="array" ref="B7161">_xlfn.IFS(A7161&lt;=40000,"Low Income",AND(A7161&gt;40000,A7161&lt;=100000),"Middle Income",A7161&gt;100000,"High Income")</f>
        <v>High Income</v>
      </c>
      <c r="C7161">
        <v>47</v>
      </c>
      <c r="D7161" t="str" cm="1">
        <f t="array" ref="D7161">_xlfn.IFS(AND(C7161&gt;=17,C7161&lt;=30),"Young",AND(C7161&gt;30,C7161&lt;=45),"Middle",C7161&gt;45,"Old")</f>
        <v>Old</v>
      </c>
      <c r="E7161" t="s">
        <v>16</v>
      </c>
      <c r="F7161" t="s">
        <v>37</v>
      </c>
      <c r="G7161" t="s">
        <v>53</v>
      </c>
      <c r="H7161" t="s">
        <v>59</v>
      </c>
    </row>
    <row r="7162" spans="1:8" x14ac:dyDescent="0.25">
      <c r="A7162" s="5">
        <v>67796</v>
      </c>
      <c r="B7162" s="5" t="str" cm="1">
        <f t="array" ref="B7162">_xlfn.IFS(A7162&lt;=40000,"Low Income",AND(A7162&gt;40000,A7162&lt;=100000),"Middle Income",A7162&gt;100000,"High Income")</f>
        <v>Middle Income</v>
      </c>
      <c r="C7162">
        <v>33</v>
      </c>
      <c r="D7162" t="str" cm="1">
        <f t="array" ref="D7162">_xlfn.IFS(AND(C7162&gt;=17,C7162&lt;=30),"Young",AND(C7162&gt;30,C7162&lt;=45),"Middle",C7162&gt;45,"Old")</f>
        <v>Middle</v>
      </c>
      <c r="E7162" t="s">
        <v>16</v>
      </c>
      <c r="F7162" t="s">
        <v>62</v>
      </c>
      <c r="G7162" t="s">
        <v>52</v>
      </c>
      <c r="H7162" t="s">
        <v>58</v>
      </c>
    </row>
    <row r="7163" spans="1:8" x14ac:dyDescent="0.25">
      <c r="A7163" s="5">
        <v>35815</v>
      </c>
      <c r="B7163" s="5" t="str" cm="1">
        <f t="array" ref="B7163">_xlfn.IFS(A7163&lt;=40000,"Low Income",AND(A7163&gt;40000,A7163&lt;=100000),"Middle Income",A7163&gt;100000,"High Income")</f>
        <v>Low Income</v>
      </c>
      <c r="C7163">
        <v>76</v>
      </c>
      <c r="D7163" t="str" cm="1">
        <f t="array" ref="D7163">_xlfn.IFS(AND(C7163&gt;=17,C7163&lt;=30),"Young",AND(C7163&gt;30,C7163&lt;=45),"Middle",C7163&gt;45,"Old")</f>
        <v>Old</v>
      </c>
      <c r="E7163" t="s">
        <v>66</v>
      </c>
      <c r="F7163" t="s">
        <v>40</v>
      </c>
      <c r="G7163" t="s">
        <v>51</v>
      </c>
      <c r="H7163" t="s">
        <v>58</v>
      </c>
    </row>
    <row r="7164" spans="1:8" x14ac:dyDescent="0.25">
      <c r="A7164" s="5">
        <v>37216</v>
      </c>
      <c r="B7164" s="5" t="str" cm="1">
        <f t="array" ref="B7164">_xlfn.IFS(A7164&lt;=40000,"Low Income",AND(A7164&gt;40000,A7164&lt;=100000),"Middle Income",A7164&gt;100000,"High Income")</f>
        <v>Low Income</v>
      </c>
      <c r="C7164">
        <v>79</v>
      </c>
      <c r="D7164" t="str" cm="1">
        <f t="array" ref="D7164">_xlfn.IFS(AND(C7164&gt;=17,C7164&lt;=30),"Young",AND(C7164&gt;30,C7164&lt;=45),"Middle",C7164&gt;45,"Old")</f>
        <v>Old</v>
      </c>
      <c r="E7164" t="s">
        <v>60</v>
      </c>
      <c r="F7164" t="s">
        <v>31</v>
      </c>
      <c r="G7164" t="s">
        <v>54</v>
      </c>
      <c r="H7164" t="s">
        <v>58</v>
      </c>
    </row>
    <row r="7165" spans="1:8" x14ac:dyDescent="0.25">
      <c r="A7165" s="5">
        <v>93186</v>
      </c>
      <c r="B7165" s="5" t="str" cm="1">
        <f t="array" ref="B7165">_xlfn.IFS(A7165&lt;=40000,"Low Income",AND(A7165&gt;40000,A7165&lt;=100000),"Middle Income",A7165&gt;100000,"High Income")</f>
        <v>Middle Income</v>
      </c>
      <c r="C7165">
        <v>50</v>
      </c>
      <c r="D7165" t="str" cm="1">
        <f t="array" ref="D7165">_xlfn.IFS(AND(C7165&gt;=17,C7165&lt;=30),"Young",AND(C7165&gt;30,C7165&lt;=45),"Middle",C7165&gt;45,"Old")</f>
        <v>Old</v>
      </c>
      <c r="E7165" t="s">
        <v>16</v>
      </c>
      <c r="F7165" t="s">
        <v>24</v>
      </c>
      <c r="G7165" t="s">
        <v>52</v>
      </c>
      <c r="H7165" t="s">
        <v>58</v>
      </c>
    </row>
    <row r="7166" spans="1:8" x14ac:dyDescent="0.25">
      <c r="A7166" s="5">
        <v>135166</v>
      </c>
      <c r="B7166" s="5" t="str" cm="1">
        <f t="array" ref="B7166">_xlfn.IFS(A7166&lt;=40000,"Low Income",AND(A7166&gt;40000,A7166&lt;=100000),"Middle Income",A7166&gt;100000,"High Income")</f>
        <v>High Income</v>
      </c>
      <c r="C7166">
        <v>48</v>
      </c>
      <c r="D7166" t="str" cm="1">
        <f t="array" ref="D7166">_xlfn.IFS(AND(C7166&gt;=17,C7166&lt;=30),"Young",AND(C7166&gt;30,C7166&lt;=45),"Middle",C7166&gt;45,"Old")</f>
        <v>Old</v>
      </c>
      <c r="E7166" t="s">
        <v>66</v>
      </c>
      <c r="F7166" t="s">
        <v>32</v>
      </c>
      <c r="G7166" t="s">
        <v>49</v>
      </c>
      <c r="H7166" t="s">
        <v>59</v>
      </c>
    </row>
    <row r="7167" spans="1:8" x14ac:dyDescent="0.25">
      <c r="A7167" s="5">
        <v>29545</v>
      </c>
      <c r="B7167" s="5" t="str" cm="1">
        <f t="array" ref="B7167">_xlfn.IFS(A7167&lt;=40000,"Low Income",AND(A7167&gt;40000,A7167&lt;=100000),"Middle Income",A7167&gt;100000,"High Income")</f>
        <v>Low Income</v>
      </c>
      <c r="C7167">
        <v>39</v>
      </c>
      <c r="D7167" t="str" cm="1">
        <f t="array" ref="D7167">_xlfn.IFS(AND(C7167&gt;=17,C7167&lt;=30),"Young",AND(C7167&gt;30,C7167&lt;=45),"Middle",C7167&gt;45,"Old")</f>
        <v>Middle</v>
      </c>
      <c r="E7167" t="s">
        <v>16</v>
      </c>
      <c r="F7167" t="s">
        <v>40</v>
      </c>
      <c r="G7167" t="s">
        <v>52</v>
      </c>
      <c r="H7167" t="s">
        <v>59</v>
      </c>
    </row>
    <row r="7168" spans="1:8" x14ac:dyDescent="0.25">
      <c r="A7168" s="5">
        <v>42119</v>
      </c>
      <c r="B7168" s="5" t="str" cm="1">
        <f t="array" ref="B7168">_xlfn.IFS(A7168&lt;=40000,"Low Income",AND(A7168&gt;40000,A7168&lt;=100000),"Middle Income",A7168&gt;100000,"High Income")</f>
        <v>Middle Income</v>
      </c>
      <c r="C7168">
        <v>28</v>
      </c>
      <c r="D7168" t="str" cm="1">
        <f t="array" ref="D7168">_xlfn.IFS(AND(C7168&gt;=17,C7168&lt;=30),"Young",AND(C7168&gt;30,C7168&lt;=45),"Middle",C7168&gt;45,"Old")</f>
        <v>Young</v>
      </c>
      <c r="E7168" t="s">
        <v>66</v>
      </c>
      <c r="F7168" t="s">
        <v>36</v>
      </c>
      <c r="G7168" t="s">
        <v>54</v>
      </c>
      <c r="H7168" t="s">
        <v>59</v>
      </c>
    </row>
    <row r="7169" spans="1:8" x14ac:dyDescent="0.25">
      <c r="A7169" s="5">
        <v>112456</v>
      </c>
      <c r="B7169" s="5" t="str" cm="1">
        <f t="array" ref="B7169">_xlfn.IFS(A7169&lt;=40000,"Low Income",AND(A7169&gt;40000,A7169&lt;=100000),"Middle Income",A7169&gt;100000,"High Income")</f>
        <v>High Income</v>
      </c>
      <c r="C7169">
        <v>48</v>
      </c>
      <c r="D7169" t="str" cm="1">
        <f t="array" ref="D7169">_xlfn.IFS(AND(C7169&gt;=17,C7169&lt;=30),"Young",AND(C7169&gt;30,C7169&lt;=45),"Middle",C7169&gt;45,"Old")</f>
        <v>Old</v>
      </c>
      <c r="E7169" t="s">
        <v>66</v>
      </c>
      <c r="F7169" t="s">
        <v>36</v>
      </c>
      <c r="G7169" t="s">
        <v>49</v>
      </c>
      <c r="H7169" t="s">
        <v>58</v>
      </c>
    </row>
    <row r="7170" spans="1:8" x14ac:dyDescent="0.25">
      <c r="A7170" s="5">
        <v>33795</v>
      </c>
      <c r="B7170" s="5" t="str" cm="1">
        <f t="array" ref="B7170">_xlfn.IFS(A7170&lt;=40000,"Low Income",AND(A7170&gt;40000,A7170&lt;=100000),"Middle Income",A7170&gt;100000,"High Income")</f>
        <v>Low Income</v>
      </c>
      <c r="C7170">
        <v>78</v>
      </c>
      <c r="D7170" t="str" cm="1">
        <f t="array" ref="D7170">_xlfn.IFS(AND(C7170&gt;=17,C7170&lt;=30),"Young",AND(C7170&gt;30,C7170&lt;=45),"Middle",C7170&gt;45,"Old")</f>
        <v>Old</v>
      </c>
      <c r="E7170" t="s">
        <v>16</v>
      </c>
      <c r="F7170" t="s">
        <v>38</v>
      </c>
      <c r="G7170" t="s">
        <v>53</v>
      </c>
      <c r="H7170" t="s">
        <v>58</v>
      </c>
    </row>
    <row r="7171" spans="1:8" x14ac:dyDescent="0.25">
      <c r="A7171" s="5">
        <v>29640</v>
      </c>
      <c r="B7171" s="5" t="str" cm="1">
        <f t="array" ref="B7171">_xlfn.IFS(A7171&lt;=40000,"Low Income",AND(A7171&gt;40000,A7171&lt;=100000),"Middle Income",A7171&gt;100000,"High Income")</f>
        <v>Low Income</v>
      </c>
      <c r="C7171">
        <v>72</v>
      </c>
      <c r="D7171" t="str" cm="1">
        <f t="array" ref="D7171">_xlfn.IFS(AND(C7171&gt;=17,C7171&lt;=30),"Young",AND(C7171&gt;30,C7171&lt;=45),"Middle",C7171&gt;45,"Old")</f>
        <v>Old</v>
      </c>
      <c r="E7171" t="s">
        <v>16</v>
      </c>
      <c r="F7171" t="s">
        <v>37</v>
      </c>
      <c r="G7171" t="s">
        <v>46</v>
      </c>
      <c r="H7171" t="s">
        <v>58</v>
      </c>
    </row>
    <row r="7172" spans="1:8" x14ac:dyDescent="0.25">
      <c r="A7172" s="5">
        <v>100079</v>
      </c>
      <c r="B7172" s="5" t="str" cm="1">
        <f t="array" ref="B7172">_xlfn.IFS(A7172&lt;=40000,"Low Income",AND(A7172&gt;40000,A7172&lt;=100000),"Middle Income",A7172&gt;100000,"High Income")</f>
        <v>High Income</v>
      </c>
      <c r="C7172">
        <v>23</v>
      </c>
      <c r="D7172" t="str" cm="1">
        <f t="array" ref="D7172">_xlfn.IFS(AND(C7172&gt;=17,C7172&lt;=30),"Young",AND(C7172&gt;30,C7172&lt;=45),"Middle",C7172&gt;45,"Old")</f>
        <v>Young</v>
      </c>
      <c r="E7172" t="s">
        <v>17</v>
      </c>
      <c r="F7172" t="s">
        <v>29</v>
      </c>
      <c r="G7172" t="s">
        <v>51</v>
      </c>
      <c r="H7172" t="s">
        <v>58</v>
      </c>
    </row>
    <row r="7173" spans="1:8" x14ac:dyDescent="0.25">
      <c r="A7173" s="5">
        <v>36236</v>
      </c>
      <c r="B7173" s="5" t="str" cm="1">
        <f t="array" ref="B7173">_xlfn.IFS(A7173&lt;=40000,"Low Income",AND(A7173&gt;40000,A7173&lt;=100000),"Middle Income",A7173&gt;100000,"High Income")</f>
        <v>Low Income</v>
      </c>
      <c r="C7173">
        <v>25</v>
      </c>
      <c r="D7173" t="str" cm="1">
        <f t="array" ref="D7173">_xlfn.IFS(AND(C7173&gt;=17,C7173&lt;=30),"Young",AND(C7173&gt;30,C7173&lt;=45),"Middle",C7173&gt;45,"Old")</f>
        <v>Young</v>
      </c>
      <c r="E7173" t="s">
        <v>60</v>
      </c>
      <c r="F7173" t="s">
        <v>39</v>
      </c>
      <c r="G7173" t="s">
        <v>54</v>
      </c>
      <c r="H7173" t="s">
        <v>59</v>
      </c>
    </row>
    <row r="7174" spans="1:8" x14ac:dyDescent="0.25">
      <c r="A7174" s="5">
        <v>68247</v>
      </c>
      <c r="B7174" s="5" t="str" cm="1">
        <f t="array" ref="B7174">_xlfn.IFS(A7174&lt;=40000,"Low Income",AND(A7174&gt;40000,A7174&lt;=100000),"Middle Income",A7174&gt;100000,"High Income")</f>
        <v>Middle Income</v>
      </c>
      <c r="C7174">
        <v>46</v>
      </c>
      <c r="D7174" t="str" cm="1">
        <f t="array" ref="D7174">_xlfn.IFS(AND(C7174&gt;=17,C7174&lt;=30),"Young",AND(C7174&gt;30,C7174&lt;=45),"Middle",C7174&gt;45,"Old")</f>
        <v>Old</v>
      </c>
      <c r="E7174" t="s">
        <v>66</v>
      </c>
      <c r="F7174" t="s">
        <v>22</v>
      </c>
      <c r="G7174" t="s">
        <v>53</v>
      </c>
      <c r="H7174" t="s">
        <v>59</v>
      </c>
    </row>
    <row r="7175" spans="1:8" x14ac:dyDescent="0.25">
      <c r="A7175" s="5">
        <v>150000</v>
      </c>
      <c r="B7175" s="5" t="str" cm="1">
        <f t="array" ref="B7175">_xlfn.IFS(A7175&lt;=40000,"Low Income",AND(A7175&gt;40000,A7175&lt;=100000),"Middle Income",A7175&gt;100000,"High Income")</f>
        <v>High Income</v>
      </c>
      <c r="C7175">
        <v>58</v>
      </c>
      <c r="D7175" t="str" cm="1">
        <f t="array" ref="D7175">_xlfn.IFS(AND(C7175&gt;=17,C7175&lt;=30),"Young",AND(C7175&gt;30,C7175&lt;=45),"Middle",C7175&gt;45,"Old")</f>
        <v>Old</v>
      </c>
      <c r="E7175" t="s">
        <v>60</v>
      </c>
      <c r="F7175" t="s">
        <v>23</v>
      </c>
      <c r="G7175" t="s">
        <v>53</v>
      </c>
      <c r="H7175" t="s">
        <v>59</v>
      </c>
    </row>
    <row r="7176" spans="1:8" x14ac:dyDescent="0.25">
      <c r="A7176" s="5">
        <v>65314</v>
      </c>
      <c r="B7176" s="5" t="str" cm="1">
        <f t="array" ref="B7176">_xlfn.IFS(A7176&lt;=40000,"Low Income",AND(A7176&gt;40000,A7176&lt;=100000),"Middle Income",A7176&gt;100000,"High Income")</f>
        <v>Middle Income</v>
      </c>
      <c r="C7176">
        <v>80</v>
      </c>
      <c r="D7176" t="str" cm="1">
        <f t="array" ref="D7176">_xlfn.IFS(AND(C7176&gt;=17,C7176&lt;=30),"Young",AND(C7176&gt;30,C7176&lt;=45),"Middle",C7176&gt;45,"Old")</f>
        <v>Old</v>
      </c>
      <c r="E7176" t="s">
        <v>17</v>
      </c>
      <c r="F7176" t="s">
        <v>39</v>
      </c>
      <c r="G7176" t="s">
        <v>54</v>
      </c>
      <c r="H7176" t="s">
        <v>58</v>
      </c>
    </row>
    <row r="7177" spans="1:8" x14ac:dyDescent="0.25">
      <c r="A7177" s="5">
        <v>116907</v>
      </c>
      <c r="B7177" s="5" t="str" cm="1">
        <f t="array" ref="B7177">_xlfn.IFS(A7177&lt;=40000,"Low Income",AND(A7177&gt;40000,A7177&lt;=100000),"Middle Income",A7177&gt;100000,"High Income")</f>
        <v>High Income</v>
      </c>
      <c r="C7177">
        <v>41</v>
      </c>
      <c r="D7177" t="str" cm="1">
        <f t="array" ref="D7177">_xlfn.IFS(AND(C7177&gt;=17,C7177&lt;=30),"Young",AND(C7177&gt;30,C7177&lt;=45),"Middle",C7177&gt;45,"Old")</f>
        <v>Middle</v>
      </c>
      <c r="E7177" t="s">
        <v>66</v>
      </c>
      <c r="F7177" t="s">
        <v>26</v>
      </c>
      <c r="G7177" t="s">
        <v>52</v>
      </c>
      <c r="H7177" t="s">
        <v>58</v>
      </c>
    </row>
    <row r="7178" spans="1:8" x14ac:dyDescent="0.25">
      <c r="A7178" s="5">
        <v>116411</v>
      </c>
      <c r="B7178" s="5" t="str" cm="1">
        <f t="array" ref="B7178">_xlfn.IFS(A7178&lt;=40000,"Low Income",AND(A7178&gt;40000,A7178&lt;=100000),"Middle Income",A7178&gt;100000,"High Income")</f>
        <v>High Income</v>
      </c>
      <c r="C7178">
        <v>52</v>
      </c>
      <c r="D7178" t="str" cm="1">
        <f t="array" ref="D7178">_xlfn.IFS(AND(C7178&gt;=17,C7178&lt;=30),"Young",AND(C7178&gt;30,C7178&lt;=45),"Middle",C7178&gt;45,"Old")</f>
        <v>Old</v>
      </c>
      <c r="E7178" t="s">
        <v>16</v>
      </c>
      <c r="F7178" t="s">
        <v>26</v>
      </c>
      <c r="G7178" t="s">
        <v>50</v>
      </c>
      <c r="H7178" t="s">
        <v>58</v>
      </c>
    </row>
    <row r="7179" spans="1:8" x14ac:dyDescent="0.25">
      <c r="A7179" s="5">
        <v>98296</v>
      </c>
      <c r="B7179" s="5" t="str" cm="1">
        <f t="array" ref="B7179">_xlfn.IFS(A7179&lt;=40000,"Low Income",AND(A7179&gt;40000,A7179&lt;=100000),"Middle Income",A7179&gt;100000,"High Income")</f>
        <v>Middle Income</v>
      </c>
      <c r="C7179">
        <v>42</v>
      </c>
      <c r="D7179" t="str" cm="1">
        <f t="array" ref="D7179">_xlfn.IFS(AND(C7179&gt;=17,C7179&lt;=30),"Young",AND(C7179&gt;30,C7179&lt;=45),"Middle",C7179&gt;45,"Old")</f>
        <v>Middle</v>
      </c>
      <c r="E7179" t="s">
        <v>60</v>
      </c>
      <c r="F7179" t="s">
        <v>36</v>
      </c>
      <c r="G7179" t="s">
        <v>50</v>
      </c>
      <c r="H7179" t="s">
        <v>58</v>
      </c>
    </row>
    <row r="7180" spans="1:8" x14ac:dyDescent="0.25">
      <c r="A7180" s="5">
        <v>119965</v>
      </c>
      <c r="B7180" s="5" t="str" cm="1">
        <f t="array" ref="B7180">_xlfn.IFS(A7180&lt;=40000,"Low Income",AND(A7180&gt;40000,A7180&lt;=100000),"Middle Income",A7180&gt;100000,"High Income")</f>
        <v>High Income</v>
      </c>
      <c r="C7180">
        <v>29</v>
      </c>
      <c r="D7180" t="str" cm="1">
        <f t="array" ref="D7180">_xlfn.IFS(AND(C7180&gt;=17,C7180&lt;=30),"Young",AND(C7180&gt;30,C7180&lt;=45),"Middle",C7180&gt;45,"Old")</f>
        <v>Young</v>
      </c>
      <c r="E7180" t="s">
        <v>16</v>
      </c>
      <c r="F7180" t="s">
        <v>37</v>
      </c>
      <c r="G7180" t="s">
        <v>52</v>
      </c>
      <c r="H7180" t="s">
        <v>59</v>
      </c>
    </row>
    <row r="7181" spans="1:8" x14ac:dyDescent="0.25">
      <c r="A7181" s="5">
        <v>60752</v>
      </c>
      <c r="B7181" s="5" t="str" cm="1">
        <f t="array" ref="B7181">_xlfn.IFS(A7181&lt;=40000,"Low Income",AND(A7181&gt;40000,A7181&lt;=100000),"Middle Income",A7181&gt;100000,"High Income")</f>
        <v>Middle Income</v>
      </c>
      <c r="C7181">
        <v>41</v>
      </c>
      <c r="D7181" t="str" cm="1">
        <f t="array" ref="D7181">_xlfn.IFS(AND(C7181&gt;=17,C7181&lt;=30),"Young",AND(C7181&gt;30,C7181&lt;=45),"Middle",C7181&gt;45,"Old")</f>
        <v>Middle</v>
      </c>
      <c r="E7181" t="s">
        <v>17</v>
      </c>
      <c r="F7181" t="s">
        <v>30</v>
      </c>
      <c r="G7181" t="s">
        <v>51</v>
      </c>
      <c r="H7181" t="s">
        <v>59</v>
      </c>
    </row>
    <row r="7182" spans="1:8" x14ac:dyDescent="0.25">
      <c r="A7182" s="5">
        <v>25087</v>
      </c>
      <c r="B7182" s="5" t="str" cm="1">
        <f t="array" ref="B7182">_xlfn.IFS(A7182&lt;=40000,"Low Income",AND(A7182&gt;40000,A7182&lt;=100000),"Middle Income",A7182&gt;100000,"High Income")</f>
        <v>Low Income</v>
      </c>
      <c r="C7182">
        <v>70</v>
      </c>
      <c r="D7182" t="str" cm="1">
        <f t="array" ref="D7182">_xlfn.IFS(AND(C7182&gt;=17,C7182&lt;=30),"Young",AND(C7182&gt;30,C7182&lt;=45),"Middle",C7182&gt;45,"Old")</f>
        <v>Old</v>
      </c>
      <c r="E7182" t="s">
        <v>60</v>
      </c>
      <c r="F7182" t="s">
        <v>22</v>
      </c>
      <c r="G7182" t="s">
        <v>52</v>
      </c>
      <c r="H7182" t="s">
        <v>58</v>
      </c>
    </row>
    <row r="7183" spans="1:8" x14ac:dyDescent="0.25">
      <c r="A7183" s="5">
        <v>50347</v>
      </c>
      <c r="B7183" s="5" t="str" cm="1">
        <f t="array" ref="B7183">_xlfn.IFS(A7183&lt;=40000,"Low Income",AND(A7183&gt;40000,A7183&lt;=100000),"Middle Income",A7183&gt;100000,"High Income")</f>
        <v>Middle Income</v>
      </c>
      <c r="C7183">
        <v>53</v>
      </c>
      <c r="D7183" t="str" cm="1">
        <f t="array" ref="D7183">_xlfn.IFS(AND(C7183&gt;=17,C7183&lt;=30),"Young",AND(C7183&gt;30,C7183&lt;=45),"Middle",C7183&gt;45,"Old")</f>
        <v>Old</v>
      </c>
      <c r="E7183" t="s">
        <v>16</v>
      </c>
      <c r="F7183" t="s">
        <v>23</v>
      </c>
      <c r="G7183" t="s">
        <v>47</v>
      </c>
      <c r="H7183" t="s">
        <v>59</v>
      </c>
    </row>
    <row r="7184" spans="1:8" x14ac:dyDescent="0.25">
      <c r="A7184" s="5">
        <v>138173</v>
      </c>
      <c r="B7184" s="5" t="str" cm="1">
        <f t="array" ref="B7184">_xlfn.IFS(A7184&lt;=40000,"Low Income",AND(A7184&gt;40000,A7184&lt;=100000),"Middle Income",A7184&gt;100000,"High Income")</f>
        <v>High Income</v>
      </c>
      <c r="C7184">
        <v>55</v>
      </c>
      <c r="D7184" t="str" cm="1">
        <f t="array" ref="D7184">_xlfn.IFS(AND(C7184&gt;=17,C7184&lt;=30),"Young",AND(C7184&gt;30,C7184&lt;=45),"Middle",C7184&gt;45,"Old")</f>
        <v>Old</v>
      </c>
      <c r="E7184" t="s">
        <v>16</v>
      </c>
      <c r="F7184" t="s">
        <v>36</v>
      </c>
      <c r="G7184" t="s">
        <v>52</v>
      </c>
      <c r="H7184" t="s">
        <v>59</v>
      </c>
    </row>
    <row r="7185" spans="1:8" x14ac:dyDescent="0.25">
      <c r="A7185" s="5">
        <v>117672</v>
      </c>
      <c r="B7185" s="5" t="str" cm="1">
        <f t="array" ref="B7185">_xlfn.IFS(A7185&lt;=40000,"Low Income",AND(A7185&gt;40000,A7185&lt;=100000),"Middle Income",A7185&gt;100000,"High Income")</f>
        <v>High Income</v>
      </c>
      <c r="C7185">
        <v>45</v>
      </c>
      <c r="D7185" t="str" cm="1">
        <f t="array" ref="D7185">_xlfn.IFS(AND(C7185&gt;=17,C7185&lt;=30),"Young",AND(C7185&gt;30,C7185&lt;=45),"Middle",C7185&gt;45,"Old")</f>
        <v>Middle</v>
      </c>
      <c r="E7185" t="s">
        <v>16</v>
      </c>
      <c r="F7185" t="s">
        <v>26</v>
      </c>
      <c r="G7185" t="s">
        <v>53</v>
      </c>
      <c r="H7185" t="s">
        <v>58</v>
      </c>
    </row>
    <row r="7186" spans="1:8" x14ac:dyDescent="0.25">
      <c r="A7186" s="5">
        <v>60023</v>
      </c>
      <c r="B7186" s="5" t="str" cm="1">
        <f t="array" ref="B7186">_xlfn.IFS(A7186&lt;=40000,"Low Income",AND(A7186&gt;40000,A7186&lt;=100000),"Middle Income",A7186&gt;100000,"High Income")</f>
        <v>Middle Income</v>
      </c>
      <c r="C7186">
        <v>77</v>
      </c>
      <c r="D7186" t="str" cm="1">
        <f t="array" ref="D7186">_xlfn.IFS(AND(C7186&gt;=17,C7186&lt;=30),"Young",AND(C7186&gt;30,C7186&lt;=45),"Middle",C7186&gt;45,"Old")</f>
        <v>Old</v>
      </c>
      <c r="E7186" t="s">
        <v>66</v>
      </c>
      <c r="F7186" t="s">
        <v>25</v>
      </c>
      <c r="G7186" t="s">
        <v>50</v>
      </c>
      <c r="H7186" t="s">
        <v>58</v>
      </c>
    </row>
    <row r="7187" spans="1:8" x14ac:dyDescent="0.25">
      <c r="A7187" s="5">
        <v>74365</v>
      </c>
      <c r="B7187" s="5" t="str" cm="1">
        <f t="array" ref="B7187">_xlfn.IFS(A7187&lt;=40000,"Low Income",AND(A7187&gt;40000,A7187&lt;=100000),"Middle Income",A7187&gt;100000,"High Income")</f>
        <v>Middle Income</v>
      </c>
      <c r="C7187">
        <v>46</v>
      </c>
      <c r="D7187" t="str" cm="1">
        <f t="array" ref="D7187">_xlfn.IFS(AND(C7187&gt;=17,C7187&lt;=30),"Young",AND(C7187&gt;30,C7187&lt;=45),"Middle",C7187&gt;45,"Old")</f>
        <v>Old</v>
      </c>
      <c r="E7187" t="s">
        <v>16</v>
      </c>
      <c r="F7187" t="s">
        <v>26</v>
      </c>
      <c r="G7187" t="s">
        <v>46</v>
      </c>
      <c r="H7187" t="s">
        <v>59</v>
      </c>
    </row>
    <row r="7188" spans="1:8" x14ac:dyDescent="0.25">
      <c r="A7188" s="5">
        <v>96768</v>
      </c>
      <c r="B7188" s="5" t="str" cm="1">
        <f t="array" ref="B7188">_xlfn.IFS(A7188&lt;=40000,"Low Income",AND(A7188&gt;40000,A7188&lt;=100000),"Middle Income",A7188&gt;100000,"High Income")</f>
        <v>Middle Income</v>
      </c>
      <c r="C7188">
        <v>80</v>
      </c>
      <c r="D7188" t="str" cm="1">
        <f t="array" ref="D7188">_xlfn.IFS(AND(C7188&gt;=17,C7188&lt;=30),"Young",AND(C7188&gt;30,C7188&lt;=45),"Middle",C7188&gt;45,"Old")</f>
        <v>Old</v>
      </c>
      <c r="E7188" t="s">
        <v>16</v>
      </c>
      <c r="F7188" t="s">
        <v>62</v>
      </c>
      <c r="G7188" t="s">
        <v>53</v>
      </c>
      <c r="H7188" t="s">
        <v>59</v>
      </c>
    </row>
    <row r="7189" spans="1:8" x14ac:dyDescent="0.25">
      <c r="A7189" s="5">
        <v>109120</v>
      </c>
      <c r="B7189" s="5" t="str" cm="1">
        <f t="array" ref="B7189">_xlfn.IFS(A7189&lt;=40000,"Low Income",AND(A7189&gt;40000,A7189&lt;=100000),"Middle Income",A7189&gt;100000,"High Income")</f>
        <v>High Income</v>
      </c>
      <c r="C7189">
        <v>62</v>
      </c>
      <c r="D7189" t="str" cm="1">
        <f t="array" ref="D7189">_xlfn.IFS(AND(C7189&gt;=17,C7189&lt;=30),"Young",AND(C7189&gt;30,C7189&lt;=45),"Middle",C7189&gt;45,"Old")</f>
        <v>Old</v>
      </c>
      <c r="E7189" t="s">
        <v>17</v>
      </c>
      <c r="F7189" t="s">
        <v>29</v>
      </c>
      <c r="G7189" t="s">
        <v>47</v>
      </c>
      <c r="H7189" t="s">
        <v>59</v>
      </c>
    </row>
    <row r="7190" spans="1:8" x14ac:dyDescent="0.25">
      <c r="A7190" s="5">
        <v>48988</v>
      </c>
      <c r="B7190" s="5" t="str" cm="1">
        <f t="array" ref="B7190">_xlfn.IFS(A7190&lt;=40000,"Low Income",AND(A7190&gt;40000,A7190&lt;=100000),"Middle Income",A7190&gt;100000,"High Income")</f>
        <v>Middle Income</v>
      </c>
      <c r="C7190">
        <v>70</v>
      </c>
      <c r="D7190" t="str" cm="1">
        <f t="array" ref="D7190">_xlfn.IFS(AND(C7190&gt;=17,C7190&lt;=30),"Young",AND(C7190&gt;30,C7190&lt;=45),"Middle",C7190&gt;45,"Old")</f>
        <v>Old</v>
      </c>
      <c r="E7190" t="s">
        <v>60</v>
      </c>
      <c r="F7190" t="s">
        <v>29</v>
      </c>
      <c r="G7190" t="s">
        <v>53</v>
      </c>
      <c r="H7190" t="s">
        <v>58</v>
      </c>
    </row>
    <row r="7191" spans="1:8" x14ac:dyDescent="0.25">
      <c r="A7191" s="5">
        <v>148625</v>
      </c>
      <c r="B7191" s="5" t="str" cm="1">
        <f t="array" ref="B7191">_xlfn.IFS(A7191&lt;=40000,"Low Income",AND(A7191&gt;40000,A7191&lt;=100000),"Middle Income",A7191&gt;100000,"High Income")</f>
        <v>High Income</v>
      </c>
      <c r="C7191">
        <v>60</v>
      </c>
      <c r="D7191" t="str" cm="1">
        <f t="array" ref="D7191">_xlfn.IFS(AND(C7191&gt;=17,C7191&lt;=30),"Young",AND(C7191&gt;30,C7191&lt;=45),"Middle",C7191&gt;45,"Old")</f>
        <v>Old</v>
      </c>
      <c r="E7191" t="s">
        <v>60</v>
      </c>
      <c r="F7191" t="s">
        <v>30</v>
      </c>
      <c r="G7191" t="s">
        <v>54</v>
      </c>
      <c r="H7191" t="s">
        <v>59</v>
      </c>
    </row>
    <row r="7192" spans="1:8" x14ac:dyDescent="0.25">
      <c r="A7192" s="5">
        <v>77122</v>
      </c>
      <c r="B7192" s="5" t="str" cm="1">
        <f t="array" ref="B7192">_xlfn.IFS(A7192&lt;=40000,"Low Income",AND(A7192&gt;40000,A7192&lt;=100000),"Middle Income",A7192&gt;100000,"High Income")</f>
        <v>Middle Income</v>
      </c>
      <c r="C7192">
        <v>36</v>
      </c>
      <c r="D7192" t="str" cm="1">
        <f t="array" ref="D7192">_xlfn.IFS(AND(C7192&gt;=17,C7192&lt;=30),"Young",AND(C7192&gt;30,C7192&lt;=45),"Middle",C7192&gt;45,"Old")</f>
        <v>Middle</v>
      </c>
      <c r="E7192" t="s">
        <v>17</v>
      </c>
      <c r="F7192" t="s">
        <v>31</v>
      </c>
      <c r="G7192" t="s">
        <v>47</v>
      </c>
      <c r="H7192" t="s">
        <v>58</v>
      </c>
    </row>
    <row r="7193" spans="1:8" x14ac:dyDescent="0.25">
      <c r="A7193" s="5">
        <v>75020</v>
      </c>
      <c r="B7193" s="5" t="str" cm="1">
        <f t="array" ref="B7193">_xlfn.IFS(A7193&lt;=40000,"Low Income",AND(A7193&gt;40000,A7193&lt;=100000),"Middle Income",A7193&gt;100000,"High Income")</f>
        <v>Middle Income</v>
      </c>
      <c r="C7193">
        <v>21</v>
      </c>
      <c r="D7193" t="str" cm="1">
        <f t="array" ref="D7193">_xlfn.IFS(AND(C7193&gt;=17,C7193&lt;=30),"Young",AND(C7193&gt;30,C7193&lt;=45),"Middle",C7193&gt;45,"Old")</f>
        <v>Young</v>
      </c>
      <c r="E7193" t="s">
        <v>16</v>
      </c>
      <c r="F7193" t="s">
        <v>24</v>
      </c>
      <c r="G7193" t="s">
        <v>53</v>
      </c>
      <c r="H7193" t="s">
        <v>58</v>
      </c>
    </row>
    <row r="7194" spans="1:8" x14ac:dyDescent="0.25">
      <c r="A7194" s="5">
        <v>68509</v>
      </c>
      <c r="B7194" s="5" t="str" cm="1">
        <f t="array" ref="B7194">_xlfn.IFS(A7194&lt;=40000,"Low Income",AND(A7194&gt;40000,A7194&lt;=100000),"Middle Income",A7194&gt;100000,"High Income")</f>
        <v>Middle Income</v>
      </c>
      <c r="C7194">
        <v>42</v>
      </c>
      <c r="D7194" t="str" cm="1">
        <f t="array" ref="D7194">_xlfn.IFS(AND(C7194&gt;=17,C7194&lt;=30),"Young",AND(C7194&gt;30,C7194&lt;=45),"Middle",C7194&gt;45,"Old")</f>
        <v>Middle</v>
      </c>
      <c r="E7194" t="s">
        <v>66</v>
      </c>
      <c r="F7194" t="s">
        <v>34</v>
      </c>
      <c r="G7194" t="s">
        <v>47</v>
      </c>
      <c r="H7194" t="s">
        <v>59</v>
      </c>
    </row>
    <row r="7195" spans="1:8" x14ac:dyDescent="0.25">
      <c r="A7195" s="5">
        <v>103780</v>
      </c>
      <c r="B7195" s="5" t="str" cm="1">
        <f t="array" ref="B7195">_xlfn.IFS(A7195&lt;=40000,"Low Income",AND(A7195&gt;40000,A7195&lt;=100000),"Middle Income",A7195&gt;100000,"High Income")</f>
        <v>High Income</v>
      </c>
      <c r="C7195">
        <v>52</v>
      </c>
      <c r="D7195" t="str" cm="1">
        <f t="array" ref="D7195">_xlfn.IFS(AND(C7195&gt;=17,C7195&lt;=30),"Young",AND(C7195&gt;30,C7195&lt;=45),"Middle",C7195&gt;45,"Old")</f>
        <v>Old</v>
      </c>
      <c r="E7195" t="s">
        <v>16</v>
      </c>
      <c r="F7195" t="s">
        <v>25</v>
      </c>
      <c r="G7195" t="s">
        <v>54</v>
      </c>
      <c r="H7195" t="s">
        <v>58</v>
      </c>
    </row>
    <row r="7196" spans="1:8" x14ac:dyDescent="0.25">
      <c r="A7196" s="5">
        <v>135763</v>
      </c>
      <c r="B7196" s="5" t="str" cm="1">
        <f t="array" ref="B7196">_xlfn.IFS(A7196&lt;=40000,"Low Income",AND(A7196&gt;40000,A7196&lt;=100000),"Middle Income",A7196&gt;100000,"High Income")</f>
        <v>High Income</v>
      </c>
      <c r="C7196">
        <v>33</v>
      </c>
      <c r="D7196" t="str" cm="1">
        <f t="array" ref="D7196">_xlfn.IFS(AND(C7196&gt;=17,C7196&lt;=30),"Young",AND(C7196&gt;30,C7196&lt;=45),"Middle",C7196&gt;45,"Old")</f>
        <v>Middle</v>
      </c>
      <c r="E7196" t="s">
        <v>60</v>
      </c>
      <c r="F7196" t="s">
        <v>27</v>
      </c>
      <c r="G7196" t="s">
        <v>54</v>
      </c>
      <c r="H7196" t="s">
        <v>59</v>
      </c>
    </row>
    <row r="7197" spans="1:8" x14ac:dyDescent="0.25">
      <c r="A7197" s="5">
        <v>89216</v>
      </c>
      <c r="B7197" s="5" t="str" cm="1">
        <f t="array" ref="B7197">_xlfn.IFS(A7197&lt;=40000,"Low Income",AND(A7197&gt;40000,A7197&lt;=100000),"Middle Income",A7197&gt;100000,"High Income")</f>
        <v>Middle Income</v>
      </c>
      <c r="C7197">
        <v>50</v>
      </c>
      <c r="D7197" t="str" cm="1">
        <f t="array" ref="D7197">_xlfn.IFS(AND(C7197&gt;=17,C7197&lt;=30),"Young",AND(C7197&gt;30,C7197&lt;=45),"Middle",C7197&gt;45,"Old")</f>
        <v>Old</v>
      </c>
      <c r="E7197" t="s">
        <v>16</v>
      </c>
      <c r="F7197" t="s">
        <v>40</v>
      </c>
      <c r="G7197" t="s">
        <v>46</v>
      </c>
      <c r="H7197" t="s">
        <v>58</v>
      </c>
    </row>
    <row r="7198" spans="1:8" x14ac:dyDescent="0.25">
      <c r="A7198" s="5">
        <v>62962</v>
      </c>
      <c r="B7198" s="5" t="str" cm="1">
        <f t="array" ref="B7198">_xlfn.IFS(A7198&lt;=40000,"Low Income",AND(A7198&gt;40000,A7198&lt;=100000),"Middle Income",A7198&gt;100000,"High Income")</f>
        <v>Middle Income</v>
      </c>
      <c r="C7198">
        <v>41</v>
      </c>
      <c r="D7198" t="str" cm="1">
        <f t="array" ref="D7198">_xlfn.IFS(AND(C7198&gt;=17,C7198&lt;=30),"Young",AND(C7198&gt;30,C7198&lt;=45),"Middle",C7198&gt;45,"Old")</f>
        <v>Middle</v>
      </c>
      <c r="E7198" t="s">
        <v>66</v>
      </c>
      <c r="F7198" t="s">
        <v>23</v>
      </c>
      <c r="G7198" t="s">
        <v>49</v>
      </c>
      <c r="H7198" t="s">
        <v>59</v>
      </c>
    </row>
    <row r="7199" spans="1:8" x14ac:dyDescent="0.25">
      <c r="A7199" s="5">
        <v>119906</v>
      </c>
      <c r="B7199" s="5" t="str" cm="1">
        <f t="array" ref="B7199">_xlfn.IFS(A7199&lt;=40000,"Low Income",AND(A7199&gt;40000,A7199&lt;=100000),"Middle Income",A7199&gt;100000,"High Income")</f>
        <v>High Income</v>
      </c>
      <c r="C7199">
        <v>31</v>
      </c>
      <c r="D7199" t="str" cm="1">
        <f t="array" ref="D7199">_xlfn.IFS(AND(C7199&gt;=17,C7199&lt;=30),"Young",AND(C7199&gt;30,C7199&lt;=45),"Middle",C7199&gt;45,"Old")</f>
        <v>Middle</v>
      </c>
      <c r="E7199" t="s">
        <v>60</v>
      </c>
      <c r="F7199" t="s">
        <v>30</v>
      </c>
      <c r="G7199" t="s">
        <v>47</v>
      </c>
      <c r="H7199" t="s">
        <v>59</v>
      </c>
    </row>
    <row r="7200" spans="1:8" x14ac:dyDescent="0.25">
      <c r="A7200" s="5">
        <v>96750</v>
      </c>
      <c r="B7200" s="5" t="str" cm="1">
        <f t="array" ref="B7200">_xlfn.IFS(A7200&lt;=40000,"Low Income",AND(A7200&gt;40000,A7200&lt;=100000),"Middle Income",A7200&gt;100000,"High Income")</f>
        <v>Middle Income</v>
      </c>
      <c r="C7200">
        <v>56</v>
      </c>
      <c r="D7200" t="str" cm="1">
        <f t="array" ref="D7200">_xlfn.IFS(AND(C7200&gt;=17,C7200&lt;=30),"Young",AND(C7200&gt;30,C7200&lt;=45),"Middle",C7200&gt;45,"Old")</f>
        <v>Old</v>
      </c>
      <c r="E7200" t="s">
        <v>60</v>
      </c>
      <c r="F7200" t="s">
        <v>30</v>
      </c>
      <c r="G7200" t="s">
        <v>50</v>
      </c>
      <c r="H7200" t="s">
        <v>58</v>
      </c>
    </row>
    <row r="7201" spans="1:8" x14ac:dyDescent="0.25">
      <c r="A7201" s="5">
        <v>62482</v>
      </c>
      <c r="B7201" s="5" t="str" cm="1">
        <f t="array" ref="B7201">_xlfn.IFS(A7201&lt;=40000,"Low Income",AND(A7201&gt;40000,A7201&lt;=100000),"Middle Income",A7201&gt;100000,"High Income")</f>
        <v>Middle Income</v>
      </c>
      <c r="C7201">
        <v>80</v>
      </c>
      <c r="D7201" t="str" cm="1">
        <f t="array" ref="D7201">_xlfn.IFS(AND(C7201&gt;=17,C7201&lt;=30),"Young",AND(C7201&gt;30,C7201&lt;=45),"Middle",C7201&gt;45,"Old")</f>
        <v>Old</v>
      </c>
      <c r="E7201" t="s">
        <v>16</v>
      </c>
      <c r="F7201" t="s">
        <v>28</v>
      </c>
      <c r="G7201" t="s">
        <v>53</v>
      </c>
      <c r="H7201" t="s">
        <v>58</v>
      </c>
    </row>
    <row r="7202" spans="1:8" x14ac:dyDescent="0.25">
      <c r="A7202" s="5">
        <v>33635</v>
      </c>
      <c r="B7202" s="5" t="str" cm="1">
        <f t="array" ref="B7202">_xlfn.IFS(A7202&lt;=40000,"Low Income",AND(A7202&gt;40000,A7202&lt;=100000),"Middle Income",A7202&gt;100000,"High Income")</f>
        <v>Low Income</v>
      </c>
      <c r="C7202">
        <v>48</v>
      </c>
      <c r="D7202" t="str" cm="1">
        <f t="array" ref="D7202">_xlfn.IFS(AND(C7202&gt;=17,C7202&lt;=30),"Young",AND(C7202&gt;30,C7202&lt;=45),"Middle",C7202&gt;45,"Old")</f>
        <v>Old</v>
      </c>
      <c r="E7202" t="s">
        <v>60</v>
      </c>
      <c r="F7202" t="s">
        <v>22</v>
      </c>
      <c r="G7202" t="s">
        <v>48</v>
      </c>
      <c r="H7202" t="s">
        <v>59</v>
      </c>
    </row>
    <row r="7203" spans="1:8" x14ac:dyDescent="0.25">
      <c r="A7203" s="5">
        <v>49002</v>
      </c>
      <c r="B7203" s="5" t="str" cm="1">
        <f t="array" ref="B7203">_xlfn.IFS(A7203&lt;=40000,"Low Income",AND(A7203&gt;40000,A7203&lt;=100000),"Middle Income",A7203&gt;100000,"High Income")</f>
        <v>Middle Income</v>
      </c>
      <c r="C7203">
        <v>54</v>
      </c>
      <c r="D7203" t="str" cm="1">
        <f t="array" ref="D7203">_xlfn.IFS(AND(C7203&gt;=17,C7203&lt;=30),"Young",AND(C7203&gt;30,C7203&lt;=45),"Middle",C7203&gt;45,"Old")</f>
        <v>Old</v>
      </c>
      <c r="E7203" t="s">
        <v>17</v>
      </c>
      <c r="F7203" t="s">
        <v>36</v>
      </c>
      <c r="G7203" t="s">
        <v>48</v>
      </c>
      <c r="H7203" t="s">
        <v>59</v>
      </c>
    </row>
    <row r="7204" spans="1:8" x14ac:dyDescent="0.25">
      <c r="A7204" s="5">
        <v>60479</v>
      </c>
      <c r="B7204" s="5" t="str" cm="1">
        <f t="array" ref="B7204">_xlfn.IFS(A7204&lt;=40000,"Low Income",AND(A7204&gt;40000,A7204&lt;=100000),"Middle Income",A7204&gt;100000,"High Income")</f>
        <v>Middle Income</v>
      </c>
      <c r="C7204">
        <v>24</v>
      </c>
      <c r="D7204" t="str" cm="1">
        <f t="array" ref="D7204">_xlfn.IFS(AND(C7204&gt;=17,C7204&lt;=30),"Young",AND(C7204&gt;30,C7204&lt;=45),"Middle",C7204&gt;45,"Old")</f>
        <v>Young</v>
      </c>
      <c r="E7204" t="s">
        <v>66</v>
      </c>
      <c r="F7204" t="s">
        <v>24</v>
      </c>
      <c r="G7204" t="s">
        <v>48</v>
      </c>
      <c r="H7204" t="s">
        <v>58</v>
      </c>
    </row>
    <row r="7205" spans="1:8" x14ac:dyDescent="0.25">
      <c r="A7205" s="5">
        <v>101189</v>
      </c>
      <c r="B7205" s="5" t="str" cm="1">
        <f t="array" ref="B7205">_xlfn.IFS(A7205&lt;=40000,"Low Income",AND(A7205&gt;40000,A7205&lt;=100000),"Middle Income",A7205&gt;100000,"High Income")</f>
        <v>High Income</v>
      </c>
      <c r="C7205">
        <v>64</v>
      </c>
      <c r="D7205" t="str" cm="1">
        <f t="array" ref="D7205">_xlfn.IFS(AND(C7205&gt;=17,C7205&lt;=30),"Young",AND(C7205&gt;30,C7205&lt;=45),"Middle",C7205&gt;45,"Old")</f>
        <v>Old</v>
      </c>
      <c r="E7205" t="s">
        <v>66</v>
      </c>
      <c r="F7205" t="s">
        <v>30</v>
      </c>
      <c r="G7205" t="s">
        <v>50</v>
      </c>
      <c r="H7205" t="s">
        <v>59</v>
      </c>
    </row>
    <row r="7206" spans="1:8" x14ac:dyDescent="0.25">
      <c r="A7206" s="5">
        <v>111757</v>
      </c>
      <c r="B7206" s="5" t="str" cm="1">
        <f t="array" ref="B7206">_xlfn.IFS(A7206&lt;=40000,"Low Income",AND(A7206&gt;40000,A7206&lt;=100000),"Middle Income",A7206&gt;100000,"High Income")</f>
        <v>High Income</v>
      </c>
      <c r="C7206">
        <v>58</v>
      </c>
      <c r="D7206" t="str" cm="1">
        <f t="array" ref="D7206">_xlfn.IFS(AND(C7206&gt;=17,C7206&lt;=30),"Young",AND(C7206&gt;30,C7206&lt;=45),"Middle",C7206&gt;45,"Old")</f>
        <v>Old</v>
      </c>
      <c r="E7206" t="s">
        <v>66</v>
      </c>
      <c r="F7206" t="s">
        <v>22</v>
      </c>
      <c r="G7206" t="s">
        <v>54</v>
      </c>
      <c r="H7206" t="s">
        <v>59</v>
      </c>
    </row>
    <row r="7207" spans="1:8" x14ac:dyDescent="0.25">
      <c r="A7207" s="5">
        <v>26119</v>
      </c>
      <c r="B7207" s="5" t="str" cm="1">
        <f t="array" ref="B7207">_xlfn.IFS(A7207&lt;=40000,"Low Income",AND(A7207&gt;40000,A7207&lt;=100000),"Middle Income",A7207&gt;100000,"High Income")</f>
        <v>Low Income</v>
      </c>
      <c r="C7207">
        <v>79</v>
      </c>
      <c r="D7207" t="str" cm="1">
        <f t="array" ref="D7207">_xlfn.IFS(AND(C7207&gt;=17,C7207&lt;=30),"Young",AND(C7207&gt;30,C7207&lt;=45),"Middle",C7207&gt;45,"Old")</f>
        <v>Old</v>
      </c>
      <c r="E7207" t="s">
        <v>66</v>
      </c>
      <c r="F7207" t="s">
        <v>22</v>
      </c>
      <c r="G7207" t="s">
        <v>49</v>
      </c>
      <c r="H7207" t="s">
        <v>58</v>
      </c>
    </row>
    <row r="7208" spans="1:8" x14ac:dyDescent="0.25">
      <c r="A7208" s="5">
        <v>141058</v>
      </c>
      <c r="B7208" s="5" t="str" cm="1">
        <f t="array" ref="B7208">_xlfn.IFS(A7208&lt;=40000,"Low Income",AND(A7208&gt;40000,A7208&lt;=100000),"Middle Income",A7208&gt;100000,"High Income")</f>
        <v>High Income</v>
      </c>
      <c r="C7208">
        <v>28</v>
      </c>
      <c r="D7208" t="str" cm="1">
        <f t="array" ref="D7208">_xlfn.IFS(AND(C7208&gt;=17,C7208&lt;=30),"Young",AND(C7208&gt;30,C7208&lt;=45),"Middle",C7208&gt;45,"Old")</f>
        <v>Young</v>
      </c>
      <c r="E7208" t="s">
        <v>16</v>
      </c>
      <c r="F7208" t="s">
        <v>38</v>
      </c>
      <c r="G7208" t="s">
        <v>48</v>
      </c>
      <c r="H7208" t="s">
        <v>59</v>
      </c>
    </row>
    <row r="7209" spans="1:8" x14ac:dyDescent="0.25">
      <c r="A7209" s="5">
        <v>75150</v>
      </c>
      <c r="B7209" s="5" t="str" cm="1">
        <f t="array" ref="B7209">_xlfn.IFS(A7209&lt;=40000,"Low Income",AND(A7209&gt;40000,A7209&lt;=100000),"Middle Income",A7209&gt;100000,"High Income")</f>
        <v>Middle Income</v>
      </c>
      <c r="C7209">
        <v>28</v>
      </c>
      <c r="D7209" t="str" cm="1">
        <f t="array" ref="D7209">_xlfn.IFS(AND(C7209&gt;=17,C7209&lt;=30),"Young",AND(C7209&gt;30,C7209&lt;=45),"Middle",C7209&gt;45,"Old")</f>
        <v>Young</v>
      </c>
      <c r="E7209" t="s">
        <v>17</v>
      </c>
      <c r="F7209" t="s">
        <v>34</v>
      </c>
      <c r="G7209" t="s">
        <v>47</v>
      </c>
      <c r="H7209" t="s">
        <v>58</v>
      </c>
    </row>
    <row r="7210" spans="1:8" x14ac:dyDescent="0.25">
      <c r="A7210" s="5">
        <v>54008</v>
      </c>
      <c r="B7210" s="5" t="str" cm="1">
        <f t="array" ref="B7210">_xlfn.IFS(A7210&lt;=40000,"Low Income",AND(A7210&gt;40000,A7210&lt;=100000),"Middle Income",A7210&gt;100000,"High Income")</f>
        <v>Middle Income</v>
      </c>
      <c r="C7210">
        <v>35</v>
      </c>
      <c r="D7210" t="str" cm="1">
        <f t="array" ref="D7210">_xlfn.IFS(AND(C7210&gt;=17,C7210&lt;=30),"Young",AND(C7210&gt;30,C7210&lt;=45),"Middle",C7210&gt;45,"Old")</f>
        <v>Middle</v>
      </c>
      <c r="E7210" t="s">
        <v>60</v>
      </c>
      <c r="F7210" t="s">
        <v>35</v>
      </c>
      <c r="G7210" t="s">
        <v>50</v>
      </c>
      <c r="H7210" t="s">
        <v>58</v>
      </c>
    </row>
    <row r="7211" spans="1:8" x14ac:dyDescent="0.25">
      <c r="A7211" s="5">
        <v>44331</v>
      </c>
      <c r="B7211" s="5" t="str" cm="1">
        <f t="array" ref="B7211">_xlfn.IFS(A7211&lt;=40000,"Low Income",AND(A7211&gt;40000,A7211&lt;=100000),"Middle Income",A7211&gt;100000,"High Income")</f>
        <v>Middle Income</v>
      </c>
      <c r="C7211">
        <v>28</v>
      </c>
      <c r="D7211" t="str" cm="1">
        <f t="array" ref="D7211">_xlfn.IFS(AND(C7211&gt;=17,C7211&lt;=30),"Young",AND(C7211&gt;30,C7211&lt;=45),"Middle",C7211&gt;45,"Old")</f>
        <v>Young</v>
      </c>
      <c r="E7211" t="s">
        <v>16</v>
      </c>
      <c r="F7211" t="s">
        <v>34</v>
      </c>
      <c r="G7211" t="s">
        <v>46</v>
      </c>
      <c r="H7211" t="s">
        <v>59</v>
      </c>
    </row>
    <row r="7212" spans="1:8" x14ac:dyDescent="0.25">
      <c r="A7212" s="5">
        <v>112496</v>
      </c>
      <c r="B7212" s="5" t="str" cm="1">
        <f t="array" ref="B7212">_xlfn.IFS(A7212&lt;=40000,"Low Income",AND(A7212&gt;40000,A7212&lt;=100000),"Middle Income",A7212&gt;100000,"High Income")</f>
        <v>High Income</v>
      </c>
      <c r="C7212">
        <v>72</v>
      </c>
      <c r="D7212" t="str" cm="1">
        <f t="array" ref="D7212">_xlfn.IFS(AND(C7212&gt;=17,C7212&lt;=30),"Young",AND(C7212&gt;30,C7212&lt;=45),"Middle",C7212&gt;45,"Old")</f>
        <v>Old</v>
      </c>
      <c r="E7212" t="s">
        <v>60</v>
      </c>
      <c r="F7212" t="s">
        <v>35</v>
      </c>
      <c r="G7212" t="s">
        <v>46</v>
      </c>
      <c r="H7212" t="s">
        <v>59</v>
      </c>
    </row>
    <row r="7213" spans="1:8" x14ac:dyDescent="0.25">
      <c r="A7213" s="5">
        <v>143150</v>
      </c>
      <c r="B7213" s="5" t="str" cm="1">
        <f t="array" ref="B7213">_xlfn.IFS(A7213&lt;=40000,"Low Income",AND(A7213&gt;40000,A7213&lt;=100000),"Middle Income",A7213&gt;100000,"High Income")</f>
        <v>High Income</v>
      </c>
      <c r="C7213">
        <v>43</v>
      </c>
      <c r="D7213" t="str" cm="1">
        <f t="array" ref="D7213">_xlfn.IFS(AND(C7213&gt;=17,C7213&lt;=30),"Young",AND(C7213&gt;30,C7213&lt;=45),"Middle",C7213&gt;45,"Old")</f>
        <v>Middle</v>
      </c>
      <c r="E7213" t="s">
        <v>60</v>
      </c>
      <c r="F7213" t="s">
        <v>62</v>
      </c>
      <c r="G7213" t="s">
        <v>48</v>
      </c>
      <c r="H7213" t="s">
        <v>59</v>
      </c>
    </row>
    <row r="7214" spans="1:8" x14ac:dyDescent="0.25">
      <c r="A7214" s="5">
        <v>58162</v>
      </c>
      <c r="B7214" s="5" t="str" cm="1">
        <f t="array" ref="B7214">_xlfn.IFS(A7214&lt;=40000,"Low Income",AND(A7214&gt;40000,A7214&lt;=100000),"Middle Income",A7214&gt;100000,"High Income")</f>
        <v>Middle Income</v>
      </c>
      <c r="C7214">
        <v>48</v>
      </c>
      <c r="D7214" t="str" cm="1">
        <f t="array" ref="D7214">_xlfn.IFS(AND(C7214&gt;=17,C7214&lt;=30),"Young",AND(C7214&gt;30,C7214&lt;=45),"Middle",C7214&gt;45,"Old")</f>
        <v>Old</v>
      </c>
      <c r="E7214" t="s">
        <v>60</v>
      </c>
      <c r="F7214" t="s">
        <v>36</v>
      </c>
      <c r="G7214" t="s">
        <v>52</v>
      </c>
      <c r="H7214" t="s">
        <v>59</v>
      </c>
    </row>
    <row r="7215" spans="1:8" x14ac:dyDescent="0.25">
      <c r="A7215" s="5">
        <v>138896</v>
      </c>
      <c r="B7215" s="5" t="str" cm="1">
        <f t="array" ref="B7215">_xlfn.IFS(A7215&lt;=40000,"Low Income",AND(A7215&gt;40000,A7215&lt;=100000),"Middle Income",A7215&gt;100000,"High Income")</f>
        <v>High Income</v>
      </c>
      <c r="C7215">
        <v>65</v>
      </c>
      <c r="D7215" t="str" cm="1">
        <f t="array" ref="D7215">_xlfn.IFS(AND(C7215&gt;=17,C7215&lt;=30),"Young",AND(C7215&gt;30,C7215&lt;=45),"Middle",C7215&gt;45,"Old")</f>
        <v>Old</v>
      </c>
      <c r="E7215" t="s">
        <v>60</v>
      </c>
      <c r="F7215" t="s">
        <v>37</v>
      </c>
      <c r="G7215" t="s">
        <v>51</v>
      </c>
      <c r="H7215" t="s">
        <v>59</v>
      </c>
    </row>
    <row r="7216" spans="1:8" x14ac:dyDescent="0.25">
      <c r="A7216" s="5">
        <v>54929</v>
      </c>
      <c r="B7216" s="5" t="str" cm="1">
        <f t="array" ref="B7216">_xlfn.IFS(A7216&lt;=40000,"Low Income",AND(A7216&gt;40000,A7216&lt;=100000),"Middle Income",A7216&gt;100000,"High Income")</f>
        <v>Middle Income</v>
      </c>
      <c r="C7216">
        <v>80</v>
      </c>
      <c r="D7216" t="str" cm="1">
        <f t="array" ref="D7216">_xlfn.IFS(AND(C7216&gt;=17,C7216&lt;=30),"Young",AND(C7216&gt;30,C7216&lt;=45),"Middle",C7216&gt;45,"Old")</f>
        <v>Old</v>
      </c>
      <c r="E7216" t="s">
        <v>17</v>
      </c>
      <c r="F7216" t="s">
        <v>30</v>
      </c>
      <c r="G7216" t="s">
        <v>51</v>
      </c>
      <c r="H7216" t="s">
        <v>58</v>
      </c>
    </row>
    <row r="7217" spans="1:8" x14ac:dyDescent="0.25">
      <c r="A7217" s="5">
        <v>139220</v>
      </c>
      <c r="B7217" s="5" t="str" cm="1">
        <f t="array" ref="B7217">_xlfn.IFS(A7217&lt;=40000,"Low Income",AND(A7217&gt;40000,A7217&lt;=100000),"Middle Income",A7217&gt;100000,"High Income")</f>
        <v>High Income</v>
      </c>
      <c r="C7217">
        <v>36</v>
      </c>
      <c r="D7217" t="str" cm="1">
        <f t="array" ref="D7217">_xlfn.IFS(AND(C7217&gt;=17,C7217&lt;=30),"Young",AND(C7217&gt;30,C7217&lt;=45),"Middle",C7217&gt;45,"Old")</f>
        <v>Middle</v>
      </c>
      <c r="E7217" t="s">
        <v>16</v>
      </c>
      <c r="F7217" t="s">
        <v>31</v>
      </c>
      <c r="G7217" t="s">
        <v>54</v>
      </c>
      <c r="H7217" t="s">
        <v>59</v>
      </c>
    </row>
    <row r="7218" spans="1:8" x14ac:dyDescent="0.25">
      <c r="A7218" s="5">
        <v>47508</v>
      </c>
      <c r="B7218" s="5" t="str" cm="1">
        <f t="array" ref="B7218">_xlfn.IFS(A7218&lt;=40000,"Low Income",AND(A7218&gt;40000,A7218&lt;=100000),"Middle Income",A7218&gt;100000,"High Income")</f>
        <v>Middle Income</v>
      </c>
      <c r="C7218">
        <v>76</v>
      </c>
      <c r="D7218" t="str" cm="1">
        <f t="array" ref="D7218">_xlfn.IFS(AND(C7218&gt;=17,C7218&lt;=30),"Young",AND(C7218&gt;30,C7218&lt;=45),"Middle",C7218&gt;45,"Old")</f>
        <v>Old</v>
      </c>
      <c r="E7218" t="s">
        <v>16</v>
      </c>
      <c r="F7218" t="s">
        <v>40</v>
      </c>
      <c r="G7218" t="s">
        <v>53</v>
      </c>
      <c r="H7218" t="s">
        <v>58</v>
      </c>
    </row>
    <row r="7219" spans="1:8" x14ac:dyDescent="0.25">
      <c r="A7219" s="5">
        <v>61859</v>
      </c>
      <c r="B7219" s="5" t="str" cm="1">
        <f t="array" ref="B7219">_xlfn.IFS(A7219&lt;=40000,"Low Income",AND(A7219&gt;40000,A7219&lt;=100000),"Middle Income",A7219&gt;100000,"High Income")</f>
        <v>Middle Income</v>
      </c>
      <c r="C7219">
        <v>32</v>
      </c>
      <c r="D7219" t="str" cm="1">
        <f t="array" ref="D7219">_xlfn.IFS(AND(C7219&gt;=17,C7219&lt;=30),"Young",AND(C7219&gt;30,C7219&lt;=45),"Middle",C7219&gt;45,"Old")</f>
        <v>Middle</v>
      </c>
      <c r="E7219" t="s">
        <v>17</v>
      </c>
      <c r="F7219" t="s">
        <v>30</v>
      </c>
      <c r="G7219" t="s">
        <v>52</v>
      </c>
      <c r="H7219" t="s">
        <v>58</v>
      </c>
    </row>
    <row r="7220" spans="1:8" x14ac:dyDescent="0.25">
      <c r="A7220" s="5">
        <v>114596</v>
      </c>
      <c r="B7220" s="5" t="str" cm="1">
        <f t="array" ref="B7220">_xlfn.IFS(A7220&lt;=40000,"Low Income",AND(A7220&gt;40000,A7220&lt;=100000),"Middle Income",A7220&gt;100000,"High Income")</f>
        <v>High Income</v>
      </c>
      <c r="C7220">
        <v>55</v>
      </c>
      <c r="D7220" t="str" cm="1">
        <f t="array" ref="D7220">_xlfn.IFS(AND(C7220&gt;=17,C7220&lt;=30),"Young",AND(C7220&gt;30,C7220&lt;=45),"Middle",C7220&gt;45,"Old")</f>
        <v>Old</v>
      </c>
      <c r="E7220" t="s">
        <v>66</v>
      </c>
      <c r="F7220" t="s">
        <v>32</v>
      </c>
      <c r="G7220" t="s">
        <v>48</v>
      </c>
      <c r="H7220" t="s">
        <v>58</v>
      </c>
    </row>
    <row r="7221" spans="1:8" x14ac:dyDescent="0.25">
      <c r="A7221" s="5">
        <v>108292</v>
      </c>
      <c r="B7221" s="5" t="str" cm="1">
        <f t="array" ref="B7221">_xlfn.IFS(A7221&lt;=40000,"Low Income",AND(A7221&gt;40000,A7221&lt;=100000),"Middle Income",A7221&gt;100000,"High Income")</f>
        <v>High Income</v>
      </c>
      <c r="C7221">
        <v>61</v>
      </c>
      <c r="D7221" t="str" cm="1">
        <f t="array" ref="D7221">_xlfn.IFS(AND(C7221&gt;=17,C7221&lt;=30),"Young",AND(C7221&gt;30,C7221&lt;=45),"Middle",C7221&gt;45,"Old")</f>
        <v>Old</v>
      </c>
      <c r="E7221" t="s">
        <v>16</v>
      </c>
      <c r="F7221" t="s">
        <v>33</v>
      </c>
      <c r="G7221" t="s">
        <v>54</v>
      </c>
      <c r="H7221" t="s">
        <v>59</v>
      </c>
    </row>
    <row r="7222" spans="1:8" x14ac:dyDescent="0.25">
      <c r="A7222" s="5">
        <v>20000</v>
      </c>
      <c r="B7222" s="5" t="str" cm="1">
        <f t="array" ref="B7222">_xlfn.IFS(A7222&lt;=40000,"Low Income",AND(A7222&gt;40000,A7222&lt;=100000),"Middle Income",A7222&gt;100000,"High Income")</f>
        <v>Low Income</v>
      </c>
      <c r="C7222">
        <v>36</v>
      </c>
      <c r="D7222" t="str" cm="1">
        <f t="array" ref="D7222">_xlfn.IFS(AND(C7222&gt;=17,C7222&lt;=30),"Young",AND(C7222&gt;30,C7222&lt;=45),"Middle",C7222&gt;45,"Old")</f>
        <v>Middle</v>
      </c>
      <c r="E7222" t="s">
        <v>16</v>
      </c>
      <c r="F7222" t="s">
        <v>26</v>
      </c>
      <c r="G7222" t="s">
        <v>54</v>
      </c>
      <c r="H7222" t="s">
        <v>59</v>
      </c>
    </row>
    <row r="7223" spans="1:8" x14ac:dyDescent="0.25">
      <c r="A7223" s="5">
        <v>58990</v>
      </c>
      <c r="B7223" s="5" t="str" cm="1">
        <f t="array" ref="B7223">_xlfn.IFS(A7223&lt;=40000,"Low Income",AND(A7223&gt;40000,A7223&lt;=100000),"Middle Income",A7223&gt;100000,"High Income")</f>
        <v>Middle Income</v>
      </c>
      <c r="C7223">
        <v>80</v>
      </c>
      <c r="D7223" t="str" cm="1">
        <f t="array" ref="D7223">_xlfn.IFS(AND(C7223&gt;=17,C7223&lt;=30),"Young",AND(C7223&gt;30,C7223&lt;=45),"Middle",C7223&gt;45,"Old")</f>
        <v>Old</v>
      </c>
      <c r="E7223" t="s">
        <v>16</v>
      </c>
      <c r="F7223" t="s">
        <v>31</v>
      </c>
      <c r="G7223" t="s">
        <v>53</v>
      </c>
      <c r="H7223" t="s">
        <v>58</v>
      </c>
    </row>
    <row r="7224" spans="1:8" x14ac:dyDescent="0.25">
      <c r="A7224" s="5">
        <v>97001</v>
      </c>
      <c r="B7224" s="5" t="str" cm="1">
        <f t="array" ref="B7224">_xlfn.IFS(A7224&lt;=40000,"Low Income",AND(A7224&gt;40000,A7224&lt;=100000),"Middle Income",A7224&gt;100000,"High Income")</f>
        <v>Middle Income</v>
      </c>
      <c r="C7224">
        <v>78</v>
      </c>
      <c r="D7224" t="str" cm="1">
        <f t="array" ref="D7224">_xlfn.IFS(AND(C7224&gt;=17,C7224&lt;=30),"Young",AND(C7224&gt;30,C7224&lt;=45),"Middle",C7224&gt;45,"Old")</f>
        <v>Old</v>
      </c>
      <c r="E7224" t="s">
        <v>60</v>
      </c>
      <c r="F7224" t="s">
        <v>26</v>
      </c>
      <c r="G7224" t="s">
        <v>51</v>
      </c>
      <c r="H7224" t="s">
        <v>59</v>
      </c>
    </row>
    <row r="7225" spans="1:8" x14ac:dyDescent="0.25">
      <c r="A7225" s="5">
        <v>56814</v>
      </c>
      <c r="B7225" s="5" t="str" cm="1">
        <f t="array" ref="B7225">_xlfn.IFS(A7225&lt;=40000,"Low Income",AND(A7225&gt;40000,A7225&lt;=100000),"Middle Income",A7225&gt;100000,"High Income")</f>
        <v>Middle Income</v>
      </c>
      <c r="C7225">
        <v>73</v>
      </c>
      <c r="D7225" t="str" cm="1">
        <f t="array" ref="D7225">_xlfn.IFS(AND(C7225&gt;=17,C7225&lt;=30),"Young",AND(C7225&gt;30,C7225&lt;=45),"Middle",C7225&gt;45,"Old")</f>
        <v>Old</v>
      </c>
      <c r="E7225" t="s">
        <v>16</v>
      </c>
      <c r="F7225" t="s">
        <v>36</v>
      </c>
      <c r="G7225" t="s">
        <v>52</v>
      </c>
      <c r="H7225" t="s">
        <v>58</v>
      </c>
    </row>
    <row r="7226" spans="1:8" x14ac:dyDescent="0.25">
      <c r="A7226" s="5">
        <v>141926</v>
      </c>
      <c r="B7226" s="5" t="str" cm="1">
        <f t="array" ref="B7226">_xlfn.IFS(A7226&lt;=40000,"Low Income",AND(A7226&gt;40000,A7226&lt;=100000),"Middle Income",A7226&gt;100000,"High Income")</f>
        <v>High Income</v>
      </c>
      <c r="C7226">
        <v>48</v>
      </c>
      <c r="D7226" t="str" cm="1">
        <f t="array" ref="D7226">_xlfn.IFS(AND(C7226&gt;=17,C7226&lt;=30),"Young",AND(C7226&gt;30,C7226&lt;=45),"Middle",C7226&gt;45,"Old")</f>
        <v>Old</v>
      </c>
      <c r="E7226" t="s">
        <v>60</v>
      </c>
      <c r="F7226" t="s">
        <v>23</v>
      </c>
      <c r="G7226" t="s">
        <v>50</v>
      </c>
      <c r="H7226" t="s">
        <v>59</v>
      </c>
    </row>
    <row r="7227" spans="1:8" x14ac:dyDescent="0.25">
      <c r="A7227" s="5">
        <v>34905</v>
      </c>
      <c r="B7227" s="5" t="str" cm="1">
        <f t="array" ref="B7227">_xlfn.IFS(A7227&lt;=40000,"Low Income",AND(A7227&gt;40000,A7227&lt;=100000),"Middle Income",A7227&gt;100000,"High Income")</f>
        <v>Low Income</v>
      </c>
      <c r="C7227">
        <v>54</v>
      </c>
      <c r="D7227" t="str" cm="1">
        <f t="array" ref="D7227">_xlfn.IFS(AND(C7227&gt;=17,C7227&lt;=30),"Young",AND(C7227&gt;30,C7227&lt;=45),"Middle",C7227&gt;45,"Old")</f>
        <v>Old</v>
      </c>
      <c r="E7227" t="s">
        <v>16</v>
      </c>
      <c r="F7227" t="s">
        <v>26</v>
      </c>
      <c r="G7227" t="s">
        <v>48</v>
      </c>
      <c r="H7227" t="s">
        <v>59</v>
      </c>
    </row>
    <row r="7228" spans="1:8" x14ac:dyDescent="0.25">
      <c r="A7228" s="5">
        <v>101054</v>
      </c>
      <c r="B7228" s="5" t="str" cm="1">
        <f t="array" ref="B7228">_xlfn.IFS(A7228&lt;=40000,"Low Income",AND(A7228&gt;40000,A7228&lt;=100000),"Middle Income",A7228&gt;100000,"High Income")</f>
        <v>High Income</v>
      </c>
      <c r="C7228">
        <v>46</v>
      </c>
      <c r="D7228" t="str" cm="1">
        <f t="array" ref="D7228">_xlfn.IFS(AND(C7228&gt;=17,C7228&lt;=30),"Young",AND(C7228&gt;30,C7228&lt;=45),"Middle",C7228&gt;45,"Old")</f>
        <v>Old</v>
      </c>
      <c r="E7228" t="s">
        <v>17</v>
      </c>
      <c r="F7228" t="s">
        <v>22</v>
      </c>
      <c r="G7228" t="s">
        <v>47</v>
      </c>
      <c r="H7228" t="s">
        <v>58</v>
      </c>
    </row>
    <row r="7229" spans="1:8" x14ac:dyDescent="0.25">
      <c r="A7229" s="5">
        <v>35364</v>
      </c>
      <c r="B7229" s="5" t="str" cm="1">
        <f t="array" ref="B7229">_xlfn.IFS(A7229&lt;=40000,"Low Income",AND(A7229&gt;40000,A7229&lt;=100000),"Middle Income",A7229&gt;100000,"High Income")</f>
        <v>Low Income</v>
      </c>
      <c r="C7229">
        <v>43</v>
      </c>
      <c r="D7229" t="str" cm="1">
        <f t="array" ref="D7229">_xlfn.IFS(AND(C7229&gt;=17,C7229&lt;=30),"Young",AND(C7229&gt;30,C7229&lt;=45),"Middle",C7229&gt;45,"Old")</f>
        <v>Middle</v>
      </c>
      <c r="E7229" t="s">
        <v>66</v>
      </c>
      <c r="F7229" t="s">
        <v>35</v>
      </c>
      <c r="G7229" t="s">
        <v>46</v>
      </c>
      <c r="H7229" t="s">
        <v>59</v>
      </c>
    </row>
    <row r="7230" spans="1:8" x14ac:dyDescent="0.25">
      <c r="A7230" s="5">
        <v>34945</v>
      </c>
      <c r="B7230" s="5" t="str" cm="1">
        <f t="array" ref="B7230">_xlfn.IFS(A7230&lt;=40000,"Low Income",AND(A7230&gt;40000,A7230&lt;=100000),"Middle Income",A7230&gt;100000,"High Income")</f>
        <v>Low Income</v>
      </c>
      <c r="C7230">
        <v>21</v>
      </c>
      <c r="D7230" t="str" cm="1">
        <f t="array" ref="D7230">_xlfn.IFS(AND(C7230&gt;=17,C7230&lt;=30),"Young",AND(C7230&gt;30,C7230&lt;=45),"Middle",C7230&gt;45,"Old")</f>
        <v>Young</v>
      </c>
      <c r="E7230" t="s">
        <v>60</v>
      </c>
      <c r="F7230" t="s">
        <v>32</v>
      </c>
      <c r="G7230" t="s">
        <v>53</v>
      </c>
      <c r="H7230" t="s">
        <v>59</v>
      </c>
    </row>
    <row r="7231" spans="1:8" x14ac:dyDescent="0.25">
      <c r="A7231" s="5">
        <v>88969</v>
      </c>
      <c r="B7231" s="5" t="str" cm="1">
        <f t="array" ref="B7231">_xlfn.IFS(A7231&lt;=40000,"Low Income",AND(A7231&gt;40000,A7231&lt;=100000),"Middle Income",A7231&gt;100000,"High Income")</f>
        <v>Middle Income</v>
      </c>
      <c r="C7231">
        <v>31</v>
      </c>
      <c r="D7231" t="str" cm="1">
        <f t="array" ref="D7231">_xlfn.IFS(AND(C7231&gt;=17,C7231&lt;=30),"Young",AND(C7231&gt;30,C7231&lt;=45),"Middle",C7231&gt;45,"Old")</f>
        <v>Middle</v>
      </c>
      <c r="E7231" t="s">
        <v>66</v>
      </c>
      <c r="F7231" t="s">
        <v>34</v>
      </c>
      <c r="G7231" t="s">
        <v>46</v>
      </c>
      <c r="H7231" t="s">
        <v>58</v>
      </c>
    </row>
    <row r="7232" spans="1:8" x14ac:dyDescent="0.25">
      <c r="A7232" s="5">
        <v>103009</v>
      </c>
      <c r="B7232" s="5" t="str" cm="1">
        <f t="array" ref="B7232">_xlfn.IFS(A7232&lt;=40000,"Low Income",AND(A7232&gt;40000,A7232&lt;=100000),"Middle Income",A7232&gt;100000,"High Income")</f>
        <v>High Income</v>
      </c>
      <c r="C7232">
        <v>25</v>
      </c>
      <c r="D7232" t="str" cm="1">
        <f t="array" ref="D7232">_xlfn.IFS(AND(C7232&gt;=17,C7232&lt;=30),"Young",AND(C7232&gt;30,C7232&lt;=45),"Middle",C7232&gt;45,"Old")</f>
        <v>Young</v>
      </c>
      <c r="E7232" t="s">
        <v>16</v>
      </c>
      <c r="F7232" t="s">
        <v>27</v>
      </c>
      <c r="G7232" t="s">
        <v>52</v>
      </c>
      <c r="H7232" t="s">
        <v>59</v>
      </c>
    </row>
    <row r="7233" spans="1:8" x14ac:dyDescent="0.25">
      <c r="A7233" s="5">
        <v>35214</v>
      </c>
      <c r="B7233" s="5" t="str" cm="1">
        <f t="array" ref="B7233">_xlfn.IFS(A7233&lt;=40000,"Low Income",AND(A7233&gt;40000,A7233&lt;=100000),"Middle Income",A7233&gt;100000,"High Income")</f>
        <v>Low Income</v>
      </c>
      <c r="C7233">
        <v>66</v>
      </c>
      <c r="D7233" t="str" cm="1">
        <f t="array" ref="D7233">_xlfn.IFS(AND(C7233&gt;=17,C7233&lt;=30),"Young",AND(C7233&gt;30,C7233&lt;=45),"Middle",C7233&gt;45,"Old")</f>
        <v>Old</v>
      </c>
      <c r="E7233" t="s">
        <v>66</v>
      </c>
      <c r="F7233" t="s">
        <v>62</v>
      </c>
      <c r="G7233" t="s">
        <v>53</v>
      </c>
      <c r="H7233" t="s">
        <v>58</v>
      </c>
    </row>
    <row r="7234" spans="1:8" x14ac:dyDescent="0.25">
      <c r="A7234" s="5">
        <v>37221</v>
      </c>
      <c r="B7234" s="5" t="str" cm="1">
        <f t="array" ref="B7234">_xlfn.IFS(A7234&lt;=40000,"Low Income",AND(A7234&gt;40000,A7234&lt;=100000),"Middle Income",A7234&gt;100000,"High Income")</f>
        <v>Low Income</v>
      </c>
      <c r="C7234">
        <v>56</v>
      </c>
      <c r="D7234" t="str" cm="1">
        <f t="array" ref="D7234">_xlfn.IFS(AND(C7234&gt;=17,C7234&lt;=30),"Young",AND(C7234&gt;30,C7234&lt;=45),"Middle",C7234&gt;45,"Old")</f>
        <v>Old</v>
      </c>
      <c r="E7234" t="s">
        <v>66</v>
      </c>
      <c r="F7234" t="s">
        <v>26</v>
      </c>
      <c r="G7234" t="s">
        <v>53</v>
      </c>
      <c r="H7234" t="s">
        <v>59</v>
      </c>
    </row>
    <row r="7235" spans="1:8" x14ac:dyDescent="0.25">
      <c r="A7235" s="5">
        <v>53741</v>
      </c>
      <c r="B7235" s="5" t="str" cm="1">
        <f t="array" ref="B7235">_xlfn.IFS(A7235&lt;=40000,"Low Income",AND(A7235&gt;40000,A7235&lt;=100000),"Middle Income",A7235&gt;100000,"High Income")</f>
        <v>Middle Income</v>
      </c>
      <c r="C7235">
        <v>63</v>
      </c>
      <c r="D7235" t="str" cm="1">
        <f t="array" ref="D7235">_xlfn.IFS(AND(C7235&gt;=17,C7235&lt;=30),"Young",AND(C7235&gt;30,C7235&lt;=45),"Middle",C7235&gt;45,"Old")</f>
        <v>Old</v>
      </c>
      <c r="E7235" t="s">
        <v>17</v>
      </c>
      <c r="F7235" t="s">
        <v>39</v>
      </c>
      <c r="G7235" t="s">
        <v>51</v>
      </c>
      <c r="H7235" t="s">
        <v>58</v>
      </c>
    </row>
    <row r="7236" spans="1:8" x14ac:dyDescent="0.25">
      <c r="A7236" s="5">
        <v>134585</v>
      </c>
      <c r="B7236" s="5" t="str" cm="1">
        <f t="array" ref="B7236">_xlfn.IFS(A7236&lt;=40000,"Low Income",AND(A7236&gt;40000,A7236&lt;=100000),"Middle Income",A7236&gt;100000,"High Income")</f>
        <v>High Income</v>
      </c>
      <c r="C7236">
        <v>65</v>
      </c>
      <c r="D7236" t="str" cm="1">
        <f t="array" ref="D7236">_xlfn.IFS(AND(C7236&gt;=17,C7236&lt;=30),"Young",AND(C7236&gt;30,C7236&lt;=45),"Middle",C7236&gt;45,"Old")</f>
        <v>Old</v>
      </c>
      <c r="E7236" t="s">
        <v>60</v>
      </c>
      <c r="F7236" t="s">
        <v>39</v>
      </c>
      <c r="G7236" t="s">
        <v>54</v>
      </c>
      <c r="H7236" t="s">
        <v>59</v>
      </c>
    </row>
    <row r="7237" spans="1:8" x14ac:dyDescent="0.25">
      <c r="A7237" s="5">
        <v>85117</v>
      </c>
      <c r="B7237" s="5" t="str" cm="1">
        <f t="array" ref="B7237">_xlfn.IFS(A7237&lt;=40000,"Low Income",AND(A7237&gt;40000,A7237&lt;=100000),"Middle Income",A7237&gt;100000,"High Income")</f>
        <v>Middle Income</v>
      </c>
      <c r="C7237">
        <v>76</v>
      </c>
      <c r="D7237" t="str" cm="1">
        <f t="array" ref="D7237">_xlfn.IFS(AND(C7237&gt;=17,C7237&lt;=30),"Young",AND(C7237&gt;30,C7237&lt;=45),"Middle",C7237&gt;45,"Old")</f>
        <v>Old</v>
      </c>
      <c r="E7237" t="s">
        <v>16</v>
      </c>
      <c r="F7237" t="s">
        <v>28</v>
      </c>
      <c r="G7237" t="s">
        <v>46</v>
      </c>
      <c r="H7237" t="s">
        <v>59</v>
      </c>
    </row>
    <row r="7238" spans="1:8" x14ac:dyDescent="0.25">
      <c r="A7238" s="5">
        <v>45570</v>
      </c>
      <c r="B7238" s="5" t="str" cm="1">
        <f t="array" ref="B7238">_xlfn.IFS(A7238&lt;=40000,"Low Income",AND(A7238&gt;40000,A7238&lt;=100000),"Middle Income",A7238&gt;100000,"High Income")</f>
        <v>Middle Income</v>
      </c>
      <c r="C7238">
        <v>57</v>
      </c>
      <c r="D7238" t="str" cm="1">
        <f t="array" ref="D7238">_xlfn.IFS(AND(C7238&gt;=17,C7238&lt;=30),"Young",AND(C7238&gt;30,C7238&lt;=45),"Middle",C7238&gt;45,"Old")</f>
        <v>Old</v>
      </c>
      <c r="E7238" t="s">
        <v>60</v>
      </c>
      <c r="F7238" t="s">
        <v>26</v>
      </c>
      <c r="G7238" t="s">
        <v>51</v>
      </c>
      <c r="H7238" t="s">
        <v>59</v>
      </c>
    </row>
    <row r="7239" spans="1:8" x14ac:dyDescent="0.25">
      <c r="A7239" s="5">
        <v>20000</v>
      </c>
      <c r="B7239" s="5" t="str" cm="1">
        <f t="array" ref="B7239">_xlfn.IFS(A7239&lt;=40000,"Low Income",AND(A7239&gt;40000,A7239&lt;=100000),"Middle Income",A7239&gt;100000,"High Income")</f>
        <v>Low Income</v>
      </c>
      <c r="C7239">
        <v>29</v>
      </c>
      <c r="D7239" t="str" cm="1">
        <f t="array" ref="D7239">_xlfn.IFS(AND(C7239&gt;=17,C7239&lt;=30),"Young",AND(C7239&gt;30,C7239&lt;=45),"Middle",C7239&gt;45,"Old")</f>
        <v>Young</v>
      </c>
      <c r="E7239" t="s">
        <v>16</v>
      </c>
      <c r="F7239" t="s">
        <v>36</v>
      </c>
      <c r="G7239" t="s">
        <v>52</v>
      </c>
      <c r="H7239" t="s">
        <v>59</v>
      </c>
    </row>
    <row r="7240" spans="1:8" x14ac:dyDescent="0.25">
      <c r="A7240" s="5">
        <v>25297</v>
      </c>
      <c r="B7240" s="5" t="str" cm="1">
        <f t="array" ref="B7240">_xlfn.IFS(A7240&lt;=40000,"Low Income",AND(A7240&gt;40000,A7240&lt;=100000),"Middle Income",A7240&gt;100000,"High Income")</f>
        <v>Low Income</v>
      </c>
      <c r="C7240">
        <v>28</v>
      </c>
      <c r="D7240" t="str" cm="1">
        <f t="array" ref="D7240">_xlfn.IFS(AND(C7240&gt;=17,C7240&lt;=30),"Young",AND(C7240&gt;30,C7240&lt;=45),"Middle",C7240&gt;45,"Old")</f>
        <v>Young</v>
      </c>
      <c r="E7240" t="s">
        <v>17</v>
      </c>
      <c r="F7240" t="s">
        <v>28</v>
      </c>
      <c r="G7240" t="s">
        <v>52</v>
      </c>
      <c r="H7240" t="s">
        <v>59</v>
      </c>
    </row>
    <row r="7241" spans="1:8" x14ac:dyDescent="0.25">
      <c r="A7241" s="5">
        <v>150000</v>
      </c>
      <c r="B7241" s="5" t="str" cm="1">
        <f t="array" ref="B7241">_xlfn.IFS(A7241&lt;=40000,"Low Income",AND(A7241&gt;40000,A7241&lt;=100000),"Middle Income",A7241&gt;100000,"High Income")</f>
        <v>High Income</v>
      </c>
      <c r="C7241">
        <v>49</v>
      </c>
      <c r="D7241" t="str" cm="1">
        <f t="array" ref="D7241">_xlfn.IFS(AND(C7241&gt;=17,C7241&lt;=30),"Young",AND(C7241&gt;30,C7241&lt;=45),"Middle",C7241&gt;45,"Old")</f>
        <v>Old</v>
      </c>
      <c r="E7241" t="s">
        <v>60</v>
      </c>
      <c r="F7241" t="s">
        <v>30</v>
      </c>
      <c r="G7241" t="s">
        <v>52</v>
      </c>
      <c r="H7241" t="s">
        <v>59</v>
      </c>
    </row>
    <row r="7242" spans="1:8" x14ac:dyDescent="0.25">
      <c r="A7242" s="5">
        <v>49049</v>
      </c>
      <c r="B7242" s="5" t="str" cm="1">
        <f t="array" ref="B7242">_xlfn.IFS(A7242&lt;=40000,"Low Income",AND(A7242&gt;40000,A7242&lt;=100000),"Middle Income",A7242&gt;100000,"High Income")</f>
        <v>Middle Income</v>
      </c>
      <c r="C7242">
        <v>55</v>
      </c>
      <c r="D7242" t="str" cm="1">
        <f t="array" ref="D7242">_xlfn.IFS(AND(C7242&gt;=17,C7242&lt;=30),"Young",AND(C7242&gt;30,C7242&lt;=45),"Middle",C7242&gt;45,"Old")</f>
        <v>Old</v>
      </c>
      <c r="E7242" t="s">
        <v>17</v>
      </c>
      <c r="F7242" t="s">
        <v>32</v>
      </c>
      <c r="G7242" t="s">
        <v>51</v>
      </c>
      <c r="H7242" t="s">
        <v>59</v>
      </c>
    </row>
    <row r="7243" spans="1:8" x14ac:dyDescent="0.25">
      <c r="A7243" s="5">
        <v>85261</v>
      </c>
      <c r="B7243" s="5" t="str" cm="1">
        <f t="array" ref="B7243">_xlfn.IFS(A7243&lt;=40000,"Low Income",AND(A7243&gt;40000,A7243&lt;=100000),"Middle Income",A7243&gt;100000,"High Income")</f>
        <v>Middle Income</v>
      </c>
      <c r="C7243">
        <v>53</v>
      </c>
      <c r="D7243" t="str" cm="1">
        <f t="array" ref="D7243">_xlfn.IFS(AND(C7243&gt;=17,C7243&lt;=30),"Young",AND(C7243&gt;30,C7243&lt;=45),"Middle",C7243&gt;45,"Old")</f>
        <v>Old</v>
      </c>
      <c r="E7243" t="s">
        <v>16</v>
      </c>
      <c r="F7243" t="s">
        <v>40</v>
      </c>
      <c r="G7243" t="s">
        <v>47</v>
      </c>
      <c r="H7243" t="s">
        <v>58</v>
      </c>
    </row>
    <row r="7244" spans="1:8" x14ac:dyDescent="0.25">
      <c r="A7244" s="5">
        <v>31069</v>
      </c>
      <c r="B7244" s="5" t="str" cm="1">
        <f t="array" ref="B7244">_xlfn.IFS(A7244&lt;=40000,"Low Income",AND(A7244&gt;40000,A7244&lt;=100000),"Middle Income",A7244&gt;100000,"High Income")</f>
        <v>Low Income</v>
      </c>
      <c r="C7244">
        <v>48</v>
      </c>
      <c r="D7244" t="str" cm="1">
        <f t="array" ref="D7244">_xlfn.IFS(AND(C7244&gt;=17,C7244&lt;=30),"Young",AND(C7244&gt;30,C7244&lt;=45),"Middle",C7244&gt;45,"Old")</f>
        <v>Old</v>
      </c>
      <c r="E7244" t="s">
        <v>17</v>
      </c>
      <c r="F7244" t="s">
        <v>36</v>
      </c>
      <c r="G7244" t="s">
        <v>54</v>
      </c>
      <c r="H7244" t="s">
        <v>59</v>
      </c>
    </row>
    <row r="7245" spans="1:8" x14ac:dyDescent="0.25">
      <c r="A7245" s="5">
        <v>90021</v>
      </c>
      <c r="B7245" s="5" t="str" cm="1">
        <f t="array" ref="B7245">_xlfn.IFS(A7245&lt;=40000,"Low Income",AND(A7245&gt;40000,A7245&lt;=100000),"Middle Income",A7245&gt;100000,"High Income")</f>
        <v>Middle Income</v>
      </c>
      <c r="C7245">
        <v>51</v>
      </c>
      <c r="D7245" t="str" cm="1">
        <f t="array" ref="D7245">_xlfn.IFS(AND(C7245&gt;=17,C7245&lt;=30),"Young",AND(C7245&gt;30,C7245&lt;=45),"Middle",C7245&gt;45,"Old")</f>
        <v>Old</v>
      </c>
      <c r="E7245" t="s">
        <v>16</v>
      </c>
      <c r="F7245" t="s">
        <v>35</v>
      </c>
      <c r="G7245" t="s">
        <v>49</v>
      </c>
      <c r="H7245" t="s">
        <v>58</v>
      </c>
    </row>
    <row r="7246" spans="1:8" x14ac:dyDescent="0.25">
      <c r="A7246" s="5">
        <v>49800</v>
      </c>
      <c r="B7246" s="5" t="str" cm="1">
        <f t="array" ref="B7246">_xlfn.IFS(A7246&lt;=40000,"Low Income",AND(A7246&gt;40000,A7246&lt;=100000),"Middle Income",A7246&gt;100000,"High Income")</f>
        <v>Middle Income</v>
      </c>
      <c r="C7246">
        <v>53</v>
      </c>
      <c r="D7246" t="str" cm="1">
        <f t="array" ref="D7246">_xlfn.IFS(AND(C7246&gt;=17,C7246&lt;=30),"Young",AND(C7246&gt;30,C7246&lt;=45),"Middle",C7246&gt;45,"Old")</f>
        <v>Old</v>
      </c>
      <c r="E7246" t="s">
        <v>60</v>
      </c>
      <c r="F7246" t="s">
        <v>32</v>
      </c>
      <c r="G7246" t="s">
        <v>52</v>
      </c>
      <c r="H7246" t="s">
        <v>59</v>
      </c>
    </row>
    <row r="7247" spans="1:8" x14ac:dyDescent="0.25">
      <c r="A7247" s="5">
        <v>103100</v>
      </c>
      <c r="B7247" s="5" t="str" cm="1">
        <f t="array" ref="B7247">_xlfn.IFS(A7247&lt;=40000,"Low Income",AND(A7247&gt;40000,A7247&lt;=100000),"Middle Income",A7247&gt;100000,"High Income")</f>
        <v>High Income</v>
      </c>
      <c r="C7247">
        <v>40</v>
      </c>
      <c r="D7247" t="str" cm="1">
        <f t="array" ref="D7247">_xlfn.IFS(AND(C7247&gt;=17,C7247&lt;=30),"Young",AND(C7247&gt;30,C7247&lt;=45),"Middle",C7247&gt;45,"Old")</f>
        <v>Middle</v>
      </c>
      <c r="E7247" t="s">
        <v>16</v>
      </c>
      <c r="F7247" t="s">
        <v>30</v>
      </c>
      <c r="G7247" t="s">
        <v>48</v>
      </c>
      <c r="H7247" t="s">
        <v>58</v>
      </c>
    </row>
    <row r="7248" spans="1:8" x14ac:dyDescent="0.25">
      <c r="A7248" s="5">
        <v>73868</v>
      </c>
      <c r="B7248" s="5" t="str" cm="1">
        <f t="array" ref="B7248">_xlfn.IFS(A7248&lt;=40000,"Low Income",AND(A7248&gt;40000,A7248&lt;=100000),"Middle Income",A7248&gt;100000,"High Income")</f>
        <v>Middle Income</v>
      </c>
      <c r="C7248">
        <v>71</v>
      </c>
      <c r="D7248" t="str" cm="1">
        <f t="array" ref="D7248">_xlfn.IFS(AND(C7248&gt;=17,C7248&lt;=30),"Young",AND(C7248&gt;30,C7248&lt;=45),"Middle",C7248&gt;45,"Old")</f>
        <v>Old</v>
      </c>
      <c r="E7248" t="s">
        <v>16</v>
      </c>
      <c r="F7248" t="s">
        <v>29</v>
      </c>
      <c r="G7248" t="s">
        <v>52</v>
      </c>
      <c r="H7248" t="s">
        <v>59</v>
      </c>
    </row>
    <row r="7249" spans="1:8" x14ac:dyDescent="0.25">
      <c r="A7249" s="5">
        <v>44467</v>
      </c>
      <c r="B7249" s="5" t="str" cm="1">
        <f t="array" ref="B7249">_xlfn.IFS(A7249&lt;=40000,"Low Income",AND(A7249&gt;40000,A7249&lt;=100000),"Middle Income",A7249&gt;100000,"High Income")</f>
        <v>Middle Income</v>
      </c>
      <c r="C7249">
        <v>66</v>
      </c>
      <c r="D7249" t="str" cm="1">
        <f t="array" ref="D7249">_xlfn.IFS(AND(C7249&gt;=17,C7249&lt;=30),"Young",AND(C7249&gt;30,C7249&lt;=45),"Middle",C7249&gt;45,"Old")</f>
        <v>Old</v>
      </c>
      <c r="E7249" t="s">
        <v>60</v>
      </c>
      <c r="F7249" t="s">
        <v>40</v>
      </c>
      <c r="G7249" t="s">
        <v>54</v>
      </c>
      <c r="H7249" t="s">
        <v>58</v>
      </c>
    </row>
    <row r="7250" spans="1:8" x14ac:dyDescent="0.25">
      <c r="A7250" s="5">
        <v>41106</v>
      </c>
      <c r="B7250" s="5" t="str" cm="1">
        <f t="array" ref="B7250">_xlfn.IFS(A7250&lt;=40000,"Low Income",AND(A7250&gt;40000,A7250&lt;=100000),"Middle Income",A7250&gt;100000,"High Income")</f>
        <v>Middle Income</v>
      </c>
      <c r="C7250">
        <v>71</v>
      </c>
      <c r="D7250" t="str" cm="1">
        <f t="array" ref="D7250">_xlfn.IFS(AND(C7250&gt;=17,C7250&lt;=30),"Young",AND(C7250&gt;30,C7250&lt;=45),"Middle",C7250&gt;45,"Old")</f>
        <v>Old</v>
      </c>
      <c r="E7250" t="s">
        <v>17</v>
      </c>
      <c r="F7250" t="s">
        <v>27</v>
      </c>
      <c r="G7250" t="s">
        <v>46</v>
      </c>
      <c r="H7250" t="s">
        <v>58</v>
      </c>
    </row>
    <row r="7251" spans="1:8" x14ac:dyDescent="0.25">
      <c r="A7251" s="5">
        <v>73671</v>
      </c>
      <c r="B7251" s="5" t="str" cm="1">
        <f t="array" ref="B7251">_xlfn.IFS(A7251&lt;=40000,"Low Income",AND(A7251&gt;40000,A7251&lt;=100000),"Middle Income",A7251&gt;100000,"High Income")</f>
        <v>Middle Income</v>
      </c>
      <c r="C7251">
        <v>60</v>
      </c>
      <c r="D7251" t="str" cm="1">
        <f t="array" ref="D7251">_xlfn.IFS(AND(C7251&gt;=17,C7251&lt;=30),"Young",AND(C7251&gt;30,C7251&lt;=45),"Middle",C7251&gt;45,"Old")</f>
        <v>Old</v>
      </c>
      <c r="E7251" t="s">
        <v>16</v>
      </c>
      <c r="F7251" t="s">
        <v>31</v>
      </c>
      <c r="G7251" t="s">
        <v>50</v>
      </c>
      <c r="H7251" t="s">
        <v>59</v>
      </c>
    </row>
    <row r="7252" spans="1:8" x14ac:dyDescent="0.25">
      <c r="A7252" s="5">
        <v>115446</v>
      </c>
      <c r="B7252" s="5" t="str" cm="1">
        <f t="array" ref="B7252">_xlfn.IFS(A7252&lt;=40000,"Low Income",AND(A7252&gt;40000,A7252&lt;=100000),"Middle Income",A7252&gt;100000,"High Income")</f>
        <v>High Income</v>
      </c>
      <c r="C7252">
        <v>78</v>
      </c>
      <c r="D7252" t="str" cm="1">
        <f t="array" ref="D7252">_xlfn.IFS(AND(C7252&gt;=17,C7252&lt;=30),"Young",AND(C7252&gt;30,C7252&lt;=45),"Middle",C7252&gt;45,"Old")</f>
        <v>Old</v>
      </c>
      <c r="E7252" t="s">
        <v>16</v>
      </c>
      <c r="F7252" t="s">
        <v>32</v>
      </c>
      <c r="G7252" t="s">
        <v>54</v>
      </c>
      <c r="H7252" t="s">
        <v>59</v>
      </c>
    </row>
    <row r="7253" spans="1:8" x14ac:dyDescent="0.25">
      <c r="A7253" s="5">
        <v>77886</v>
      </c>
      <c r="B7253" s="5" t="str" cm="1">
        <f t="array" ref="B7253">_xlfn.IFS(A7253&lt;=40000,"Low Income",AND(A7253&gt;40000,A7253&lt;=100000),"Middle Income",A7253&gt;100000,"High Income")</f>
        <v>Middle Income</v>
      </c>
      <c r="C7253">
        <v>54</v>
      </c>
      <c r="D7253" t="str" cm="1">
        <f t="array" ref="D7253">_xlfn.IFS(AND(C7253&gt;=17,C7253&lt;=30),"Young",AND(C7253&gt;30,C7253&lt;=45),"Middle",C7253&gt;45,"Old")</f>
        <v>Old</v>
      </c>
      <c r="E7253" t="s">
        <v>60</v>
      </c>
      <c r="F7253" t="s">
        <v>40</v>
      </c>
      <c r="G7253" t="s">
        <v>52</v>
      </c>
      <c r="H7253" t="s">
        <v>58</v>
      </c>
    </row>
    <row r="7254" spans="1:8" x14ac:dyDescent="0.25">
      <c r="A7254" s="5">
        <v>115014</v>
      </c>
      <c r="B7254" s="5" t="str" cm="1">
        <f t="array" ref="B7254">_xlfn.IFS(A7254&lt;=40000,"Low Income",AND(A7254&gt;40000,A7254&lt;=100000),"Middle Income",A7254&gt;100000,"High Income")</f>
        <v>High Income</v>
      </c>
      <c r="C7254">
        <v>20</v>
      </c>
      <c r="D7254" t="str" cm="1">
        <f t="array" ref="D7254">_xlfn.IFS(AND(C7254&gt;=17,C7254&lt;=30),"Young",AND(C7254&gt;30,C7254&lt;=45),"Middle",C7254&gt;45,"Old")</f>
        <v>Young</v>
      </c>
      <c r="E7254" t="s">
        <v>17</v>
      </c>
      <c r="F7254" t="s">
        <v>29</v>
      </c>
      <c r="G7254" t="s">
        <v>51</v>
      </c>
      <c r="H7254" t="s">
        <v>59</v>
      </c>
    </row>
    <row r="7255" spans="1:8" x14ac:dyDescent="0.25">
      <c r="A7255" s="5">
        <v>39515</v>
      </c>
      <c r="B7255" s="5" t="str" cm="1">
        <f t="array" ref="B7255">_xlfn.IFS(A7255&lt;=40000,"Low Income",AND(A7255&gt;40000,A7255&lt;=100000),"Middle Income",A7255&gt;100000,"High Income")</f>
        <v>Low Income</v>
      </c>
      <c r="C7255">
        <v>74</v>
      </c>
      <c r="D7255" t="str" cm="1">
        <f t="array" ref="D7255">_xlfn.IFS(AND(C7255&gt;=17,C7255&lt;=30),"Young",AND(C7255&gt;30,C7255&lt;=45),"Middle",C7255&gt;45,"Old")</f>
        <v>Old</v>
      </c>
      <c r="E7255" t="s">
        <v>60</v>
      </c>
      <c r="F7255" t="s">
        <v>26</v>
      </c>
      <c r="G7255" t="s">
        <v>51</v>
      </c>
      <c r="H7255" t="s">
        <v>58</v>
      </c>
    </row>
    <row r="7256" spans="1:8" x14ac:dyDescent="0.25">
      <c r="A7256" s="5">
        <v>48763</v>
      </c>
      <c r="B7256" s="5" t="str" cm="1">
        <f t="array" ref="B7256">_xlfn.IFS(A7256&lt;=40000,"Low Income",AND(A7256&gt;40000,A7256&lt;=100000),"Middle Income",A7256&gt;100000,"High Income")</f>
        <v>Middle Income</v>
      </c>
      <c r="C7256">
        <v>75</v>
      </c>
      <c r="D7256" t="str" cm="1">
        <f t="array" ref="D7256">_xlfn.IFS(AND(C7256&gt;=17,C7256&lt;=30),"Young",AND(C7256&gt;30,C7256&lt;=45),"Middle",C7256&gt;45,"Old")</f>
        <v>Old</v>
      </c>
      <c r="E7256" t="s">
        <v>17</v>
      </c>
      <c r="F7256" t="s">
        <v>62</v>
      </c>
      <c r="G7256" t="s">
        <v>54</v>
      </c>
      <c r="H7256" t="s">
        <v>58</v>
      </c>
    </row>
    <row r="7257" spans="1:8" x14ac:dyDescent="0.25">
      <c r="A7257" s="5">
        <v>135598</v>
      </c>
      <c r="B7257" s="5" t="str" cm="1">
        <f t="array" ref="B7257">_xlfn.IFS(A7257&lt;=40000,"Low Income",AND(A7257&gt;40000,A7257&lt;=100000),"Middle Income",A7257&gt;100000,"High Income")</f>
        <v>High Income</v>
      </c>
      <c r="C7257">
        <v>33</v>
      </c>
      <c r="D7257" t="str" cm="1">
        <f t="array" ref="D7257">_xlfn.IFS(AND(C7257&gt;=17,C7257&lt;=30),"Young",AND(C7257&gt;30,C7257&lt;=45),"Middle",C7257&gt;45,"Old")</f>
        <v>Middle</v>
      </c>
      <c r="E7257" t="s">
        <v>66</v>
      </c>
      <c r="F7257" t="s">
        <v>40</v>
      </c>
      <c r="G7257" t="s">
        <v>50</v>
      </c>
      <c r="H7257" t="s">
        <v>59</v>
      </c>
    </row>
    <row r="7258" spans="1:8" x14ac:dyDescent="0.25">
      <c r="A7258" s="5">
        <v>45254</v>
      </c>
      <c r="B7258" s="5" t="str" cm="1">
        <f t="array" ref="B7258">_xlfn.IFS(A7258&lt;=40000,"Low Income",AND(A7258&gt;40000,A7258&lt;=100000),"Middle Income",A7258&gt;100000,"High Income")</f>
        <v>Middle Income</v>
      </c>
      <c r="C7258">
        <v>67</v>
      </c>
      <c r="D7258" t="str" cm="1">
        <f t="array" ref="D7258">_xlfn.IFS(AND(C7258&gt;=17,C7258&lt;=30),"Young",AND(C7258&gt;30,C7258&lt;=45),"Middle",C7258&gt;45,"Old")</f>
        <v>Old</v>
      </c>
      <c r="E7258" t="s">
        <v>16</v>
      </c>
      <c r="F7258" t="s">
        <v>30</v>
      </c>
      <c r="G7258" t="s">
        <v>53</v>
      </c>
      <c r="H7258" t="s">
        <v>58</v>
      </c>
    </row>
    <row r="7259" spans="1:8" x14ac:dyDescent="0.25">
      <c r="A7259" s="5">
        <v>27783</v>
      </c>
      <c r="B7259" s="5" t="str" cm="1">
        <f t="array" ref="B7259">_xlfn.IFS(A7259&lt;=40000,"Low Income",AND(A7259&gt;40000,A7259&lt;=100000),"Middle Income",A7259&gt;100000,"High Income")</f>
        <v>Low Income</v>
      </c>
      <c r="C7259">
        <v>39</v>
      </c>
      <c r="D7259" t="str" cm="1">
        <f t="array" ref="D7259">_xlfn.IFS(AND(C7259&gt;=17,C7259&lt;=30),"Young",AND(C7259&gt;30,C7259&lt;=45),"Middle",C7259&gt;45,"Old")</f>
        <v>Middle</v>
      </c>
      <c r="E7259" t="s">
        <v>16</v>
      </c>
      <c r="F7259" t="s">
        <v>37</v>
      </c>
      <c r="G7259" t="s">
        <v>54</v>
      </c>
      <c r="H7259" t="s">
        <v>59</v>
      </c>
    </row>
    <row r="7260" spans="1:8" x14ac:dyDescent="0.25">
      <c r="A7260" s="5">
        <v>23192</v>
      </c>
      <c r="B7260" s="5" t="str" cm="1">
        <f t="array" ref="B7260">_xlfn.IFS(A7260&lt;=40000,"Low Income",AND(A7260&gt;40000,A7260&lt;=100000),"Middle Income",A7260&gt;100000,"High Income")</f>
        <v>Low Income</v>
      </c>
      <c r="C7260">
        <v>44</v>
      </c>
      <c r="D7260" t="str" cm="1">
        <f t="array" ref="D7260">_xlfn.IFS(AND(C7260&gt;=17,C7260&lt;=30),"Young",AND(C7260&gt;30,C7260&lt;=45),"Middle",C7260&gt;45,"Old")</f>
        <v>Middle</v>
      </c>
      <c r="E7260" t="s">
        <v>60</v>
      </c>
      <c r="F7260" t="s">
        <v>22</v>
      </c>
      <c r="G7260" t="s">
        <v>46</v>
      </c>
      <c r="H7260" t="s">
        <v>59</v>
      </c>
    </row>
    <row r="7261" spans="1:8" x14ac:dyDescent="0.25">
      <c r="A7261" s="5">
        <v>72485</v>
      </c>
      <c r="B7261" s="5" t="str" cm="1">
        <f t="array" ref="B7261">_xlfn.IFS(A7261&lt;=40000,"Low Income",AND(A7261&gt;40000,A7261&lt;=100000),"Middle Income",A7261&gt;100000,"High Income")</f>
        <v>Middle Income</v>
      </c>
      <c r="C7261">
        <v>26</v>
      </c>
      <c r="D7261" t="str" cm="1">
        <f t="array" ref="D7261">_xlfn.IFS(AND(C7261&gt;=17,C7261&lt;=30),"Young",AND(C7261&gt;30,C7261&lt;=45),"Middle",C7261&gt;45,"Old")</f>
        <v>Young</v>
      </c>
      <c r="E7261" t="s">
        <v>66</v>
      </c>
      <c r="F7261" t="s">
        <v>29</v>
      </c>
      <c r="G7261" t="s">
        <v>49</v>
      </c>
      <c r="H7261" t="s">
        <v>58</v>
      </c>
    </row>
    <row r="7262" spans="1:8" x14ac:dyDescent="0.25">
      <c r="A7262" s="5">
        <v>59945</v>
      </c>
      <c r="B7262" s="5" t="str" cm="1">
        <f t="array" ref="B7262">_xlfn.IFS(A7262&lt;=40000,"Low Income",AND(A7262&gt;40000,A7262&lt;=100000),"Middle Income",A7262&gt;100000,"High Income")</f>
        <v>Middle Income</v>
      </c>
      <c r="C7262">
        <v>37</v>
      </c>
      <c r="D7262" t="str" cm="1">
        <f t="array" ref="D7262">_xlfn.IFS(AND(C7262&gt;=17,C7262&lt;=30),"Young",AND(C7262&gt;30,C7262&lt;=45),"Middle",C7262&gt;45,"Old")</f>
        <v>Middle</v>
      </c>
      <c r="E7262" t="s">
        <v>17</v>
      </c>
      <c r="F7262" t="s">
        <v>40</v>
      </c>
      <c r="G7262" t="s">
        <v>47</v>
      </c>
      <c r="H7262" t="s">
        <v>59</v>
      </c>
    </row>
    <row r="7263" spans="1:8" x14ac:dyDescent="0.25">
      <c r="A7263" s="5">
        <v>115548</v>
      </c>
      <c r="B7263" s="5" t="str" cm="1">
        <f t="array" ref="B7263">_xlfn.IFS(A7263&lt;=40000,"Low Income",AND(A7263&gt;40000,A7263&lt;=100000),"Middle Income",A7263&gt;100000,"High Income")</f>
        <v>High Income</v>
      </c>
      <c r="C7263">
        <v>75</v>
      </c>
      <c r="D7263" t="str" cm="1">
        <f t="array" ref="D7263">_xlfn.IFS(AND(C7263&gt;=17,C7263&lt;=30),"Young",AND(C7263&gt;30,C7263&lt;=45),"Middle",C7263&gt;45,"Old")</f>
        <v>Old</v>
      </c>
      <c r="E7263" t="s">
        <v>17</v>
      </c>
      <c r="F7263" t="s">
        <v>24</v>
      </c>
      <c r="G7263" t="s">
        <v>47</v>
      </c>
      <c r="H7263" t="s">
        <v>59</v>
      </c>
    </row>
    <row r="7264" spans="1:8" x14ac:dyDescent="0.25">
      <c r="A7264" s="5">
        <v>87432</v>
      </c>
      <c r="B7264" s="5" t="str" cm="1">
        <f t="array" ref="B7264">_xlfn.IFS(A7264&lt;=40000,"Low Income",AND(A7264&gt;40000,A7264&lt;=100000),"Middle Income",A7264&gt;100000,"High Income")</f>
        <v>Middle Income</v>
      </c>
      <c r="C7264">
        <v>73</v>
      </c>
      <c r="D7264" t="str" cm="1">
        <f t="array" ref="D7264">_xlfn.IFS(AND(C7264&gt;=17,C7264&lt;=30),"Young",AND(C7264&gt;30,C7264&lt;=45),"Middle",C7264&gt;45,"Old")</f>
        <v>Old</v>
      </c>
      <c r="E7264" t="s">
        <v>17</v>
      </c>
      <c r="F7264" t="s">
        <v>39</v>
      </c>
      <c r="G7264" t="s">
        <v>49</v>
      </c>
      <c r="H7264" t="s">
        <v>59</v>
      </c>
    </row>
    <row r="7265" spans="1:8" x14ac:dyDescent="0.25">
      <c r="A7265" s="5">
        <v>23718</v>
      </c>
      <c r="B7265" s="5" t="str" cm="1">
        <f t="array" ref="B7265">_xlfn.IFS(A7265&lt;=40000,"Low Income",AND(A7265&gt;40000,A7265&lt;=100000),"Middle Income",A7265&gt;100000,"High Income")</f>
        <v>Low Income</v>
      </c>
      <c r="C7265">
        <v>58</v>
      </c>
      <c r="D7265" t="str" cm="1">
        <f t="array" ref="D7265">_xlfn.IFS(AND(C7265&gt;=17,C7265&lt;=30),"Young",AND(C7265&gt;30,C7265&lt;=45),"Middle",C7265&gt;45,"Old")</f>
        <v>Old</v>
      </c>
      <c r="E7265" t="s">
        <v>60</v>
      </c>
      <c r="F7265" t="s">
        <v>37</v>
      </c>
      <c r="G7265" t="s">
        <v>50</v>
      </c>
      <c r="H7265" t="s">
        <v>59</v>
      </c>
    </row>
    <row r="7266" spans="1:8" x14ac:dyDescent="0.25">
      <c r="A7266" s="5">
        <v>50691</v>
      </c>
      <c r="B7266" s="5" t="str" cm="1">
        <f t="array" ref="B7266">_xlfn.IFS(A7266&lt;=40000,"Low Income",AND(A7266&gt;40000,A7266&lt;=100000),"Middle Income",A7266&gt;100000,"High Income")</f>
        <v>Middle Income</v>
      </c>
      <c r="C7266">
        <v>62</v>
      </c>
      <c r="D7266" t="str" cm="1">
        <f t="array" ref="D7266">_xlfn.IFS(AND(C7266&gt;=17,C7266&lt;=30),"Young",AND(C7266&gt;30,C7266&lt;=45),"Middle",C7266&gt;45,"Old")</f>
        <v>Old</v>
      </c>
      <c r="E7266" t="s">
        <v>16</v>
      </c>
      <c r="F7266" t="s">
        <v>31</v>
      </c>
      <c r="G7266" t="s">
        <v>51</v>
      </c>
      <c r="H7266" t="s">
        <v>58</v>
      </c>
    </row>
    <row r="7267" spans="1:8" x14ac:dyDescent="0.25">
      <c r="A7267" s="5">
        <v>98628</v>
      </c>
      <c r="B7267" s="5" t="str" cm="1">
        <f t="array" ref="B7267">_xlfn.IFS(A7267&lt;=40000,"Low Income",AND(A7267&gt;40000,A7267&lt;=100000),"Middle Income",A7267&gt;100000,"High Income")</f>
        <v>Middle Income</v>
      </c>
      <c r="C7267">
        <v>33</v>
      </c>
      <c r="D7267" t="str" cm="1">
        <f t="array" ref="D7267">_xlfn.IFS(AND(C7267&gt;=17,C7267&lt;=30),"Young",AND(C7267&gt;30,C7267&lt;=45),"Middle",C7267&gt;45,"Old")</f>
        <v>Middle</v>
      </c>
      <c r="E7267" t="s">
        <v>16</v>
      </c>
      <c r="F7267" t="s">
        <v>26</v>
      </c>
      <c r="G7267" t="s">
        <v>51</v>
      </c>
      <c r="H7267" t="s">
        <v>59</v>
      </c>
    </row>
    <row r="7268" spans="1:8" x14ac:dyDescent="0.25">
      <c r="A7268" s="5">
        <v>85218</v>
      </c>
      <c r="B7268" s="5" t="str" cm="1">
        <f t="array" ref="B7268">_xlfn.IFS(A7268&lt;=40000,"Low Income",AND(A7268&gt;40000,A7268&lt;=100000),"Middle Income",A7268&gt;100000,"High Income")</f>
        <v>Middle Income</v>
      </c>
      <c r="C7268">
        <v>73</v>
      </c>
      <c r="D7268" t="str" cm="1">
        <f t="array" ref="D7268">_xlfn.IFS(AND(C7268&gt;=17,C7268&lt;=30),"Young",AND(C7268&gt;30,C7268&lt;=45),"Middle",C7268&gt;45,"Old")</f>
        <v>Old</v>
      </c>
      <c r="E7268" t="s">
        <v>60</v>
      </c>
      <c r="F7268" t="s">
        <v>37</v>
      </c>
      <c r="G7268" t="s">
        <v>53</v>
      </c>
      <c r="H7268" t="s">
        <v>59</v>
      </c>
    </row>
    <row r="7269" spans="1:8" x14ac:dyDescent="0.25">
      <c r="A7269" s="5">
        <v>75797</v>
      </c>
      <c r="B7269" s="5" t="str" cm="1">
        <f t="array" ref="B7269">_xlfn.IFS(A7269&lt;=40000,"Low Income",AND(A7269&gt;40000,A7269&lt;=100000),"Middle Income",A7269&gt;100000,"High Income")</f>
        <v>Middle Income</v>
      </c>
      <c r="C7269">
        <v>74</v>
      </c>
      <c r="D7269" t="str" cm="1">
        <f t="array" ref="D7269">_xlfn.IFS(AND(C7269&gt;=17,C7269&lt;=30),"Young",AND(C7269&gt;30,C7269&lt;=45),"Middle",C7269&gt;45,"Old")</f>
        <v>Old</v>
      </c>
      <c r="E7269" t="s">
        <v>16</v>
      </c>
      <c r="F7269" t="s">
        <v>23</v>
      </c>
      <c r="G7269" t="s">
        <v>51</v>
      </c>
      <c r="H7269" t="s">
        <v>58</v>
      </c>
    </row>
    <row r="7270" spans="1:8" x14ac:dyDescent="0.25">
      <c r="A7270" s="5">
        <v>38768</v>
      </c>
      <c r="B7270" s="5" t="str" cm="1">
        <f t="array" ref="B7270">_xlfn.IFS(A7270&lt;=40000,"Low Income",AND(A7270&gt;40000,A7270&lt;=100000),"Middle Income",A7270&gt;100000,"High Income")</f>
        <v>Low Income</v>
      </c>
      <c r="C7270">
        <v>79</v>
      </c>
      <c r="D7270" t="str" cm="1">
        <f t="array" ref="D7270">_xlfn.IFS(AND(C7270&gt;=17,C7270&lt;=30),"Young",AND(C7270&gt;30,C7270&lt;=45),"Middle",C7270&gt;45,"Old")</f>
        <v>Old</v>
      </c>
      <c r="E7270" t="s">
        <v>66</v>
      </c>
      <c r="F7270" t="s">
        <v>32</v>
      </c>
      <c r="G7270" t="s">
        <v>49</v>
      </c>
      <c r="H7270" t="s">
        <v>58</v>
      </c>
    </row>
    <row r="7271" spans="1:8" x14ac:dyDescent="0.25">
      <c r="A7271" s="5">
        <v>75844</v>
      </c>
      <c r="B7271" s="5" t="str" cm="1">
        <f t="array" ref="B7271">_xlfn.IFS(A7271&lt;=40000,"Low Income",AND(A7271&gt;40000,A7271&lt;=100000),"Middle Income",A7271&gt;100000,"High Income")</f>
        <v>Middle Income</v>
      </c>
      <c r="C7271">
        <v>41</v>
      </c>
      <c r="D7271" t="str" cm="1">
        <f t="array" ref="D7271">_xlfn.IFS(AND(C7271&gt;=17,C7271&lt;=30),"Young",AND(C7271&gt;30,C7271&lt;=45),"Middle",C7271&gt;45,"Old")</f>
        <v>Middle</v>
      </c>
      <c r="E7271" t="s">
        <v>17</v>
      </c>
      <c r="F7271" t="s">
        <v>23</v>
      </c>
      <c r="G7271" t="s">
        <v>53</v>
      </c>
      <c r="H7271" t="s">
        <v>59</v>
      </c>
    </row>
    <row r="7272" spans="1:8" x14ac:dyDescent="0.25">
      <c r="A7272" s="5">
        <v>33350</v>
      </c>
      <c r="B7272" s="5" t="str" cm="1">
        <f t="array" ref="B7272">_xlfn.IFS(A7272&lt;=40000,"Low Income",AND(A7272&gt;40000,A7272&lt;=100000),"Middle Income",A7272&gt;100000,"High Income")</f>
        <v>Low Income</v>
      </c>
      <c r="C7272">
        <v>59</v>
      </c>
      <c r="D7272" t="str" cm="1">
        <f t="array" ref="D7272">_xlfn.IFS(AND(C7272&gt;=17,C7272&lt;=30),"Young",AND(C7272&gt;30,C7272&lt;=45),"Middle",C7272&gt;45,"Old")</f>
        <v>Old</v>
      </c>
      <c r="E7272" t="s">
        <v>60</v>
      </c>
      <c r="F7272" t="s">
        <v>39</v>
      </c>
      <c r="G7272" t="s">
        <v>48</v>
      </c>
      <c r="H7272" t="s">
        <v>59</v>
      </c>
    </row>
    <row r="7273" spans="1:8" x14ac:dyDescent="0.25">
      <c r="A7273" s="5">
        <v>77663</v>
      </c>
      <c r="B7273" s="5" t="str" cm="1">
        <f t="array" ref="B7273">_xlfn.IFS(A7273&lt;=40000,"Low Income",AND(A7273&gt;40000,A7273&lt;=100000),"Middle Income",A7273&gt;100000,"High Income")</f>
        <v>Middle Income</v>
      </c>
      <c r="C7273">
        <v>45</v>
      </c>
      <c r="D7273" t="str" cm="1">
        <f t="array" ref="D7273">_xlfn.IFS(AND(C7273&gt;=17,C7273&lt;=30),"Young",AND(C7273&gt;30,C7273&lt;=45),"Middle",C7273&gt;45,"Old")</f>
        <v>Middle</v>
      </c>
      <c r="E7273" t="s">
        <v>16</v>
      </c>
      <c r="F7273" t="s">
        <v>23</v>
      </c>
      <c r="G7273" t="s">
        <v>54</v>
      </c>
      <c r="H7273" t="s">
        <v>58</v>
      </c>
    </row>
    <row r="7274" spans="1:8" x14ac:dyDescent="0.25">
      <c r="A7274" s="5">
        <v>63174</v>
      </c>
      <c r="B7274" s="5" t="str" cm="1">
        <f t="array" ref="B7274">_xlfn.IFS(A7274&lt;=40000,"Low Income",AND(A7274&gt;40000,A7274&lt;=100000),"Middle Income",A7274&gt;100000,"High Income")</f>
        <v>Middle Income</v>
      </c>
      <c r="C7274">
        <v>80</v>
      </c>
      <c r="D7274" t="str" cm="1">
        <f t="array" ref="D7274">_xlfn.IFS(AND(C7274&gt;=17,C7274&lt;=30),"Young",AND(C7274&gt;30,C7274&lt;=45),"Middle",C7274&gt;45,"Old")</f>
        <v>Old</v>
      </c>
      <c r="E7274" t="s">
        <v>66</v>
      </c>
      <c r="F7274" t="s">
        <v>39</v>
      </c>
      <c r="G7274" t="s">
        <v>47</v>
      </c>
      <c r="H7274" t="s">
        <v>58</v>
      </c>
    </row>
    <row r="7275" spans="1:8" x14ac:dyDescent="0.25">
      <c r="A7275" s="5">
        <v>113953</v>
      </c>
      <c r="B7275" s="5" t="str" cm="1">
        <f t="array" ref="B7275">_xlfn.IFS(A7275&lt;=40000,"Low Income",AND(A7275&gt;40000,A7275&lt;=100000),"Middle Income",A7275&gt;100000,"High Income")</f>
        <v>High Income</v>
      </c>
      <c r="C7275">
        <v>76</v>
      </c>
      <c r="D7275" t="str" cm="1">
        <f t="array" ref="D7275">_xlfn.IFS(AND(C7275&gt;=17,C7275&lt;=30),"Young",AND(C7275&gt;30,C7275&lt;=45),"Middle",C7275&gt;45,"Old")</f>
        <v>Old</v>
      </c>
      <c r="E7275" t="s">
        <v>16</v>
      </c>
      <c r="F7275" t="s">
        <v>32</v>
      </c>
      <c r="G7275" t="s">
        <v>53</v>
      </c>
      <c r="H7275" t="s">
        <v>59</v>
      </c>
    </row>
    <row r="7276" spans="1:8" x14ac:dyDescent="0.25">
      <c r="A7276" s="5">
        <v>117413</v>
      </c>
      <c r="B7276" s="5" t="str" cm="1">
        <f t="array" ref="B7276">_xlfn.IFS(A7276&lt;=40000,"Low Income",AND(A7276&gt;40000,A7276&lt;=100000),"Middle Income",A7276&gt;100000,"High Income")</f>
        <v>High Income</v>
      </c>
      <c r="C7276">
        <v>71</v>
      </c>
      <c r="D7276" t="str" cm="1">
        <f t="array" ref="D7276">_xlfn.IFS(AND(C7276&gt;=17,C7276&lt;=30),"Young",AND(C7276&gt;30,C7276&lt;=45),"Middle",C7276&gt;45,"Old")</f>
        <v>Old</v>
      </c>
      <c r="E7276" t="s">
        <v>16</v>
      </c>
      <c r="F7276" t="s">
        <v>26</v>
      </c>
      <c r="G7276" t="s">
        <v>47</v>
      </c>
      <c r="H7276" t="s">
        <v>59</v>
      </c>
    </row>
    <row r="7277" spans="1:8" x14ac:dyDescent="0.25">
      <c r="A7277" s="5">
        <v>56125</v>
      </c>
      <c r="B7277" s="5" t="str" cm="1">
        <f t="array" ref="B7277">_xlfn.IFS(A7277&lt;=40000,"Low Income",AND(A7277&gt;40000,A7277&lt;=100000),"Middle Income",A7277&gt;100000,"High Income")</f>
        <v>Middle Income</v>
      </c>
      <c r="C7277">
        <v>51</v>
      </c>
      <c r="D7277" t="str" cm="1">
        <f t="array" ref="D7277">_xlfn.IFS(AND(C7277&gt;=17,C7277&lt;=30),"Young",AND(C7277&gt;30,C7277&lt;=45),"Middle",C7277&gt;45,"Old")</f>
        <v>Old</v>
      </c>
      <c r="E7277" t="s">
        <v>16</v>
      </c>
      <c r="F7277" t="s">
        <v>30</v>
      </c>
      <c r="G7277" t="s">
        <v>47</v>
      </c>
      <c r="H7277" t="s">
        <v>59</v>
      </c>
    </row>
    <row r="7278" spans="1:8" x14ac:dyDescent="0.25">
      <c r="A7278" s="5">
        <v>21459</v>
      </c>
      <c r="B7278" s="5" t="str" cm="1">
        <f t="array" ref="B7278">_xlfn.IFS(A7278&lt;=40000,"Low Income",AND(A7278&gt;40000,A7278&lt;=100000),"Middle Income",A7278&gt;100000,"High Income")</f>
        <v>Low Income</v>
      </c>
      <c r="C7278">
        <v>28</v>
      </c>
      <c r="D7278" t="str" cm="1">
        <f t="array" ref="D7278">_xlfn.IFS(AND(C7278&gt;=17,C7278&lt;=30),"Young",AND(C7278&gt;30,C7278&lt;=45),"Middle",C7278&gt;45,"Old")</f>
        <v>Young</v>
      </c>
      <c r="E7278" t="s">
        <v>16</v>
      </c>
      <c r="F7278" t="s">
        <v>30</v>
      </c>
      <c r="G7278" t="s">
        <v>46</v>
      </c>
      <c r="H7278" t="s">
        <v>59</v>
      </c>
    </row>
    <row r="7279" spans="1:8" x14ac:dyDescent="0.25">
      <c r="A7279" s="5">
        <v>30194</v>
      </c>
      <c r="B7279" s="5" t="str" cm="1">
        <f t="array" ref="B7279">_xlfn.IFS(A7279&lt;=40000,"Low Income",AND(A7279&gt;40000,A7279&lt;=100000),"Middle Income",A7279&gt;100000,"High Income")</f>
        <v>Low Income</v>
      </c>
      <c r="C7279">
        <v>59</v>
      </c>
      <c r="D7279" t="str" cm="1">
        <f t="array" ref="D7279">_xlfn.IFS(AND(C7279&gt;=17,C7279&lt;=30),"Young",AND(C7279&gt;30,C7279&lt;=45),"Middle",C7279&gt;45,"Old")</f>
        <v>Old</v>
      </c>
      <c r="E7279" t="s">
        <v>17</v>
      </c>
      <c r="F7279" t="s">
        <v>27</v>
      </c>
      <c r="G7279" t="s">
        <v>46</v>
      </c>
      <c r="H7279" t="s">
        <v>59</v>
      </c>
    </row>
    <row r="7280" spans="1:8" x14ac:dyDescent="0.25">
      <c r="A7280" s="5">
        <v>85612</v>
      </c>
      <c r="B7280" s="5" t="str" cm="1">
        <f t="array" ref="B7280">_xlfn.IFS(A7280&lt;=40000,"Low Income",AND(A7280&gt;40000,A7280&lt;=100000),"Middle Income",A7280&gt;100000,"High Income")</f>
        <v>Middle Income</v>
      </c>
      <c r="C7280">
        <v>43</v>
      </c>
      <c r="D7280" t="str" cm="1">
        <f t="array" ref="D7280">_xlfn.IFS(AND(C7280&gt;=17,C7280&lt;=30),"Young",AND(C7280&gt;30,C7280&lt;=45),"Middle",C7280&gt;45,"Old")</f>
        <v>Middle</v>
      </c>
      <c r="E7280" t="s">
        <v>66</v>
      </c>
      <c r="F7280" t="s">
        <v>25</v>
      </c>
      <c r="G7280" t="s">
        <v>50</v>
      </c>
      <c r="H7280" t="s">
        <v>58</v>
      </c>
    </row>
    <row r="7281" spans="1:8" x14ac:dyDescent="0.25">
      <c r="A7281" s="5">
        <v>77492</v>
      </c>
      <c r="B7281" s="5" t="str" cm="1">
        <f t="array" ref="B7281">_xlfn.IFS(A7281&lt;=40000,"Low Income",AND(A7281&gt;40000,A7281&lt;=100000),"Middle Income",A7281&gt;100000,"High Income")</f>
        <v>Middle Income</v>
      </c>
      <c r="C7281">
        <v>36</v>
      </c>
      <c r="D7281" t="str" cm="1">
        <f t="array" ref="D7281">_xlfn.IFS(AND(C7281&gt;=17,C7281&lt;=30),"Young",AND(C7281&gt;30,C7281&lt;=45),"Middle",C7281&gt;45,"Old")</f>
        <v>Middle</v>
      </c>
      <c r="E7281" t="s">
        <v>16</v>
      </c>
      <c r="F7281" t="s">
        <v>22</v>
      </c>
      <c r="G7281" t="s">
        <v>49</v>
      </c>
      <c r="H7281" t="s">
        <v>58</v>
      </c>
    </row>
    <row r="7282" spans="1:8" x14ac:dyDescent="0.25">
      <c r="A7282" s="5">
        <v>38074</v>
      </c>
      <c r="B7282" s="5" t="str" cm="1">
        <f t="array" ref="B7282">_xlfn.IFS(A7282&lt;=40000,"Low Income",AND(A7282&gt;40000,A7282&lt;=100000),"Middle Income",A7282&gt;100000,"High Income")</f>
        <v>Low Income</v>
      </c>
      <c r="C7282">
        <v>34</v>
      </c>
      <c r="D7282" t="str" cm="1">
        <f t="array" ref="D7282">_xlfn.IFS(AND(C7282&gt;=17,C7282&lt;=30),"Young",AND(C7282&gt;30,C7282&lt;=45),"Middle",C7282&gt;45,"Old")</f>
        <v>Middle</v>
      </c>
      <c r="E7282" t="s">
        <v>60</v>
      </c>
      <c r="F7282" t="s">
        <v>23</v>
      </c>
      <c r="G7282" t="s">
        <v>49</v>
      </c>
      <c r="H7282" t="s">
        <v>59</v>
      </c>
    </row>
    <row r="7283" spans="1:8" x14ac:dyDescent="0.25">
      <c r="A7283" s="5">
        <v>144568</v>
      </c>
      <c r="B7283" s="5" t="str" cm="1">
        <f t="array" ref="B7283">_xlfn.IFS(A7283&lt;=40000,"Low Income",AND(A7283&gt;40000,A7283&lt;=100000),"Middle Income",A7283&gt;100000,"High Income")</f>
        <v>High Income</v>
      </c>
      <c r="C7283">
        <v>70</v>
      </c>
      <c r="D7283" t="str" cm="1">
        <f t="array" ref="D7283">_xlfn.IFS(AND(C7283&gt;=17,C7283&lt;=30),"Young",AND(C7283&gt;30,C7283&lt;=45),"Middle",C7283&gt;45,"Old")</f>
        <v>Old</v>
      </c>
      <c r="E7283" t="s">
        <v>16</v>
      </c>
      <c r="F7283" t="s">
        <v>28</v>
      </c>
      <c r="G7283" t="s">
        <v>46</v>
      </c>
      <c r="H7283" t="s">
        <v>59</v>
      </c>
    </row>
    <row r="7284" spans="1:8" x14ac:dyDescent="0.25">
      <c r="A7284" s="5">
        <v>94527</v>
      </c>
      <c r="B7284" s="5" t="str" cm="1">
        <f t="array" ref="B7284">_xlfn.IFS(A7284&lt;=40000,"Low Income",AND(A7284&gt;40000,A7284&lt;=100000),"Middle Income",A7284&gt;100000,"High Income")</f>
        <v>Middle Income</v>
      </c>
      <c r="C7284">
        <v>22</v>
      </c>
      <c r="D7284" t="str" cm="1">
        <f t="array" ref="D7284">_xlfn.IFS(AND(C7284&gt;=17,C7284&lt;=30),"Young",AND(C7284&gt;30,C7284&lt;=45),"Middle",C7284&gt;45,"Old")</f>
        <v>Young</v>
      </c>
      <c r="E7284" t="s">
        <v>17</v>
      </c>
      <c r="F7284" t="s">
        <v>62</v>
      </c>
      <c r="G7284" t="s">
        <v>51</v>
      </c>
      <c r="H7284" t="s">
        <v>58</v>
      </c>
    </row>
    <row r="7285" spans="1:8" x14ac:dyDescent="0.25">
      <c r="A7285" s="5">
        <v>49052</v>
      </c>
      <c r="B7285" s="5" t="str" cm="1">
        <f t="array" ref="B7285">_xlfn.IFS(A7285&lt;=40000,"Low Income",AND(A7285&gt;40000,A7285&lt;=100000),"Middle Income",A7285&gt;100000,"High Income")</f>
        <v>Middle Income</v>
      </c>
      <c r="C7285">
        <v>78</v>
      </c>
      <c r="D7285" t="str" cm="1">
        <f t="array" ref="D7285">_xlfn.IFS(AND(C7285&gt;=17,C7285&lt;=30),"Young",AND(C7285&gt;30,C7285&lt;=45),"Middle",C7285&gt;45,"Old")</f>
        <v>Old</v>
      </c>
      <c r="E7285" t="s">
        <v>17</v>
      </c>
      <c r="F7285" t="s">
        <v>38</v>
      </c>
      <c r="G7285" t="s">
        <v>49</v>
      </c>
      <c r="H7285" t="s">
        <v>58</v>
      </c>
    </row>
    <row r="7286" spans="1:8" x14ac:dyDescent="0.25">
      <c r="A7286" s="5">
        <v>79923</v>
      </c>
      <c r="B7286" s="5" t="str" cm="1">
        <f t="array" ref="B7286">_xlfn.IFS(A7286&lt;=40000,"Low Income",AND(A7286&gt;40000,A7286&lt;=100000),"Middle Income",A7286&gt;100000,"High Income")</f>
        <v>Middle Income</v>
      </c>
      <c r="C7286">
        <v>71</v>
      </c>
      <c r="D7286" t="str" cm="1">
        <f t="array" ref="D7286">_xlfn.IFS(AND(C7286&gt;=17,C7286&lt;=30),"Young",AND(C7286&gt;30,C7286&lt;=45),"Middle",C7286&gt;45,"Old")</f>
        <v>Old</v>
      </c>
      <c r="E7286" t="s">
        <v>66</v>
      </c>
      <c r="F7286" t="s">
        <v>23</v>
      </c>
      <c r="G7286" t="s">
        <v>49</v>
      </c>
      <c r="H7286" t="s">
        <v>59</v>
      </c>
    </row>
    <row r="7287" spans="1:8" x14ac:dyDescent="0.25">
      <c r="A7287" s="5">
        <v>129195</v>
      </c>
      <c r="B7287" s="5" t="str" cm="1">
        <f t="array" ref="B7287">_xlfn.IFS(A7287&lt;=40000,"Low Income",AND(A7287&gt;40000,A7287&lt;=100000),"Middle Income",A7287&gt;100000,"High Income")</f>
        <v>High Income</v>
      </c>
      <c r="C7287">
        <v>64</v>
      </c>
      <c r="D7287" t="str" cm="1">
        <f t="array" ref="D7287">_xlfn.IFS(AND(C7287&gt;=17,C7287&lt;=30),"Young",AND(C7287&gt;30,C7287&lt;=45),"Middle",C7287&gt;45,"Old")</f>
        <v>Old</v>
      </c>
      <c r="E7287" t="s">
        <v>66</v>
      </c>
      <c r="F7287" t="s">
        <v>38</v>
      </c>
      <c r="G7287" t="s">
        <v>50</v>
      </c>
      <c r="H7287" t="s">
        <v>59</v>
      </c>
    </row>
    <row r="7288" spans="1:8" x14ac:dyDescent="0.25">
      <c r="A7288" s="5">
        <v>115965</v>
      </c>
      <c r="B7288" s="5" t="str" cm="1">
        <f t="array" ref="B7288">_xlfn.IFS(A7288&lt;=40000,"Low Income",AND(A7288&gt;40000,A7288&lt;=100000),"Middle Income",A7288&gt;100000,"High Income")</f>
        <v>High Income</v>
      </c>
      <c r="C7288">
        <v>29</v>
      </c>
      <c r="D7288" t="str" cm="1">
        <f t="array" ref="D7288">_xlfn.IFS(AND(C7288&gt;=17,C7288&lt;=30),"Young",AND(C7288&gt;30,C7288&lt;=45),"Middle",C7288&gt;45,"Old")</f>
        <v>Young</v>
      </c>
      <c r="E7288" t="s">
        <v>16</v>
      </c>
      <c r="F7288" t="s">
        <v>39</v>
      </c>
      <c r="G7288" t="s">
        <v>46</v>
      </c>
      <c r="H7288" t="s">
        <v>59</v>
      </c>
    </row>
    <row r="7289" spans="1:8" x14ac:dyDescent="0.25">
      <c r="A7289" s="5">
        <v>97159</v>
      </c>
      <c r="B7289" s="5" t="str" cm="1">
        <f t="array" ref="B7289">_xlfn.IFS(A7289&lt;=40000,"Low Income",AND(A7289&gt;40000,A7289&lt;=100000),"Middle Income",A7289&gt;100000,"High Income")</f>
        <v>Middle Income</v>
      </c>
      <c r="C7289">
        <v>22</v>
      </c>
      <c r="D7289" t="str" cm="1">
        <f t="array" ref="D7289">_xlfn.IFS(AND(C7289&gt;=17,C7289&lt;=30),"Young",AND(C7289&gt;30,C7289&lt;=45),"Middle",C7289&gt;45,"Old")</f>
        <v>Young</v>
      </c>
      <c r="E7289" t="s">
        <v>17</v>
      </c>
      <c r="F7289" t="s">
        <v>38</v>
      </c>
      <c r="G7289" t="s">
        <v>51</v>
      </c>
      <c r="H7289" t="s">
        <v>58</v>
      </c>
    </row>
    <row r="7290" spans="1:8" x14ac:dyDescent="0.25">
      <c r="A7290" s="5">
        <v>108248</v>
      </c>
      <c r="B7290" s="5" t="str" cm="1">
        <f t="array" ref="B7290">_xlfn.IFS(A7290&lt;=40000,"Low Income",AND(A7290&gt;40000,A7290&lt;=100000),"Middle Income",A7290&gt;100000,"High Income")</f>
        <v>High Income</v>
      </c>
      <c r="C7290">
        <v>44</v>
      </c>
      <c r="D7290" t="str" cm="1">
        <f t="array" ref="D7290">_xlfn.IFS(AND(C7290&gt;=17,C7290&lt;=30),"Young",AND(C7290&gt;30,C7290&lt;=45),"Middle",C7290&gt;45,"Old")</f>
        <v>Middle</v>
      </c>
      <c r="E7290" t="s">
        <v>16</v>
      </c>
      <c r="F7290" t="s">
        <v>22</v>
      </c>
      <c r="G7290" t="s">
        <v>47</v>
      </c>
      <c r="H7290" t="s">
        <v>58</v>
      </c>
    </row>
    <row r="7291" spans="1:8" x14ac:dyDescent="0.25">
      <c r="A7291" s="5">
        <v>102526</v>
      </c>
      <c r="B7291" s="5" t="str" cm="1">
        <f t="array" ref="B7291">_xlfn.IFS(A7291&lt;=40000,"Low Income",AND(A7291&gt;40000,A7291&lt;=100000),"Middle Income",A7291&gt;100000,"High Income")</f>
        <v>High Income</v>
      </c>
      <c r="C7291">
        <v>67</v>
      </c>
      <c r="D7291" t="str" cm="1">
        <f t="array" ref="D7291">_xlfn.IFS(AND(C7291&gt;=17,C7291&lt;=30),"Young",AND(C7291&gt;30,C7291&lt;=45),"Middle",C7291&gt;45,"Old")</f>
        <v>Old</v>
      </c>
      <c r="E7291" t="s">
        <v>16</v>
      </c>
      <c r="F7291" t="s">
        <v>62</v>
      </c>
      <c r="G7291" t="s">
        <v>51</v>
      </c>
      <c r="H7291" t="s">
        <v>59</v>
      </c>
    </row>
    <row r="7292" spans="1:8" x14ac:dyDescent="0.25">
      <c r="A7292" s="5">
        <v>148862</v>
      </c>
      <c r="B7292" s="5" t="str" cm="1">
        <f t="array" ref="B7292">_xlfn.IFS(A7292&lt;=40000,"Low Income",AND(A7292&gt;40000,A7292&lt;=100000),"Middle Income",A7292&gt;100000,"High Income")</f>
        <v>High Income</v>
      </c>
      <c r="C7292">
        <v>26</v>
      </c>
      <c r="D7292" t="str" cm="1">
        <f t="array" ref="D7292">_xlfn.IFS(AND(C7292&gt;=17,C7292&lt;=30),"Young",AND(C7292&gt;30,C7292&lt;=45),"Middle",C7292&gt;45,"Old")</f>
        <v>Young</v>
      </c>
      <c r="E7292" t="s">
        <v>16</v>
      </c>
      <c r="F7292" t="s">
        <v>31</v>
      </c>
      <c r="G7292" t="s">
        <v>53</v>
      </c>
      <c r="H7292" t="s">
        <v>59</v>
      </c>
    </row>
    <row r="7293" spans="1:8" x14ac:dyDescent="0.25">
      <c r="A7293" s="5">
        <v>131447</v>
      </c>
      <c r="B7293" s="5" t="str" cm="1">
        <f t="array" ref="B7293">_xlfn.IFS(A7293&lt;=40000,"Low Income",AND(A7293&gt;40000,A7293&lt;=100000),"Middle Income",A7293&gt;100000,"High Income")</f>
        <v>High Income</v>
      </c>
      <c r="C7293">
        <v>20</v>
      </c>
      <c r="D7293" t="str" cm="1">
        <f t="array" ref="D7293">_xlfn.IFS(AND(C7293&gt;=17,C7293&lt;=30),"Young",AND(C7293&gt;30,C7293&lt;=45),"Middle",C7293&gt;45,"Old")</f>
        <v>Young</v>
      </c>
      <c r="E7293" t="s">
        <v>66</v>
      </c>
      <c r="F7293" t="s">
        <v>33</v>
      </c>
      <c r="G7293" t="s">
        <v>50</v>
      </c>
      <c r="H7293" t="s">
        <v>59</v>
      </c>
    </row>
    <row r="7294" spans="1:8" x14ac:dyDescent="0.25">
      <c r="A7294" s="5">
        <v>109377</v>
      </c>
      <c r="B7294" s="5" t="str" cm="1">
        <f t="array" ref="B7294">_xlfn.IFS(A7294&lt;=40000,"Low Income",AND(A7294&gt;40000,A7294&lt;=100000),"Middle Income",A7294&gt;100000,"High Income")</f>
        <v>High Income</v>
      </c>
      <c r="C7294">
        <v>64</v>
      </c>
      <c r="D7294" t="str" cm="1">
        <f t="array" ref="D7294">_xlfn.IFS(AND(C7294&gt;=17,C7294&lt;=30),"Young",AND(C7294&gt;30,C7294&lt;=45),"Middle",C7294&gt;45,"Old")</f>
        <v>Old</v>
      </c>
      <c r="E7294" t="s">
        <v>16</v>
      </c>
      <c r="F7294" t="s">
        <v>38</v>
      </c>
      <c r="G7294" t="s">
        <v>53</v>
      </c>
      <c r="H7294" t="s">
        <v>59</v>
      </c>
    </row>
    <row r="7295" spans="1:8" x14ac:dyDescent="0.25">
      <c r="A7295" s="5">
        <v>149570</v>
      </c>
      <c r="B7295" s="5" t="str" cm="1">
        <f t="array" ref="B7295">_xlfn.IFS(A7295&lt;=40000,"Low Income",AND(A7295&gt;40000,A7295&lt;=100000),"Middle Income",A7295&gt;100000,"High Income")</f>
        <v>High Income</v>
      </c>
      <c r="C7295">
        <v>59</v>
      </c>
      <c r="D7295" t="str" cm="1">
        <f t="array" ref="D7295">_xlfn.IFS(AND(C7295&gt;=17,C7295&lt;=30),"Young",AND(C7295&gt;30,C7295&lt;=45),"Middle",C7295&gt;45,"Old")</f>
        <v>Old</v>
      </c>
      <c r="E7295" t="s">
        <v>17</v>
      </c>
      <c r="F7295" t="s">
        <v>36</v>
      </c>
      <c r="G7295" t="s">
        <v>52</v>
      </c>
      <c r="H7295" t="s">
        <v>59</v>
      </c>
    </row>
    <row r="7296" spans="1:8" x14ac:dyDescent="0.25">
      <c r="A7296" s="5">
        <v>135185</v>
      </c>
      <c r="B7296" s="5" t="str" cm="1">
        <f t="array" ref="B7296">_xlfn.IFS(A7296&lt;=40000,"Low Income",AND(A7296&gt;40000,A7296&lt;=100000),"Middle Income",A7296&gt;100000,"High Income")</f>
        <v>High Income</v>
      </c>
      <c r="C7296">
        <v>36</v>
      </c>
      <c r="D7296" t="str" cm="1">
        <f t="array" ref="D7296">_xlfn.IFS(AND(C7296&gt;=17,C7296&lt;=30),"Young",AND(C7296&gt;30,C7296&lt;=45),"Middle",C7296&gt;45,"Old")</f>
        <v>Middle</v>
      </c>
      <c r="E7296" t="s">
        <v>66</v>
      </c>
      <c r="F7296" t="s">
        <v>40</v>
      </c>
      <c r="G7296" t="s">
        <v>50</v>
      </c>
      <c r="H7296" t="s">
        <v>59</v>
      </c>
    </row>
    <row r="7297" spans="1:8" x14ac:dyDescent="0.25">
      <c r="A7297" s="5">
        <v>61599</v>
      </c>
      <c r="B7297" s="5" t="str" cm="1">
        <f t="array" ref="B7297">_xlfn.IFS(A7297&lt;=40000,"Low Income",AND(A7297&gt;40000,A7297&lt;=100000),"Middle Income",A7297&gt;100000,"High Income")</f>
        <v>Middle Income</v>
      </c>
      <c r="C7297">
        <v>58</v>
      </c>
      <c r="D7297" t="str" cm="1">
        <f t="array" ref="D7297">_xlfn.IFS(AND(C7297&gt;=17,C7297&lt;=30),"Young",AND(C7297&gt;30,C7297&lt;=45),"Middle",C7297&gt;45,"Old")</f>
        <v>Old</v>
      </c>
      <c r="E7297" t="s">
        <v>17</v>
      </c>
      <c r="F7297" t="s">
        <v>31</v>
      </c>
      <c r="G7297" t="s">
        <v>47</v>
      </c>
      <c r="H7297" t="s">
        <v>59</v>
      </c>
    </row>
    <row r="7298" spans="1:8" x14ac:dyDescent="0.25">
      <c r="A7298" s="5">
        <v>68205</v>
      </c>
      <c r="B7298" s="5" t="str" cm="1">
        <f t="array" ref="B7298">_xlfn.IFS(A7298&lt;=40000,"Low Income",AND(A7298&gt;40000,A7298&lt;=100000),"Middle Income",A7298&gt;100000,"High Income")</f>
        <v>Middle Income</v>
      </c>
      <c r="C7298">
        <v>22</v>
      </c>
      <c r="D7298" t="str" cm="1">
        <f t="array" ref="D7298">_xlfn.IFS(AND(C7298&gt;=17,C7298&lt;=30),"Young",AND(C7298&gt;30,C7298&lt;=45),"Middle",C7298&gt;45,"Old")</f>
        <v>Young</v>
      </c>
      <c r="E7298" t="s">
        <v>60</v>
      </c>
      <c r="F7298" t="s">
        <v>22</v>
      </c>
      <c r="G7298" t="s">
        <v>48</v>
      </c>
      <c r="H7298" t="s">
        <v>58</v>
      </c>
    </row>
    <row r="7299" spans="1:8" x14ac:dyDescent="0.25">
      <c r="A7299" s="5">
        <v>93025</v>
      </c>
      <c r="B7299" s="5" t="str" cm="1">
        <f t="array" ref="B7299">_xlfn.IFS(A7299&lt;=40000,"Low Income",AND(A7299&gt;40000,A7299&lt;=100000),"Middle Income",A7299&gt;100000,"High Income")</f>
        <v>Middle Income</v>
      </c>
      <c r="C7299">
        <v>44</v>
      </c>
      <c r="D7299" t="str" cm="1">
        <f t="array" ref="D7299">_xlfn.IFS(AND(C7299&gt;=17,C7299&lt;=30),"Young",AND(C7299&gt;30,C7299&lt;=45),"Middle",C7299&gt;45,"Old")</f>
        <v>Middle</v>
      </c>
      <c r="E7299" t="s">
        <v>60</v>
      </c>
      <c r="F7299" t="s">
        <v>27</v>
      </c>
      <c r="G7299" t="s">
        <v>47</v>
      </c>
      <c r="H7299" t="s">
        <v>58</v>
      </c>
    </row>
    <row r="7300" spans="1:8" x14ac:dyDescent="0.25">
      <c r="A7300" s="5">
        <v>75180</v>
      </c>
      <c r="B7300" s="5" t="str" cm="1">
        <f t="array" ref="B7300">_xlfn.IFS(A7300&lt;=40000,"Low Income",AND(A7300&gt;40000,A7300&lt;=100000),"Middle Income",A7300&gt;100000,"High Income")</f>
        <v>Middle Income</v>
      </c>
      <c r="C7300">
        <v>39</v>
      </c>
      <c r="D7300" t="str" cm="1">
        <f t="array" ref="D7300">_xlfn.IFS(AND(C7300&gt;=17,C7300&lt;=30),"Young",AND(C7300&gt;30,C7300&lt;=45),"Middle",C7300&gt;45,"Old")</f>
        <v>Middle</v>
      </c>
      <c r="E7300" t="s">
        <v>16</v>
      </c>
      <c r="F7300" t="s">
        <v>31</v>
      </c>
      <c r="G7300" t="s">
        <v>48</v>
      </c>
      <c r="H7300" t="s">
        <v>58</v>
      </c>
    </row>
    <row r="7301" spans="1:8" x14ac:dyDescent="0.25">
      <c r="A7301" s="5">
        <v>143155</v>
      </c>
      <c r="B7301" s="5" t="str" cm="1">
        <f t="array" ref="B7301">_xlfn.IFS(A7301&lt;=40000,"Low Income",AND(A7301&gt;40000,A7301&lt;=100000),"Middle Income",A7301&gt;100000,"High Income")</f>
        <v>High Income</v>
      </c>
      <c r="C7301">
        <v>72</v>
      </c>
      <c r="D7301" t="str" cm="1">
        <f t="array" ref="D7301">_xlfn.IFS(AND(C7301&gt;=17,C7301&lt;=30),"Young",AND(C7301&gt;30,C7301&lt;=45),"Middle",C7301&gt;45,"Old")</f>
        <v>Old</v>
      </c>
      <c r="E7301" t="s">
        <v>60</v>
      </c>
      <c r="F7301" t="s">
        <v>34</v>
      </c>
      <c r="G7301" t="s">
        <v>48</v>
      </c>
      <c r="H7301" t="s">
        <v>59</v>
      </c>
    </row>
    <row r="7302" spans="1:8" x14ac:dyDescent="0.25">
      <c r="A7302" s="5">
        <v>136695</v>
      </c>
      <c r="B7302" s="5" t="str" cm="1">
        <f t="array" ref="B7302">_xlfn.IFS(A7302&lt;=40000,"Low Income",AND(A7302&gt;40000,A7302&lt;=100000),"Middle Income",A7302&gt;100000,"High Income")</f>
        <v>High Income</v>
      </c>
      <c r="C7302">
        <v>80</v>
      </c>
      <c r="D7302" t="str" cm="1">
        <f t="array" ref="D7302">_xlfn.IFS(AND(C7302&gt;=17,C7302&lt;=30),"Young",AND(C7302&gt;30,C7302&lt;=45),"Middle",C7302&gt;45,"Old")</f>
        <v>Old</v>
      </c>
      <c r="E7302" t="s">
        <v>66</v>
      </c>
      <c r="F7302" t="s">
        <v>38</v>
      </c>
      <c r="G7302" t="s">
        <v>53</v>
      </c>
      <c r="H7302" t="s">
        <v>59</v>
      </c>
    </row>
    <row r="7303" spans="1:8" x14ac:dyDescent="0.25">
      <c r="A7303" s="5">
        <v>74607</v>
      </c>
      <c r="B7303" s="5" t="str" cm="1">
        <f t="array" ref="B7303">_xlfn.IFS(A7303&lt;=40000,"Low Income",AND(A7303&gt;40000,A7303&lt;=100000),"Middle Income",A7303&gt;100000,"High Income")</f>
        <v>Middle Income</v>
      </c>
      <c r="C7303">
        <v>66</v>
      </c>
      <c r="D7303" t="str" cm="1">
        <f t="array" ref="D7303">_xlfn.IFS(AND(C7303&gt;=17,C7303&lt;=30),"Young",AND(C7303&gt;30,C7303&lt;=45),"Middle",C7303&gt;45,"Old")</f>
        <v>Old</v>
      </c>
      <c r="E7303" t="s">
        <v>60</v>
      </c>
      <c r="F7303" t="s">
        <v>27</v>
      </c>
      <c r="G7303" t="s">
        <v>51</v>
      </c>
      <c r="H7303" t="s">
        <v>58</v>
      </c>
    </row>
    <row r="7304" spans="1:8" x14ac:dyDescent="0.25">
      <c r="A7304" s="5">
        <v>108503</v>
      </c>
      <c r="B7304" s="5" t="str" cm="1">
        <f t="array" ref="B7304">_xlfn.IFS(A7304&lt;=40000,"Low Income",AND(A7304&gt;40000,A7304&lt;=100000),"Middle Income",A7304&gt;100000,"High Income")</f>
        <v>High Income</v>
      </c>
      <c r="C7304">
        <v>80</v>
      </c>
      <c r="D7304" t="str" cm="1">
        <f t="array" ref="D7304">_xlfn.IFS(AND(C7304&gt;=17,C7304&lt;=30),"Young",AND(C7304&gt;30,C7304&lt;=45),"Middle",C7304&gt;45,"Old")</f>
        <v>Old</v>
      </c>
      <c r="E7304" t="s">
        <v>66</v>
      </c>
      <c r="F7304" t="s">
        <v>25</v>
      </c>
      <c r="G7304" t="s">
        <v>52</v>
      </c>
      <c r="H7304" t="s">
        <v>59</v>
      </c>
    </row>
    <row r="7305" spans="1:8" x14ac:dyDescent="0.25">
      <c r="A7305" s="5">
        <v>99309</v>
      </c>
      <c r="B7305" s="5" t="str" cm="1">
        <f t="array" ref="B7305">_xlfn.IFS(A7305&lt;=40000,"Low Income",AND(A7305&gt;40000,A7305&lt;=100000),"Middle Income",A7305&gt;100000,"High Income")</f>
        <v>Middle Income</v>
      </c>
      <c r="C7305">
        <v>64</v>
      </c>
      <c r="D7305" t="str" cm="1">
        <f t="array" ref="D7305">_xlfn.IFS(AND(C7305&gt;=17,C7305&lt;=30),"Young",AND(C7305&gt;30,C7305&lt;=45),"Middle",C7305&gt;45,"Old")</f>
        <v>Old</v>
      </c>
      <c r="E7305" t="s">
        <v>17</v>
      </c>
      <c r="F7305" t="s">
        <v>32</v>
      </c>
      <c r="G7305" t="s">
        <v>53</v>
      </c>
      <c r="H7305" t="s">
        <v>59</v>
      </c>
    </row>
    <row r="7306" spans="1:8" x14ac:dyDescent="0.25">
      <c r="A7306" s="5">
        <v>26026</v>
      </c>
      <c r="B7306" s="5" t="str" cm="1">
        <f t="array" ref="B7306">_xlfn.IFS(A7306&lt;=40000,"Low Income",AND(A7306&gt;40000,A7306&lt;=100000),"Middle Income",A7306&gt;100000,"High Income")</f>
        <v>Low Income</v>
      </c>
      <c r="C7306">
        <v>30</v>
      </c>
      <c r="D7306" t="str" cm="1">
        <f t="array" ref="D7306">_xlfn.IFS(AND(C7306&gt;=17,C7306&lt;=30),"Young",AND(C7306&gt;30,C7306&lt;=45),"Middle",C7306&gt;45,"Old")</f>
        <v>Young</v>
      </c>
      <c r="E7306" t="s">
        <v>16</v>
      </c>
      <c r="F7306" t="s">
        <v>24</v>
      </c>
      <c r="G7306" t="s">
        <v>47</v>
      </c>
      <c r="H7306" t="s">
        <v>59</v>
      </c>
    </row>
    <row r="7307" spans="1:8" x14ac:dyDescent="0.25">
      <c r="A7307" s="5">
        <v>112794</v>
      </c>
      <c r="B7307" s="5" t="str" cm="1">
        <f t="array" ref="B7307">_xlfn.IFS(A7307&lt;=40000,"Low Income",AND(A7307&gt;40000,A7307&lt;=100000),"Middle Income",A7307&gt;100000,"High Income")</f>
        <v>High Income</v>
      </c>
      <c r="C7307">
        <v>71</v>
      </c>
      <c r="D7307" t="str" cm="1">
        <f t="array" ref="D7307">_xlfn.IFS(AND(C7307&gt;=17,C7307&lt;=30),"Young",AND(C7307&gt;30,C7307&lt;=45),"Middle",C7307&gt;45,"Old")</f>
        <v>Old</v>
      </c>
      <c r="E7307" t="s">
        <v>16</v>
      </c>
      <c r="F7307" t="s">
        <v>31</v>
      </c>
      <c r="G7307" t="s">
        <v>51</v>
      </c>
      <c r="H7307" t="s">
        <v>59</v>
      </c>
    </row>
    <row r="7308" spans="1:8" x14ac:dyDescent="0.25">
      <c r="A7308" s="5">
        <v>68048</v>
      </c>
      <c r="B7308" s="5" t="str" cm="1">
        <f t="array" ref="B7308">_xlfn.IFS(A7308&lt;=40000,"Low Income",AND(A7308&gt;40000,A7308&lt;=100000),"Middle Income",A7308&gt;100000,"High Income")</f>
        <v>Middle Income</v>
      </c>
      <c r="C7308">
        <v>59</v>
      </c>
      <c r="D7308" t="str" cm="1">
        <f t="array" ref="D7308">_xlfn.IFS(AND(C7308&gt;=17,C7308&lt;=30),"Young",AND(C7308&gt;30,C7308&lt;=45),"Middle",C7308&gt;45,"Old")</f>
        <v>Old</v>
      </c>
      <c r="E7308" t="s">
        <v>60</v>
      </c>
      <c r="F7308" t="s">
        <v>37</v>
      </c>
      <c r="G7308" t="s">
        <v>54</v>
      </c>
      <c r="H7308" t="s">
        <v>59</v>
      </c>
    </row>
    <row r="7309" spans="1:8" x14ac:dyDescent="0.25">
      <c r="A7309" s="5">
        <v>46861</v>
      </c>
      <c r="B7309" s="5" t="str" cm="1">
        <f t="array" ref="B7309">_xlfn.IFS(A7309&lt;=40000,"Low Income",AND(A7309&gt;40000,A7309&lt;=100000),"Middle Income",A7309&gt;100000,"High Income")</f>
        <v>Middle Income</v>
      </c>
      <c r="C7309">
        <v>56</v>
      </c>
      <c r="D7309" t="str" cm="1">
        <f t="array" ref="D7309">_xlfn.IFS(AND(C7309&gt;=17,C7309&lt;=30),"Young",AND(C7309&gt;30,C7309&lt;=45),"Middle",C7309&gt;45,"Old")</f>
        <v>Old</v>
      </c>
      <c r="E7309" t="s">
        <v>17</v>
      </c>
      <c r="F7309" t="s">
        <v>28</v>
      </c>
      <c r="G7309" t="s">
        <v>53</v>
      </c>
      <c r="H7309" t="s">
        <v>59</v>
      </c>
    </row>
    <row r="7310" spans="1:8" x14ac:dyDescent="0.25">
      <c r="A7310" s="5">
        <v>124283</v>
      </c>
      <c r="B7310" s="5" t="str" cm="1">
        <f t="array" ref="B7310">_xlfn.IFS(A7310&lt;=40000,"Low Income",AND(A7310&gt;40000,A7310&lt;=100000),"Middle Income",A7310&gt;100000,"High Income")</f>
        <v>High Income</v>
      </c>
      <c r="C7310">
        <v>70</v>
      </c>
      <c r="D7310" t="str" cm="1">
        <f t="array" ref="D7310">_xlfn.IFS(AND(C7310&gt;=17,C7310&lt;=30),"Young",AND(C7310&gt;30,C7310&lt;=45),"Middle",C7310&gt;45,"Old")</f>
        <v>Old</v>
      </c>
      <c r="E7310" t="s">
        <v>17</v>
      </c>
      <c r="F7310" t="s">
        <v>40</v>
      </c>
      <c r="G7310" t="s">
        <v>46</v>
      </c>
      <c r="H7310" t="s">
        <v>59</v>
      </c>
    </row>
    <row r="7311" spans="1:8" x14ac:dyDescent="0.25">
      <c r="A7311" s="5">
        <v>61206</v>
      </c>
      <c r="B7311" s="5" t="str" cm="1">
        <f t="array" ref="B7311">_xlfn.IFS(A7311&lt;=40000,"Low Income",AND(A7311&gt;40000,A7311&lt;=100000),"Middle Income",A7311&gt;100000,"High Income")</f>
        <v>Middle Income</v>
      </c>
      <c r="C7311">
        <v>79</v>
      </c>
      <c r="D7311" t="str" cm="1">
        <f t="array" ref="D7311">_xlfn.IFS(AND(C7311&gt;=17,C7311&lt;=30),"Young",AND(C7311&gt;30,C7311&lt;=45),"Middle",C7311&gt;45,"Old")</f>
        <v>Old</v>
      </c>
      <c r="E7311" t="s">
        <v>17</v>
      </c>
      <c r="F7311" t="s">
        <v>24</v>
      </c>
      <c r="G7311" t="s">
        <v>54</v>
      </c>
      <c r="H7311" t="s">
        <v>58</v>
      </c>
    </row>
    <row r="7312" spans="1:8" x14ac:dyDescent="0.25">
      <c r="A7312" s="5">
        <v>71379</v>
      </c>
      <c r="B7312" s="5" t="str" cm="1">
        <f t="array" ref="B7312">_xlfn.IFS(A7312&lt;=40000,"Low Income",AND(A7312&gt;40000,A7312&lt;=100000),"Middle Income",A7312&gt;100000,"High Income")</f>
        <v>Middle Income</v>
      </c>
      <c r="C7312">
        <v>31</v>
      </c>
      <c r="D7312" t="str" cm="1">
        <f t="array" ref="D7312">_xlfn.IFS(AND(C7312&gt;=17,C7312&lt;=30),"Young",AND(C7312&gt;30,C7312&lt;=45),"Middle",C7312&gt;45,"Old")</f>
        <v>Middle</v>
      </c>
      <c r="E7312" t="s">
        <v>66</v>
      </c>
      <c r="F7312" t="s">
        <v>30</v>
      </c>
      <c r="G7312" t="s">
        <v>47</v>
      </c>
      <c r="H7312" t="s">
        <v>58</v>
      </c>
    </row>
    <row r="7313" spans="1:8" x14ac:dyDescent="0.25">
      <c r="A7313" s="5">
        <v>67017</v>
      </c>
      <c r="B7313" s="5" t="str" cm="1">
        <f t="array" ref="B7313">_xlfn.IFS(A7313&lt;=40000,"Low Income",AND(A7313&gt;40000,A7313&lt;=100000),"Middle Income",A7313&gt;100000,"High Income")</f>
        <v>Middle Income</v>
      </c>
      <c r="C7313">
        <v>28</v>
      </c>
      <c r="D7313" t="str" cm="1">
        <f t="array" ref="D7313">_xlfn.IFS(AND(C7313&gt;=17,C7313&lt;=30),"Young",AND(C7313&gt;30,C7313&lt;=45),"Middle",C7313&gt;45,"Old")</f>
        <v>Young</v>
      </c>
      <c r="E7313" t="s">
        <v>16</v>
      </c>
      <c r="F7313" t="s">
        <v>33</v>
      </c>
      <c r="G7313" t="s">
        <v>47</v>
      </c>
      <c r="H7313" t="s">
        <v>58</v>
      </c>
    </row>
    <row r="7314" spans="1:8" x14ac:dyDescent="0.25">
      <c r="A7314" s="5">
        <v>134954</v>
      </c>
      <c r="B7314" s="5" t="str" cm="1">
        <f t="array" ref="B7314">_xlfn.IFS(A7314&lt;=40000,"Low Income",AND(A7314&gt;40000,A7314&lt;=100000),"Middle Income",A7314&gt;100000,"High Income")</f>
        <v>High Income</v>
      </c>
      <c r="C7314">
        <v>28</v>
      </c>
      <c r="D7314" t="str" cm="1">
        <f t="array" ref="D7314">_xlfn.IFS(AND(C7314&gt;=17,C7314&lt;=30),"Young",AND(C7314&gt;30,C7314&lt;=45),"Middle",C7314&gt;45,"Old")</f>
        <v>Young</v>
      </c>
      <c r="E7314" t="s">
        <v>17</v>
      </c>
      <c r="F7314" t="s">
        <v>62</v>
      </c>
      <c r="G7314" t="s">
        <v>50</v>
      </c>
      <c r="H7314" t="s">
        <v>59</v>
      </c>
    </row>
    <row r="7315" spans="1:8" x14ac:dyDescent="0.25">
      <c r="A7315" s="5">
        <v>23526</v>
      </c>
      <c r="B7315" s="5" t="str" cm="1">
        <f t="array" ref="B7315">_xlfn.IFS(A7315&lt;=40000,"Low Income",AND(A7315&gt;40000,A7315&lt;=100000),"Middle Income",A7315&gt;100000,"High Income")</f>
        <v>Low Income</v>
      </c>
      <c r="C7315">
        <v>34</v>
      </c>
      <c r="D7315" t="str" cm="1">
        <f t="array" ref="D7315">_xlfn.IFS(AND(C7315&gt;=17,C7315&lt;=30),"Young",AND(C7315&gt;30,C7315&lt;=45),"Middle",C7315&gt;45,"Old")</f>
        <v>Middle</v>
      </c>
      <c r="E7315" t="s">
        <v>16</v>
      </c>
      <c r="F7315" t="s">
        <v>34</v>
      </c>
      <c r="G7315" t="s">
        <v>48</v>
      </c>
      <c r="H7315" t="s">
        <v>59</v>
      </c>
    </row>
    <row r="7316" spans="1:8" x14ac:dyDescent="0.25">
      <c r="A7316" s="5">
        <v>35081</v>
      </c>
      <c r="B7316" s="5" t="str" cm="1">
        <f t="array" ref="B7316">_xlfn.IFS(A7316&lt;=40000,"Low Income",AND(A7316&gt;40000,A7316&lt;=100000),"Middle Income",A7316&gt;100000,"High Income")</f>
        <v>Low Income</v>
      </c>
      <c r="C7316">
        <v>24</v>
      </c>
      <c r="D7316" t="str" cm="1">
        <f t="array" ref="D7316">_xlfn.IFS(AND(C7316&gt;=17,C7316&lt;=30),"Young",AND(C7316&gt;30,C7316&lt;=45),"Middle",C7316&gt;45,"Old")</f>
        <v>Young</v>
      </c>
      <c r="E7316" t="s">
        <v>66</v>
      </c>
      <c r="F7316" t="s">
        <v>37</v>
      </c>
      <c r="G7316" t="s">
        <v>50</v>
      </c>
      <c r="H7316" t="s">
        <v>59</v>
      </c>
    </row>
    <row r="7317" spans="1:8" x14ac:dyDescent="0.25">
      <c r="A7317" s="5">
        <v>26908</v>
      </c>
      <c r="B7317" s="5" t="str" cm="1">
        <f t="array" ref="B7317">_xlfn.IFS(A7317&lt;=40000,"Low Income",AND(A7317&gt;40000,A7317&lt;=100000),"Middle Income",A7317&gt;100000,"High Income")</f>
        <v>Low Income</v>
      </c>
      <c r="C7317">
        <v>56</v>
      </c>
      <c r="D7317" t="str" cm="1">
        <f t="array" ref="D7317">_xlfn.IFS(AND(C7317&gt;=17,C7317&lt;=30),"Young",AND(C7317&gt;30,C7317&lt;=45),"Middle",C7317&gt;45,"Old")</f>
        <v>Old</v>
      </c>
      <c r="E7317" t="s">
        <v>16</v>
      </c>
      <c r="F7317" t="s">
        <v>27</v>
      </c>
      <c r="G7317" t="s">
        <v>47</v>
      </c>
      <c r="H7317" t="s">
        <v>59</v>
      </c>
    </row>
    <row r="7318" spans="1:8" x14ac:dyDescent="0.25">
      <c r="A7318" s="5">
        <v>41436</v>
      </c>
      <c r="B7318" s="5" t="str" cm="1">
        <f t="array" ref="B7318">_xlfn.IFS(A7318&lt;=40000,"Low Income",AND(A7318&gt;40000,A7318&lt;=100000),"Middle Income",A7318&gt;100000,"High Income")</f>
        <v>Middle Income</v>
      </c>
      <c r="C7318">
        <v>24</v>
      </c>
      <c r="D7318" t="str" cm="1">
        <f t="array" ref="D7318">_xlfn.IFS(AND(C7318&gt;=17,C7318&lt;=30),"Young",AND(C7318&gt;30,C7318&lt;=45),"Middle",C7318&gt;45,"Old")</f>
        <v>Young</v>
      </c>
      <c r="E7318" t="s">
        <v>16</v>
      </c>
      <c r="F7318" t="s">
        <v>32</v>
      </c>
      <c r="G7318" t="s">
        <v>51</v>
      </c>
      <c r="H7318" t="s">
        <v>59</v>
      </c>
    </row>
    <row r="7319" spans="1:8" x14ac:dyDescent="0.25">
      <c r="A7319" s="5">
        <v>102250</v>
      </c>
      <c r="B7319" s="5" t="str" cm="1">
        <f t="array" ref="B7319">_xlfn.IFS(A7319&lt;=40000,"Low Income",AND(A7319&gt;40000,A7319&lt;=100000),"Middle Income",A7319&gt;100000,"High Income")</f>
        <v>High Income</v>
      </c>
      <c r="C7319">
        <v>80</v>
      </c>
      <c r="D7319" t="str" cm="1">
        <f t="array" ref="D7319">_xlfn.IFS(AND(C7319&gt;=17,C7319&lt;=30),"Young",AND(C7319&gt;30,C7319&lt;=45),"Middle",C7319&gt;45,"Old")</f>
        <v>Old</v>
      </c>
      <c r="E7319" t="s">
        <v>17</v>
      </c>
      <c r="F7319" t="s">
        <v>31</v>
      </c>
      <c r="G7319" t="s">
        <v>47</v>
      </c>
      <c r="H7319" t="s">
        <v>59</v>
      </c>
    </row>
    <row r="7320" spans="1:8" x14ac:dyDescent="0.25">
      <c r="A7320" s="5">
        <v>99363</v>
      </c>
      <c r="B7320" s="5" t="str" cm="1">
        <f t="array" ref="B7320">_xlfn.IFS(A7320&lt;=40000,"Low Income",AND(A7320&gt;40000,A7320&lt;=100000),"Middle Income",A7320&gt;100000,"High Income")</f>
        <v>Middle Income</v>
      </c>
      <c r="C7320">
        <v>72</v>
      </c>
      <c r="D7320" t="str" cm="1">
        <f t="array" ref="D7320">_xlfn.IFS(AND(C7320&gt;=17,C7320&lt;=30),"Young",AND(C7320&gt;30,C7320&lt;=45),"Middle",C7320&gt;45,"Old")</f>
        <v>Old</v>
      </c>
      <c r="E7320" t="s">
        <v>60</v>
      </c>
      <c r="F7320" t="s">
        <v>23</v>
      </c>
      <c r="G7320" t="s">
        <v>47</v>
      </c>
      <c r="H7320" t="s">
        <v>59</v>
      </c>
    </row>
    <row r="7321" spans="1:8" x14ac:dyDescent="0.25">
      <c r="A7321" s="5">
        <v>82940</v>
      </c>
      <c r="B7321" s="5" t="str" cm="1">
        <f t="array" ref="B7321">_xlfn.IFS(A7321&lt;=40000,"Low Income",AND(A7321&gt;40000,A7321&lt;=100000),"Middle Income",A7321&gt;100000,"High Income")</f>
        <v>Middle Income</v>
      </c>
      <c r="C7321">
        <v>69</v>
      </c>
      <c r="D7321" t="str" cm="1">
        <f t="array" ref="D7321">_xlfn.IFS(AND(C7321&gt;=17,C7321&lt;=30),"Young",AND(C7321&gt;30,C7321&lt;=45),"Middle",C7321&gt;45,"Old")</f>
        <v>Old</v>
      </c>
      <c r="E7321" t="s">
        <v>16</v>
      </c>
      <c r="F7321" t="s">
        <v>34</v>
      </c>
      <c r="G7321" t="s">
        <v>52</v>
      </c>
      <c r="H7321" t="s">
        <v>59</v>
      </c>
    </row>
    <row r="7322" spans="1:8" x14ac:dyDescent="0.25">
      <c r="A7322" s="5">
        <v>47961</v>
      </c>
      <c r="B7322" s="5" t="str" cm="1">
        <f t="array" ref="B7322">_xlfn.IFS(A7322&lt;=40000,"Low Income",AND(A7322&gt;40000,A7322&lt;=100000),"Middle Income",A7322&gt;100000,"High Income")</f>
        <v>Middle Income</v>
      </c>
      <c r="C7322">
        <v>57</v>
      </c>
      <c r="D7322" t="str" cm="1">
        <f t="array" ref="D7322">_xlfn.IFS(AND(C7322&gt;=17,C7322&lt;=30),"Young",AND(C7322&gt;30,C7322&lt;=45),"Middle",C7322&gt;45,"Old")</f>
        <v>Old</v>
      </c>
      <c r="E7322" t="s">
        <v>16</v>
      </c>
      <c r="F7322" t="s">
        <v>39</v>
      </c>
      <c r="G7322" t="s">
        <v>48</v>
      </c>
      <c r="H7322" t="s">
        <v>59</v>
      </c>
    </row>
    <row r="7323" spans="1:8" x14ac:dyDescent="0.25">
      <c r="A7323" s="5">
        <v>72989</v>
      </c>
      <c r="B7323" s="5" t="str" cm="1">
        <f t="array" ref="B7323">_xlfn.IFS(A7323&lt;=40000,"Low Income",AND(A7323&gt;40000,A7323&lt;=100000),"Middle Income",A7323&gt;100000,"High Income")</f>
        <v>Middle Income</v>
      </c>
      <c r="C7323">
        <v>47</v>
      </c>
      <c r="D7323" t="str" cm="1">
        <f t="array" ref="D7323">_xlfn.IFS(AND(C7323&gt;=17,C7323&lt;=30),"Young",AND(C7323&gt;30,C7323&lt;=45),"Middle",C7323&gt;45,"Old")</f>
        <v>Old</v>
      </c>
      <c r="E7323" t="s">
        <v>60</v>
      </c>
      <c r="F7323" t="s">
        <v>32</v>
      </c>
      <c r="G7323" t="s">
        <v>46</v>
      </c>
      <c r="H7323" t="s">
        <v>59</v>
      </c>
    </row>
    <row r="7324" spans="1:8" x14ac:dyDescent="0.25">
      <c r="A7324" s="5">
        <v>62215</v>
      </c>
      <c r="B7324" s="5" t="str" cm="1">
        <f t="array" ref="B7324">_xlfn.IFS(A7324&lt;=40000,"Low Income",AND(A7324&gt;40000,A7324&lt;=100000),"Middle Income",A7324&gt;100000,"High Income")</f>
        <v>Middle Income</v>
      </c>
      <c r="C7324">
        <v>20</v>
      </c>
      <c r="D7324" t="str" cm="1">
        <f t="array" ref="D7324">_xlfn.IFS(AND(C7324&gt;=17,C7324&lt;=30),"Young",AND(C7324&gt;30,C7324&lt;=45),"Middle",C7324&gt;45,"Old")</f>
        <v>Young</v>
      </c>
      <c r="E7324" t="s">
        <v>66</v>
      </c>
      <c r="F7324" t="s">
        <v>27</v>
      </c>
      <c r="G7324" t="s">
        <v>54</v>
      </c>
      <c r="H7324" t="s">
        <v>58</v>
      </c>
    </row>
    <row r="7325" spans="1:8" x14ac:dyDescent="0.25">
      <c r="A7325" s="5">
        <v>114566</v>
      </c>
      <c r="B7325" s="5" t="str" cm="1">
        <f t="array" ref="B7325">_xlfn.IFS(A7325&lt;=40000,"Low Income",AND(A7325&gt;40000,A7325&lt;=100000),"Middle Income",A7325&gt;100000,"High Income")</f>
        <v>High Income</v>
      </c>
      <c r="C7325">
        <v>29</v>
      </c>
      <c r="D7325" t="str" cm="1">
        <f t="array" ref="D7325">_xlfn.IFS(AND(C7325&gt;=17,C7325&lt;=30),"Young",AND(C7325&gt;30,C7325&lt;=45),"Middle",C7325&gt;45,"Old")</f>
        <v>Young</v>
      </c>
      <c r="E7325" t="s">
        <v>16</v>
      </c>
      <c r="F7325" t="s">
        <v>28</v>
      </c>
      <c r="G7325" t="s">
        <v>49</v>
      </c>
      <c r="H7325" t="s">
        <v>59</v>
      </c>
    </row>
    <row r="7326" spans="1:8" x14ac:dyDescent="0.25">
      <c r="A7326" s="5">
        <v>24755</v>
      </c>
      <c r="B7326" s="5" t="str" cm="1">
        <f t="array" ref="B7326">_xlfn.IFS(A7326&lt;=40000,"Low Income",AND(A7326&gt;40000,A7326&lt;=100000),"Middle Income",A7326&gt;100000,"High Income")</f>
        <v>Low Income</v>
      </c>
      <c r="C7326">
        <v>61</v>
      </c>
      <c r="D7326" t="str" cm="1">
        <f t="array" ref="D7326">_xlfn.IFS(AND(C7326&gt;=17,C7326&lt;=30),"Young",AND(C7326&gt;30,C7326&lt;=45),"Middle",C7326&gt;45,"Old")</f>
        <v>Old</v>
      </c>
      <c r="E7326" t="s">
        <v>17</v>
      </c>
      <c r="F7326" t="s">
        <v>30</v>
      </c>
      <c r="G7326" t="s">
        <v>50</v>
      </c>
      <c r="H7326" t="s">
        <v>59</v>
      </c>
    </row>
    <row r="7327" spans="1:8" x14ac:dyDescent="0.25">
      <c r="A7327" s="5">
        <v>50007</v>
      </c>
      <c r="B7327" s="5" t="str" cm="1">
        <f t="array" ref="B7327">_xlfn.IFS(A7327&lt;=40000,"Low Income",AND(A7327&gt;40000,A7327&lt;=100000),"Middle Income",A7327&gt;100000,"High Income")</f>
        <v>Middle Income</v>
      </c>
      <c r="C7327">
        <v>69</v>
      </c>
      <c r="D7327" t="str" cm="1">
        <f t="array" ref="D7327">_xlfn.IFS(AND(C7327&gt;=17,C7327&lt;=30),"Young",AND(C7327&gt;30,C7327&lt;=45),"Middle",C7327&gt;45,"Old")</f>
        <v>Old</v>
      </c>
      <c r="E7327" t="s">
        <v>16</v>
      </c>
      <c r="F7327" t="s">
        <v>24</v>
      </c>
      <c r="G7327" t="s">
        <v>52</v>
      </c>
      <c r="H7327" t="s">
        <v>58</v>
      </c>
    </row>
    <row r="7328" spans="1:8" x14ac:dyDescent="0.25">
      <c r="A7328" s="5">
        <v>38831</v>
      </c>
      <c r="B7328" s="5" t="str" cm="1">
        <f t="array" ref="B7328">_xlfn.IFS(A7328&lt;=40000,"Low Income",AND(A7328&gt;40000,A7328&lt;=100000),"Middle Income",A7328&gt;100000,"High Income")</f>
        <v>Low Income</v>
      </c>
      <c r="C7328">
        <v>33</v>
      </c>
      <c r="D7328" t="str" cm="1">
        <f t="array" ref="D7328">_xlfn.IFS(AND(C7328&gt;=17,C7328&lt;=30),"Young",AND(C7328&gt;30,C7328&lt;=45),"Middle",C7328&gt;45,"Old")</f>
        <v>Middle</v>
      </c>
      <c r="E7328" t="s">
        <v>66</v>
      </c>
      <c r="F7328" t="s">
        <v>22</v>
      </c>
      <c r="G7328" t="s">
        <v>46</v>
      </c>
      <c r="H7328" t="s">
        <v>59</v>
      </c>
    </row>
    <row r="7329" spans="1:8" x14ac:dyDescent="0.25">
      <c r="A7329" s="5">
        <v>135801</v>
      </c>
      <c r="B7329" s="5" t="str" cm="1">
        <f t="array" ref="B7329">_xlfn.IFS(A7329&lt;=40000,"Low Income",AND(A7329&gt;40000,A7329&lt;=100000),"Middle Income",A7329&gt;100000,"High Income")</f>
        <v>High Income</v>
      </c>
      <c r="C7329">
        <v>63</v>
      </c>
      <c r="D7329" t="str" cm="1">
        <f t="array" ref="D7329">_xlfn.IFS(AND(C7329&gt;=17,C7329&lt;=30),"Young",AND(C7329&gt;30,C7329&lt;=45),"Middle",C7329&gt;45,"Old")</f>
        <v>Old</v>
      </c>
      <c r="E7329" t="s">
        <v>17</v>
      </c>
      <c r="F7329" t="s">
        <v>38</v>
      </c>
      <c r="G7329" t="s">
        <v>50</v>
      </c>
      <c r="H7329" t="s">
        <v>59</v>
      </c>
    </row>
    <row r="7330" spans="1:8" x14ac:dyDescent="0.25">
      <c r="A7330" s="5">
        <v>132734</v>
      </c>
      <c r="B7330" s="5" t="str" cm="1">
        <f t="array" ref="B7330">_xlfn.IFS(A7330&lt;=40000,"Low Income",AND(A7330&gt;40000,A7330&lt;=100000),"Middle Income",A7330&gt;100000,"High Income")</f>
        <v>High Income</v>
      </c>
      <c r="C7330">
        <v>74</v>
      </c>
      <c r="D7330" t="str" cm="1">
        <f t="array" ref="D7330">_xlfn.IFS(AND(C7330&gt;=17,C7330&lt;=30),"Young",AND(C7330&gt;30,C7330&lt;=45),"Middle",C7330&gt;45,"Old")</f>
        <v>Old</v>
      </c>
      <c r="E7330" t="s">
        <v>16</v>
      </c>
      <c r="F7330" t="s">
        <v>23</v>
      </c>
      <c r="G7330" t="s">
        <v>50</v>
      </c>
      <c r="H7330" t="s">
        <v>59</v>
      </c>
    </row>
    <row r="7331" spans="1:8" x14ac:dyDescent="0.25">
      <c r="A7331" s="5">
        <v>97105</v>
      </c>
      <c r="B7331" s="5" t="str" cm="1">
        <f t="array" ref="B7331">_xlfn.IFS(A7331&lt;=40000,"Low Income",AND(A7331&gt;40000,A7331&lt;=100000),"Middle Income",A7331&gt;100000,"High Income")</f>
        <v>Middle Income</v>
      </c>
      <c r="C7331">
        <v>41</v>
      </c>
      <c r="D7331" t="str" cm="1">
        <f t="array" ref="D7331">_xlfn.IFS(AND(C7331&gt;=17,C7331&lt;=30),"Young",AND(C7331&gt;30,C7331&lt;=45),"Middle",C7331&gt;45,"Old")</f>
        <v>Middle</v>
      </c>
      <c r="E7331" t="s">
        <v>16</v>
      </c>
      <c r="F7331" t="s">
        <v>35</v>
      </c>
      <c r="G7331" t="s">
        <v>51</v>
      </c>
      <c r="H7331" t="s">
        <v>58</v>
      </c>
    </row>
    <row r="7332" spans="1:8" x14ac:dyDescent="0.25">
      <c r="A7332" s="5">
        <v>68034</v>
      </c>
      <c r="B7332" s="5" t="str" cm="1">
        <f t="array" ref="B7332">_xlfn.IFS(A7332&lt;=40000,"Low Income",AND(A7332&gt;40000,A7332&lt;=100000),"Middle Income",A7332&gt;100000,"High Income")</f>
        <v>Middle Income</v>
      </c>
      <c r="C7332">
        <v>73</v>
      </c>
      <c r="D7332" t="str" cm="1">
        <f t="array" ref="D7332">_xlfn.IFS(AND(C7332&gt;=17,C7332&lt;=30),"Young",AND(C7332&gt;30,C7332&lt;=45),"Middle",C7332&gt;45,"Old")</f>
        <v>Old</v>
      </c>
      <c r="E7332" t="s">
        <v>17</v>
      </c>
      <c r="F7332" t="s">
        <v>37</v>
      </c>
      <c r="G7332" t="s">
        <v>48</v>
      </c>
      <c r="H7332" t="s">
        <v>58</v>
      </c>
    </row>
    <row r="7333" spans="1:8" x14ac:dyDescent="0.25">
      <c r="A7333" s="5">
        <v>86365</v>
      </c>
      <c r="B7333" s="5" t="str" cm="1">
        <f t="array" ref="B7333">_xlfn.IFS(A7333&lt;=40000,"Low Income",AND(A7333&gt;40000,A7333&lt;=100000),"Middle Income",A7333&gt;100000,"High Income")</f>
        <v>Middle Income</v>
      </c>
      <c r="C7333">
        <v>64</v>
      </c>
      <c r="D7333" t="str" cm="1">
        <f t="array" ref="D7333">_xlfn.IFS(AND(C7333&gt;=17,C7333&lt;=30),"Young",AND(C7333&gt;30,C7333&lt;=45),"Middle",C7333&gt;45,"Old")</f>
        <v>Old</v>
      </c>
      <c r="E7333" t="s">
        <v>60</v>
      </c>
      <c r="F7333" t="s">
        <v>28</v>
      </c>
      <c r="G7333" t="s">
        <v>52</v>
      </c>
      <c r="H7333" t="s">
        <v>59</v>
      </c>
    </row>
    <row r="7334" spans="1:8" x14ac:dyDescent="0.25">
      <c r="A7334" s="5">
        <v>146220</v>
      </c>
      <c r="B7334" s="5" t="str" cm="1">
        <f t="array" ref="B7334">_xlfn.IFS(A7334&lt;=40000,"Low Income",AND(A7334&gt;40000,A7334&lt;=100000),"Middle Income",A7334&gt;100000,"High Income")</f>
        <v>High Income</v>
      </c>
      <c r="C7334">
        <v>70</v>
      </c>
      <c r="D7334" t="str" cm="1">
        <f t="array" ref="D7334">_xlfn.IFS(AND(C7334&gt;=17,C7334&lt;=30),"Young",AND(C7334&gt;30,C7334&lt;=45),"Middle",C7334&gt;45,"Old")</f>
        <v>Old</v>
      </c>
      <c r="E7334" t="s">
        <v>16</v>
      </c>
      <c r="F7334" t="s">
        <v>30</v>
      </c>
      <c r="G7334" t="s">
        <v>53</v>
      </c>
      <c r="H7334" t="s">
        <v>59</v>
      </c>
    </row>
    <row r="7335" spans="1:8" x14ac:dyDescent="0.25">
      <c r="A7335" s="5">
        <v>65273</v>
      </c>
      <c r="B7335" s="5" t="str" cm="1">
        <f t="array" ref="B7335">_xlfn.IFS(A7335&lt;=40000,"Low Income",AND(A7335&gt;40000,A7335&lt;=100000),"Middle Income",A7335&gt;100000,"High Income")</f>
        <v>Middle Income</v>
      </c>
      <c r="C7335">
        <v>37</v>
      </c>
      <c r="D7335" t="str" cm="1">
        <f t="array" ref="D7335">_xlfn.IFS(AND(C7335&gt;=17,C7335&lt;=30),"Young",AND(C7335&gt;30,C7335&lt;=45),"Middle",C7335&gt;45,"Old")</f>
        <v>Middle</v>
      </c>
      <c r="E7335" t="s">
        <v>60</v>
      </c>
      <c r="F7335" t="s">
        <v>24</v>
      </c>
      <c r="G7335" t="s">
        <v>50</v>
      </c>
      <c r="H7335" t="s">
        <v>58</v>
      </c>
    </row>
    <row r="7336" spans="1:8" x14ac:dyDescent="0.25">
      <c r="A7336" s="5">
        <v>94648</v>
      </c>
      <c r="B7336" s="5" t="str" cm="1">
        <f t="array" ref="B7336">_xlfn.IFS(A7336&lt;=40000,"Low Income",AND(A7336&gt;40000,A7336&lt;=100000),"Middle Income",A7336&gt;100000,"High Income")</f>
        <v>Middle Income</v>
      </c>
      <c r="C7336">
        <v>20</v>
      </c>
      <c r="D7336" t="str" cm="1">
        <f t="array" ref="D7336">_xlfn.IFS(AND(C7336&gt;=17,C7336&lt;=30),"Young",AND(C7336&gt;30,C7336&lt;=45),"Middle",C7336&gt;45,"Old")</f>
        <v>Young</v>
      </c>
      <c r="E7336" t="s">
        <v>16</v>
      </c>
      <c r="F7336" t="s">
        <v>28</v>
      </c>
      <c r="G7336" t="s">
        <v>50</v>
      </c>
      <c r="H7336" t="s">
        <v>58</v>
      </c>
    </row>
    <row r="7337" spans="1:8" x14ac:dyDescent="0.25">
      <c r="A7337" s="5">
        <v>44700</v>
      </c>
      <c r="B7337" s="5" t="str" cm="1">
        <f t="array" ref="B7337">_xlfn.IFS(A7337&lt;=40000,"Low Income",AND(A7337&gt;40000,A7337&lt;=100000),"Middle Income",A7337&gt;100000,"High Income")</f>
        <v>Middle Income</v>
      </c>
      <c r="C7337">
        <v>49</v>
      </c>
      <c r="D7337" t="str" cm="1">
        <f t="array" ref="D7337">_xlfn.IFS(AND(C7337&gt;=17,C7337&lt;=30),"Young",AND(C7337&gt;30,C7337&lt;=45),"Middle",C7337&gt;45,"Old")</f>
        <v>Old</v>
      </c>
      <c r="E7337" t="s">
        <v>16</v>
      </c>
      <c r="F7337" t="s">
        <v>26</v>
      </c>
      <c r="G7337" t="s">
        <v>48</v>
      </c>
      <c r="H7337" t="s">
        <v>59</v>
      </c>
    </row>
    <row r="7338" spans="1:8" x14ac:dyDescent="0.25">
      <c r="A7338" s="5">
        <v>64151</v>
      </c>
      <c r="B7338" s="5" t="str" cm="1">
        <f t="array" ref="B7338">_xlfn.IFS(A7338&lt;=40000,"Low Income",AND(A7338&gt;40000,A7338&lt;=100000),"Middle Income",A7338&gt;100000,"High Income")</f>
        <v>Middle Income</v>
      </c>
      <c r="C7338">
        <v>41</v>
      </c>
      <c r="D7338" t="str" cm="1">
        <f t="array" ref="D7338">_xlfn.IFS(AND(C7338&gt;=17,C7338&lt;=30),"Young",AND(C7338&gt;30,C7338&lt;=45),"Middle",C7338&gt;45,"Old")</f>
        <v>Middle</v>
      </c>
      <c r="E7338" t="s">
        <v>16</v>
      </c>
      <c r="F7338" t="s">
        <v>35</v>
      </c>
      <c r="G7338" t="s">
        <v>52</v>
      </c>
      <c r="H7338" t="s">
        <v>59</v>
      </c>
    </row>
    <row r="7339" spans="1:8" x14ac:dyDescent="0.25">
      <c r="A7339" s="5">
        <v>86436</v>
      </c>
      <c r="B7339" s="5" t="str" cm="1">
        <f t="array" ref="B7339">_xlfn.IFS(A7339&lt;=40000,"Low Income",AND(A7339&gt;40000,A7339&lt;=100000),"Middle Income",A7339&gt;100000,"High Income")</f>
        <v>Middle Income</v>
      </c>
      <c r="C7339">
        <v>62</v>
      </c>
      <c r="D7339" t="str" cm="1">
        <f t="array" ref="D7339">_xlfn.IFS(AND(C7339&gt;=17,C7339&lt;=30),"Young",AND(C7339&gt;30,C7339&lt;=45),"Middle",C7339&gt;45,"Old")</f>
        <v>Old</v>
      </c>
      <c r="E7339" t="s">
        <v>16</v>
      </c>
      <c r="F7339" t="s">
        <v>24</v>
      </c>
      <c r="G7339" t="s">
        <v>50</v>
      </c>
      <c r="H7339" t="s">
        <v>59</v>
      </c>
    </row>
    <row r="7340" spans="1:8" x14ac:dyDescent="0.25">
      <c r="A7340" s="5">
        <v>84716</v>
      </c>
      <c r="B7340" s="5" t="str" cm="1">
        <f t="array" ref="B7340">_xlfn.IFS(A7340&lt;=40000,"Low Income",AND(A7340&gt;40000,A7340&lt;=100000),"Middle Income",A7340&gt;100000,"High Income")</f>
        <v>Middle Income</v>
      </c>
      <c r="C7340">
        <v>76</v>
      </c>
      <c r="D7340" t="str" cm="1">
        <f t="array" ref="D7340">_xlfn.IFS(AND(C7340&gt;=17,C7340&lt;=30),"Young",AND(C7340&gt;30,C7340&lt;=45),"Middle",C7340&gt;45,"Old")</f>
        <v>Old</v>
      </c>
      <c r="E7340" t="s">
        <v>60</v>
      </c>
      <c r="F7340" t="s">
        <v>27</v>
      </c>
      <c r="G7340" t="s">
        <v>49</v>
      </c>
      <c r="H7340" t="s">
        <v>59</v>
      </c>
    </row>
    <row r="7341" spans="1:8" x14ac:dyDescent="0.25">
      <c r="A7341" s="5">
        <v>83281</v>
      </c>
      <c r="B7341" s="5" t="str" cm="1">
        <f t="array" ref="B7341">_xlfn.IFS(A7341&lt;=40000,"Low Income",AND(A7341&gt;40000,A7341&lt;=100000),"Middle Income",A7341&gt;100000,"High Income")</f>
        <v>Middle Income</v>
      </c>
      <c r="C7341">
        <v>73</v>
      </c>
      <c r="D7341" t="str" cm="1">
        <f t="array" ref="D7341">_xlfn.IFS(AND(C7341&gt;=17,C7341&lt;=30),"Young",AND(C7341&gt;30,C7341&lt;=45),"Middle",C7341&gt;45,"Old")</f>
        <v>Old</v>
      </c>
      <c r="E7341" t="s">
        <v>16</v>
      </c>
      <c r="F7341" t="s">
        <v>38</v>
      </c>
      <c r="G7341" t="s">
        <v>51</v>
      </c>
      <c r="H7341" t="s">
        <v>59</v>
      </c>
    </row>
    <row r="7342" spans="1:8" x14ac:dyDescent="0.25">
      <c r="A7342" s="5">
        <v>142116</v>
      </c>
      <c r="B7342" s="5" t="str" cm="1">
        <f t="array" ref="B7342">_xlfn.IFS(A7342&lt;=40000,"Low Income",AND(A7342&gt;40000,A7342&lt;=100000),"Middle Income",A7342&gt;100000,"High Income")</f>
        <v>High Income</v>
      </c>
      <c r="C7342">
        <v>34</v>
      </c>
      <c r="D7342" t="str" cm="1">
        <f t="array" ref="D7342">_xlfn.IFS(AND(C7342&gt;=17,C7342&lt;=30),"Young",AND(C7342&gt;30,C7342&lt;=45),"Middle",C7342&gt;45,"Old")</f>
        <v>Middle</v>
      </c>
      <c r="E7342" t="s">
        <v>60</v>
      </c>
      <c r="F7342" t="s">
        <v>32</v>
      </c>
      <c r="G7342" t="s">
        <v>53</v>
      </c>
      <c r="H7342" t="s">
        <v>59</v>
      </c>
    </row>
    <row r="7343" spans="1:8" x14ac:dyDescent="0.25">
      <c r="A7343" s="5">
        <v>70018</v>
      </c>
      <c r="B7343" s="5" t="str" cm="1">
        <f t="array" ref="B7343">_xlfn.IFS(A7343&lt;=40000,"Low Income",AND(A7343&gt;40000,A7343&lt;=100000),"Middle Income",A7343&gt;100000,"High Income")</f>
        <v>Middle Income</v>
      </c>
      <c r="C7343">
        <v>40</v>
      </c>
      <c r="D7343" t="str" cm="1">
        <f t="array" ref="D7343">_xlfn.IFS(AND(C7343&gt;=17,C7343&lt;=30),"Young",AND(C7343&gt;30,C7343&lt;=45),"Middle",C7343&gt;45,"Old")</f>
        <v>Middle</v>
      </c>
      <c r="E7343" t="s">
        <v>66</v>
      </c>
      <c r="F7343" t="s">
        <v>34</v>
      </c>
      <c r="G7343" t="s">
        <v>50</v>
      </c>
      <c r="H7343" t="s">
        <v>58</v>
      </c>
    </row>
    <row r="7344" spans="1:8" x14ac:dyDescent="0.25">
      <c r="A7344" s="5">
        <v>44613</v>
      </c>
      <c r="B7344" s="5" t="str" cm="1">
        <f t="array" ref="B7344">_xlfn.IFS(A7344&lt;=40000,"Low Income",AND(A7344&gt;40000,A7344&lt;=100000),"Middle Income",A7344&gt;100000,"High Income")</f>
        <v>Middle Income</v>
      </c>
      <c r="C7344">
        <v>46</v>
      </c>
      <c r="D7344" t="str" cm="1">
        <f t="array" ref="D7344">_xlfn.IFS(AND(C7344&gt;=17,C7344&lt;=30),"Young",AND(C7344&gt;30,C7344&lt;=45),"Middle",C7344&gt;45,"Old")</f>
        <v>Old</v>
      </c>
      <c r="E7344" t="s">
        <v>17</v>
      </c>
      <c r="F7344" t="s">
        <v>31</v>
      </c>
      <c r="G7344" t="s">
        <v>54</v>
      </c>
      <c r="H7344" t="s">
        <v>59</v>
      </c>
    </row>
    <row r="7345" spans="1:8" x14ac:dyDescent="0.25">
      <c r="A7345" s="5">
        <v>110672</v>
      </c>
      <c r="B7345" s="5" t="str" cm="1">
        <f t="array" ref="B7345">_xlfn.IFS(A7345&lt;=40000,"Low Income",AND(A7345&gt;40000,A7345&lt;=100000),"Middle Income",A7345&gt;100000,"High Income")</f>
        <v>High Income</v>
      </c>
      <c r="C7345">
        <v>64</v>
      </c>
      <c r="D7345" t="str" cm="1">
        <f t="array" ref="D7345">_xlfn.IFS(AND(C7345&gt;=17,C7345&lt;=30),"Young",AND(C7345&gt;30,C7345&lt;=45),"Middle",C7345&gt;45,"Old")</f>
        <v>Old</v>
      </c>
      <c r="E7345" t="s">
        <v>60</v>
      </c>
      <c r="F7345" t="s">
        <v>31</v>
      </c>
      <c r="G7345" t="s">
        <v>46</v>
      </c>
      <c r="H7345" t="s">
        <v>59</v>
      </c>
    </row>
    <row r="7346" spans="1:8" x14ac:dyDescent="0.25">
      <c r="A7346" s="5">
        <v>115905</v>
      </c>
      <c r="B7346" s="5" t="str" cm="1">
        <f t="array" ref="B7346">_xlfn.IFS(A7346&lt;=40000,"Low Income",AND(A7346&gt;40000,A7346&lt;=100000),"Middle Income",A7346&gt;100000,"High Income")</f>
        <v>High Income</v>
      </c>
      <c r="C7346">
        <v>58</v>
      </c>
      <c r="D7346" t="str" cm="1">
        <f t="array" ref="D7346">_xlfn.IFS(AND(C7346&gt;=17,C7346&lt;=30),"Young",AND(C7346&gt;30,C7346&lt;=45),"Middle",C7346&gt;45,"Old")</f>
        <v>Old</v>
      </c>
      <c r="E7346" t="s">
        <v>60</v>
      </c>
      <c r="F7346" t="s">
        <v>22</v>
      </c>
      <c r="G7346" t="s">
        <v>51</v>
      </c>
      <c r="H7346" t="s">
        <v>59</v>
      </c>
    </row>
    <row r="7347" spans="1:8" x14ac:dyDescent="0.25">
      <c r="A7347" s="5">
        <v>41801</v>
      </c>
      <c r="B7347" s="5" t="str" cm="1">
        <f t="array" ref="B7347">_xlfn.IFS(A7347&lt;=40000,"Low Income",AND(A7347&gt;40000,A7347&lt;=100000),"Middle Income",A7347&gt;100000,"High Income")</f>
        <v>Middle Income</v>
      </c>
      <c r="C7347">
        <v>30</v>
      </c>
      <c r="D7347" t="str" cm="1">
        <f t="array" ref="D7347">_xlfn.IFS(AND(C7347&gt;=17,C7347&lt;=30),"Young",AND(C7347&gt;30,C7347&lt;=45),"Middle",C7347&gt;45,"Old")</f>
        <v>Young</v>
      </c>
      <c r="E7347" t="s">
        <v>16</v>
      </c>
      <c r="F7347" t="s">
        <v>40</v>
      </c>
      <c r="G7347" t="s">
        <v>53</v>
      </c>
      <c r="H7347" t="s">
        <v>59</v>
      </c>
    </row>
    <row r="7348" spans="1:8" x14ac:dyDescent="0.25">
      <c r="A7348" s="5">
        <v>89460</v>
      </c>
      <c r="B7348" s="5" t="str" cm="1">
        <f t="array" ref="B7348">_xlfn.IFS(A7348&lt;=40000,"Low Income",AND(A7348&gt;40000,A7348&lt;=100000),"Middle Income",A7348&gt;100000,"High Income")</f>
        <v>Middle Income</v>
      </c>
      <c r="C7348">
        <v>69</v>
      </c>
      <c r="D7348" t="str" cm="1">
        <f t="array" ref="D7348">_xlfn.IFS(AND(C7348&gt;=17,C7348&lt;=30),"Young",AND(C7348&gt;30,C7348&lt;=45),"Middle",C7348&gt;45,"Old")</f>
        <v>Old</v>
      </c>
      <c r="E7348" t="s">
        <v>17</v>
      </c>
      <c r="F7348" t="s">
        <v>29</v>
      </c>
      <c r="G7348" t="s">
        <v>51</v>
      </c>
      <c r="H7348" t="s">
        <v>59</v>
      </c>
    </row>
    <row r="7349" spans="1:8" x14ac:dyDescent="0.25">
      <c r="A7349" s="5">
        <v>65776</v>
      </c>
      <c r="B7349" s="5" t="str" cm="1">
        <f t="array" ref="B7349">_xlfn.IFS(A7349&lt;=40000,"Low Income",AND(A7349&gt;40000,A7349&lt;=100000),"Middle Income",A7349&gt;100000,"High Income")</f>
        <v>Middle Income</v>
      </c>
      <c r="C7349">
        <v>62</v>
      </c>
      <c r="D7349" t="str" cm="1">
        <f t="array" ref="D7349">_xlfn.IFS(AND(C7349&gt;=17,C7349&lt;=30),"Young",AND(C7349&gt;30,C7349&lt;=45),"Middle",C7349&gt;45,"Old")</f>
        <v>Old</v>
      </c>
      <c r="E7349" t="s">
        <v>16</v>
      </c>
      <c r="F7349" t="s">
        <v>22</v>
      </c>
      <c r="G7349" t="s">
        <v>47</v>
      </c>
      <c r="H7349" t="s">
        <v>58</v>
      </c>
    </row>
    <row r="7350" spans="1:8" x14ac:dyDescent="0.25">
      <c r="A7350" s="5">
        <v>53394</v>
      </c>
      <c r="B7350" s="5" t="str" cm="1">
        <f t="array" ref="B7350">_xlfn.IFS(A7350&lt;=40000,"Low Income",AND(A7350&gt;40000,A7350&lt;=100000),"Middle Income",A7350&gt;100000,"High Income")</f>
        <v>Middle Income</v>
      </c>
      <c r="C7350">
        <v>73</v>
      </c>
      <c r="D7350" t="str" cm="1">
        <f t="array" ref="D7350">_xlfn.IFS(AND(C7350&gt;=17,C7350&lt;=30),"Young",AND(C7350&gt;30,C7350&lt;=45),"Middle",C7350&gt;45,"Old")</f>
        <v>Old</v>
      </c>
      <c r="E7350" t="s">
        <v>66</v>
      </c>
      <c r="F7350" t="s">
        <v>35</v>
      </c>
      <c r="G7350" t="s">
        <v>46</v>
      </c>
      <c r="H7350" t="s">
        <v>58</v>
      </c>
    </row>
    <row r="7351" spans="1:8" x14ac:dyDescent="0.25">
      <c r="A7351" s="5">
        <v>74971</v>
      </c>
      <c r="B7351" s="5" t="str" cm="1">
        <f t="array" ref="B7351">_xlfn.IFS(A7351&lt;=40000,"Low Income",AND(A7351&gt;40000,A7351&lt;=100000),"Middle Income",A7351&gt;100000,"High Income")</f>
        <v>Middle Income</v>
      </c>
      <c r="C7351">
        <v>53</v>
      </c>
      <c r="D7351" t="str" cm="1">
        <f t="array" ref="D7351">_xlfn.IFS(AND(C7351&gt;=17,C7351&lt;=30),"Young",AND(C7351&gt;30,C7351&lt;=45),"Middle",C7351&gt;45,"Old")</f>
        <v>Old</v>
      </c>
      <c r="E7351" t="s">
        <v>16</v>
      </c>
      <c r="F7351" t="s">
        <v>31</v>
      </c>
      <c r="G7351" t="s">
        <v>49</v>
      </c>
      <c r="H7351" t="s">
        <v>58</v>
      </c>
    </row>
    <row r="7352" spans="1:8" x14ac:dyDescent="0.25">
      <c r="A7352" s="5">
        <v>31876</v>
      </c>
      <c r="B7352" s="5" t="str" cm="1">
        <f t="array" ref="B7352">_xlfn.IFS(A7352&lt;=40000,"Low Income",AND(A7352&gt;40000,A7352&lt;=100000),"Middle Income",A7352&gt;100000,"High Income")</f>
        <v>Low Income</v>
      </c>
      <c r="C7352">
        <v>22</v>
      </c>
      <c r="D7352" t="str" cm="1">
        <f t="array" ref="D7352">_xlfn.IFS(AND(C7352&gt;=17,C7352&lt;=30),"Young",AND(C7352&gt;30,C7352&lt;=45),"Middle",C7352&gt;45,"Old")</f>
        <v>Young</v>
      </c>
      <c r="E7352" t="s">
        <v>17</v>
      </c>
      <c r="F7352" t="s">
        <v>27</v>
      </c>
      <c r="G7352" t="s">
        <v>50</v>
      </c>
      <c r="H7352" t="s">
        <v>59</v>
      </c>
    </row>
    <row r="7353" spans="1:8" x14ac:dyDescent="0.25">
      <c r="A7353" s="5">
        <v>48480</v>
      </c>
      <c r="B7353" s="5" t="str" cm="1">
        <f t="array" ref="B7353">_xlfn.IFS(A7353&lt;=40000,"Low Income",AND(A7353&gt;40000,A7353&lt;=100000),"Middle Income",A7353&gt;100000,"High Income")</f>
        <v>Middle Income</v>
      </c>
      <c r="C7353">
        <v>22</v>
      </c>
      <c r="D7353" t="str" cm="1">
        <f t="array" ref="D7353">_xlfn.IFS(AND(C7353&gt;=17,C7353&lt;=30),"Young",AND(C7353&gt;30,C7353&lt;=45),"Middle",C7353&gt;45,"Old")</f>
        <v>Young</v>
      </c>
      <c r="E7353" t="s">
        <v>66</v>
      </c>
      <c r="F7353" t="s">
        <v>39</v>
      </c>
      <c r="G7353" t="s">
        <v>51</v>
      </c>
      <c r="H7353" t="s">
        <v>58</v>
      </c>
    </row>
    <row r="7354" spans="1:8" x14ac:dyDescent="0.25">
      <c r="A7354" s="5">
        <v>71399</v>
      </c>
      <c r="B7354" s="5" t="str" cm="1">
        <f t="array" ref="B7354">_xlfn.IFS(A7354&lt;=40000,"Low Income",AND(A7354&gt;40000,A7354&lt;=100000),"Middle Income",A7354&gt;100000,"High Income")</f>
        <v>Middle Income</v>
      </c>
      <c r="C7354">
        <v>26</v>
      </c>
      <c r="D7354" t="str" cm="1">
        <f t="array" ref="D7354">_xlfn.IFS(AND(C7354&gt;=17,C7354&lt;=30),"Young",AND(C7354&gt;30,C7354&lt;=45),"Middle",C7354&gt;45,"Old")</f>
        <v>Young</v>
      </c>
      <c r="E7354" t="s">
        <v>16</v>
      </c>
      <c r="F7354" t="s">
        <v>22</v>
      </c>
      <c r="G7354" t="s">
        <v>47</v>
      </c>
      <c r="H7354" t="s">
        <v>58</v>
      </c>
    </row>
    <row r="7355" spans="1:8" x14ac:dyDescent="0.25">
      <c r="A7355" s="5">
        <v>116647</v>
      </c>
      <c r="B7355" s="5" t="str" cm="1">
        <f t="array" ref="B7355">_xlfn.IFS(A7355&lt;=40000,"Low Income",AND(A7355&gt;40000,A7355&lt;=100000),"Middle Income",A7355&gt;100000,"High Income")</f>
        <v>High Income</v>
      </c>
      <c r="C7355">
        <v>33</v>
      </c>
      <c r="D7355" t="str" cm="1">
        <f t="array" ref="D7355">_xlfn.IFS(AND(C7355&gt;=17,C7355&lt;=30),"Young",AND(C7355&gt;30,C7355&lt;=45),"Middle",C7355&gt;45,"Old")</f>
        <v>Middle</v>
      </c>
      <c r="E7355" t="s">
        <v>16</v>
      </c>
      <c r="F7355" t="s">
        <v>35</v>
      </c>
      <c r="G7355" t="s">
        <v>52</v>
      </c>
      <c r="H7355" t="s">
        <v>59</v>
      </c>
    </row>
    <row r="7356" spans="1:8" x14ac:dyDescent="0.25">
      <c r="A7356" s="5">
        <v>148220</v>
      </c>
      <c r="B7356" s="5" t="str" cm="1">
        <f t="array" ref="B7356">_xlfn.IFS(A7356&lt;=40000,"Low Income",AND(A7356&gt;40000,A7356&lt;=100000),"Middle Income",A7356&gt;100000,"High Income")</f>
        <v>High Income</v>
      </c>
      <c r="C7356">
        <v>57</v>
      </c>
      <c r="D7356" t="str" cm="1">
        <f t="array" ref="D7356">_xlfn.IFS(AND(C7356&gt;=17,C7356&lt;=30),"Young",AND(C7356&gt;30,C7356&lt;=45),"Middle",C7356&gt;45,"Old")</f>
        <v>Old</v>
      </c>
      <c r="E7356" t="s">
        <v>17</v>
      </c>
      <c r="F7356" t="s">
        <v>39</v>
      </c>
      <c r="G7356" t="s">
        <v>48</v>
      </c>
      <c r="H7356" t="s">
        <v>59</v>
      </c>
    </row>
    <row r="7357" spans="1:8" x14ac:dyDescent="0.25">
      <c r="A7357" s="5">
        <v>51179</v>
      </c>
      <c r="B7357" s="5" t="str" cm="1">
        <f t="array" ref="B7357">_xlfn.IFS(A7357&lt;=40000,"Low Income",AND(A7357&gt;40000,A7357&lt;=100000),"Middle Income",A7357&gt;100000,"High Income")</f>
        <v>Middle Income</v>
      </c>
      <c r="C7357">
        <v>41</v>
      </c>
      <c r="D7357" t="str" cm="1">
        <f t="array" ref="D7357">_xlfn.IFS(AND(C7357&gt;=17,C7357&lt;=30),"Young",AND(C7357&gt;30,C7357&lt;=45),"Middle",C7357&gt;45,"Old")</f>
        <v>Middle</v>
      </c>
      <c r="E7357" t="s">
        <v>16</v>
      </c>
      <c r="F7357" t="s">
        <v>23</v>
      </c>
      <c r="G7357" t="s">
        <v>53</v>
      </c>
      <c r="H7357" t="s">
        <v>59</v>
      </c>
    </row>
    <row r="7358" spans="1:8" x14ac:dyDescent="0.25">
      <c r="A7358" s="5">
        <v>96120</v>
      </c>
      <c r="B7358" s="5" t="str" cm="1">
        <f t="array" ref="B7358">_xlfn.IFS(A7358&lt;=40000,"Low Income",AND(A7358&gt;40000,A7358&lt;=100000),"Middle Income",A7358&gt;100000,"High Income")</f>
        <v>Middle Income</v>
      </c>
      <c r="C7358">
        <v>36</v>
      </c>
      <c r="D7358" t="str" cm="1">
        <f t="array" ref="D7358">_xlfn.IFS(AND(C7358&gt;=17,C7358&lt;=30),"Young",AND(C7358&gt;30,C7358&lt;=45),"Middle",C7358&gt;45,"Old")</f>
        <v>Middle</v>
      </c>
      <c r="E7358" t="s">
        <v>16</v>
      </c>
      <c r="F7358" t="s">
        <v>39</v>
      </c>
      <c r="G7358" t="s">
        <v>52</v>
      </c>
      <c r="H7358" t="s">
        <v>58</v>
      </c>
    </row>
    <row r="7359" spans="1:8" x14ac:dyDescent="0.25">
      <c r="A7359" s="5">
        <v>92128</v>
      </c>
      <c r="B7359" s="5" t="str" cm="1">
        <f t="array" ref="B7359">_xlfn.IFS(A7359&lt;=40000,"Low Income",AND(A7359&gt;40000,A7359&lt;=100000),"Middle Income",A7359&gt;100000,"High Income")</f>
        <v>Middle Income</v>
      </c>
      <c r="C7359">
        <v>41</v>
      </c>
      <c r="D7359" t="str" cm="1">
        <f t="array" ref="D7359">_xlfn.IFS(AND(C7359&gt;=17,C7359&lt;=30),"Young",AND(C7359&gt;30,C7359&lt;=45),"Middle",C7359&gt;45,"Old")</f>
        <v>Middle</v>
      </c>
      <c r="E7359" t="s">
        <v>16</v>
      </c>
      <c r="F7359" t="s">
        <v>23</v>
      </c>
      <c r="G7359" t="s">
        <v>53</v>
      </c>
      <c r="H7359" t="s">
        <v>58</v>
      </c>
    </row>
    <row r="7360" spans="1:8" x14ac:dyDescent="0.25">
      <c r="A7360" s="5">
        <v>59064</v>
      </c>
      <c r="B7360" s="5" t="str" cm="1">
        <f t="array" ref="B7360">_xlfn.IFS(A7360&lt;=40000,"Low Income",AND(A7360&gt;40000,A7360&lt;=100000),"Middle Income",A7360&gt;100000,"High Income")</f>
        <v>Middle Income</v>
      </c>
      <c r="C7360">
        <v>39</v>
      </c>
      <c r="D7360" t="str" cm="1">
        <f t="array" ref="D7360">_xlfn.IFS(AND(C7360&gt;=17,C7360&lt;=30),"Young",AND(C7360&gt;30,C7360&lt;=45),"Middle",C7360&gt;45,"Old")</f>
        <v>Middle</v>
      </c>
      <c r="E7360" t="s">
        <v>16</v>
      </c>
      <c r="F7360" t="s">
        <v>31</v>
      </c>
      <c r="G7360" t="s">
        <v>49</v>
      </c>
      <c r="H7360" t="s">
        <v>59</v>
      </c>
    </row>
    <row r="7361" spans="1:8" x14ac:dyDescent="0.25">
      <c r="A7361" s="5">
        <v>36799</v>
      </c>
      <c r="B7361" s="5" t="str" cm="1">
        <f t="array" ref="B7361">_xlfn.IFS(A7361&lt;=40000,"Low Income",AND(A7361&gt;40000,A7361&lt;=100000),"Middle Income",A7361&gt;100000,"High Income")</f>
        <v>Low Income</v>
      </c>
      <c r="C7361">
        <v>65</v>
      </c>
      <c r="D7361" t="str" cm="1">
        <f t="array" ref="D7361">_xlfn.IFS(AND(C7361&gt;=17,C7361&lt;=30),"Young",AND(C7361&gt;30,C7361&lt;=45),"Middle",C7361&gt;45,"Old")</f>
        <v>Old</v>
      </c>
      <c r="E7361" t="s">
        <v>60</v>
      </c>
      <c r="F7361" t="s">
        <v>38</v>
      </c>
      <c r="G7361" t="s">
        <v>51</v>
      </c>
      <c r="H7361" t="s">
        <v>58</v>
      </c>
    </row>
    <row r="7362" spans="1:8" x14ac:dyDescent="0.25">
      <c r="A7362" s="5">
        <v>67789</v>
      </c>
      <c r="B7362" s="5" t="str" cm="1">
        <f t="array" ref="B7362">_xlfn.IFS(A7362&lt;=40000,"Low Income",AND(A7362&gt;40000,A7362&lt;=100000),"Middle Income",A7362&gt;100000,"High Income")</f>
        <v>Middle Income</v>
      </c>
      <c r="C7362">
        <v>70</v>
      </c>
      <c r="D7362" t="str" cm="1">
        <f t="array" ref="D7362">_xlfn.IFS(AND(C7362&gt;=17,C7362&lt;=30),"Young",AND(C7362&gt;30,C7362&lt;=45),"Middle",C7362&gt;45,"Old")</f>
        <v>Old</v>
      </c>
      <c r="E7362" t="s">
        <v>17</v>
      </c>
      <c r="F7362" t="s">
        <v>22</v>
      </c>
      <c r="G7362" t="s">
        <v>54</v>
      </c>
      <c r="H7362" t="s">
        <v>58</v>
      </c>
    </row>
    <row r="7363" spans="1:8" x14ac:dyDescent="0.25">
      <c r="A7363" s="5">
        <v>69474</v>
      </c>
      <c r="B7363" s="5" t="str" cm="1">
        <f t="array" ref="B7363">_xlfn.IFS(A7363&lt;=40000,"Low Income",AND(A7363&gt;40000,A7363&lt;=100000),"Middle Income",A7363&gt;100000,"High Income")</f>
        <v>Middle Income</v>
      </c>
      <c r="C7363">
        <v>25</v>
      </c>
      <c r="D7363" t="str" cm="1">
        <f t="array" ref="D7363">_xlfn.IFS(AND(C7363&gt;=17,C7363&lt;=30),"Young",AND(C7363&gt;30,C7363&lt;=45),"Middle",C7363&gt;45,"Old")</f>
        <v>Young</v>
      </c>
      <c r="E7363" t="s">
        <v>16</v>
      </c>
      <c r="F7363" t="s">
        <v>37</v>
      </c>
      <c r="G7363" t="s">
        <v>53</v>
      </c>
      <c r="H7363" t="s">
        <v>58</v>
      </c>
    </row>
    <row r="7364" spans="1:8" x14ac:dyDescent="0.25">
      <c r="A7364" s="5">
        <v>146854</v>
      </c>
      <c r="B7364" s="5" t="str" cm="1">
        <f t="array" ref="B7364">_xlfn.IFS(A7364&lt;=40000,"Low Income",AND(A7364&gt;40000,A7364&lt;=100000),"Middle Income",A7364&gt;100000,"High Income")</f>
        <v>High Income</v>
      </c>
      <c r="C7364">
        <v>77</v>
      </c>
      <c r="D7364" t="str" cm="1">
        <f t="array" ref="D7364">_xlfn.IFS(AND(C7364&gt;=17,C7364&lt;=30),"Young",AND(C7364&gt;30,C7364&lt;=45),"Middle",C7364&gt;45,"Old")</f>
        <v>Old</v>
      </c>
      <c r="E7364" t="s">
        <v>60</v>
      </c>
      <c r="F7364" t="s">
        <v>36</v>
      </c>
      <c r="G7364" t="s">
        <v>47</v>
      </c>
      <c r="H7364" t="s">
        <v>59</v>
      </c>
    </row>
    <row r="7365" spans="1:8" x14ac:dyDescent="0.25">
      <c r="A7365" s="5">
        <v>130912</v>
      </c>
      <c r="B7365" s="5" t="str" cm="1">
        <f t="array" ref="B7365">_xlfn.IFS(A7365&lt;=40000,"Low Income",AND(A7365&gt;40000,A7365&lt;=100000),"Middle Income",A7365&gt;100000,"High Income")</f>
        <v>High Income</v>
      </c>
      <c r="C7365">
        <v>77</v>
      </c>
      <c r="D7365" t="str" cm="1">
        <f t="array" ref="D7365">_xlfn.IFS(AND(C7365&gt;=17,C7365&lt;=30),"Young",AND(C7365&gt;30,C7365&lt;=45),"Middle",C7365&gt;45,"Old")</f>
        <v>Old</v>
      </c>
      <c r="E7365" t="s">
        <v>16</v>
      </c>
      <c r="F7365" t="s">
        <v>32</v>
      </c>
      <c r="G7365" t="s">
        <v>46</v>
      </c>
      <c r="H7365" t="s">
        <v>59</v>
      </c>
    </row>
    <row r="7366" spans="1:8" x14ac:dyDescent="0.25">
      <c r="A7366" s="5">
        <v>39423</v>
      </c>
      <c r="B7366" s="5" t="str" cm="1">
        <f t="array" ref="B7366">_xlfn.IFS(A7366&lt;=40000,"Low Income",AND(A7366&gt;40000,A7366&lt;=100000),"Middle Income",A7366&gt;100000,"High Income")</f>
        <v>Low Income</v>
      </c>
      <c r="C7366">
        <v>51</v>
      </c>
      <c r="D7366" t="str" cm="1">
        <f t="array" ref="D7366">_xlfn.IFS(AND(C7366&gt;=17,C7366&lt;=30),"Young",AND(C7366&gt;30,C7366&lt;=45),"Middle",C7366&gt;45,"Old")</f>
        <v>Old</v>
      </c>
      <c r="E7366" t="s">
        <v>17</v>
      </c>
      <c r="F7366" t="s">
        <v>29</v>
      </c>
      <c r="G7366" t="s">
        <v>46</v>
      </c>
      <c r="H7366" t="s">
        <v>59</v>
      </c>
    </row>
    <row r="7367" spans="1:8" x14ac:dyDescent="0.25">
      <c r="A7367" s="5">
        <v>44722</v>
      </c>
      <c r="B7367" s="5" t="str" cm="1">
        <f t="array" ref="B7367">_xlfn.IFS(A7367&lt;=40000,"Low Income",AND(A7367&gt;40000,A7367&lt;=100000),"Middle Income",A7367&gt;100000,"High Income")</f>
        <v>Middle Income</v>
      </c>
      <c r="C7367">
        <v>37</v>
      </c>
      <c r="D7367" t="str" cm="1">
        <f t="array" ref="D7367">_xlfn.IFS(AND(C7367&gt;=17,C7367&lt;=30),"Young",AND(C7367&gt;30,C7367&lt;=45),"Middle",C7367&gt;45,"Old")</f>
        <v>Middle</v>
      </c>
      <c r="E7367" t="s">
        <v>60</v>
      </c>
      <c r="F7367" t="s">
        <v>26</v>
      </c>
      <c r="G7367" t="s">
        <v>52</v>
      </c>
      <c r="H7367" t="s">
        <v>59</v>
      </c>
    </row>
    <row r="7368" spans="1:8" x14ac:dyDescent="0.25">
      <c r="A7368" s="5">
        <v>54823</v>
      </c>
      <c r="B7368" s="5" t="str" cm="1">
        <f t="array" ref="B7368">_xlfn.IFS(A7368&lt;=40000,"Low Income",AND(A7368&gt;40000,A7368&lt;=100000),"Middle Income",A7368&gt;100000,"High Income")</f>
        <v>Middle Income</v>
      </c>
      <c r="C7368">
        <v>29</v>
      </c>
      <c r="D7368" t="str" cm="1">
        <f t="array" ref="D7368">_xlfn.IFS(AND(C7368&gt;=17,C7368&lt;=30),"Young",AND(C7368&gt;30,C7368&lt;=45),"Middle",C7368&gt;45,"Old")</f>
        <v>Young</v>
      </c>
      <c r="E7368" t="s">
        <v>16</v>
      </c>
      <c r="F7368" t="s">
        <v>36</v>
      </c>
      <c r="G7368" t="s">
        <v>46</v>
      </c>
      <c r="H7368" t="s">
        <v>58</v>
      </c>
    </row>
    <row r="7369" spans="1:8" x14ac:dyDescent="0.25">
      <c r="A7369" s="5">
        <v>100197</v>
      </c>
      <c r="B7369" s="5" t="str" cm="1">
        <f t="array" ref="B7369">_xlfn.IFS(A7369&lt;=40000,"Low Income",AND(A7369&gt;40000,A7369&lt;=100000),"Middle Income",A7369&gt;100000,"High Income")</f>
        <v>High Income</v>
      </c>
      <c r="C7369">
        <v>80</v>
      </c>
      <c r="D7369" t="str" cm="1">
        <f t="array" ref="D7369">_xlfn.IFS(AND(C7369&gt;=17,C7369&lt;=30),"Young",AND(C7369&gt;30,C7369&lt;=45),"Middle",C7369&gt;45,"Old")</f>
        <v>Old</v>
      </c>
      <c r="E7369" t="s">
        <v>66</v>
      </c>
      <c r="F7369" t="s">
        <v>37</v>
      </c>
      <c r="G7369" t="s">
        <v>52</v>
      </c>
      <c r="H7369" t="s">
        <v>59</v>
      </c>
    </row>
    <row r="7370" spans="1:8" x14ac:dyDescent="0.25">
      <c r="A7370" s="5">
        <v>95179</v>
      </c>
      <c r="B7370" s="5" t="str" cm="1">
        <f t="array" ref="B7370">_xlfn.IFS(A7370&lt;=40000,"Low Income",AND(A7370&gt;40000,A7370&lt;=100000),"Middle Income",A7370&gt;100000,"High Income")</f>
        <v>Middle Income</v>
      </c>
      <c r="C7370">
        <v>70</v>
      </c>
      <c r="D7370" t="str" cm="1">
        <f t="array" ref="D7370">_xlfn.IFS(AND(C7370&gt;=17,C7370&lt;=30),"Young",AND(C7370&gt;30,C7370&lt;=45),"Middle",C7370&gt;45,"Old")</f>
        <v>Old</v>
      </c>
      <c r="E7370" t="s">
        <v>66</v>
      </c>
      <c r="F7370" t="s">
        <v>33</v>
      </c>
      <c r="G7370" t="s">
        <v>50</v>
      </c>
      <c r="H7370" t="s">
        <v>59</v>
      </c>
    </row>
    <row r="7371" spans="1:8" x14ac:dyDescent="0.25">
      <c r="A7371" s="5">
        <v>101050</v>
      </c>
      <c r="B7371" s="5" t="str" cm="1">
        <f t="array" ref="B7371">_xlfn.IFS(A7371&lt;=40000,"Low Income",AND(A7371&gt;40000,A7371&lt;=100000),"Middle Income",A7371&gt;100000,"High Income")</f>
        <v>High Income</v>
      </c>
      <c r="C7371">
        <v>44</v>
      </c>
      <c r="D7371" t="str" cm="1">
        <f t="array" ref="D7371">_xlfn.IFS(AND(C7371&gt;=17,C7371&lt;=30),"Young",AND(C7371&gt;30,C7371&lt;=45),"Middle",C7371&gt;45,"Old")</f>
        <v>Middle</v>
      </c>
      <c r="E7371" t="s">
        <v>66</v>
      </c>
      <c r="F7371" t="s">
        <v>38</v>
      </c>
      <c r="G7371" t="s">
        <v>50</v>
      </c>
      <c r="H7371" t="s">
        <v>58</v>
      </c>
    </row>
    <row r="7372" spans="1:8" x14ac:dyDescent="0.25">
      <c r="A7372" s="5">
        <v>133233</v>
      </c>
      <c r="B7372" s="5" t="str" cm="1">
        <f t="array" ref="B7372">_xlfn.IFS(A7372&lt;=40000,"Low Income",AND(A7372&gt;40000,A7372&lt;=100000),"Middle Income",A7372&gt;100000,"High Income")</f>
        <v>High Income</v>
      </c>
      <c r="C7372">
        <v>35</v>
      </c>
      <c r="D7372" t="str" cm="1">
        <f t="array" ref="D7372">_xlfn.IFS(AND(C7372&gt;=17,C7372&lt;=30),"Young",AND(C7372&gt;30,C7372&lt;=45),"Middle",C7372&gt;45,"Old")</f>
        <v>Middle</v>
      </c>
      <c r="E7372" t="s">
        <v>60</v>
      </c>
      <c r="F7372" t="s">
        <v>27</v>
      </c>
      <c r="G7372" t="s">
        <v>46</v>
      </c>
      <c r="H7372" t="s">
        <v>59</v>
      </c>
    </row>
    <row r="7373" spans="1:8" x14ac:dyDescent="0.25">
      <c r="A7373" s="5">
        <v>98114</v>
      </c>
      <c r="B7373" s="5" t="str" cm="1">
        <f t="array" ref="B7373">_xlfn.IFS(A7373&lt;=40000,"Low Income",AND(A7373&gt;40000,A7373&lt;=100000),"Middle Income",A7373&gt;100000,"High Income")</f>
        <v>Middle Income</v>
      </c>
      <c r="C7373">
        <v>74</v>
      </c>
      <c r="D7373" t="str" cm="1">
        <f t="array" ref="D7373">_xlfn.IFS(AND(C7373&gt;=17,C7373&lt;=30),"Young",AND(C7373&gt;30,C7373&lt;=45),"Middle",C7373&gt;45,"Old")</f>
        <v>Old</v>
      </c>
      <c r="E7373" t="s">
        <v>16</v>
      </c>
      <c r="F7373" t="s">
        <v>28</v>
      </c>
      <c r="G7373" t="s">
        <v>54</v>
      </c>
      <c r="H7373" t="s">
        <v>59</v>
      </c>
    </row>
    <row r="7374" spans="1:8" x14ac:dyDescent="0.25">
      <c r="A7374" s="5">
        <v>47607</v>
      </c>
      <c r="B7374" s="5" t="str" cm="1">
        <f t="array" ref="B7374">_xlfn.IFS(A7374&lt;=40000,"Low Income",AND(A7374&gt;40000,A7374&lt;=100000),"Middle Income",A7374&gt;100000,"High Income")</f>
        <v>Middle Income</v>
      </c>
      <c r="C7374">
        <v>24</v>
      </c>
      <c r="D7374" t="str" cm="1">
        <f t="array" ref="D7374">_xlfn.IFS(AND(C7374&gt;=17,C7374&lt;=30),"Young",AND(C7374&gt;30,C7374&lt;=45),"Middle",C7374&gt;45,"Old")</f>
        <v>Young</v>
      </c>
      <c r="E7374" t="s">
        <v>66</v>
      </c>
      <c r="F7374" t="s">
        <v>62</v>
      </c>
      <c r="G7374" t="s">
        <v>52</v>
      </c>
      <c r="H7374" t="s">
        <v>59</v>
      </c>
    </row>
    <row r="7375" spans="1:8" x14ac:dyDescent="0.25">
      <c r="A7375" s="5">
        <v>91814</v>
      </c>
      <c r="B7375" s="5" t="str" cm="1">
        <f t="array" ref="B7375">_xlfn.IFS(A7375&lt;=40000,"Low Income",AND(A7375&gt;40000,A7375&lt;=100000),"Middle Income",A7375&gt;100000,"High Income")</f>
        <v>Middle Income</v>
      </c>
      <c r="C7375">
        <v>64</v>
      </c>
      <c r="D7375" t="str" cm="1">
        <f t="array" ref="D7375">_xlfn.IFS(AND(C7375&gt;=17,C7375&lt;=30),"Young",AND(C7375&gt;30,C7375&lt;=45),"Middle",C7375&gt;45,"Old")</f>
        <v>Old</v>
      </c>
      <c r="E7375" t="s">
        <v>16</v>
      </c>
      <c r="F7375" t="s">
        <v>25</v>
      </c>
      <c r="G7375" t="s">
        <v>49</v>
      </c>
      <c r="H7375" t="s">
        <v>59</v>
      </c>
    </row>
    <row r="7376" spans="1:8" x14ac:dyDescent="0.25">
      <c r="A7376" s="5">
        <v>55742</v>
      </c>
      <c r="B7376" s="5" t="str" cm="1">
        <f t="array" ref="B7376">_xlfn.IFS(A7376&lt;=40000,"Low Income",AND(A7376&gt;40000,A7376&lt;=100000),"Middle Income",A7376&gt;100000,"High Income")</f>
        <v>Middle Income</v>
      </c>
      <c r="C7376">
        <v>51</v>
      </c>
      <c r="D7376" t="str" cm="1">
        <f t="array" ref="D7376">_xlfn.IFS(AND(C7376&gt;=17,C7376&lt;=30),"Young",AND(C7376&gt;30,C7376&lt;=45),"Middle",C7376&gt;45,"Old")</f>
        <v>Old</v>
      </c>
      <c r="E7376" t="s">
        <v>16</v>
      </c>
      <c r="F7376" t="s">
        <v>25</v>
      </c>
      <c r="G7376" t="s">
        <v>50</v>
      </c>
      <c r="H7376" t="s">
        <v>59</v>
      </c>
    </row>
    <row r="7377" spans="1:8" x14ac:dyDescent="0.25">
      <c r="A7377" s="5">
        <v>112030</v>
      </c>
      <c r="B7377" s="5" t="str" cm="1">
        <f t="array" ref="B7377">_xlfn.IFS(A7377&lt;=40000,"Low Income",AND(A7377&gt;40000,A7377&lt;=100000),"Middle Income",A7377&gt;100000,"High Income")</f>
        <v>High Income</v>
      </c>
      <c r="C7377">
        <v>23</v>
      </c>
      <c r="D7377" t="str" cm="1">
        <f t="array" ref="D7377">_xlfn.IFS(AND(C7377&gt;=17,C7377&lt;=30),"Young",AND(C7377&gt;30,C7377&lt;=45),"Middle",C7377&gt;45,"Old")</f>
        <v>Young</v>
      </c>
      <c r="E7377" t="s">
        <v>16</v>
      </c>
      <c r="F7377" t="s">
        <v>30</v>
      </c>
      <c r="G7377" t="s">
        <v>53</v>
      </c>
      <c r="H7377" t="s">
        <v>59</v>
      </c>
    </row>
    <row r="7378" spans="1:8" x14ac:dyDescent="0.25">
      <c r="A7378" s="5">
        <v>109763</v>
      </c>
      <c r="B7378" s="5" t="str" cm="1">
        <f t="array" ref="B7378">_xlfn.IFS(A7378&lt;=40000,"Low Income",AND(A7378&gt;40000,A7378&lt;=100000),"Middle Income",A7378&gt;100000,"High Income")</f>
        <v>High Income</v>
      </c>
      <c r="C7378">
        <v>40</v>
      </c>
      <c r="D7378" t="str" cm="1">
        <f t="array" ref="D7378">_xlfn.IFS(AND(C7378&gt;=17,C7378&lt;=30),"Young",AND(C7378&gt;30,C7378&lt;=45),"Middle",C7378&gt;45,"Old")</f>
        <v>Middle</v>
      </c>
      <c r="E7378" t="s">
        <v>66</v>
      </c>
      <c r="F7378" t="s">
        <v>39</v>
      </c>
      <c r="G7378" t="s">
        <v>47</v>
      </c>
      <c r="H7378" t="s">
        <v>59</v>
      </c>
    </row>
    <row r="7379" spans="1:8" x14ac:dyDescent="0.25">
      <c r="A7379" s="5">
        <v>82701</v>
      </c>
      <c r="B7379" s="5" t="str" cm="1">
        <f t="array" ref="B7379">_xlfn.IFS(A7379&lt;=40000,"Low Income",AND(A7379&gt;40000,A7379&lt;=100000),"Middle Income",A7379&gt;100000,"High Income")</f>
        <v>Middle Income</v>
      </c>
      <c r="C7379">
        <v>48</v>
      </c>
      <c r="D7379" t="str" cm="1">
        <f t="array" ref="D7379">_xlfn.IFS(AND(C7379&gt;=17,C7379&lt;=30),"Young",AND(C7379&gt;30,C7379&lt;=45),"Middle",C7379&gt;45,"Old")</f>
        <v>Old</v>
      </c>
      <c r="E7379" t="s">
        <v>60</v>
      </c>
      <c r="F7379" t="s">
        <v>62</v>
      </c>
      <c r="G7379" t="s">
        <v>49</v>
      </c>
      <c r="H7379" t="s">
        <v>58</v>
      </c>
    </row>
    <row r="7380" spans="1:8" x14ac:dyDescent="0.25">
      <c r="A7380" s="5">
        <v>89771</v>
      </c>
      <c r="B7380" s="5" t="str" cm="1">
        <f t="array" ref="B7380">_xlfn.IFS(A7380&lt;=40000,"Low Income",AND(A7380&gt;40000,A7380&lt;=100000),"Middle Income",A7380&gt;100000,"High Income")</f>
        <v>Middle Income</v>
      </c>
      <c r="C7380">
        <v>78</v>
      </c>
      <c r="D7380" t="str" cm="1">
        <f t="array" ref="D7380">_xlfn.IFS(AND(C7380&gt;=17,C7380&lt;=30),"Young",AND(C7380&gt;30,C7380&lt;=45),"Middle",C7380&gt;45,"Old")</f>
        <v>Old</v>
      </c>
      <c r="E7380" t="s">
        <v>16</v>
      </c>
      <c r="F7380" t="s">
        <v>36</v>
      </c>
      <c r="G7380" t="s">
        <v>51</v>
      </c>
      <c r="H7380" t="s">
        <v>59</v>
      </c>
    </row>
    <row r="7381" spans="1:8" x14ac:dyDescent="0.25">
      <c r="A7381" s="5">
        <v>81097</v>
      </c>
      <c r="B7381" s="5" t="str" cm="1">
        <f t="array" ref="B7381">_xlfn.IFS(A7381&lt;=40000,"Low Income",AND(A7381&gt;40000,A7381&lt;=100000),"Middle Income",A7381&gt;100000,"High Income")</f>
        <v>Middle Income</v>
      </c>
      <c r="C7381">
        <v>51</v>
      </c>
      <c r="D7381" t="str" cm="1">
        <f t="array" ref="D7381">_xlfn.IFS(AND(C7381&gt;=17,C7381&lt;=30),"Young",AND(C7381&gt;30,C7381&lt;=45),"Middle",C7381&gt;45,"Old")</f>
        <v>Old</v>
      </c>
      <c r="E7381" t="s">
        <v>16</v>
      </c>
      <c r="F7381" t="s">
        <v>62</v>
      </c>
      <c r="G7381" t="s">
        <v>46</v>
      </c>
      <c r="H7381" t="s">
        <v>58</v>
      </c>
    </row>
    <row r="7382" spans="1:8" x14ac:dyDescent="0.25">
      <c r="A7382" s="5">
        <v>71570</v>
      </c>
      <c r="B7382" s="5" t="str" cm="1">
        <f t="array" ref="B7382">_xlfn.IFS(A7382&lt;=40000,"Low Income",AND(A7382&gt;40000,A7382&lt;=100000),"Middle Income",A7382&gt;100000,"High Income")</f>
        <v>Middle Income</v>
      </c>
      <c r="C7382">
        <v>28</v>
      </c>
      <c r="D7382" t="str" cm="1">
        <f t="array" ref="D7382">_xlfn.IFS(AND(C7382&gt;=17,C7382&lt;=30),"Young",AND(C7382&gt;30,C7382&lt;=45),"Middle",C7382&gt;45,"Old")</f>
        <v>Young</v>
      </c>
      <c r="E7382" t="s">
        <v>60</v>
      </c>
      <c r="F7382" t="s">
        <v>36</v>
      </c>
      <c r="G7382" t="s">
        <v>53</v>
      </c>
      <c r="H7382" t="s">
        <v>58</v>
      </c>
    </row>
    <row r="7383" spans="1:8" x14ac:dyDescent="0.25">
      <c r="A7383" s="5">
        <v>42251</v>
      </c>
      <c r="B7383" s="5" t="str" cm="1">
        <f t="array" ref="B7383">_xlfn.IFS(A7383&lt;=40000,"Low Income",AND(A7383&gt;40000,A7383&lt;=100000),"Middle Income",A7383&gt;100000,"High Income")</f>
        <v>Middle Income</v>
      </c>
      <c r="C7383">
        <v>52</v>
      </c>
      <c r="D7383" t="str" cm="1">
        <f t="array" ref="D7383">_xlfn.IFS(AND(C7383&gt;=17,C7383&lt;=30),"Young",AND(C7383&gt;30,C7383&lt;=45),"Middle",C7383&gt;45,"Old")</f>
        <v>Old</v>
      </c>
      <c r="E7383" t="s">
        <v>16</v>
      </c>
      <c r="F7383" t="s">
        <v>32</v>
      </c>
      <c r="G7383" t="s">
        <v>54</v>
      </c>
      <c r="H7383" t="s">
        <v>59</v>
      </c>
    </row>
    <row r="7384" spans="1:8" x14ac:dyDescent="0.25">
      <c r="A7384" s="5">
        <v>150000</v>
      </c>
      <c r="B7384" s="5" t="str" cm="1">
        <f t="array" ref="B7384">_xlfn.IFS(A7384&lt;=40000,"Low Income",AND(A7384&gt;40000,A7384&lt;=100000),"Middle Income",A7384&gt;100000,"High Income")</f>
        <v>High Income</v>
      </c>
      <c r="C7384">
        <v>47</v>
      </c>
      <c r="D7384" t="str" cm="1">
        <f t="array" ref="D7384">_xlfn.IFS(AND(C7384&gt;=17,C7384&lt;=30),"Young",AND(C7384&gt;30,C7384&lt;=45),"Middle",C7384&gt;45,"Old")</f>
        <v>Old</v>
      </c>
      <c r="E7384" t="s">
        <v>17</v>
      </c>
      <c r="F7384" t="s">
        <v>31</v>
      </c>
      <c r="G7384" t="s">
        <v>53</v>
      </c>
      <c r="H7384" t="s">
        <v>59</v>
      </c>
    </row>
    <row r="7385" spans="1:8" x14ac:dyDescent="0.25">
      <c r="A7385" s="5">
        <v>67193</v>
      </c>
      <c r="B7385" s="5" t="str" cm="1">
        <f t="array" ref="B7385">_xlfn.IFS(A7385&lt;=40000,"Low Income",AND(A7385&gt;40000,A7385&lt;=100000),"Middle Income",A7385&gt;100000,"High Income")</f>
        <v>Middle Income</v>
      </c>
      <c r="C7385">
        <v>66</v>
      </c>
      <c r="D7385" t="str" cm="1">
        <f t="array" ref="D7385">_xlfn.IFS(AND(C7385&gt;=17,C7385&lt;=30),"Young",AND(C7385&gt;30,C7385&lt;=45),"Middle",C7385&gt;45,"Old")</f>
        <v>Old</v>
      </c>
      <c r="E7385" t="s">
        <v>17</v>
      </c>
      <c r="F7385" t="s">
        <v>39</v>
      </c>
      <c r="G7385" t="s">
        <v>52</v>
      </c>
      <c r="H7385" t="s">
        <v>58</v>
      </c>
    </row>
    <row r="7386" spans="1:8" x14ac:dyDescent="0.25">
      <c r="A7386" s="5">
        <v>100519</v>
      </c>
      <c r="B7386" s="5" t="str" cm="1">
        <f t="array" ref="B7386">_xlfn.IFS(A7386&lt;=40000,"Low Income",AND(A7386&gt;40000,A7386&lt;=100000),"Middle Income",A7386&gt;100000,"High Income")</f>
        <v>High Income</v>
      </c>
      <c r="C7386">
        <v>49</v>
      </c>
      <c r="D7386" t="str" cm="1">
        <f t="array" ref="D7386">_xlfn.IFS(AND(C7386&gt;=17,C7386&lt;=30),"Young",AND(C7386&gt;30,C7386&lt;=45),"Middle",C7386&gt;45,"Old")</f>
        <v>Old</v>
      </c>
      <c r="E7386" t="s">
        <v>16</v>
      </c>
      <c r="F7386" t="s">
        <v>25</v>
      </c>
      <c r="G7386" t="s">
        <v>46</v>
      </c>
      <c r="H7386" t="s">
        <v>58</v>
      </c>
    </row>
    <row r="7387" spans="1:8" x14ac:dyDescent="0.25">
      <c r="A7387" s="5">
        <v>69118</v>
      </c>
      <c r="B7387" s="5" t="str" cm="1">
        <f t="array" ref="B7387">_xlfn.IFS(A7387&lt;=40000,"Low Income",AND(A7387&gt;40000,A7387&lt;=100000),"Middle Income",A7387&gt;100000,"High Income")</f>
        <v>Middle Income</v>
      </c>
      <c r="C7387">
        <v>67</v>
      </c>
      <c r="D7387" t="str" cm="1">
        <f t="array" ref="D7387">_xlfn.IFS(AND(C7387&gt;=17,C7387&lt;=30),"Young",AND(C7387&gt;30,C7387&lt;=45),"Middle",C7387&gt;45,"Old")</f>
        <v>Old</v>
      </c>
      <c r="E7387" t="s">
        <v>16</v>
      </c>
      <c r="F7387" t="s">
        <v>37</v>
      </c>
      <c r="G7387" t="s">
        <v>48</v>
      </c>
      <c r="H7387" t="s">
        <v>58</v>
      </c>
    </row>
    <row r="7388" spans="1:8" x14ac:dyDescent="0.25">
      <c r="A7388" s="5">
        <v>81810</v>
      </c>
      <c r="B7388" s="5" t="str" cm="1">
        <f t="array" ref="B7388">_xlfn.IFS(A7388&lt;=40000,"Low Income",AND(A7388&gt;40000,A7388&lt;=100000),"Middle Income",A7388&gt;100000,"High Income")</f>
        <v>Middle Income</v>
      </c>
      <c r="C7388">
        <v>75</v>
      </c>
      <c r="D7388" t="str" cm="1">
        <f t="array" ref="D7388">_xlfn.IFS(AND(C7388&gt;=17,C7388&lt;=30),"Young",AND(C7388&gt;30,C7388&lt;=45),"Middle",C7388&gt;45,"Old")</f>
        <v>Old</v>
      </c>
      <c r="E7388" t="s">
        <v>66</v>
      </c>
      <c r="F7388" t="s">
        <v>24</v>
      </c>
      <c r="G7388" t="s">
        <v>51</v>
      </c>
      <c r="H7388" t="s">
        <v>59</v>
      </c>
    </row>
    <row r="7389" spans="1:8" x14ac:dyDescent="0.25">
      <c r="A7389" s="5">
        <v>26236</v>
      </c>
      <c r="B7389" s="5" t="str" cm="1">
        <f t="array" ref="B7389">_xlfn.IFS(A7389&lt;=40000,"Low Income",AND(A7389&gt;40000,A7389&lt;=100000),"Middle Income",A7389&gt;100000,"High Income")</f>
        <v>Low Income</v>
      </c>
      <c r="C7389">
        <v>77</v>
      </c>
      <c r="D7389" t="str" cm="1">
        <f t="array" ref="D7389">_xlfn.IFS(AND(C7389&gt;=17,C7389&lt;=30),"Young",AND(C7389&gt;30,C7389&lt;=45),"Middle",C7389&gt;45,"Old")</f>
        <v>Old</v>
      </c>
      <c r="E7389" t="s">
        <v>60</v>
      </c>
      <c r="F7389" t="s">
        <v>35</v>
      </c>
      <c r="G7389" t="s">
        <v>47</v>
      </c>
      <c r="H7389" t="s">
        <v>58</v>
      </c>
    </row>
    <row r="7390" spans="1:8" x14ac:dyDescent="0.25">
      <c r="A7390" s="5">
        <v>140713</v>
      </c>
      <c r="B7390" s="5" t="str" cm="1">
        <f t="array" ref="B7390">_xlfn.IFS(A7390&lt;=40000,"Low Income",AND(A7390&gt;40000,A7390&lt;=100000),"Middle Income",A7390&gt;100000,"High Income")</f>
        <v>High Income</v>
      </c>
      <c r="C7390">
        <v>26</v>
      </c>
      <c r="D7390" t="str" cm="1">
        <f t="array" ref="D7390">_xlfn.IFS(AND(C7390&gt;=17,C7390&lt;=30),"Young",AND(C7390&gt;30,C7390&lt;=45),"Middle",C7390&gt;45,"Old")</f>
        <v>Young</v>
      </c>
      <c r="E7390" t="s">
        <v>16</v>
      </c>
      <c r="F7390" t="s">
        <v>31</v>
      </c>
      <c r="G7390" t="s">
        <v>52</v>
      </c>
      <c r="H7390" t="s">
        <v>59</v>
      </c>
    </row>
    <row r="7391" spans="1:8" x14ac:dyDescent="0.25">
      <c r="A7391" s="5">
        <v>52715</v>
      </c>
      <c r="B7391" s="5" t="str" cm="1">
        <f t="array" ref="B7391">_xlfn.IFS(A7391&lt;=40000,"Low Income",AND(A7391&gt;40000,A7391&lt;=100000),"Middle Income",A7391&gt;100000,"High Income")</f>
        <v>Middle Income</v>
      </c>
      <c r="C7391">
        <v>68</v>
      </c>
      <c r="D7391" t="str" cm="1">
        <f t="array" ref="D7391">_xlfn.IFS(AND(C7391&gt;=17,C7391&lt;=30),"Young",AND(C7391&gt;30,C7391&lt;=45),"Middle",C7391&gt;45,"Old")</f>
        <v>Old</v>
      </c>
      <c r="E7391" t="s">
        <v>16</v>
      </c>
      <c r="F7391" t="s">
        <v>28</v>
      </c>
      <c r="G7391" t="s">
        <v>46</v>
      </c>
      <c r="H7391" t="s">
        <v>58</v>
      </c>
    </row>
    <row r="7392" spans="1:8" x14ac:dyDescent="0.25">
      <c r="A7392" s="5">
        <v>89473</v>
      </c>
      <c r="B7392" s="5" t="str" cm="1">
        <f t="array" ref="B7392">_xlfn.IFS(A7392&lt;=40000,"Low Income",AND(A7392&gt;40000,A7392&lt;=100000),"Middle Income",A7392&gt;100000,"High Income")</f>
        <v>Middle Income</v>
      </c>
      <c r="C7392">
        <v>30</v>
      </c>
      <c r="D7392" t="str" cm="1">
        <f t="array" ref="D7392">_xlfn.IFS(AND(C7392&gt;=17,C7392&lt;=30),"Young",AND(C7392&gt;30,C7392&lt;=45),"Middle",C7392&gt;45,"Old")</f>
        <v>Young</v>
      </c>
      <c r="E7392" t="s">
        <v>17</v>
      </c>
      <c r="F7392" t="s">
        <v>62</v>
      </c>
      <c r="G7392" t="s">
        <v>49</v>
      </c>
      <c r="H7392" t="s">
        <v>58</v>
      </c>
    </row>
    <row r="7393" spans="1:8" x14ac:dyDescent="0.25">
      <c r="A7393" s="5">
        <v>105877</v>
      </c>
      <c r="B7393" s="5" t="str" cm="1">
        <f t="array" ref="B7393">_xlfn.IFS(A7393&lt;=40000,"Low Income",AND(A7393&gt;40000,A7393&lt;=100000),"Middle Income",A7393&gt;100000,"High Income")</f>
        <v>High Income</v>
      </c>
      <c r="C7393">
        <v>71</v>
      </c>
      <c r="D7393" t="str" cm="1">
        <f t="array" ref="D7393">_xlfn.IFS(AND(C7393&gt;=17,C7393&lt;=30),"Young",AND(C7393&gt;30,C7393&lt;=45),"Middle",C7393&gt;45,"Old")</f>
        <v>Old</v>
      </c>
      <c r="E7393" t="s">
        <v>16</v>
      </c>
      <c r="F7393" t="s">
        <v>36</v>
      </c>
      <c r="G7393" t="s">
        <v>46</v>
      </c>
      <c r="H7393" t="s">
        <v>59</v>
      </c>
    </row>
    <row r="7394" spans="1:8" x14ac:dyDescent="0.25">
      <c r="A7394" s="5">
        <v>144143</v>
      </c>
      <c r="B7394" s="5" t="str" cm="1">
        <f t="array" ref="B7394">_xlfn.IFS(A7394&lt;=40000,"Low Income",AND(A7394&gt;40000,A7394&lt;=100000),"Middle Income",A7394&gt;100000,"High Income")</f>
        <v>High Income</v>
      </c>
      <c r="C7394">
        <v>41</v>
      </c>
      <c r="D7394" t="str" cm="1">
        <f t="array" ref="D7394">_xlfn.IFS(AND(C7394&gt;=17,C7394&lt;=30),"Young",AND(C7394&gt;30,C7394&lt;=45),"Middle",C7394&gt;45,"Old")</f>
        <v>Middle</v>
      </c>
      <c r="E7394" t="s">
        <v>60</v>
      </c>
      <c r="F7394" t="s">
        <v>28</v>
      </c>
      <c r="G7394" t="s">
        <v>47</v>
      </c>
      <c r="H7394" t="s">
        <v>59</v>
      </c>
    </row>
    <row r="7395" spans="1:8" x14ac:dyDescent="0.25">
      <c r="A7395" s="5">
        <v>34827</v>
      </c>
      <c r="B7395" s="5" t="str" cm="1">
        <f t="array" ref="B7395">_xlfn.IFS(A7395&lt;=40000,"Low Income",AND(A7395&gt;40000,A7395&lt;=100000),"Middle Income",A7395&gt;100000,"High Income")</f>
        <v>Low Income</v>
      </c>
      <c r="C7395">
        <v>33</v>
      </c>
      <c r="D7395" t="str" cm="1">
        <f t="array" ref="D7395">_xlfn.IFS(AND(C7395&gt;=17,C7395&lt;=30),"Young",AND(C7395&gt;30,C7395&lt;=45),"Middle",C7395&gt;45,"Old")</f>
        <v>Middle</v>
      </c>
      <c r="E7395" t="s">
        <v>16</v>
      </c>
      <c r="F7395" t="s">
        <v>28</v>
      </c>
      <c r="G7395" t="s">
        <v>50</v>
      </c>
      <c r="H7395" t="s">
        <v>59</v>
      </c>
    </row>
    <row r="7396" spans="1:8" x14ac:dyDescent="0.25">
      <c r="A7396" s="5">
        <v>81913</v>
      </c>
      <c r="B7396" s="5" t="str" cm="1">
        <f t="array" ref="B7396">_xlfn.IFS(A7396&lt;=40000,"Low Income",AND(A7396&gt;40000,A7396&lt;=100000),"Middle Income",A7396&gt;100000,"High Income")</f>
        <v>Middle Income</v>
      </c>
      <c r="C7396">
        <v>59</v>
      </c>
      <c r="D7396" t="str" cm="1">
        <f t="array" ref="D7396">_xlfn.IFS(AND(C7396&gt;=17,C7396&lt;=30),"Young",AND(C7396&gt;30,C7396&lt;=45),"Middle",C7396&gt;45,"Old")</f>
        <v>Old</v>
      </c>
      <c r="E7396" t="s">
        <v>16</v>
      </c>
      <c r="F7396" t="s">
        <v>22</v>
      </c>
      <c r="G7396" t="s">
        <v>52</v>
      </c>
      <c r="H7396" t="s">
        <v>59</v>
      </c>
    </row>
    <row r="7397" spans="1:8" x14ac:dyDescent="0.25">
      <c r="A7397" s="5">
        <v>144739</v>
      </c>
      <c r="B7397" s="5" t="str" cm="1">
        <f t="array" ref="B7397">_xlfn.IFS(A7397&lt;=40000,"Low Income",AND(A7397&gt;40000,A7397&lt;=100000),"Middle Income",A7397&gt;100000,"High Income")</f>
        <v>High Income</v>
      </c>
      <c r="C7397">
        <v>32</v>
      </c>
      <c r="D7397" t="str" cm="1">
        <f t="array" ref="D7397">_xlfn.IFS(AND(C7397&gt;=17,C7397&lt;=30),"Young",AND(C7397&gt;30,C7397&lt;=45),"Middle",C7397&gt;45,"Old")</f>
        <v>Middle</v>
      </c>
      <c r="E7397" t="s">
        <v>66</v>
      </c>
      <c r="F7397" t="s">
        <v>39</v>
      </c>
      <c r="G7397" t="s">
        <v>47</v>
      </c>
      <c r="H7397" t="s">
        <v>59</v>
      </c>
    </row>
    <row r="7398" spans="1:8" x14ac:dyDescent="0.25">
      <c r="A7398" s="5">
        <v>75864</v>
      </c>
      <c r="B7398" s="5" t="str" cm="1">
        <f t="array" ref="B7398">_xlfn.IFS(A7398&lt;=40000,"Low Income",AND(A7398&gt;40000,A7398&lt;=100000),"Middle Income",A7398&gt;100000,"High Income")</f>
        <v>Middle Income</v>
      </c>
      <c r="C7398">
        <v>41</v>
      </c>
      <c r="D7398" t="str" cm="1">
        <f t="array" ref="D7398">_xlfn.IFS(AND(C7398&gt;=17,C7398&lt;=30),"Young",AND(C7398&gt;30,C7398&lt;=45),"Middle",C7398&gt;45,"Old")</f>
        <v>Middle</v>
      </c>
      <c r="E7398" t="s">
        <v>16</v>
      </c>
      <c r="F7398" t="s">
        <v>23</v>
      </c>
      <c r="G7398" t="s">
        <v>51</v>
      </c>
      <c r="H7398" t="s">
        <v>58</v>
      </c>
    </row>
    <row r="7399" spans="1:8" x14ac:dyDescent="0.25">
      <c r="A7399" s="5">
        <v>49336</v>
      </c>
      <c r="B7399" s="5" t="str" cm="1">
        <f t="array" ref="B7399">_xlfn.IFS(A7399&lt;=40000,"Low Income",AND(A7399&gt;40000,A7399&lt;=100000),"Middle Income",A7399&gt;100000,"High Income")</f>
        <v>Middle Income</v>
      </c>
      <c r="C7399">
        <v>60</v>
      </c>
      <c r="D7399" t="str" cm="1">
        <f t="array" ref="D7399">_xlfn.IFS(AND(C7399&gt;=17,C7399&lt;=30),"Young",AND(C7399&gt;30,C7399&lt;=45),"Middle",C7399&gt;45,"Old")</f>
        <v>Old</v>
      </c>
      <c r="E7399" t="s">
        <v>17</v>
      </c>
      <c r="F7399" t="s">
        <v>36</v>
      </c>
      <c r="G7399" t="s">
        <v>51</v>
      </c>
      <c r="H7399" t="s">
        <v>59</v>
      </c>
    </row>
    <row r="7400" spans="1:8" x14ac:dyDescent="0.25">
      <c r="A7400" s="5">
        <v>50233</v>
      </c>
      <c r="B7400" s="5" t="str" cm="1">
        <f t="array" ref="B7400">_xlfn.IFS(A7400&lt;=40000,"Low Income",AND(A7400&gt;40000,A7400&lt;=100000),"Middle Income",A7400&gt;100000,"High Income")</f>
        <v>Middle Income</v>
      </c>
      <c r="C7400">
        <v>79</v>
      </c>
      <c r="D7400" t="str" cm="1">
        <f t="array" ref="D7400">_xlfn.IFS(AND(C7400&gt;=17,C7400&lt;=30),"Young",AND(C7400&gt;30,C7400&lt;=45),"Middle",C7400&gt;45,"Old")</f>
        <v>Old</v>
      </c>
      <c r="E7400" t="s">
        <v>60</v>
      </c>
      <c r="F7400" t="s">
        <v>39</v>
      </c>
      <c r="G7400" t="s">
        <v>48</v>
      </c>
      <c r="H7400" t="s">
        <v>58</v>
      </c>
    </row>
    <row r="7401" spans="1:8" x14ac:dyDescent="0.25">
      <c r="A7401" s="5">
        <v>69063</v>
      </c>
      <c r="B7401" s="5" t="str" cm="1">
        <f t="array" ref="B7401">_xlfn.IFS(A7401&lt;=40000,"Low Income",AND(A7401&gt;40000,A7401&lt;=100000),"Middle Income",A7401&gt;100000,"High Income")</f>
        <v>Middle Income</v>
      </c>
      <c r="C7401">
        <v>35</v>
      </c>
      <c r="D7401" t="str" cm="1">
        <f t="array" ref="D7401">_xlfn.IFS(AND(C7401&gt;=17,C7401&lt;=30),"Young",AND(C7401&gt;30,C7401&lt;=45),"Middle",C7401&gt;45,"Old")</f>
        <v>Middle</v>
      </c>
      <c r="E7401" t="s">
        <v>16</v>
      </c>
      <c r="F7401" t="s">
        <v>40</v>
      </c>
      <c r="G7401" t="s">
        <v>48</v>
      </c>
      <c r="H7401" t="s">
        <v>58</v>
      </c>
    </row>
    <row r="7402" spans="1:8" x14ac:dyDescent="0.25">
      <c r="A7402" s="5">
        <v>76211</v>
      </c>
      <c r="B7402" s="5" t="str" cm="1">
        <f t="array" ref="B7402">_xlfn.IFS(A7402&lt;=40000,"Low Income",AND(A7402&gt;40000,A7402&lt;=100000),"Middle Income",A7402&gt;100000,"High Income")</f>
        <v>Middle Income</v>
      </c>
      <c r="C7402">
        <v>20</v>
      </c>
      <c r="D7402" t="str" cm="1">
        <f t="array" ref="D7402">_xlfn.IFS(AND(C7402&gt;=17,C7402&lt;=30),"Young",AND(C7402&gt;30,C7402&lt;=45),"Middle",C7402&gt;45,"Old")</f>
        <v>Young</v>
      </c>
      <c r="E7402" t="s">
        <v>66</v>
      </c>
      <c r="F7402" t="s">
        <v>24</v>
      </c>
      <c r="G7402" t="s">
        <v>54</v>
      </c>
      <c r="H7402" t="s">
        <v>58</v>
      </c>
    </row>
    <row r="7403" spans="1:8" x14ac:dyDescent="0.25">
      <c r="A7403" s="5">
        <v>116443</v>
      </c>
      <c r="B7403" s="5" t="str" cm="1">
        <f t="array" ref="B7403">_xlfn.IFS(A7403&lt;=40000,"Low Income",AND(A7403&gt;40000,A7403&lt;=100000),"Middle Income",A7403&gt;100000,"High Income")</f>
        <v>High Income</v>
      </c>
      <c r="C7403">
        <v>25</v>
      </c>
      <c r="D7403" t="str" cm="1">
        <f t="array" ref="D7403">_xlfn.IFS(AND(C7403&gt;=17,C7403&lt;=30),"Young",AND(C7403&gt;30,C7403&lt;=45),"Middle",C7403&gt;45,"Old")</f>
        <v>Young</v>
      </c>
      <c r="E7403" t="s">
        <v>16</v>
      </c>
      <c r="F7403" t="s">
        <v>37</v>
      </c>
      <c r="G7403" t="s">
        <v>50</v>
      </c>
      <c r="H7403" t="s">
        <v>59</v>
      </c>
    </row>
    <row r="7404" spans="1:8" x14ac:dyDescent="0.25">
      <c r="A7404" s="5">
        <v>73820</v>
      </c>
      <c r="B7404" s="5" t="str" cm="1">
        <f t="array" ref="B7404">_xlfn.IFS(A7404&lt;=40000,"Low Income",AND(A7404&gt;40000,A7404&lt;=100000),"Middle Income",A7404&gt;100000,"High Income")</f>
        <v>Middle Income</v>
      </c>
      <c r="C7404">
        <v>32</v>
      </c>
      <c r="D7404" t="str" cm="1">
        <f t="array" ref="D7404">_xlfn.IFS(AND(C7404&gt;=17,C7404&lt;=30),"Young",AND(C7404&gt;30,C7404&lt;=45),"Middle",C7404&gt;45,"Old")</f>
        <v>Middle</v>
      </c>
      <c r="E7404" t="s">
        <v>16</v>
      </c>
      <c r="F7404" t="s">
        <v>23</v>
      </c>
      <c r="G7404" t="s">
        <v>52</v>
      </c>
      <c r="H7404" t="s">
        <v>58</v>
      </c>
    </row>
    <row r="7405" spans="1:8" x14ac:dyDescent="0.25">
      <c r="A7405" s="5">
        <v>46112</v>
      </c>
      <c r="B7405" s="5" t="str" cm="1">
        <f t="array" ref="B7405">_xlfn.IFS(A7405&lt;=40000,"Low Income",AND(A7405&gt;40000,A7405&lt;=100000),"Middle Income",A7405&gt;100000,"High Income")</f>
        <v>Middle Income</v>
      </c>
      <c r="C7405">
        <v>49</v>
      </c>
      <c r="D7405" t="str" cm="1">
        <f t="array" ref="D7405">_xlfn.IFS(AND(C7405&gt;=17,C7405&lt;=30),"Young",AND(C7405&gt;30,C7405&lt;=45),"Middle",C7405&gt;45,"Old")</f>
        <v>Old</v>
      </c>
      <c r="E7405" t="s">
        <v>60</v>
      </c>
      <c r="F7405" t="s">
        <v>24</v>
      </c>
      <c r="G7405" t="s">
        <v>51</v>
      </c>
      <c r="H7405" t="s">
        <v>59</v>
      </c>
    </row>
    <row r="7406" spans="1:8" x14ac:dyDescent="0.25">
      <c r="A7406" s="5">
        <v>47977</v>
      </c>
      <c r="B7406" s="5" t="str" cm="1">
        <f t="array" ref="B7406">_xlfn.IFS(A7406&lt;=40000,"Low Income",AND(A7406&gt;40000,A7406&lt;=100000),"Middle Income",A7406&gt;100000,"High Income")</f>
        <v>Middle Income</v>
      </c>
      <c r="C7406">
        <v>25</v>
      </c>
      <c r="D7406" t="str" cm="1">
        <f t="array" ref="D7406">_xlfn.IFS(AND(C7406&gt;=17,C7406&lt;=30),"Young",AND(C7406&gt;30,C7406&lt;=45),"Middle",C7406&gt;45,"Old")</f>
        <v>Young</v>
      </c>
      <c r="E7406" t="s">
        <v>60</v>
      </c>
      <c r="F7406" t="s">
        <v>29</v>
      </c>
      <c r="G7406" t="s">
        <v>50</v>
      </c>
      <c r="H7406" t="s">
        <v>59</v>
      </c>
    </row>
    <row r="7407" spans="1:8" x14ac:dyDescent="0.25">
      <c r="A7407" s="5">
        <v>20000</v>
      </c>
      <c r="B7407" s="5" t="str" cm="1">
        <f t="array" ref="B7407">_xlfn.IFS(A7407&lt;=40000,"Low Income",AND(A7407&gt;40000,A7407&lt;=100000),"Middle Income",A7407&gt;100000,"High Income")</f>
        <v>Low Income</v>
      </c>
      <c r="C7407">
        <v>31</v>
      </c>
      <c r="D7407" t="str" cm="1">
        <f t="array" ref="D7407">_xlfn.IFS(AND(C7407&gt;=17,C7407&lt;=30),"Young",AND(C7407&gt;30,C7407&lt;=45),"Middle",C7407&gt;45,"Old")</f>
        <v>Middle</v>
      </c>
      <c r="E7407" t="s">
        <v>66</v>
      </c>
      <c r="F7407" t="s">
        <v>35</v>
      </c>
      <c r="G7407" t="s">
        <v>46</v>
      </c>
      <c r="H7407" t="s">
        <v>59</v>
      </c>
    </row>
    <row r="7408" spans="1:8" x14ac:dyDescent="0.25">
      <c r="A7408" s="5">
        <v>70948</v>
      </c>
      <c r="B7408" s="5" t="str" cm="1">
        <f t="array" ref="B7408">_xlfn.IFS(A7408&lt;=40000,"Low Income",AND(A7408&gt;40000,A7408&lt;=100000),"Middle Income",A7408&gt;100000,"High Income")</f>
        <v>Middle Income</v>
      </c>
      <c r="C7408">
        <v>70</v>
      </c>
      <c r="D7408" t="str" cm="1">
        <f t="array" ref="D7408">_xlfn.IFS(AND(C7408&gt;=17,C7408&lt;=30),"Young",AND(C7408&gt;30,C7408&lt;=45),"Middle",C7408&gt;45,"Old")</f>
        <v>Old</v>
      </c>
      <c r="E7408" t="s">
        <v>60</v>
      </c>
      <c r="F7408" t="s">
        <v>62</v>
      </c>
      <c r="G7408" t="s">
        <v>46</v>
      </c>
      <c r="H7408" t="s">
        <v>58</v>
      </c>
    </row>
    <row r="7409" spans="1:8" x14ac:dyDescent="0.25">
      <c r="A7409" s="5">
        <v>33166</v>
      </c>
      <c r="B7409" s="5" t="str" cm="1">
        <f t="array" ref="B7409">_xlfn.IFS(A7409&lt;=40000,"Low Income",AND(A7409&gt;40000,A7409&lt;=100000),"Middle Income",A7409&gt;100000,"High Income")</f>
        <v>Low Income</v>
      </c>
      <c r="C7409">
        <v>25</v>
      </c>
      <c r="D7409" t="str" cm="1">
        <f t="array" ref="D7409">_xlfn.IFS(AND(C7409&gt;=17,C7409&lt;=30),"Young",AND(C7409&gt;30,C7409&lt;=45),"Middle",C7409&gt;45,"Old")</f>
        <v>Young</v>
      </c>
      <c r="E7409" t="s">
        <v>66</v>
      </c>
      <c r="F7409" t="s">
        <v>40</v>
      </c>
      <c r="G7409" t="s">
        <v>53</v>
      </c>
      <c r="H7409" t="s">
        <v>59</v>
      </c>
    </row>
    <row r="7410" spans="1:8" x14ac:dyDescent="0.25">
      <c r="A7410" s="5">
        <v>150000</v>
      </c>
      <c r="B7410" s="5" t="str" cm="1">
        <f t="array" ref="B7410">_xlfn.IFS(A7410&lt;=40000,"Low Income",AND(A7410&gt;40000,A7410&lt;=100000),"Middle Income",A7410&gt;100000,"High Income")</f>
        <v>High Income</v>
      </c>
      <c r="C7410">
        <v>30</v>
      </c>
      <c r="D7410" t="str" cm="1">
        <f t="array" ref="D7410">_xlfn.IFS(AND(C7410&gt;=17,C7410&lt;=30),"Young",AND(C7410&gt;30,C7410&lt;=45),"Middle",C7410&gt;45,"Old")</f>
        <v>Young</v>
      </c>
      <c r="E7410" t="s">
        <v>66</v>
      </c>
      <c r="F7410" t="s">
        <v>22</v>
      </c>
      <c r="G7410" t="s">
        <v>50</v>
      </c>
      <c r="H7410" t="s">
        <v>59</v>
      </c>
    </row>
    <row r="7411" spans="1:8" x14ac:dyDescent="0.25">
      <c r="A7411" s="5">
        <v>124787</v>
      </c>
      <c r="B7411" s="5" t="str" cm="1">
        <f t="array" ref="B7411">_xlfn.IFS(A7411&lt;=40000,"Low Income",AND(A7411&gt;40000,A7411&lt;=100000),"Middle Income",A7411&gt;100000,"High Income")</f>
        <v>High Income</v>
      </c>
      <c r="C7411">
        <v>55</v>
      </c>
      <c r="D7411" t="str" cm="1">
        <f t="array" ref="D7411">_xlfn.IFS(AND(C7411&gt;=17,C7411&lt;=30),"Young",AND(C7411&gt;30,C7411&lt;=45),"Middle",C7411&gt;45,"Old")</f>
        <v>Old</v>
      </c>
      <c r="E7411" t="s">
        <v>16</v>
      </c>
      <c r="F7411" t="s">
        <v>31</v>
      </c>
      <c r="G7411" t="s">
        <v>50</v>
      </c>
      <c r="H7411" t="s">
        <v>59</v>
      </c>
    </row>
    <row r="7412" spans="1:8" x14ac:dyDescent="0.25">
      <c r="A7412" s="5">
        <v>60696</v>
      </c>
      <c r="B7412" s="5" t="str" cm="1">
        <f t="array" ref="B7412">_xlfn.IFS(A7412&lt;=40000,"Low Income",AND(A7412&gt;40000,A7412&lt;=100000),"Middle Income",A7412&gt;100000,"High Income")</f>
        <v>Middle Income</v>
      </c>
      <c r="C7412">
        <v>56</v>
      </c>
      <c r="D7412" t="str" cm="1">
        <f t="array" ref="D7412">_xlfn.IFS(AND(C7412&gt;=17,C7412&lt;=30),"Young",AND(C7412&gt;30,C7412&lt;=45),"Middle",C7412&gt;45,"Old")</f>
        <v>Old</v>
      </c>
      <c r="E7412" t="s">
        <v>60</v>
      </c>
      <c r="F7412" t="s">
        <v>35</v>
      </c>
      <c r="G7412" t="s">
        <v>51</v>
      </c>
      <c r="H7412" t="s">
        <v>59</v>
      </c>
    </row>
    <row r="7413" spans="1:8" x14ac:dyDescent="0.25">
      <c r="A7413" s="5">
        <v>73781</v>
      </c>
      <c r="B7413" s="5" t="str" cm="1">
        <f t="array" ref="B7413">_xlfn.IFS(A7413&lt;=40000,"Low Income",AND(A7413&gt;40000,A7413&lt;=100000),"Middle Income",A7413&gt;100000,"High Income")</f>
        <v>Middle Income</v>
      </c>
      <c r="C7413">
        <v>60</v>
      </c>
      <c r="D7413" t="str" cm="1">
        <f t="array" ref="D7413">_xlfn.IFS(AND(C7413&gt;=17,C7413&lt;=30),"Young",AND(C7413&gt;30,C7413&lt;=45),"Middle",C7413&gt;45,"Old")</f>
        <v>Old</v>
      </c>
      <c r="E7413" t="s">
        <v>16</v>
      </c>
      <c r="F7413" t="s">
        <v>26</v>
      </c>
      <c r="G7413" t="s">
        <v>53</v>
      </c>
      <c r="H7413" t="s">
        <v>58</v>
      </c>
    </row>
    <row r="7414" spans="1:8" x14ac:dyDescent="0.25">
      <c r="A7414" s="5">
        <v>66753</v>
      </c>
      <c r="B7414" s="5" t="str" cm="1">
        <f t="array" ref="B7414">_xlfn.IFS(A7414&lt;=40000,"Low Income",AND(A7414&gt;40000,A7414&lt;=100000),"Middle Income",A7414&gt;100000,"High Income")</f>
        <v>Middle Income</v>
      </c>
      <c r="C7414">
        <v>58</v>
      </c>
      <c r="D7414" t="str" cm="1">
        <f t="array" ref="D7414">_xlfn.IFS(AND(C7414&gt;=17,C7414&lt;=30),"Young",AND(C7414&gt;30,C7414&lt;=45),"Middle",C7414&gt;45,"Old")</f>
        <v>Old</v>
      </c>
      <c r="E7414" t="s">
        <v>60</v>
      </c>
      <c r="F7414" t="s">
        <v>38</v>
      </c>
      <c r="G7414" t="s">
        <v>46</v>
      </c>
      <c r="H7414" t="s">
        <v>59</v>
      </c>
    </row>
    <row r="7415" spans="1:8" x14ac:dyDescent="0.25">
      <c r="A7415" s="5">
        <v>42163</v>
      </c>
      <c r="B7415" s="5" t="str" cm="1">
        <f t="array" ref="B7415">_xlfn.IFS(A7415&lt;=40000,"Low Income",AND(A7415&gt;40000,A7415&lt;=100000),"Middle Income",A7415&gt;100000,"High Income")</f>
        <v>Middle Income</v>
      </c>
      <c r="C7415">
        <v>47</v>
      </c>
      <c r="D7415" t="str" cm="1">
        <f t="array" ref="D7415">_xlfn.IFS(AND(C7415&gt;=17,C7415&lt;=30),"Young",AND(C7415&gt;30,C7415&lt;=45),"Middle",C7415&gt;45,"Old")</f>
        <v>Old</v>
      </c>
      <c r="E7415" t="s">
        <v>16</v>
      </c>
      <c r="F7415" t="s">
        <v>31</v>
      </c>
      <c r="G7415" t="s">
        <v>50</v>
      </c>
      <c r="H7415" t="s">
        <v>59</v>
      </c>
    </row>
    <row r="7416" spans="1:8" x14ac:dyDescent="0.25">
      <c r="A7416" s="5">
        <v>131032</v>
      </c>
      <c r="B7416" s="5" t="str" cm="1">
        <f t="array" ref="B7416">_xlfn.IFS(A7416&lt;=40000,"Low Income",AND(A7416&gt;40000,A7416&lt;=100000),"Middle Income",A7416&gt;100000,"High Income")</f>
        <v>High Income</v>
      </c>
      <c r="C7416">
        <v>53</v>
      </c>
      <c r="D7416" t="str" cm="1">
        <f t="array" ref="D7416">_xlfn.IFS(AND(C7416&gt;=17,C7416&lt;=30),"Young",AND(C7416&gt;30,C7416&lt;=45),"Middle",C7416&gt;45,"Old")</f>
        <v>Old</v>
      </c>
      <c r="E7416" t="s">
        <v>17</v>
      </c>
      <c r="F7416" t="s">
        <v>39</v>
      </c>
      <c r="G7416" t="s">
        <v>47</v>
      </c>
      <c r="H7416" t="s">
        <v>59</v>
      </c>
    </row>
    <row r="7417" spans="1:8" x14ac:dyDescent="0.25">
      <c r="A7417" s="5">
        <v>28132</v>
      </c>
      <c r="B7417" s="5" t="str" cm="1">
        <f t="array" ref="B7417">_xlfn.IFS(A7417&lt;=40000,"Low Income",AND(A7417&gt;40000,A7417&lt;=100000),"Middle Income",A7417&gt;100000,"High Income")</f>
        <v>Low Income</v>
      </c>
      <c r="C7417">
        <v>53</v>
      </c>
      <c r="D7417" t="str" cm="1">
        <f t="array" ref="D7417">_xlfn.IFS(AND(C7417&gt;=17,C7417&lt;=30),"Young",AND(C7417&gt;30,C7417&lt;=45),"Middle",C7417&gt;45,"Old")</f>
        <v>Old</v>
      </c>
      <c r="E7417" t="s">
        <v>16</v>
      </c>
      <c r="F7417" t="s">
        <v>35</v>
      </c>
      <c r="G7417" t="s">
        <v>51</v>
      </c>
      <c r="H7417" t="s">
        <v>59</v>
      </c>
    </row>
    <row r="7418" spans="1:8" x14ac:dyDescent="0.25">
      <c r="A7418" s="5">
        <v>60645</v>
      </c>
      <c r="B7418" s="5" t="str" cm="1">
        <f t="array" ref="B7418">_xlfn.IFS(A7418&lt;=40000,"Low Income",AND(A7418&gt;40000,A7418&lt;=100000),"Middle Income",A7418&gt;100000,"High Income")</f>
        <v>Middle Income</v>
      </c>
      <c r="C7418">
        <v>52</v>
      </c>
      <c r="D7418" t="str" cm="1">
        <f t="array" ref="D7418">_xlfn.IFS(AND(C7418&gt;=17,C7418&lt;=30),"Young",AND(C7418&gt;30,C7418&lt;=45),"Middle",C7418&gt;45,"Old")</f>
        <v>Old</v>
      </c>
      <c r="E7418" t="s">
        <v>66</v>
      </c>
      <c r="F7418" t="s">
        <v>27</v>
      </c>
      <c r="G7418" t="s">
        <v>51</v>
      </c>
      <c r="H7418" t="s">
        <v>59</v>
      </c>
    </row>
    <row r="7419" spans="1:8" x14ac:dyDescent="0.25">
      <c r="A7419" s="5">
        <v>61632</v>
      </c>
      <c r="B7419" s="5" t="str" cm="1">
        <f t="array" ref="B7419">_xlfn.IFS(A7419&lt;=40000,"Low Income",AND(A7419&gt;40000,A7419&lt;=100000),"Middle Income",A7419&gt;100000,"High Income")</f>
        <v>Middle Income</v>
      </c>
      <c r="C7419">
        <v>24</v>
      </c>
      <c r="D7419" t="str" cm="1">
        <f t="array" ref="D7419">_xlfn.IFS(AND(C7419&gt;=17,C7419&lt;=30),"Young",AND(C7419&gt;30,C7419&lt;=45),"Middle",C7419&gt;45,"Old")</f>
        <v>Young</v>
      </c>
      <c r="E7419" t="s">
        <v>17</v>
      </c>
      <c r="F7419" t="s">
        <v>29</v>
      </c>
      <c r="G7419" t="s">
        <v>48</v>
      </c>
      <c r="H7419" t="s">
        <v>58</v>
      </c>
    </row>
    <row r="7420" spans="1:8" x14ac:dyDescent="0.25">
      <c r="A7420" s="5">
        <v>140350</v>
      </c>
      <c r="B7420" s="5" t="str" cm="1">
        <f t="array" ref="B7420">_xlfn.IFS(A7420&lt;=40000,"Low Income",AND(A7420&gt;40000,A7420&lt;=100000),"Middle Income",A7420&gt;100000,"High Income")</f>
        <v>High Income</v>
      </c>
      <c r="C7420">
        <v>66</v>
      </c>
      <c r="D7420" t="str" cm="1">
        <f t="array" ref="D7420">_xlfn.IFS(AND(C7420&gt;=17,C7420&lt;=30),"Young",AND(C7420&gt;30,C7420&lt;=45),"Middle",C7420&gt;45,"Old")</f>
        <v>Old</v>
      </c>
      <c r="E7420" t="s">
        <v>66</v>
      </c>
      <c r="F7420" t="s">
        <v>32</v>
      </c>
      <c r="G7420" t="s">
        <v>47</v>
      </c>
      <c r="H7420" t="s">
        <v>59</v>
      </c>
    </row>
    <row r="7421" spans="1:8" x14ac:dyDescent="0.25">
      <c r="A7421" s="5">
        <v>24057</v>
      </c>
      <c r="B7421" s="5" t="str" cm="1">
        <f t="array" ref="B7421">_xlfn.IFS(A7421&lt;=40000,"Low Income",AND(A7421&gt;40000,A7421&lt;=100000),"Middle Income",A7421&gt;100000,"High Income")</f>
        <v>Low Income</v>
      </c>
      <c r="C7421">
        <v>48</v>
      </c>
      <c r="D7421" t="str" cm="1">
        <f t="array" ref="D7421">_xlfn.IFS(AND(C7421&gt;=17,C7421&lt;=30),"Young",AND(C7421&gt;30,C7421&lt;=45),"Middle",C7421&gt;45,"Old")</f>
        <v>Old</v>
      </c>
      <c r="E7421" t="s">
        <v>60</v>
      </c>
      <c r="F7421" t="s">
        <v>29</v>
      </c>
      <c r="G7421" t="s">
        <v>54</v>
      </c>
      <c r="H7421" t="s">
        <v>59</v>
      </c>
    </row>
    <row r="7422" spans="1:8" x14ac:dyDescent="0.25">
      <c r="A7422" s="5">
        <v>32079</v>
      </c>
      <c r="B7422" s="5" t="str" cm="1">
        <f t="array" ref="B7422">_xlfn.IFS(A7422&lt;=40000,"Low Income",AND(A7422&gt;40000,A7422&lt;=100000),"Middle Income",A7422&gt;100000,"High Income")</f>
        <v>Low Income</v>
      </c>
      <c r="C7422">
        <v>57</v>
      </c>
      <c r="D7422" t="str" cm="1">
        <f t="array" ref="D7422">_xlfn.IFS(AND(C7422&gt;=17,C7422&lt;=30),"Young",AND(C7422&gt;30,C7422&lt;=45),"Middle",C7422&gt;45,"Old")</f>
        <v>Old</v>
      </c>
      <c r="E7422" t="s">
        <v>16</v>
      </c>
      <c r="F7422" t="s">
        <v>32</v>
      </c>
      <c r="G7422" t="s">
        <v>54</v>
      </c>
      <c r="H7422" t="s">
        <v>59</v>
      </c>
    </row>
    <row r="7423" spans="1:8" x14ac:dyDescent="0.25">
      <c r="A7423" s="5">
        <v>98249</v>
      </c>
      <c r="B7423" s="5" t="str" cm="1">
        <f t="array" ref="B7423">_xlfn.IFS(A7423&lt;=40000,"Low Income",AND(A7423&gt;40000,A7423&lt;=100000),"Middle Income",A7423&gt;100000,"High Income")</f>
        <v>Middle Income</v>
      </c>
      <c r="C7423">
        <v>27</v>
      </c>
      <c r="D7423" t="str" cm="1">
        <f t="array" ref="D7423">_xlfn.IFS(AND(C7423&gt;=17,C7423&lt;=30),"Young",AND(C7423&gt;30,C7423&lt;=45),"Middle",C7423&gt;45,"Old")</f>
        <v>Young</v>
      </c>
      <c r="E7423" t="s">
        <v>17</v>
      </c>
      <c r="F7423" t="s">
        <v>37</v>
      </c>
      <c r="G7423" t="s">
        <v>52</v>
      </c>
      <c r="H7423" t="s">
        <v>58</v>
      </c>
    </row>
    <row r="7424" spans="1:8" x14ac:dyDescent="0.25">
      <c r="A7424" s="5">
        <v>133496</v>
      </c>
      <c r="B7424" s="5" t="str" cm="1">
        <f t="array" ref="B7424">_xlfn.IFS(A7424&lt;=40000,"Low Income",AND(A7424&gt;40000,A7424&lt;=100000),"Middle Income",A7424&gt;100000,"High Income")</f>
        <v>High Income</v>
      </c>
      <c r="C7424">
        <v>38</v>
      </c>
      <c r="D7424" t="str" cm="1">
        <f t="array" ref="D7424">_xlfn.IFS(AND(C7424&gt;=17,C7424&lt;=30),"Young",AND(C7424&gt;30,C7424&lt;=45),"Middle",C7424&gt;45,"Old")</f>
        <v>Middle</v>
      </c>
      <c r="E7424" t="s">
        <v>17</v>
      </c>
      <c r="F7424" t="s">
        <v>36</v>
      </c>
      <c r="G7424" t="s">
        <v>49</v>
      </c>
      <c r="H7424" t="s">
        <v>59</v>
      </c>
    </row>
    <row r="7425" spans="1:8" x14ac:dyDescent="0.25">
      <c r="A7425" s="5">
        <v>71816</v>
      </c>
      <c r="B7425" s="5" t="str" cm="1">
        <f t="array" ref="B7425">_xlfn.IFS(A7425&lt;=40000,"Low Income",AND(A7425&gt;40000,A7425&lt;=100000),"Middle Income",A7425&gt;100000,"High Income")</f>
        <v>Middle Income</v>
      </c>
      <c r="C7425">
        <v>80</v>
      </c>
      <c r="D7425" t="str" cm="1">
        <f t="array" ref="D7425">_xlfn.IFS(AND(C7425&gt;=17,C7425&lt;=30),"Young",AND(C7425&gt;30,C7425&lt;=45),"Middle",C7425&gt;45,"Old")</f>
        <v>Old</v>
      </c>
      <c r="E7425" t="s">
        <v>60</v>
      </c>
      <c r="F7425" t="s">
        <v>36</v>
      </c>
      <c r="G7425" t="s">
        <v>53</v>
      </c>
      <c r="H7425" t="s">
        <v>58</v>
      </c>
    </row>
    <row r="7426" spans="1:8" x14ac:dyDescent="0.25">
      <c r="A7426" s="5">
        <v>60969</v>
      </c>
      <c r="B7426" s="5" t="str" cm="1">
        <f t="array" ref="B7426">_xlfn.IFS(A7426&lt;=40000,"Low Income",AND(A7426&gt;40000,A7426&lt;=100000),"Middle Income",A7426&gt;100000,"High Income")</f>
        <v>Middle Income</v>
      </c>
      <c r="C7426">
        <v>57</v>
      </c>
      <c r="D7426" t="str" cm="1">
        <f t="array" ref="D7426">_xlfn.IFS(AND(C7426&gt;=17,C7426&lt;=30),"Young",AND(C7426&gt;30,C7426&lt;=45),"Middle",C7426&gt;45,"Old")</f>
        <v>Old</v>
      </c>
      <c r="E7426" t="s">
        <v>60</v>
      </c>
      <c r="F7426" t="s">
        <v>30</v>
      </c>
      <c r="G7426" t="s">
        <v>49</v>
      </c>
      <c r="H7426" t="s">
        <v>59</v>
      </c>
    </row>
    <row r="7427" spans="1:8" x14ac:dyDescent="0.25">
      <c r="A7427" s="5">
        <v>114957</v>
      </c>
      <c r="B7427" s="5" t="str" cm="1">
        <f t="array" ref="B7427">_xlfn.IFS(A7427&lt;=40000,"Low Income",AND(A7427&gt;40000,A7427&lt;=100000),"Middle Income",A7427&gt;100000,"High Income")</f>
        <v>High Income</v>
      </c>
      <c r="C7427">
        <v>70</v>
      </c>
      <c r="D7427" t="str" cm="1">
        <f t="array" ref="D7427">_xlfn.IFS(AND(C7427&gt;=17,C7427&lt;=30),"Young",AND(C7427&gt;30,C7427&lt;=45),"Middle",C7427&gt;45,"Old")</f>
        <v>Old</v>
      </c>
      <c r="E7427" t="s">
        <v>66</v>
      </c>
      <c r="F7427" t="s">
        <v>37</v>
      </c>
      <c r="G7427" t="s">
        <v>54</v>
      </c>
      <c r="H7427" t="s">
        <v>59</v>
      </c>
    </row>
    <row r="7428" spans="1:8" x14ac:dyDescent="0.25">
      <c r="A7428" s="5">
        <v>114137</v>
      </c>
      <c r="B7428" s="5" t="str" cm="1">
        <f t="array" ref="B7428">_xlfn.IFS(A7428&lt;=40000,"Low Income",AND(A7428&gt;40000,A7428&lt;=100000),"Middle Income",A7428&gt;100000,"High Income")</f>
        <v>High Income</v>
      </c>
      <c r="C7428">
        <v>79</v>
      </c>
      <c r="D7428" t="str" cm="1">
        <f t="array" ref="D7428">_xlfn.IFS(AND(C7428&gt;=17,C7428&lt;=30),"Young",AND(C7428&gt;30,C7428&lt;=45),"Middle",C7428&gt;45,"Old")</f>
        <v>Old</v>
      </c>
      <c r="E7428" t="s">
        <v>17</v>
      </c>
      <c r="F7428" t="s">
        <v>39</v>
      </c>
      <c r="G7428" t="s">
        <v>49</v>
      </c>
      <c r="H7428" t="s">
        <v>59</v>
      </c>
    </row>
    <row r="7429" spans="1:8" x14ac:dyDescent="0.25">
      <c r="A7429" s="5">
        <v>47124</v>
      </c>
      <c r="B7429" s="5" t="str" cm="1">
        <f t="array" ref="B7429">_xlfn.IFS(A7429&lt;=40000,"Low Income",AND(A7429&gt;40000,A7429&lt;=100000),"Middle Income",A7429&gt;100000,"High Income")</f>
        <v>Middle Income</v>
      </c>
      <c r="C7429">
        <v>22</v>
      </c>
      <c r="D7429" t="str" cm="1">
        <f t="array" ref="D7429">_xlfn.IFS(AND(C7429&gt;=17,C7429&lt;=30),"Young",AND(C7429&gt;30,C7429&lt;=45),"Middle",C7429&gt;45,"Old")</f>
        <v>Young</v>
      </c>
      <c r="E7429" t="s">
        <v>60</v>
      </c>
      <c r="F7429" t="s">
        <v>25</v>
      </c>
      <c r="G7429" t="s">
        <v>50</v>
      </c>
      <c r="H7429" t="s">
        <v>58</v>
      </c>
    </row>
    <row r="7430" spans="1:8" x14ac:dyDescent="0.25">
      <c r="A7430" s="5">
        <v>27573</v>
      </c>
      <c r="B7430" s="5" t="str" cm="1">
        <f t="array" ref="B7430">_xlfn.IFS(A7430&lt;=40000,"Low Income",AND(A7430&gt;40000,A7430&lt;=100000),"Middle Income",A7430&gt;100000,"High Income")</f>
        <v>Low Income</v>
      </c>
      <c r="C7430">
        <v>46</v>
      </c>
      <c r="D7430" t="str" cm="1">
        <f t="array" ref="D7430">_xlfn.IFS(AND(C7430&gt;=17,C7430&lt;=30),"Young",AND(C7430&gt;30,C7430&lt;=45),"Middle",C7430&gt;45,"Old")</f>
        <v>Old</v>
      </c>
      <c r="E7430" t="s">
        <v>17</v>
      </c>
      <c r="F7430" t="s">
        <v>25</v>
      </c>
      <c r="G7430" t="s">
        <v>50</v>
      </c>
      <c r="H7430" t="s">
        <v>59</v>
      </c>
    </row>
    <row r="7431" spans="1:8" x14ac:dyDescent="0.25">
      <c r="A7431" s="5">
        <v>135545</v>
      </c>
      <c r="B7431" s="5" t="str" cm="1">
        <f t="array" ref="B7431">_xlfn.IFS(A7431&lt;=40000,"Low Income",AND(A7431&gt;40000,A7431&lt;=100000),"Middle Income",A7431&gt;100000,"High Income")</f>
        <v>High Income</v>
      </c>
      <c r="C7431">
        <v>76</v>
      </c>
      <c r="D7431" t="str" cm="1">
        <f t="array" ref="D7431">_xlfn.IFS(AND(C7431&gt;=17,C7431&lt;=30),"Young",AND(C7431&gt;30,C7431&lt;=45),"Middle",C7431&gt;45,"Old")</f>
        <v>Old</v>
      </c>
      <c r="E7431" t="s">
        <v>17</v>
      </c>
      <c r="F7431" t="s">
        <v>36</v>
      </c>
      <c r="G7431" t="s">
        <v>47</v>
      </c>
      <c r="H7431" t="s">
        <v>59</v>
      </c>
    </row>
    <row r="7432" spans="1:8" x14ac:dyDescent="0.25">
      <c r="A7432" s="5">
        <v>146064</v>
      </c>
      <c r="B7432" s="5" t="str" cm="1">
        <f t="array" ref="B7432">_xlfn.IFS(A7432&lt;=40000,"Low Income",AND(A7432&gt;40000,A7432&lt;=100000),"Middle Income",A7432&gt;100000,"High Income")</f>
        <v>High Income</v>
      </c>
      <c r="C7432">
        <v>32</v>
      </c>
      <c r="D7432" t="str" cm="1">
        <f t="array" ref="D7432">_xlfn.IFS(AND(C7432&gt;=17,C7432&lt;=30),"Young",AND(C7432&gt;30,C7432&lt;=45),"Middle",C7432&gt;45,"Old")</f>
        <v>Middle</v>
      </c>
      <c r="E7432" t="s">
        <v>66</v>
      </c>
      <c r="F7432" t="s">
        <v>32</v>
      </c>
      <c r="G7432" t="s">
        <v>53</v>
      </c>
      <c r="H7432" t="s">
        <v>59</v>
      </c>
    </row>
    <row r="7433" spans="1:8" x14ac:dyDescent="0.25">
      <c r="A7433" s="5">
        <v>84199</v>
      </c>
      <c r="B7433" s="5" t="str" cm="1">
        <f t="array" ref="B7433">_xlfn.IFS(A7433&lt;=40000,"Low Income",AND(A7433&gt;40000,A7433&lt;=100000),"Middle Income",A7433&gt;100000,"High Income")</f>
        <v>Middle Income</v>
      </c>
      <c r="C7433">
        <v>42</v>
      </c>
      <c r="D7433" t="str" cm="1">
        <f t="array" ref="D7433">_xlfn.IFS(AND(C7433&gt;=17,C7433&lt;=30),"Young",AND(C7433&gt;30,C7433&lt;=45),"Middle",C7433&gt;45,"Old")</f>
        <v>Middle</v>
      </c>
      <c r="E7433" t="s">
        <v>60</v>
      </c>
      <c r="F7433" t="s">
        <v>25</v>
      </c>
      <c r="G7433" t="s">
        <v>50</v>
      </c>
      <c r="H7433" t="s">
        <v>58</v>
      </c>
    </row>
    <row r="7434" spans="1:8" x14ac:dyDescent="0.25">
      <c r="A7434" s="5">
        <v>21725</v>
      </c>
      <c r="B7434" s="5" t="str" cm="1">
        <f t="array" ref="B7434">_xlfn.IFS(A7434&lt;=40000,"Low Income",AND(A7434&gt;40000,A7434&lt;=100000),"Middle Income",A7434&gt;100000,"High Income")</f>
        <v>Low Income</v>
      </c>
      <c r="C7434">
        <v>28</v>
      </c>
      <c r="D7434" t="str" cm="1">
        <f t="array" ref="D7434">_xlfn.IFS(AND(C7434&gt;=17,C7434&lt;=30),"Young",AND(C7434&gt;30,C7434&lt;=45),"Middle",C7434&gt;45,"Old")</f>
        <v>Young</v>
      </c>
      <c r="E7434" t="s">
        <v>16</v>
      </c>
      <c r="F7434" t="s">
        <v>36</v>
      </c>
      <c r="G7434" t="s">
        <v>52</v>
      </c>
      <c r="H7434" t="s">
        <v>59</v>
      </c>
    </row>
    <row r="7435" spans="1:8" x14ac:dyDescent="0.25">
      <c r="A7435" s="5">
        <v>79730</v>
      </c>
      <c r="B7435" s="5" t="str" cm="1">
        <f t="array" ref="B7435">_xlfn.IFS(A7435&lt;=40000,"Low Income",AND(A7435&gt;40000,A7435&lt;=100000),"Middle Income",A7435&gt;100000,"High Income")</f>
        <v>Middle Income</v>
      </c>
      <c r="C7435">
        <v>35</v>
      </c>
      <c r="D7435" t="str" cm="1">
        <f t="array" ref="D7435">_xlfn.IFS(AND(C7435&gt;=17,C7435&lt;=30),"Young",AND(C7435&gt;30,C7435&lt;=45),"Middle",C7435&gt;45,"Old")</f>
        <v>Middle</v>
      </c>
      <c r="E7435" t="s">
        <v>66</v>
      </c>
      <c r="F7435" t="s">
        <v>32</v>
      </c>
      <c r="G7435" t="s">
        <v>53</v>
      </c>
      <c r="H7435" t="s">
        <v>58</v>
      </c>
    </row>
    <row r="7436" spans="1:8" x14ac:dyDescent="0.25">
      <c r="A7436" s="5">
        <v>100126</v>
      </c>
      <c r="B7436" s="5" t="str" cm="1">
        <f t="array" ref="B7436">_xlfn.IFS(A7436&lt;=40000,"Low Income",AND(A7436&gt;40000,A7436&lt;=100000),"Middle Income",A7436&gt;100000,"High Income")</f>
        <v>High Income</v>
      </c>
      <c r="C7436">
        <v>39</v>
      </c>
      <c r="D7436" t="str" cm="1">
        <f t="array" ref="D7436">_xlfn.IFS(AND(C7436&gt;=17,C7436&lt;=30),"Young",AND(C7436&gt;30,C7436&lt;=45),"Middle",C7436&gt;45,"Old")</f>
        <v>Middle</v>
      </c>
      <c r="E7436" t="s">
        <v>16</v>
      </c>
      <c r="F7436" t="s">
        <v>32</v>
      </c>
      <c r="G7436" t="s">
        <v>52</v>
      </c>
      <c r="H7436" t="s">
        <v>58</v>
      </c>
    </row>
    <row r="7437" spans="1:8" x14ac:dyDescent="0.25">
      <c r="A7437" s="5">
        <v>64681</v>
      </c>
      <c r="B7437" s="5" t="str" cm="1">
        <f t="array" ref="B7437">_xlfn.IFS(A7437&lt;=40000,"Low Income",AND(A7437&gt;40000,A7437&lt;=100000),"Middle Income",A7437&gt;100000,"High Income")</f>
        <v>Middle Income</v>
      </c>
      <c r="C7437">
        <v>54</v>
      </c>
      <c r="D7437" t="str" cm="1">
        <f t="array" ref="D7437">_xlfn.IFS(AND(C7437&gt;=17,C7437&lt;=30),"Young",AND(C7437&gt;30,C7437&lt;=45),"Middle",C7437&gt;45,"Old")</f>
        <v>Old</v>
      </c>
      <c r="E7437" t="s">
        <v>16</v>
      </c>
      <c r="F7437" t="s">
        <v>38</v>
      </c>
      <c r="G7437" t="s">
        <v>51</v>
      </c>
      <c r="H7437" t="s">
        <v>59</v>
      </c>
    </row>
    <row r="7438" spans="1:8" x14ac:dyDescent="0.25">
      <c r="A7438" s="5">
        <v>94283</v>
      </c>
      <c r="B7438" s="5" t="str" cm="1">
        <f t="array" ref="B7438">_xlfn.IFS(A7438&lt;=40000,"Low Income",AND(A7438&gt;40000,A7438&lt;=100000),"Middle Income",A7438&gt;100000,"High Income")</f>
        <v>Middle Income</v>
      </c>
      <c r="C7438">
        <v>72</v>
      </c>
      <c r="D7438" t="str" cm="1">
        <f t="array" ref="D7438">_xlfn.IFS(AND(C7438&gt;=17,C7438&lt;=30),"Young",AND(C7438&gt;30,C7438&lt;=45),"Middle",C7438&gt;45,"Old")</f>
        <v>Old</v>
      </c>
      <c r="E7438" t="s">
        <v>17</v>
      </c>
      <c r="F7438" t="s">
        <v>40</v>
      </c>
      <c r="G7438" t="s">
        <v>48</v>
      </c>
      <c r="H7438" t="s">
        <v>59</v>
      </c>
    </row>
    <row r="7439" spans="1:8" x14ac:dyDescent="0.25">
      <c r="A7439" s="5">
        <v>93110</v>
      </c>
      <c r="B7439" s="5" t="str" cm="1">
        <f t="array" ref="B7439">_xlfn.IFS(A7439&lt;=40000,"Low Income",AND(A7439&gt;40000,A7439&lt;=100000),"Middle Income",A7439&gt;100000,"High Income")</f>
        <v>Middle Income</v>
      </c>
      <c r="C7439">
        <v>64</v>
      </c>
      <c r="D7439" t="str" cm="1">
        <f t="array" ref="D7439">_xlfn.IFS(AND(C7439&gt;=17,C7439&lt;=30),"Young",AND(C7439&gt;30,C7439&lt;=45),"Middle",C7439&gt;45,"Old")</f>
        <v>Old</v>
      </c>
      <c r="E7439" t="s">
        <v>16</v>
      </c>
      <c r="F7439" t="s">
        <v>36</v>
      </c>
      <c r="G7439" t="s">
        <v>52</v>
      </c>
      <c r="H7439" t="s">
        <v>59</v>
      </c>
    </row>
    <row r="7440" spans="1:8" x14ac:dyDescent="0.25">
      <c r="A7440" s="5">
        <v>120942</v>
      </c>
      <c r="B7440" s="5" t="str" cm="1">
        <f t="array" ref="B7440">_xlfn.IFS(A7440&lt;=40000,"Low Income",AND(A7440&gt;40000,A7440&lt;=100000),"Middle Income",A7440&gt;100000,"High Income")</f>
        <v>High Income</v>
      </c>
      <c r="C7440">
        <v>50</v>
      </c>
      <c r="D7440" t="str" cm="1">
        <f t="array" ref="D7440">_xlfn.IFS(AND(C7440&gt;=17,C7440&lt;=30),"Young",AND(C7440&gt;30,C7440&lt;=45),"Middle",C7440&gt;45,"Old")</f>
        <v>Old</v>
      </c>
      <c r="E7440" t="s">
        <v>60</v>
      </c>
      <c r="F7440" t="s">
        <v>38</v>
      </c>
      <c r="G7440" t="s">
        <v>47</v>
      </c>
      <c r="H7440" t="s">
        <v>58</v>
      </c>
    </row>
    <row r="7441" spans="1:8" x14ac:dyDescent="0.25">
      <c r="A7441" s="5">
        <v>23557</v>
      </c>
      <c r="B7441" s="5" t="str" cm="1">
        <f t="array" ref="B7441">_xlfn.IFS(A7441&lt;=40000,"Low Income",AND(A7441&gt;40000,A7441&lt;=100000),"Middle Income",A7441&gt;100000,"High Income")</f>
        <v>Low Income</v>
      </c>
      <c r="C7441">
        <v>42</v>
      </c>
      <c r="D7441" t="str" cm="1">
        <f t="array" ref="D7441">_xlfn.IFS(AND(C7441&gt;=17,C7441&lt;=30),"Young",AND(C7441&gt;30,C7441&lt;=45),"Middle",C7441&gt;45,"Old")</f>
        <v>Middle</v>
      </c>
      <c r="E7441" t="s">
        <v>16</v>
      </c>
      <c r="F7441" t="s">
        <v>25</v>
      </c>
      <c r="G7441" t="s">
        <v>51</v>
      </c>
      <c r="H7441" t="s">
        <v>59</v>
      </c>
    </row>
    <row r="7442" spans="1:8" x14ac:dyDescent="0.25">
      <c r="A7442" s="5">
        <v>92114</v>
      </c>
      <c r="B7442" s="5" t="str" cm="1">
        <f t="array" ref="B7442">_xlfn.IFS(A7442&lt;=40000,"Low Income",AND(A7442&gt;40000,A7442&lt;=100000),"Middle Income",A7442&gt;100000,"High Income")</f>
        <v>Middle Income</v>
      </c>
      <c r="C7442">
        <v>32</v>
      </c>
      <c r="D7442" t="str" cm="1">
        <f t="array" ref="D7442">_xlfn.IFS(AND(C7442&gt;=17,C7442&lt;=30),"Young",AND(C7442&gt;30,C7442&lt;=45),"Middle",C7442&gt;45,"Old")</f>
        <v>Middle</v>
      </c>
      <c r="E7442" t="s">
        <v>60</v>
      </c>
      <c r="F7442" t="s">
        <v>34</v>
      </c>
      <c r="G7442" t="s">
        <v>48</v>
      </c>
      <c r="H7442" t="s">
        <v>58</v>
      </c>
    </row>
    <row r="7443" spans="1:8" x14ac:dyDescent="0.25">
      <c r="A7443" s="5">
        <v>102795</v>
      </c>
      <c r="B7443" s="5" t="str" cm="1">
        <f t="array" ref="B7443">_xlfn.IFS(A7443&lt;=40000,"Low Income",AND(A7443&gt;40000,A7443&lt;=100000),"Middle Income",A7443&gt;100000,"High Income")</f>
        <v>High Income</v>
      </c>
      <c r="C7443">
        <v>43</v>
      </c>
      <c r="D7443" t="str" cm="1">
        <f t="array" ref="D7443">_xlfn.IFS(AND(C7443&gt;=17,C7443&lt;=30),"Young",AND(C7443&gt;30,C7443&lt;=45),"Middle",C7443&gt;45,"Old")</f>
        <v>Middle</v>
      </c>
      <c r="E7443" t="s">
        <v>66</v>
      </c>
      <c r="F7443" t="s">
        <v>26</v>
      </c>
      <c r="G7443" t="s">
        <v>54</v>
      </c>
      <c r="H7443" t="s">
        <v>58</v>
      </c>
    </row>
    <row r="7444" spans="1:8" x14ac:dyDescent="0.25">
      <c r="A7444" s="5">
        <v>97260</v>
      </c>
      <c r="B7444" s="5" t="str" cm="1">
        <f t="array" ref="B7444">_xlfn.IFS(A7444&lt;=40000,"Low Income",AND(A7444&gt;40000,A7444&lt;=100000),"Middle Income",A7444&gt;100000,"High Income")</f>
        <v>Middle Income</v>
      </c>
      <c r="C7444">
        <v>65</v>
      </c>
      <c r="D7444" t="str" cm="1">
        <f t="array" ref="D7444">_xlfn.IFS(AND(C7444&gt;=17,C7444&lt;=30),"Young",AND(C7444&gt;30,C7444&lt;=45),"Middle",C7444&gt;45,"Old")</f>
        <v>Old</v>
      </c>
      <c r="E7444" t="s">
        <v>17</v>
      </c>
      <c r="F7444" t="s">
        <v>24</v>
      </c>
      <c r="G7444" t="s">
        <v>52</v>
      </c>
      <c r="H7444" t="s">
        <v>59</v>
      </c>
    </row>
    <row r="7445" spans="1:8" x14ac:dyDescent="0.25">
      <c r="A7445" s="5">
        <v>105939</v>
      </c>
      <c r="B7445" s="5" t="str" cm="1">
        <f t="array" ref="B7445">_xlfn.IFS(A7445&lt;=40000,"Low Income",AND(A7445&gt;40000,A7445&lt;=100000),"Middle Income",A7445&gt;100000,"High Income")</f>
        <v>High Income</v>
      </c>
      <c r="C7445">
        <v>20</v>
      </c>
      <c r="D7445" t="str" cm="1">
        <f t="array" ref="D7445">_xlfn.IFS(AND(C7445&gt;=17,C7445&lt;=30),"Young",AND(C7445&gt;30,C7445&lt;=45),"Middle",C7445&gt;45,"Old")</f>
        <v>Young</v>
      </c>
      <c r="E7445" t="s">
        <v>16</v>
      </c>
      <c r="F7445" t="s">
        <v>31</v>
      </c>
      <c r="G7445" t="s">
        <v>53</v>
      </c>
      <c r="H7445" t="s">
        <v>59</v>
      </c>
    </row>
    <row r="7446" spans="1:8" x14ac:dyDescent="0.25">
      <c r="A7446" s="5">
        <v>108967</v>
      </c>
      <c r="B7446" s="5" t="str" cm="1">
        <f t="array" ref="B7446">_xlfn.IFS(A7446&lt;=40000,"Low Income",AND(A7446&gt;40000,A7446&lt;=100000),"Middle Income",A7446&gt;100000,"High Income")</f>
        <v>High Income</v>
      </c>
      <c r="C7446">
        <v>45</v>
      </c>
      <c r="D7446" t="str" cm="1">
        <f t="array" ref="D7446">_xlfn.IFS(AND(C7446&gt;=17,C7446&lt;=30),"Young",AND(C7446&gt;30,C7446&lt;=45),"Middle",C7446&gt;45,"Old")</f>
        <v>Middle</v>
      </c>
      <c r="E7446" t="s">
        <v>16</v>
      </c>
      <c r="F7446" t="s">
        <v>30</v>
      </c>
      <c r="G7446" t="s">
        <v>50</v>
      </c>
      <c r="H7446" t="s">
        <v>58</v>
      </c>
    </row>
    <row r="7447" spans="1:8" x14ac:dyDescent="0.25">
      <c r="A7447" s="5">
        <v>126869</v>
      </c>
      <c r="B7447" s="5" t="str" cm="1">
        <f t="array" ref="B7447">_xlfn.IFS(A7447&lt;=40000,"Low Income",AND(A7447&gt;40000,A7447&lt;=100000),"Middle Income",A7447&gt;100000,"High Income")</f>
        <v>High Income</v>
      </c>
      <c r="C7447">
        <v>23</v>
      </c>
      <c r="D7447" t="str" cm="1">
        <f t="array" ref="D7447">_xlfn.IFS(AND(C7447&gt;=17,C7447&lt;=30),"Young",AND(C7447&gt;30,C7447&lt;=45),"Middle",C7447&gt;45,"Old")</f>
        <v>Young</v>
      </c>
      <c r="E7447" t="s">
        <v>60</v>
      </c>
      <c r="F7447" t="s">
        <v>27</v>
      </c>
      <c r="G7447" t="s">
        <v>46</v>
      </c>
      <c r="H7447" t="s">
        <v>59</v>
      </c>
    </row>
    <row r="7448" spans="1:8" x14ac:dyDescent="0.25">
      <c r="A7448" s="5">
        <v>84804</v>
      </c>
      <c r="B7448" s="5" t="str" cm="1">
        <f t="array" ref="B7448">_xlfn.IFS(A7448&lt;=40000,"Low Income",AND(A7448&gt;40000,A7448&lt;=100000),"Middle Income",A7448&gt;100000,"High Income")</f>
        <v>Middle Income</v>
      </c>
      <c r="C7448">
        <v>60</v>
      </c>
      <c r="D7448" t="str" cm="1">
        <f t="array" ref="D7448">_xlfn.IFS(AND(C7448&gt;=17,C7448&lt;=30),"Young",AND(C7448&gt;30,C7448&lt;=45),"Middle",C7448&gt;45,"Old")</f>
        <v>Old</v>
      </c>
      <c r="E7448" t="s">
        <v>16</v>
      </c>
      <c r="F7448" t="s">
        <v>25</v>
      </c>
      <c r="G7448" t="s">
        <v>47</v>
      </c>
      <c r="H7448" t="s">
        <v>58</v>
      </c>
    </row>
    <row r="7449" spans="1:8" x14ac:dyDescent="0.25">
      <c r="A7449" s="5">
        <v>41116</v>
      </c>
      <c r="B7449" s="5" t="str" cm="1">
        <f t="array" ref="B7449">_xlfn.IFS(A7449&lt;=40000,"Low Income",AND(A7449&gt;40000,A7449&lt;=100000),"Middle Income",A7449&gt;100000,"High Income")</f>
        <v>Middle Income</v>
      </c>
      <c r="C7449">
        <v>20</v>
      </c>
      <c r="D7449" t="str" cm="1">
        <f t="array" ref="D7449">_xlfn.IFS(AND(C7449&gt;=17,C7449&lt;=30),"Young",AND(C7449&gt;30,C7449&lt;=45),"Middle",C7449&gt;45,"Old")</f>
        <v>Young</v>
      </c>
      <c r="E7449" t="s">
        <v>17</v>
      </c>
      <c r="F7449" t="s">
        <v>27</v>
      </c>
      <c r="G7449" t="s">
        <v>49</v>
      </c>
      <c r="H7449" t="s">
        <v>59</v>
      </c>
    </row>
    <row r="7450" spans="1:8" x14ac:dyDescent="0.25">
      <c r="A7450" s="5">
        <v>141374</v>
      </c>
      <c r="B7450" s="5" t="str" cm="1">
        <f t="array" ref="B7450">_xlfn.IFS(A7450&lt;=40000,"Low Income",AND(A7450&gt;40000,A7450&lt;=100000),"Middle Income",A7450&gt;100000,"High Income")</f>
        <v>High Income</v>
      </c>
      <c r="C7450">
        <v>56</v>
      </c>
      <c r="D7450" t="str" cm="1">
        <f t="array" ref="D7450">_xlfn.IFS(AND(C7450&gt;=17,C7450&lt;=30),"Young",AND(C7450&gt;30,C7450&lt;=45),"Middle",C7450&gt;45,"Old")</f>
        <v>Old</v>
      </c>
      <c r="E7450" t="s">
        <v>16</v>
      </c>
      <c r="F7450" t="s">
        <v>30</v>
      </c>
      <c r="G7450" t="s">
        <v>50</v>
      </c>
      <c r="H7450" t="s">
        <v>59</v>
      </c>
    </row>
    <row r="7451" spans="1:8" x14ac:dyDescent="0.25">
      <c r="A7451" s="5">
        <v>82285</v>
      </c>
      <c r="B7451" s="5" t="str" cm="1">
        <f t="array" ref="B7451">_xlfn.IFS(A7451&lt;=40000,"Low Income",AND(A7451&gt;40000,A7451&lt;=100000),"Middle Income",A7451&gt;100000,"High Income")</f>
        <v>Middle Income</v>
      </c>
      <c r="C7451">
        <v>52</v>
      </c>
      <c r="D7451" t="str" cm="1">
        <f t="array" ref="D7451">_xlfn.IFS(AND(C7451&gt;=17,C7451&lt;=30),"Young",AND(C7451&gt;30,C7451&lt;=45),"Middle",C7451&gt;45,"Old")</f>
        <v>Old</v>
      </c>
      <c r="E7451" t="s">
        <v>66</v>
      </c>
      <c r="F7451" t="s">
        <v>37</v>
      </c>
      <c r="G7451" t="s">
        <v>51</v>
      </c>
      <c r="H7451" t="s">
        <v>58</v>
      </c>
    </row>
    <row r="7452" spans="1:8" x14ac:dyDescent="0.25">
      <c r="A7452" s="5">
        <v>110853</v>
      </c>
      <c r="B7452" s="5" t="str" cm="1">
        <f t="array" ref="B7452">_xlfn.IFS(A7452&lt;=40000,"Low Income",AND(A7452&gt;40000,A7452&lt;=100000),"Middle Income",A7452&gt;100000,"High Income")</f>
        <v>High Income</v>
      </c>
      <c r="C7452">
        <v>69</v>
      </c>
      <c r="D7452" t="str" cm="1">
        <f t="array" ref="D7452">_xlfn.IFS(AND(C7452&gt;=17,C7452&lt;=30),"Young",AND(C7452&gt;30,C7452&lt;=45),"Middle",C7452&gt;45,"Old")</f>
        <v>Old</v>
      </c>
      <c r="E7452" t="s">
        <v>16</v>
      </c>
      <c r="F7452" t="s">
        <v>39</v>
      </c>
      <c r="G7452" t="s">
        <v>53</v>
      </c>
      <c r="H7452" t="s">
        <v>59</v>
      </c>
    </row>
    <row r="7453" spans="1:8" x14ac:dyDescent="0.25">
      <c r="A7453" s="5">
        <v>47198</v>
      </c>
      <c r="B7453" s="5" t="str" cm="1">
        <f t="array" ref="B7453">_xlfn.IFS(A7453&lt;=40000,"Low Income",AND(A7453&gt;40000,A7453&lt;=100000),"Middle Income",A7453&gt;100000,"High Income")</f>
        <v>Middle Income</v>
      </c>
      <c r="C7453">
        <v>56</v>
      </c>
      <c r="D7453" t="str" cm="1">
        <f t="array" ref="D7453">_xlfn.IFS(AND(C7453&gt;=17,C7453&lt;=30),"Young",AND(C7453&gt;30,C7453&lt;=45),"Middle",C7453&gt;45,"Old")</f>
        <v>Old</v>
      </c>
      <c r="E7453" t="s">
        <v>60</v>
      </c>
      <c r="F7453" t="s">
        <v>31</v>
      </c>
      <c r="G7453" t="s">
        <v>47</v>
      </c>
      <c r="H7453" t="s">
        <v>59</v>
      </c>
    </row>
    <row r="7454" spans="1:8" x14ac:dyDescent="0.25">
      <c r="A7454" s="5">
        <v>112616</v>
      </c>
      <c r="B7454" s="5" t="str" cm="1">
        <f t="array" ref="B7454">_xlfn.IFS(A7454&lt;=40000,"Low Income",AND(A7454&gt;40000,A7454&lt;=100000),"Middle Income",A7454&gt;100000,"High Income")</f>
        <v>High Income</v>
      </c>
      <c r="C7454">
        <v>47</v>
      </c>
      <c r="D7454" t="str" cm="1">
        <f t="array" ref="D7454">_xlfn.IFS(AND(C7454&gt;=17,C7454&lt;=30),"Young",AND(C7454&gt;30,C7454&lt;=45),"Middle",C7454&gt;45,"Old")</f>
        <v>Old</v>
      </c>
      <c r="E7454" t="s">
        <v>16</v>
      </c>
      <c r="F7454" t="s">
        <v>38</v>
      </c>
      <c r="G7454" t="s">
        <v>51</v>
      </c>
      <c r="H7454" t="s">
        <v>58</v>
      </c>
    </row>
    <row r="7455" spans="1:8" x14ac:dyDescent="0.25">
      <c r="A7455" s="5">
        <v>78535</v>
      </c>
      <c r="B7455" s="5" t="str" cm="1">
        <f t="array" ref="B7455">_xlfn.IFS(A7455&lt;=40000,"Low Income",AND(A7455&gt;40000,A7455&lt;=100000),"Middle Income",A7455&gt;100000,"High Income")</f>
        <v>Middle Income</v>
      </c>
      <c r="C7455">
        <v>66</v>
      </c>
      <c r="D7455" t="str" cm="1">
        <f t="array" ref="D7455">_xlfn.IFS(AND(C7455&gt;=17,C7455&lt;=30),"Young",AND(C7455&gt;30,C7455&lt;=45),"Middle",C7455&gt;45,"Old")</f>
        <v>Old</v>
      </c>
      <c r="E7455" t="s">
        <v>16</v>
      </c>
      <c r="F7455" t="s">
        <v>35</v>
      </c>
      <c r="G7455" t="s">
        <v>46</v>
      </c>
      <c r="H7455" t="s">
        <v>59</v>
      </c>
    </row>
    <row r="7456" spans="1:8" x14ac:dyDescent="0.25">
      <c r="A7456" s="5">
        <v>50366</v>
      </c>
      <c r="B7456" s="5" t="str" cm="1">
        <f t="array" ref="B7456">_xlfn.IFS(A7456&lt;=40000,"Low Income",AND(A7456&gt;40000,A7456&lt;=100000),"Middle Income",A7456&gt;100000,"High Income")</f>
        <v>Middle Income</v>
      </c>
      <c r="C7456">
        <v>75</v>
      </c>
      <c r="D7456" t="str" cm="1">
        <f t="array" ref="D7456">_xlfn.IFS(AND(C7456&gt;=17,C7456&lt;=30),"Young",AND(C7456&gt;30,C7456&lt;=45),"Middle",C7456&gt;45,"Old")</f>
        <v>Old</v>
      </c>
      <c r="E7456" t="s">
        <v>16</v>
      </c>
      <c r="F7456" t="s">
        <v>62</v>
      </c>
      <c r="G7456" t="s">
        <v>51</v>
      </c>
      <c r="H7456" t="s">
        <v>58</v>
      </c>
    </row>
    <row r="7457" spans="1:8" x14ac:dyDescent="0.25">
      <c r="A7457" s="5">
        <v>41769</v>
      </c>
      <c r="B7457" s="5" t="str" cm="1">
        <f t="array" ref="B7457">_xlfn.IFS(A7457&lt;=40000,"Low Income",AND(A7457&gt;40000,A7457&lt;=100000),"Middle Income",A7457&gt;100000,"High Income")</f>
        <v>Middle Income</v>
      </c>
      <c r="C7457">
        <v>55</v>
      </c>
      <c r="D7457" t="str" cm="1">
        <f t="array" ref="D7457">_xlfn.IFS(AND(C7457&gt;=17,C7457&lt;=30),"Young",AND(C7457&gt;30,C7457&lt;=45),"Middle",C7457&gt;45,"Old")</f>
        <v>Old</v>
      </c>
      <c r="E7457" t="s">
        <v>60</v>
      </c>
      <c r="F7457" t="s">
        <v>30</v>
      </c>
      <c r="G7457" t="s">
        <v>49</v>
      </c>
      <c r="H7457" t="s">
        <v>59</v>
      </c>
    </row>
    <row r="7458" spans="1:8" x14ac:dyDescent="0.25">
      <c r="A7458" s="5">
        <v>36674</v>
      </c>
      <c r="B7458" s="5" t="str" cm="1">
        <f t="array" ref="B7458">_xlfn.IFS(A7458&lt;=40000,"Low Income",AND(A7458&gt;40000,A7458&lt;=100000),"Middle Income",A7458&gt;100000,"High Income")</f>
        <v>Low Income</v>
      </c>
      <c r="C7458">
        <v>25</v>
      </c>
      <c r="D7458" t="str" cm="1">
        <f t="array" ref="D7458">_xlfn.IFS(AND(C7458&gt;=17,C7458&lt;=30),"Young",AND(C7458&gt;30,C7458&lt;=45),"Middle",C7458&gt;45,"Old")</f>
        <v>Young</v>
      </c>
      <c r="E7458" t="s">
        <v>17</v>
      </c>
      <c r="F7458" t="s">
        <v>23</v>
      </c>
      <c r="G7458" t="s">
        <v>51</v>
      </c>
      <c r="H7458" t="s">
        <v>59</v>
      </c>
    </row>
    <row r="7459" spans="1:8" x14ac:dyDescent="0.25">
      <c r="A7459" s="5">
        <v>132763</v>
      </c>
      <c r="B7459" s="5" t="str" cm="1">
        <f t="array" ref="B7459">_xlfn.IFS(A7459&lt;=40000,"Low Income",AND(A7459&gt;40000,A7459&lt;=100000),"Middle Income",A7459&gt;100000,"High Income")</f>
        <v>High Income</v>
      </c>
      <c r="C7459">
        <v>71</v>
      </c>
      <c r="D7459" t="str" cm="1">
        <f t="array" ref="D7459">_xlfn.IFS(AND(C7459&gt;=17,C7459&lt;=30),"Young",AND(C7459&gt;30,C7459&lt;=45),"Middle",C7459&gt;45,"Old")</f>
        <v>Old</v>
      </c>
      <c r="E7459" t="s">
        <v>66</v>
      </c>
      <c r="F7459" t="s">
        <v>35</v>
      </c>
      <c r="G7459" t="s">
        <v>50</v>
      </c>
      <c r="H7459" t="s">
        <v>59</v>
      </c>
    </row>
    <row r="7460" spans="1:8" x14ac:dyDescent="0.25">
      <c r="A7460" s="5">
        <v>115335</v>
      </c>
      <c r="B7460" s="5" t="str" cm="1">
        <f t="array" ref="B7460">_xlfn.IFS(A7460&lt;=40000,"Low Income",AND(A7460&gt;40000,A7460&lt;=100000),"Middle Income",A7460&gt;100000,"High Income")</f>
        <v>High Income</v>
      </c>
      <c r="C7460">
        <v>78</v>
      </c>
      <c r="D7460" t="str" cm="1">
        <f t="array" ref="D7460">_xlfn.IFS(AND(C7460&gt;=17,C7460&lt;=30),"Young",AND(C7460&gt;30,C7460&lt;=45),"Middle",C7460&gt;45,"Old")</f>
        <v>Old</v>
      </c>
      <c r="E7460" t="s">
        <v>16</v>
      </c>
      <c r="F7460" t="s">
        <v>27</v>
      </c>
      <c r="G7460" t="s">
        <v>50</v>
      </c>
      <c r="H7460" t="s">
        <v>59</v>
      </c>
    </row>
    <row r="7461" spans="1:8" x14ac:dyDescent="0.25">
      <c r="A7461" s="5">
        <v>81657</v>
      </c>
      <c r="B7461" s="5" t="str" cm="1">
        <f t="array" ref="B7461">_xlfn.IFS(A7461&lt;=40000,"Low Income",AND(A7461&gt;40000,A7461&lt;=100000),"Middle Income",A7461&gt;100000,"High Income")</f>
        <v>Middle Income</v>
      </c>
      <c r="C7461">
        <v>69</v>
      </c>
      <c r="D7461" t="str" cm="1">
        <f t="array" ref="D7461">_xlfn.IFS(AND(C7461&gt;=17,C7461&lt;=30),"Young",AND(C7461&gt;30,C7461&lt;=45),"Middle",C7461&gt;45,"Old")</f>
        <v>Old</v>
      </c>
      <c r="E7461" t="s">
        <v>60</v>
      </c>
      <c r="F7461" t="s">
        <v>27</v>
      </c>
      <c r="G7461" t="s">
        <v>53</v>
      </c>
      <c r="H7461" t="s">
        <v>59</v>
      </c>
    </row>
    <row r="7462" spans="1:8" x14ac:dyDescent="0.25">
      <c r="A7462" s="5">
        <v>142740</v>
      </c>
      <c r="B7462" s="5" t="str" cm="1">
        <f t="array" ref="B7462">_xlfn.IFS(A7462&lt;=40000,"Low Income",AND(A7462&gt;40000,A7462&lt;=100000),"Middle Income",A7462&gt;100000,"High Income")</f>
        <v>High Income</v>
      </c>
      <c r="C7462">
        <v>58</v>
      </c>
      <c r="D7462" t="str" cm="1">
        <f t="array" ref="D7462">_xlfn.IFS(AND(C7462&gt;=17,C7462&lt;=30),"Young",AND(C7462&gt;30,C7462&lt;=45),"Middle",C7462&gt;45,"Old")</f>
        <v>Old</v>
      </c>
      <c r="E7462" t="s">
        <v>17</v>
      </c>
      <c r="F7462" t="s">
        <v>23</v>
      </c>
      <c r="G7462" t="s">
        <v>47</v>
      </c>
      <c r="H7462" t="s">
        <v>59</v>
      </c>
    </row>
    <row r="7463" spans="1:8" x14ac:dyDescent="0.25">
      <c r="A7463" s="5">
        <v>67566</v>
      </c>
      <c r="B7463" s="5" t="str" cm="1">
        <f t="array" ref="B7463">_xlfn.IFS(A7463&lt;=40000,"Low Income",AND(A7463&gt;40000,A7463&lt;=100000),"Middle Income",A7463&gt;100000,"High Income")</f>
        <v>Middle Income</v>
      </c>
      <c r="C7463">
        <v>59</v>
      </c>
      <c r="D7463" t="str" cm="1">
        <f t="array" ref="D7463">_xlfn.IFS(AND(C7463&gt;=17,C7463&lt;=30),"Young",AND(C7463&gt;30,C7463&lt;=45),"Middle",C7463&gt;45,"Old")</f>
        <v>Old</v>
      </c>
      <c r="E7463" t="s">
        <v>66</v>
      </c>
      <c r="F7463" t="s">
        <v>39</v>
      </c>
      <c r="G7463" t="s">
        <v>53</v>
      </c>
      <c r="H7463" t="s">
        <v>58</v>
      </c>
    </row>
    <row r="7464" spans="1:8" x14ac:dyDescent="0.25">
      <c r="A7464" s="5">
        <v>30063</v>
      </c>
      <c r="B7464" s="5" t="str" cm="1">
        <f t="array" ref="B7464">_xlfn.IFS(A7464&lt;=40000,"Low Income",AND(A7464&gt;40000,A7464&lt;=100000),"Middle Income",A7464&gt;100000,"High Income")</f>
        <v>Low Income</v>
      </c>
      <c r="C7464">
        <v>38</v>
      </c>
      <c r="D7464" t="str" cm="1">
        <f t="array" ref="D7464">_xlfn.IFS(AND(C7464&gt;=17,C7464&lt;=30),"Young",AND(C7464&gt;30,C7464&lt;=45),"Middle",C7464&gt;45,"Old")</f>
        <v>Middle</v>
      </c>
      <c r="E7464" t="s">
        <v>66</v>
      </c>
      <c r="F7464" t="s">
        <v>38</v>
      </c>
      <c r="G7464" t="s">
        <v>51</v>
      </c>
      <c r="H7464" t="s">
        <v>59</v>
      </c>
    </row>
    <row r="7465" spans="1:8" x14ac:dyDescent="0.25">
      <c r="A7465" s="5">
        <v>128867</v>
      </c>
      <c r="B7465" s="5" t="str" cm="1">
        <f t="array" ref="B7465">_xlfn.IFS(A7465&lt;=40000,"Low Income",AND(A7465&gt;40000,A7465&lt;=100000),"Middle Income",A7465&gt;100000,"High Income")</f>
        <v>High Income</v>
      </c>
      <c r="C7465">
        <v>39</v>
      </c>
      <c r="D7465" t="str" cm="1">
        <f t="array" ref="D7465">_xlfn.IFS(AND(C7465&gt;=17,C7465&lt;=30),"Young",AND(C7465&gt;30,C7465&lt;=45),"Middle",C7465&gt;45,"Old")</f>
        <v>Middle</v>
      </c>
      <c r="E7465" t="s">
        <v>66</v>
      </c>
      <c r="F7465" t="s">
        <v>37</v>
      </c>
      <c r="G7465" t="s">
        <v>46</v>
      </c>
      <c r="H7465" t="s">
        <v>59</v>
      </c>
    </row>
    <row r="7466" spans="1:8" x14ac:dyDescent="0.25">
      <c r="A7466" s="5">
        <v>77105</v>
      </c>
      <c r="B7466" s="5" t="str" cm="1">
        <f t="array" ref="B7466">_xlfn.IFS(A7466&lt;=40000,"Low Income",AND(A7466&gt;40000,A7466&lt;=100000),"Middle Income",A7466&gt;100000,"High Income")</f>
        <v>Middle Income</v>
      </c>
      <c r="C7466">
        <v>64</v>
      </c>
      <c r="D7466" t="str" cm="1">
        <f t="array" ref="D7466">_xlfn.IFS(AND(C7466&gt;=17,C7466&lt;=30),"Young",AND(C7466&gt;30,C7466&lt;=45),"Middle",C7466&gt;45,"Old")</f>
        <v>Old</v>
      </c>
      <c r="E7466" t="s">
        <v>16</v>
      </c>
      <c r="F7466" t="s">
        <v>40</v>
      </c>
      <c r="G7466" t="s">
        <v>54</v>
      </c>
      <c r="H7466" t="s">
        <v>59</v>
      </c>
    </row>
    <row r="7467" spans="1:8" x14ac:dyDescent="0.25">
      <c r="A7467" s="5">
        <v>34201</v>
      </c>
      <c r="B7467" s="5" t="str" cm="1">
        <f t="array" ref="B7467">_xlfn.IFS(A7467&lt;=40000,"Low Income",AND(A7467&gt;40000,A7467&lt;=100000),"Middle Income",A7467&gt;100000,"High Income")</f>
        <v>Low Income</v>
      </c>
      <c r="C7467">
        <v>38</v>
      </c>
      <c r="D7467" t="str" cm="1">
        <f t="array" ref="D7467">_xlfn.IFS(AND(C7467&gt;=17,C7467&lt;=30),"Young",AND(C7467&gt;30,C7467&lt;=45),"Middle",C7467&gt;45,"Old")</f>
        <v>Middle</v>
      </c>
      <c r="E7467" t="s">
        <v>16</v>
      </c>
      <c r="F7467" t="s">
        <v>28</v>
      </c>
      <c r="G7467" t="s">
        <v>47</v>
      </c>
      <c r="H7467" t="s">
        <v>59</v>
      </c>
    </row>
    <row r="7468" spans="1:8" x14ac:dyDescent="0.25">
      <c r="A7468" s="5">
        <v>113502</v>
      </c>
      <c r="B7468" s="5" t="str" cm="1">
        <f t="array" ref="B7468">_xlfn.IFS(A7468&lt;=40000,"Low Income",AND(A7468&gt;40000,A7468&lt;=100000),"Middle Income",A7468&gt;100000,"High Income")</f>
        <v>High Income</v>
      </c>
      <c r="C7468">
        <v>62</v>
      </c>
      <c r="D7468" t="str" cm="1">
        <f t="array" ref="D7468">_xlfn.IFS(AND(C7468&gt;=17,C7468&lt;=30),"Young",AND(C7468&gt;30,C7468&lt;=45),"Middle",C7468&gt;45,"Old")</f>
        <v>Old</v>
      </c>
      <c r="E7468" t="s">
        <v>16</v>
      </c>
      <c r="F7468" t="s">
        <v>31</v>
      </c>
      <c r="G7468" t="s">
        <v>52</v>
      </c>
      <c r="H7468" t="s">
        <v>59</v>
      </c>
    </row>
    <row r="7469" spans="1:8" x14ac:dyDescent="0.25">
      <c r="A7469" s="5">
        <v>119957</v>
      </c>
      <c r="B7469" s="5" t="str" cm="1">
        <f t="array" ref="B7469">_xlfn.IFS(A7469&lt;=40000,"Low Income",AND(A7469&gt;40000,A7469&lt;=100000),"Middle Income",A7469&gt;100000,"High Income")</f>
        <v>High Income</v>
      </c>
      <c r="C7469">
        <v>47</v>
      </c>
      <c r="D7469" t="str" cm="1">
        <f t="array" ref="D7469">_xlfn.IFS(AND(C7469&gt;=17,C7469&lt;=30),"Young",AND(C7469&gt;30,C7469&lt;=45),"Middle",C7469&gt;45,"Old")</f>
        <v>Old</v>
      </c>
      <c r="E7469" t="s">
        <v>66</v>
      </c>
      <c r="F7469" t="s">
        <v>62</v>
      </c>
      <c r="G7469" t="s">
        <v>52</v>
      </c>
      <c r="H7469" t="s">
        <v>58</v>
      </c>
    </row>
    <row r="7470" spans="1:8" x14ac:dyDescent="0.25">
      <c r="A7470" s="5">
        <v>71549</v>
      </c>
      <c r="B7470" s="5" t="str" cm="1">
        <f t="array" ref="B7470">_xlfn.IFS(A7470&lt;=40000,"Low Income",AND(A7470&gt;40000,A7470&lt;=100000),"Middle Income",A7470&gt;100000,"High Income")</f>
        <v>Middle Income</v>
      </c>
      <c r="C7470">
        <v>76</v>
      </c>
      <c r="D7470" t="str" cm="1">
        <f t="array" ref="D7470">_xlfn.IFS(AND(C7470&gt;=17,C7470&lt;=30),"Young",AND(C7470&gt;30,C7470&lt;=45),"Middle",C7470&gt;45,"Old")</f>
        <v>Old</v>
      </c>
      <c r="E7470" t="s">
        <v>17</v>
      </c>
      <c r="F7470" t="s">
        <v>25</v>
      </c>
      <c r="G7470" t="s">
        <v>46</v>
      </c>
      <c r="H7470" t="s">
        <v>58</v>
      </c>
    </row>
    <row r="7471" spans="1:8" x14ac:dyDescent="0.25">
      <c r="A7471" s="5">
        <v>44798</v>
      </c>
      <c r="B7471" s="5" t="str" cm="1">
        <f t="array" ref="B7471">_xlfn.IFS(A7471&lt;=40000,"Low Income",AND(A7471&gt;40000,A7471&lt;=100000),"Middle Income",A7471&gt;100000,"High Income")</f>
        <v>Middle Income</v>
      </c>
      <c r="C7471">
        <v>36</v>
      </c>
      <c r="D7471" t="str" cm="1">
        <f t="array" ref="D7471">_xlfn.IFS(AND(C7471&gt;=17,C7471&lt;=30),"Young",AND(C7471&gt;30,C7471&lt;=45),"Middle",C7471&gt;45,"Old")</f>
        <v>Middle</v>
      </c>
      <c r="E7471" t="s">
        <v>16</v>
      </c>
      <c r="F7471" t="s">
        <v>36</v>
      </c>
      <c r="G7471" t="s">
        <v>52</v>
      </c>
      <c r="H7471" t="s">
        <v>59</v>
      </c>
    </row>
    <row r="7472" spans="1:8" x14ac:dyDescent="0.25">
      <c r="A7472" s="5">
        <v>56801</v>
      </c>
      <c r="B7472" s="5" t="str" cm="1">
        <f t="array" ref="B7472">_xlfn.IFS(A7472&lt;=40000,"Low Income",AND(A7472&gt;40000,A7472&lt;=100000),"Middle Income",A7472&gt;100000,"High Income")</f>
        <v>Middle Income</v>
      </c>
      <c r="C7472">
        <v>41</v>
      </c>
      <c r="D7472" t="str" cm="1">
        <f t="array" ref="D7472">_xlfn.IFS(AND(C7472&gt;=17,C7472&lt;=30),"Young",AND(C7472&gt;30,C7472&lt;=45),"Middle",C7472&gt;45,"Old")</f>
        <v>Middle</v>
      </c>
      <c r="E7472" t="s">
        <v>66</v>
      </c>
      <c r="F7472" t="s">
        <v>30</v>
      </c>
      <c r="G7472" t="s">
        <v>54</v>
      </c>
      <c r="H7472" t="s">
        <v>59</v>
      </c>
    </row>
    <row r="7473" spans="1:8" x14ac:dyDescent="0.25">
      <c r="A7473" s="5">
        <v>25176</v>
      </c>
      <c r="B7473" s="5" t="str" cm="1">
        <f t="array" ref="B7473">_xlfn.IFS(A7473&lt;=40000,"Low Income",AND(A7473&gt;40000,A7473&lt;=100000),"Middle Income",A7473&gt;100000,"High Income")</f>
        <v>Low Income</v>
      </c>
      <c r="C7473">
        <v>52</v>
      </c>
      <c r="D7473" t="str" cm="1">
        <f t="array" ref="D7473">_xlfn.IFS(AND(C7473&gt;=17,C7473&lt;=30),"Young",AND(C7473&gt;30,C7473&lt;=45),"Middle",C7473&gt;45,"Old")</f>
        <v>Old</v>
      </c>
      <c r="E7473" t="s">
        <v>16</v>
      </c>
      <c r="F7473" t="s">
        <v>38</v>
      </c>
      <c r="G7473" t="s">
        <v>48</v>
      </c>
      <c r="H7473" t="s">
        <v>59</v>
      </c>
    </row>
    <row r="7474" spans="1:8" x14ac:dyDescent="0.25">
      <c r="A7474" s="5">
        <v>86569</v>
      </c>
      <c r="B7474" s="5" t="str" cm="1">
        <f t="array" ref="B7474">_xlfn.IFS(A7474&lt;=40000,"Low Income",AND(A7474&gt;40000,A7474&lt;=100000),"Middle Income",A7474&gt;100000,"High Income")</f>
        <v>Middle Income</v>
      </c>
      <c r="C7474">
        <v>35</v>
      </c>
      <c r="D7474" t="str" cm="1">
        <f t="array" ref="D7474">_xlfn.IFS(AND(C7474&gt;=17,C7474&lt;=30),"Young",AND(C7474&gt;30,C7474&lt;=45),"Middle",C7474&gt;45,"Old")</f>
        <v>Middle</v>
      </c>
      <c r="E7474" t="s">
        <v>66</v>
      </c>
      <c r="F7474" t="s">
        <v>30</v>
      </c>
      <c r="G7474" t="s">
        <v>50</v>
      </c>
      <c r="H7474" t="s">
        <v>58</v>
      </c>
    </row>
    <row r="7475" spans="1:8" x14ac:dyDescent="0.25">
      <c r="A7475" s="5">
        <v>90913</v>
      </c>
      <c r="B7475" s="5" t="str" cm="1">
        <f t="array" ref="B7475">_xlfn.IFS(A7475&lt;=40000,"Low Income",AND(A7475&gt;40000,A7475&lt;=100000),"Middle Income",A7475&gt;100000,"High Income")</f>
        <v>Middle Income</v>
      </c>
      <c r="C7475">
        <v>70</v>
      </c>
      <c r="D7475" t="str" cm="1">
        <f t="array" ref="D7475">_xlfn.IFS(AND(C7475&gt;=17,C7475&lt;=30),"Young",AND(C7475&gt;30,C7475&lt;=45),"Middle",C7475&gt;45,"Old")</f>
        <v>Old</v>
      </c>
      <c r="E7475" t="s">
        <v>16</v>
      </c>
      <c r="F7475" t="s">
        <v>29</v>
      </c>
      <c r="G7475" t="s">
        <v>46</v>
      </c>
      <c r="H7475" t="s">
        <v>59</v>
      </c>
    </row>
    <row r="7476" spans="1:8" x14ac:dyDescent="0.25">
      <c r="A7476" s="5">
        <v>71360</v>
      </c>
      <c r="B7476" s="5" t="str" cm="1">
        <f t="array" ref="B7476">_xlfn.IFS(A7476&lt;=40000,"Low Income",AND(A7476&gt;40000,A7476&lt;=100000),"Middle Income",A7476&gt;100000,"High Income")</f>
        <v>Middle Income</v>
      </c>
      <c r="C7476">
        <v>55</v>
      </c>
      <c r="D7476" t="str" cm="1">
        <f t="array" ref="D7476">_xlfn.IFS(AND(C7476&gt;=17,C7476&lt;=30),"Young",AND(C7476&gt;30,C7476&lt;=45),"Middle",C7476&gt;45,"Old")</f>
        <v>Old</v>
      </c>
      <c r="E7476" t="s">
        <v>66</v>
      </c>
      <c r="F7476" t="s">
        <v>24</v>
      </c>
      <c r="G7476" t="s">
        <v>53</v>
      </c>
      <c r="H7476" t="s">
        <v>59</v>
      </c>
    </row>
    <row r="7477" spans="1:8" x14ac:dyDescent="0.25">
      <c r="A7477" s="5">
        <v>59829</v>
      </c>
      <c r="B7477" s="5" t="str" cm="1">
        <f t="array" ref="B7477">_xlfn.IFS(A7477&lt;=40000,"Low Income",AND(A7477&gt;40000,A7477&lt;=100000),"Middle Income",A7477&gt;100000,"High Income")</f>
        <v>Middle Income</v>
      </c>
      <c r="C7477">
        <v>24</v>
      </c>
      <c r="D7477" t="str" cm="1">
        <f t="array" ref="D7477">_xlfn.IFS(AND(C7477&gt;=17,C7477&lt;=30),"Young",AND(C7477&gt;30,C7477&lt;=45),"Middle",C7477&gt;45,"Old")</f>
        <v>Young</v>
      </c>
      <c r="E7477" t="s">
        <v>16</v>
      </c>
      <c r="F7477" t="s">
        <v>36</v>
      </c>
      <c r="G7477" t="s">
        <v>52</v>
      </c>
      <c r="H7477" t="s">
        <v>58</v>
      </c>
    </row>
    <row r="7478" spans="1:8" x14ac:dyDescent="0.25">
      <c r="A7478" s="5">
        <v>47722</v>
      </c>
      <c r="B7478" s="5" t="str" cm="1">
        <f t="array" ref="B7478">_xlfn.IFS(A7478&lt;=40000,"Low Income",AND(A7478&gt;40000,A7478&lt;=100000),"Middle Income",A7478&gt;100000,"High Income")</f>
        <v>Middle Income</v>
      </c>
      <c r="C7478">
        <v>20</v>
      </c>
      <c r="D7478" t="str" cm="1">
        <f t="array" ref="D7478">_xlfn.IFS(AND(C7478&gt;=17,C7478&lt;=30),"Young",AND(C7478&gt;30,C7478&lt;=45),"Middle",C7478&gt;45,"Old")</f>
        <v>Young</v>
      </c>
      <c r="E7478" t="s">
        <v>17</v>
      </c>
      <c r="F7478" t="s">
        <v>35</v>
      </c>
      <c r="G7478" t="s">
        <v>53</v>
      </c>
      <c r="H7478" t="s">
        <v>58</v>
      </c>
    </row>
    <row r="7479" spans="1:8" x14ac:dyDescent="0.25">
      <c r="A7479" s="5">
        <v>33554</v>
      </c>
      <c r="B7479" s="5" t="str" cm="1">
        <f t="array" ref="B7479">_xlfn.IFS(A7479&lt;=40000,"Low Income",AND(A7479&gt;40000,A7479&lt;=100000),"Middle Income",A7479&gt;100000,"High Income")</f>
        <v>Low Income</v>
      </c>
      <c r="C7479">
        <v>75</v>
      </c>
      <c r="D7479" t="str" cm="1">
        <f t="array" ref="D7479">_xlfn.IFS(AND(C7479&gt;=17,C7479&lt;=30),"Young",AND(C7479&gt;30,C7479&lt;=45),"Middle",C7479&gt;45,"Old")</f>
        <v>Old</v>
      </c>
      <c r="E7479" t="s">
        <v>60</v>
      </c>
      <c r="F7479" t="s">
        <v>27</v>
      </c>
      <c r="G7479" t="s">
        <v>47</v>
      </c>
      <c r="H7479" t="s">
        <v>58</v>
      </c>
    </row>
    <row r="7480" spans="1:8" x14ac:dyDescent="0.25">
      <c r="A7480" s="5">
        <v>44321</v>
      </c>
      <c r="B7480" s="5" t="str" cm="1">
        <f t="array" ref="B7480">_xlfn.IFS(A7480&lt;=40000,"Low Income",AND(A7480&gt;40000,A7480&lt;=100000),"Middle Income",A7480&gt;100000,"High Income")</f>
        <v>Middle Income</v>
      </c>
      <c r="C7480">
        <v>66</v>
      </c>
      <c r="D7480" t="str" cm="1">
        <f t="array" ref="D7480">_xlfn.IFS(AND(C7480&gt;=17,C7480&lt;=30),"Young",AND(C7480&gt;30,C7480&lt;=45),"Middle",C7480&gt;45,"Old")</f>
        <v>Old</v>
      </c>
      <c r="E7480" t="s">
        <v>16</v>
      </c>
      <c r="F7480" t="s">
        <v>34</v>
      </c>
      <c r="G7480" t="s">
        <v>52</v>
      </c>
      <c r="H7480" t="s">
        <v>58</v>
      </c>
    </row>
    <row r="7481" spans="1:8" x14ac:dyDescent="0.25">
      <c r="A7481" s="5">
        <v>104431</v>
      </c>
      <c r="B7481" s="5" t="str" cm="1">
        <f t="array" ref="B7481">_xlfn.IFS(A7481&lt;=40000,"Low Income",AND(A7481&gt;40000,A7481&lt;=100000),"Middle Income",A7481&gt;100000,"High Income")</f>
        <v>High Income</v>
      </c>
      <c r="C7481">
        <v>65</v>
      </c>
      <c r="D7481" t="str" cm="1">
        <f t="array" ref="D7481">_xlfn.IFS(AND(C7481&gt;=17,C7481&lt;=30),"Young",AND(C7481&gt;30,C7481&lt;=45),"Middle",C7481&gt;45,"Old")</f>
        <v>Old</v>
      </c>
      <c r="E7481" t="s">
        <v>16</v>
      </c>
      <c r="F7481" t="s">
        <v>29</v>
      </c>
      <c r="G7481" t="s">
        <v>54</v>
      </c>
      <c r="H7481" t="s">
        <v>59</v>
      </c>
    </row>
    <row r="7482" spans="1:8" x14ac:dyDescent="0.25">
      <c r="A7482" s="5">
        <v>76995</v>
      </c>
      <c r="B7482" s="5" t="str" cm="1">
        <f t="array" ref="B7482">_xlfn.IFS(A7482&lt;=40000,"Low Income",AND(A7482&gt;40000,A7482&lt;=100000),"Middle Income",A7482&gt;100000,"High Income")</f>
        <v>Middle Income</v>
      </c>
      <c r="C7482">
        <v>53</v>
      </c>
      <c r="D7482" t="str" cm="1">
        <f t="array" ref="D7482">_xlfn.IFS(AND(C7482&gt;=17,C7482&lt;=30),"Young",AND(C7482&gt;30,C7482&lt;=45),"Middle",C7482&gt;45,"Old")</f>
        <v>Old</v>
      </c>
      <c r="E7482" t="s">
        <v>16</v>
      </c>
      <c r="F7482" t="s">
        <v>27</v>
      </c>
      <c r="G7482" t="s">
        <v>48</v>
      </c>
      <c r="H7482" t="s">
        <v>58</v>
      </c>
    </row>
    <row r="7483" spans="1:8" x14ac:dyDescent="0.25">
      <c r="A7483" s="5">
        <v>58382</v>
      </c>
      <c r="B7483" s="5" t="str" cm="1">
        <f t="array" ref="B7483">_xlfn.IFS(A7483&lt;=40000,"Low Income",AND(A7483&gt;40000,A7483&lt;=100000),"Middle Income",A7483&gt;100000,"High Income")</f>
        <v>Middle Income</v>
      </c>
      <c r="C7483">
        <v>48</v>
      </c>
      <c r="D7483" t="str" cm="1">
        <f t="array" ref="D7483">_xlfn.IFS(AND(C7483&gt;=17,C7483&lt;=30),"Young",AND(C7483&gt;30,C7483&lt;=45),"Middle",C7483&gt;45,"Old")</f>
        <v>Old</v>
      </c>
      <c r="E7483" t="s">
        <v>16</v>
      </c>
      <c r="F7483" t="s">
        <v>37</v>
      </c>
      <c r="G7483" t="s">
        <v>50</v>
      </c>
      <c r="H7483" t="s">
        <v>59</v>
      </c>
    </row>
    <row r="7484" spans="1:8" x14ac:dyDescent="0.25">
      <c r="A7484" s="5">
        <v>113147</v>
      </c>
      <c r="B7484" s="5" t="str" cm="1">
        <f t="array" ref="B7484">_xlfn.IFS(A7484&lt;=40000,"Low Income",AND(A7484&gt;40000,A7484&lt;=100000),"Middle Income",A7484&gt;100000,"High Income")</f>
        <v>High Income</v>
      </c>
      <c r="C7484">
        <v>64</v>
      </c>
      <c r="D7484" t="str" cm="1">
        <f t="array" ref="D7484">_xlfn.IFS(AND(C7484&gt;=17,C7484&lt;=30),"Young",AND(C7484&gt;30,C7484&lt;=45),"Middle",C7484&gt;45,"Old")</f>
        <v>Old</v>
      </c>
      <c r="E7484" t="s">
        <v>66</v>
      </c>
      <c r="F7484" t="s">
        <v>28</v>
      </c>
      <c r="G7484" t="s">
        <v>54</v>
      </c>
      <c r="H7484" t="s">
        <v>59</v>
      </c>
    </row>
    <row r="7485" spans="1:8" x14ac:dyDescent="0.25">
      <c r="A7485" s="5">
        <v>64497</v>
      </c>
      <c r="B7485" s="5" t="str" cm="1">
        <f t="array" ref="B7485">_xlfn.IFS(A7485&lt;=40000,"Low Income",AND(A7485&gt;40000,A7485&lt;=100000),"Middle Income",A7485&gt;100000,"High Income")</f>
        <v>Middle Income</v>
      </c>
      <c r="C7485">
        <v>60</v>
      </c>
      <c r="D7485" t="str" cm="1">
        <f t="array" ref="D7485">_xlfn.IFS(AND(C7485&gt;=17,C7485&lt;=30),"Young",AND(C7485&gt;30,C7485&lt;=45),"Middle",C7485&gt;45,"Old")</f>
        <v>Old</v>
      </c>
      <c r="E7485" t="s">
        <v>66</v>
      </c>
      <c r="F7485" t="s">
        <v>35</v>
      </c>
      <c r="G7485" t="s">
        <v>54</v>
      </c>
      <c r="H7485" t="s">
        <v>59</v>
      </c>
    </row>
    <row r="7486" spans="1:8" x14ac:dyDescent="0.25">
      <c r="A7486" s="5">
        <v>52664</v>
      </c>
      <c r="B7486" s="5" t="str" cm="1">
        <f t="array" ref="B7486">_xlfn.IFS(A7486&lt;=40000,"Low Income",AND(A7486&gt;40000,A7486&lt;=100000),"Middle Income",A7486&gt;100000,"High Income")</f>
        <v>Middle Income</v>
      </c>
      <c r="C7486">
        <v>53</v>
      </c>
      <c r="D7486" t="str" cm="1">
        <f t="array" ref="D7486">_xlfn.IFS(AND(C7486&gt;=17,C7486&lt;=30),"Young",AND(C7486&gt;30,C7486&lt;=45),"Middle",C7486&gt;45,"Old")</f>
        <v>Old</v>
      </c>
      <c r="E7486" t="s">
        <v>60</v>
      </c>
      <c r="F7486" t="s">
        <v>39</v>
      </c>
      <c r="G7486" t="s">
        <v>48</v>
      </c>
      <c r="H7486" t="s">
        <v>59</v>
      </c>
    </row>
    <row r="7487" spans="1:8" x14ac:dyDescent="0.25">
      <c r="A7487" s="5">
        <v>68869</v>
      </c>
      <c r="B7487" s="5" t="str" cm="1">
        <f t="array" ref="B7487">_xlfn.IFS(A7487&lt;=40000,"Low Income",AND(A7487&gt;40000,A7487&lt;=100000),"Middle Income",A7487&gt;100000,"High Income")</f>
        <v>Middle Income</v>
      </c>
      <c r="C7487">
        <v>45</v>
      </c>
      <c r="D7487" t="str" cm="1">
        <f t="array" ref="D7487">_xlfn.IFS(AND(C7487&gt;=17,C7487&lt;=30),"Young",AND(C7487&gt;30,C7487&lt;=45),"Middle",C7487&gt;45,"Old")</f>
        <v>Middle</v>
      </c>
      <c r="E7487" t="s">
        <v>16</v>
      </c>
      <c r="F7487" t="s">
        <v>30</v>
      </c>
      <c r="G7487" t="s">
        <v>48</v>
      </c>
      <c r="H7487" t="s">
        <v>59</v>
      </c>
    </row>
    <row r="7488" spans="1:8" x14ac:dyDescent="0.25">
      <c r="A7488" s="5">
        <v>139170</v>
      </c>
      <c r="B7488" s="5" t="str" cm="1">
        <f t="array" ref="B7488">_xlfn.IFS(A7488&lt;=40000,"Low Income",AND(A7488&gt;40000,A7488&lt;=100000),"Middle Income",A7488&gt;100000,"High Income")</f>
        <v>High Income</v>
      </c>
      <c r="C7488">
        <v>34</v>
      </c>
      <c r="D7488" t="str" cm="1">
        <f t="array" ref="D7488">_xlfn.IFS(AND(C7488&gt;=17,C7488&lt;=30),"Young",AND(C7488&gt;30,C7488&lt;=45),"Middle",C7488&gt;45,"Old")</f>
        <v>Middle</v>
      </c>
      <c r="E7488" t="s">
        <v>16</v>
      </c>
      <c r="F7488" t="s">
        <v>32</v>
      </c>
      <c r="G7488" t="s">
        <v>53</v>
      </c>
      <c r="H7488" t="s">
        <v>59</v>
      </c>
    </row>
    <row r="7489" spans="1:8" x14ac:dyDescent="0.25">
      <c r="A7489" s="5">
        <v>125644</v>
      </c>
      <c r="B7489" s="5" t="str" cm="1">
        <f t="array" ref="B7489">_xlfn.IFS(A7489&lt;=40000,"Low Income",AND(A7489&gt;40000,A7489&lt;=100000),"Middle Income",A7489&gt;100000,"High Income")</f>
        <v>High Income</v>
      </c>
      <c r="C7489">
        <v>67</v>
      </c>
      <c r="D7489" t="str" cm="1">
        <f t="array" ref="D7489">_xlfn.IFS(AND(C7489&gt;=17,C7489&lt;=30),"Young",AND(C7489&gt;30,C7489&lt;=45),"Middle",C7489&gt;45,"Old")</f>
        <v>Old</v>
      </c>
      <c r="E7489" t="s">
        <v>17</v>
      </c>
      <c r="F7489" t="s">
        <v>37</v>
      </c>
      <c r="G7489" t="s">
        <v>46</v>
      </c>
      <c r="H7489" t="s">
        <v>59</v>
      </c>
    </row>
    <row r="7490" spans="1:8" x14ac:dyDescent="0.25">
      <c r="A7490" s="5">
        <v>90376</v>
      </c>
      <c r="B7490" s="5" t="str" cm="1">
        <f t="array" ref="B7490">_xlfn.IFS(A7490&lt;=40000,"Low Income",AND(A7490&gt;40000,A7490&lt;=100000),"Middle Income",A7490&gt;100000,"High Income")</f>
        <v>Middle Income</v>
      </c>
      <c r="C7490">
        <v>79</v>
      </c>
      <c r="D7490" t="str" cm="1">
        <f t="array" ref="D7490">_xlfn.IFS(AND(C7490&gt;=17,C7490&lt;=30),"Young",AND(C7490&gt;30,C7490&lt;=45),"Middle",C7490&gt;45,"Old")</f>
        <v>Old</v>
      </c>
      <c r="E7490" t="s">
        <v>16</v>
      </c>
      <c r="F7490" t="s">
        <v>27</v>
      </c>
      <c r="G7490" t="s">
        <v>46</v>
      </c>
      <c r="H7490" t="s">
        <v>59</v>
      </c>
    </row>
    <row r="7491" spans="1:8" x14ac:dyDescent="0.25">
      <c r="A7491" s="5">
        <v>97708</v>
      </c>
      <c r="B7491" s="5" t="str" cm="1">
        <f t="array" ref="B7491">_xlfn.IFS(A7491&lt;=40000,"Low Income",AND(A7491&gt;40000,A7491&lt;=100000),"Middle Income",A7491&gt;100000,"High Income")</f>
        <v>Middle Income</v>
      </c>
      <c r="C7491">
        <v>39</v>
      </c>
      <c r="D7491" t="str" cm="1">
        <f t="array" ref="D7491">_xlfn.IFS(AND(C7491&gt;=17,C7491&lt;=30),"Young",AND(C7491&gt;30,C7491&lt;=45),"Middle",C7491&gt;45,"Old")</f>
        <v>Middle</v>
      </c>
      <c r="E7491" t="s">
        <v>60</v>
      </c>
      <c r="F7491" t="s">
        <v>27</v>
      </c>
      <c r="G7491" t="s">
        <v>49</v>
      </c>
      <c r="H7491" t="s">
        <v>58</v>
      </c>
    </row>
    <row r="7492" spans="1:8" x14ac:dyDescent="0.25">
      <c r="A7492" s="5">
        <v>75415</v>
      </c>
      <c r="B7492" s="5" t="str" cm="1">
        <f t="array" ref="B7492">_xlfn.IFS(A7492&lt;=40000,"Low Income",AND(A7492&gt;40000,A7492&lt;=100000),"Middle Income",A7492&gt;100000,"High Income")</f>
        <v>Middle Income</v>
      </c>
      <c r="C7492">
        <v>43</v>
      </c>
      <c r="D7492" t="str" cm="1">
        <f t="array" ref="D7492">_xlfn.IFS(AND(C7492&gt;=17,C7492&lt;=30),"Young",AND(C7492&gt;30,C7492&lt;=45),"Middle",C7492&gt;45,"Old")</f>
        <v>Middle</v>
      </c>
      <c r="E7492" t="s">
        <v>60</v>
      </c>
      <c r="F7492" t="s">
        <v>28</v>
      </c>
      <c r="G7492" t="s">
        <v>54</v>
      </c>
      <c r="H7492" t="s">
        <v>59</v>
      </c>
    </row>
    <row r="7493" spans="1:8" x14ac:dyDescent="0.25">
      <c r="A7493" s="5">
        <v>97310</v>
      </c>
      <c r="B7493" s="5" t="str" cm="1">
        <f t="array" ref="B7493">_xlfn.IFS(A7493&lt;=40000,"Low Income",AND(A7493&gt;40000,A7493&lt;=100000),"Middle Income",A7493&gt;100000,"High Income")</f>
        <v>Middle Income</v>
      </c>
      <c r="C7493">
        <v>79</v>
      </c>
      <c r="D7493" t="str" cm="1">
        <f t="array" ref="D7493">_xlfn.IFS(AND(C7493&gt;=17,C7493&lt;=30),"Young",AND(C7493&gt;30,C7493&lt;=45),"Middle",C7493&gt;45,"Old")</f>
        <v>Old</v>
      </c>
      <c r="E7493" t="s">
        <v>60</v>
      </c>
      <c r="F7493" t="s">
        <v>23</v>
      </c>
      <c r="G7493" t="s">
        <v>54</v>
      </c>
      <c r="H7493" t="s">
        <v>59</v>
      </c>
    </row>
    <row r="7494" spans="1:8" x14ac:dyDescent="0.25">
      <c r="A7494" s="5">
        <v>67409</v>
      </c>
      <c r="B7494" s="5" t="str" cm="1">
        <f t="array" ref="B7494">_xlfn.IFS(A7494&lt;=40000,"Low Income",AND(A7494&gt;40000,A7494&lt;=100000),"Middle Income",A7494&gt;100000,"High Income")</f>
        <v>Middle Income</v>
      </c>
      <c r="C7494">
        <v>23</v>
      </c>
      <c r="D7494" t="str" cm="1">
        <f t="array" ref="D7494">_xlfn.IFS(AND(C7494&gt;=17,C7494&lt;=30),"Young",AND(C7494&gt;30,C7494&lt;=45),"Middle",C7494&gt;45,"Old")</f>
        <v>Young</v>
      </c>
      <c r="E7494" t="s">
        <v>60</v>
      </c>
      <c r="F7494" t="s">
        <v>23</v>
      </c>
      <c r="G7494" t="s">
        <v>47</v>
      </c>
      <c r="H7494" t="s">
        <v>58</v>
      </c>
    </row>
    <row r="7495" spans="1:8" x14ac:dyDescent="0.25">
      <c r="A7495" s="5">
        <v>93641</v>
      </c>
      <c r="B7495" s="5" t="str" cm="1">
        <f t="array" ref="B7495">_xlfn.IFS(A7495&lt;=40000,"Low Income",AND(A7495&gt;40000,A7495&lt;=100000),"Middle Income",A7495&gt;100000,"High Income")</f>
        <v>Middle Income</v>
      </c>
      <c r="C7495">
        <v>65</v>
      </c>
      <c r="D7495" t="str" cm="1">
        <f t="array" ref="D7495">_xlfn.IFS(AND(C7495&gt;=17,C7495&lt;=30),"Young",AND(C7495&gt;30,C7495&lt;=45),"Middle",C7495&gt;45,"Old")</f>
        <v>Old</v>
      </c>
      <c r="E7495" t="s">
        <v>60</v>
      </c>
      <c r="F7495" t="s">
        <v>28</v>
      </c>
      <c r="G7495" t="s">
        <v>46</v>
      </c>
      <c r="H7495" t="s">
        <v>59</v>
      </c>
    </row>
    <row r="7496" spans="1:8" x14ac:dyDescent="0.25">
      <c r="A7496" s="5">
        <v>20591</v>
      </c>
      <c r="B7496" s="5" t="str" cm="1">
        <f t="array" ref="B7496">_xlfn.IFS(A7496&lt;=40000,"Low Income",AND(A7496&gt;40000,A7496&lt;=100000),"Middle Income",A7496&gt;100000,"High Income")</f>
        <v>Low Income</v>
      </c>
      <c r="C7496">
        <v>30</v>
      </c>
      <c r="D7496" t="str" cm="1">
        <f t="array" ref="D7496">_xlfn.IFS(AND(C7496&gt;=17,C7496&lt;=30),"Young",AND(C7496&gt;30,C7496&lt;=45),"Middle",C7496&gt;45,"Old")</f>
        <v>Young</v>
      </c>
      <c r="E7496" t="s">
        <v>16</v>
      </c>
      <c r="F7496" t="s">
        <v>62</v>
      </c>
      <c r="G7496" t="s">
        <v>48</v>
      </c>
      <c r="H7496" t="s">
        <v>59</v>
      </c>
    </row>
    <row r="7497" spans="1:8" x14ac:dyDescent="0.25">
      <c r="A7497" s="5">
        <v>82447</v>
      </c>
      <c r="B7497" s="5" t="str" cm="1">
        <f t="array" ref="B7497">_xlfn.IFS(A7497&lt;=40000,"Low Income",AND(A7497&gt;40000,A7497&lt;=100000),"Middle Income",A7497&gt;100000,"High Income")</f>
        <v>Middle Income</v>
      </c>
      <c r="C7497">
        <v>54</v>
      </c>
      <c r="D7497" t="str" cm="1">
        <f t="array" ref="D7497">_xlfn.IFS(AND(C7497&gt;=17,C7497&lt;=30),"Young",AND(C7497&gt;30,C7497&lt;=45),"Middle",C7497&gt;45,"Old")</f>
        <v>Old</v>
      </c>
      <c r="E7497" t="s">
        <v>66</v>
      </c>
      <c r="F7497" t="s">
        <v>36</v>
      </c>
      <c r="G7497" t="s">
        <v>54</v>
      </c>
      <c r="H7497" t="s">
        <v>58</v>
      </c>
    </row>
    <row r="7498" spans="1:8" x14ac:dyDescent="0.25">
      <c r="A7498" s="5">
        <v>31407</v>
      </c>
      <c r="B7498" s="5" t="str" cm="1">
        <f t="array" ref="B7498">_xlfn.IFS(A7498&lt;=40000,"Low Income",AND(A7498&gt;40000,A7498&lt;=100000),"Middle Income",A7498&gt;100000,"High Income")</f>
        <v>Low Income</v>
      </c>
      <c r="C7498">
        <v>28</v>
      </c>
      <c r="D7498" t="str" cm="1">
        <f t="array" ref="D7498">_xlfn.IFS(AND(C7498&gt;=17,C7498&lt;=30),"Young",AND(C7498&gt;30,C7498&lt;=45),"Middle",C7498&gt;45,"Old")</f>
        <v>Young</v>
      </c>
      <c r="E7498" t="s">
        <v>17</v>
      </c>
      <c r="F7498" t="s">
        <v>25</v>
      </c>
      <c r="G7498" t="s">
        <v>48</v>
      </c>
      <c r="H7498" t="s">
        <v>59</v>
      </c>
    </row>
    <row r="7499" spans="1:8" x14ac:dyDescent="0.25">
      <c r="A7499" s="5">
        <v>20000</v>
      </c>
      <c r="B7499" s="5" t="str" cm="1">
        <f t="array" ref="B7499">_xlfn.IFS(A7499&lt;=40000,"Low Income",AND(A7499&gt;40000,A7499&lt;=100000),"Middle Income",A7499&gt;100000,"High Income")</f>
        <v>Low Income</v>
      </c>
      <c r="C7499">
        <v>54</v>
      </c>
      <c r="D7499" t="str" cm="1">
        <f t="array" ref="D7499">_xlfn.IFS(AND(C7499&gt;=17,C7499&lt;=30),"Young",AND(C7499&gt;30,C7499&lt;=45),"Middle",C7499&gt;45,"Old")</f>
        <v>Old</v>
      </c>
      <c r="E7499" t="s">
        <v>66</v>
      </c>
      <c r="F7499" t="s">
        <v>40</v>
      </c>
      <c r="G7499" t="s">
        <v>53</v>
      </c>
      <c r="H7499" t="s">
        <v>59</v>
      </c>
    </row>
    <row r="7500" spans="1:8" x14ac:dyDescent="0.25">
      <c r="A7500" s="5">
        <v>119955</v>
      </c>
      <c r="B7500" s="5" t="str" cm="1">
        <f t="array" ref="B7500">_xlfn.IFS(A7500&lt;=40000,"Low Income",AND(A7500&gt;40000,A7500&lt;=100000),"Middle Income",A7500&gt;100000,"High Income")</f>
        <v>High Income</v>
      </c>
      <c r="C7500">
        <v>73</v>
      </c>
      <c r="D7500" t="str" cm="1">
        <f t="array" ref="D7500">_xlfn.IFS(AND(C7500&gt;=17,C7500&lt;=30),"Young",AND(C7500&gt;30,C7500&lt;=45),"Middle",C7500&gt;45,"Old")</f>
        <v>Old</v>
      </c>
      <c r="E7500" t="s">
        <v>16</v>
      </c>
      <c r="F7500" t="s">
        <v>40</v>
      </c>
      <c r="G7500" t="s">
        <v>54</v>
      </c>
      <c r="H7500" t="s">
        <v>59</v>
      </c>
    </row>
    <row r="7501" spans="1:8" x14ac:dyDescent="0.25">
      <c r="A7501" s="5">
        <v>84477</v>
      </c>
      <c r="B7501" s="5" t="str" cm="1">
        <f t="array" ref="B7501">_xlfn.IFS(A7501&lt;=40000,"Low Income",AND(A7501&gt;40000,A7501&lt;=100000),"Middle Income",A7501&gt;100000,"High Income")</f>
        <v>Middle Income</v>
      </c>
      <c r="C7501">
        <v>36</v>
      </c>
      <c r="D7501" t="str" cm="1">
        <f t="array" ref="D7501">_xlfn.IFS(AND(C7501&gt;=17,C7501&lt;=30),"Young",AND(C7501&gt;30,C7501&lt;=45),"Middle",C7501&gt;45,"Old")</f>
        <v>Middle</v>
      </c>
      <c r="E7501" t="s">
        <v>16</v>
      </c>
      <c r="F7501" t="s">
        <v>34</v>
      </c>
      <c r="G7501" t="s">
        <v>47</v>
      </c>
      <c r="H7501" t="s">
        <v>58</v>
      </c>
    </row>
    <row r="7502" spans="1:8" x14ac:dyDescent="0.25">
      <c r="A7502" s="5">
        <v>32301</v>
      </c>
      <c r="B7502" s="5" t="str" cm="1">
        <f t="array" ref="B7502">_xlfn.IFS(A7502&lt;=40000,"Low Income",AND(A7502&gt;40000,A7502&lt;=100000),"Middle Income",A7502&gt;100000,"High Income")</f>
        <v>Low Income</v>
      </c>
      <c r="C7502">
        <v>62</v>
      </c>
      <c r="D7502" t="str" cm="1">
        <f t="array" ref="D7502">_xlfn.IFS(AND(C7502&gt;=17,C7502&lt;=30),"Young",AND(C7502&gt;30,C7502&lt;=45),"Middle",C7502&gt;45,"Old")</f>
        <v>Old</v>
      </c>
      <c r="E7502" t="s">
        <v>16</v>
      </c>
      <c r="F7502" t="s">
        <v>34</v>
      </c>
      <c r="G7502" t="s">
        <v>49</v>
      </c>
      <c r="H7502" t="s">
        <v>58</v>
      </c>
    </row>
    <row r="7503" spans="1:8" x14ac:dyDescent="0.25">
      <c r="A7503" s="5">
        <v>100815</v>
      </c>
      <c r="B7503" s="5" t="str" cm="1">
        <f t="array" ref="B7503">_xlfn.IFS(A7503&lt;=40000,"Low Income",AND(A7503&gt;40000,A7503&lt;=100000),"Middle Income",A7503&gt;100000,"High Income")</f>
        <v>High Income</v>
      </c>
      <c r="C7503">
        <v>60</v>
      </c>
      <c r="D7503" t="str" cm="1">
        <f t="array" ref="D7503">_xlfn.IFS(AND(C7503&gt;=17,C7503&lt;=30),"Young",AND(C7503&gt;30,C7503&lt;=45),"Middle",C7503&gt;45,"Old")</f>
        <v>Old</v>
      </c>
      <c r="E7503" t="s">
        <v>60</v>
      </c>
      <c r="F7503" t="s">
        <v>33</v>
      </c>
      <c r="G7503" t="s">
        <v>51</v>
      </c>
      <c r="H7503" t="s">
        <v>58</v>
      </c>
    </row>
    <row r="7504" spans="1:8" x14ac:dyDescent="0.25">
      <c r="A7504" s="5">
        <v>150000</v>
      </c>
      <c r="B7504" s="5" t="str" cm="1">
        <f t="array" ref="B7504">_xlfn.IFS(A7504&lt;=40000,"Low Income",AND(A7504&gt;40000,A7504&lt;=100000),"Middle Income",A7504&gt;100000,"High Income")</f>
        <v>High Income</v>
      </c>
      <c r="C7504">
        <v>73</v>
      </c>
      <c r="D7504" t="str" cm="1">
        <f t="array" ref="D7504">_xlfn.IFS(AND(C7504&gt;=17,C7504&lt;=30),"Young",AND(C7504&gt;30,C7504&lt;=45),"Middle",C7504&gt;45,"Old")</f>
        <v>Old</v>
      </c>
      <c r="E7504" t="s">
        <v>16</v>
      </c>
      <c r="F7504" t="s">
        <v>37</v>
      </c>
      <c r="G7504" t="s">
        <v>48</v>
      </c>
      <c r="H7504" t="s">
        <v>59</v>
      </c>
    </row>
    <row r="7505" spans="1:8" x14ac:dyDescent="0.25">
      <c r="A7505" s="5">
        <v>46737</v>
      </c>
      <c r="B7505" s="5" t="str" cm="1">
        <f t="array" ref="B7505">_xlfn.IFS(A7505&lt;=40000,"Low Income",AND(A7505&gt;40000,A7505&lt;=100000),"Middle Income",A7505&gt;100000,"High Income")</f>
        <v>Middle Income</v>
      </c>
      <c r="C7505">
        <v>53</v>
      </c>
      <c r="D7505" t="str" cm="1">
        <f t="array" ref="D7505">_xlfn.IFS(AND(C7505&gt;=17,C7505&lt;=30),"Young",AND(C7505&gt;30,C7505&lt;=45),"Middle",C7505&gt;45,"Old")</f>
        <v>Old</v>
      </c>
      <c r="E7505" t="s">
        <v>16</v>
      </c>
      <c r="F7505" t="s">
        <v>30</v>
      </c>
      <c r="G7505" t="s">
        <v>47</v>
      </c>
      <c r="H7505" t="s">
        <v>59</v>
      </c>
    </row>
    <row r="7506" spans="1:8" x14ac:dyDescent="0.25">
      <c r="A7506" s="5">
        <v>144186</v>
      </c>
      <c r="B7506" s="5" t="str" cm="1">
        <f t="array" ref="B7506">_xlfn.IFS(A7506&lt;=40000,"Low Income",AND(A7506&gt;40000,A7506&lt;=100000),"Middle Income",A7506&gt;100000,"High Income")</f>
        <v>High Income</v>
      </c>
      <c r="C7506">
        <v>45</v>
      </c>
      <c r="D7506" t="str" cm="1">
        <f t="array" ref="D7506">_xlfn.IFS(AND(C7506&gt;=17,C7506&lt;=30),"Young",AND(C7506&gt;30,C7506&lt;=45),"Middle",C7506&gt;45,"Old")</f>
        <v>Middle</v>
      </c>
      <c r="E7506" t="s">
        <v>17</v>
      </c>
      <c r="F7506" t="s">
        <v>34</v>
      </c>
      <c r="G7506" t="s">
        <v>49</v>
      </c>
      <c r="H7506" t="s">
        <v>59</v>
      </c>
    </row>
    <row r="7507" spans="1:8" x14ac:dyDescent="0.25">
      <c r="A7507" s="5">
        <v>80792</v>
      </c>
      <c r="B7507" s="5" t="str" cm="1">
        <f t="array" ref="B7507">_xlfn.IFS(A7507&lt;=40000,"Low Income",AND(A7507&gt;40000,A7507&lt;=100000),"Middle Income",A7507&gt;100000,"High Income")</f>
        <v>Middle Income</v>
      </c>
      <c r="C7507">
        <v>39</v>
      </c>
      <c r="D7507" t="str" cm="1">
        <f t="array" ref="D7507">_xlfn.IFS(AND(C7507&gt;=17,C7507&lt;=30),"Young",AND(C7507&gt;30,C7507&lt;=45),"Middle",C7507&gt;45,"Old")</f>
        <v>Middle</v>
      </c>
      <c r="E7507" t="s">
        <v>16</v>
      </c>
      <c r="F7507" t="s">
        <v>39</v>
      </c>
      <c r="G7507" t="s">
        <v>46</v>
      </c>
      <c r="H7507" t="s">
        <v>58</v>
      </c>
    </row>
    <row r="7508" spans="1:8" x14ac:dyDescent="0.25">
      <c r="A7508" s="5">
        <v>72567</v>
      </c>
      <c r="B7508" s="5" t="str" cm="1">
        <f t="array" ref="B7508">_xlfn.IFS(A7508&lt;=40000,"Low Income",AND(A7508&gt;40000,A7508&lt;=100000),"Middle Income",A7508&gt;100000,"High Income")</f>
        <v>Middle Income</v>
      </c>
      <c r="C7508">
        <v>49</v>
      </c>
      <c r="D7508" t="str" cm="1">
        <f t="array" ref="D7508">_xlfn.IFS(AND(C7508&gt;=17,C7508&lt;=30),"Young",AND(C7508&gt;30,C7508&lt;=45),"Middle",C7508&gt;45,"Old")</f>
        <v>Old</v>
      </c>
      <c r="E7508" t="s">
        <v>66</v>
      </c>
      <c r="F7508" t="s">
        <v>29</v>
      </c>
      <c r="G7508" t="s">
        <v>53</v>
      </c>
      <c r="H7508" t="s">
        <v>58</v>
      </c>
    </row>
    <row r="7509" spans="1:8" x14ac:dyDescent="0.25">
      <c r="A7509" s="5">
        <v>91660</v>
      </c>
      <c r="B7509" s="5" t="str" cm="1">
        <f t="array" ref="B7509">_xlfn.IFS(A7509&lt;=40000,"Low Income",AND(A7509&gt;40000,A7509&lt;=100000),"Middle Income",A7509&gt;100000,"High Income")</f>
        <v>Middle Income</v>
      </c>
      <c r="C7509">
        <v>75</v>
      </c>
      <c r="D7509" t="str" cm="1">
        <f t="array" ref="D7509">_xlfn.IFS(AND(C7509&gt;=17,C7509&lt;=30),"Young",AND(C7509&gt;30,C7509&lt;=45),"Middle",C7509&gt;45,"Old")</f>
        <v>Old</v>
      </c>
      <c r="E7509" t="s">
        <v>66</v>
      </c>
      <c r="F7509" t="s">
        <v>28</v>
      </c>
      <c r="G7509" t="s">
        <v>51</v>
      </c>
      <c r="H7509" t="s">
        <v>59</v>
      </c>
    </row>
    <row r="7510" spans="1:8" x14ac:dyDescent="0.25">
      <c r="A7510" s="5">
        <v>90596</v>
      </c>
      <c r="B7510" s="5" t="str" cm="1">
        <f t="array" ref="B7510">_xlfn.IFS(A7510&lt;=40000,"Low Income",AND(A7510&gt;40000,A7510&lt;=100000),"Middle Income",A7510&gt;100000,"High Income")</f>
        <v>Middle Income</v>
      </c>
      <c r="C7510">
        <v>33</v>
      </c>
      <c r="D7510" t="str" cm="1">
        <f t="array" ref="D7510">_xlfn.IFS(AND(C7510&gt;=17,C7510&lt;=30),"Young",AND(C7510&gt;30,C7510&lt;=45),"Middle",C7510&gt;45,"Old")</f>
        <v>Middle</v>
      </c>
      <c r="E7510" t="s">
        <v>16</v>
      </c>
      <c r="F7510" t="s">
        <v>35</v>
      </c>
      <c r="G7510" t="s">
        <v>46</v>
      </c>
      <c r="H7510" t="s">
        <v>58</v>
      </c>
    </row>
    <row r="7511" spans="1:8" x14ac:dyDescent="0.25">
      <c r="A7511" s="5">
        <v>88581</v>
      </c>
      <c r="B7511" s="5" t="str" cm="1">
        <f t="array" ref="B7511">_xlfn.IFS(A7511&lt;=40000,"Low Income",AND(A7511&gt;40000,A7511&lt;=100000),"Middle Income",A7511&gt;100000,"High Income")</f>
        <v>Middle Income</v>
      </c>
      <c r="C7511">
        <v>67</v>
      </c>
      <c r="D7511" t="str" cm="1">
        <f t="array" ref="D7511">_xlfn.IFS(AND(C7511&gt;=17,C7511&lt;=30),"Young",AND(C7511&gt;30,C7511&lt;=45),"Middle",C7511&gt;45,"Old")</f>
        <v>Old</v>
      </c>
      <c r="E7511" t="s">
        <v>17</v>
      </c>
      <c r="F7511" t="s">
        <v>22</v>
      </c>
      <c r="G7511" t="s">
        <v>48</v>
      </c>
      <c r="H7511" t="s">
        <v>59</v>
      </c>
    </row>
    <row r="7512" spans="1:8" x14ac:dyDescent="0.25">
      <c r="A7512" s="5">
        <v>132976</v>
      </c>
      <c r="B7512" s="5" t="str" cm="1">
        <f t="array" ref="B7512">_xlfn.IFS(A7512&lt;=40000,"Low Income",AND(A7512&gt;40000,A7512&lt;=100000),"Middle Income",A7512&gt;100000,"High Income")</f>
        <v>High Income</v>
      </c>
      <c r="C7512">
        <v>76</v>
      </c>
      <c r="D7512" t="str" cm="1">
        <f t="array" ref="D7512">_xlfn.IFS(AND(C7512&gt;=17,C7512&lt;=30),"Young",AND(C7512&gt;30,C7512&lt;=45),"Middle",C7512&gt;45,"Old")</f>
        <v>Old</v>
      </c>
      <c r="E7512" t="s">
        <v>60</v>
      </c>
      <c r="F7512" t="s">
        <v>24</v>
      </c>
      <c r="G7512" t="s">
        <v>47</v>
      </c>
      <c r="H7512" t="s">
        <v>59</v>
      </c>
    </row>
    <row r="7513" spans="1:8" x14ac:dyDescent="0.25">
      <c r="A7513" s="5">
        <v>113436</v>
      </c>
      <c r="B7513" s="5" t="str" cm="1">
        <f t="array" ref="B7513">_xlfn.IFS(A7513&lt;=40000,"Low Income",AND(A7513&gt;40000,A7513&lt;=100000),"Middle Income",A7513&gt;100000,"High Income")</f>
        <v>High Income</v>
      </c>
      <c r="C7513">
        <v>70</v>
      </c>
      <c r="D7513" t="str" cm="1">
        <f t="array" ref="D7513">_xlfn.IFS(AND(C7513&gt;=17,C7513&lt;=30),"Young",AND(C7513&gt;30,C7513&lt;=45),"Middle",C7513&gt;45,"Old")</f>
        <v>Old</v>
      </c>
      <c r="E7513" t="s">
        <v>17</v>
      </c>
      <c r="F7513" t="s">
        <v>23</v>
      </c>
      <c r="G7513" t="s">
        <v>50</v>
      </c>
      <c r="H7513" t="s">
        <v>59</v>
      </c>
    </row>
    <row r="7514" spans="1:8" x14ac:dyDescent="0.25">
      <c r="A7514" s="5">
        <v>74482</v>
      </c>
      <c r="B7514" s="5" t="str" cm="1">
        <f t="array" ref="B7514">_xlfn.IFS(A7514&lt;=40000,"Low Income",AND(A7514&gt;40000,A7514&lt;=100000),"Middle Income",A7514&gt;100000,"High Income")</f>
        <v>Middle Income</v>
      </c>
      <c r="C7514">
        <v>54</v>
      </c>
      <c r="D7514" t="str" cm="1">
        <f t="array" ref="D7514">_xlfn.IFS(AND(C7514&gt;=17,C7514&lt;=30),"Young",AND(C7514&gt;30,C7514&lt;=45),"Middle",C7514&gt;45,"Old")</f>
        <v>Old</v>
      </c>
      <c r="E7514" t="s">
        <v>17</v>
      </c>
      <c r="F7514" t="s">
        <v>24</v>
      </c>
      <c r="G7514" t="s">
        <v>50</v>
      </c>
      <c r="H7514" t="s">
        <v>59</v>
      </c>
    </row>
    <row r="7515" spans="1:8" x14ac:dyDescent="0.25">
      <c r="A7515" s="5">
        <v>109285</v>
      </c>
      <c r="B7515" s="5" t="str" cm="1">
        <f t="array" ref="B7515">_xlfn.IFS(A7515&lt;=40000,"Low Income",AND(A7515&gt;40000,A7515&lt;=100000),"Middle Income",A7515&gt;100000,"High Income")</f>
        <v>High Income</v>
      </c>
      <c r="C7515">
        <v>38</v>
      </c>
      <c r="D7515" t="str" cm="1">
        <f t="array" ref="D7515">_xlfn.IFS(AND(C7515&gt;=17,C7515&lt;=30),"Young",AND(C7515&gt;30,C7515&lt;=45),"Middle",C7515&gt;45,"Old")</f>
        <v>Middle</v>
      </c>
      <c r="E7515" t="s">
        <v>17</v>
      </c>
      <c r="F7515" t="s">
        <v>26</v>
      </c>
      <c r="G7515" t="s">
        <v>53</v>
      </c>
      <c r="H7515" t="s">
        <v>58</v>
      </c>
    </row>
    <row r="7516" spans="1:8" x14ac:dyDescent="0.25">
      <c r="A7516" s="5">
        <v>100245</v>
      </c>
      <c r="B7516" s="5" t="str" cm="1">
        <f t="array" ref="B7516">_xlfn.IFS(A7516&lt;=40000,"Low Income",AND(A7516&gt;40000,A7516&lt;=100000),"Middle Income",A7516&gt;100000,"High Income")</f>
        <v>High Income</v>
      </c>
      <c r="C7516">
        <v>21</v>
      </c>
      <c r="D7516" t="str" cm="1">
        <f t="array" ref="D7516">_xlfn.IFS(AND(C7516&gt;=17,C7516&lt;=30),"Young",AND(C7516&gt;30,C7516&lt;=45),"Middle",C7516&gt;45,"Old")</f>
        <v>Young</v>
      </c>
      <c r="E7516" t="s">
        <v>17</v>
      </c>
      <c r="F7516" t="s">
        <v>29</v>
      </c>
      <c r="G7516" t="s">
        <v>46</v>
      </c>
      <c r="H7516" t="s">
        <v>59</v>
      </c>
    </row>
    <row r="7517" spans="1:8" x14ac:dyDescent="0.25">
      <c r="A7517" s="5">
        <v>55022</v>
      </c>
      <c r="B7517" s="5" t="str" cm="1">
        <f t="array" ref="B7517">_xlfn.IFS(A7517&lt;=40000,"Low Income",AND(A7517&gt;40000,A7517&lt;=100000),"Middle Income",A7517&gt;100000,"High Income")</f>
        <v>Middle Income</v>
      </c>
      <c r="C7517">
        <v>53</v>
      </c>
      <c r="D7517" t="str" cm="1">
        <f t="array" ref="D7517">_xlfn.IFS(AND(C7517&gt;=17,C7517&lt;=30),"Young",AND(C7517&gt;30,C7517&lt;=45),"Middle",C7517&gt;45,"Old")</f>
        <v>Old</v>
      </c>
      <c r="E7517" t="s">
        <v>16</v>
      </c>
      <c r="F7517" t="s">
        <v>28</v>
      </c>
      <c r="G7517" t="s">
        <v>51</v>
      </c>
      <c r="H7517" t="s">
        <v>59</v>
      </c>
    </row>
    <row r="7518" spans="1:8" x14ac:dyDescent="0.25">
      <c r="A7518" s="5">
        <v>130565</v>
      </c>
      <c r="B7518" s="5" t="str" cm="1">
        <f t="array" ref="B7518">_xlfn.IFS(A7518&lt;=40000,"Low Income",AND(A7518&gt;40000,A7518&lt;=100000),"Middle Income",A7518&gt;100000,"High Income")</f>
        <v>High Income</v>
      </c>
      <c r="C7518">
        <v>35</v>
      </c>
      <c r="D7518" t="str" cm="1">
        <f t="array" ref="D7518">_xlfn.IFS(AND(C7518&gt;=17,C7518&lt;=30),"Young",AND(C7518&gt;30,C7518&lt;=45),"Middle",C7518&gt;45,"Old")</f>
        <v>Middle</v>
      </c>
      <c r="E7518" t="s">
        <v>66</v>
      </c>
      <c r="F7518" t="s">
        <v>36</v>
      </c>
      <c r="G7518" t="s">
        <v>49</v>
      </c>
      <c r="H7518" t="s">
        <v>59</v>
      </c>
    </row>
    <row r="7519" spans="1:8" x14ac:dyDescent="0.25">
      <c r="A7519" s="5">
        <v>92192</v>
      </c>
      <c r="B7519" s="5" t="str" cm="1">
        <f t="array" ref="B7519">_xlfn.IFS(A7519&lt;=40000,"Low Income",AND(A7519&gt;40000,A7519&lt;=100000),"Middle Income",A7519&gt;100000,"High Income")</f>
        <v>Middle Income</v>
      </c>
      <c r="C7519">
        <v>73</v>
      </c>
      <c r="D7519" t="str" cm="1">
        <f t="array" ref="D7519">_xlfn.IFS(AND(C7519&gt;=17,C7519&lt;=30),"Young",AND(C7519&gt;30,C7519&lt;=45),"Middle",C7519&gt;45,"Old")</f>
        <v>Old</v>
      </c>
      <c r="E7519" t="s">
        <v>17</v>
      </c>
      <c r="F7519" t="s">
        <v>24</v>
      </c>
      <c r="G7519" t="s">
        <v>48</v>
      </c>
      <c r="H7519" t="s">
        <v>59</v>
      </c>
    </row>
    <row r="7520" spans="1:8" x14ac:dyDescent="0.25">
      <c r="A7520" s="5">
        <v>53604</v>
      </c>
      <c r="B7520" s="5" t="str" cm="1">
        <f t="array" ref="B7520">_xlfn.IFS(A7520&lt;=40000,"Low Income",AND(A7520&gt;40000,A7520&lt;=100000),"Middle Income",A7520&gt;100000,"High Income")</f>
        <v>Middle Income</v>
      </c>
      <c r="C7520">
        <v>32</v>
      </c>
      <c r="D7520" t="str" cm="1">
        <f t="array" ref="D7520">_xlfn.IFS(AND(C7520&gt;=17,C7520&lt;=30),"Young",AND(C7520&gt;30,C7520&lt;=45),"Middle",C7520&gt;45,"Old")</f>
        <v>Middle</v>
      </c>
      <c r="E7520" t="s">
        <v>60</v>
      </c>
      <c r="F7520" t="s">
        <v>35</v>
      </c>
      <c r="G7520" t="s">
        <v>52</v>
      </c>
      <c r="H7520" t="s">
        <v>58</v>
      </c>
    </row>
    <row r="7521" spans="1:8" x14ac:dyDescent="0.25">
      <c r="A7521" s="5">
        <v>124529</v>
      </c>
      <c r="B7521" s="5" t="str" cm="1">
        <f t="array" ref="B7521">_xlfn.IFS(A7521&lt;=40000,"Low Income",AND(A7521&gt;40000,A7521&lt;=100000),"Middle Income",A7521&gt;100000,"High Income")</f>
        <v>High Income</v>
      </c>
      <c r="C7521">
        <v>23</v>
      </c>
      <c r="D7521" t="str" cm="1">
        <f t="array" ref="D7521">_xlfn.IFS(AND(C7521&gt;=17,C7521&lt;=30),"Young",AND(C7521&gt;30,C7521&lt;=45),"Middle",C7521&gt;45,"Old")</f>
        <v>Young</v>
      </c>
      <c r="E7521" t="s">
        <v>17</v>
      </c>
      <c r="F7521" t="s">
        <v>24</v>
      </c>
      <c r="G7521" t="s">
        <v>52</v>
      </c>
      <c r="H7521" t="s">
        <v>59</v>
      </c>
    </row>
    <row r="7522" spans="1:8" x14ac:dyDescent="0.25">
      <c r="A7522" s="5">
        <v>70048</v>
      </c>
      <c r="B7522" s="5" t="str" cm="1">
        <f t="array" ref="B7522">_xlfn.IFS(A7522&lt;=40000,"Low Income",AND(A7522&gt;40000,A7522&lt;=100000),"Middle Income",A7522&gt;100000,"High Income")</f>
        <v>Middle Income</v>
      </c>
      <c r="C7522">
        <v>41</v>
      </c>
      <c r="D7522" t="str" cm="1">
        <f t="array" ref="D7522">_xlfn.IFS(AND(C7522&gt;=17,C7522&lt;=30),"Young",AND(C7522&gt;30,C7522&lt;=45),"Middle",C7522&gt;45,"Old")</f>
        <v>Middle</v>
      </c>
      <c r="E7522" t="s">
        <v>16</v>
      </c>
      <c r="F7522" t="s">
        <v>33</v>
      </c>
      <c r="G7522" t="s">
        <v>49</v>
      </c>
      <c r="H7522" t="s">
        <v>58</v>
      </c>
    </row>
    <row r="7523" spans="1:8" x14ac:dyDescent="0.25">
      <c r="A7523" s="5">
        <v>126587</v>
      </c>
      <c r="B7523" s="5" t="str" cm="1">
        <f t="array" ref="B7523">_xlfn.IFS(A7523&lt;=40000,"Low Income",AND(A7523&gt;40000,A7523&lt;=100000),"Middle Income",A7523&gt;100000,"High Income")</f>
        <v>High Income</v>
      </c>
      <c r="C7523">
        <v>80</v>
      </c>
      <c r="D7523" t="str" cm="1">
        <f t="array" ref="D7523">_xlfn.IFS(AND(C7523&gt;=17,C7523&lt;=30),"Young",AND(C7523&gt;30,C7523&lt;=45),"Middle",C7523&gt;45,"Old")</f>
        <v>Old</v>
      </c>
      <c r="E7523" t="s">
        <v>66</v>
      </c>
      <c r="F7523" t="s">
        <v>31</v>
      </c>
      <c r="G7523" t="s">
        <v>47</v>
      </c>
      <c r="H7523" t="s">
        <v>59</v>
      </c>
    </row>
    <row r="7524" spans="1:8" x14ac:dyDescent="0.25">
      <c r="A7524" s="5">
        <v>109915</v>
      </c>
      <c r="B7524" s="5" t="str" cm="1">
        <f t="array" ref="B7524">_xlfn.IFS(A7524&lt;=40000,"Low Income",AND(A7524&gt;40000,A7524&lt;=100000),"Middle Income",A7524&gt;100000,"High Income")</f>
        <v>High Income</v>
      </c>
      <c r="C7524">
        <v>50</v>
      </c>
      <c r="D7524" t="str" cm="1">
        <f t="array" ref="D7524">_xlfn.IFS(AND(C7524&gt;=17,C7524&lt;=30),"Young",AND(C7524&gt;30,C7524&lt;=45),"Middle",C7524&gt;45,"Old")</f>
        <v>Old</v>
      </c>
      <c r="E7524" t="s">
        <v>60</v>
      </c>
      <c r="F7524" t="s">
        <v>26</v>
      </c>
      <c r="G7524" t="s">
        <v>54</v>
      </c>
      <c r="H7524" t="s">
        <v>58</v>
      </c>
    </row>
    <row r="7525" spans="1:8" x14ac:dyDescent="0.25">
      <c r="A7525" s="5">
        <v>140065</v>
      </c>
      <c r="B7525" s="5" t="str" cm="1">
        <f t="array" ref="B7525">_xlfn.IFS(A7525&lt;=40000,"Low Income",AND(A7525&gt;40000,A7525&lt;=100000),"Middle Income",A7525&gt;100000,"High Income")</f>
        <v>High Income</v>
      </c>
      <c r="C7525">
        <v>79</v>
      </c>
      <c r="D7525" t="str" cm="1">
        <f t="array" ref="D7525">_xlfn.IFS(AND(C7525&gt;=17,C7525&lt;=30),"Young",AND(C7525&gt;30,C7525&lt;=45),"Middle",C7525&gt;45,"Old")</f>
        <v>Old</v>
      </c>
      <c r="E7525" t="s">
        <v>66</v>
      </c>
      <c r="F7525" t="s">
        <v>27</v>
      </c>
      <c r="G7525" t="s">
        <v>53</v>
      </c>
      <c r="H7525" t="s">
        <v>59</v>
      </c>
    </row>
    <row r="7526" spans="1:8" x14ac:dyDescent="0.25">
      <c r="A7526" s="5">
        <v>89332</v>
      </c>
      <c r="B7526" s="5" t="str" cm="1">
        <f t="array" ref="B7526">_xlfn.IFS(A7526&lt;=40000,"Low Income",AND(A7526&gt;40000,A7526&lt;=100000),"Middle Income",A7526&gt;100000,"High Income")</f>
        <v>Middle Income</v>
      </c>
      <c r="C7526">
        <v>70</v>
      </c>
      <c r="D7526" t="str" cm="1">
        <f t="array" ref="D7526">_xlfn.IFS(AND(C7526&gt;=17,C7526&lt;=30),"Young",AND(C7526&gt;30,C7526&lt;=45),"Middle",C7526&gt;45,"Old")</f>
        <v>Old</v>
      </c>
      <c r="E7526" t="s">
        <v>60</v>
      </c>
      <c r="F7526" t="s">
        <v>36</v>
      </c>
      <c r="G7526" t="s">
        <v>49</v>
      </c>
      <c r="H7526" t="s">
        <v>59</v>
      </c>
    </row>
    <row r="7527" spans="1:8" x14ac:dyDescent="0.25">
      <c r="A7527" s="5">
        <v>35466</v>
      </c>
      <c r="B7527" s="5" t="str" cm="1">
        <f t="array" ref="B7527">_xlfn.IFS(A7527&lt;=40000,"Low Income",AND(A7527&gt;40000,A7527&lt;=100000),"Middle Income",A7527&gt;100000,"High Income")</f>
        <v>Low Income</v>
      </c>
      <c r="C7527">
        <v>63</v>
      </c>
      <c r="D7527" t="str" cm="1">
        <f t="array" ref="D7527">_xlfn.IFS(AND(C7527&gt;=17,C7527&lt;=30),"Young",AND(C7527&gt;30,C7527&lt;=45),"Middle",C7527&gt;45,"Old")</f>
        <v>Old</v>
      </c>
      <c r="E7527" t="s">
        <v>17</v>
      </c>
      <c r="F7527" t="s">
        <v>39</v>
      </c>
      <c r="G7527" t="s">
        <v>47</v>
      </c>
      <c r="H7527" t="s">
        <v>58</v>
      </c>
    </row>
    <row r="7528" spans="1:8" x14ac:dyDescent="0.25">
      <c r="A7528" s="5">
        <v>141480</v>
      </c>
      <c r="B7528" s="5" t="str" cm="1">
        <f t="array" ref="B7528">_xlfn.IFS(A7528&lt;=40000,"Low Income",AND(A7528&gt;40000,A7528&lt;=100000),"Middle Income",A7528&gt;100000,"High Income")</f>
        <v>High Income</v>
      </c>
      <c r="C7528">
        <v>69</v>
      </c>
      <c r="D7528" t="str" cm="1">
        <f t="array" ref="D7528">_xlfn.IFS(AND(C7528&gt;=17,C7528&lt;=30),"Young",AND(C7528&gt;30,C7528&lt;=45),"Middle",C7528&gt;45,"Old")</f>
        <v>Old</v>
      </c>
      <c r="E7528" t="s">
        <v>17</v>
      </c>
      <c r="F7528" t="s">
        <v>32</v>
      </c>
      <c r="G7528" t="s">
        <v>48</v>
      </c>
      <c r="H7528" t="s">
        <v>59</v>
      </c>
    </row>
    <row r="7529" spans="1:8" x14ac:dyDescent="0.25">
      <c r="A7529" s="5">
        <v>65478</v>
      </c>
      <c r="B7529" s="5" t="str" cm="1">
        <f t="array" ref="B7529">_xlfn.IFS(A7529&lt;=40000,"Low Income",AND(A7529&gt;40000,A7529&lt;=100000),"Middle Income",A7529&gt;100000,"High Income")</f>
        <v>Middle Income</v>
      </c>
      <c r="C7529">
        <v>41</v>
      </c>
      <c r="D7529" t="str" cm="1">
        <f t="array" ref="D7529">_xlfn.IFS(AND(C7529&gt;=17,C7529&lt;=30),"Young",AND(C7529&gt;30,C7529&lt;=45),"Middle",C7529&gt;45,"Old")</f>
        <v>Middle</v>
      </c>
      <c r="E7529" t="s">
        <v>16</v>
      </c>
      <c r="F7529" t="s">
        <v>31</v>
      </c>
      <c r="G7529" t="s">
        <v>51</v>
      </c>
      <c r="H7529" t="s">
        <v>59</v>
      </c>
    </row>
    <row r="7530" spans="1:8" x14ac:dyDescent="0.25">
      <c r="A7530" s="5">
        <v>147706</v>
      </c>
      <c r="B7530" s="5" t="str" cm="1">
        <f t="array" ref="B7530">_xlfn.IFS(A7530&lt;=40000,"Low Income",AND(A7530&gt;40000,A7530&lt;=100000),"Middle Income",A7530&gt;100000,"High Income")</f>
        <v>High Income</v>
      </c>
      <c r="C7530">
        <v>48</v>
      </c>
      <c r="D7530" t="str" cm="1">
        <f t="array" ref="D7530">_xlfn.IFS(AND(C7530&gt;=17,C7530&lt;=30),"Young",AND(C7530&gt;30,C7530&lt;=45),"Middle",C7530&gt;45,"Old")</f>
        <v>Old</v>
      </c>
      <c r="E7530" t="s">
        <v>66</v>
      </c>
      <c r="F7530" t="s">
        <v>22</v>
      </c>
      <c r="G7530" t="s">
        <v>50</v>
      </c>
      <c r="H7530" t="s">
        <v>59</v>
      </c>
    </row>
    <row r="7531" spans="1:8" x14ac:dyDescent="0.25">
      <c r="A7531" s="5">
        <v>73584</v>
      </c>
      <c r="B7531" s="5" t="str" cm="1">
        <f t="array" ref="B7531">_xlfn.IFS(A7531&lt;=40000,"Low Income",AND(A7531&gt;40000,A7531&lt;=100000),"Middle Income",A7531&gt;100000,"High Income")</f>
        <v>Middle Income</v>
      </c>
      <c r="C7531">
        <v>29</v>
      </c>
      <c r="D7531" t="str" cm="1">
        <f t="array" ref="D7531">_xlfn.IFS(AND(C7531&gt;=17,C7531&lt;=30),"Young",AND(C7531&gt;30,C7531&lt;=45),"Middle",C7531&gt;45,"Old")</f>
        <v>Young</v>
      </c>
      <c r="E7531" t="s">
        <v>66</v>
      </c>
      <c r="F7531" t="s">
        <v>22</v>
      </c>
      <c r="G7531" t="s">
        <v>48</v>
      </c>
      <c r="H7531" t="s">
        <v>58</v>
      </c>
    </row>
    <row r="7532" spans="1:8" x14ac:dyDescent="0.25">
      <c r="A7532" s="5">
        <v>34410</v>
      </c>
      <c r="B7532" s="5" t="str" cm="1">
        <f t="array" ref="B7532">_xlfn.IFS(A7532&lt;=40000,"Low Income",AND(A7532&gt;40000,A7532&lt;=100000),"Middle Income",A7532&gt;100000,"High Income")</f>
        <v>Low Income</v>
      </c>
      <c r="C7532">
        <v>55</v>
      </c>
      <c r="D7532" t="str" cm="1">
        <f t="array" ref="D7532">_xlfn.IFS(AND(C7532&gt;=17,C7532&lt;=30),"Young",AND(C7532&gt;30,C7532&lt;=45),"Middle",C7532&gt;45,"Old")</f>
        <v>Old</v>
      </c>
      <c r="E7532" t="s">
        <v>66</v>
      </c>
      <c r="F7532" t="s">
        <v>62</v>
      </c>
      <c r="G7532" t="s">
        <v>48</v>
      </c>
      <c r="H7532" t="s">
        <v>59</v>
      </c>
    </row>
    <row r="7533" spans="1:8" x14ac:dyDescent="0.25">
      <c r="A7533" s="5">
        <v>127684</v>
      </c>
      <c r="B7533" s="5" t="str" cm="1">
        <f t="array" ref="B7533">_xlfn.IFS(A7533&lt;=40000,"Low Income",AND(A7533&gt;40000,A7533&lt;=100000),"Middle Income",A7533&gt;100000,"High Income")</f>
        <v>High Income</v>
      </c>
      <c r="C7533">
        <v>37</v>
      </c>
      <c r="D7533" t="str" cm="1">
        <f t="array" ref="D7533">_xlfn.IFS(AND(C7533&gt;=17,C7533&lt;=30),"Young",AND(C7533&gt;30,C7533&lt;=45),"Middle",C7533&gt;45,"Old")</f>
        <v>Middle</v>
      </c>
      <c r="E7533" t="s">
        <v>17</v>
      </c>
      <c r="F7533" t="s">
        <v>39</v>
      </c>
      <c r="G7533" t="s">
        <v>48</v>
      </c>
      <c r="H7533" t="s">
        <v>59</v>
      </c>
    </row>
    <row r="7534" spans="1:8" x14ac:dyDescent="0.25">
      <c r="A7534" s="5">
        <v>38242</v>
      </c>
      <c r="B7534" s="5" t="str" cm="1">
        <f t="array" ref="B7534">_xlfn.IFS(A7534&lt;=40000,"Low Income",AND(A7534&gt;40000,A7534&lt;=100000),"Middle Income",A7534&gt;100000,"High Income")</f>
        <v>Low Income</v>
      </c>
      <c r="C7534">
        <v>62</v>
      </c>
      <c r="D7534" t="str" cm="1">
        <f t="array" ref="D7534">_xlfn.IFS(AND(C7534&gt;=17,C7534&lt;=30),"Young",AND(C7534&gt;30,C7534&lt;=45),"Middle",C7534&gt;45,"Old")</f>
        <v>Old</v>
      </c>
      <c r="E7534" t="s">
        <v>16</v>
      </c>
      <c r="F7534" t="s">
        <v>22</v>
      </c>
      <c r="G7534" t="s">
        <v>50</v>
      </c>
      <c r="H7534" t="s">
        <v>58</v>
      </c>
    </row>
    <row r="7535" spans="1:8" x14ac:dyDescent="0.25">
      <c r="A7535" s="5">
        <v>142758</v>
      </c>
      <c r="B7535" s="5" t="str" cm="1">
        <f t="array" ref="B7535">_xlfn.IFS(A7535&lt;=40000,"Low Income",AND(A7535&gt;40000,A7535&lt;=100000),"Middle Income",A7535&gt;100000,"High Income")</f>
        <v>High Income</v>
      </c>
      <c r="C7535">
        <v>41</v>
      </c>
      <c r="D7535" t="str" cm="1">
        <f t="array" ref="D7535">_xlfn.IFS(AND(C7535&gt;=17,C7535&lt;=30),"Young",AND(C7535&gt;30,C7535&lt;=45),"Middle",C7535&gt;45,"Old")</f>
        <v>Middle</v>
      </c>
      <c r="E7535" t="s">
        <v>66</v>
      </c>
      <c r="F7535" t="s">
        <v>25</v>
      </c>
      <c r="G7535" t="s">
        <v>50</v>
      </c>
      <c r="H7535" t="s">
        <v>59</v>
      </c>
    </row>
    <row r="7536" spans="1:8" x14ac:dyDescent="0.25">
      <c r="A7536" s="5">
        <v>120167</v>
      </c>
      <c r="B7536" s="5" t="str" cm="1">
        <f t="array" ref="B7536">_xlfn.IFS(A7536&lt;=40000,"Low Income",AND(A7536&gt;40000,A7536&lt;=100000),"Middle Income",A7536&gt;100000,"High Income")</f>
        <v>High Income</v>
      </c>
      <c r="C7536">
        <v>25</v>
      </c>
      <c r="D7536" t="str" cm="1">
        <f t="array" ref="D7536">_xlfn.IFS(AND(C7536&gt;=17,C7536&lt;=30),"Young",AND(C7536&gt;30,C7536&lt;=45),"Middle",C7536&gt;45,"Old")</f>
        <v>Young</v>
      </c>
      <c r="E7536" t="s">
        <v>17</v>
      </c>
      <c r="F7536" t="s">
        <v>62</v>
      </c>
      <c r="G7536" t="s">
        <v>52</v>
      </c>
      <c r="H7536" t="s">
        <v>59</v>
      </c>
    </row>
    <row r="7537" spans="1:8" x14ac:dyDescent="0.25">
      <c r="A7537" s="5">
        <v>29511</v>
      </c>
      <c r="B7537" s="5" t="str" cm="1">
        <f t="array" ref="B7537">_xlfn.IFS(A7537&lt;=40000,"Low Income",AND(A7537&gt;40000,A7537&lt;=100000),"Middle Income",A7537&gt;100000,"High Income")</f>
        <v>Low Income</v>
      </c>
      <c r="C7537">
        <v>54</v>
      </c>
      <c r="D7537" t="str" cm="1">
        <f t="array" ref="D7537">_xlfn.IFS(AND(C7537&gt;=17,C7537&lt;=30),"Young",AND(C7537&gt;30,C7537&lt;=45),"Middle",C7537&gt;45,"Old")</f>
        <v>Old</v>
      </c>
      <c r="E7537" t="s">
        <v>17</v>
      </c>
      <c r="F7537" t="s">
        <v>28</v>
      </c>
      <c r="G7537" t="s">
        <v>54</v>
      </c>
      <c r="H7537" t="s">
        <v>59</v>
      </c>
    </row>
    <row r="7538" spans="1:8" x14ac:dyDescent="0.25">
      <c r="A7538" s="5">
        <v>23628</v>
      </c>
      <c r="B7538" s="5" t="str" cm="1">
        <f t="array" ref="B7538">_xlfn.IFS(A7538&lt;=40000,"Low Income",AND(A7538&gt;40000,A7538&lt;=100000),"Middle Income",A7538&gt;100000,"High Income")</f>
        <v>Low Income</v>
      </c>
      <c r="C7538">
        <v>40</v>
      </c>
      <c r="D7538" t="str" cm="1">
        <f t="array" ref="D7538">_xlfn.IFS(AND(C7538&gt;=17,C7538&lt;=30),"Young",AND(C7538&gt;30,C7538&lt;=45),"Middle",C7538&gt;45,"Old")</f>
        <v>Middle</v>
      </c>
      <c r="E7538" t="s">
        <v>17</v>
      </c>
      <c r="F7538" t="s">
        <v>26</v>
      </c>
      <c r="G7538" t="s">
        <v>47</v>
      </c>
      <c r="H7538" t="s">
        <v>59</v>
      </c>
    </row>
    <row r="7539" spans="1:8" x14ac:dyDescent="0.25">
      <c r="A7539" s="5">
        <v>55132</v>
      </c>
      <c r="B7539" s="5" t="str" cm="1">
        <f t="array" ref="B7539">_xlfn.IFS(A7539&lt;=40000,"Low Income",AND(A7539&gt;40000,A7539&lt;=100000),"Middle Income",A7539&gt;100000,"High Income")</f>
        <v>Middle Income</v>
      </c>
      <c r="C7539">
        <v>36</v>
      </c>
      <c r="D7539" t="str" cm="1">
        <f t="array" ref="D7539">_xlfn.IFS(AND(C7539&gt;=17,C7539&lt;=30),"Young",AND(C7539&gt;30,C7539&lt;=45),"Middle",C7539&gt;45,"Old")</f>
        <v>Middle</v>
      </c>
      <c r="E7539" t="s">
        <v>17</v>
      </c>
      <c r="F7539" t="s">
        <v>25</v>
      </c>
      <c r="G7539" t="s">
        <v>54</v>
      </c>
      <c r="H7539" t="s">
        <v>58</v>
      </c>
    </row>
    <row r="7540" spans="1:8" x14ac:dyDescent="0.25">
      <c r="A7540" s="5">
        <v>88566</v>
      </c>
      <c r="B7540" s="5" t="str" cm="1">
        <f t="array" ref="B7540">_xlfn.IFS(A7540&lt;=40000,"Low Income",AND(A7540&gt;40000,A7540&lt;=100000),"Middle Income",A7540&gt;100000,"High Income")</f>
        <v>Middle Income</v>
      </c>
      <c r="C7540">
        <v>60</v>
      </c>
      <c r="D7540" t="str" cm="1">
        <f t="array" ref="D7540">_xlfn.IFS(AND(C7540&gt;=17,C7540&lt;=30),"Young",AND(C7540&gt;30,C7540&lt;=45),"Middle",C7540&gt;45,"Old")</f>
        <v>Old</v>
      </c>
      <c r="E7540" t="s">
        <v>16</v>
      </c>
      <c r="F7540" t="s">
        <v>62</v>
      </c>
      <c r="G7540" t="s">
        <v>52</v>
      </c>
      <c r="H7540" t="s">
        <v>58</v>
      </c>
    </row>
    <row r="7541" spans="1:8" x14ac:dyDescent="0.25">
      <c r="A7541" s="5">
        <v>27054</v>
      </c>
      <c r="B7541" s="5" t="str" cm="1">
        <f t="array" ref="B7541">_xlfn.IFS(A7541&lt;=40000,"Low Income",AND(A7541&gt;40000,A7541&lt;=100000),"Middle Income",A7541&gt;100000,"High Income")</f>
        <v>Low Income</v>
      </c>
      <c r="C7541">
        <v>80</v>
      </c>
      <c r="D7541" t="str" cm="1">
        <f t="array" ref="D7541">_xlfn.IFS(AND(C7541&gt;=17,C7541&lt;=30),"Young",AND(C7541&gt;30,C7541&lt;=45),"Middle",C7541&gt;45,"Old")</f>
        <v>Old</v>
      </c>
      <c r="E7541" t="s">
        <v>17</v>
      </c>
      <c r="F7541" t="s">
        <v>33</v>
      </c>
      <c r="G7541" t="s">
        <v>46</v>
      </c>
      <c r="H7541" t="s">
        <v>58</v>
      </c>
    </row>
    <row r="7542" spans="1:8" x14ac:dyDescent="0.25">
      <c r="A7542" s="5">
        <v>136218</v>
      </c>
      <c r="B7542" s="5" t="str" cm="1">
        <f t="array" ref="B7542">_xlfn.IFS(A7542&lt;=40000,"Low Income",AND(A7542&gt;40000,A7542&lt;=100000),"Middle Income",A7542&gt;100000,"High Income")</f>
        <v>High Income</v>
      </c>
      <c r="C7542">
        <v>57</v>
      </c>
      <c r="D7542" t="str" cm="1">
        <f t="array" ref="D7542">_xlfn.IFS(AND(C7542&gt;=17,C7542&lt;=30),"Young",AND(C7542&gt;30,C7542&lt;=45),"Middle",C7542&gt;45,"Old")</f>
        <v>Old</v>
      </c>
      <c r="E7542" t="s">
        <v>66</v>
      </c>
      <c r="F7542" t="s">
        <v>30</v>
      </c>
      <c r="G7542" t="s">
        <v>46</v>
      </c>
      <c r="H7542" t="s">
        <v>59</v>
      </c>
    </row>
    <row r="7543" spans="1:8" x14ac:dyDescent="0.25">
      <c r="A7543" s="5">
        <v>139051</v>
      </c>
      <c r="B7543" s="5" t="str" cm="1">
        <f t="array" ref="B7543">_xlfn.IFS(A7543&lt;=40000,"Low Income",AND(A7543&gt;40000,A7543&lt;=100000),"Middle Income",A7543&gt;100000,"High Income")</f>
        <v>High Income</v>
      </c>
      <c r="C7543">
        <v>50</v>
      </c>
      <c r="D7543" t="str" cm="1">
        <f t="array" ref="D7543">_xlfn.IFS(AND(C7543&gt;=17,C7543&lt;=30),"Young",AND(C7543&gt;30,C7543&lt;=45),"Middle",C7543&gt;45,"Old")</f>
        <v>Old</v>
      </c>
      <c r="E7543" t="s">
        <v>60</v>
      </c>
      <c r="F7543" t="s">
        <v>35</v>
      </c>
      <c r="G7543" t="s">
        <v>49</v>
      </c>
      <c r="H7543" t="s">
        <v>59</v>
      </c>
    </row>
    <row r="7544" spans="1:8" x14ac:dyDescent="0.25">
      <c r="A7544" s="5">
        <v>91927</v>
      </c>
      <c r="B7544" s="5" t="str" cm="1">
        <f t="array" ref="B7544">_xlfn.IFS(A7544&lt;=40000,"Low Income",AND(A7544&gt;40000,A7544&lt;=100000),"Middle Income",A7544&gt;100000,"High Income")</f>
        <v>Middle Income</v>
      </c>
      <c r="C7544">
        <v>50</v>
      </c>
      <c r="D7544" t="str" cm="1">
        <f t="array" ref="D7544">_xlfn.IFS(AND(C7544&gt;=17,C7544&lt;=30),"Young",AND(C7544&gt;30,C7544&lt;=45),"Middle",C7544&gt;45,"Old")</f>
        <v>Old</v>
      </c>
      <c r="E7544" t="s">
        <v>16</v>
      </c>
      <c r="F7544" t="s">
        <v>27</v>
      </c>
      <c r="G7544" t="s">
        <v>53</v>
      </c>
      <c r="H7544" t="s">
        <v>58</v>
      </c>
    </row>
    <row r="7545" spans="1:8" x14ac:dyDescent="0.25">
      <c r="A7545" s="5">
        <v>124139</v>
      </c>
      <c r="B7545" s="5" t="str" cm="1">
        <f t="array" ref="B7545">_xlfn.IFS(A7545&lt;=40000,"Low Income",AND(A7545&gt;40000,A7545&lt;=100000),"Middle Income",A7545&gt;100000,"High Income")</f>
        <v>High Income</v>
      </c>
      <c r="C7545">
        <v>62</v>
      </c>
      <c r="D7545" t="str" cm="1">
        <f t="array" ref="D7545">_xlfn.IFS(AND(C7545&gt;=17,C7545&lt;=30),"Young",AND(C7545&gt;30,C7545&lt;=45),"Middle",C7545&gt;45,"Old")</f>
        <v>Old</v>
      </c>
      <c r="E7545" t="s">
        <v>17</v>
      </c>
      <c r="F7545" t="s">
        <v>31</v>
      </c>
      <c r="G7545" t="s">
        <v>50</v>
      </c>
      <c r="H7545" t="s">
        <v>59</v>
      </c>
    </row>
    <row r="7546" spans="1:8" x14ac:dyDescent="0.25">
      <c r="A7546" s="5">
        <v>137065</v>
      </c>
      <c r="B7546" s="5" t="str" cm="1">
        <f t="array" ref="B7546">_xlfn.IFS(A7546&lt;=40000,"Low Income",AND(A7546&gt;40000,A7546&lt;=100000),"Middle Income",A7546&gt;100000,"High Income")</f>
        <v>High Income</v>
      </c>
      <c r="C7546">
        <v>69</v>
      </c>
      <c r="D7546" t="str" cm="1">
        <f t="array" ref="D7546">_xlfn.IFS(AND(C7546&gt;=17,C7546&lt;=30),"Young",AND(C7546&gt;30,C7546&lt;=45),"Middle",C7546&gt;45,"Old")</f>
        <v>Old</v>
      </c>
      <c r="E7546" t="s">
        <v>60</v>
      </c>
      <c r="F7546" t="s">
        <v>39</v>
      </c>
      <c r="G7546" t="s">
        <v>50</v>
      </c>
      <c r="H7546" t="s">
        <v>59</v>
      </c>
    </row>
    <row r="7547" spans="1:8" x14ac:dyDescent="0.25">
      <c r="A7547" s="5">
        <v>53902</v>
      </c>
      <c r="B7547" s="5" t="str" cm="1">
        <f t="array" ref="B7547">_xlfn.IFS(A7547&lt;=40000,"Low Income",AND(A7547&gt;40000,A7547&lt;=100000),"Middle Income",A7547&gt;100000,"High Income")</f>
        <v>Middle Income</v>
      </c>
      <c r="C7547">
        <v>62</v>
      </c>
      <c r="D7547" t="str" cm="1">
        <f t="array" ref="D7547">_xlfn.IFS(AND(C7547&gt;=17,C7547&lt;=30),"Young",AND(C7547&gt;30,C7547&lt;=45),"Middle",C7547&gt;45,"Old")</f>
        <v>Old</v>
      </c>
      <c r="E7547" t="s">
        <v>16</v>
      </c>
      <c r="F7547" t="s">
        <v>35</v>
      </c>
      <c r="G7547" t="s">
        <v>51</v>
      </c>
      <c r="H7547" t="s">
        <v>58</v>
      </c>
    </row>
    <row r="7548" spans="1:8" x14ac:dyDescent="0.25">
      <c r="A7548" s="5">
        <v>147076</v>
      </c>
      <c r="B7548" s="5" t="str" cm="1">
        <f t="array" ref="B7548">_xlfn.IFS(A7548&lt;=40000,"Low Income",AND(A7548&gt;40000,A7548&lt;=100000),"Middle Income",A7548&gt;100000,"High Income")</f>
        <v>High Income</v>
      </c>
      <c r="C7548">
        <v>67</v>
      </c>
      <c r="D7548" t="str" cm="1">
        <f t="array" ref="D7548">_xlfn.IFS(AND(C7548&gt;=17,C7548&lt;=30),"Young",AND(C7548&gt;30,C7548&lt;=45),"Middle",C7548&gt;45,"Old")</f>
        <v>Old</v>
      </c>
      <c r="E7548" t="s">
        <v>66</v>
      </c>
      <c r="F7548" t="s">
        <v>34</v>
      </c>
      <c r="G7548" t="s">
        <v>48</v>
      </c>
      <c r="H7548" t="s">
        <v>59</v>
      </c>
    </row>
    <row r="7549" spans="1:8" x14ac:dyDescent="0.25">
      <c r="A7549" s="5">
        <v>41213</v>
      </c>
      <c r="B7549" s="5" t="str" cm="1">
        <f t="array" ref="B7549">_xlfn.IFS(A7549&lt;=40000,"Low Income",AND(A7549&gt;40000,A7549&lt;=100000),"Middle Income",A7549&gt;100000,"High Income")</f>
        <v>Middle Income</v>
      </c>
      <c r="C7549">
        <v>30</v>
      </c>
      <c r="D7549" t="str" cm="1">
        <f t="array" ref="D7549">_xlfn.IFS(AND(C7549&gt;=17,C7549&lt;=30),"Young",AND(C7549&gt;30,C7549&lt;=45),"Middle",C7549&gt;45,"Old")</f>
        <v>Young</v>
      </c>
      <c r="E7549" t="s">
        <v>17</v>
      </c>
      <c r="F7549" t="s">
        <v>33</v>
      </c>
      <c r="G7549" t="s">
        <v>47</v>
      </c>
      <c r="H7549" t="s">
        <v>59</v>
      </c>
    </row>
    <row r="7550" spans="1:8" x14ac:dyDescent="0.25">
      <c r="A7550" s="5">
        <v>150000</v>
      </c>
      <c r="B7550" s="5" t="str" cm="1">
        <f t="array" ref="B7550">_xlfn.IFS(A7550&lt;=40000,"Low Income",AND(A7550&gt;40000,A7550&lt;=100000),"Middle Income",A7550&gt;100000,"High Income")</f>
        <v>High Income</v>
      </c>
      <c r="C7550">
        <v>73</v>
      </c>
      <c r="D7550" t="str" cm="1">
        <f t="array" ref="D7550">_xlfn.IFS(AND(C7550&gt;=17,C7550&lt;=30),"Young",AND(C7550&gt;30,C7550&lt;=45),"Middle",C7550&gt;45,"Old")</f>
        <v>Old</v>
      </c>
      <c r="E7550" t="s">
        <v>17</v>
      </c>
      <c r="F7550" t="s">
        <v>33</v>
      </c>
      <c r="G7550" t="s">
        <v>53</v>
      </c>
      <c r="H7550" t="s">
        <v>59</v>
      </c>
    </row>
    <row r="7551" spans="1:8" x14ac:dyDescent="0.25">
      <c r="A7551" s="5">
        <v>82343</v>
      </c>
      <c r="B7551" s="5" t="str" cm="1">
        <f t="array" ref="B7551">_xlfn.IFS(A7551&lt;=40000,"Low Income",AND(A7551&gt;40000,A7551&lt;=100000),"Middle Income",A7551&gt;100000,"High Income")</f>
        <v>Middle Income</v>
      </c>
      <c r="C7551">
        <v>28</v>
      </c>
      <c r="D7551" t="str" cm="1">
        <f t="array" ref="D7551">_xlfn.IFS(AND(C7551&gt;=17,C7551&lt;=30),"Young",AND(C7551&gt;30,C7551&lt;=45),"Middle",C7551&gt;45,"Old")</f>
        <v>Young</v>
      </c>
      <c r="E7551" t="s">
        <v>16</v>
      </c>
      <c r="F7551" t="s">
        <v>25</v>
      </c>
      <c r="G7551" t="s">
        <v>48</v>
      </c>
      <c r="H7551" t="s">
        <v>58</v>
      </c>
    </row>
    <row r="7552" spans="1:8" x14ac:dyDescent="0.25">
      <c r="A7552" s="5">
        <v>122160</v>
      </c>
      <c r="B7552" s="5" t="str" cm="1">
        <f t="array" ref="B7552">_xlfn.IFS(A7552&lt;=40000,"Low Income",AND(A7552&gt;40000,A7552&lt;=100000),"Middle Income",A7552&gt;100000,"High Income")</f>
        <v>High Income</v>
      </c>
      <c r="C7552">
        <v>50</v>
      </c>
      <c r="D7552" t="str" cm="1">
        <f t="array" ref="D7552">_xlfn.IFS(AND(C7552&gt;=17,C7552&lt;=30),"Young",AND(C7552&gt;30,C7552&lt;=45),"Middle",C7552&gt;45,"Old")</f>
        <v>Old</v>
      </c>
      <c r="E7552" t="s">
        <v>17</v>
      </c>
      <c r="F7552" t="s">
        <v>23</v>
      </c>
      <c r="G7552" t="s">
        <v>53</v>
      </c>
      <c r="H7552" t="s">
        <v>58</v>
      </c>
    </row>
    <row r="7553" spans="1:8" x14ac:dyDescent="0.25">
      <c r="A7553" s="5">
        <v>75613</v>
      </c>
      <c r="B7553" s="5" t="str" cm="1">
        <f t="array" ref="B7553">_xlfn.IFS(A7553&lt;=40000,"Low Income",AND(A7553&gt;40000,A7553&lt;=100000),"Middle Income",A7553&gt;100000,"High Income")</f>
        <v>Middle Income</v>
      </c>
      <c r="C7553">
        <v>76</v>
      </c>
      <c r="D7553" t="str" cm="1">
        <f t="array" ref="D7553">_xlfn.IFS(AND(C7553&gt;=17,C7553&lt;=30),"Young",AND(C7553&gt;30,C7553&lt;=45),"Middle",C7553&gt;45,"Old")</f>
        <v>Old</v>
      </c>
      <c r="E7553" t="s">
        <v>60</v>
      </c>
      <c r="F7553" t="s">
        <v>25</v>
      </c>
      <c r="G7553" t="s">
        <v>54</v>
      </c>
      <c r="H7553" t="s">
        <v>59</v>
      </c>
    </row>
    <row r="7554" spans="1:8" x14ac:dyDescent="0.25">
      <c r="A7554" s="5">
        <v>102619</v>
      </c>
      <c r="B7554" s="5" t="str" cm="1">
        <f t="array" ref="B7554">_xlfn.IFS(A7554&lt;=40000,"Low Income",AND(A7554&gt;40000,A7554&lt;=100000),"Middle Income",A7554&gt;100000,"High Income")</f>
        <v>High Income</v>
      </c>
      <c r="C7554">
        <v>34</v>
      </c>
      <c r="D7554" t="str" cm="1">
        <f t="array" ref="D7554">_xlfn.IFS(AND(C7554&gt;=17,C7554&lt;=30),"Young",AND(C7554&gt;30,C7554&lt;=45),"Middle",C7554&gt;45,"Old")</f>
        <v>Middle</v>
      </c>
      <c r="E7554" t="s">
        <v>16</v>
      </c>
      <c r="F7554" t="s">
        <v>23</v>
      </c>
      <c r="G7554" t="s">
        <v>49</v>
      </c>
      <c r="H7554" t="s">
        <v>59</v>
      </c>
    </row>
    <row r="7555" spans="1:8" x14ac:dyDescent="0.25">
      <c r="A7555" s="5">
        <v>120015</v>
      </c>
      <c r="B7555" s="5" t="str" cm="1">
        <f t="array" ref="B7555">_xlfn.IFS(A7555&lt;=40000,"Low Income",AND(A7555&gt;40000,A7555&lt;=100000),"Middle Income",A7555&gt;100000,"High Income")</f>
        <v>High Income</v>
      </c>
      <c r="C7555">
        <v>79</v>
      </c>
      <c r="D7555" t="str" cm="1">
        <f t="array" ref="D7555">_xlfn.IFS(AND(C7555&gt;=17,C7555&lt;=30),"Young",AND(C7555&gt;30,C7555&lt;=45),"Middle",C7555&gt;45,"Old")</f>
        <v>Old</v>
      </c>
      <c r="E7555" t="s">
        <v>66</v>
      </c>
      <c r="F7555" t="s">
        <v>36</v>
      </c>
      <c r="G7555" t="s">
        <v>46</v>
      </c>
      <c r="H7555" t="s">
        <v>59</v>
      </c>
    </row>
    <row r="7556" spans="1:8" x14ac:dyDescent="0.25">
      <c r="A7556" s="5">
        <v>116223</v>
      </c>
      <c r="B7556" s="5" t="str" cm="1">
        <f t="array" ref="B7556">_xlfn.IFS(A7556&lt;=40000,"Low Income",AND(A7556&gt;40000,A7556&lt;=100000),"Middle Income",A7556&gt;100000,"High Income")</f>
        <v>High Income</v>
      </c>
      <c r="C7556">
        <v>42</v>
      </c>
      <c r="D7556" t="str" cm="1">
        <f t="array" ref="D7556">_xlfn.IFS(AND(C7556&gt;=17,C7556&lt;=30),"Young",AND(C7556&gt;30,C7556&lt;=45),"Middle",C7556&gt;45,"Old")</f>
        <v>Middle</v>
      </c>
      <c r="E7556" t="s">
        <v>16</v>
      </c>
      <c r="F7556" t="s">
        <v>33</v>
      </c>
      <c r="G7556" t="s">
        <v>51</v>
      </c>
      <c r="H7556" t="s">
        <v>58</v>
      </c>
    </row>
    <row r="7557" spans="1:8" x14ac:dyDescent="0.25">
      <c r="A7557" s="5">
        <v>103778</v>
      </c>
      <c r="B7557" s="5" t="str" cm="1">
        <f t="array" ref="B7557">_xlfn.IFS(A7557&lt;=40000,"Low Income",AND(A7557&gt;40000,A7557&lt;=100000),"Middle Income",A7557&gt;100000,"High Income")</f>
        <v>High Income</v>
      </c>
      <c r="C7557">
        <v>78</v>
      </c>
      <c r="D7557" t="str" cm="1">
        <f t="array" ref="D7557">_xlfn.IFS(AND(C7557&gt;=17,C7557&lt;=30),"Young",AND(C7557&gt;30,C7557&lt;=45),"Middle",C7557&gt;45,"Old")</f>
        <v>Old</v>
      </c>
      <c r="E7557" t="s">
        <v>16</v>
      </c>
      <c r="F7557" t="s">
        <v>62</v>
      </c>
      <c r="G7557" t="s">
        <v>54</v>
      </c>
      <c r="H7557" t="s">
        <v>59</v>
      </c>
    </row>
    <row r="7558" spans="1:8" x14ac:dyDescent="0.25">
      <c r="A7558" s="5">
        <v>43662</v>
      </c>
      <c r="B7558" s="5" t="str" cm="1">
        <f t="array" ref="B7558">_xlfn.IFS(A7558&lt;=40000,"Low Income",AND(A7558&gt;40000,A7558&lt;=100000),"Middle Income",A7558&gt;100000,"High Income")</f>
        <v>Middle Income</v>
      </c>
      <c r="C7558">
        <v>68</v>
      </c>
      <c r="D7558" t="str" cm="1">
        <f t="array" ref="D7558">_xlfn.IFS(AND(C7558&gt;=17,C7558&lt;=30),"Young",AND(C7558&gt;30,C7558&lt;=45),"Middle",C7558&gt;45,"Old")</f>
        <v>Old</v>
      </c>
      <c r="E7558" t="s">
        <v>66</v>
      </c>
      <c r="F7558" t="s">
        <v>36</v>
      </c>
      <c r="G7558" t="s">
        <v>52</v>
      </c>
      <c r="H7558" t="s">
        <v>58</v>
      </c>
    </row>
    <row r="7559" spans="1:8" x14ac:dyDescent="0.25">
      <c r="A7559" s="5">
        <v>40512</v>
      </c>
      <c r="B7559" s="5" t="str" cm="1">
        <f t="array" ref="B7559">_xlfn.IFS(A7559&lt;=40000,"Low Income",AND(A7559&gt;40000,A7559&lt;=100000),"Middle Income",A7559&gt;100000,"High Income")</f>
        <v>Middle Income</v>
      </c>
      <c r="C7559">
        <v>46</v>
      </c>
      <c r="D7559" t="str" cm="1">
        <f t="array" ref="D7559">_xlfn.IFS(AND(C7559&gt;=17,C7559&lt;=30),"Young",AND(C7559&gt;30,C7559&lt;=45),"Middle",C7559&gt;45,"Old")</f>
        <v>Old</v>
      </c>
      <c r="E7559" t="s">
        <v>16</v>
      </c>
      <c r="F7559" t="s">
        <v>39</v>
      </c>
      <c r="G7559" t="s">
        <v>47</v>
      </c>
      <c r="H7559" t="s">
        <v>59</v>
      </c>
    </row>
    <row r="7560" spans="1:8" x14ac:dyDescent="0.25">
      <c r="A7560" s="5">
        <v>29238</v>
      </c>
      <c r="B7560" s="5" t="str" cm="1">
        <f t="array" ref="B7560">_xlfn.IFS(A7560&lt;=40000,"Low Income",AND(A7560&gt;40000,A7560&lt;=100000),"Middle Income",A7560&gt;100000,"High Income")</f>
        <v>Low Income</v>
      </c>
      <c r="C7560">
        <v>27</v>
      </c>
      <c r="D7560" t="str" cm="1">
        <f t="array" ref="D7560">_xlfn.IFS(AND(C7560&gt;=17,C7560&lt;=30),"Young",AND(C7560&gt;30,C7560&lt;=45),"Middle",C7560&gt;45,"Old")</f>
        <v>Young</v>
      </c>
      <c r="E7560" t="s">
        <v>60</v>
      </c>
      <c r="F7560" t="s">
        <v>62</v>
      </c>
      <c r="G7560" t="s">
        <v>52</v>
      </c>
      <c r="H7560" t="s">
        <v>59</v>
      </c>
    </row>
    <row r="7561" spans="1:8" x14ac:dyDescent="0.25">
      <c r="A7561" s="5">
        <v>30022</v>
      </c>
      <c r="B7561" s="5" t="str" cm="1">
        <f t="array" ref="B7561">_xlfn.IFS(A7561&lt;=40000,"Low Income",AND(A7561&gt;40000,A7561&lt;=100000),"Middle Income",A7561&gt;100000,"High Income")</f>
        <v>Low Income</v>
      </c>
      <c r="C7561">
        <v>29</v>
      </c>
      <c r="D7561" t="str" cm="1">
        <f t="array" ref="D7561">_xlfn.IFS(AND(C7561&gt;=17,C7561&lt;=30),"Young",AND(C7561&gt;30,C7561&lt;=45),"Middle",C7561&gt;45,"Old")</f>
        <v>Young</v>
      </c>
      <c r="E7561" t="s">
        <v>16</v>
      </c>
      <c r="F7561" t="s">
        <v>36</v>
      </c>
      <c r="G7561" t="s">
        <v>46</v>
      </c>
      <c r="H7561" t="s">
        <v>59</v>
      </c>
    </row>
    <row r="7562" spans="1:8" x14ac:dyDescent="0.25">
      <c r="A7562" s="5">
        <v>32793</v>
      </c>
      <c r="B7562" s="5" t="str" cm="1">
        <f t="array" ref="B7562">_xlfn.IFS(A7562&lt;=40000,"Low Income",AND(A7562&gt;40000,A7562&lt;=100000),"Middle Income",A7562&gt;100000,"High Income")</f>
        <v>Low Income</v>
      </c>
      <c r="C7562">
        <v>51</v>
      </c>
      <c r="D7562" t="str" cm="1">
        <f t="array" ref="D7562">_xlfn.IFS(AND(C7562&gt;=17,C7562&lt;=30),"Young",AND(C7562&gt;30,C7562&lt;=45),"Middle",C7562&gt;45,"Old")</f>
        <v>Old</v>
      </c>
      <c r="E7562" t="s">
        <v>66</v>
      </c>
      <c r="F7562" t="s">
        <v>32</v>
      </c>
      <c r="G7562" t="s">
        <v>49</v>
      </c>
      <c r="H7562" t="s">
        <v>59</v>
      </c>
    </row>
    <row r="7563" spans="1:8" x14ac:dyDescent="0.25">
      <c r="A7563" s="5">
        <v>110220</v>
      </c>
      <c r="B7563" s="5" t="str" cm="1">
        <f t="array" ref="B7563">_xlfn.IFS(A7563&lt;=40000,"Low Income",AND(A7563&gt;40000,A7563&lt;=100000),"Middle Income",A7563&gt;100000,"High Income")</f>
        <v>High Income</v>
      </c>
      <c r="C7563">
        <v>49</v>
      </c>
      <c r="D7563" t="str" cm="1">
        <f t="array" ref="D7563">_xlfn.IFS(AND(C7563&gt;=17,C7563&lt;=30),"Young",AND(C7563&gt;30,C7563&lt;=45),"Middle",C7563&gt;45,"Old")</f>
        <v>Old</v>
      </c>
      <c r="E7563" t="s">
        <v>66</v>
      </c>
      <c r="F7563" t="s">
        <v>33</v>
      </c>
      <c r="G7563" t="s">
        <v>53</v>
      </c>
      <c r="H7563" t="s">
        <v>58</v>
      </c>
    </row>
    <row r="7564" spans="1:8" x14ac:dyDescent="0.25">
      <c r="A7564" s="5">
        <v>83742</v>
      </c>
      <c r="B7564" s="5" t="str" cm="1">
        <f t="array" ref="B7564">_xlfn.IFS(A7564&lt;=40000,"Low Income",AND(A7564&gt;40000,A7564&lt;=100000),"Middle Income",A7564&gt;100000,"High Income")</f>
        <v>Middle Income</v>
      </c>
      <c r="C7564">
        <v>41</v>
      </c>
      <c r="D7564" t="str" cm="1">
        <f t="array" ref="D7564">_xlfn.IFS(AND(C7564&gt;=17,C7564&lt;=30),"Young",AND(C7564&gt;30,C7564&lt;=45),"Middle",C7564&gt;45,"Old")</f>
        <v>Middle</v>
      </c>
      <c r="E7564" t="s">
        <v>16</v>
      </c>
      <c r="F7564" t="s">
        <v>30</v>
      </c>
      <c r="G7564" t="s">
        <v>49</v>
      </c>
      <c r="H7564" t="s">
        <v>58</v>
      </c>
    </row>
    <row r="7565" spans="1:8" x14ac:dyDescent="0.25">
      <c r="A7565" s="5">
        <v>107743</v>
      </c>
      <c r="B7565" s="5" t="str" cm="1">
        <f t="array" ref="B7565">_xlfn.IFS(A7565&lt;=40000,"Low Income",AND(A7565&gt;40000,A7565&lt;=100000),"Middle Income",A7565&gt;100000,"High Income")</f>
        <v>High Income</v>
      </c>
      <c r="C7565">
        <v>58</v>
      </c>
      <c r="D7565" t="str" cm="1">
        <f t="array" ref="D7565">_xlfn.IFS(AND(C7565&gt;=17,C7565&lt;=30),"Young",AND(C7565&gt;30,C7565&lt;=45),"Middle",C7565&gt;45,"Old")</f>
        <v>Old</v>
      </c>
      <c r="E7565" t="s">
        <v>17</v>
      </c>
      <c r="F7565" t="s">
        <v>36</v>
      </c>
      <c r="G7565" t="s">
        <v>51</v>
      </c>
      <c r="H7565" t="s">
        <v>58</v>
      </c>
    </row>
    <row r="7566" spans="1:8" x14ac:dyDescent="0.25">
      <c r="A7566" s="5">
        <v>98097</v>
      </c>
      <c r="B7566" s="5" t="str" cm="1">
        <f t="array" ref="B7566">_xlfn.IFS(A7566&lt;=40000,"Low Income",AND(A7566&gt;40000,A7566&lt;=100000),"Middle Income",A7566&gt;100000,"High Income")</f>
        <v>Middle Income</v>
      </c>
      <c r="C7566">
        <v>68</v>
      </c>
      <c r="D7566" t="str" cm="1">
        <f t="array" ref="D7566">_xlfn.IFS(AND(C7566&gt;=17,C7566&lt;=30),"Young",AND(C7566&gt;30,C7566&lt;=45),"Middle",C7566&gt;45,"Old")</f>
        <v>Old</v>
      </c>
      <c r="E7566" t="s">
        <v>66</v>
      </c>
      <c r="F7566" t="s">
        <v>39</v>
      </c>
      <c r="G7566" t="s">
        <v>48</v>
      </c>
      <c r="H7566" t="s">
        <v>59</v>
      </c>
    </row>
    <row r="7567" spans="1:8" x14ac:dyDescent="0.25">
      <c r="A7567" s="5">
        <v>51946</v>
      </c>
      <c r="B7567" s="5" t="str" cm="1">
        <f t="array" ref="B7567">_xlfn.IFS(A7567&lt;=40000,"Low Income",AND(A7567&gt;40000,A7567&lt;=100000),"Middle Income",A7567&gt;100000,"High Income")</f>
        <v>Middle Income</v>
      </c>
      <c r="C7567">
        <v>71</v>
      </c>
      <c r="D7567" t="str" cm="1">
        <f t="array" ref="D7567">_xlfn.IFS(AND(C7567&gt;=17,C7567&lt;=30),"Young",AND(C7567&gt;30,C7567&lt;=45),"Middle",C7567&gt;45,"Old")</f>
        <v>Old</v>
      </c>
      <c r="E7567" t="s">
        <v>60</v>
      </c>
      <c r="F7567" t="s">
        <v>29</v>
      </c>
      <c r="G7567" t="s">
        <v>46</v>
      </c>
      <c r="H7567" t="s">
        <v>58</v>
      </c>
    </row>
    <row r="7568" spans="1:8" x14ac:dyDescent="0.25">
      <c r="A7568" s="5">
        <v>97024</v>
      </c>
      <c r="B7568" s="5" t="str" cm="1">
        <f t="array" ref="B7568">_xlfn.IFS(A7568&lt;=40000,"Low Income",AND(A7568&gt;40000,A7568&lt;=100000),"Middle Income",A7568&gt;100000,"High Income")</f>
        <v>Middle Income</v>
      </c>
      <c r="C7568">
        <v>69</v>
      </c>
      <c r="D7568" t="str" cm="1">
        <f t="array" ref="D7568">_xlfn.IFS(AND(C7568&gt;=17,C7568&lt;=30),"Young",AND(C7568&gt;30,C7568&lt;=45),"Middle",C7568&gt;45,"Old")</f>
        <v>Old</v>
      </c>
      <c r="E7568" t="s">
        <v>60</v>
      </c>
      <c r="F7568" t="s">
        <v>24</v>
      </c>
      <c r="G7568" t="s">
        <v>46</v>
      </c>
      <c r="H7568" t="s">
        <v>59</v>
      </c>
    </row>
    <row r="7569" spans="1:8" x14ac:dyDescent="0.25">
      <c r="A7569" s="5">
        <v>58982</v>
      </c>
      <c r="B7569" s="5" t="str" cm="1">
        <f t="array" ref="B7569">_xlfn.IFS(A7569&lt;=40000,"Low Income",AND(A7569&gt;40000,A7569&lt;=100000),"Middle Income",A7569&gt;100000,"High Income")</f>
        <v>Middle Income</v>
      </c>
      <c r="C7569">
        <v>71</v>
      </c>
      <c r="D7569" t="str" cm="1">
        <f t="array" ref="D7569">_xlfn.IFS(AND(C7569&gt;=17,C7569&lt;=30),"Young",AND(C7569&gt;30,C7569&lt;=45),"Middle",C7569&gt;45,"Old")</f>
        <v>Old</v>
      </c>
      <c r="E7569" t="s">
        <v>16</v>
      </c>
      <c r="F7569" t="s">
        <v>31</v>
      </c>
      <c r="G7569" t="s">
        <v>46</v>
      </c>
      <c r="H7569" t="s">
        <v>58</v>
      </c>
    </row>
    <row r="7570" spans="1:8" x14ac:dyDescent="0.25">
      <c r="A7570" s="5">
        <v>42766</v>
      </c>
      <c r="B7570" s="5" t="str" cm="1">
        <f t="array" ref="B7570">_xlfn.IFS(A7570&lt;=40000,"Low Income",AND(A7570&gt;40000,A7570&lt;=100000),"Middle Income",A7570&gt;100000,"High Income")</f>
        <v>Middle Income</v>
      </c>
      <c r="C7570">
        <v>72</v>
      </c>
      <c r="D7570" t="str" cm="1">
        <f t="array" ref="D7570">_xlfn.IFS(AND(C7570&gt;=17,C7570&lt;=30),"Young",AND(C7570&gt;30,C7570&lt;=45),"Middle",C7570&gt;45,"Old")</f>
        <v>Old</v>
      </c>
      <c r="E7570" t="s">
        <v>66</v>
      </c>
      <c r="F7570" t="s">
        <v>23</v>
      </c>
      <c r="G7570" t="s">
        <v>54</v>
      </c>
      <c r="H7570" t="s">
        <v>58</v>
      </c>
    </row>
    <row r="7571" spans="1:8" x14ac:dyDescent="0.25">
      <c r="A7571" s="5">
        <v>108109</v>
      </c>
      <c r="B7571" s="5" t="str" cm="1">
        <f t="array" ref="B7571">_xlfn.IFS(A7571&lt;=40000,"Low Income",AND(A7571&gt;40000,A7571&lt;=100000),"Middle Income",A7571&gt;100000,"High Income")</f>
        <v>High Income</v>
      </c>
      <c r="C7571">
        <v>54</v>
      </c>
      <c r="D7571" t="str" cm="1">
        <f t="array" ref="D7571">_xlfn.IFS(AND(C7571&gt;=17,C7571&lt;=30),"Young",AND(C7571&gt;30,C7571&lt;=45),"Middle",C7571&gt;45,"Old")</f>
        <v>Old</v>
      </c>
      <c r="E7571" t="s">
        <v>60</v>
      </c>
      <c r="F7571" t="s">
        <v>26</v>
      </c>
      <c r="G7571" t="s">
        <v>49</v>
      </c>
      <c r="H7571" t="s">
        <v>58</v>
      </c>
    </row>
    <row r="7572" spans="1:8" x14ac:dyDescent="0.25">
      <c r="A7572" s="5">
        <v>145620</v>
      </c>
      <c r="B7572" s="5" t="str" cm="1">
        <f t="array" ref="B7572">_xlfn.IFS(A7572&lt;=40000,"Low Income",AND(A7572&gt;40000,A7572&lt;=100000),"Middle Income",A7572&gt;100000,"High Income")</f>
        <v>High Income</v>
      </c>
      <c r="C7572">
        <v>77</v>
      </c>
      <c r="D7572" t="str" cm="1">
        <f t="array" ref="D7572">_xlfn.IFS(AND(C7572&gt;=17,C7572&lt;=30),"Young",AND(C7572&gt;30,C7572&lt;=45),"Middle",C7572&gt;45,"Old")</f>
        <v>Old</v>
      </c>
      <c r="E7572" t="s">
        <v>60</v>
      </c>
      <c r="F7572" t="s">
        <v>33</v>
      </c>
      <c r="G7572" t="s">
        <v>48</v>
      </c>
      <c r="H7572" t="s">
        <v>59</v>
      </c>
    </row>
    <row r="7573" spans="1:8" x14ac:dyDescent="0.25">
      <c r="A7573" s="5">
        <v>137027</v>
      </c>
      <c r="B7573" s="5" t="str" cm="1">
        <f t="array" ref="B7573">_xlfn.IFS(A7573&lt;=40000,"Low Income",AND(A7573&gt;40000,A7573&lt;=100000),"Middle Income",A7573&gt;100000,"High Income")</f>
        <v>High Income</v>
      </c>
      <c r="C7573">
        <v>33</v>
      </c>
      <c r="D7573" t="str" cm="1">
        <f t="array" ref="D7573">_xlfn.IFS(AND(C7573&gt;=17,C7573&lt;=30),"Young",AND(C7573&gt;30,C7573&lt;=45),"Middle",C7573&gt;45,"Old")</f>
        <v>Middle</v>
      </c>
      <c r="E7573" t="s">
        <v>16</v>
      </c>
      <c r="F7573" t="s">
        <v>24</v>
      </c>
      <c r="G7573" t="s">
        <v>53</v>
      </c>
      <c r="H7573" t="s">
        <v>59</v>
      </c>
    </row>
    <row r="7574" spans="1:8" x14ac:dyDescent="0.25">
      <c r="A7574" s="5">
        <v>74232</v>
      </c>
      <c r="B7574" s="5" t="str" cm="1">
        <f t="array" ref="B7574">_xlfn.IFS(A7574&lt;=40000,"Low Income",AND(A7574&gt;40000,A7574&lt;=100000),"Middle Income",A7574&gt;100000,"High Income")</f>
        <v>Middle Income</v>
      </c>
      <c r="C7574">
        <v>63</v>
      </c>
      <c r="D7574" t="str" cm="1">
        <f t="array" ref="D7574">_xlfn.IFS(AND(C7574&gt;=17,C7574&lt;=30),"Young",AND(C7574&gt;30,C7574&lt;=45),"Middle",C7574&gt;45,"Old")</f>
        <v>Old</v>
      </c>
      <c r="E7574" t="s">
        <v>16</v>
      </c>
      <c r="F7574" t="s">
        <v>25</v>
      </c>
      <c r="G7574" t="s">
        <v>47</v>
      </c>
      <c r="H7574" t="s">
        <v>59</v>
      </c>
    </row>
    <row r="7575" spans="1:8" x14ac:dyDescent="0.25">
      <c r="A7575" s="5">
        <v>123494</v>
      </c>
      <c r="B7575" s="5" t="str" cm="1">
        <f t="array" ref="B7575">_xlfn.IFS(A7575&lt;=40000,"Low Income",AND(A7575&gt;40000,A7575&lt;=100000),"Middle Income",A7575&gt;100000,"High Income")</f>
        <v>High Income</v>
      </c>
      <c r="C7575">
        <v>72</v>
      </c>
      <c r="D7575" t="str" cm="1">
        <f t="array" ref="D7575">_xlfn.IFS(AND(C7575&gt;=17,C7575&lt;=30),"Young",AND(C7575&gt;30,C7575&lt;=45),"Middle",C7575&gt;45,"Old")</f>
        <v>Old</v>
      </c>
      <c r="E7575" t="s">
        <v>60</v>
      </c>
      <c r="F7575" t="s">
        <v>62</v>
      </c>
      <c r="G7575" t="s">
        <v>54</v>
      </c>
      <c r="H7575" t="s">
        <v>59</v>
      </c>
    </row>
    <row r="7576" spans="1:8" x14ac:dyDescent="0.25">
      <c r="A7576" s="5">
        <v>101068</v>
      </c>
      <c r="B7576" s="5" t="str" cm="1">
        <f t="array" ref="B7576">_xlfn.IFS(A7576&lt;=40000,"Low Income",AND(A7576&gt;40000,A7576&lt;=100000),"Middle Income",A7576&gt;100000,"High Income")</f>
        <v>High Income</v>
      </c>
      <c r="C7576">
        <v>37</v>
      </c>
      <c r="D7576" t="str" cm="1">
        <f t="array" ref="D7576">_xlfn.IFS(AND(C7576&gt;=17,C7576&lt;=30),"Young",AND(C7576&gt;30,C7576&lt;=45),"Middle",C7576&gt;45,"Old")</f>
        <v>Middle</v>
      </c>
      <c r="E7576" t="s">
        <v>66</v>
      </c>
      <c r="F7576" t="s">
        <v>23</v>
      </c>
      <c r="G7576" t="s">
        <v>54</v>
      </c>
      <c r="H7576" t="s">
        <v>59</v>
      </c>
    </row>
    <row r="7577" spans="1:8" x14ac:dyDescent="0.25">
      <c r="A7577" s="5">
        <v>41312</v>
      </c>
      <c r="B7577" s="5" t="str" cm="1">
        <f t="array" ref="B7577">_xlfn.IFS(A7577&lt;=40000,"Low Income",AND(A7577&gt;40000,A7577&lt;=100000),"Middle Income",A7577&gt;100000,"High Income")</f>
        <v>Middle Income</v>
      </c>
      <c r="C7577">
        <v>45</v>
      </c>
      <c r="D7577" t="str" cm="1">
        <f t="array" ref="D7577">_xlfn.IFS(AND(C7577&gt;=17,C7577&lt;=30),"Young",AND(C7577&gt;30,C7577&lt;=45),"Middle",C7577&gt;45,"Old")</f>
        <v>Middle</v>
      </c>
      <c r="E7577" t="s">
        <v>16</v>
      </c>
      <c r="F7577" t="s">
        <v>62</v>
      </c>
      <c r="G7577" t="s">
        <v>46</v>
      </c>
      <c r="H7577" t="s">
        <v>59</v>
      </c>
    </row>
    <row r="7578" spans="1:8" x14ac:dyDescent="0.25">
      <c r="A7578" s="5">
        <v>45502</v>
      </c>
      <c r="B7578" s="5" t="str" cm="1">
        <f t="array" ref="B7578">_xlfn.IFS(A7578&lt;=40000,"Low Income",AND(A7578&gt;40000,A7578&lt;=100000),"Middle Income",A7578&gt;100000,"High Income")</f>
        <v>Middle Income</v>
      </c>
      <c r="C7578">
        <v>74</v>
      </c>
      <c r="D7578" t="str" cm="1">
        <f t="array" ref="D7578">_xlfn.IFS(AND(C7578&gt;=17,C7578&lt;=30),"Young",AND(C7578&gt;30,C7578&lt;=45),"Middle",C7578&gt;45,"Old")</f>
        <v>Old</v>
      </c>
      <c r="E7578" t="s">
        <v>17</v>
      </c>
      <c r="F7578" t="s">
        <v>32</v>
      </c>
      <c r="G7578" t="s">
        <v>54</v>
      </c>
      <c r="H7578" t="s">
        <v>58</v>
      </c>
    </row>
    <row r="7579" spans="1:8" x14ac:dyDescent="0.25">
      <c r="A7579" s="5">
        <v>132871</v>
      </c>
      <c r="B7579" s="5" t="str" cm="1">
        <f t="array" ref="B7579">_xlfn.IFS(A7579&lt;=40000,"Low Income",AND(A7579&gt;40000,A7579&lt;=100000),"Middle Income",A7579&gt;100000,"High Income")</f>
        <v>High Income</v>
      </c>
      <c r="C7579">
        <v>75</v>
      </c>
      <c r="D7579" t="str" cm="1">
        <f t="array" ref="D7579">_xlfn.IFS(AND(C7579&gt;=17,C7579&lt;=30),"Young",AND(C7579&gt;30,C7579&lt;=45),"Middle",C7579&gt;45,"Old")</f>
        <v>Old</v>
      </c>
      <c r="E7579" t="s">
        <v>66</v>
      </c>
      <c r="F7579" t="s">
        <v>31</v>
      </c>
      <c r="G7579" t="s">
        <v>46</v>
      </c>
      <c r="H7579" t="s">
        <v>59</v>
      </c>
    </row>
    <row r="7580" spans="1:8" x14ac:dyDescent="0.25">
      <c r="A7580" s="5">
        <v>82108</v>
      </c>
      <c r="B7580" s="5" t="str" cm="1">
        <f t="array" ref="B7580">_xlfn.IFS(A7580&lt;=40000,"Low Income",AND(A7580&gt;40000,A7580&lt;=100000),"Middle Income",A7580&gt;100000,"High Income")</f>
        <v>Middle Income</v>
      </c>
      <c r="C7580">
        <v>68</v>
      </c>
      <c r="D7580" t="str" cm="1">
        <f t="array" ref="D7580">_xlfn.IFS(AND(C7580&gt;=17,C7580&lt;=30),"Young",AND(C7580&gt;30,C7580&lt;=45),"Middle",C7580&gt;45,"Old")</f>
        <v>Old</v>
      </c>
      <c r="E7580" t="s">
        <v>60</v>
      </c>
      <c r="F7580" t="s">
        <v>40</v>
      </c>
      <c r="G7580" t="s">
        <v>52</v>
      </c>
      <c r="H7580" t="s">
        <v>59</v>
      </c>
    </row>
    <row r="7581" spans="1:8" x14ac:dyDescent="0.25">
      <c r="A7581" s="5">
        <v>123611</v>
      </c>
      <c r="B7581" s="5" t="str" cm="1">
        <f t="array" ref="B7581">_xlfn.IFS(A7581&lt;=40000,"Low Income",AND(A7581&gt;40000,A7581&lt;=100000),"Middle Income",A7581&gt;100000,"High Income")</f>
        <v>High Income</v>
      </c>
      <c r="C7581">
        <v>61</v>
      </c>
      <c r="D7581" t="str" cm="1">
        <f t="array" ref="D7581">_xlfn.IFS(AND(C7581&gt;=17,C7581&lt;=30),"Young",AND(C7581&gt;30,C7581&lt;=45),"Middle",C7581&gt;45,"Old")</f>
        <v>Old</v>
      </c>
      <c r="E7581" t="s">
        <v>60</v>
      </c>
      <c r="F7581" t="s">
        <v>38</v>
      </c>
      <c r="G7581" t="s">
        <v>50</v>
      </c>
      <c r="H7581" t="s">
        <v>59</v>
      </c>
    </row>
    <row r="7582" spans="1:8" x14ac:dyDescent="0.25">
      <c r="A7582" s="5">
        <v>81988</v>
      </c>
      <c r="B7582" s="5" t="str" cm="1">
        <f t="array" ref="B7582">_xlfn.IFS(A7582&lt;=40000,"Low Income",AND(A7582&gt;40000,A7582&lt;=100000),"Middle Income",A7582&gt;100000,"High Income")</f>
        <v>Middle Income</v>
      </c>
      <c r="C7582">
        <v>43</v>
      </c>
      <c r="D7582" t="str" cm="1">
        <f t="array" ref="D7582">_xlfn.IFS(AND(C7582&gt;=17,C7582&lt;=30),"Young",AND(C7582&gt;30,C7582&lt;=45),"Middle",C7582&gt;45,"Old")</f>
        <v>Middle</v>
      </c>
      <c r="E7582" t="s">
        <v>60</v>
      </c>
      <c r="F7582" t="s">
        <v>34</v>
      </c>
      <c r="G7582" t="s">
        <v>47</v>
      </c>
      <c r="H7582" t="s">
        <v>58</v>
      </c>
    </row>
    <row r="7583" spans="1:8" x14ac:dyDescent="0.25">
      <c r="A7583" s="5">
        <v>78729</v>
      </c>
      <c r="B7583" s="5" t="str" cm="1">
        <f t="array" ref="B7583">_xlfn.IFS(A7583&lt;=40000,"Low Income",AND(A7583&gt;40000,A7583&lt;=100000),"Middle Income",A7583&gt;100000,"High Income")</f>
        <v>Middle Income</v>
      </c>
      <c r="C7583">
        <v>55</v>
      </c>
      <c r="D7583" t="str" cm="1">
        <f t="array" ref="D7583">_xlfn.IFS(AND(C7583&gt;=17,C7583&lt;=30),"Young",AND(C7583&gt;30,C7583&lt;=45),"Middle",C7583&gt;45,"Old")</f>
        <v>Old</v>
      </c>
      <c r="E7583" t="s">
        <v>16</v>
      </c>
      <c r="F7583" t="s">
        <v>23</v>
      </c>
      <c r="G7583" t="s">
        <v>48</v>
      </c>
      <c r="H7583" t="s">
        <v>59</v>
      </c>
    </row>
    <row r="7584" spans="1:8" x14ac:dyDescent="0.25">
      <c r="A7584" s="5">
        <v>120011</v>
      </c>
      <c r="B7584" s="5" t="str" cm="1">
        <f t="array" ref="B7584">_xlfn.IFS(A7584&lt;=40000,"Low Income",AND(A7584&gt;40000,A7584&lt;=100000),"Middle Income",A7584&gt;100000,"High Income")</f>
        <v>High Income</v>
      </c>
      <c r="C7584">
        <v>50</v>
      </c>
      <c r="D7584" t="str" cm="1">
        <f t="array" ref="D7584">_xlfn.IFS(AND(C7584&gt;=17,C7584&lt;=30),"Young",AND(C7584&gt;30,C7584&lt;=45),"Middle",C7584&gt;45,"Old")</f>
        <v>Old</v>
      </c>
      <c r="E7584" t="s">
        <v>16</v>
      </c>
      <c r="F7584" t="s">
        <v>30</v>
      </c>
      <c r="G7584" t="s">
        <v>49</v>
      </c>
      <c r="H7584" t="s">
        <v>58</v>
      </c>
    </row>
    <row r="7585" spans="1:8" x14ac:dyDescent="0.25">
      <c r="A7585" s="5">
        <v>91838</v>
      </c>
      <c r="B7585" s="5" t="str" cm="1">
        <f t="array" ref="B7585">_xlfn.IFS(A7585&lt;=40000,"Low Income",AND(A7585&gt;40000,A7585&lt;=100000),"Middle Income",A7585&gt;100000,"High Income")</f>
        <v>Middle Income</v>
      </c>
      <c r="C7585">
        <v>70</v>
      </c>
      <c r="D7585" t="str" cm="1">
        <f t="array" ref="D7585">_xlfn.IFS(AND(C7585&gt;=17,C7585&lt;=30),"Young",AND(C7585&gt;30,C7585&lt;=45),"Middle",C7585&gt;45,"Old")</f>
        <v>Old</v>
      </c>
      <c r="E7585" t="s">
        <v>16</v>
      </c>
      <c r="F7585" t="s">
        <v>35</v>
      </c>
      <c r="G7585" t="s">
        <v>49</v>
      </c>
      <c r="H7585" t="s">
        <v>59</v>
      </c>
    </row>
    <row r="7586" spans="1:8" x14ac:dyDescent="0.25">
      <c r="A7586" s="5">
        <v>24566</v>
      </c>
      <c r="B7586" s="5" t="str" cm="1">
        <f t="array" ref="B7586">_xlfn.IFS(A7586&lt;=40000,"Low Income",AND(A7586&gt;40000,A7586&lt;=100000),"Middle Income",A7586&gt;100000,"High Income")</f>
        <v>Low Income</v>
      </c>
      <c r="C7586">
        <v>57</v>
      </c>
      <c r="D7586" t="str" cm="1">
        <f t="array" ref="D7586">_xlfn.IFS(AND(C7586&gt;=17,C7586&lt;=30),"Young",AND(C7586&gt;30,C7586&lt;=45),"Middle",C7586&gt;45,"Old")</f>
        <v>Old</v>
      </c>
      <c r="E7586" t="s">
        <v>17</v>
      </c>
      <c r="F7586" t="s">
        <v>38</v>
      </c>
      <c r="G7586" t="s">
        <v>49</v>
      </c>
      <c r="H7586" t="s">
        <v>59</v>
      </c>
    </row>
    <row r="7587" spans="1:8" x14ac:dyDescent="0.25">
      <c r="A7587" s="5">
        <v>94748</v>
      </c>
      <c r="B7587" s="5" t="str" cm="1">
        <f t="array" ref="B7587">_xlfn.IFS(A7587&lt;=40000,"Low Income",AND(A7587&gt;40000,A7587&lt;=100000),"Middle Income",A7587&gt;100000,"High Income")</f>
        <v>Middle Income</v>
      </c>
      <c r="C7587">
        <v>31</v>
      </c>
      <c r="D7587" t="str" cm="1">
        <f t="array" ref="D7587">_xlfn.IFS(AND(C7587&gt;=17,C7587&lt;=30),"Young",AND(C7587&gt;30,C7587&lt;=45),"Middle",C7587&gt;45,"Old")</f>
        <v>Middle</v>
      </c>
      <c r="E7587" t="s">
        <v>16</v>
      </c>
      <c r="F7587" t="s">
        <v>38</v>
      </c>
      <c r="G7587" t="s">
        <v>47</v>
      </c>
      <c r="H7587" t="s">
        <v>58</v>
      </c>
    </row>
    <row r="7588" spans="1:8" x14ac:dyDescent="0.25">
      <c r="A7588" s="5">
        <v>124316</v>
      </c>
      <c r="B7588" s="5" t="str" cm="1">
        <f t="array" ref="B7588">_xlfn.IFS(A7588&lt;=40000,"Low Income",AND(A7588&gt;40000,A7588&lt;=100000),"Middle Income",A7588&gt;100000,"High Income")</f>
        <v>High Income</v>
      </c>
      <c r="C7588">
        <v>47</v>
      </c>
      <c r="D7588" t="str" cm="1">
        <f t="array" ref="D7588">_xlfn.IFS(AND(C7588&gt;=17,C7588&lt;=30),"Young",AND(C7588&gt;30,C7588&lt;=45),"Middle",C7588&gt;45,"Old")</f>
        <v>Old</v>
      </c>
      <c r="E7588" t="s">
        <v>66</v>
      </c>
      <c r="F7588" t="s">
        <v>26</v>
      </c>
      <c r="G7588" t="s">
        <v>47</v>
      </c>
      <c r="H7588" t="s">
        <v>58</v>
      </c>
    </row>
    <row r="7589" spans="1:8" x14ac:dyDescent="0.25">
      <c r="A7589" s="5">
        <v>21757</v>
      </c>
      <c r="B7589" s="5" t="str" cm="1">
        <f t="array" ref="B7589">_xlfn.IFS(A7589&lt;=40000,"Low Income",AND(A7589&gt;40000,A7589&lt;=100000),"Middle Income",A7589&gt;100000,"High Income")</f>
        <v>Low Income</v>
      </c>
      <c r="C7589">
        <v>27</v>
      </c>
      <c r="D7589" t="str" cm="1">
        <f t="array" ref="D7589">_xlfn.IFS(AND(C7589&gt;=17,C7589&lt;=30),"Young",AND(C7589&gt;30,C7589&lt;=45),"Middle",C7589&gt;45,"Old")</f>
        <v>Young</v>
      </c>
      <c r="E7589" t="s">
        <v>16</v>
      </c>
      <c r="F7589" t="s">
        <v>32</v>
      </c>
      <c r="G7589" t="s">
        <v>48</v>
      </c>
      <c r="H7589" t="s">
        <v>59</v>
      </c>
    </row>
    <row r="7590" spans="1:8" x14ac:dyDescent="0.25">
      <c r="A7590" s="5">
        <v>109329</v>
      </c>
      <c r="B7590" s="5" t="str" cm="1">
        <f t="array" ref="B7590">_xlfn.IFS(A7590&lt;=40000,"Low Income",AND(A7590&gt;40000,A7590&lt;=100000),"Middle Income",A7590&gt;100000,"High Income")</f>
        <v>High Income</v>
      </c>
      <c r="C7590">
        <v>73</v>
      </c>
      <c r="D7590" t="str" cm="1">
        <f t="array" ref="D7590">_xlfn.IFS(AND(C7590&gt;=17,C7590&lt;=30),"Young",AND(C7590&gt;30,C7590&lt;=45),"Middle",C7590&gt;45,"Old")</f>
        <v>Old</v>
      </c>
      <c r="E7590" t="s">
        <v>16</v>
      </c>
      <c r="F7590" t="s">
        <v>32</v>
      </c>
      <c r="G7590" t="s">
        <v>52</v>
      </c>
      <c r="H7590" t="s">
        <v>59</v>
      </c>
    </row>
    <row r="7591" spans="1:8" x14ac:dyDescent="0.25">
      <c r="A7591" s="5">
        <v>81310</v>
      </c>
      <c r="B7591" s="5" t="str" cm="1">
        <f t="array" ref="B7591">_xlfn.IFS(A7591&lt;=40000,"Low Income",AND(A7591&gt;40000,A7591&lt;=100000),"Middle Income",A7591&gt;100000,"High Income")</f>
        <v>Middle Income</v>
      </c>
      <c r="C7591">
        <v>33</v>
      </c>
      <c r="D7591" t="str" cm="1">
        <f t="array" ref="D7591">_xlfn.IFS(AND(C7591&gt;=17,C7591&lt;=30),"Young",AND(C7591&gt;30,C7591&lt;=45),"Middle",C7591&gt;45,"Old")</f>
        <v>Middle</v>
      </c>
      <c r="E7591" t="s">
        <v>16</v>
      </c>
      <c r="F7591" t="s">
        <v>31</v>
      </c>
      <c r="G7591" t="s">
        <v>48</v>
      </c>
      <c r="H7591" t="s">
        <v>58</v>
      </c>
    </row>
    <row r="7592" spans="1:8" x14ac:dyDescent="0.25">
      <c r="A7592" s="5">
        <v>37556</v>
      </c>
      <c r="B7592" s="5" t="str" cm="1">
        <f t="array" ref="B7592">_xlfn.IFS(A7592&lt;=40000,"Low Income",AND(A7592&gt;40000,A7592&lt;=100000),"Middle Income",A7592&gt;100000,"High Income")</f>
        <v>Low Income</v>
      </c>
      <c r="C7592">
        <v>47</v>
      </c>
      <c r="D7592" t="str" cm="1">
        <f t="array" ref="D7592">_xlfn.IFS(AND(C7592&gt;=17,C7592&lt;=30),"Young",AND(C7592&gt;30,C7592&lt;=45),"Middle",C7592&gt;45,"Old")</f>
        <v>Old</v>
      </c>
      <c r="E7592" t="s">
        <v>16</v>
      </c>
      <c r="F7592" t="s">
        <v>36</v>
      </c>
      <c r="G7592" t="s">
        <v>53</v>
      </c>
      <c r="H7592" t="s">
        <v>59</v>
      </c>
    </row>
    <row r="7593" spans="1:8" x14ac:dyDescent="0.25">
      <c r="A7593" s="5">
        <v>132885</v>
      </c>
      <c r="B7593" s="5" t="str" cm="1">
        <f t="array" ref="B7593">_xlfn.IFS(A7593&lt;=40000,"Low Income",AND(A7593&gt;40000,A7593&lt;=100000),"Middle Income",A7593&gt;100000,"High Income")</f>
        <v>High Income</v>
      </c>
      <c r="C7593">
        <v>21</v>
      </c>
      <c r="D7593" t="str" cm="1">
        <f t="array" ref="D7593">_xlfn.IFS(AND(C7593&gt;=17,C7593&lt;=30),"Young",AND(C7593&gt;30,C7593&lt;=45),"Middle",C7593&gt;45,"Old")</f>
        <v>Young</v>
      </c>
      <c r="E7593" t="s">
        <v>16</v>
      </c>
      <c r="F7593" t="s">
        <v>28</v>
      </c>
      <c r="G7593" t="s">
        <v>51</v>
      </c>
      <c r="H7593" t="s">
        <v>59</v>
      </c>
    </row>
    <row r="7594" spans="1:8" x14ac:dyDescent="0.25">
      <c r="A7594" s="5">
        <v>55655</v>
      </c>
      <c r="B7594" s="5" t="str" cm="1">
        <f t="array" ref="B7594">_xlfn.IFS(A7594&lt;=40000,"Low Income",AND(A7594&gt;40000,A7594&lt;=100000),"Middle Income",A7594&gt;100000,"High Income")</f>
        <v>Middle Income</v>
      </c>
      <c r="C7594">
        <v>64</v>
      </c>
      <c r="D7594" t="str" cm="1">
        <f t="array" ref="D7594">_xlfn.IFS(AND(C7594&gt;=17,C7594&lt;=30),"Young",AND(C7594&gt;30,C7594&lt;=45),"Middle",C7594&gt;45,"Old")</f>
        <v>Old</v>
      </c>
      <c r="E7594" t="s">
        <v>66</v>
      </c>
      <c r="F7594" t="s">
        <v>35</v>
      </c>
      <c r="G7594" t="s">
        <v>52</v>
      </c>
      <c r="H7594" t="s">
        <v>58</v>
      </c>
    </row>
    <row r="7595" spans="1:8" x14ac:dyDescent="0.25">
      <c r="A7595" s="5">
        <v>35353</v>
      </c>
      <c r="B7595" s="5" t="str" cm="1">
        <f t="array" ref="B7595">_xlfn.IFS(A7595&lt;=40000,"Low Income",AND(A7595&gt;40000,A7595&lt;=100000),"Middle Income",A7595&gt;100000,"High Income")</f>
        <v>Low Income</v>
      </c>
      <c r="C7595">
        <v>78</v>
      </c>
      <c r="D7595" t="str" cm="1">
        <f t="array" ref="D7595">_xlfn.IFS(AND(C7595&gt;=17,C7595&lt;=30),"Young",AND(C7595&gt;30,C7595&lt;=45),"Middle",C7595&gt;45,"Old")</f>
        <v>Old</v>
      </c>
      <c r="E7595" t="s">
        <v>17</v>
      </c>
      <c r="F7595" t="s">
        <v>33</v>
      </c>
      <c r="G7595" t="s">
        <v>51</v>
      </c>
      <c r="H7595" t="s">
        <v>58</v>
      </c>
    </row>
    <row r="7596" spans="1:8" x14ac:dyDescent="0.25">
      <c r="A7596" s="5">
        <v>93732</v>
      </c>
      <c r="B7596" s="5" t="str" cm="1">
        <f t="array" ref="B7596">_xlfn.IFS(A7596&lt;=40000,"Low Income",AND(A7596&gt;40000,A7596&lt;=100000),"Middle Income",A7596&gt;100000,"High Income")</f>
        <v>Middle Income</v>
      </c>
      <c r="C7596">
        <v>30</v>
      </c>
      <c r="D7596" t="str" cm="1">
        <f t="array" ref="D7596">_xlfn.IFS(AND(C7596&gt;=17,C7596&lt;=30),"Young",AND(C7596&gt;30,C7596&lt;=45),"Middle",C7596&gt;45,"Old")</f>
        <v>Young</v>
      </c>
      <c r="E7596" t="s">
        <v>16</v>
      </c>
      <c r="F7596" t="s">
        <v>62</v>
      </c>
      <c r="G7596" t="s">
        <v>49</v>
      </c>
      <c r="H7596" t="s">
        <v>58</v>
      </c>
    </row>
    <row r="7597" spans="1:8" x14ac:dyDescent="0.25">
      <c r="A7597" s="5">
        <v>89201</v>
      </c>
      <c r="B7597" s="5" t="str" cm="1">
        <f t="array" ref="B7597">_xlfn.IFS(A7597&lt;=40000,"Low Income",AND(A7597&gt;40000,A7597&lt;=100000),"Middle Income",A7597&gt;100000,"High Income")</f>
        <v>Middle Income</v>
      </c>
      <c r="C7597">
        <v>80</v>
      </c>
      <c r="D7597" t="str" cm="1">
        <f t="array" ref="D7597">_xlfn.IFS(AND(C7597&gt;=17,C7597&lt;=30),"Young",AND(C7597&gt;30,C7597&lt;=45),"Middle",C7597&gt;45,"Old")</f>
        <v>Old</v>
      </c>
      <c r="E7597" t="s">
        <v>17</v>
      </c>
      <c r="F7597" t="s">
        <v>29</v>
      </c>
      <c r="G7597" t="s">
        <v>54</v>
      </c>
      <c r="H7597" t="s">
        <v>59</v>
      </c>
    </row>
    <row r="7598" spans="1:8" x14ac:dyDescent="0.25">
      <c r="A7598" s="5">
        <v>58544</v>
      </c>
      <c r="B7598" s="5" t="str" cm="1">
        <f t="array" ref="B7598">_xlfn.IFS(A7598&lt;=40000,"Low Income",AND(A7598&gt;40000,A7598&lt;=100000),"Middle Income",A7598&gt;100000,"High Income")</f>
        <v>Middle Income</v>
      </c>
      <c r="C7598">
        <v>20</v>
      </c>
      <c r="D7598" t="str" cm="1">
        <f t="array" ref="D7598">_xlfn.IFS(AND(C7598&gt;=17,C7598&lt;=30),"Young",AND(C7598&gt;30,C7598&lt;=45),"Middle",C7598&gt;45,"Old")</f>
        <v>Young</v>
      </c>
      <c r="E7598" t="s">
        <v>66</v>
      </c>
      <c r="F7598" t="s">
        <v>28</v>
      </c>
      <c r="G7598" t="s">
        <v>54</v>
      </c>
      <c r="H7598" t="s">
        <v>58</v>
      </c>
    </row>
    <row r="7599" spans="1:8" x14ac:dyDescent="0.25">
      <c r="A7599" s="5">
        <v>57894</v>
      </c>
      <c r="B7599" s="5" t="str" cm="1">
        <f t="array" ref="B7599">_xlfn.IFS(A7599&lt;=40000,"Low Income",AND(A7599&gt;40000,A7599&lt;=100000),"Middle Income",A7599&gt;100000,"High Income")</f>
        <v>Middle Income</v>
      </c>
      <c r="C7599">
        <v>40</v>
      </c>
      <c r="D7599" t="str" cm="1">
        <f t="array" ref="D7599">_xlfn.IFS(AND(C7599&gt;=17,C7599&lt;=30),"Young",AND(C7599&gt;30,C7599&lt;=45),"Middle",C7599&gt;45,"Old")</f>
        <v>Middle</v>
      </c>
      <c r="E7599" t="s">
        <v>16</v>
      </c>
      <c r="F7599" t="s">
        <v>24</v>
      </c>
      <c r="G7599" t="s">
        <v>52</v>
      </c>
      <c r="H7599" t="s">
        <v>59</v>
      </c>
    </row>
    <row r="7600" spans="1:8" x14ac:dyDescent="0.25">
      <c r="A7600" s="5">
        <v>135114</v>
      </c>
      <c r="B7600" s="5" t="str" cm="1">
        <f t="array" ref="B7600">_xlfn.IFS(A7600&lt;=40000,"Low Income",AND(A7600&gt;40000,A7600&lt;=100000),"Middle Income",A7600&gt;100000,"High Income")</f>
        <v>High Income</v>
      </c>
      <c r="C7600">
        <v>55</v>
      </c>
      <c r="D7600" t="str" cm="1">
        <f t="array" ref="D7600">_xlfn.IFS(AND(C7600&gt;=17,C7600&lt;=30),"Young",AND(C7600&gt;30,C7600&lt;=45),"Middle",C7600&gt;45,"Old")</f>
        <v>Old</v>
      </c>
      <c r="E7600" t="s">
        <v>66</v>
      </c>
      <c r="F7600" t="s">
        <v>29</v>
      </c>
      <c r="G7600" t="s">
        <v>46</v>
      </c>
      <c r="H7600" t="s">
        <v>59</v>
      </c>
    </row>
    <row r="7601" spans="1:8" x14ac:dyDescent="0.25">
      <c r="A7601" s="5">
        <v>62129</v>
      </c>
      <c r="B7601" s="5" t="str" cm="1">
        <f t="array" ref="B7601">_xlfn.IFS(A7601&lt;=40000,"Low Income",AND(A7601&gt;40000,A7601&lt;=100000),"Middle Income",A7601&gt;100000,"High Income")</f>
        <v>Middle Income</v>
      </c>
      <c r="C7601">
        <v>24</v>
      </c>
      <c r="D7601" t="str" cm="1">
        <f t="array" ref="D7601">_xlfn.IFS(AND(C7601&gt;=17,C7601&lt;=30),"Young",AND(C7601&gt;30,C7601&lt;=45),"Middle",C7601&gt;45,"Old")</f>
        <v>Young</v>
      </c>
      <c r="E7601" t="s">
        <v>60</v>
      </c>
      <c r="F7601" t="s">
        <v>33</v>
      </c>
      <c r="G7601" t="s">
        <v>51</v>
      </c>
      <c r="H7601" t="s">
        <v>58</v>
      </c>
    </row>
    <row r="7602" spans="1:8" x14ac:dyDescent="0.25">
      <c r="A7602" s="5">
        <v>87151</v>
      </c>
      <c r="B7602" s="5" t="str" cm="1">
        <f t="array" ref="B7602">_xlfn.IFS(A7602&lt;=40000,"Low Income",AND(A7602&gt;40000,A7602&lt;=100000),"Middle Income",A7602&gt;100000,"High Income")</f>
        <v>Middle Income</v>
      </c>
      <c r="C7602">
        <v>42</v>
      </c>
      <c r="D7602" t="str" cm="1">
        <f t="array" ref="D7602">_xlfn.IFS(AND(C7602&gt;=17,C7602&lt;=30),"Young",AND(C7602&gt;30,C7602&lt;=45),"Middle",C7602&gt;45,"Old")</f>
        <v>Middle</v>
      </c>
      <c r="E7602" t="s">
        <v>16</v>
      </c>
      <c r="F7602" t="s">
        <v>39</v>
      </c>
      <c r="G7602" t="s">
        <v>51</v>
      </c>
      <c r="H7602" t="s">
        <v>58</v>
      </c>
    </row>
    <row r="7603" spans="1:8" x14ac:dyDescent="0.25">
      <c r="A7603" s="5">
        <v>138887</v>
      </c>
      <c r="B7603" s="5" t="str" cm="1">
        <f t="array" ref="B7603">_xlfn.IFS(A7603&lt;=40000,"Low Income",AND(A7603&gt;40000,A7603&lt;=100000),"Middle Income",A7603&gt;100000,"High Income")</f>
        <v>High Income</v>
      </c>
      <c r="C7603">
        <v>21</v>
      </c>
      <c r="D7603" t="str" cm="1">
        <f t="array" ref="D7603">_xlfn.IFS(AND(C7603&gt;=17,C7603&lt;=30),"Young",AND(C7603&gt;30,C7603&lt;=45),"Middle",C7603&gt;45,"Old")</f>
        <v>Young</v>
      </c>
      <c r="E7603" t="s">
        <v>60</v>
      </c>
      <c r="F7603" t="s">
        <v>26</v>
      </c>
      <c r="G7603" t="s">
        <v>49</v>
      </c>
      <c r="H7603" t="s">
        <v>59</v>
      </c>
    </row>
    <row r="7604" spans="1:8" x14ac:dyDescent="0.25">
      <c r="A7604" s="5">
        <v>106452</v>
      </c>
      <c r="B7604" s="5" t="str" cm="1">
        <f t="array" ref="B7604">_xlfn.IFS(A7604&lt;=40000,"Low Income",AND(A7604&gt;40000,A7604&lt;=100000),"Middle Income",A7604&gt;100000,"High Income")</f>
        <v>High Income</v>
      </c>
      <c r="C7604">
        <v>21</v>
      </c>
      <c r="D7604" t="str" cm="1">
        <f t="array" ref="D7604">_xlfn.IFS(AND(C7604&gt;=17,C7604&lt;=30),"Young",AND(C7604&gt;30,C7604&lt;=45),"Middle",C7604&gt;45,"Old")</f>
        <v>Young</v>
      </c>
      <c r="E7604" t="s">
        <v>60</v>
      </c>
      <c r="F7604" t="s">
        <v>22</v>
      </c>
      <c r="G7604" t="s">
        <v>53</v>
      </c>
      <c r="H7604" t="s">
        <v>59</v>
      </c>
    </row>
    <row r="7605" spans="1:8" x14ac:dyDescent="0.25">
      <c r="A7605" s="5">
        <v>36488</v>
      </c>
      <c r="B7605" s="5" t="str" cm="1">
        <f t="array" ref="B7605">_xlfn.IFS(A7605&lt;=40000,"Low Income",AND(A7605&gt;40000,A7605&lt;=100000),"Middle Income",A7605&gt;100000,"High Income")</f>
        <v>Low Income</v>
      </c>
      <c r="C7605">
        <v>48</v>
      </c>
      <c r="D7605" t="str" cm="1">
        <f t="array" ref="D7605">_xlfn.IFS(AND(C7605&gt;=17,C7605&lt;=30),"Young",AND(C7605&gt;30,C7605&lt;=45),"Middle",C7605&gt;45,"Old")</f>
        <v>Old</v>
      </c>
      <c r="E7605" t="s">
        <v>16</v>
      </c>
      <c r="F7605" t="s">
        <v>25</v>
      </c>
      <c r="G7605" t="s">
        <v>48</v>
      </c>
      <c r="H7605" t="s">
        <v>59</v>
      </c>
    </row>
    <row r="7606" spans="1:8" x14ac:dyDescent="0.25">
      <c r="A7606" s="5">
        <v>90565</v>
      </c>
      <c r="B7606" s="5" t="str" cm="1">
        <f t="array" ref="B7606">_xlfn.IFS(A7606&lt;=40000,"Low Income",AND(A7606&gt;40000,A7606&lt;=100000),"Middle Income",A7606&gt;100000,"High Income")</f>
        <v>Middle Income</v>
      </c>
      <c r="C7606">
        <v>31</v>
      </c>
      <c r="D7606" t="str" cm="1">
        <f t="array" ref="D7606">_xlfn.IFS(AND(C7606&gt;=17,C7606&lt;=30),"Young",AND(C7606&gt;30,C7606&lt;=45),"Middle",C7606&gt;45,"Old")</f>
        <v>Middle</v>
      </c>
      <c r="E7606" t="s">
        <v>66</v>
      </c>
      <c r="F7606" t="s">
        <v>40</v>
      </c>
      <c r="G7606" t="s">
        <v>54</v>
      </c>
      <c r="H7606" t="s">
        <v>58</v>
      </c>
    </row>
    <row r="7607" spans="1:8" x14ac:dyDescent="0.25">
      <c r="A7607" s="5">
        <v>31160</v>
      </c>
      <c r="B7607" s="5" t="str" cm="1">
        <f t="array" ref="B7607">_xlfn.IFS(A7607&lt;=40000,"Low Income",AND(A7607&gt;40000,A7607&lt;=100000),"Middle Income",A7607&gt;100000,"High Income")</f>
        <v>Low Income</v>
      </c>
      <c r="C7607">
        <v>56</v>
      </c>
      <c r="D7607" t="str" cm="1">
        <f t="array" ref="D7607">_xlfn.IFS(AND(C7607&gt;=17,C7607&lt;=30),"Young",AND(C7607&gt;30,C7607&lt;=45),"Middle",C7607&gt;45,"Old")</f>
        <v>Old</v>
      </c>
      <c r="E7607" t="s">
        <v>17</v>
      </c>
      <c r="F7607" t="s">
        <v>25</v>
      </c>
      <c r="G7607" t="s">
        <v>52</v>
      </c>
      <c r="H7607" t="s">
        <v>59</v>
      </c>
    </row>
    <row r="7608" spans="1:8" x14ac:dyDescent="0.25">
      <c r="A7608" s="5">
        <v>102891</v>
      </c>
      <c r="B7608" s="5" t="str" cm="1">
        <f t="array" ref="B7608">_xlfn.IFS(A7608&lt;=40000,"Low Income",AND(A7608&gt;40000,A7608&lt;=100000),"Middle Income",A7608&gt;100000,"High Income")</f>
        <v>High Income</v>
      </c>
      <c r="C7608">
        <v>29</v>
      </c>
      <c r="D7608" t="str" cm="1">
        <f t="array" ref="D7608">_xlfn.IFS(AND(C7608&gt;=17,C7608&lt;=30),"Young",AND(C7608&gt;30,C7608&lt;=45),"Middle",C7608&gt;45,"Old")</f>
        <v>Young</v>
      </c>
      <c r="E7608" t="s">
        <v>16</v>
      </c>
      <c r="F7608" t="s">
        <v>35</v>
      </c>
      <c r="G7608" t="s">
        <v>53</v>
      </c>
      <c r="H7608" t="s">
        <v>59</v>
      </c>
    </row>
    <row r="7609" spans="1:8" x14ac:dyDescent="0.25">
      <c r="A7609" s="5">
        <v>26721</v>
      </c>
      <c r="B7609" s="5" t="str" cm="1">
        <f t="array" ref="B7609">_xlfn.IFS(A7609&lt;=40000,"Low Income",AND(A7609&gt;40000,A7609&lt;=100000),"Middle Income",A7609&gt;100000,"High Income")</f>
        <v>Low Income</v>
      </c>
      <c r="C7609">
        <v>25</v>
      </c>
      <c r="D7609" t="str" cm="1">
        <f t="array" ref="D7609">_xlfn.IFS(AND(C7609&gt;=17,C7609&lt;=30),"Young",AND(C7609&gt;30,C7609&lt;=45),"Middle",C7609&gt;45,"Old")</f>
        <v>Young</v>
      </c>
      <c r="E7609" t="s">
        <v>66</v>
      </c>
      <c r="F7609" t="s">
        <v>30</v>
      </c>
      <c r="G7609" t="s">
        <v>54</v>
      </c>
      <c r="H7609" t="s">
        <v>59</v>
      </c>
    </row>
    <row r="7610" spans="1:8" x14ac:dyDescent="0.25">
      <c r="A7610" s="5">
        <v>150000</v>
      </c>
      <c r="B7610" s="5" t="str" cm="1">
        <f t="array" ref="B7610">_xlfn.IFS(A7610&lt;=40000,"Low Income",AND(A7610&gt;40000,A7610&lt;=100000),"Middle Income",A7610&gt;100000,"High Income")</f>
        <v>High Income</v>
      </c>
      <c r="C7610">
        <v>75</v>
      </c>
      <c r="D7610" t="str" cm="1">
        <f t="array" ref="D7610">_xlfn.IFS(AND(C7610&gt;=17,C7610&lt;=30),"Young",AND(C7610&gt;30,C7610&lt;=45),"Middle",C7610&gt;45,"Old")</f>
        <v>Old</v>
      </c>
      <c r="E7610" t="s">
        <v>16</v>
      </c>
      <c r="F7610" t="s">
        <v>40</v>
      </c>
      <c r="G7610" t="s">
        <v>48</v>
      </c>
      <c r="H7610" t="s">
        <v>59</v>
      </c>
    </row>
    <row r="7611" spans="1:8" x14ac:dyDescent="0.25">
      <c r="A7611" s="5">
        <v>55648</v>
      </c>
      <c r="B7611" s="5" t="str" cm="1">
        <f t="array" ref="B7611">_xlfn.IFS(A7611&lt;=40000,"Low Income",AND(A7611&gt;40000,A7611&lt;=100000),"Middle Income",A7611&gt;100000,"High Income")</f>
        <v>Middle Income</v>
      </c>
      <c r="C7611">
        <v>37</v>
      </c>
      <c r="D7611" t="str" cm="1">
        <f t="array" ref="D7611">_xlfn.IFS(AND(C7611&gt;=17,C7611&lt;=30),"Young",AND(C7611&gt;30,C7611&lt;=45),"Middle",C7611&gt;45,"Old")</f>
        <v>Middle</v>
      </c>
      <c r="E7611" t="s">
        <v>66</v>
      </c>
      <c r="F7611" t="s">
        <v>62</v>
      </c>
      <c r="G7611" t="s">
        <v>52</v>
      </c>
      <c r="H7611" t="s">
        <v>58</v>
      </c>
    </row>
    <row r="7612" spans="1:8" x14ac:dyDescent="0.25">
      <c r="A7612" s="5">
        <v>36009</v>
      </c>
      <c r="B7612" s="5" t="str" cm="1">
        <f t="array" ref="B7612">_xlfn.IFS(A7612&lt;=40000,"Low Income",AND(A7612&gt;40000,A7612&lt;=100000),"Middle Income",A7612&gt;100000,"High Income")</f>
        <v>Low Income</v>
      </c>
      <c r="C7612">
        <v>47</v>
      </c>
      <c r="D7612" t="str" cm="1">
        <f t="array" ref="D7612">_xlfn.IFS(AND(C7612&gt;=17,C7612&lt;=30),"Young",AND(C7612&gt;30,C7612&lt;=45),"Middle",C7612&gt;45,"Old")</f>
        <v>Old</v>
      </c>
      <c r="E7612" t="s">
        <v>16</v>
      </c>
      <c r="F7612" t="s">
        <v>37</v>
      </c>
      <c r="G7612" t="s">
        <v>54</v>
      </c>
      <c r="H7612" t="s">
        <v>59</v>
      </c>
    </row>
    <row r="7613" spans="1:8" x14ac:dyDescent="0.25">
      <c r="A7613" s="5">
        <v>96638</v>
      </c>
      <c r="B7613" s="5" t="str" cm="1">
        <f t="array" ref="B7613">_xlfn.IFS(A7613&lt;=40000,"Low Income",AND(A7613&gt;40000,A7613&lt;=100000),"Middle Income",A7613&gt;100000,"High Income")</f>
        <v>Middle Income</v>
      </c>
      <c r="C7613">
        <v>55</v>
      </c>
      <c r="D7613" t="str" cm="1">
        <f t="array" ref="D7613">_xlfn.IFS(AND(C7613&gt;=17,C7613&lt;=30),"Young",AND(C7613&gt;30,C7613&lt;=45),"Middle",C7613&gt;45,"Old")</f>
        <v>Old</v>
      </c>
      <c r="E7613" t="s">
        <v>16</v>
      </c>
      <c r="F7613" t="s">
        <v>36</v>
      </c>
      <c r="G7613" t="s">
        <v>50</v>
      </c>
      <c r="H7613" t="s">
        <v>58</v>
      </c>
    </row>
    <row r="7614" spans="1:8" x14ac:dyDescent="0.25">
      <c r="A7614" s="5">
        <v>64653</v>
      </c>
      <c r="B7614" s="5" t="str" cm="1">
        <f t="array" ref="B7614">_xlfn.IFS(A7614&lt;=40000,"Low Income",AND(A7614&gt;40000,A7614&lt;=100000),"Middle Income",A7614&gt;100000,"High Income")</f>
        <v>Middle Income</v>
      </c>
      <c r="C7614">
        <v>41</v>
      </c>
      <c r="D7614" t="str" cm="1">
        <f t="array" ref="D7614">_xlfn.IFS(AND(C7614&gt;=17,C7614&lt;=30),"Young",AND(C7614&gt;30,C7614&lt;=45),"Middle",C7614&gt;45,"Old")</f>
        <v>Middle</v>
      </c>
      <c r="E7614" t="s">
        <v>16</v>
      </c>
      <c r="F7614" t="s">
        <v>39</v>
      </c>
      <c r="G7614" t="s">
        <v>53</v>
      </c>
      <c r="H7614" t="s">
        <v>59</v>
      </c>
    </row>
    <row r="7615" spans="1:8" x14ac:dyDescent="0.25">
      <c r="A7615" s="5">
        <v>93185</v>
      </c>
      <c r="B7615" s="5" t="str" cm="1">
        <f t="array" ref="B7615">_xlfn.IFS(A7615&lt;=40000,"Low Income",AND(A7615&gt;40000,A7615&lt;=100000),"Middle Income",A7615&gt;100000,"High Income")</f>
        <v>Middle Income</v>
      </c>
      <c r="C7615">
        <v>23</v>
      </c>
      <c r="D7615" t="str" cm="1">
        <f t="array" ref="D7615">_xlfn.IFS(AND(C7615&gt;=17,C7615&lt;=30),"Young",AND(C7615&gt;30,C7615&lt;=45),"Middle",C7615&gt;45,"Old")</f>
        <v>Young</v>
      </c>
      <c r="E7615" t="s">
        <v>16</v>
      </c>
      <c r="F7615" t="s">
        <v>36</v>
      </c>
      <c r="G7615" t="s">
        <v>48</v>
      </c>
      <c r="H7615" t="s">
        <v>58</v>
      </c>
    </row>
    <row r="7616" spans="1:8" x14ac:dyDescent="0.25">
      <c r="A7616" s="5">
        <v>34621</v>
      </c>
      <c r="B7616" s="5" t="str" cm="1">
        <f t="array" ref="B7616">_xlfn.IFS(A7616&lt;=40000,"Low Income",AND(A7616&gt;40000,A7616&lt;=100000),"Middle Income",A7616&gt;100000,"High Income")</f>
        <v>Low Income</v>
      </c>
      <c r="C7616">
        <v>28</v>
      </c>
      <c r="D7616" t="str" cm="1">
        <f t="array" ref="D7616">_xlfn.IFS(AND(C7616&gt;=17,C7616&lt;=30),"Young",AND(C7616&gt;30,C7616&lt;=45),"Middle",C7616&gt;45,"Old")</f>
        <v>Young</v>
      </c>
      <c r="E7616" t="s">
        <v>16</v>
      </c>
      <c r="F7616" t="s">
        <v>36</v>
      </c>
      <c r="G7616" t="s">
        <v>52</v>
      </c>
      <c r="H7616" t="s">
        <v>59</v>
      </c>
    </row>
    <row r="7617" spans="1:8" x14ac:dyDescent="0.25">
      <c r="A7617" s="5">
        <v>52356</v>
      </c>
      <c r="B7617" s="5" t="str" cm="1">
        <f t="array" ref="B7617">_xlfn.IFS(A7617&lt;=40000,"Low Income",AND(A7617&gt;40000,A7617&lt;=100000),"Middle Income",A7617&gt;100000,"High Income")</f>
        <v>Middle Income</v>
      </c>
      <c r="C7617">
        <v>28</v>
      </c>
      <c r="D7617" t="str" cm="1">
        <f t="array" ref="D7617">_xlfn.IFS(AND(C7617&gt;=17,C7617&lt;=30),"Young",AND(C7617&gt;30,C7617&lt;=45),"Middle",C7617&gt;45,"Old")</f>
        <v>Young</v>
      </c>
      <c r="E7617" t="s">
        <v>66</v>
      </c>
      <c r="F7617" t="s">
        <v>32</v>
      </c>
      <c r="G7617" t="s">
        <v>48</v>
      </c>
      <c r="H7617" t="s">
        <v>58</v>
      </c>
    </row>
    <row r="7618" spans="1:8" x14ac:dyDescent="0.25">
      <c r="A7618" s="5">
        <v>29056</v>
      </c>
      <c r="B7618" s="5" t="str" cm="1">
        <f t="array" ref="B7618">_xlfn.IFS(A7618&lt;=40000,"Low Income",AND(A7618&gt;40000,A7618&lt;=100000),"Middle Income",A7618&gt;100000,"High Income")</f>
        <v>Low Income</v>
      </c>
      <c r="C7618">
        <v>72</v>
      </c>
      <c r="D7618" t="str" cm="1">
        <f t="array" ref="D7618">_xlfn.IFS(AND(C7618&gt;=17,C7618&lt;=30),"Young",AND(C7618&gt;30,C7618&lt;=45),"Middle",C7618&gt;45,"Old")</f>
        <v>Old</v>
      </c>
      <c r="E7618" t="s">
        <v>60</v>
      </c>
      <c r="F7618" t="s">
        <v>37</v>
      </c>
      <c r="G7618" t="s">
        <v>46</v>
      </c>
      <c r="H7618" t="s">
        <v>58</v>
      </c>
    </row>
    <row r="7619" spans="1:8" x14ac:dyDescent="0.25">
      <c r="A7619" s="5">
        <v>137514</v>
      </c>
      <c r="B7619" s="5" t="str" cm="1">
        <f t="array" ref="B7619">_xlfn.IFS(A7619&lt;=40000,"Low Income",AND(A7619&gt;40000,A7619&lt;=100000),"Middle Income",A7619&gt;100000,"High Income")</f>
        <v>High Income</v>
      </c>
      <c r="C7619">
        <v>42</v>
      </c>
      <c r="D7619" t="str" cm="1">
        <f t="array" ref="D7619">_xlfn.IFS(AND(C7619&gt;=17,C7619&lt;=30),"Young",AND(C7619&gt;30,C7619&lt;=45),"Middle",C7619&gt;45,"Old")</f>
        <v>Middle</v>
      </c>
      <c r="E7619" t="s">
        <v>16</v>
      </c>
      <c r="F7619" t="s">
        <v>29</v>
      </c>
      <c r="G7619" t="s">
        <v>47</v>
      </c>
      <c r="H7619" t="s">
        <v>59</v>
      </c>
    </row>
    <row r="7620" spans="1:8" x14ac:dyDescent="0.25">
      <c r="A7620" s="5">
        <v>107873</v>
      </c>
      <c r="B7620" s="5" t="str" cm="1">
        <f t="array" ref="B7620">_xlfn.IFS(A7620&lt;=40000,"Low Income",AND(A7620&gt;40000,A7620&lt;=100000),"Middle Income",A7620&gt;100000,"High Income")</f>
        <v>High Income</v>
      </c>
      <c r="C7620">
        <v>52</v>
      </c>
      <c r="D7620" t="str" cm="1">
        <f t="array" ref="D7620">_xlfn.IFS(AND(C7620&gt;=17,C7620&lt;=30),"Young",AND(C7620&gt;30,C7620&lt;=45),"Middle",C7620&gt;45,"Old")</f>
        <v>Old</v>
      </c>
      <c r="E7620" t="s">
        <v>60</v>
      </c>
      <c r="F7620" t="s">
        <v>62</v>
      </c>
      <c r="G7620" t="s">
        <v>48</v>
      </c>
      <c r="H7620" t="s">
        <v>58</v>
      </c>
    </row>
    <row r="7621" spans="1:8" x14ac:dyDescent="0.25">
      <c r="A7621" s="5">
        <v>42739</v>
      </c>
      <c r="B7621" s="5" t="str" cm="1">
        <f t="array" ref="B7621">_xlfn.IFS(A7621&lt;=40000,"Low Income",AND(A7621&gt;40000,A7621&lt;=100000),"Middle Income",A7621&gt;100000,"High Income")</f>
        <v>Middle Income</v>
      </c>
      <c r="C7621">
        <v>31</v>
      </c>
      <c r="D7621" t="str" cm="1">
        <f t="array" ref="D7621">_xlfn.IFS(AND(C7621&gt;=17,C7621&lt;=30),"Young",AND(C7621&gt;30,C7621&lt;=45),"Middle",C7621&gt;45,"Old")</f>
        <v>Middle</v>
      </c>
      <c r="E7621" t="s">
        <v>16</v>
      </c>
      <c r="F7621" t="s">
        <v>35</v>
      </c>
      <c r="G7621" t="s">
        <v>53</v>
      </c>
      <c r="H7621" t="s">
        <v>59</v>
      </c>
    </row>
    <row r="7622" spans="1:8" x14ac:dyDescent="0.25">
      <c r="A7622" s="5">
        <v>74733</v>
      </c>
      <c r="B7622" s="5" t="str" cm="1">
        <f t="array" ref="B7622">_xlfn.IFS(A7622&lt;=40000,"Low Income",AND(A7622&gt;40000,A7622&lt;=100000),"Middle Income",A7622&gt;100000,"High Income")</f>
        <v>Middle Income</v>
      </c>
      <c r="C7622">
        <v>69</v>
      </c>
      <c r="D7622" t="str" cm="1">
        <f t="array" ref="D7622">_xlfn.IFS(AND(C7622&gt;=17,C7622&lt;=30),"Young",AND(C7622&gt;30,C7622&lt;=45),"Middle",C7622&gt;45,"Old")</f>
        <v>Old</v>
      </c>
      <c r="E7622" t="s">
        <v>17</v>
      </c>
      <c r="F7622" t="s">
        <v>35</v>
      </c>
      <c r="G7622" t="s">
        <v>52</v>
      </c>
      <c r="H7622" t="s">
        <v>58</v>
      </c>
    </row>
    <row r="7623" spans="1:8" x14ac:dyDescent="0.25">
      <c r="A7623" s="5">
        <v>32469</v>
      </c>
      <c r="B7623" s="5" t="str" cm="1">
        <f t="array" ref="B7623">_xlfn.IFS(A7623&lt;=40000,"Low Income",AND(A7623&gt;40000,A7623&lt;=100000),"Middle Income",A7623&gt;100000,"High Income")</f>
        <v>Low Income</v>
      </c>
      <c r="C7623">
        <v>46</v>
      </c>
      <c r="D7623" t="str" cm="1">
        <f t="array" ref="D7623">_xlfn.IFS(AND(C7623&gt;=17,C7623&lt;=30),"Young",AND(C7623&gt;30,C7623&lt;=45),"Middle",C7623&gt;45,"Old")</f>
        <v>Old</v>
      </c>
      <c r="E7623" t="s">
        <v>60</v>
      </c>
      <c r="F7623" t="s">
        <v>22</v>
      </c>
      <c r="G7623" t="s">
        <v>49</v>
      </c>
      <c r="H7623" t="s">
        <v>59</v>
      </c>
    </row>
    <row r="7624" spans="1:8" x14ac:dyDescent="0.25">
      <c r="A7624" s="5">
        <v>93857</v>
      </c>
      <c r="B7624" s="5" t="str" cm="1">
        <f t="array" ref="B7624">_xlfn.IFS(A7624&lt;=40000,"Low Income",AND(A7624&gt;40000,A7624&lt;=100000),"Middle Income",A7624&gt;100000,"High Income")</f>
        <v>Middle Income</v>
      </c>
      <c r="C7624">
        <v>46</v>
      </c>
      <c r="D7624" t="str" cm="1">
        <f t="array" ref="D7624">_xlfn.IFS(AND(C7624&gt;=17,C7624&lt;=30),"Young",AND(C7624&gt;30,C7624&lt;=45),"Middle",C7624&gt;45,"Old")</f>
        <v>Old</v>
      </c>
      <c r="E7624" t="s">
        <v>16</v>
      </c>
      <c r="F7624" t="s">
        <v>24</v>
      </c>
      <c r="G7624" t="s">
        <v>51</v>
      </c>
      <c r="H7624" t="s">
        <v>58</v>
      </c>
    </row>
    <row r="7625" spans="1:8" x14ac:dyDescent="0.25">
      <c r="A7625" s="5">
        <v>111808</v>
      </c>
      <c r="B7625" s="5" t="str" cm="1">
        <f t="array" ref="B7625">_xlfn.IFS(A7625&lt;=40000,"Low Income",AND(A7625&gt;40000,A7625&lt;=100000),"Middle Income",A7625&gt;100000,"High Income")</f>
        <v>High Income</v>
      </c>
      <c r="C7625">
        <v>37</v>
      </c>
      <c r="D7625" t="str" cm="1">
        <f t="array" ref="D7625">_xlfn.IFS(AND(C7625&gt;=17,C7625&lt;=30),"Young",AND(C7625&gt;30,C7625&lt;=45),"Middle",C7625&gt;45,"Old")</f>
        <v>Middle</v>
      </c>
      <c r="E7625" t="s">
        <v>17</v>
      </c>
      <c r="F7625" t="s">
        <v>22</v>
      </c>
      <c r="G7625" t="s">
        <v>49</v>
      </c>
      <c r="H7625" t="s">
        <v>59</v>
      </c>
    </row>
    <row r="7626" spans="1:8" x14ac:dyDescent="0.25">
      <c r="A7626" s="5">
        <v>114716</v>
      </c>
      <c r="B7626" s="5" t="str" cm="1">
        <f t="array" ref="B7626">_xlfn.IFS(A7626&lt;=40000,"Low Income",AND(A7626&gt;40000,A7626&lt;=100000),"Middle Income",A7626&gt;100000,"High Income")</f>
        <v>High Income</v>
      </c>
      <c r="C7626">
        <v>32</v>
      </c>
      <c r="D7626" t="str" cm="1">
        <f t="array" ref="D7626">_xlfn.IFS(AND(C7626&gt;=17,C7626&lt;=30),"Young",AND(C7626&gt;30,C7626&lt;=45),"Middle",C7626&gt;45,"Old")</f>
        <v>Middle</v>
      </c>
      <c r="E7626" t="s">
        <v>16</v>
      </c>
      <c r="F7626" t="s">
        <v>27</v>
      </c>
      <c r="G7626" t="s">
        <v>52</v>
      </c>
      <c r="H7626" t="s">
        <v>59</v>
      </c>
    </row>
    <row r="7627" spans="1:8" x14ac:dyDescent="0.25">
      <c r="A7627" s="5">
        <v>131712</v>
      </c>
      <c r="B7627" s="5" t="str" cm="1">
        <f t="array" ref="B7627">_xlfn.IFS(A7627&lt;=40000,"Low Income",AND(A7627&gt;40000,A7627&lt;=100000),"Middle Income",A7627&gt;100000,"High Income")</f>
        <v>High Income</v>
      </c>
      <c r="C7627">
        <v>75</v>
      </c>
      <c r="D7627" t="str" cm="1">
        <f t="array" ref="D7627">_xlfn.IFS(AND(C7627&gt;=17,C7627&lt;=30),"Young",AND(C7627&gt;30,C7627&lt;=45),"Middle",C7627&gt;45,"Old")</f>
        <v>Old</v>
      </c>
      <c r="E7627" t="s">
        <v>66</v>
      </c>
      <c r="F7627" t="s">
        <v>23</v>
      </c>
      <c r="G7627" t="s">
        <v>54</v>
      </c>
      <c r="H7627" t="s">
        <v>59</v>
      </c>
    </row>
    <row r="7628" spans="1:8" x14ac:dyDescent="0.25">
      <c r="A7628" s="5">
        <v>99767</v>
      </c>
      <c r="B7628" s="5" t="str" cm="1">
        <f t="array" ref="B7628">_xlfn.IFS(A7628&lt;=40000,"Low Income",AND(A7628&gt;40000,A7628&lt;=100000),"Middle Income",A7628&gt;100000,"High Income")</f>
        <v>Middle Income</v>
      </c>
      <c r="C7628">
        <v>52</v>
      </c>
      <c r="D7628" t="str" cm="1">
        <f t="array" ref="D7628">_xlfn.IFS(AND(C7628&gt;=17,C7628&lt;=30),"Young",AND(C7628&gt;30,C7628&lt;=45),"Middle",C7628&gt;45,"Old")</f>
        <v>Old</v>
      </c>
      <c r="E7628" t="s">
        <v>17</v>
      </c>
      <c r="F7628" t="s">
        <v>62</v>
      </c>
      <c r="G7628" t="s">
        <v>54</v>
      </c>
      <c r="H7628" t="s">
        <v>58</v>
      </c>
    </row>
    <row r="7629" spans="1:8" x14ac:dyDescent="0.25">
      <c r="A7629" s="5">
        <v>119318</v>
      </c>
      <c r="B7629" s="5" t="str" cm="1">
        <f t="array" ref="B7629">_xlfn.IFS(A7629&lt;=40000,"Low Income",AND(A7629&gt;40000,A7629&lt;=100000),"Middle Income",A7629&gt;100000,"High Income")</f>
        <v>High Income</v>
      </c>
      <c r="C7629">
        <v>62</v>
      </c>
      <c r="D7629" t="str" cm="1">
        <f t="array" ref="D7629">_xlfn.IFS(AND(C7629&gt;=17,C7629&lt;=30),"Young",AND(C7629&gt;30,C7629&lt;=45),"Middle",C7629&gt;45,"Old")</f>
        <v>Old</v>
      </c>
      <c r="E7629" t="s">
        <v>17</v>
      </c>
      <c r="F7629" t="s">
        <v>29</v>
      </c>
      <c r="G7629" t="s">
        <v>49</v>
      </c>
      <c r="H7629" t="s">
        <v>59</v>
      </c>
    </row>
    <row r="7630" spans="1:8" x14ac:dyDescent="0.25">
      <c r="A7630" s="5">
        <v>96854</v>
      </c>
      <c r="B7630" s="5" t="str" cm="1">
        <f t="array" ref="B7630">_xlfn.IFS(A7630&lt;=40000,"Low Income",AND(A7630&gt;40000,A7630&lt;=100000),"Middle Income",A7630&gt;100000,"High Income")</f>
        <v>Middle Income</v>
      </c>
      <c r="C7630">
        <v>39</v>
      </c>
      <c r="D7630" t="str" cm="1">
        <f t="array" ref="D7630">_xlfn.IFS(AND(C7630&gt;=17,C7630&lt;=30),"Young",AND(C7630&gt;30,C7630&lt;=45),"Middle",C7630&gt;45,"Old")</f>
        <v>Middle</v>
      </c>
      <c r="E7630" t="s">
        <v>66</v>
      </c>
      <c r="F7630" t="s">
        <v>26</v>
      </c>
      <c r="G7630" t="s">
        <v>52</v>
      </c>
      <c r="H7630" t="s">
        <v>59</v>
      </c>
    </row>
    <row r="7631" spans="1:8" x14ac:dyDescent="0.25">
      <c r="A7631" s="5">
        <v>40833</v>
      </c>
      <c r="B7631" s="5" t="str" cm="1">
        <f t="array" ref="B7631">_xlfn.IFS(A7631&lt;=40000,"Low Income",AND(A7631&gt;40000,A7631&lt;=100000),"Middle Income",A7631&gt;100000,"High Income")</f>
        <v>Middle Income</v>
      </c>
      <c r="C7631">
        <v>22</v>
      </c>
      <c r="D7631" t="str" cm="1">
        <f t="array" ref="D7631">_xlfn.IFS(AND(C7631&gt;=17,C7631&lt;=30),"Young",AND(C7631&gt;30,C7631&lt;=45),"Middle",C7631&gt;45,"Old")</f>
        <v>Young</v>
      </c>
      <c r="E7631" t="s">
        <v>17</v>
      </c>
      <c r="F7631" t="s">
        <v>24</v>
      </c>
      <c r="G7631" t="s">
        <v>48</v>
      </c>
      <c r="H7631" t="s">
        <v>59</v>
      </c>
    </row>
    <row r="7632" spans="1:8" x14ac:dyDescent="0.25">
      <c r="A7632" s="5">
        <v>69153</v>
      </c>
      <c r="B7632" s="5" t="str" cm="1">
        <f t="array" ref="B7632">_xlfn.IFS(A7632&lt;=40000,"Low Income",AND(A7632&gt;40000,A7632&lt;=100000),"Middle Income",A7632&gt;100000,"High Income")</f>
        <v>Middle Income</v>
      </c>
      <c r="C7632">
        <v>32</v>
      </c>
      <c r="D7632" t="str" cm="1">
        <f t="array" ref="D7632">_xlfn.IFS(AND(C7632&gt;=17,C7632&lt;=30),"Young",AND(C7632&gt;30,C7632&lt;=45),"Middle",C7632&gt;45,"Old")</f>
        <v>Middle</v>
      </c>
      <c r="E7632" t="s">
        <v>60</v>
      </c>
      <c r="F7632" t="s">
        <v>30</v>
      </c>
      <c r="G7632" t="s">
        <v>49</v>
      </c>
      <c r="H7632" t="s">
        <v>58</v>
      </c>
    </row>
    <row r="7633" spans="1:8" x14ac:dyDescent="0.25">
      <c r="A7633" s="5">
        <v>42175</v>
      </c>
      <c r="B7633" s="5" t="str" cm="1">
        <f t="array" ref="B7633">_xlfn.IFS(A7633&lt;=40000,"Low Income",AND(A7633&gt;40000,A7633&lt;=100000),"Middle Income",A7633&gt;100000,"High Income")</f>
        <v>Middle Income</v>
      </c>
      <c r="C7633">
        <v>24</v>
      </c>
      <c r="D7633" t="str" cm="1">
        <f t="array" ref="D7633">_xlfn.IFS(AND(C7633&gt;=17,C7633&lt;=30),"Young",AND(C7633&gt;30,C7633&lt;=45),"Middle",C7633&gt;45,"Old")</f>
        <v>Young</v>
      </c>
      <c r="E7633" t="s">
        <v>60</v>
      </c>
      <c r="F7633" t="s">
        <v>40</v>
      </c>
      <c r="G7633" t="s">
        <v>49</v>
      </c>
      <c r="H7633" t="s">
        <v>59</v>
      </c>
    </row>
    <row r="7634" spans="1:8" x14ac:dyDescent="0.25">
      <c r="A7634" s="5">
        <v>148385</v>
      </c>
      <c r="B7634" s="5" t="str" cm="1">
        <f t="array" ref="B7634">_xlfn.IFS(A7634&lt;=40000,"Low Income",AND(A7634&gt;40000,A7634&lt;=100000),"Middle Income",A7634&gt;100000,"High Income")</f>
        <v>High Income</v>
      </c>
      <c r="C7634">
        <v>32</v>
      </c>
      <c r="D7634" t="str" cm="1">
        <f t="array" ref="D7634">_xlfn.IFS(AND(C7634&gt;=17,C7634&lt;=30),"Young",AND(C7634&gt;30,C7634&lt;=45),"Middle",C7634&gt;45,"Old")</f>
        <v>Middle</v>
      </c>
      <c r="E7634" t="s">
        <v>16</v>
      </c>
      <c r="F7634" t="s">
        <v>34</v>
      </c>
      <c r="G7634" t="s">
        <v>51</v>
      </c>
      <c r="H7634" t="s">
        <v>59</v>
      </c>
    </row>
    <row r="7635" spans="1:8" x14ac:dyDescent="0.25">
      <c r="A7635" s="5">
        <v>112775</v>
      </c>
      <c r="B7635" s="5" t="str" cm="1">
        <f t="array" ref="B7635">_xlfn.IFS(A7635&lt;=40000,"Low Income",AND(A7635&gt;40000,A7635&lt;=100000),"Middle Income",A7635&gt;100000,"High Income")</f>
        <v>High Income</v>
      </c>
      <c r="C7635">
        <v>64</v>
      </c>
      <c r="D7635" t="str" cm="1">
        <f t="array" ref="D7635">_xlfn.IFS(AND(C7635&gt;=17,C7635&lt;=30),"Young",AND(C7635&gt;30,C7635&lt;=45),"Middle",C7635&gt;45,"Old")</f>
        <v>Old</v>
      </c>
      <c r="E7635" t="s">
        <v>66</v>
      </c>
      <c r="F7635" t="s">
        <v>30</v>
      </c>
      <c r="G7635" t="s">
        <v>48</v>
      </c>
      <c r="H7635" t="s">
        <v>59</v>
      </c>
    </row>
    <row r="7636" spans="1:8" x14ac:dyDescent="0.25">
      <c r="A7636" s="5">
        <v>98052</v>
      </c>
      <c r="B7636" s="5" t="str" cm="1">
        <f t="array" ref="B7636">_xlfn.IFS(A7636&lt;=40000,"Low Income",AND(A7636&gt;40000,A7636&lt;=100000),"Middle Income",A7636&gt;100000,"High Income")</f>
        <v>Middle Income</v>
      </c>
      <c r="C7636">
        <v>61</v>
      </c>
      <c r="D7636" t="str" cm="1">
        <f t="array" ref="D7636">_xlfn.IFS(AND(C7636&gt;=17,C7636&lt;=30),"Young",AND(C7636&gt;30,C7636&lt;=45),"Middle",C7636&gt;45,"Old")</f>
        <v>Old</v>
      </c>
      <c r="E7636" t="s">
        <v>17</v>
      </c>
      <c r="F7636" t="s">
        <v>39</v>
      </c>
      <c r="G7636" t="s">
        <v>48</v>
      </c>
      <c r="H7636" t="s">
        <v>58</v>
      </c>
    </row>
    <row r="7637" spans="1:8" x14ac:dyDescent="0.25">
      <c r="A7637" s="5">
        <v>62385</v>
      </c>
      <c r="B7637" s="5" t="str" cm="1">
        <f t="array" ref="B7637">_xlfn.IFS(A7637&lt;=40000,"Low Income",AND(A7637&gt;40000,A7637&lt;=100000),"Middle Income",A7637&gt;100000,"High Income")</f>
        <v>Middle Income</v>
      </c>
      <c r="C7637">
        <v>43</v>
      </c>
      <c r="D7637" t="str" cm="1">
        <f t="array" ref="D7637">_xlfn.IFS(AND(C7637&gt;=17,C7637&lt;=30),"Young",AND(C7637&gt;30,C7637&lt;=45),"Middle",C7637&gt;45,"Old")</f>
        <v>Middle</v>
      </c>
      <c r="E7637" t="s">
        <v>16</v>
      </c>
      <c r="F7637" t="s">
        <v>36</v>
      </c>
      <c r="G7637" t="s">
        <v>49</v>
      </c>
      <c r="H7637" t="s">
        <v>59</v>
      </c>
    </row>
    <row r="7638" spans="1:8" x14ac:dyDescent="0.25">
      <c r="A7638" s="5">
        <v>122505</v>
      </c>
      <c r="B7638" s="5" t="str" cm="1">
        <f t="array" ref="B7638">_xlfn.IFS(A7638&lt;=40000,"Low Income",AND(A7638&gt;40000,A7638&lt;=100000),"Middle Income",A7638&gt;100000,"High Income")</f>
        <v>High Income</v>
      </c>
      <c r="C7638">
        <v>20</v>
      </c>
      <c r="D7638" t="str" cm="1">
        <f t="array" ref="D7638">_xlfn.IFS(AND(C7638&gt;=17,C7638&lt;=30),"Young",AND(C7638&gt;30,C7638&lt;=45),"Middle",C7638&gt;45,"Old")</f>
        <v>Young</v>
      </c>
      <c r="E7638" t="s">
        <v>16</v>
      </c>
      <c r="F7638" t="s">
        <v>25</v>
      </c>
      <c r="G7638" t="s">
        <v>49</v>
      </c>
      <c r="H7638" t="s">
        <v>59</v>
      </c>
    </row>
    <row r="7639" spans="1:8" x14ac:dyDescent="0.25">
      <c r="A7639" s="5">
        <v>144053</v>
      </c>
      <c r="B7639" s="5" t="str" cm="1">
        <f t="array" ref="B7639">_xlfn.IFS(A7639&lt;=40000,"Low Income",AND(A7639&gt;40000,A7639&lt;=100000),"Middle Income",A7639&gt;100000,"High Income")</f>
        <v>High Income</v>
      </c>
      <c r="C7639">
        <v>33</v>
      </c>
      <c r="D7639" t="str" cm="1">
        <f t="array" ref="D7639">_xlfn.IFS(AND(C7639&gt;=17,C7639&lt;=30),"Young",AND(C7639&gt;30,C7639&lt;=45),"Middle",C7639&gt;45,"Old")</f>
        <v>Middle</v>
      </c>
      <c r="E7639" t="s">
        <v>16</v>
      </c>
      <c r="F7639" t="s">
        <v>40</v>
      </c>
      <c r="G7639" t="s">
        <v>47</v>
      </c>
      <c r="H7639" t="s">
        <v>59</v>
      </c>
    </row>
    <row r="7640" spans="1:8" x14ac:dyDescent="0.25">
      <c r="A7640" s="5">
        <v>130083</v>
      </c>
      <c r="B7640" s="5" t="str" cm="1">
        <f t="array" ref="B7640">_xlfn.IFS(A7640&lt;=40000,"Low Income",AND(A7640&gt;40000,A7640&lt;=100000),"Middle Income",A7640&gt;100000,"High Income")</f>
        <v>High Income</v>
      </c>
      <c r="C7640">
        <v>48</v>
      </c>
      <c r="D7640" t="str" cm="1">
        <f t="array" ref="D7640">_xlfn.IFS(AND(C7640&gt;=17,C7640&lt;=30),"Young",AND(C7640&gt;30,C7640&lt;=45),"Middle",C7640&gt;45,"Old")</f>
        <v>Old</v>
      </c>
      <c r="E7640" t="s">
        <v>66</v>
      </c>
      <c r="F7640" t="s">
        <v>35</v>
      </c>
      <c r="G7640" t="s">
        <v>53</v>
      </c>
      <c r="H7640" t="s">
        <v>59</v>
      </c>
    </row>
    <row r="7641" spans="1:8" x14ac:dyDescent="0.25">
      <c r="A7641" s="5">
        <v>50876</v>
      </c>
      <c r="B7641" s="5" t="str" cm="1">
        <f t="array" ref="B7641">_xlfn.IFS(A7641&lt;=40000,"Low Income",AND(A7641&gt;40000,A7641&lt;=100000),"Middle Income",A7641&gt;100000,"High Income")</f>
        <v>Middle Income</v>
      </c>
      <c r="C7641">
        <v>34</v>
      </c>
      <c r="D7641" t="str" cm="1">
        <f t="array" ref="D7641">_xlfn.IFS(AND(C7641&gt;=17,C7641&lt;=30),"Young",AND(C7641&gt;30,C7641&lt;=45),"Middle",C7641&gt;45,"Old")</f>
        <v>Middle</v>
      </c>
      <c r="E7641" t="s">
        <v>16</v>
      </c>
      <c r="F7641" t="s">
        <v>24</v>
      </c>
      <c r="G7641" t="s">
        <v>50</v>
      </c>
      <c r="H7641" t="s">
        <v>58</v>
      </c>
    </row>
    <row r="7642" spans="1:8" x14ac:dyDescent="0.25">
      <c r="A7642" s="5">
        <v>108106</v>
      </c>
      <c r="B7642" s="5" t="str" cm="1">
        <f t="array" ref="B7642">_xlfn.IFS(A7642&lt;=40000,"Low Income",AND(A7642&gt;40000,A7642&lt;=100000),"Middle Income",A7642&gt;100000,"High Income")</f>
        <v>High Income</v>
      </c>
      <c r="C7642">
        <v>71</v>
      </c>
      <c r="D7642" t="str" cm="1">
        <f t="array" ref="D7642">_xlfn.IFS(AND(C7642&gt;=17,C7642&lt;=30),"Young",AND(C7642&gt;30,C7642&lt;=45),"Middle",C7642&gt;45,"Old")</f>
        <v>Old</v>
      </c>
      <c r="E7642" t="s">
        <v>66</v>
      </c>
      <c r="F7642" t="s">
        <v>25</v>
      </c>
      <c r="G7642" t="s">
        <v>50</v>
      </c>
      <c r="H7642" t="s">
        <v>59</v>
      </c>
    </row>
    <row r="7643" spans="1:8" x14ac:dyDescent="0.25">
      <c r="A7643" s="5">
        <v>139781</v>
      </c>
      <c r="B7643" s="5" t="str" cm="1">
        <f t="array" ref="B7643">_xlfn.IFS(A7643&lt;=40000,"Low Income",AND(A7643&gt;40000,A7643&lt;=100000),"Middle Income",A7643&gt;100000,"High Income")</f>
        <v>High Income</v>
      </c>
      <c r="C7643">
        <v>20</v>
      </c>
      <c r="D7643" t="str" cm="1">
        <f t="array" ref="D7643">_xlfn.IFS(AND(C7643&gt;=17,C7643&lt;=30),"Young",AND(C7643&gt;30,C7643&lt;=45),"Middle",C7643&gt;45,"Old")</f>
        <v>Young</v>
      </c>
      <c r="E7643" t="s">
        <v>16</v>
      </c>
      <c r="F7643" t="s">
        <v>29</v>
      </c>
      <c r="G7643" t="s">
        <v>49</v>
      </c>
      <c r="H7643" t="s">
        <v>59</v>
      </c>
    </row>
    <row r="7644" spans="1:8" x14ac:dyDescent="0.25">
      <c r="A7644" s="5">
        <v>58056</v>
      </c>
      <c r="B7644" s="5" t="str" cm="1">
        <f t="array" ref="B7644">_xlfn.IFS(A7644&lt;=40000,"Low Income",AND(A7644&gt;40000,A7644&lt;=100000),"Middle Income",A7644&gt;100000,"High Income")</f>
        <v>Middle Income</v>
      </c>
      <c r="C7644">
        <v>56</v>
      </c>
      <c r="D7644" t="str" cm="1">
        <f t="array" ref="D7644">_xlfn.IFS(AND(C7644&gt;=17,C7644&lt;=30),"Young",AND(C7644&gt;30,C7644&lt;=45),"Middle",C7644&gt;45,"Old")</f>
        <v>Old</v>
      </c>
      <c r="E7644" t="s">
        <v>16</v>
      </c>
      <c r="F7644" t="s">
        <v>33</v>
      </c>
      <c r="G7644" t="s">
        <v>47</v>
      </c>
      <c r="H7644" t="s">
        <v>59</v>
      </c>
    </row>
    <row r="7645" spans="1:8" x14ac:dyDescent="0.25">
      <c r="A7645" s="5">
        <v>102827</v>
      </c>
      <c r="B7645" s="5" t="str" cm="1">
        <f t="array" ref="B7645">_xlfn.IFS(A7645&lt;=40000,"Low Income",AND(A7645&gt;40000,A7645&lt;=100000),"Middle Income",A7645&gt;100000,"High Income")</f>
        <v>High Income</v>
      </c>
      <c r="C7645">
        <v>58</v>
      </c>
      <c r="D7645" t="str" cm="1">
        <f t="array" ref="D7645">_xlfn.IFS(AND(C7645&gt;=17,C7645&lt;=30),"Young",AND(C7645&gt;30,C7645&lt;=45),"Middle",C7645&gt;45,"Old")</f>
        <v>Old</v>
      </c>
      <c r="E7645" t="s">
        <v>16</v>
      </c>
      <c r="F7645" t="s">
        <v>25</v>
      </c>
      <c r="G7645" t="s">
        <v>52</v>
      </c>
      <c r="H7645" t="s">
        <v>58</v>
      </c>
    </row>
    <row r="7646" spans="1:8" x14ac:dyDescent="0.25">
      <c r="A7646" s="5">
        <v>53616</v>
      </c>
      <c r="B7646" s="5" t="str" cm="1">
        <f t="array" ref="B7646">_xlfn.IFS(A7646&lt;=40000,"Low Income",AND(A7646&gt;40000,A7646&lt;=100000),"Middle Income",A7646&gt;100000,"High Income")</f>
        <v>Middle Income</v>
      </c>
      <c r="C7646">
        <v>73</v>
      </c>
      <c r="D7646" t="str" cm="1">
        <f t="array" ref="D7646">_xlfn.IFS(AND(C7646&gt;=17,C7646&lt;=30),"Young",AND(C7646&gt;30,C7646&lt;=45),"Middle",C7646&gt;45,"Old")</f>
        <v>Old</v>
      </c>
      <c r="E7646" t="s">
        <v>60</v>
      </c>
      <c r="F7646" t="s">
        <v>32</v>
      </c>
      <c r="G7646" t="s">
        <v>47</v>
      </c>
      <c r="H7646" t="s">
        <v>58</v>
      </c>
    </row>
    <row r="7647" spans="1:8" x14ac:dyDescent="0.25">
      <c r="A7647" s="5">
        <v>125372</v>
      </c>
      <c r="B7647" s="5" t="str" cm="1">
        <f t="array" ref="B7647">_xlfn.IFS(A7647&lt;=40000,"Low Income",AND(A7647&gt;40000,A7647&lt;=100000),"Middle Income",A7647&gt;100000,"High Income")</f>
        <v>High Income</v>
      </c>
      <c r="C7647">
        <v>51</v>
      </c>
      <c r="D7647" t="str" cm="1">
        <f t="array" ref="D7647">_xlfn.IFS(AND(C7647&gt;=17,C7647&lt;=30),"Young",AND(C7647&gt;30,C7647&lt;=45),"Middle",C7647&gt;45,"Old")</f>
        <v>Old</v>
      </c>
      <c r="E7647" t="s">
        <v>16</v>
      </c>
      <c r="F7647" t="s">
        <v>23</v>
      </c>
      <c r="G7647" t="s">
        <v>46</v>
      </c>
      <c r="H7647" t="s">
        <v>59</v>
      </c>
    </row>
    <row r="7648" spans="1:8" x14ac:dyDescent="0.25">
      <c r="A7648" s="5">
        <v>140816</v>
      </c>
      <c r="B7648" s="5" t="str" cm="1">
        <f t="array" ref="B7648">_xlfn.IFS(A7648&lt;=40000,"Low Income",AND(A7648&gt;40000,A7648&lt;=100000),"Middle Income",A7648&gt;100000,"High Income")</f>
        <v>High Income</v>
      </c>
      <c r="C7648">
        <v>65</v>
      </c>
      <c r="D7648" t="str" cm="1">
        <f t="array" ref="D7648">_xlfn.IFS(AND(C7648&gt;=17,C7648&lt;=30),"Young",AND(C7648&gt;30,C7648&lt;=45),"Middle",C7648&gt;45,"Old")</f>
        <v>Old</v>
      </c>
      <c r="E7648" t="s">
        <v>60</v>
      </c>
      <c r="F7648" t="s">
        <v>62</v>
      </c>
      <c r="G7648" t="s">
        <v>50</v>
      </c>
      <c r="H7648" t="s">
        <v>59</v>
      </c>
    </row>
    <row r="7649" spans="1:8" x14ac:dyDescent="0.25">
      <c r="A7649" s="5">
        <v>115039</v>
      </c>
      <c r="B7649" s="5" t="str" cm="1">
        <f t="array" ref="B7649">_xlfn.IFS(A7649&lt;=40000,"Low Income",AND(A7649&gt;40000,A7649&lt;=100000),"Middle Income",A7649&gt;100000,"High Income")</f>
        <v>High Income</v>
      </c>
      <c r="C7649">
        <v>51</v>
      </c>
      <c r="D7649" t="str" cm="1">
        <f t="array" ref="D7649">_xlfn.IFS(AND(C7649&gt;=17,C7649&lt;=30),"Young",AND(C7649&gt;30,C7649&lt;=45),"Middle",C7649&gt;45,"Old")</f>
        <v>Old</v>
      </c>
      <c r="E7649" t="s">
        <v>16</v>
      </c>
      <c r="F7649" t="s">
        <v>23</v>
      </c>
      <c r="G7649" t="s">
        <v>48</v>
      </c>
      <c r="H7649" t="s">
        <v>58</v>
      </c>
    </row>
    <row r="7650" spans="1:8" x14ac:dyDescent="0.25">
      <c r="A7650" s="5">
        <v>56723</v>
      </c>
      <c r="B7650" s="5" t="str" cm="1">
        <f t="array" ref="B7650">_xlfn.IFS(A7650&lt;=40000,"Low Income",AND(A7650&gt;40000,A7650&lt;=100000),"Middle Income",A7650&gt;100000,"High Income")</f>
        <v>Middle Income</v>
      </c>
      <c r="C7650">
        <v>23</v>
      </c>
      <c r="D7650" t="str" cm="1">
        <f t="array" ref="D7650">_xlfn.IFS(AND(C7650&gt;=17,C7650&lt;=30),"Young",AND(C7650&gt;30,C7650&lt;=45),"Middle",C7650&gt;45,"Old")</f>
        <v>Young</v>
      </c>
      <c r="E7650" t="s">
        <v>16</v>
      </c>
      <c r="F7650" t="s">
        <v>37</v>
      </c>
      <c r="G7650" t="s">
        <v>47</v>
      </c>
      <c r="H7650" t="s">
        <v>58</v>
      </c>
    </row>
    <row r="7651" spans="1:8" x14ac:dyDescent="0.25">
      <c r="A7651" s="5">
        <v>111764</v>
      </c>
      <c r="B7651" s="5" t="str" cm="1">
        <f t="array" ref="B7651">_xlfn.IFS(A7651&lt;=40000,"Low Income",AND(A7651&gt;40000,A7651&lt;=100000),"Middle Income",A7651&gt;100000,"High Income")</f>
        <v>High Income</v>
      </c>
      <c r="C7651">
        <v>41</v>
      </c>
      <c r="D7651" t="str" cm="1">
        <f t="array" ref="D7651">_xlfn.IFS(AND(C7651&gt;=17,C7651&lt;=30),"Young",AND(C7651&gt;30,C7651&lt;=45),"Middle",C7651&gt;45,"Old")</f>
        <v>Middle</v>
      </c>
      <c r="E7651" t="s">
        <v>66</v>
      </c>
      <c r="F7651" t="s">
        <v>33</v>
      </c>
      <c r="G7651" t="s">
        <v>54</v>
      </c>
      <c r="H7651" t="s">
        <v>58</v>
      </c>
    </row>
    <row r="7652" spans="1:8" x14ac:dyDescent="0.25">
      <c r="A7652" s="5">
        <v>66053</v>
      </c>
      <c r="B7652" s="5" t="str" cm="1">
        <f t="array" ref="B7652">_xlfn.IFS(A7652&lt;=40000,"Low Income",AND(A7652&gt;40000,A7652&lt;=100000),"Middle Income",A7652&gt;100000,"High Income")</f>
        <v>Middle Income</v>
      </c>
      <c r="C7652">
        <v>80</v>
      </c>
      <c r="D7652" t="str" cm="1">
        <f t="array" ref="D7652">_xlfn.IFS(AND(C7652&gt;=17,C7652&lt;=30),"Young",AND(C7652&gt;30,C7652&lt;=45),"Middle",C7652&gt;45,"Old")</f>
        <v>Old</v>
      </c>
      <c r="E7652" t="s">
        <v>60</v>
      </c>
      <c r="F7652" t="s">
        <v>37</v>
      </c>
      <c r="G7652" t="s">
        <v>52</v>
      </c>
      <c r="H7652" t="s">
        <v>58</v>
      </c>
    </row>
    <row r="7653" spans="1:8" x14ac:dyDescent="0.25">
      <c r="A7653" s="5">
        <v>42624</v>
      </c>
      <c r="B7653" s="5" t="str" cm="1">
        <f t="array" ref="B7653">_xlfn.IFS(A7653&lt;=40000,"Low Income",AND(A7653&gt;40000,A7653&lt;=100000),"Middle Income",A7653&gt;100000,"High Income")</f>
        <v>Middle Income</v>
      </c>
      <c r="C7653">
        <v>43</v>
      </c>
      <c r="D7653" t="str" cm="1">
        <f t="array" ref="D7653">_xlfn.IFS(AND(C7653&gt;=17,C7653&lt;=30),"Young",AND(C7653&gt;30,C7653&lt;=45),"Middle",C7653&gt;45,"Old")</f>
        <v>Middle</v>
      </c>
      <c r="E7653" t="s">
        <v>17</v>
      </c>
      <c r="F7653" t="s">
        <v>39</v>
      </c>
      <c r="G7653" t="s">
        <v>46</v>
      </c>
      <c r="H7653" t="s">
        <v>59</v>
      </c>
    </row>
    <row r="7654" spans="1:8" x14ac:dyDescent="0.25">
      <c r="A7654" s="5">
        <v>45491</v>
      </c>
      <c r="B7654" s="5" t="str" cm="1">
        <f t="array" ref="B7654">_xlfn.IFS(A7654&lt;=40000,"Low Income",AND(A7654&gt;40000,A7654&lt;=100000),"Middle Income",A7654&gt;100000,"High Income")</f>
        <v>Middle Income</v>
      </c>
      <c r="C7654">
        <v>22</v>
      </c>
      <c r="D7654" t="str" cm="1">
        <f t="array" ref="D7654">_xlfn.IFS(AND(C7654&gt;=17,C7654&lt;=30),"Young",AND(C7654&gt;30,C7654&lt;=45),"Middle",C7654&gt;45,"Old")</f>
        <v>Young</v>
      </c>
      <c r="E7654" t="s">
        <v>60</v>
      </c>
      <c r="F7654" t="s">
        <v>34</v>
      </c>
      <c r="G7654" t="s">
        <v>51</v>
      </c>
      <c r="H7654" t="s">
        <v>59</v>
      </c>
    </row>
    <row r="7655" spans="1:8" x14ac:dyDescent="0.25">
      <c r="A7655" s="5">
        <v>147082</v>
      </c>
      <c r="B7655" s="5" t="str" cm="1">
        <f t="array" ref="B7655">_xlfn.IFS(A7655&lt;=40000,"Low Income",AND(A7655&gt;40000,A7655&lt;=100000),"Middle Income",A7655&gt;100000,"High Income")</f>
        <v>High Income</v>
      </c>
      <c r="C7655">
        <v>75</v>
      </c>
      <c r="D7655" t="str" cm="1">
        <f t="array" ref="D7655">_xlfn.IFS(AND(C7655&gt;=17,C7655&lt;=30),"Young",AND(C7655&gt;30,C7655&lt;=45),"Middle",C7655&gt;45,"Old")</f>
        <v>Old</v>
      </c>
      <c r="E7655" t="s">
        <v>16</v>
      </c>
      <c r="F7655" t="s">
        <v>31</v>
      </c>
      <c r="G7655" t="s">
        <v>52</v>
      </c>
      <c r="H7655" t="s">
        <v>59</v>
      </c>
    </row>
    <row r="7656" spans="1:8" x14ac:dyDescent="0.25">
      <c r="A7656" s="5">
        <v>89513</v>
      </c>
      <c r="B7656" s="5" t="str" cm="1">
        <f t="array" ref="B7656">_xlfn.IFS(A7656&lt;=40000,"Low Income",AND(A7656&gt;40000,A7656&lt;=100000),"Middle Income",A7656&gt;100000,"High Income")</f>
        <v>Middle Income</v>
      </c>
      <c r="C7656">
        <v>69</v>
      </c>
      <c r="D7656" t="str" cm="1">
        <f t="array" ref="D7656">_xlfn.IFS(AND(C7656&gt;=17,C7656&lt;=30),"Young",AND(C7656&gt;30,C7656&lt;=45),"Middle",C7656&gt;45,"Old")</f>
        <v>Old</v>
      </c>
      <c r="E7656" t="s">
        <v>60</v>
      </c>
      <c r="F7656" t="s">
        <v>27</v>
      </c>
      <c r="G7656" t="s">
        <v>47</v>
      </c>
      <c r="H7656" t="s">
        <v>59</v>
      </c>
    </row>
    <row r="7657" spans="1:8" x14ac:dyDescent="0.25">
      <c r="A7657" s="5">
        <v>28934</v>
      </c>
      <c r="B7657" s="5" t="str" cm="1">
        <f t="array" ref="B7657">_xlfn.IFS(A7657&lt;=40000,"Low Income",AND(A7657&gt;40000,A7657&lt;=100000),"Middle Income",A7657&gt;100000,"High Income")</f>
        <v>Low Income</v>
      </c>
      <c r="C7657">
        <v>65</v>
      </c>
      <c r="D7657" t="str" cm="1">
        <f t="array" ref="D7657">_xlfn.IFS(AND(C7657&gt;=17,C7657&lt;=30),"Young",AND(C7657&gt;30,C7657&lt;=45),"Middle",C7657&gt;45,"Old")</f>
        <v>Old</v>
      </c>
      <c r="E7657" t="s">
        <v>16</v>
      </c>
      <c r="F7657" t="s">
        <v>32</v>
      </c>
      <c r="G7657" t="s">
        <v>47</v>
      </c>
      <c r="H7657" t="s">
        <v>58</v>
      </c>
    </row>
    <row r="7658" spans="1:8" x14ac:dyDescent="0.25">
      <c r="A7658" s="5">
        <v>65623</v>
      </c>
      <c r="B7658" s="5" t="str" cm="1">
        <f t="array" ref="B7658">_xlfn.IFS(A7658&lt;=40000,"Low Income",AND(A7658&gt;40000,A7658&lt;=100000),"Middle Income",A7658&gt;100000,"High Income")</f>
        <v>Middle Income</v>
      </c>
      <c r="C7658">
        <v>60</v>
      </c>
      <c r="D7658" t="str" cm="1">
        <f t="array" ref="D7658">_xlfn.IFS(AND(C7658&gt;=17,C7658&lt;=30),"Young",AND(C7658&gt;30,C7658&lt;=45),"Middle",C7658&gt;45,"Old")</f>
        <v>Old</v>
      </c>
      <c r="E7658" t="s">
        <v>17</v>
      </c>
      <c r="F7658" t="s">
        <v>26</v>
      </c>
      <c r="G7658" t="s">
        <v>49</v>
      </c>
      <c r="H7658" t="s">
        <v>58</v>
      </c>
    </row>
    <row r="7659" spans="1:8" x14ac:dyDescent="0.25">
      <c r="A7659" s="5">
        <v>26358</v>
      </c>
      <c r="B7659" s="5" t="str" cm="1">
        <f t="array" ref="B7659">_xlfn.IFS(A7659&lt;=40000,"Low Income",AND(A7659&gt;40000,A7659&lt;=100000),"Middle Income",A7659&gt;100000,"High Income")</f>
        <v>Low Income</v>
      </c>
      <c r="C7659">
        <v>38</v>
      </c>
      <c r="D7659" t="str" cm="1">
        <f t="array" ref="D7659">_xlfn.IFS(AND(C7659&gt;=17,C7659&lt;=30),"Young",AND(C7659&gt;30,C7659&lt;=45),"Middle",C7659&gt;45,"Old")</f>
        <v>Middle</v>
      </c>
      <c r="E7659" t="s">
        <v>60</v>
      </c>
      <c r="F7659" t="s">
        <v>29</v>
      </c>
      <c r="G7659" t="s">
        <v>52</v>
      </c>
      <c r="H7659" t="s">
        <v>59</v>
      </c>
    </row>
    <row r="7660" spans="1:8" x14ac:dyDescent="0.25">
      <c r="A7660" s="5">
        <v>143684</v>
      </c>
      <c r="B7660" s="5" t="str" cm="1">
        <f t="array" ref="B7660">_xlfn.IFS(A7660&lt;=40000,"Low Income",AND(A7660&gt;40000,A7660&lt;=100000),"Middle Income",A7660&gt;100000,"High Income")</f>
        <v>High Income</v>
      </c>
      <c r="C7660">
        <v>73</v>
      </c>
      <c r="D7660" t="str" cm="1">
        <f t="array" ref="D7660">_xlfn.IFS(AND(C7660&gt;=17,C7660&lt;=30),"Young",AND(C7660&gt;30,C7660&lt;=45),"Middle",C7660&gt;45,"Old")</f>
        <v>Old</v>
      </c>
      <c r="E7660" t="s">
        <v>66</v>
      </c>
      <c r="F7660" t="s">
        <v>38</v>
      </c>
      <c r="G7660" t="s">
        <v>52</v>
      </c>
      <c r="H7660" t="s">
        <v>59</v>
      </c>
    </row>
    <row r="7661" spans="1:8" x14ac:dyDescent="0.25">
      <c r="A7661" s="5">
        <v>62057</v>
      </c>
      <c r="B7661" s="5" t="str" cm="1">
        <f t="array" ref="B7661">_xlfn.IFS(A7661&lt;=40000,"Low Income",AND(A7661&gt;40000,A7661&lt;=100000),"Middle Income",A7661&gt;100000,"High Income")</f>
        <v>Middle Income</v>
      </c>
      <c r="C7661">
        <v>31</v>
      </c>
      <c r="D7661" t="str" cm="1">
        <f t="array" ref="D7661">_xlfn.IFS(AND(C7661&gt;=17,C7661&lt;=30),"Young",AND(C7661&gt;30,C7661&lt;=45),"Middle",C7661&gt;45,"Old")</f>
        <v>Middle</v>
      </c>
      <c r="E7661" t="s">
        <v>66</v>
      </c>
      <c r="F7661" t="s">
        <v>40</v>
      </c>
      <c r="G7661" t="s">
        <v>47</v>
      </c>
      <c r="H7661" t="s">
        <v>58</v>
      </c>
    </row>
    <row r="7662" spans="1:8" x14ac:dyDescent="0.25">
      <c r="A7662" s="5">
        <v>80266</v>
      </c>
      <c r="B7662" s="5" t="str" cm="1">
        <f t="array" ref="B7662">_xlfn.IFS(A7662&lt;=40000,"Low Income",AND(A7662&gt;40000,A7662&lt;=100000),"Middle Income",A7662&gt;100000,"High Income")</f>
        <v>Middle Income</v>
      </c>
      <c r="C7662">
        <v>70</v>
      </c>
      <c r="D7662" t="str" cm="1">
        <f t="array" ref="D7662">_xlfn.IFS(AND(C7662&gt;=17,C7662&lt;=30),"Young",AND(C7662&gt;30,C7662&lt;=45),"Middle",C7662&gt;45,"Old")</f>
        <v>Old</v>
      </c>
      <c r="E7662" t="s">
        <v>66</v>
      </c>
      <c r="F7662" t="s">
        <v>36</v>
      </c>
      <c r="G7662" t="s">
        <v>50</v>
      </c>
      <c r="H7662" t="s">
        <v>59</v>
      </c>
    </row>
    <row r="7663" spans="1:8" x14ac:dyDescent="0.25">
      <c r="A7663" s="5">
        <v>72976</v>
      </c>
      <c r="B7663" s="5" t="str" cm="1">
        <f t="array" ref="B7663">_xlfn.IFS(A7663&lt;=40000,"Low Income",AND(A7663&gt;40000,A7663&lt;=100000),"Middle Income",A7663&gt;100000,"High Income")</f>
        <v>Middle Income</v>
      </c>
      <c r="C7663">
        <v>27</v>
      </c>
      <c r="D7663" t="str" cm="1">
        <f t="array" ref="D7663">_xlfn.IFS(AND(C7663&gt;=17,C7663&lt;=30),"Young",AND(C7663&gt;30,C7663&lt;=45),"Middle",C7663&gt;45,"Old")</f>
        <v>Young</v>
      </c>
      <c r="E7663" t="s">
        <v>60</v>
      </c>
      <c r="F7663" t="s">
        <v>27</v>
      </c>
      <c r="G7663" t="s">
        <v>54</v>
      </c>
      <c r="H7663" t="s">
        <v>58</v>
      </c>
    </row>
    <row r="7664" spans="1:8" x14ac:dyDescent="0.25">
      <c r="A7664" s="5">
        <v>83120</v>
      </c>
      <c r="B7664" s="5" t="str" cm="1">
        <f t="array" ref="B7664">_xlfn.IFS(A7664&lt;=40000,"Low Income",AND(A7664&gt;40000,A7664&lt;=100000),"Middle Income",A7664&gt;100000,"High Income")</f>
        <v>Middle Income</v>
      </c>
      <c r="C7664">
        <v>44</v>
      </c>
      <c r="D7664" t="str" cm="1">
        <f t="array" ref="D7664">_xlfn.IFS(AND(C7664&gt;=17,C7664&lt;=30),"Young",AND(C7664&gt;30,C7664&lt;=45),"Middle",C7664&gt;45,"Old")</f>
        <v>Middle</v>
      </c>
      <c r="E7664" t="s">
        <v>66</v>
      </c>
      <c r="F7664" t="s">
        <v>22</v>
      </c>
      <c r="G7664" t="s">
        <v>47</v>
      </c>
      <c r="H7664" t="s">
        <v>58</v>
      </c>
    </row>
    <row r="7665" spans="1:8" x14ac:dyDescent="0.25">
      <c r="A7665" s="5">
        <v>20469</v>
      </c>
      <c r="B7665" s="5" t="str" cm="1">
        <f t="array" ref="B7665">_xlfn.IFS(A7665&lt;=40000,"Low Income",AND(A7665&gt;40000,A7665&lt;=100000),"Middle Income",A7665&gt;100000,"High Income")</f>
        <v>Low Income</v>
      </c>
      <c r="C7665">
        <v>32</v>
      </c>
      <c r="D7665" t="str" cm="1">
        <f t="array" ref="D7665">_xlfn.IFS(AND(C7665&gt;=17,C7665&lt;=30),"Young",AND(C7665&gt;30,C7665&lt;=45),"Middle",C7665&gt;45,"Old")</f>
        <v>Middle</v>
      </c>
      <c r="E7665" t="s">
        <v>66</v>
      </c>
      <c r="F7665" t="s">
        <v>28</v>
      </c>
      <c r="G7665" t="s">
        <v>52</v>
      </c>
      <c r="H7665" t="s">
        <v>59</v>
      </c>
    </row>
    <row r="7666" spans="1:8" x14ac:dyDescent="0.25">
      <c r="A7666" s="5">
        <v>58250</v>
      </c>
      <c r="B7666" s="5" t="str" cm="1">
        <f t="array" ref="B7666">_xlfn.IFS(A7666&lt;=40000,"Low Income",AND(A7666&gt;40000,A7666&lt;=100000),"Middle Income",A7666&gt;100000,"High Income")</f>
        <v>Middle Income</v>
      </c>
      <c r="C7666">
        <v>35</v>
      </c>
      <c r="D7666" t="str" cm="1">
        <f t="array" ref="D7666">_xlfn.IFS(AND(C7666&gt;=17,C7666&lt;=30),"Young",AND(C7666&gt;30,C7666&lt;=45),"Middle",C7666&gt;45,"Old")</f>
        <v>Middle</v>
      </c>
      <c r="E7666" t="s">
        <v>60</v>
      </c>
      <c r="F7666" t="s">
        <v>35</v>
      </c>
      <c r="G7666" t="s">
        <v>54</v>
      </c>
      <c r="H7666" t="s">
        <v>58</v>
      </c>
    </row>
    <row r="7667" spans="1:8" x14ac:dyDescent="0.25">
      <c r="A7667" s="5">
        <v>72098</v>
      </c>
      <c r="B7667" s="5" t="str" cm="1">
        <f t="array" ref="B7667">_xlfn.IFS(A7667&lt;=40000,"Low Income",AND(A7667&gt;40000,A7667&lt;=100000),"Middle Income",A7667&gt;100000,"High Income")</f>
        <v>Middle Income</v>
      </c>
      <c r="C7667">
        <v>36</v>
      </c>
      <c r="D7667" t="str" cm="1">
        <f t="array" ref="D7667">_xlfn.IFS(AND(C7667&gt;=17,C7667&lt;=30),"Young",AND(C7667&gt;30,C7667&lt;=45),"Middle",C7667&gt;45,"Old")</f>
        <v>Middle</v>
      </c>
      <c r="E7667" t="s">
        <v>60</v>
      </c>
      <c r="F7667" t="s">
        <v>62</v>
      </c>
      <c r="G7667" t="s">
        <v>53</v>
      </c>
      <c r="H7667" t="s">
        <v>58</v>
      </c>
    </row>
    <row r="7668" spans="1:8" x14ac:dyDescent="0.25">
      <c r="A7668" s="5">
        <v>75598</v>
      </c>
      <c r="B7668" s="5" t="str" cm="1">
        <f t="array" ref="B7668">_xlfn.IFS(A7668&lt;=40000,"Low Income",AND(A7668&gt;40000,A7668&lt;=100000),"Middle Income",A7668&gt;100000,"High Income")</f>
        <v>Middle Income</v>
      </c>
      <c r="C7668">
        <v>77</v>
      </c>
      <c r="D7668" t="str" cm="1">
        <f t="array" ref="D7668">_xlfn.IFS(AND(C7668&gt;=17,C7668&lt;=30),"Young",AND(C7668&gt;30,C7668&lt;=45),"Middle",C7668&gt;45,"Old")</f>
        <v>Old</v>
      </c>
      <c r="E7668" t="s">
        <v>16</v>
      </c>
      <c r="F7668" t="s">
        <v>23</v>
      </c>
      <c r="G7668" t="s">
        <v>49</v>
      </c>
      <c r="H7668" t="s">
        <v>58</v>
      </c>
    </row>
    <row r="7669" spans="1:8" x14ac:dyDescent="0.25">
      <c r="A7669" s="5">
        <v>57302</v>
      </c>
      <c r="B7669" s="5" t="str" cm="1">
        <f t="array" ref="B7669">_xlfn.IFS(A7669&lt;=40000,"Low Income",AND(A7669&gt;40000,A7669&lt;=100000),"Middle Income",A7669&gt;100000,"High Income")</f>
        <v>Middle Income</v>
      </c>
      <c r="C7669">
        <v>44</v>
      </c>
      <c r="D7669" t="str" cm="1">
        <f t="array" ref="D7669">_xlfn.IFS(AND(C7669&gt;=17,C7669&lt;=30),"Young",AND(C7669&gt;30,C7669&lt;=45),"Middle",C7669&gt;45,"Old")</f>
        <v>Middle</v>
      </c>
      <c r="E7669" t="s">
        <v>60</v>
      </c>
      <c r="F7669" t="s">
        <v>29</v>
      </c>
      <c r="G7669" t="s">
        <v>49</v>
      </c>
      <c r="H7669" t="s">
        <v>59</v>
      </c>
    </row>
    <row r="7670" spans="1:8" x14ac:dyDescent="0.25">
      <c r="A7670" s="5">
        <v>84572</v>
      </c>
      <c r="B7670" s="5" t="str" cm="1">
        <f t="array" ref="B7670">_xlfn.IFS(A7670&lt;=40000,"Low Income",AND(A7670&gt;40000,A7670&lt;=100000),"Middle Income",A7670&gt;100000,"High Income")</f>
        <v>Middle Income</v>
      </c>
      <c r="C7670">
        <v>66</v>
      </c>
      <c r="D7670" t="str" cm="1">
        <f t="array" ref="D7670">_xlfn.IFS(AND(C7670&gt;=17,C7670&lt;=30),"Young",AND(C7670&gt;30,C7670&lt;=45),"Middle",C7670&gt;45,"Old")</f>
        <v>Old</v>
      </c>
      <c r="E7670" t="s">
        <v>16</v>
      </c>
      <c r="F7670" t="s">
        <v>29</v>
      </c>
      <c r="G7670" t="s">
        <v>52</v>
      </c>
      <c r="H7670" t="s">
        <v>59</v>
      </c>
    </row>
    <row r="7671" spans="1:8" x14ac:dyDescent="0.25">
      <c r="A7671" s="5">
        <v>30383</v>
      </c>
      <c r="B7671" s="5" t="str" cm="1">
        <f t="array" ref="B7671">_xlfn.IFS(A7671&lt;=40000,"Low Income",AND(A7671&gt;40000,A7671&lt;=100000),"Middle Income",A7671&gt;100000,"High Income")</f>
        <v>Low Income</v>
      </c>
      <c r="C7671">
        <v>45</v>
      </c>
      <c r="D7671" t="str" cm="1">
        <f t="array" ref="D7671">_xlfn.IFS(AND(C7671&gt;=17,C7671&lt;=30),"Young",AND(C7671&gt;30,C7671&lt;=45),"Middle",C7671&gt;45,"Old")</f>
        <v>Middle</v>
      </c>
      <c r="E7671" t="s">
        <v>66</v>
      </c>
      <c r="F7671" t="s">
        <v>22</v>
      </c>
      <c r="G7671" t="s">
        <v>54</v>
      </c>
      <c r="H7671" t="s">
        <v>59</v>
      </c>
    </row>
    <row r="7672" spans="1:8" x14ac:dyDescent="0.25">
      <c r="A7672" s="5">
        <v>150000</v>
      </c>
      <c r="B7672" s="5" t="str" cm="1">
        <f t="array" ref="B7672">_xlfn.IFS(A7672&lt;=40000,"Low Income",AND(A7672&gt;40000,A7672&lt;=100000),"Middle Income",A7672&gt;100000,"High Income")</f>
        <v>High Income</v>
      </c>
      <c r="C7672">
        <v>39</v>
      </c>
      <c r="D7672" t="str" cm="1">
        <f t="array" ref="D7672">_xlfn.IFS(AND(C7672&gt;=17,C7672&lt;=30),"Young",AND(C7672&gt;30,C7672&lt;=45),"Middle",C7672&gt;45,"Old")</f>
        <v>Middle</v>
      </c>
      <c r="E7672" t="s">
        <v>60</v>
      </c>
      <c r="F7672" t="s">
        <v>24</v>
      </c>
      <c r="G7672" t="s">
        <v>46</v>
      </c>
      <c r="H7672" t="s">
        <v>59</v>
      </c>
    </row>
    <row r="7673" spans="1:8" x14ac:dyDescent="0.25">
      <c r="A7673" s="5">
        <v>142822</v>
      </c>
      <c r="B7673" s="5" t="str" cm="1">
        <f t="array" ref="B7673">_xlfn.IFS(A7673&lt;=40000,"Low Income",AND(A7673&gt;40000,A7673&lt;=100000),"Middle Income",A7673&gt;100000,"High Income")</f>
        <v>High Income</v>
      </c>
      <c r="C7673">
        <v>58</v>
      </c>
      <c r="D7673" t="str" cm="1">
        <f t="array" ref="D7673">_xlfn.IFS(AND(C7673&gt;=17,C7673&lt;=30),"Young",AND(C7673&gt;30,C7673&lt;=45),"Middle",C7673&gt;45,"Old")</f>
        <v>Old</v>
      </c>
      <c r="E7673" t="s">
        <v>60</v>
      </c>
      <c r="F7673" t="s">
        <v>26</v>
      </c>
      <c r="G7673" t="s">
        <v>50</v>
      </c>
      <c r="H7673" t="s">
        <v>59</v>
      </c>
    </row>
    <row r="7674" spans="1:8" x14ac:dyDescent="0.25">
      <c r="A7674" s="5">
        <v>44868</v>
      </c>
      <c r="B7674" s="5" t="str" cm="1">
        <f t="array" ref="B7674">_xlfn.IFS(A7674&lt;=40000,"Low Income",AND(A7674&gt;40000,A7674&lt;=100000),"Middle Income",A7674&gt;100000,"High Income")</f>
        <v>Middle Income</v>
      </c>
      <c r="C7674">
        <v>33</v>
      </c>
      <c r="D7674" t="str" cm="1">
        <f t="array" ref="D7674">_xlfn.IFS(AND(C7674&gt;=17,C7674&lt;=30),"Young",AND(C7674&gt;30,C7674&lt;=45),"Middle",C7674&gt;45,"Old")</f>
        <v>Middle</v>
      </c>
      <c r="E7674" t="s">
        <v>16</v>
      </c>
      <c r="F7674" t="s">
        <v>29</v>
      </c>
      <c r="G7674" t="s">
        <v>51</v>
      </c>
      <c r="H7674" t="s">
        <v>59</v>
      </c>
    </row>
    <row r="7675" spans="1:8" x14ac:dyDescent="0.25">
      <c r="A7675" s="5">
        <v>84414</v>
      </c>
      <c r="B7675" s="5" t="str" cm="1">
        <f t="array" ref="B7675">_xlfn.IFS(A7675&lt;=40000,"Low Income",AND(A7675&gt;40000,A7675&lt;=100000),"Middle Income",A7675&gt;100000,"High Income")</f>
        <v>Middle Income</v>
      </c>
      <c r="C7675">
        <v>62</v>
      </c>
      <c r="D7675" t="str" cm="1">
        <f t="array" ref="D7675">_xlfn.IFS(AND(C7675&gt;=17,C7675&lt;=30),"Young",AND(C7675&gt;30,C7675&lt;=45),"Middle",C7675&gt;45,"Old")</f>
        <v>Old</v>
      </c>
      <c r="E7675" t="s">
        <v>66</v>
      </c>
      <c r="F7675" t="s">
        <v>29</v>
      </c>
      <c r="G7675" t="s">
        <v>52</v>
      </c>
      <c r="H7675" t="s">
        <v>59</v>
      </c>
    </row>
    <row r="7676" spans="1:8" x14ac:dyDescent="0.25">
      <c r="A7676" s="5">
        <v>123229</v>
      </c>
      <c r="B7676" s="5" t="str" cm="1">
        <f t="array" ref="B7676">_xlfn.IFS(A7676&lt;=40000,"Low Income",AND(A7676&gt;40000,A7676&lt;=100000),"Middle Income",A7676&gt;100000,"High Income")</f>
        <v>High Income</v>
      </c>
      <c r="C7676">
        <v>22</v>
      </c>
      <c r="D7676" t="str" cm="1">
        <f t="array" ref="D7676">_xlfn.IFS(AND(C7676&gt;=17,C7676&lt;=30),"Young",AND(C7676&gt;30,C7676&lt;=45),"Middle",C7676&gt;45,"Old")</f>
        <v>Young</v>
      </c>
      <c r="E7676" t="s">
        <v>17</v>
      </c>
      <c r="F7676" t="s">
        <v>28</v>
      </c>
      <c r="G7676" t="s">
        <v>54</v>
      </c>
      <c r="H7676" t="s">
        <v>59</v>
      </c>
    </row>
    <row r="7677" spans="1:8" x14ac:dyDescent="0.25">
      <c r="A7677" s="5">
        <v>89713</v>
      </c>
      <c r="B7677" s="5" t="str" cm="1">
        <f t="array" ref="B7677">_xlfn.IFS(A7677&lt;=40000,"Low Income",AND(A7677&gt;40000,A7677&lt;=100000),"Middle Income",A7677&gt;100000,"High Income")</f>
        <v>Middle Income</v>
      </c>
      <c r="C7677">
        <v>28</v>
      </c>
      <c r="D7677" t="str" cm="1">
        <f t="array" ref="D7677">_xlfn.IFS(AND(C7677&gt;=17,C7677&lt;=30),"Young",AND(C7677&gt;30,C7677&lt;=45),"Middle",C7677&gt;45,"Old")</f>
        <v>Young</v>
      </c>
      <c r="E7677" t="s">
        <v>17</v>
      </c>
      <c r="F7677" t="s">
        <v>36</v>
      </c>
      <c r="G7677" t="s">
        <v>53</v>
      </c>
      <c r="H7677" t="s">
        <v>58</v>
      </c>
    </row>
    <row r="7678" spans="1:8" x14ac:dyDescent="0.25">
      <c r="A7678" s="5">
        <v>137633</v>
      </c>
      <c r="B7678" s="5" t="str" cm="1">
        <f t="array" ref="B7678">_xlfn.IFS(A7678&lt;=40000,"Low Income",AND(A7678&gt;40000,A7678&lt;=100000),"Middle Income",A7678&gt;100000,"High Income")</f>
        <v>High Income</v>
      </c>
      <c r="C7678">
        <v>43</v>
      </c>
      <c r="D7678" t="str" cm="1">
        <f t="array" ref="D7678">_xlfn.IFS(AND(C7678&gt;=17,C7678&lt;=30),"Young",AND(C7678&gt;30,C7678&lt;=45),"Middle",C7678&gt;45,"Old")</f>
        <v>Middle</v>
      </c>
      <c r="E7678" t="s">
        <v>17</v>
      </c>
      <c r="F7678" t="s">
        <v>22</v>
      </c>
      <c r="G7678" t="s">
        <v>51</v>
      </c>
      <c r="H7678" t="s">
        <v>59</v>
      </c>
    </row>
    <row r="7679" spans="1:8" x14ac:dyDescent="0.25">
      <c r="A7679" s="5">
        <v>114267</v>
      </c>
      <c r="B7679" s="5" t="str" cm="1">
        <f t="array" ref="B7679">_xlfn.IFS(A7679&lt;=40000,"Low Income",AND(A7679&gt;40000,A7679&lt;=100000),"Middle Income",A7679&gt;100000,"High Income")</f>
        <v>High Income</v>
      </c>
      <c r="C7679">
        <v>80</v>
      </c>
      <c r="D7679" t="str" cm="1">
        <f t="array" ref="D7679">_xlfn.IFS(AND(C7679&gt;=17,C7679&lt;=30),"Young",AND(C7679&gt;30,C7679&lt;=45),"Middle",C7679&gt;45,"Old")</f>
        <v>Old</v>
      </c>
      <c r="E7679" t="s">
        <v>16</v>
      </c>
      <c r="F7679" t="s">
        <v>36</v>
      </c>
      <c r="G7679" t="s">
        <v>48</v>
      </c>
      <c r="H7679" t="s">
        <v>59</v>
      </c>
    </row>
    <row r="7680" spans="1:8" x14ac:dyDescent="0.25">
      <c r="A7680" s="5">
        <v>103182</v>
      </c>
      <c r="B7680" s="5" t="str" cm="1">
        <f t="array" ref="B7680">_xlfn.IFS(A7680&lt;=40000,"Low Income",AND(A7680&gt;40000,A7680&lt;=100000),"Middle Income",A7680&gt;100000,"High Income")</f>
        <v>High Income</v>
      </c>
      <c r="C7680">
        <v>60</v>
      </c>
      <c r="D7680" t="str" cm="1">
        <f t="array" ref="D7680">_xlfn.IFS(AND(C7680&gt;=17,C7680&lt;=30),"Young",AND(C7680&gt;30,C7680&lt;=45),"Middle",C7680&gt;45,"Old")</f>
        <v>Old</v>
      </c>
      <c r="E7680" t="s">
        <v>16</v>
      </c>
      <c r="F7680" t="s">
        <v>39</v>
      </c>
      <c r="G7680" t="s">
        <v>52</v>
      </c>
      <c r="H7680" t="s">
        <v>59</v>
      </c>
    </row>
    <row r="7681" spans="1:8" x14ac:dyDescent="0.25">
      <c r="A7681" s="5">
        <v>40933</v>
      </c>
      <c r="B7681" s="5" t="str" cm="1">
        <f t="array" ref="B7681">_xlfn.IFS(A7681&lt;=40000,"Low Income",AND(A7681&gt;40000,A7681&lt;=100000),"Middle Income",A7681&gt;100000,"High Income")</f>
        <v>Middle Income</v>
      </c>
      <c r="C7681">
        <v>31</v>
      </c>
      <c r="D7681" t="str" cm="1">
        <f t="array" ref="D7681">_xlfn.IFS(AND(C7681&gt;=17,C7681&lt;=30),"Young",AND(C7681&gt;30,C7681&lt;=45),"Middle",C7681&gt;45,"Old")</f>
        <v>Middle</v>
      </c>
      <c r="E7681" t="s">
        <v>16</v>
      </c>
      <c r="F7681" t="s">
        <v>28</v>
      </c>
      <c r="G7681" t="s">
        <v>54</v>
      </c>
      <c r="H7681" t="s">
        <v>59</v>
      </c>
    </row>
    <row r="7682" spans="1:8" x14ac:dyDescent="0.25">
      <c r="A7682" s="5">
        <v>103892</v>
      </c>
      <c r="B7682" s="5" t="str" cm="1">
        <f t="array" ref="B7682">_xlfn.IFS(A7682&lt;=40000,"Low Income",AND(A7682&gt;40000,A7682&lt;=100000),"Middle Income",A7682&gt;100000,"High Income")</f>
        <v>High Income</v>
      </c>
      <c r="C7682">
        <v>20</v>
      </c>
      <c r="D7682" t="str" cm="1">
        <f t="array" ref="D7682">_xlfn.IFS(AND(C7682&gt;=17,C7682&lt;=30),"Young",AND(C7682&gt;30,C7682&lt;=45),"Middle",C7682&gt;45,"Old")</f>
        <v>Young</v>
      </c>
      <c r="E7682" t="s">
        <v>60</v>
      </c>
      <c r="F7682" t="s">
        <v>32</v>
      </c>
      <c r="G7682" t="s">
        <v>49</v>
      </c>
      <c r="H7682" t="s">
        <v>58</v>
      </c>
    </row>
    <row r="7683" spans="1:8" x14ac:dyDescent="0.25">
      <c r="A7683" s="5">
        <v>51698</v>
      </c>
      <c r="B7683" s="5" t="str" cm="1">
        <f t="array" ref="B7683">_xlfn.IFS(A7683&lt;=40000,"Low Income",AND(A7683&gt;40000,A7683&lt;=100000),"Middle Income",A7683&gt;100000,"High Income")</f>
        <v>Middle Income</v>
      </c>
      <c r="C7683">
        <v>58</v>
      </c>
      <c r="D7683" t="str" cm="1">
        <f t="array" ref="D7683">_xlfn.IFS(AND(C7683&gt;=17,C7683&lt;=30),"Young",AND(C7683&gt;30,C7683&lt;=45),"Middle",C7683&gt;45,"Old")</f>
        <v>Old</v>
      </c>
      <c r="E7683" t="s">
        <v>17</v>
      </c>
      <c r="F7683" t="s">
        <v>31</v>
      </c>
      <c r="G7683" t="s">
        <v>48</v>
      </c>
      <c r="H7683" t="s">
        <v>59</v>
      </c>
    </row>
    <row r="7684" spans="1:8" x14ac:dyDescent="0.25">
      <c r="A7684" s="5">
        <v>121449</v>
      </c>
      <c r="B7684" s="5" t="str" cm="1">
        <f t="array" ref="B7684">_xlfn.IFS(A7684&lt;=40000,"Low Income",AND(A7684&gt;40000,A7684&lt;=100000),"Middle Income",A7684&gt;100000,"High Income")</f>
        <v>High Income</v>
      </c>
      <c r="C7684">
        <v>50</v>
      </c>
      <c r="D7684" t="str" cm="1">
        <f t="array" ref="D7684">_xlfn.IFS(AND(C7684&gt;=17,C7684&lt;=30),"Young",AND(C7684&gt;30,C7684&lt;=45),"Middle",C7684&gt;45,"Old")</f>
        <v>Old</v>
      </c>
      <c r="E7684" t="s">
        <v>60</v>
      </c>
      <c r="F7684" t="s">
        <v>30</v>
      </c>
      <c r="G7684" t="s">
        <v>47</v>
      </c>
      <c r="H7684" t="s">
        <v>58</v>
      </c>
    </row>
    <row r="7685" spans="1:8" x14ac:dyDescent="0.25">
      <c r="A7685" s="5">
        <v>102325</v>
      </c>
      <c r="B7685" s="5" t="str" cm="1">
        <f t="array" ref="B7685">_xlfn.IFS(A7685&lt;=40000,"Low Income",AND(A7685&gt;40000,A7685&lt;=100000),"Middle Income",A7685&gt;100000,"High Income")</f>
        <v>High Income</v>
      </c>
      <c r="C7685">
        <v>33</v>
      </c>
      <c r="D7685" t="str" cm="1">
        <f t="array" ref="D7685">_xlfn.IFS(AND(C7685&gt;=17,C7685&lt;=30),"Young",AND(C7685&gt;30,C7685&lt;=45),"Middle",C7685&gt;45,"Old")</f>
        <v>Middle</v>
      </c>
      <c r="E7685" t="s">
        <v>60</v>
      </c>
      <c r="F7685" t="s">
        <v>33</v>
      </c>
      <c r="G7685" t="s">
        <v>54</v>
      </c>
      <c r="H7685" t="s">
        <v>58</v>
      </c>
    </row>
    <row r="7686" spans="1:8" x14ac:dyDescent="0.25">
      <c r="A7686" s="5">
        <v>61080</v>
      </c>
      <c r="B7686" s="5" t="str" cm="1">
        <f t="array" ref="B7686">_xlfn.IFS(A7686&lt;=40000,"Low Income",AND(A7686&gt;40000,A7686&lt;=100000),"Middle Income",A7686&gt;100000,"High Income")</f>
        <v>Middle Income</v>
      </c>
      <c r="C7686">
        <v>31</v>
      </c>
      <c r="D7686" t="str" cm="1">
        <f t="array" ref="D7686">_xlfn.IFS(AND(C7686&gt;=17,C7686&lt;=30),"Young",AND(C7686&gt;30,C7686&lt;=45),"Middle",C7686&gt;45,"Old")</f>
        <v>Middle</v>
      </c>
      <c r="E7686" t="s">
        <v>17</v>
      </c>
      <c r="F7686" t="s">
        <v>40</v>
      </c>
      <c r="G7686" t="s">
        <v>48</v>
      </c>
      <c r="H7686" t="s">
        <v>58</v>
      </c>
    </row>
    <row r="7687" spans="1:8" x14ac:dyDescent="0.25">
      <c r="A7687" s="5">
        <v>71472</v>
      </c>
      <c r="B7687" s="5" t="str" cm="1">
        <f t="array" ref="B7687">_xlfn.IFS(A7687&lt;=40000,"Low Income",AND(A7687&gt;40000,A7687&lt;=100000),"Middle Income",A7687&gt;100000,"High Income")</f>
        <v>Middle Income</v>
      </c>
      <c r="C7687">
        <v>22</v>
      </c>
      <c r="D7687" t="str" cm="1">
        <f t="array" ref="D7687">_xlfn.IFS(AND(C7687&gt;=17,C7687&lt;=30),"Young",AND(C7687&gt;30,C7687&lt;=45),"Middle",C7687&gt;45,"Old")</f>
        <v>Young</v>
      </c>
      <c r="E7687" t="s">
        <v>60</v>
      </c>
      <c r="F7687" t="s">
        <v>31</v>
      </c>
      <c r="G7687" t="s">
        <v>48</v>
      </c>
      <c r="H7687" t="s">
        <v>58</v>
      </c>
    </row>
    <row r="7688" spans="1:8" x14ac:dyDescent="0.25">
      <c r="A7688" s="5">
        <v>96195</v>
      </c>
      <c r="B7688" s="5" t="str" cm="1">
        <f t="array" ref="B7688">_xlfn.IFS(A7688&lt;=40000,"Low Income",AND(A7688&gt;40000,A7688&lt;=100000),"Middle Income",A7688&gt;100000,"High Income")</f>
        <v>Middle Income</v>
      </c>
      <c r="C7688">
        <v>48</v>
      </c>
      <c r="D7688" t="str" cm="1">
        <f t="array" ref="D7688">_xlfn.IFS(AND(C7688&gt;=17,C7688&lt;=30),"Young",AND(C7688&gt;30,C7688&lt;=45),"Middle",C7688&gt;45,"Old")</f>
        <v>Old</v>
      </c>
      <c r="E7688" t="s">
        <v>66</v>
      </c>
      <c r="F7688" t="s">
        <v>33</v>
      </c>
      <c r="G7688" t="s">
        <v>49</v>
      </c>
      <c r="H7688" t="s">
        <v>58</v>
      </c>
    </row>
    <row r="7689" spans="1:8" x14ac:dyDescent="0.25">
      <c r="A7689" s="5">
        <v>100376</v>
      </c>
      <c r="B7689" s="5" t="str" cm="1">
        <f t="array" ref="B7689">_xlfn.IFS(A7689&lt;=40000,"Low Income",AND(A7689&gt;40000,A7689&lt;=100000),"Middle Income",A7689&gt;100000,"High Income")</f>
        <v>High Income</v>
      </c>
      <c r="C7689">
        <v>68</v>
      </c>
      <c r="D7689" t="str" cm="1">
        <f t="array" ref="D7689">_xlfn.IFS(AND(C7689&gt;=17,C7689&lt;=30),"Young",AND(C7689&gt;30,C7689&lt;=45),"Middle",C7689&gt;45,"Old")</f>
        <v>Old</v>
      </c>
      <c r="E7689" t="s">
        <v>16</v>
      </c>
      <c r="F7689" t="s">
        <v>62</v>
      </c>
      <c r="G7689" t="s">
        <v>50</v>
      </c>
      <c r="H7689" t="s">
        <v>59</v>
      </c>
    </row>
    <row r="7690" spans="1:8" x14ac:dyDescent="0.25">
      <c r="A7690" s="5">
        <v>58781</v>
      </c>
      <c r="B7690" s="5" t="str" cm="1">
        <f t="array" ref="B7690">_xlfn.IFS(A7690&lt;=40000,"Low Income",AND(A7690&gt;40000,A7690&lt;=100000),"Middle Income",A7690&gt;100000,"High Income")</f>
        <v>Middle Income</v>
      </c>
      <c r="C7690">
        <v>44</v>
      </c>
      <c r="D7690" t="str" cm="1">
        <f t="array" ref="D7690">_xlfn.IFS(AND(C7690&gt;=17,C7690&lt;=30),"Young",AND(C7690&gt;30,C7690&lt;=45),"Middle",C7690&gt;45,"Old")</f>
        <v>Middle</v>
      </c>
      <c r="E7690" t="s">
        <v>16</v>
      </c>
      <c r="F7690" t="s">
        <v>39</v>
      </c>
      <c r="G7690" t="s">
        <v>54</v>
      </c>
      <c r="H7690" t="s">
        <v>59</v>
      </c>
    </row>
    <row r="7691" spans="1:8" x14ac:dyDescent="0.25">
      <c r="A7691" s="5">
        <v>20000</v>
      </c>
      <c r="B7691" s="5" t="str" cm="1">
        <f t="array" ref="B7691">_xlfn.IFS(A7691&lt;=40000,"Low Income",AND(A7691&gt;40000,A7691&lt;=100000),"Middle Income",A7691&gt;100000,"High Income")</f>
        <v>Low Income</v>
      </c>
      <c r="C7691">
        <v>27</v>
      </c>
      <c r="D7691" t="str" cm="1">
        <f t="array" ref="D7691">_xlfn.IFS(AND(C7691&gt;=17,C7691&lt;=30),"Young",AND(C7691&gt;30,C7691&lt;=45),"Middle",C7691&gt;45,"Old")</f>
        <v>Young</v>
      </c>
      <c r="E7691" t="s">
        <v>17</v>
      </c>
      <c r="F7691" t="s">
        <v>30</v>
      </c>
      <c r="G7691" t="s">
        <v>48</v>
      </c>
      <c r="H7691" t="s">
        <v>59</v>
      </c>
    </row>
    <row r="7692" spans="1:8" x14ac:dyDescent="0.25">
      <c r="A7692" s="5">
        <v>145736</v>
      </c>
      <c r="B7692" s="5" t="str" cm="1">
        <f t="array" ref="B7692">_xlfn.IFS(A7692&lt;=40000,"Low Income",AND(A7692&gt;40000,A7692&lt;=100000),"Middle Income",A7692&gt;100000,"High Income")</f>
        <v>High Income</v>
      </c>
      <c r="C7692">
        <v>43</v>
      </c>
      <c r="D7692" t="str" cm="1">
        <f t="array" ref="D7692">_xlfn.IFS(AND(C7692&gt;=17,C7692&lt;=30),"Young",AND(C7692&gt;30,C7692&lt;=45),"Middle",C7692&gt;45,"Old")</f>
        <v>Middle</v>
      </c>
      <c r="E7692" t="s">
        <v>16</v>
      </c>
      <c r="F7692" t="s">
        <v>24</v>
      </c>
      <c r="G7692" t="s">
        <v>48</v>
      </c>
      <c r="H7692" t="s">
        <v>59</v>
      </c>
    </row>
    <row r="7693" spans="1:8" x14ac:dyDescent="0.25">
      <c r="A7693" s="5">
        <v>94969</v>
      </c>
      <c r="B7693" s="5" t="str" cm="1">
        <f t="array" ref="B7693">_xlfn.IFS(A7693&lt;=40000,"Low Income",AND(A7693&gt;40000,A7693&lt;=100000),"Middle Income",A7693&gt;100000,"High Income")</f>
        <v>Middle Income</v>
      </c>
      <c r="C7693">
        <v>69</v>
      </c>
      <c r="D7693" t="str" cm="1">
        <f t="array" ref="D7693">_xlfn.IFS(AND(C7693&gt;=17,C7693&lt;=30),"Young",AND(C7693&gt;30,C7693&lt;=45),"Middle",C7693&gt;45,"Old")</f>
        <v>Old</v>
      </c>
      <c r="E7693" t="s">
        <v>60</v>
      </c>
      <c r="F7693" t="s">
        <v>37</v>
      </c>
      <c r="G7693" t="s">
        <v>51</v>
      </c>
      <c r="H7693" t="s">
        <v>59</v>
      </c>
    </row>
    <row r="7694" spans="1:8" x14ac:dyDescent="0.25">
      <c r="A7694" s="5">
        <v>107837</v>
      </c>
      <c r="B7694" s="5" t="str" cm="1">
        <f t="array" ref="B7694">_xlfn.IFS(A7694&lt;=40000,"Low Income",AND(A7694&gt;40000,A7694&lt;=100000),"Middle Income",A7694&gt;100000,"High Income")</f>
        <v>High Income</v>
      </c>
      <c r="C7694">
        <v>32</v>
      </c>
      <c r="D7694" t="str" cm="1">
        <f t="array" ref="D7694">_xlfn.IFS(AND(C7694&gt;=17,C7694&lt;=30),"Young",AND(C7694&gt;30,C7694&lt;=45),"Middle",C7694&gt;45,"Old")</f>
        <v>Middle</v>
      </c>
      <c r="E7694" t="s">
        <v>16</v>
      </c>
      <c r="F7694" t="s">
        <v>36</v>
      </c>
      <c r="G7694" t="s">
        <v>48</v>
      </c>
      <c r="H7694" t="s">
        <v>59</v>
      </c>
    </row>
    <row r="7695" spans="1:8" x14ac:dyDescent="0.25">
      <c r="A7695" s="5">
        <v>54464</v>
      </c>
      <c r="B7695" s="5" t="str" cm="1">
        <f t="array" ref="B7695">_xlfn.IFS(A7695&lt;=40000,"Low Income",AND(A7695&gt;40000,A7695&lt;=100000),"Middle Income",A7695&gt;100000,"High Income")</f>
        <v>Middle Income</v>
      </c>
      <c r="C7695">
        <v>53</v>
      </c>
      <c r="D7695" t="str" cm="1">
        <f t="array" ref="D7695">_xlfn.IFS(AND(C7695&gt;=17,C7695&lt;=30),"Young",AND(C7695&gt;30,C7695&lt;=45),"Middle",C7695&gt;45,"Old")</f>
        <v>Old</v>
      </c>
      <c r="E7695" t="s">
        <v>60</v>
      </c>
      <c r="F7695" t="s">
        <v>29</v>
      </c>
      <c r="G7695" t="s">
        <v>51</v>
      </c>
      <c r="H7695" t="s">
        <v>59</v>
      </c>
    </row>
    <row r="7696" spans="1:8" x14ac:dyDescent="0.25">
      <c r="A7696" s="5">
        <v>117343</v>
      </c>
      <c r="B7696" s="5" t="str" cm="1">
        <f t="array" ref="B7696">_xlfn.IFS(A7696&lt;=40000,"Low Income",AND(A7696&gt;40000,A7696&lt;=100000),"Middle Income",A7696&gt;100000,"High Income")</f>
        <v>High Income</v>
      </c>
      <c r="C7696">
        <v>41</v>
      </c>
      <c r="D7696" t="str" cm="1">
        <f t="array" ref="D7696">_xlfn.IFS(AND(C7696&gt;=17,C7696&lt;=30),"Young",AND(C7696&gt;30,C7696&lt;=45),"Middle",C7696&gt;45,"Old")</f>
        <v>Middle</v>
      </c>
      <c r="E7696" t="s">
        <v>16</v>
      </c>
      <c r="F7696" t="s">
        <v>33</v>
      </c>
      <c r="G7696" t="s">
        <v>46</v>
      </c>
      <c r="H7696" t="s">
        <v>59</v>
      </c>
    </row>
    <row r="7697" spans="1:8" x14ac:dyDescent="0.25">
      <c r="A7697" s="5">
        <v>149323</v>
      </c>
      <c r="B7697" s="5" t="str" cm="1">
        <f t="array" ref="B7697">_xlfn.IFS(A7697&lt;=40000,"Low Income",AND(A7697&gt;40000,A7697&lt;=100000),"Middle Income",A7697&gt;100000,"High Income")</f>
        <v>High Income</v>
      </c>
      <c r="C7697">
        <v>73</v>
      </c>
      <c r="D7697" t="str" cm="1">
        <f t="array" ref="D7697">_xlfn.IFS(AND(C7697&gt;=17,C7697&lt;=30),"Young",AND(C7697&gt;30,C7697&lt;=45),"Middle",C7697&gt;45,"Old")</f>
        <v>Old</v>
      </c>
      <c r="E7697" t="s">
        <v>16</v>
      </c>
      <c r="F7697" t="s">
        <v>24</v>
      </c>
      <c r="G7697" t="s">
        <v>46</v>
      </c>
      <c r="H7697" t="s">
        <v>59</v>
      </c>
    </row>
    <row r="7698" spans="1:8" x14ac:dyDescent="0.25">
      <c r="A7698" s="5">
        <v>117626</v>
      </c>
      <c r="B7698" s="5" t="str" cm="1">
        <f t="array" ref="B7698">_xlfn.IFS(A7698&lt;=40000,"Low Income",AND(A7698&gt;40000,A7698&lt;=100000),"Middle Income",A7698&gt;100000,"High Income")</f>
        <v>High Income</v>
      </c>
      <c r="C7698">
        <v>41</v>
      </c>
      <c r="D7698" t="str" cm="1">
        <f t="array" ref="D7698">_xlfn.IFS(AND(C7698&gt;=17,C7698&lt;=30),"Young",AND(C7698&gt;30,C7698&lt;=45),"Middle",C7698&gt;45,"Old")</f>
        <v>Middle</v>
      </c>
      <c r="E7698" t="s">
        <v>16</v>
      </c>
      <c r="F7698" t="s">
        <v>37</v>
      </c>
      <c r="G7698" t="s">
        <v>50</v>
      </c>
      <c r="H7698" t="s">
        <v>59</v>
      </c>
    </row>
    <row r="7699" spans="1:8" x14ac:dyDescent="0.25">
      <c r="A7699" s="5">
        <v>136330</v>
      </c>
      <c r="B7699" s="5" t="str" cm="1">
        <f t="array" ref="B7699">_xlfn.IFS(A7699&lt;=40000,"Low Income",AND(A7699&gt;40000,A7699&lt;=100000),"Middle Income",A7699&gt;100000,"High Income")</f>
        <v>High Income</v>
      </c>
      <c r="C7699">
        <v>50</v>
      </c>
      <c r="D7699" t="str" cm="1">
        <f t="array" ref="D7699">_xlfn.IFS(AND(C7699&gt;=17,C7699&lt;=30),"Young",AND(C7699&gt;30,C7699&lt;=45),"Middle",C7699&gt;45,"Old")</f>
        <v>Old</v>
      </c>
      <c r="E7699" t="s">
        <v>66</v>
      </c>
      <c r="F7699" t="s">
        <v>24</v>
      </c>
      <c r="G7699" t="s">
        <v>51</v>
      </c>
      <c r="H7699" t="s">
        <v>59</v>
      </c>
    </row>
    <row r="7700" spans="1:8" x14ac:dyDescent="0.25">
      <c r="A7700" s="5">
        <v>32216</v>
      </c>
      <c r="B7700" s="5" t="str" cm="1">
        <f t="array" ref="B7700">_xlfn.IFS(A7700&lt;=40000,"Low Income",AND(A7700&gt;40000,A7700&lt;=100000),"Middle Income",A7700&gt;100000,"High Income")</f>
        <v>Low Income</v>
      </c>
      <c r="C7700">
        <v>51</v>
      </c>
      <c r="D7700" t="str" cm="1">
        <f t="array" ref="D7700">_xlfn.IFS(AND(C7700&gt;=17,C7700&lt;=30),"Young",AND(C7700&gt;30,C7700&lt;=45),"Middle",C7700&gt;45,"Old")</f>
        <v>Old</v>
      </c>
      <c r="E7700" t="s">
        <v>16</v>
      </c>
      <c r="F7700" t="s">
        <v>39</v>
      </c>
      <c r="G7700" t="s">
        <v>49</v>
      </c>
      <c r="H7700" t="s">
        <v>59</v>
      </c>
    </row>
    <row r="7701" spans="1:8" x14ac:dyDescent="0.25">
      <c r="A7701" s="5">
        <v>30470</v>
      </c>
      <c r="B7701" s="5" t="str" cm="1">
        <f t="array" ref="B7701">_xlfn.IFS(A7701&lt;=40000,"Low Income",AND(A7701&gt;40000,A7701&lt;=100000),"Middle Income",A7701&gt;100000,"High Income")</f>
        <v>Low Income</v>
      </c>
      <c r="C7701">
        <v>46</v>
      </c>
      <c r="D7701" t="str" cm="1">
        <f t="array" ref="D7701">_xlfn.IFS(AND(C7701&gt;=17,C7701&lt;=30),"Young",AND(C7701&gt;30,C7701&lt;=45),"Middle",C7701&gt;45,"Old")</f>
        <v>Old</v>
      </c>
      <c r="E7701" t="s">
        <v>17</v>
      </c>
      <c r="F7701" t="s">
        <v>33</v>
      </c>
      <c r="G7701" t="s">
        <v>53</v>
      </c>
      <c r="H7701" t="s">
        <v>59</v>
      </c>
    </row>
    <row r="7702" spans="1:8" x14ac:dyDescent="0.25">
      <c r="A7702" s="5">
        <v>98539</v>
      </c>
      <c r="B7702" s="5" t="str" cm="1">
        <f t="array" ref="B7702">_xlfn.IFS(A7702&lt;=40000,"Low Income",AND(A7702&gt;40000,A7702&lt;=100000),"Middle Income",A7702&gt;100000,"High Income")</f>
        <v>Middle Income</v>
      </c>
      <c r="C7702">
        <v>62</v>
      </c>
      <c r="D7702" t="str" cm="1">
        <f t="array" ref="D7702">_xlfn.IFS(AND(C7702&gt;=17,C7702&lt;=30),"Young",AND(C7702&gt;30,C7702&lt;=45),"Middle",C7702&gt;45,"Old")</f>
        <v>Old</v>
      </c>
      <c r="E7702" t="s">
        <v>66</v>
      </c>
      <c r="F7702" t="s">
        <v>26</v>
      </c>
      <c r="G7702" t="s">
        <v>51</v>
      </c>
      <c r="H7702" t="s">
        <v>59</v>
      </c>
    </row>
    <row r="7703" spans="1:8" x14ac:dyDescent="0.25">
      <c r="A7703" s="5">
        <v>48505</v>
      </c>
      <c r="B7703" s="5" t="str" cm="1">
        <f t="array" ref="B7703">_xlfn.IFS(A7703&lt;=40000,"Low Income",AND(A7703&gt;40000,A7703&lt;=100000),"Middle Income",A7703&gt;100000,"High Income")</f>
        <v>Middle Income</v>
      </c>
      <c r="C7703">
        <v>30</v>
      </c>
      <c r="D7703" t="str" cm="1">
        <f t="array" ref="D7703">_xlfn.IFS(AND(C7703&gt;=17,C7703&lt;=30),"Young",AND(C7703&gt;30,C7703&lt;=45),"Middle",C7703&gt;45,"Old")</f>
        <v>Young</v>
      </c>
      <c r="E7703" t="s">
        <v>60</v>
      </c>
      <c r="F7703" t="s">
        <v>35</v>
      </c>
      <c r="G7703" t="s">
        <v>47</v>
      </c>
      <c r="H7703" t="s">
        <v>59</v>
      </c>
    </row>
    <row r="7704" spans="1:8" x14ac:dyDescent="0.25">
      <c r="A7704" s="5">
        <v>129176</v>
      </c>
      <c r="B7704" s="5" t="str" cm="1">
        <f t="array" ref="B7704">_xlfn.IFS(A7704&lt;=40000,"Low Income",AND(A7704&gt;40000,A7704&lt;=100000),"Middle Income",A7704&gt;100000,"High Income")</f>
        <v>High Income</v>
      </c>
      <c r="C7704">
        <v>48</v>
      </c>
      <c r="D7704" t="str" cm="1">
        <f t="array" ref="D7704">_xlfn.IFS(AND(C7704&gt;=17,C7704&lt;=30),"Young",AND(C7704&gt;30,C7704&lt;=45),"Middle",C7704&gt;45,"Old")</f>
        <v>Old</v>
      </c>
      <c r="E7704" t="s">
        <v>60</v>
      </c>
      <c r="F7704" t="s">
        <v>33</v>
      </c>
      <c r="G7704" t="s">
        <v>53</v>
      </c>
      <c r="H7704" t="s">
        <v>59</v>
      </c>
    </row>
    <row r="7705" spans="1:8" x14ac:dyDescent="0.25">
      <c r="A7705" s="5">
        <v>85694</v>
      </c>
      <c r="B7705" s="5" t="str" cm="1">
        <f t="array" ref="B7705">_xlfn.IFS(A7705&lt;=40000,"Low Income",AND(A7705&gt;40000,A7705&lt;=100000),"Middle Income",A7705&gt;100000,"High Income")</f>
        <v>Middle Income</v>
      </c>
      <c r="C7705">
        <v>74</v>
      </c>
      <c r="D7705" t="str" cm="1">
        <f t="array" ref="D7705">_xlfn.IFS(AND(C7705&gt;=17,C7705&lt;=30),"Young",AND(C7705&gt;30,C7705&lt;=45),"Middle",C7705&gt;45,"Old")</f>
        <v>Old</v>
      </c>
      <c r="E7705" t="s">
        <v>66</v>
      </c>
      <c r="F7705" t="s">
        <v>25</v>
      </c>
      <c r="G7705" t="s">
        <v>48</v>
      </c>
      <c r="H7705" t="s">
        <v>59</v>
      </c>
    </row>
    <row r="7706" spans="1:8" x14ac:dyDescent="0.25">
      <c r="A7706" s="5">
        <v>87306</v>
      </c>
      <c r="B7706" s="5" t="str" cm="1">
        <f t="array" ref="B7706">_xlfn.IFS(A7706&lt;=40000,"Low Income",AND(A7706&gt;40000,A7706&lt;=100000),"Middle Income",A7706&gt;100000,"High Income")</f>
        <v>Middle Income</v>
      </c>
      <c r="C7706">
        <v>77</v>
      </c>
      <c r="D7706" t="str" cm="1">
        <f t="array" ref="D7706">_xlfn.IFS(AND(C7706&gt;=17,C7706&lt;=30),"Young",AND(C7706&gt;30,C7706&lt;=45),"Middle",C7706&gt;45,"Old")</f>
        <v>Old</v>
      </c>
      <c r="E7706" t="s">
        <v>66</v>
      </c>
      <c r="F7706" t="s">
        <v>24</v>
      </c>
      <c r="G7706" t="s">
        <v>52</v>
      </c>
      <c r="H7706" t="s">
        <v>59</v>
      </c>
    </row>
    <row r="7707" spans="1:8" x14ac:dyDescent="0.25">
      <c r="A7707" s="5">
        <v>38217</v>
      </c>
      <c r="B7707" s="5" t="str" cm="1">
        <f t="array" ref="B7707">_xlfn.IFS(A7707&lt;=40000,"Low Income",AND(A7707&gt;40000,A7707&lt;=100000),"Middle Income",A7707&gt;100000,"High Income")</f>
        <v>Low Income</v>
      </c>
      <c r="C7707">
        <v>34</v>
      </c>
      <c r="D7707" t="str" cm="1">
        <f t="array" ref="D7707">_xlfn.IFS(AND(C7707&gt;=17,C7707&lt;=30),"Young",AND(C7707&gt;30,C7707&lt;=45),"Middle",C7707&gt;45,"Old")</f>
        <v>Middle</v>
      </c>
      <c r="E7707" t="s">
        <v>66</v>
      </c>
      <c r="F7707" t="s">
        <v>38</v>
      </c>
      <c r="G7707" t="s">
        <v>46</v>
      </c>
      <c r="H7707" t="s">
        <v>59</v>
      </c>
    </row>
    <row r="7708" spans="1:8" x14ac:dyDescent="0.25">
      <c r="A7708" s="5">
        <v>137670</v>
      </c>
      <c r="B7708" s="5" t="str" cm="1">
        <f t="array" ref="B7708">_xlfn.IFS(A7708&lt;=40000,"Low Income",AND(A7708&gt;40000,A7708&lt;=100000),"Middle Income",A7708&gt;100000,"High Income")</f>
        <v>High Income</v>
      </c>
      <c r="C7708">
        <v>22</v>
      </c>
      <c r="D7708" t="str" cm="1">
        <f t="array" ref="D7708">_xlfn.IFS(AND(C7708&gt;=17,C7708&lt;=30),"Young",AND(C7708&gt;30,C7708&lt;=45),"Middle",C7708&gt;45,"Old")</f>
        <v>Young</v>
      </c>
      <c r="E7708" t="s">
        <v>16</v>
      </c>
      <c r="F7708" t="s">
        <v>31</v>
      </c>
      <c r="G7708" t="s">
        <v>54</v>
      </c>
      <c r="H7708" t="s">
        <v>59</v>
      </c>
    </row>
    <row r="7709" spans="1:8" x14ac:dyDescent="0.25">
      <c r="A7709" s="5">
        <v>123104</v>
      </c>
      <c r="B7709" s="5" t="str" cm="1">
        <f t="array" ref="B7709">_xlfn.IFS(A7709&lt;=40000,"Low Income",AND(A7709&gt;40000,A7709&lt;=100000),"Middle Income",A7709&gt;100000,"High Income")</f>
        <v>High Income</v>
      </c>
      <c r="C7709">
        <v>63</v>
      </c>
      <c r="D7709" t="str" cm="1">
        <f t="array" ref="D7709">_xlfn.IFS(AND(C7709&gt;=17,C7709&lt;=30),"Young",AND(C7709&gt;30,C7709&lt;=45),"Middle",C7709&gt;45,"Old")</f>
        <v>Old</v>
      </c>
      <c r="E7709" t="s">
        <v>16</v>
      </c>
      <c r="F7709" t="s">
        <v>30</v>
      </c>
      <c r="G7709" t="s">
        <v>51</v>
      </c>
      <c r="H7709" t="s">
        <v>59</v>
      </c>
    </row>
    <row r="7710" spans="1:8" x14ac:dyDescent="0.25">
      <c r="A7710" s="5">
        <v>110849</v>
      </c>
      <c r="B7710" s="5" t="str" cm="1">
        <f t="array" ref="B7710">_xlfn.IFS(A7710&lt;=40000,"Low Income",AND(A7710&gt;40000,A7710&lt;=100000),"Middle Income",A7710&gt;100000,"High Income")</f>
        <v>High Income</v>
      </c>
      <c r="C7710">
        <v>61</v>
      </c>
      <c r="D7710" t="str" cm="1">
        <f t="array" ref="D7710">_xlfn.IFS(AND(C7710&gt;=17,C7710&lt;=30),"Young",AND(C7710&gt;30,C7710&lt;=45),"Middle",C7710&gt;45,"Old")</f>
        <v>Old</v>
      </c>
      <c r="E7710" t="s">
        <v>66</v>
      </c>
      <c r="F7710" t="s">
        <v>28</v>
      </c>
      <c r="G7710" t="s">
        <v>46</v>
      </c>
      <c r="H7710" t="s">
        <v>59</v>
      </c>
    </row>
    <row r="7711" spans="1:8" x14ac:dyDescent="0.25">
      <c r="A7711" s="5">
        <v>48410</v>
      </c>
      <c r="B7711" s="5" t="str" cm="1">
        <f t="array" ref="B7711">_xlfn.IFS(A7711&lt;=40000,"Low Income",AND(A7711&gt;40000,A7711&lt;=100000),"Middle Income",A7711&gt;100000,"High Income")</f>
        <v>Middle Income</v>
      </c>
      <c r="C7711">
        <v>42</v>
      </c>
      <c r="D7711" t="str" cm="1">
        <f t="array" ref="D7711">_xlfn.IFS(AND(C7711&gt;=17,C7711&lt;=30),"Young",AND(C7711&gt;30,C7711&lt;=45),"Middle",C7711&gt;45,"Old")</f>
        <v>Middle</v>
      </c>
      <c r="E7711" t="s">
        <v>16</v>
      </c>
      <c r="F7711" t="s">
        <v>25</v>
      </c>
      <c r="G7711" t="s">
        <v>46</v>
      </c>
      <c r="H7711" t="s">
        <v>59</v>
      </c>
    </row>
    <row r="7712" spans="1:8" x14ac:dyDescent="0.25">
      <c r="A7712" s="5">
        <v>128899</v>
      </c>
      <c r="B7712" s="5" t="str" cm="1">
        <f t="array" ref="B7712">_xlfn.IFS(A7712&lt;=40000,"Low Income",AND(A7712&gt;40000,A7712&lt;=100000),"Middle Income",A7712&gt;100000,"High Income")</f>
        <v>High Income</v>
      </c>
      <c r="C7712">
        <v>51</v>
      </c>
      <c r="D7712" t="str" cm="1">
        <f t="array" ref="D7712">_xlfn.IFS(AND(C7712&gt;=17,C7712&lt;=30),"Young",AND(C7712&gt;30,C7712&lt;=45),"Middle",C7712&gt;45,"Old")</f>
        <v>Old</v>
      </c>
      <c r="E7712" t="s">
        <v>17</v>
      </c>
      <c r="F7712" t="s">
        <v>28</v>
      </c>
      <c r="G7712" t="s">
        <v>53</v>
      </c>
      <c r="H7712" t="s">
        <v>59</v>
      </c>
    </row>
    <row r="7713" spans="1:8" x14ac:dyDescent="0.25">
      <c r="A7713" s="5">
        <v>116546</v>
      </c>
      <c r="B7713" s="5" t="str" cm="1">
        <f t="array" ref="B7713">_xlfn.IFS(A7713&lt;=40000,"Low Income",AND(A7713&gt;40000,A7713&lt;=100000),"Middle Income",A7713&gt;100000,"High Income")</f>
        <v>High Income</v>
      </c>
      <c r="C7713">
        <v>26</v>
      </c>
      <c r="D7713" t="str" cm="1">
        <f t="array" ref="D7713">_xlfn.IFS(AND(C7713&gt;=17,C7713&lt;=30),"Young",AND(C7713&gt;30,C7713&lt;=45),"Middle",C7713&gt;45,"Old")</f>
        <v>Young</v>
      </c>
      <c r="E7713" t="s">
        <v>16</v>
      </c>
      <c r="F7713" t="s">
        <v>33</v>
      </c>
      <c r="G7713" t="s">
        <v>49</v>
      </c>
      <c r="H7713" t="s">
        <v>59</v>
      </c>
    </row>
    <row r="7714" spans="1:8" x14ac:dyDescent="0.25">
      <c r="A7714" s="5">
        <v>45073</v>
      </c>
      <c r="B7714" s="5" t="str" cm="1">
        <f t="array" ref="B7714">_xlfn.IFS(A7714&lt;=40000,"Low Income",AND(A7714&gt;40000,A7714&lt;=100000),"Middle Income",A7714&gt;100000,"High Income")</f>
        <v>Middle Income</v>
      </c>
      <c r="C7714">
        <v>38</v>
      </c>
      <c r="D7714" t="str" cm="1">
        <f t="array" ref="D7714">_xlfn.IFS(AND(C7714&gt;=17,C7714&lt;=30),"Young",AND(C7714&gt;30,C7714&lt;=45),"Middle",C7714&gt;45,"Old")</f>
        <v>Middle</v>
      </c>
      <c r="E7714" t="s">
        <v>16</v>
      </c>
      <c r="F7714" t="s">
        <v>34</v>
      </c>
      <c r="G7714" t="s">
        <v>51</v>
      </c>
      <c r="H7714" t="s">
        <v>59</v>
      </c>
    </row>
    <row r="7715" spans="1:8" x14ac:dyDescent="0.25">
      <c r="A7715" s="5">
        <v>25137</v>
      </c>
      <c r="B7715" s="5" t="str" cm="1">
        <f t="array" ref="B7715">_xlfn.IFS(A7715&lt;=40000,"Low Income",AND(A7715&gt;40000,A7715&lt;=100000),"Middle Income",A7715&gt;100000,"High Income")</f>
        <v>Low Income</v>
      </c>
      <c r="C7715">
        <v>63</v>
      </c>
      <c r="D7715" t="str" cm="1">
        <f t="array" ref="D7715">_xlfn.IFS(AND(C7715&gt;=17,C7715&lt;=30),"Young",AND(C7715&gt;30,C7715&lt;=45),"Middle",C7715&gt;45,"Old")</f>
        <v>Old</v>
      </c>
      <c r="E7715" t="s">
        <v>66</v>
      </c>
      <c r="F7715" t="s">
        <v>27</v>
      </c>
      <c r="G7715" t="s">
        <v>51</v>
      </c>
      <c r="H7715" t="s">
        <v>58</v>
      </c>
    </row>
    <row r="7716" spans="1:8" x14ac:dyDescent="0.25">
      <c r="A7716" s="5">
        <v>123754</v>
      </c>
      <c r="B7716" s="5" t="str" cm="1">
        <f t="array" ref="B7716">_xlfn.IFS(A7716&lt;=40000,"Low Income",AND(A7716&gt;40000,A7716&lt;=100000),"Middle Income",A7716&gt;100000,"High Income")</f>
        <v>High Income</v>
      </c>
      <c r="C7716">
        <v>75</v>
      </c>
      <c r="D7716" t="str" cm="1">
        <f t="array" ref="D7716">_xlfn.IFS(AND(C7716&gt;=17,C7716&lt;=30),"Young",AND(C7716&gt;30,C7716&lt;=45),"Middle",C7716&gt;45,"Old")</f>
        <v>Old</v>
      </c>
      <c r="E7716" t="s">
        <v>66</v>
      </c>
      <c r="F7716" t="s">
        <v>33</v>
      </c>
      <c r="G7716" t="s">
        <v>53</v>
      </c>
      <c r="H7716" t="s">
        <v>59</v>
      </c>
    </row>
    <row r="7717" spans="1:8" x14ac:dyDescent="0.25">
      <c r="A7717" s="5">
        <v>36717</v>
      </c>
      <c r="B7717" s="5" t="str" cm="1">
        <f t="array" ref="B7717">_xlfn.IFS(A7717&lt;=40000,"Low Income",AND(A7717&gt;40000,A7717&lt;=100000),"Middle Income",A7717&gt;100000,"High Income")</f>
        <v>Low Income</v>
      </c>
      <c r="C7717">
        <v>46</v>
      </c>
      <c r="D7717" t="str" cm="1">
        <f t="array" ref="D7717">_xlfn.IFS(AND(C7717&gt;=17,C7717&lt;=30),"Young",AND(C7717&gt;30,C7717&lt;=45),"Middle",C7717&gt;45,"Old")</f>
        <v>Old</v>
      </c>
      <c r="E7717" t="s">
        <v>17</v>
      </c>
      <c r="F7717" t="s">
        <v>26</v>
      </c>
      <c r="G7717" t="s">
        <v>52</v>
      </c>
      <c r="H7717" t="s">
        <v>59</v>
      </c>
    </row>
    <row r="7718" spans="1:8" x14ac:dyDescent="0.25">
      <c r="A7718" s="5">
        <v>63306</v>
      </c>
      <c r="B7718" s="5" t="str" cm="1">
        <f t="array" ref="B7718">_xlfn.IFS(A7718&lt;=40000,"Low Income",AND(A7718&gt;40000,A7718&lt;=100000),"Middle Income",A7718&gt;100000,"High Income")</f>
        <v>Middle Income</v>
      </c>
      <c r="C7718">
        <v>43</v>
      </c>
      <c r="D7718" t="str" cm="1">
        <f t="array" ref="D7718">_xlfn.IFS(AND(C7718&gt;=17,C7718&lt;=30),"Young",AND(C7718&gt;30,C7718&lt;=45),"Middle",C7718&gt;45,"Old")</f>
        <v>Middle</v>
      </c>
      <c r="E7718" t="s">
        <v>16</v>
      </c>
      <c r="F7718" t="s">
        <v>29</v>
      </c>
      <c r="G7718" t="s">
        <v>50</v>
      </c>
      <c r="H7718" t="s">
        <v>59</v>
      </c>
    </row>
    <row r="7719" spans="1:8" x14ac:dyDescent="0.25">
      <c r="A7719" s="5">
        <v>56346</v>
      </c>
      <c r="B7719" s="5" t="str" cm="1">
        <f t="array" ref="B7719">_xlfn.IFS(A7719&lt;=40000,"Low Income",AND(A7719&gt;40000,A7719&lt;=100000),"Middle Income",A7719&gt;100000,"High Income")</f>
        <v>Middle Income</v>
      </c>
      <c r="C7719">
        <v>67</v>
      </c>
      <c r="D7719" t="str" cm="1">
        <f t="array" ref="D7719">_xlfn.IFS(AND(C7719&gt;=17,C7719&lt;=30),"Young",AND(C7719&gt;30,C7719&lt;=45),"Middle",C7719&gt;45,"Old")</f>
        <v>Old</v>
      </c>
      <c r="E7719" t="s">
        <v>17</v>
      </c>
      <c r="F7719" t="s">
        <v>62</v>
      </c>
      <c r="G7719" t="s">
        <v>52</v>
      </c>
      <c r="H7719" t="s">
        <v>58</v>
      </c>
    </row>
    <row r="7720" spans="1:8" x14ac:dyDescent="0.25">
      <c r="A7720" s="5">
        <v>94497</v>
      </c>
      <c r="B7720" s="5" t="str" cm="1">
        <f t="array" ref="B7720">_xlfn.IFS(A7720&lt;=40000,"Low Income",AND(A7720&gt;40000,A7720&lt;=100000),"Middle Income",A7720&gt;100000,"High Income")</f>
        <v>Middle Income</v>
      </c>
      <c r="C7720">
        <v>58</v>
      </c>
      <c r="D7720" t="str" cm="1">
        <f t="array" ref="D7720">_xlfn.IFS(AND(C7720&gt;=17,C7720&lt;=30),"Young",AND(C7720&gt;30,C7720&lt;=45),"Middle",C7720&gt;45,"Old")</f>
        <v>Old</v>
      </c>
      <c r="E7720" t="s">
        <v>60</v>
      </c>
      <c r="F7720" t="s">
        <v>33</v>
      </c>
      <c r="G7720" t="s">
        <v>46</v>
      </c>
      <c r="H7720" t="s">
        <v>58</v>
      </c>
    </row>
    <row r="7721" spans="1:8" x14ac:dyDescent="0.25">
      <c r="A7721" s="5">
        <v>119171</v>
      </c>
      <c r="B7721" s="5" t="str" cm="1">
        <f t="array" ref="B7721">_xlfn.IFS(A7721&lt;=40000,"Low Income",AND(A7721&gt;40000,A7721&lt;=100000),"Middle Income",A7721&gt;100000,"High Income")</f>
        <v>High Income</v>
      </c>
      <c r="C7721">
        <v>61</v>
      </c>
      <c r="D7721" t="str" cm="1">
        <f t="array" ref="D7721">_xlfn.IFS(AND(C7721&gt;=17,C7721&lt;=30),"Young",AND(C7721&gt;30,C7721&lt;=45),"Middle",C7721&gt;45,"Old")</f>
        <v>Old</v>
      </c>
      <c r="E7721" t="s">
        <v>66</v>
      </c>
      <c r="F7721" t="s">
        <v>24</v>
      </c>
      <c r="G7721" t="s">
        <v>48</v>
      </c>
      <c r="H7721" t="s">
        <v>59</v>
      </c>
    </row>
    <row r="7722" spans="1:8" x14ac:dyDescent="0.25">
      <c r="A7722" s="5">
        <v>145977</v>
      </c>
      <c r="B7722" s="5" t="str" cm="1">
        <f t="array" ref="B7722">_xlfn.IFS(A7722&lt;=40000,"Low Income",AND(A7722&gt;40000,A7722&lt;=100000),"Middle Income",A7722&gt;100000,"High Income")</f>
        <v>High Income</v>
      </c>
      <c r="C7722">
        <v>26</v>
      </c>
      <c r="D7722" t="str" cm="1">
        <f t="array" ref="D7722">_xlfn.IFS(AND(C7722&gt;=17,C7722&lt;=30),"Young",AND(C7722&gt;30,C7722&lt;=45),"Middle",C7722&gt;45,"Old")</f>
        <v>Young</v>
      </c>
      <c r="E7722" t="s">
        <v>16</v>
      </c>
      <c r="F7722" t="s">
        <v>31</v>
      </c>
      <c r="G7722" t="s">
        <v>49</v>
      </c>
      <c r="H7722" t="s">
        <v>59</v>
      </c>
    </row>
    <row r="7723" spans="1:8" x14ac:dyDescent="0.25">
      <c r="A7723" s="5">
        <v>126362</v>
      </c>
      <c r="B7723" s="5" t="str" cm="1">
        <f t="array" ref="B7723">_xlfn.IFS(A7723&lt;=40000,"Low Income",AND(A7723&gt;40000,A7723&lt;=100000),"Middle Income",A7723&gt;100000,"High Income")</f>
        <v>High Income</v>
      </c>
      <c r="C7723">
        <v>42</v>
      </c>
      <c r="D7723" t="str" cm="1">
        <f t="array" ref="D7723">_xlfn.IFS(AND(C7723&gt;=17,C7723&lt;=30),"Young",AND(C7723&gt;30,C7723&lt;=45),"Middle",C7723&gt;45,"Old")</f>
        <v>Middle</v>
      </c>
      <c r="E7723" t="s">
        <v>66</v>
      </c>
      <c r="F7723" t="s">
        <v>31</v>
      </c>
      <c r="G7723" t="s">
        <v>54</v>
      </c>
      <c r="H7723" t="s">
        <v>58</v>
      </c>
    </row>
    <row r="7724" spans="1:8" x14ac:dyDescent="0.25">
      <c r="A7724" s="5">
        <v>50167</v>
      </c>
      <c r="B7724" s="5" t="str" cm="1">
        <f t="array" ref="B7724">_xlfn.IFS(A7724&lt;=40000,"Low Income",AND(A7724&gt;40000,A7724&lt;=100000),"Middle Income",A7724&gt;100000,"High Income")</f>
        <v>Middle Income</v>
      </c>
      <c r="C7724">
        <v>38</v>
      </c>
      <c r="D7724" t="str" cm="1">
        <f t="array" ref="D7724">_xlfn.IFS(AND(C7724&gt;=17,C7724&lt;=30),"Young",AND(C7724&gt;30,C7724&lt;=45),"Middle",C7724&gt;45,"Old")</f>
        <v>Middle</v>
      </c>
      <c r="E7724" t="s">
        <v>16</v>
      </c>
      <c r="F7724" t="s">
        <v>24</v>
      </c>
      <c r="G7724" t="s">
        <v>54</v>
      </c>
      <c r="H7724" t="s">
        <v>59</v>
      </c>
    </row>
    <row r="7725" spans="1:8" x14ac:dyDescent="0.25">
      <c r="A7725" s="5">
        <v>103023</v>
      </c>
      <c r="B7725" s="5" t="str" cm="1">
        <f t="array" ref="B7725">_xlfn.IFS(A7725&lt;=40000,"Low Income",AND(A7725&gt;40000,A7725&lt;=100000),"Middle Income",A7725&gt;100000,"High Income")</f>
        <v>High Income</v>
      </c>
      <c r="C7725">
        <v>73</v>
      </c>
      <c r="D7725" t="str" cm="1">
        <f t="array" ref="D7725">_xlfn.IFS(AND(C7725&gt;=17,C7725&lt;=30),"Young",AND(C7725&gt;30,C7725&lt;=45),"Middle",C7725&gt;45,"Old")</f>
        <v>Old</v>
      </c>
      <c r="E7725" t="s">
        <v>16</v>
      </c>
      <c r="F7725" t="s">
        <v>30</v>
      </c>
      <c r="G7725" t="s">
        <v>54</v>
      </c>
      <c r="H7725" t="s">
        <v>59</v>
      </c>
    </row>
    <row r="7726" spans="1:8" x14ac:dyDescent="0.25">
      <c r="A7726" s="5">
        <v>101626</v>
      </c>
      <c r="B7726" s="5" t="str" cm="1">
        <f t="array" ref="B7726">_xlfn.IFS(A7726&lt;=40000,"Low Income",AND(A7726&gt;40000,A7726&lt;=100000),"Middle Income",A7726&gt;100000,"High Income")</f>
        <v>High Income</v>
      </c>
      <c r="C7726">
        <v>27</v>
      </c>
      <c r="D7726" t="str" cm="1">
        <f t="array" ref="D7726">_xlfn.IFS(AND(C7726&gt;=17,C7726&lt;=30),"Young",AND(C7726&gt;30,C7726&lt;=45),"Middle",C7726&gt;45,"Old")</f>
        <v>Young</v>
      </c>
      <c r="E7726" t="s">
        <v>66</v>
      </c>
      <c r="F7726" t="s">
        <v>24</v>
      </c>
      <c r="G7726" t="s">
        <v>48</v>
      </c>
      <c r="H7726" t="s">
        <v>58</v>
      </c>
    </row>
    <row r="7727" spans="1:8" x14ac:dyDescent="0.25">
      <c r="A7727" s="5">
        <v>138116</v>
      </c>
      <c r="B7727" s="5" t="str" cm="1">
        <f t="array" ref="B7727">_xlfn.IFS(A7727&lt;=40000,"Low Income",AND(A7727&gt;40000,A7727&lt;=100000),"Middle Income",A7727&gt;100000,"High Income")</f>
        <v>High Income</v>
      </c>
      <c r="C7727">
        <v>42</v>
      </c>
      <c r="D7727" t="str" cm="1">
        <f t="array" ref="D7727">_xlfn.IFS(AND(C7727&gt;=17,C7727&lt;=30),"Young",AND(C7727&gt;30,C7727&lt;=45),"Middle",C7727&gt;45,"Old")</f>
        <v>Middle</v>
      </c>
      <c r="E7727" t="s">
        <v>16</v>
      </c>
      <c r="F7727" t="s">
        <v>32</v>
      </c>
      <c r="G7727" t="s">
        <v>49</v>
      </c>
      <c r="H7727" t="s">
        <v>59</v>
      </c>
    </row>
    <row r="7728" spans="1:8" x14ac:dyDescent="0.25">
      <c r="A7728" s="5">
        <v>127559</v>
      </c>
      <c r="B7728" s="5" t="str" cm="1">
        <f t="array" ref="B7728">_xlfn.IFS(A7728&lt;=40000,"Low Income",AND(A7728&gt;40000,A7728&lt;=100000),"Middle Income",A7728&gt;100000,"High Income")</f>
        <v>High Income</v>
      </c>
      <c r="C7728">
        <v>54</v>
      </c>
      <c r="D7728" t="str" cm="1">
        <f t="array" ref="D7728">_xlfn.IFS(AND(C7728&gt;=17,C7728&lt;=30),"Young",AND(C7728&gt;30,C7728&lt;=45),"Middle",C7728&gt;45,"Old")</f>
        <v>Old</v>
      </c>
      <c r="E7728" t="s">
        <v>16</v>
      </c>
      <c r="F7728" t="s">
        <v>33</v>
      </c>
      <c r="G7728" t="s">
        <v>51</v>
      </c>
      <c r="H7728" t="s">
        <v>59</v>
      </c>
    </row>
    <row r="7729" spans="1:8" x14ac:dyDescent="0.25">
      <c r="A7729" s="5">
        <v>148967</v>
      </c>
      <c r="B7729" s="5" t="str" cm="1">
        <f t="array" ref="B7729">_xlfn.IFS(A7729&lt;=40000,"Low Income",AND(A7729&gt;40000,A7729&lt;=100000),"Middle Income",A7729&gt;100000,"High Income")</f>
        <v>High Income</v>
      </c>
      <c r="C7729">
        <v>71</v>
      </c>
      <c r="D7729" t="str" cm="1">
        <f t="array" ref="D7729">_xlfn.IFS(AND(C7729&gt;=17,C7729&lt;=30),"Young",AND(C7729&gt;30,C7729&lt;=45),"Middle",C7729&gt;45,"Old")</f>
        <v>Old</v>
      </c>
      <c r="E7729" t="s">
        <v>66</v>
      </c>
      <c r="F7729" t="s">
        <v>23</v>
      </c>
      <c r="G7729" t="s">
        <v>53</v>
      </c>
      <c r="H7729" t="s">
        <v>59</v>
      </c>
    </row>
    <row r="7730" spans="1:8" x14ac:dyDescent="0.25">
      <c r="A7730" s="5">
        <v>55788</v>
      </c>
      <c r="B7730" s="5" t="str" cm="1">
        <f t="array" ref="B7730">_xlfn.IFS(A7730&lt;=40000,"Low Income",AND(A7730&gt;40000,A7730&lt;=100000),"Middle Income",A7730&gt;100000,"High Income")</f>
        <v>Middle Income</v>
      </c>
      <c r="C7730">
        <v>43</v>
      </c>
      <c r="D7730" t="str" cm="1">
        <f t="array" ref="D7730">_xlfn.IFS(AND(C7730&gt;=17,C7730&lt;=30),"Young",AND(C7730&gt;30,C7730&lt;=45),"Middle",C7730&gt;45,"Old")</f>
        <v>Middle</v>
      </c>
      <c r="E7730" t="s">
        <v>16</v>
      </c>
      <c r="F7730" t="s">
        <v>27</v>
      </c>
      <c r="G7730" t="s">
        <v>51</v>
      </c>
      <c r="H7730" t="s">
        <v>59</v>
      </c>
    </row>
    <row r="7731" spans="1:8" x14ac:dyDescent="0.25">
      <c r="A7731" s="5">
        <v>93782</v>
      </c>
      <c r="B7731" s="5" t="str" cm="1">
        <f t="array" ref="B7731">_xlfn.IFS(A7731&lt;=40000,"Low Income",AND(A7731&gt;40000,A7731&lt;=100000),"Middle Income",A7731&gt;100000,"High Income")</f>
        <v>Middle Income</v>
      </c>
      <c r="C7731">
        <v>24</v>
      </c>
      <c r="D7731" t="str" cm="1">
        <f t="array" ref="D7731">_xlfn.IFS(AND(C7731&gt;=17,C7731&lt;=30),"Young",AND(C7731&gt;30,C7731&lt;=45),"Middle",C7731&gt;45,"Old")</f>
        <v>Young</v>
      </c>
      <c r="E7731" t="s">
        <v>17</v>
      </c>
      <c r="F7731" t="s">
        <v>25</v>
      </c>
      <c r="G7731" t="s">
        <v>53</v>
      </c>
      <c r="H7731" t="s">
        <v>58</v>
      </c>
    </row>
    <row r="7732" spans="1:8" x14ac:dyDescent="0.25">
      <c r="A7732" s="5">
        <v>95508</v>
      </c>
      <c r="B7732" s="5" t="str" cm="1">
        <f t="array" ref="B7732">_xlfn.IFS(A7732&lt;=40000,"Low Income",AND(A7732&gt;40000,A7732&lt;=100000),"Middle Income",A7732&gt;100000,"High Income")</f>
        <v>Middle Income</v>
      </c>
      <c r="C7732">
        <v>38</v>
      </c>
      <c r="D7732" t="str" cm="1">
        <f t="array" ref="D7732">_xlfn.IFS(AND(C7732&gt;=17,C7732&lt;=30),"Young",AND(C7732&gt;30,C7732&lt;=45),"Middle",C7732&gt;45,"Old")</f>
        <v>Middle</v>
      </c>
      <c r="E7732" t="s">
        <v>16</v>
      </c>
      <c r="F7732" t="s">
        <v>33</v>
      </c>
      <c r="G7732" t="s">
        <v>54</v>
      </c>
      <c r="H7732" t="s">
        <v>58</v>
      </c>
    </row>
    <row r="7733" spans="1:8" x14ac:dyDescent="0.25">
      <c r="A7733" s="5">
        <v>128022</v>
      </c>
      <c r="B7733" s="5" t="str" cm="1">
        <f t="array" ref="B7733">_xlfn.IFS(A7733&lt;=40000,"Low Income",AND(A7733&gt;40000,A7733&lt;=100000),"Middle Income",A7733&gt;100000,"High Income")</f>
        <v>High Income</v>
      </c>
      <c r="C7733">
        <v>27</v>
      </c>
      <c r="D7733" t="str" cm="1">
        <f t="array" ref="D7733">_xlfn.IFS(AND(C7733&gt;=17,C7733&lt;=30),"Young",AND(C7733&gt;30,C7733&lt;=45),"Middle",C7733&gt;45,"Old")</f>
        <v>Young</v>
      </c>
      <c r="E7733" t="s">
        <v>66</v>
      </c>
      <c r="F7733" t="s">
        <v>38</v>
      </c>
      <c r="G7733" t="s">
        <v>54</v>
      </c>
      <c r="H7733" t="s">
        <v>59</v>
      </c>
    </row>
    <row r="7734" spans="1:8" x14ac:dyDescent="0.25">
      <c r="A7734" s="5">
        <v>150000</v>
      </c>
      <c r="B7734" s="5" t="str" cm="1">
        <f t="array" ref="B7734">_xlfn.IFS(A7734&lt;=40000,"Low Income",AND(A7734&gt;40000,A7734&lt;=100000),"Middle Income",A7734&gt;100000,"High Income")</f>
        <v>High Income</v>
      </c>
      <c r="C7734">
        <v>78</v>
      </c>
      <c r="D7734" t="str" cm="1">
        <f t="array" ref="D7734">_xlfn.IFS(AND(C7734&gt;=17,C7734&lt;=30),"Young",AND(C7734&gt;30,C7734&lt;=45),"Middle",C7734&gt;45,"Old")</f>
        <v>Old</v>
      </c>
      <c r="E7734" t="s">
        <v>16</v>
      </c>
      <c r="F7734" t="s">
        <v>26</v>
      </c>
      <c r="G7734" t="s">
        <v>50</v>
      </c>
      <c r="H7734" t="s">
        <v>59</v>
      </c>
    </row>
    <row r="7735" spans="1:8" x14ac:dyDescent="0.25">
      <c r="A7735" s="5">
        <v>52038</v>
      </c>
      <c r="B7735" s="5" t="str" cm="1">
        <f t="array" ref="B7735">_xlfn.IFS(A7735&lt;=40000,"Low Income",AND(A7735&gt;40000,A7735&lt;=100000),"Middle Income",A7735&gt;100000,"High Income")</f>
        <v>Middle Income</v>
      </c>
      <c r="C7735">
        <v>36</v>
      </c>
      <c r="D7735" t="str" cm="1">
        <f t="array" ref="D7735">_xlfn.IFS(AND(C7735&gt;=17,C7735&lt;=30),"Young",AND(C7735&gt;30,C7735&lt;=45),"Middle",C7735&gt;45,"Old")</f>
        <v>Middle</v>
      </c>
      <c r="E7735" t="s">
        <v>16</v>
      </c>
      <c r="F7735" t="s">
        <v>31</v>
      </c>
      <c r="G7735" t="s">
        <v>53</v>
      </c>
      <c r="H7735" t="s">
        <v>58</v>
      </c>
    </row>
    <row r="7736" spans="1:8" x14ac:dyDescent="0.25">
      <c r="A7736" s="5">
        <v>116952</v>
      </c>
      <c r="B7736" s="5" t="str" cm="1">
        <f t="array" ref="B7736">_xlfn.IFS(A7736&lt;=40000,"Low Income",AND(A7736&gt;40000,A7736&lt;=100000),"Middle Income",A7736&gt;100000,"High Income")</f>
        <v>High Income</v>
      </c>
      <c r="C7736">
        <v>46</v>
      </c>
      <c r="D7736" t="str" cm="1">
        <f t="array" ref="D7736">_xlfn.IFS(AND(C7736&gt;=17,C7736&lt;=30),"Young",AND(C7736&gt;30,C7736&lt;=45),"Middle",C7736&gt;45,"Old")</f>
        <v>Old</v>
      </c>
      <c r="E7736" t="s">
        <v>16</v>
      </c>
      <c r="F7736" t="s">
        <v>26</v>
      </c>
      <c r="G7736" t="s">
        <v>48</v>
      </c>
      <c r="H7736" t="s">
        <v>58</v>
      </c>
    </row>
    <row r="7737" spans="1:8" x14ac:dyDescent="0.25">
      <c r="A7737" s="5">
        <v>94076</v>
      </c>
      <c r="B7737" s="5" t="str" cm="1">
        <f t="array" ref="B7737">_xlfn.IFS(A7737&lt;=40000,"Low Income",AND(A7737&gt;40000,A7737&lt;=100000),"Middle Income",A7737&gt;100000,"High Income")</f>
        <v>Middle Income</v>
      </c>
      <c r="C7737">
        <v>64</v>
      </c>
      <c r="D7737" t="str" cm="1">
        <f t="array" ref="D7737">_xlfn.IFS(AND(C7737&gt;=17,C7737&lt;=30),"Young",AND(C7737&gt;30,C7737&lt;=45),"Middle",C7737&gt;45,"Old")</f>
        <v>Old</v>
      </c>
      <c r="E7737" t="s">
        <v>16</v>
      </c>
      <c r="F7737" t="s">
        <v>26</v>
      </c>
      <c r="G7737" t="s">
        <v>46</v>
      </c>
      <c r="H7737" t="s">
        <v>59</v>
      </c>
    </row>
    <row r="7738" spans="1:8" x14ac:dyDescent="0.25">
      <c r="A7738" s="5">
        <v>108522</v>
      </c>
      <c r="B7738" s="5" t="str" cm="1">
        <f t="array" ref="B7738">_xlfn.IFS(A7738&lt;=40000,"Low Income",AND(A7738&gt;40000,A7738&lt;=100000),"Middle Income",A7738&gt;100000,"High Income")</f>
        <v>High Income</v>
      </c>
      <c r="C7738">
        <v>46</v>
      </c>
      <c r="D7738" t="str" cm="1">
        <f t="array" ref="D7738">_xlfn.IFS(AND(C7738&gt;=17,C7738&lt;=30),"Young",AND(C7738&gt;30,C7738&lt;=45),"Middle",C7738&gt;45,"Old")</f>
        <v>Old</v>
      </c>
      <c r="E7738" t="s">
        <v>60</v>
      </c>
      <c r="F7738" t="s">
        <v>31</v>
      </c>
      <c r="G7738" t="s">
        <v>53</v>
      </c>
      <c r="H7738" t="s">
        <v>58</v>
      </c>
    </row>
    <row r="7739" spans="1:8" x14ac:dyDescent="0.25">
      <c r="A7739" s="5">
        <v>43910</v>
      </c>
      <c r="B7739" s="5" t="str" cm="1">
        <f t="array" ref="B7739">_xlfn.IFS(A7739&lt;=40000,"Low Income",AND(A7739&gt;40000,A7739&lt;=100000),"Middle Income",A7739&gt;100000,"High Income")</f>
        <v>Middle Income</v>
      </c>
      <c r="C7739">
        <v>54</v>
      </c>
      <c r="D7739" t="str" cm="1">
        <f t="array" ref="D7739">_xlfn.IFS(AND(C7739&gt;=17,C7739&lt;=30),"Young",AND(C7739&gt;30,C7739&lt;=45),"Middle",C7739&gt;45,"Old")</f>
        <v>Old</v>
      </c>
      <c r="E7739" t="s">
        <v>16</v>
      </c>
      <c r="F7739" t="s">
        <v>23</v>
      </c>
      <c r="G7739" t="s">
        <v>46</v>
      </c>
      <c r="H7739" t="s">
        <v>59</v>
      </c>
    </row>
    <row r="7740" spans="1:8" x14ac:dyDescent="0.25">
      <c r="A7740" s="5">
        <v>53944</v>
      </c>
      <c r="B7740" s="5" t="str" cm="1">
        <f t="array" ref="B7740">_xlfn.IFS(A7740&lt;=40000,"Low Income",AND(A7740&gt;40000,A7740&lt;=100000),"Middle Income",A7740&gt;100000,"High Income")</f>
        <v>Middle Income</v>
      </c>
      <c r="C7740">
        <v>37</v>
      </c>
      <c r="D7740" t="str" cm="1">
        <f t="array" ref="D7740">_xlfn.IFS(AND(C7740&gt;=17,C7740&lt;=30),"Young",AND(C7740&gt;30,C7740&lt;=45),"Middle",C7740&gt;45,"Old")</f>
        <v>Middle</v>
      </c>
      <c r="E7740" t="s">
        <v>17</v>
      </c>
      <c r="F7740" t="s">
        <v>62</v>
      </c>
      <c r="G7740" t="s">
        <v>51</v>
      </c>
      <c r="H7740" t="s">
        <v>58</v>
      </c>
    </row>
    <row r="7741" spans="1:8" x14ac:dyDescent="0.25">
      <c r="A7741" s="5">
        <v>83271</v>
      </c>
      <c r="B7741" s="5" t="str" cm="1">
        <f t="array" ref="B7741">_xlfn.IFS(A7741&lt;=40000,"Low Income",AND(A7741&gt;40000,A7741&lt;=100000),"Middle Income",A7741&gt;100000,"High Income")</f>
        <v>Middle Income</v>
      </c>
      <c r="C7741">
        <v>78</v>
      </c>
      <c r="D7741" t="str" cm="1">
        <f t="array" ref="D7741">_xlfn.IFS(AND(C7741&gt;=17,C7741&lt;=30),"Young",AND(C7741&gt;30,C7741&lt;=45),"Middle",C7741&gt;45,"Old")</f>
        <v>Old</v>
      </c>
      <c r="E7741" t="s">
        <v>60</v>
      </c>
      <c r="F7741" t="s">
        <v>39</v>
      </c>
      <c r="G7741" t="s">
        <v>47</v>
      </c>
      <c r="H7741" t="s">
        <v>59</v>
      </c>
    </row>
    <row r="7742" spans="1:8" x14ac:dyDescent="0.25">
      <c r="A7742" s="5">
        <v>118125</v>
      </c>
      <c r="B7742" s="5" t="str" cm="1">
        <f t="array" ref="B7742">_xlfn.IFS(A7742&lt;=40000,"Low Income",AND(A7742&gt;40000,A7742&lt;=100000),"Middle Income",A7742&gt;100000,"High Income")</f>
        <v>High Income</v>
      </c>
      <c r="C7742">
        <v>41</v>
      </c>
      <c r="D7742" t="str" cm="1">
        <f t="array" ref="D7742">_xlfn.IFS(AND(C7742&gt;=17,C7742&lt;=30),"Young",AND(C7742&gt;30,C7742&lt;=45),"Middle",C7742&gt;45,"Old")</f>
        <v>Middle</v>
      </c>
      <c r="E7742" t="s">
        <v>60</v>
      </c>
      <c r="F7742" t="s">
        <v>24</v>
      </c>
      <c r="G7742" t="s">
        <v>51</v>
      </c>
      <c r="H7742" t="s">
        <v>58</v>
      </c>
    </row>
    <row r="7743" spans="1:8" x14ac:dyDescent="0.25">
      <c r="A7743" s="5">
        <v>117511</v>
      </c>
      <c r="B7743" s="5" t="str" cm="1">
        <f t="array" ref="B7743">_xlfn.IFS(A7743&lt;=40000,"Low Income",AND(A7743&gt;40000,A7743&lt;=100000),"Middle Income",A7743&gt;100000,"High Income")</f>
        <v>High Income</v>
      </c>
      <c r="C7743">
        <v>44</v>
      </c>
      <c r="D7743" t="str" cm="1">
        <f t="array" ref="D7743">_xlfn.IFS(AND(C7743&gt;=17,C7743&lt;=30),"Young",AND(C7743&gt;30,C7743&lt;=45),"Middle",C7743&gt;45,"Old")</f>
        <v>Middle</v>
      </c>
      <c r="E7743" t="s">
        <v>16</v>
      </c>
      <c r="F7743" t="s">
        <v>26</v>
      </c>
      <c r="G7743" t="s">
        <v>50</v>
      </c>
      <c r="H7743" t="s">
        <v>58</v>
      </c>
    </row>
    <row r="7744" spans="1:8" x14ac:dyDescent="0.25">
      <c r="A7744" s="5">
        <v>117053</v>
      </c>
      <c r="B7744" s="5" t="str" cm="1">
        <f t="array" ref="B7744">_xlfn.IFS(A7744&lt;=40000,"Low Income",AND(A7744&gt;40000,A7744&lt;=100000),"Middle Income",A7744&gt;100000,"High Income")</f>
        <v>High Income</v>
      </c>
      <c r="C7744">
        <v>74</v>
      </c>
      <c r="D7744" t="str" cm="1">
        <f t="array" ref="D7744">_xlfn.IFS(AND(C7744&gt;=17,C7744&lt;=30),"Young",AND(C7744&gt;30,C7744&lt;=45),"Middle",C7744&gt;45,"Old")</f>
        <v>Old</v>
      </c>
      <c r="E7744" t="s">
        <v>60</v>
      </c>
      <c r="F7744" t="s">
        <v>31</v>
      </c>
      <c r="G7744" t="s">
        <v>47</v>
      </c>
      <c r="H7744" t="s">
        <v>59</v>
      </c>
    </row>
    <row r="7745" spans="1:8" x14ac:dyDescent="0.25">
      <c r="A7745" s="5">
        <v>38304</v>
      </c>
      <c r="B7745" s="5" t="str" cm="1">
        <f t="array" ref="B7745">_xlfn.IFS(A7745&lt;=40000,"Low Income",AND(A7745&gt;40000,A7745&lt;=100000),"Middle Income",A7745&gt;100000,"High Income")</f>
        <v>Low Income</v>
      </c>
      <c r="C7745">
        <v>78</v>
      </c>
      <c r="D7745" t="str" cm="1">
        <f t="array" ref="D7745">_xlfn.IFS(AND(C7745&gt;=17,C7745&lt;=30),"Young",AND(C7745&gt;30,C7745&lt;=45),"Middle",C7745&gt;45,"Old")</f>
        <v>Old</v>
      </c>
      <c r="E7745" t="s">
        <v>16</v>
      </c>
      <c r="F7745" t="s">
        <v>31</v>
      </c>
      <c r="G7745" t="s">
        <v>49</v>
      </c>
      <c r="H7745" t="s">
        <v>58</v>
      </c>
    </row>
    <row r="7746" spans="1:8" x14ac:dyDescent="0.25">
      <c r="A7746" s="5">
        <v>108850</v>
      </c>
      <c r="B7746" s="5" t="str" cm="1">
        <f t="array" ref="B7746">_xlfn.IFS(A7746&lt;=40000,"Low Income",AND(A7746&gt;40000,A7746&lt;=100000),"Middle Income",A7746&gt;100000,"High Income")</f>
        <v>High Income</v>
      </c>
      <c r="C7746">
        <v>73</v>
      </c>
      <c r="D7746" t="str" cm="1">
        <f t="array" ref="D7746">_xlfn.IFS(AND(C7746&gt;=17,C7746&lt;=30),"Young",AND(C7746&gt;30,C7746&lt;=45),"Middle",C7746&gt;45,"Old")</f>
        <v>Old</v>
      </c>
      <c r="E7746" t="s">
        <v>16</v>
      </c>
      <c r="F7746" t="s">
        <v>28</v>
      </c>
      <c r="G7746" t="s">
        <v>47</v>
      </c>
      <c r="H7746" t="s">
        <v>59</v>
      </c>
    </row>
    <row r="7747" spans="1:8" x14ac:dyDescent="0.25">
      <c r="A7747" s="5">
        <v>113726</v>
      </c>
      <c r="B7747" s="5" t="str" cm="1">
        <f t="array" ref="B7747">_xlfn.IFS(A7747&lt;=40000,"Low Income",AND(A7747&gt;40000,A7747&lt;=100000),"Middle Income",A7747&gt;100000,"High Income")</f>
        <v>High Income</v>
      </c>
      <c r="C7747">
        <v>67</v>
      </c>
      <c r="D7747" t="str" cm="1">
        <f t="array" ref="D7747">_xlfn.IFS(AND(C7747&gt;=17,C7747&lt;=30),"Young",AND(C7747&gt;30,C7747&lt;=45),"Middle",C7747&gt;45,"Old")</f>
        <v>Old</v>
      </c>
      <c r="E7747" t="s">
        <v>66</v>
      </c>
      <c r="F7747" t="s">
        <v>36</v>
      </c>
      <c r="G7747" t="s">
        <v>49</v>
      </c>
      <c r="H7747" t="s">
        <v>59</v>
      </c>
    </row>
    <row r="7748" spans="1:8" x14ac:dyDescent="0.25">
      <c r="A7748" s="5">
        <v>136435</v>
      </c>
      <c r="B7748" s="5" t="str" cm="1">
        <f t="array" ref="B7748">_xlfn.IFS(A7748&lt;=40000,"Low Income",AND(A7748&gt;40000,A7748&lt;=100000),"Middle Income",A7748&gt;100000,"High Income")</f>
        <v>High Income</v>
      </c>
      <c r="C7748">
        <v>24</v>
      </c>
      <c r="D7748" t="str" cm="1">
        <f t="array" ref="D7748">_xlfn.IFS(AND(C7748&gt;=17,C7748&lt;=30),"Young",AND(C7748&gt;30,C7748&lt;=45),"Middle",C7748&gt;45,"Old")</f>
        <v>Young</v>
      </c>
      <c r="E7748" t="s">
        <v>16</v>
      </c>
      <c r="F7748" t="s">
        <v>33</v>
      </c>
      <c r="G7748" t="s">
        <v>49</v>
      </c>
      <c r="H7748" t="s">
        <v>59</v>
      </c>
    </row>
    <row r="7749" spans="1:8" x14ac:dyDescent="0.25">
      <c r="A7749" s="5">
        <v>76556</v>
      </c>
      <c r="B7749" s="5" t="str" cm="1">
        <f t="array" ref="B7749">_xlfn.IFS(A7749&lt;=40000,"Low Income",AND(A7749&gt;40000,A7749&lt;=100000),"Middle Income",A7749&gt;100000,"High Income")</f>
        <v>Middle Income</v>
      </c>
      <c r="C7749">
        <v>21</v>
      </c>
      <c r="D7749" t="str" cm="1">
        <f t="array" ref="D7749">_xlfn.IFS(AND(C7749&gt;=17,C7749&lt;=30),"Young",AND(C7749&gt;30,C7749&lt;=45),"Middle",C7749&gt;45,"Old")</f>
        <v>Young</v>
      </c>
      <c r="E7749" t="s">
        <v>60</v>
      </c>
      <c r="F7749" t="s">
        <v>26</v>
      </c>
      <c r="G7749" t="s">
        <v>49</v>
      </c>
      <c r="H7749" t="s">
        <v>58</v>
      </c>
    </row>
    <row r="7750" spans="1:8" x14ac:dyDescent="0.25">
      <c r="A7750" s="5">
        <v>76421</v>
      </c>
      <c r="B7750" s="5" t="str" cm="1">
        <f t="array" ref="B7750">_xlfn.IFS(A7750&lt;=40000,"Low Income",AND(A7750&gt;40000,A7750&lt;=100000),"Middle Income",A7750&gt;100000,"High Income")</f>
        <v>Middle Income</v>
      </c>
      <c r="C7750">
        <v>51</v>
      </c>
      <c r="D7750" t="str" cm="1">
        <f t="array" ref="D7750">_xlfn.IFS(AND(C7750&gt;=17,C7750&lt;=30),"Young",AND(C7750&gt;30,C7750&lt;=45),"Middle",C7750&gt;45,"Old")</f>
        <v>Old</v>
      </c>
      <c r="E7750" t="s">
        <v>16</v>
      </c>
      <c r="F7750" t="s">
        <v>38</v>
      </c>
      <c r="G7750" t="s">
        <v>47</v>
      </c>
      <c r="H7750" t="s">
        <v>58</v>
      </c>
    </row>
    <row r="7751" spans="1:8" x14ac:dyDescent="0.25">
      <c r="A7751" s="5">
        <v>48112</v>
      </c>
      <c r="B7751" s="5" t="str" cm="1">
        <f t="array" ref="B7751">_xlfn.IFS(A7751&lt;=40000,"Low Income",AND(A7751&gt;40000,A7751&lt;=100000),"Middle Income",A7751&gt;100000,"High Income")</f>
        <v>Middle Income</v>
      </c>
      <c r="C7751">
        <v>41</v>
      </c>
      <c r="D7751" t="str" cm="1">
        <f t="array" ref="D7751">_xlfn.IFS(AND(C7751&gt;=17,C7751&lt;=30),"Young",AND(C7751&gt;30,C7751&lt;=45),"Middle",C7751&gt;45,"Old")</f>
        <v>Middle</v>
      </c>
      <c r="E7751" t="s">
        <v>17</v>
      </c>
      <c r="F7751" t="s">
        <v>40</v>
      </c>
      <c r="G7751" t="s">
        <v>51</v>
      </c>
      <c r="H7751" t="s">
        <v>59</v>
      </c>
    </row>
    <row r="7752" spans="1:8" x14ac:dyDescent="0.25">
      <c r="A7752" s="5">
        <v>38978</v>
      </c>
      <c r="B7752" s="5" t="str" cm="1">
        <f t="array" ref="B7752">_xlfn.IFS(A7752&lt;=40000,"Low Income",AND(A7752&gt;40000,A7752&lt;=100000),"Middle Income",A7752&gt;100000,"High Income")</f>
        <v>Low Income</v>
      </c>
      <c r="C7752">
        <v>34</v>
      </c>
      <c r="D7752" t="str" cm="1">
        <f t="array" ref="D7752">_xlfn.IFS(AND(C7752&gt;=17,C7752&lt;=30),"Young",AND(C7752&gt;30,C7752&lt;=45),"Middle",C7752&gt;45,"Old")</f>
        <v>Middle</v>
      </c>
      <c r="E7752" t="s">
        <v>17</v>
      </c>
      <c r="F7752" t="s">
        <v>26</v>
      </c>
      <c r="G7752" t="s">
        <v>50</v>
      </c>
      <c r="H7752" t="s">
        <v>59</v>
      </c>
    </row>
    <row r="7753" spans="1:8" x14ac:dyDescent="0.25">
      <c r="A7753" s="5">
        <v>80315</v>
      </c>
      <c r="B7753" s="5" t="str" cm="1">
        <f t="array" ref="B7753">_xlfn.IFS(A7753&lt;=40000,"Low Income",AND(A7753&gt;40000,A7753&lt;=100000),"Middle Income",A7753&gt;100000,"High Income")</f>
        <v>Middle Income</v>
      </c>
      <c r="C7753">
        <v>23</v>
      </c>
      <c r="D7753" t="str" cm="1">
        <f t="array" ref="D7753">_xlfn.IFS(AND(C7753&gt;=17,C7753&lt;=30),"Young",AND(C7753&gt;30,C7753&lt;=45),"Middle",C7753&gt;45,"Old")</f>
        <v>Young</v>
      </c>
      <c r="E7753" t="s">
        <v>60</v>
      </c>
      <c r="F7753" t="s">
        <v>29</v>
      </c>
      <c r="G7753" t="s">
        <v>46</v>
      </c>
      <c r="H7753" t="s">
        <v>58</v>
      </c>
    </row>
    <row r="7754" spans="1:8" x14ac:dyDescent="0.25">
      <c r="A7754" s="5">
        <v>33003</v>
      </c>
      <c r="B7754" s="5" t="str" cm="1">
        <f t="array" ref="B7754">_xlfn.IFS(A7754&lt;=40000,"Low Income",AND(A7754&gt;40000,A7754&lt;=100000),"Middle Income",A7754&gt;100000,"High Income")</f>
        <v>Low Income</v>
      </c>
      <c r="C7754">
        <v>20</v>
      </c>
      <c r="D7754" t="str" cm="1">
        <f t="array" ref="D7754">_xlfn.IFS(AND(C7754&gt;=17,C7754&lt;=30),"Young",AND(C7754&gt;30,C7754&lt;=45),"Middle",C7754&gt;45,"Old")</f>
        <v>Young</v>
      </c>
      <c r="E7754" t="s">
        <v>16</v>
      </c>
      <c r="F7754" t="s">
        <v>28</v>
      </c>
      <c r="G7754" t="s">
        <v>50</v>
      </c>
      <c r="H7754" t="s">
        <v>59</v>
      </c>
    </row>
    <row r="7755" spans="1:8" x14ac:dyDescent="0.25">
      <c r="A7755" s="5">
        <v>26291</v>
      </c>
      <c r="B7755" s="5" t="str" cm="1">
        <f t="array" ref="B7755">_xlfn.IFS(A7755&lt;=40000,"Low Income",AND(A7755&gt;40000,A7755&lt;=100000),"Middle Income",A7755&gt;100000,"High Income")</f>
        <v>Low Income</v>
      </c>
      <c r="C7755">
        <v>63</v>
      </c>
      <c r="D7755" t="str" cm="1">
        <f t="array" ref="D7755">_xlfn.IFS(AND(C7755&gt;=17,C7755&lt;=30),"Young",AND(C7755&gt;30,C7755&lt;=45),"Middle",C7755&gt;45,"Old")</f>
        <v>Old</v>
      </c>
      <c r="E7755" t="s">
        <v>16</v>
      </c>
      <c r="F7755" t="s">
        <v>28</v>
      </c>
      <c r="G7755" t="s">
        <v>53</v>
      </c>
      <c r="H7755" t="s">
        <v>59</v>
      </c>
    </row>
    <row r="7756" spans="1:8" x14ac:dyDescent="0.25">
      <c r="A7756" s="5">
        <v>70404</v>
      </c>
      <c r="B7756" s="5" t="str" cm="1">
        <f t="array" ref="B7756">_xlfn.IFS(A7756&lt;=40000,"Low Income",AND(A7756&gt;40000,A7756&lt;=100000),"Middle Income",A7756&gt;100000,"High Income")</f>
        <v>Middle Income</v>
      </c>
      <c r="C7756">
        <v>31</v>
      </c>
      <c r="D7756" t="str" cm="1">
        <f t="array" ref="D7756">_xlfn.IFS(AND(C7756&gt;=17,C7756&lt;=30),"Young",AND(C7756&gt;30,C7756&lt;=45),"Middle",C7756&gt;45,"Old")</f>
        <v>Middle</v>
      </c>
      <c r="E7756" t="s">
        <v>16</v>
      </c>
      <c r="F7756" t="s">
        <v>25</v>
      </c>
      <c r="G7756" t="s">
        <v>52</v>
      </c>
      <c r="H7756" t="s">
        <v>58</v>
      </c>
    </row>
    <row r="7757" spans="1:8" x14ac:dyDescent="0.25">
      <c r="A7757" s="5">
        <v>27870</v>
      </c>
      <c r="B7757" s="5" t="str" cm="1">
        <f t="array" ref="B7757">_xlfn.IFS(A7757&lt;=40000,"Low Income",AND(A7757&gt;40000,A7757&lt;=100000),"Middle Income",A7757&gt;100000,"High Income")</f>
        <v>Low Income</v>
      </c>
      <c r="C7757">
        <v>57</v>
      </c>
      <c r="D7757" t="str" cm="1">
        <f t="array" ref="D7757">_xlfn.IFS(AND(C7757&gt;=17,C7757&lt;=30),"Young",AND(C7757&gt;30,C7757&lt;=45),"Middle",C7757&gt;45,"Old")</f>
        <v>Old</v>
      </c>
      <c r="E7757" t="s">
        <v>16</v>
      </c>
      <c r="F7757" t="s">
        <v>38</v>
      </c>
      <c r="G7757" t="s">
        <v>54</v>
      </c>
      <c r="H7757" t="s">
        <v>58</v>
      </c>
    </row>
    <row r="7758" spans="1:8" x14ac:dyDescent="0.25">
      <c r="A7758" s="5">
        <v>36383</v>
      </c>
      <c r="B7758" s="5" t="str" cm="1">
        <f t="array" ref="B7758">_xlfn.IFS(A7758&lt;=40000,"Low Income",AND(A7758&gt;40000,A7758&lt;=100000),"Middle Income",A7758&gt;100000,"High Income")</f>
        <v>Low Income</v>
      </c>
      <c r="C7758">
        <v>65</v>
      </c>
      <c r="D7758" t="str" cm="1">
        <f t="array" ref="D7758">_xlfn.IFS(AND(C7758&gt;=17,C7758&lt;=30),"Young",AND(C7758&gt;30,C7758&lt;=45),"Middle",C7758&gt;45,"Old")</f>
        <v>Old</v>
      </c>
      <c r="E7758" t="s">
        <v>16</v>
      </c>
      <c r="F7758" t="s">
        <v>32</v>
      </c>
      <c r="G7758" t="s">
        <v>48</v>
      </c>
      <c r="H7758" t="s">
        <v>58</v>
      </c>
    </row>
    <row r="7759" spans="1:8" x14ac:dyDescent="0.25">
      <c r="A7759" s="5">
        <v>39662</v>
      </c>
      <c r="B7759" s="5" t="str" cm="1">
        <f t="array" ref="B7759">_xlfn.IFS(A7759&lt;=40000,"Low Income",AND(A7759&gt;40000,A7759&lt;=100000),"Middle Income",A7759&gt;100000,"High Income")</f>
        <v>Low Income</v>
      </c>
      <c r="C7759">
        <v>32</v>
      </c>
      <c r="D7759" t="str" cm="1">
        <f t="array" ref="D7759">_xlfn.IFS(AND(C7759&gt;=17,C7759&lt;=30),"Young",AND(C7759&gt;30,C7759&lt;=45),"Middle",C7759&gt;45,"Old")</f>
        <v>Middle</v>
      </c>
      <c r="E7759" t="s">
        <v>66</v>
      </c>
      <c r="F7759" t="s">
        <v>62</v>
      </c>
      <c r="G7759" t="s">
        <v>51</v>
      </c>
      <c r="H7759" t="s">
        <v>59</v>
      </c>
    </row>
    <row r="7760" spans="1:8" x14ac:dyDescent="0.25">
      <c r="A7760" s="5">
        <v>104127</v>
      </c>
      <c r="B7760" s="5" t="str" cm="1">
        <f t="array" ref="B7760">_xlfn.IFS(A7760&lt;=40000,"Low Income",AND(A7760&gt;40000,A7760&lt;=100000),"Middle Income",A7760&gt;100000,"High Income")</f>
        <v>High Income</v>
      </c>
      <c r="C7760">
        <v>62</v>
      </c>
      <c r="D7760" t="str" cm="1">
        <f t="array" ref="D7760">_xlfn.IFS(AND(C7760&gt;=17,C7760&lt;=30),"Young",AND(C7760&gt;30,C7760&lt;=45),"Middle",C7760&gt;45,"Old")</f>
        <v>Old</v>
      </c>
      <c r="E7760" t="s">
        <v>66</v>
      </c>
      <c r="F7760" t="s">
        <v>25</v>
      </c>
      <c r="G7760" t="s">
        <v>49</v>
      </c>
      <c r="H7760" t="s">
        <v>59</v>
      </c>
    </row>
    <row r="7761" spans="1:8" x14ac:dyDescent="0.25">
      <c r="A7761" s="5">
        <v>39541</v>
      </c>
      <c r="B7761" s="5" t="str" cm="1">
        <f t="array" ref="B7761">_xlfn.IFS(A7761&lt;=40000,"Low Income",AND(A7761&gt;40000,A7761&lt;=100000),"Middle Income",A7761&gt;100000,"High Income")</f>
        <v>Low Income</v>
      </c>
      <c r="C7761">
        <v>63</v>
      </c>
      <c r="D7761" t="str" cm="1">
        <f t="array" ref="D7761">_xlfn.IFS(AND(C7761&gt;=17,C7761&lt;=30),"Young",AND(C7761&gt;30,C7761&lt;=45),"Middle",C7761&gt;45,"Old")</f>
        <v>Old</v>
      </c>
      <c r="E7761" t="s">
        <v>17</v>
      </c>
      <c r="F7761" t="s">
        <v>33</v>
      </c>
      <c r="G7761" t="s">
        <v>51</v>
      </c>
      <c r="H7761" t="s">
        <v>58</v>
      </c>
    </row>
    <row r="7762" spans="1:8" x14ac:dyDescent="0.25">
      <c r="A7762" s="5">
        <v>147332</v>
      </c>
      <c r="B7762" s="5" t="str" cm="1">
        <f t="array" ref="B7762">_xlfn.IFS(A7762&lt;=40000,"Low Income",AND(A7762&gt;40000,A7762&lt;=100000),"Middle Income",A7762&gt;100000,"High Income")</f>
        <v>High Income</v>
      </c>
      <c r="C7762">
        <v>68</v>
      </c>
      <c r="D7762" t="str" cm="1">
        <f t="array" ref="D7762">_xlfn.IFS(AND(C7762&gt;=17,C7762&lt;=30),"Young",AND(C7762&gt;30,C7762&lt;=45),"Middle",C7762&gt;45,"Old")</f>
        <v>Old</v>
      </c>
      <c r="E7762" t="s">
        <v>60</v>
      </c>
      <c r="F7762" t="s">
        <v>31</v>
      </c>
      <c r="G7762" t="s">
        <v>50</v>
      </c>
      <c r="H7762" t="s">
        <v>59</v>
      </c>
    </row>
    <row r="7763" spans="1:8" x14ac:dyDescent="0.25">
      <c r="A7763" s="5">
        <v>75604</v>
      </c>
      <c r="B7763" s="5" t="str" cm="1">
        <f t="array" ref="B7763">_xlfn.IFS(A7763&lt;=40000,"Low Income",AND(A7763&gt;40000,A7763&lt;=100000),"Middle Income",A7763&gt;100000,"High Income")</f>
        <v>Middle Income</v>
      </c>
      <c r="C7763">
        <v>70</v>
      </c>
      <c r="D7763" t="str" cm="1">
        <f t="array" ref="D7763">_xlfn.IFS(AND(C7763&gt;=17,C7763&lt;=30),"Young",AND(C7763&gt;30,C7763&lt;=45),"Middle",C7763&gt;45,"Old")</f>
        <v>Old</v>
      </c>
      <c r="E7763" t="s">
        <v>17</v>
      </c>
      <c r="F7763" t="s">
        <v>27</v>
      </c>
      <c r="G7763" t="s">
        <v>50</v>
      </c>
      <c r="H7763" t="s">
        <v>58</v>
      </c>
    </row>
    <row r="7764" spans="1:8" x14ac:dyDescent="0.25">
      <c r="A7764" s="5">
        <v>55828</v>
      </c>
      <c r="B7764" s="5" t="str" cm="1">
        <f t="array" ref="B7764">_xlfn.IFS(A7764&lt;=40000,"Low Income",AND(A7764&gt;40000,A7764&lt;=100000),"Middle Income",A7764&gt;100000,"High Income")</f>
        <v>Middle Income</v>
      </c>
      <c r="C7764">
        <v>46</v>
      </c>
      <c r="D7764" t="str" cm="1">
        <f t="array" ref="D7764">_xlfn.IFS(AND(C7764&gt;=17,C7764&lt;=30),"Young",AND(C7764&gt;30,C7764&lt;=45),"Middle",C7764&gt;45,"Old")</f>
        <v>Old</v>
      </c>
      <c r="E7764" t="s">
        <v>66</v>
      </c>
      <c r="F7764" t="s">
        <v>38</v>
      </c>
      <c r="G7764" t="s">
        <v>47</v>
      </c>
      <c r="H7764" t="s">
        <v>59</v>
      </c>
    </row>
    <row r="7765" spans="1:8" x14ac:dyDescent="0.25">
      <c r="A7765" s="5">
        <v>124013</v>
      </c>
      <c r="B7765" s="5" t="str" cm="1">
        <f t="array" ref="B7765">_xlfn.IFS(A7765&lt;=40000,"Low Income",AND(A7765&gt;40000,A7765&lt;=100000),"Middle Income",A7765&gt;100000,"High Income")</f>
        <v>High Income</v>
      </c>
      <c r="C7765">
        <v>38</v>
      </c>
      <c r="D7765" t="str" cm="1">
        <f t="array" ref="D7765">_xlfn.IFS(AND(C7765&gt;=17,C7765&lt;=30),"Young",AND(C7765&gt;30,C7765&lt;=45),"Middle",C7765&gt;45,"Old")</f>
        <v>Middle</v>
      </c>
      <c r="E7765" t="s">
        <v>17</v>
      </c>
      <c r="F7765" t="s">
        <v>27</v>
      </c>
      <c r="G7765" t="s">
        <v>48</v>
      </c>
      <c r="H7765" t="s">
        <v>59</v>
      </c>
    </row>
    <row r="7766" spans="1:8" x14ac:dyDescent="0.25">
      <c r="A7766" s="5">
        <v>92530</v>
      </c>
      <c r="B7766" s="5" t="str" cm="1">
        <f t="array" ref="B7766">_xlfn.IFS(A7766&lt;=40000,"Low Income",AND(A7766&gt;40000,A7766&lt;=100000),"Middle Income",A7766&gt;100000,"High Income")</f>
        <v>Middle Income</v>
      </c>
      <c r="C7766">
        <v>34</v>
      </c>
      <c r="D7766" t="str" cm="1">
        <f t="array" ref="D7766">_xlfn.IFS(AND(C7766&gt;=17,C7766&lt;=30),"Young",AND(C7766&gt;30,C7766&lt;=45),"Middle",C7766&gt;45,"Old")</f>
        <v>Middle</v>
      </c>
      <c r="E7766" t="s">
        <v>17</v>
      </c>
      <c r="F7766" t="s">
        <v>35</v>
      </c>
      <c r="G7766" t="s">
        <v>48</v>
      </c>
      <c r="H7766" t="s">
        <v>58</v>
      </c>
    </row>
    <row r="7767" spans="1:8" x14ac:dyDescent="0.25">
      <c r="A7767" s="5">
        <v>112282</v>
      </c>
      <c r="B7767" s="5" t="str" cm="1">
        <f t="array" ref="B7767">_xlfn.IFS(A7767&lt;=40000,"Low Income",AND(A7767&gt;40000,A7767&lt;=100000),"Middle Income",A7767&gt;100000,"High Income")</f>
        <v>High Income</v>
      </c>
      <c r="C7767">
        <v>55</v>
      </c>
      <c r="D7767" t="str" cm="1">
        <f t="array" ref="D7767">_xlfn.IFS(AND(C7767&gt;=17,C7767&lt;=30),"Young",AND(C7767&gt;30,C7767&lt;=45),"Middle",C7767&gt;45,"Old")</f>
        <v>Old</v>
      </c>
      <c r="E7767" t="s">
        <v>17</v>
      </c>
      <c r="F7767" t="s">
        <v>30</v>
      </c>
      <c r="G7767" t="s">
        <v>49</v>
      </c>
      <c r="H7767" t="s">
        <v>58</v>
      </c>
    </row>
    <row r="7768" spans="1:8" x14ac:dyDescent="0.25">
      <c r="A7768" s="5">
        <v>98296</v>
      </c>
      <c r="B7768" s="5" t="str" cm="1">
        <f t="array" ref="B7768">_xlfn.IFS(A7768&lt;=40000,"Low Income",AND(A7768&gt;40000,A7768&lt;=100000),"Middle Income",A7768&gt;100000,"High Income")</f>
        <v>Middle Income</v>
      </c>
      <c r="C7768">
        <v>73</v>
      </c>
      <c r="D7768" t="str" cm="1">
        <f t="array" ref="D7768">_xlfn.IFS(AND(C7768&gt;=17,C7768&lt;=30),"Young",AND(C7768&gt;30,C7768&lt;=45),"Middle",C7768&gt;45,"Old")</f>
        <v>Old</v>
      </c>
      <c r="E7768" t="s">
        <v>16</v>
      </c>
      <c r="F7768" t="s">
        <v>25</v>
      </c>
      <c r="G7768" t="s">
        <v>47</v>
      </c>
      <c r="H7768" t="s">
        <v>59</v>
      </c>
    </row>
    <row r="7769" spans="1:8" x14ac:dyDescent="0.25">
      <c r="A7769" s="5">
        <v>115126</v>
      </c>
      <c r="B7769" s="5" t="str" cm="1">
        <f t="array" ref="B7769">_xlfn.IFS(A7769&lt;=40000,"Low Income",AND(A7769&gt;40000,A7769&lt;=100000),"Middle Income",A7769&gt;100000,"High Income")</f>
        <v>High Income</v>
      </c>
      <c r="C7769">
        <v>65</v>
      </c>
      <c r="D7769" t="str" cm="1">
        <f t="array" ref="D7769">_xlfn.IFS(AND(C7769&gt;=17,C7769&lt;=30),"Young",AND(C7769&gt;30,C7769&lt;=45),"Middle",C7769&gt;45,"Old")</f>
        <v>Old</v>
      </c>
      <c r="E7769" t="s">
        <v>60</v>
      </c>
      <c r="F7769" t="s">
        <v>62</v>
      </c>
      <c r="G7769" t="s">
        <v>47</v>
      </c>
      <c r="H7769" t="s">
        <v>59</v>
      </c>
    </row>
    <row r="7770" spans="1:8" x14ac:dyDescent="0.25">
      <c r="A7770" s="5">
        <v>28557</v>
      </c>
      <c r="B7770" s="5" t="str" cm="1">
        <f t="array" ref="B7770">_xlfn.IFS(A7770&lt;=40000,"Low Income",AND(A7770&gt;40000,A7770&lt;=100000),"Middle Income",A7770&gt;100000,"High Income")</f>
        <v>Low Income</v>
      </c>
      <c r="C7770">
        <v>62</v>
      </c>
      <c r="D7770" t="str" cm="1">
        <f t="array" ref="D7770">_xlfn.IFS(AND(C7770&gt;=17,C7770&lt;=30),"Young",AND(C7770&gt;30,C7770&lt;=45),"Middle",C7770&gt;45,"Old")</f>
        <v>Old</v>
      </c>
      <c r="E7770" t="s">
        <v>66</v>
      </c>
      <c r="F7770" t="s">
        <v>29</v>
      </c>
      <c r="G7770" t="s">
        <v>46</v>
      </c>
      <c r="H7770" t="s">
        <v>58</v>
      </c>
    </row>
    <row r="7771" spans="1:8" x14ac:dyDescent="0.25">
      <c r="A7771" s="5">
        <v>50066</v>
      </c>
      <c r="B7771" s="5" t="str" cm="1">
        <f t="array" ref="B7771">_xlfn.IFS(A7771&lt;=40000,"Low Income",AND(A7771&gt;40000,A7771&lt;=100000),"Middle Income",A7771&gt;100000,"High Income")</f>
        <v>Middle Income</v>
      </c>
      <c r="C7771">
        <v>55</v>
      </c>
      <c r="D7771" t="str" cm="1">
        <f t="array" ref="D7771">_xlfn.IFS(AND(C7771&gt;=17,C7771&lt;=30),"Young",AND(C7771&gt;30,C7771&lt;=45),"Middle",C7771&gt;45,"Old")</f>
        <v>Old</v>
      </c>
      <c r="E7771" t="s">
        <v>16</v>
      </c>
      <c r="F7771" t="s">
        <v>36</v>
      </c>
      <c r="G7771" t="s">
        <v>51</v>
      </c>
      <c r="H7771" t="s">
        <v>59</v>
      </c>
    </row>
    <row r="7772" spans="1:8" x14ac:dyDescent="0.25">
      <c r="A7772" s="5">
        <v>86425</v>
      </c>
      <c r="B7772" s="5" t="str" cm="1">
        <f t="array" ref="B7772">_xlfn.IFS(A7772&lt;=40000,"Low Income",AND(A7772&gt;40000,A7772&lt;=100000),"Middle Income",A7772&gt;100000,"High Income")</f>
        <v>Middle Income</v>
      </c>
      <c r="C7772">
        <v>47</v>
      </c>
      <c r="D7772" t="str" cm="1">
        <f t="array" ref="D7772">_xlfn.IFS(AND(C7772&gt;=17,C7772&lt;=30),"Young",AND(C7772&gt;30,C7772&lt;=45),"Middle",C7772&gt;45,"Old")</f>
        <v>Old</v>
      </c>
      <c r="E7772" t="s">
        <v>16</v>
      </c>
      <c r="F7772" t="s">
        <v>28</v>
      </c>
      <c r="G7772" t="s">
        <v>51</v>
      </c>
      <c r="H7772" t="s">
        <v>58</v>
      </c>
    </row>
    <row r="7773" spans="1:8" x14ac:dyDescent="0.25">
      <c r="A7773" s="5">
        <v>130809</v>
      </c>
      <c r="B7773" s="5" t="str" cm="1">
        <f t="array" ref="B7773">_xlfn.IFS(A7773&lt;=40000,"Low Income",AND(A7773&gt;40000,A7773&lt;=100000),"Middle Income",A7773&gt;100000,"High Income")</f>
        <v>High Income</v>
      </c>
      <c r="C7773">
        <v>71</v>
      </c>
      <c r="D7773" t="str" cm="1">
        <f t="array" ref="D7773">_xlfn.IFS(AND(C7773&gt;=17,C7773&lt;=30),"Young",AND(C7773&gt;30,C7773&lt;=45),"Middle",C7773&gt;45,"Old")</f>
        <v>Old</v>
      </c>
      <c r="E7773" t="s">
        <v>66</v>
      </c>
      <c r="F7773" t="s">
        <v>25</v>
      </c>
      <c r="G7773" t="s">
        <v>51</v>
      </c>
      <c r="H7773" t="s">
        <v>59</v>
      </c>
    </row>
    <row r="7774" spans="1:8" x14ac:dyDescent="0.25">
      <c r="A7774" s="5">
        <v>120628</v>
      </c>
      <c r="B7774" s="5" t="str" cm="1">
        <f t="array" ref="B7774">_xlfn.IFS(A7774&lt;=40000,"Low Income",AND(A7774&gt;40000,A7774&lt;=100000),"Middle Income",A7774&gt;100000,"High Income")</f>
        <v>High Income</v>
      </c>
      <c r="C7774">
        <v>36</v>
      </c>
      <c r="D7774" t="str" cm="1">
        <f t="array" ref="D7774">_xlfn.IFS(AND(C7774&gt;=17,C7774&lt;=30),"Young",AND(C7774&gt;30,C7774&lt;=45),"Middle",C7774&gt;45,"Old")</f>
        <v>Middle</v>
      </c>
      <c r="E7774" t="s">
        <v>60</v>
      </c>
      <c r="F7774" t="s">
        <v>25</v>
      </c>
      <c r="G7774" t="s">
        <v>48</v>
      </c>
      <c r="H7774" t="s">
        <v>59</v>
      </c>
    </row>
    <row r="7775" spans="1:8" x14ac:dyDescent="0.25">
      <c r="A7775" s="5">
        <v>30393</v>
      </c>
      <c r="B7775" s="5" t="str" cm="1">
        <f t="array" ref="B7775">_xlfn.IFS(A7775&lt;=40000,"Low Income",AND(A7775&gt;40000,A7775&lt;=100000),"Middle Income",A7775&gt;100000,"High Income")</f>
        <v>Low Income</v>
      </c>
      <c r="C7775">
        <v>52</v>
      </c>
      <c r="D7775" t="str" cm="1">
        <f t="array" ref="D7775">_xlfn.IFS(AND(C7775&gt;=17,C7775&lt;=30),"Young",AND(C7775&gt;30,C7775&lt;=45),"Middle",C7775&gt;45,"Old")</f>
        <v>Old</v>
      </c>
      <c r="E7775" t="s">
        <v>16</v>
      </c>
      <c r="F7775" t="s">
        <v>34</v>
      </c>
      <c r="G7775" t="s">
        <v>48</v>
      </c>
      <c r="H7775" t="s">
        <v>59</v>
      </c>
    </row>
    <row r="7776" spans="1:8" x14ac:dyDescent="0.25">
      <c r="A7776" s="5">
        <v>72600</v>
      </c>
      <c r="B7776" s="5" t="str" cm="1">
        <f t="array" ref="B7776">_xlfn.IFS(A7776&lt;=40000,"Low Income",AND(A7776&gt;40000,A7776&lt;=100000),"Middle Income",A7776&gt;100000,"High Income")</f>
        <v>Middle Income</v>
      </c>
      <c r="C7776">
        <v>33</v>
      </c>
      <c r="D7776" t="str" cm="1">
        <f t="array" ref="D7776">_xlfn.IFS(AND(C7776&gt;=17,C7776&lt;=30),"Young",AND(C7776&gt;30,C7776&lt;=45),"Middle",C7776&gt;45,"Old")</f>
        <v>Middle</v>
      </c>
      <c r="E7776" t="s">
        <v>60</v>
      </c>
      <c r="F7776" t="s">
        <v>25</v>
      </c>
      <c r="G7776" t="s">
        <v>51</v>
      </c>
      <c r="H7776" t="s">
        <v>58</v>
      </c>
    </row>
    <row r="7777" spans="1:8" x14ac:dyDescent="0.25">
      <c r="A7777" s="5">
        <v>49831</v>
      </c>
      <c r="B7777" s="5" t="str" cm="1">
        <f t="array" ref="B7777">_xlfn.IFS(A7777&lt;=40000,"Low Income",AND(A7777&gt;40000,A7777&lt;=100000),"Middle Income",A7777&gt;100000,"High Income")</f>
        <v>Middle Income</v>
      </c>
      <c r="C7777">
        <v>42</v>
      </c>
      <c r="D7777" t="str" cm="1">
        <f t="array" ref="D7777">_xlfn.IFS(AND(C7777&gt;=17,C7777&lt;=30),"Young",AND(C7777&gt;30,C7777&lt;=45),"Middle",C7777&gt;45,"Old")</f>
        <v>Middle</v>
      </c>
      <c r="E7777" t="s">
        <v>16</v>
      </c>
      <c r="F7777" t="s">
        <v>32</v>
      </c>
      <c r="G7777" t="s">
        <v>54</v>
      </c>
      <c r="H7777" t="s">
        <v>59</v>
      </c>
    </row>
    <row r="7778" spans="1:8" x14ac:dyDescent="0.25">
      <c r="A7778" s="5">
        <v>79843</v>
      </c>
      <c r="B7778" s="5" t="str" cm="1">
        <f t="array" ref="B7778">_xlfn.IFS(A7778&lt;=40000,"Low Income",AND(A7778&gt;40000,A7778&lt;=100000),"Middle Income",A7778&gt;100000,"High Income")</f>
        <v>Middle Income</v>
      </c>
      <c r="C7778">
        <v>53</v>
      </c>
      <c r="D7778" t="str" cm="1">
        <f t="array" ref="D7778">_xlfn.IFS(AND(C7778&gt;=17,C7778&lt;=30),"Young",AND(C7778&gt;30,C7778&lt;=45),"Middle",C7778&gt;45,"Old")</f>
        <v>Old</v>
      </c>
      <c r="E7778" t="s">
        <v>60</v>
      </c>
      <c r="F7778" t="s">
        <v>30</v>
      </c>
      <c r="G7778" t="s">
        <v>47</v>
      </c>
      <c r="H7778" t="s">
        <v>58</v>
      </c>
    </row>
    <row r="7779" spans="1:8" x14ac:dyDescent="0.25">
      <c r="A7779" s="5">
        <v>99276</v>
      </c>
      <c r="B7779" s="5" t="str" cm="1">
        <f t="array" ref="B7779">_xlfn.IFS(A7779&lt;=40000,"Low Income",AND(A7779&gt;40000,A7779&lt;=100000),"Middle Income",A7779&gt;100000,"High Income")</f>
        <v>Middle Income</v>
      </c>
      <c r="C7779">
        <v>59</v>
      </c>
      <c r="D7779" t="str" cm="1">
        <f t="array" ref="D7779">_xlfn.IFS(AND(C7779&gt;=17,C7779&lt;=30),"Young",AND(C7779&gt;30,C7779&lt;=45),"Middle",C7779&gt;45,"Old")</f>
        <v>Old</v>
      </c>
      <c r="E7779" t="s">
        <v>60</v>
      </c>
      <c r="F7779" t="s">
        <v>37</v>
      </c>
      <c r="G7779" t="s">
        <v>49</v>
      </c>
      <c r="H7779" t="s">
        <v>59</v>
      </c>
    </row>
    <row r="7780" spans="1:8" x14ac:dyDescent="0.25">
      <c r="A7780" s="5">
        <v>125060</v>
      </c>
      <c r="B7780" s="5" t="str" cm="1">
        <f t="array" ref="B7780">_xlfn.IFS(A7780&lt;=40000,"Low Income",AND(A7780&gt;40000,A7780&lt;=100000),"Middle Income",A7780&gt;100000,"High Income")</f>
        <v>High Income</v>
      </c>
      <c r="C7780">
        <v>42</v>
      </c>
      <c r="D7780" t="str" cm="1">
        <f t="array" ref="D7780">_xlfn.IFS(AND(C7780&gt;=17,C7780&lt;=30),"Young",AND(C7780&gt;30,C7780&lt;=45),"Middle",C7780&gt;45,"Old")</f>
        <v>Middle</v>
      </c>
      <c r="E7780" t="s">
        <v>66</v>
      </c>
      <c r="F7780" t="s">
        <v>34</v>
      </c>
      <c r="G7780" t="s">
        <v>52</v>
      </c>
      <c r="H7780" t="s">
        <v>59</v>
      </c>
    </row>
    <row r="7781" spans="1:8" x14ac:dyDescent="0.25">
      <c r="A7781" s="5">
        <v>54944</v>
      </c>
      <c r="B7781" s="5" t="str" cm="1">
        <f t="array" ref="B7781">_xlfn.IFS(A7781&lt;=40000,"Low Income",AND(A7781&gt;40000,A7781&lt;=100000),"Middle Income",A7781&gt;100000,"High Income")</f>
        <v>Middle Income</v>
      </c>
      <c r="C7781">
        <v>78</v>
      </c>
      <c r="D7781" t="str" cm="1">
        <f t="array" ref="D7781">_xlfn.IFS(AND(C7781&gt;=17,C7781&lt;=30),"Young",AND(C7781&gt;30,C7781&lt;=45),"Middle",C7781&gt;45,"Old")</f>
        <v>Old</v>
      </c>
      <c r="E7781" t="s">
        <v>16</v>
      </c>
      <c r="F7781" t="s">
        <v>32</v>
      </c>
      <c r="G7781" t="s">
        <v>51</v>
      </c>
      <c r="H7781" t="s">
        <v>58</v>
      </c>
    </row>
    <row r="7782" spans="1:8" x14ac:dyDescent="0.25">
      <c r="A7782" s="5">
        <v>94574</v>
      </c>
      <c r="B7782" s="5" t="str" cm="1">
        <f t="array" ref="B7782">_xlfn.IFS(A7782&lt;=40000,"Low Income",AND(A7782&gt;40000,A7782&lt;=100000),"Middle Income",A7782&gt;100000,"High Income")</f>
        <v>Middle Income</v>
      </c>
      <c r="C7782">
        <v>46</v>
      </c>
      <c r="D7782" t="str" cm="1">
        <f t="array" ref="D7782">_xlfn.IFS(AND(C7782&gt;=17,C7782&lt;=30),"Young",AND(C7782&gt;30,C7782&lt;=45),"Middle",C7782&gt;45,"Old")</f>
        <v>Old</v>
      </c>
      <c r="E7782" t="s">
        <v>60</v>
      </c>
      <c r="F7782" t="s">
        <v>30</v>
      </c>
      <c r="G7782" t="s">
        <v>48</v>
      </c>
      <c r="H7782" t="s">
        <v>58</v>
      </c>
    </row>
    <row r="7783" spans="1:8" x14ac:dyDescent="0.25">
      <c r="A7783" s="5">
        <v>130541</v>
      </c>
      <c r="B7783" s="5" t="str" cm="1">
        <f t="array" ref="B7783">_xlfn.IFS(A7783&lt;=40000,"Low Income",AND(A7783&gt;40000,A7783&lt;=100000),"Middle Income",A7783&gt;100000,"High Income")</f>
        <v>High Income</v>
      </c>
      <c r="C7783">
        <v>61</v>
      </c>
      <c r="D7783" t="str" cm="1">
        <f t="array" ref="D7783">_xlfn.IFS(AND(C7783&gt;=17,C7783&lt;=30),"Young",AND(C7783&gt;30,C7783&lt;=45),"Middle",C7783&gt;45,"Old")</f>
        <v>Old</v>
      </c>
      <c r="E7783" t="s">
        <v>16</v>
      </c>
      <c r="F7783" t="s">
        <v>38</v>
      </c>
      <c r="G7783" t="s">
        <v>51</v>
      </c>
      <c r="H7783" t="s">
        <v>59</v>
      </c>
    </row>
    <row r="7784" spans="1:8" x14ac:dyDescent="0.25">
      <c r="A7784" s="5">
        <v>141843</v>
      </c>
      <c r="B7784" s="5" t="str" cm="1">
        <f t="array" ref="B7784">_xlfn.IFS(A7784&lt;=40000,"Low Income",AND(A7784&gt;40000,A7784&lt;=100000),"Middle Income",A7784&gt;100000,"High Income")</f>
        <v>High Income</v>
      </c>
      <c r="C7784">
        <v>41</v>
      </c>
      <c r="D7784" t="str" cm="1">
        <f t="array" ref="D7784">_xlfn.IFS(AND(C7784&gt;=17,C7784&lt;=30),"Young",AND(C7784&gt;30,C7784&lt;=45),"Middle",C7784&gt;45,"Old")</f>
        <v>Middle</v>
      </c>
      <c r="E7784" t="s">
        <v>17</v>
      </c>
      <c r="F7784" t="s">
        <v>38</v>
      </c>
      <c r="G7784" t="s">
        <v>54</v>
      </c>
      <c r="H7784" t="s">
        <v>59</v>
      </c>
    </row>
    <row r="7785" spans="1:8" x14ac:dyDescent="0.25">
      <c r="A7785" s="5">
        <v>93012</v>
      </c>
      <c r="B7785" s="5" t="str" cm="1">
        <f t="array" ref="B7785">_xlfn.IFS(A7785&lt;=40000,"Low Income",AND(A7785&gt;40000,A7785&lt;=100000),"Middle Income",A7785&gt;100000,"High Income")</f>
        <v>Middle Income</v>
      </c>
      <c r="C7785">
        <v>42</v>
      </c>
      <c r="D7785" t="str" cm="1">
        <f t="array" ref="D7785">_xlfn.IFS(AND(C7785&gt;=17,C7785&lt;=30),"Young",AND(C7785&gt;30,C7785&lt;=45),"Middle",C7785&gt;45,"Old")</f>
        <v>Middle</v>
      </c>
      <c r="E7785" t="s">
        <v>16</v>
      </c>
      <c r="F7785" t="s">
        <v>25</v>
      </c>
      <c r="G7785" t="s">
        <v>47</v>
      </c>
      <c r="H7785" t="s">
        <v>58</v>
      </c>
    </row>
    <row r="7786" spans="1:8" x14ac:dyDescent="0.25">
      <c r="A7786" s="5">
        <v>83185</v>
      </c>
      <c r="B7786" s="5" t="str" cm="1">
        <f t="array" ref="B7786">_xlfn.IFS(A7786&lt;=40000,"Low Income",AND(A7786&gt;40000,A7786&lt;=100000),"Middle Income",A7786&gt;100000,"High Income")</f>
        <v>Middle Income</v>
      </c>
      <c r="C7786">
        <v>70</v>
      </c>
      <c r="D7786" t="str" cm="1">
        <f t="array" ref="D7786">_xlfn.IFS(AND(C7786&gt;=17,C7786&lt;=30),"Young",AND(C7786&gt;30,C7786&lt;=45),"Middle",C7786&gt;45,"Old")</f>
        <v>Old</v>
      </c>
      <c r="E7786" t="s">
        <v>16</v>
      </c>
      <c r="F7786" t="s">
        <v>37</v>
      </c>
      <c r="G7786" t="s">
        <v>50</v>
      </c>
      <c r="H7786" t="s">
        <v>59</v>
      </c>
    </row>
    <row r="7787" spans="1:8" x14ac:dyDescent="0.25">
      <c r="A7787" s="5">
        <v>33131</v>
      </c>
      <c r="B7787" s="5" t="str" cm="1">
        <f t="array" ref="B7787">_xlfn.IFS(A7787&lt;=40000,"Low Income",AND(A7787&gt;40000,A7787&lt;=100000),"Middle Income",A7787&gt;100000,"High Income")</f>
        <v>Low Income</v>
      </c>
      <c r="C7787">
        <v>80</v>
      </c>
      <c r="D7787" t="str" cm="1">
        <f t="array" ref="D7787">_xlfn.IFS(AND(C7787&gt;=17,C7787&lt;=30),"Young",AND(C7787&gt;30,C7787&lt;=45),"Middle",C7787&gt;45,"Old")</f>
        <v>Old</v>
      </c>
      <c r="E7787" t="s">
        <v>60</v>
      </c>
      <c r="F7787" t="s">
        <v>40</v>
      </c>
      <c r="G7787" t="s">
        <v>49</v>
      </c>
      <c r="H7787" t="s">
        <v>58</v>
      </c>
    </row>
    <row r="7788" spans="1:8" x14ac:dyDescent="0.25">
      <c r="A7788" s="5">
        <v>150000</v>
      </c>
      <c r="B7788" s="5" t="str" cm="1">
        <f t="array" ref="B7788">_xlfn.IFS(A7788&lt;=40000,"Low Income",AND(A7788&gt;40000,A7788&lt;=100000),"Middle Income",A7788&gt;100000,"High Income")</f>
        <v>High Income</v>
      </c>
      <c r="C7788">
        <v>56</v>
      </c>
      <c r="D7788" t="str" cm="1">
        <f t="array" ref="D7788">_xlfn.IFS(AND(C7788&gt;=17,C7788&lt;=30),"Young",AND(C7788&gt;30,C7788&lt;=45),"Middle",C7788&gt;45,"Old")</f>
        <v>Old</v>
      </c>
      <c r="E7788" t="s">
        <v>66</v>
      </c>
      <c r="F7788" t="s">
        <v>33</v>
      </c>
      <c r="G7788" t="s">
        <v>52</v>
      </c>
      <c r="H7788" t="s">
        <v>59</v>
      </c>
    </row>
    <row r="7789" spans="1:8" x14ac:dyDescent="0.25">
      <c r="A7789" s="5">
        <v>61082</v>
      </c>
      <c r="B7789" s="5" t="str" cm="1">
        <f t="array" ref="B7789">_xlfn.IFS(A7789&lt;=40000,"Low Income",AND(A7789&gt;40000,A7789&lt;=100000),"Middle Income",A7789&gt;100000,"High Income")</f>
        <v>Middle Income</v>
      </c>
      <c r="C7789">
        <v>79</v>
      </c>
      <c r="D7789" t="str" cm="1">
        <f t="array" ref="D7789">_xlfn.IFS(AND(C7789&gt;=17,C7789&lt;=30),"Young",AND(C7789&gt;30,C7789&lt;=45),"Middle",C7789&gt;45,"Old")</f>
        <v>Old</v>
      </c>
      <c r="E7789" t="s">
        <v>60</v>
      </c>
      <c r="F7789" t="s">
        <v>23</v>
      </c>
      <c r="G7789" t="s">
        <v>49</v>
      </c>
      <c r="H7789" t="s">
        <v>58</v>
      </c>
    </row>
    <row r="7790" spans="1:8" x14ac:dyDescent="0.25">
      <c r="A7790" s="5">
        <v>128999</v>
      </c>
      <c r="B7790" s="5" t="str" cm="1">
        <f t="array" ref="B7790">_xlfn.IFS(A7790&lt;=40000,"Low Income",AND(A7790&gt;40000,A7790&lt;=100000),"Middle Income",A7790&gt;100000,"High Income")</f>
        <v>High Income</v>
      </c>
      <c r="C7790">
        <v>27</v>
      </c>
      <c r="D7790" t="str" cm="1">
        <f t="array" ref="D7790">_xlfn.IFS(AND(C7790&gt;=17,C7790&lt;=30),"Young",AND(C7790&gt;30,C7790&lt;=45),"Middle",C7790&gt;45,"Old")</f>
        <v>Young</v>
      </c>
      <c r="E7790" t="s">
        <v>66</v>
      </c>
      <c r="F7790" t="s">
        <v>37</v>
      </c>
      <c r="G7790" t="s">
        <v>51</v>
      </c>
      <c r="H7790" t="s">
        <v>59</v>
      </c>
    </row>
    <row r="7791" spans="1:8" x14ac:dyDescent="0.25">
      <c r="A7791" s="5">
        <v>124214</v>
      </c>
      <c r="B7791" s="5" t="str" cm="1">
        <f t="array" ref="B7791">_xlfn.IFS(A7791&lt;=40000,"Low Income",AND(A7791&gt;40000,A7791&lt;=100000),"Middle Income",A7791&gt;100000,"High Income")</f>
        <v>High Income</v>
      </c>
      <c r="C7791">
        <v>80</v>
      </c>
      <c r="D7791" t="str" cm="1">
        <f t="array" ref="D7791">_xlfn.IFS(AND(C7791&gt;=17,C7791&lt;=30),"Young",AND(C7791&gt;30,C7791&lt;=45),"Middle",C7791&gt;45,"Old")</f>
        <v>Old</v>
      </c>
      <c r="E7791" t="s">
        <v>16</v>
      </c>
      <c r="F7791" t="s">
        <v>62</v>
      </c>
      <c r="G7791" t="s">
        <v>51</v>
      </c>
      <c r="H7791" t="s">
        <v>59</v>
      </c>
    </row>
    <row r="7792" spans="1:8" x14ac:dyDescent="0.25">
      <c r="A7792" s="5">
        <v>106479</v>
      </c>
      <c r="B7792" s="5" t="str" cm="1">
        <f t="array" ref="B7792">_xlfn.IFS(A7792&lt;=40000,"Low Income",AND(A7792&gt;40000,A7792&lt;=100000),"Middle Income",A7792&gt;100000,"High Income")</f>
        <v>High Income</v>
      </c>
      <c r="C7792">
        <v>27</v>
      </c>
      <c r="D7792" t="str" cm="1">
        <f t="array" ref="D7792">_xlfn.IFS(AND(C7792&gt;=17,C7792&lt;=30),"Young",AND(C7792&gt;30,C7792&lt;=45),"Middle",C7792&gt;45,"Old")</f>
        <v>Young</v>
      </c>
      <c r="E7792" t="s">
        <v>60</v>
      </c>
      <c r="F7792" t="s">
        <v>31</v>
      </c>
      <c r="G7792" t="s">
        <v>47</v>
      </c>
      <c r="H7792" t="s">
        <v>59</v>
      </c>
    </row>
    <row r="7793" spans="1:8" x14ac:dyDescent="0.25">
      <c r="A7793" s="5">
        <v>48194</v>
      </c>
      <c r="B7793" s="5" t="str" cm="1">
        <f t="array" ref="B7793">_xlfn.IFS(A7793&lt;=40000,"Low Income",AND(A7793&gt;40000,A7793&lt;=100000),"Middle Income",A7793&gt;100000,"High Income")</f>
        <v>Middle Income</v>
      </c>
      <c r="C7793">
        <v>41</v>
      </c>
      <c r="D7793" t="str" cm="1">
        <f t="array" ref="D7793">_xlfn.IFS(AND(C7793&gt;=17,C7793&lt;=30),"Young",AND(C7793&gt;30,C7793&lt;=45),"Middle",C7793&gt;45,"Old")</f>
        <v>Middle</v>
      </c>
      <c r="E7793" t="s">
        <v>16</v>
      </c>
      <c r="F7793" t="s">
        <v>27</v>
      </c>
      <c r="G7793" t="s">
        <v>48</v>
      </c>
      <c r="H7793" t="s">
        <v>59</v>
      </c>
    </row>
    <row r="7794" spans="1:8" x14ac:dyDescent="0.25">
      <c r="A7794" s="5">
        <v>138828</v>
      </c>
      <c r="B7794" s="5" t="str" cm="1">
        <f t="array" ref="B7794">_xlfn.IFS(A7794&lt;=40000,"Low Income",AND(A7794&gt;40000,A7794&lt;=100000),"Middle Income",A7794&gt;100000,"High Income")</f>
        <v>High Income</v>
      </c>
      <c r="C7794">
        <v>75</v>
      </c>
      <c r="D7794" t="str" cm="1">
        <f t="array" ref="D7794">_xlfn.IFS(AND(C7794&gt;=17,C7794&lt;=30),"Young",AND(C7794&gt;30,C7794&lt;=45),"Middle",C7794&gt;45,"Old")</f>
        <v>Old</v>
      </c>
      <c r="E7794" t="s">
        <v>17</v>
      </c>
      <c r="F7794" t="s">
        <v>35</v>
      </c>
      <c r="G7794" t="s">
        <v>46</v>
      </c>
      <c r="H7794" t="s">
        <v>59</v>
      </c>
    </row>
    <row r="7795" spans="1:8" x14ac:dyDescent="0.25">
      <c r="A7795" s="5">
        <v>105537</v>
      </c>
      <c r="B7795" s="5" t="str" cm="1">
        <f t="array" ref="B7795">_xlfn.IFS(A7795&lt;=40000,"Low Income",AND(A7795&gt;40000,A7795&lt;=100000),"Middle Income",A7795&gt;100000,"High Income")</f>
        <v>High Income</v>
      </c>
      <c r="C7795">
        <v>70</v>
      </c>
      <c r="D7795" t="str" cm="1">
        <f t="array" ref="D7795">_xlfn.IFS(AND(C7795&gt;=17,C7795&lt;=30),"Young",AND(C7795&gt;30,C7795&lt;=45),"Middle",C7795&gt;45,"Old")</f>
        <v>Old</v>
      </c>
      <c r="E7795" t="s">
        <v>66</v>
      </c>
      <c r="F7795" t="s">
        <v>32</v>
      </c>
      <c r="G7795" t="s">
        <v>48</v>
      </c>
      <c r="H7795" t="s">
        <v>59</v>
      </c>
    </row>
    <row r="7796" spans="1:8" x14ac:dyDescent="0.25">
      <c r="A7796" s="5">
        <v>27017</v>
      </c>
      <c r="B7796" s="5" t="str" cm="1">
        <f t="array" ref="B7796">_xlfn.IFS(A7796&lt;=40000,"Low Income",AND(A7796&gt;40000,A7796&lt;=100000),"Middle Income",A7796&gt;100000,"High Income")</f>
        <v>Low Income</v>
      </c>
      <c r="C7796">
        <v>26</v>
      </c>
      <c r="D7796" t="str" cm="1">
        <f t="array" ref="D7796">_xlfn.IFS(AND(C7796&gt;=17,C7796&lt;=30),"Young",AND(C7796&gt;30,C7796&lt;=45),"Middle",C7796&gt;45,"Old")</f>
        <v>Young</v>
      </c>
      <c r="E7796" t="s">
        <v>66</v>
      </c>
      <c r="F7796" t="s">
        <v>37</v>
      </c>
      <c r="G7796" t="s">
        <v>52</v>
      </c>
      <c r="H7796" t="s">
        <v>59</v>
      </c>
    </row>
    <row r="7797" spans="1:8" x14ac:dyDescent="0.25">
      <c r="A7797" s="5">
        <v>119281</v>
      </c>
      <c r="B7797" s="5" t="str" cm="1">
        <f t="array" ref="B7797">_xlfn.IFS(A7797&lt;=40000,"Low Income",AND(A7797&gt;40000,A7797&lt;=100000),"Middle Income",A7797&gt;100000,"High Income")</f>
        <v>High Income</v>
      </c>
      <c r="C7797">
        <v>65</v>
      </c>
      <c r="D7797" t="str" cm="1">
        <f t="array" ref="D7797">_xlfn.IFS(AND(C7797&gt;=17,C7797&lt;=30),"Young",AND(C7797&gt;30,C7797&lt;=45),"Middle",C7797&gt;45,"Old")</f>
        <v>Old</v>
      </c>
      <c r="E7797" t="s">
        <v>60</v>
      </c>
      <c r="F7797" t="s">
        <v>22</v>
      </c>
      <c r="G7797" t="s">
        <v>50</v>
      </c>
      <c r="H7797" t="s">
        <v>59</v>
      </c>
    </row>
    <row r="7798" spans="1:8" x14ac:dyDescent="0.25">
      <c r="A7798" s="5">
        <v>75436</v>
      </c>
      <c r="B7798" s="5" t="str" cm="1">
        <f t="array" ref="B7798">_xlfn.IFS(A7798&lt;=40000,"Low Income",AND(A7798&gt;40000,A7798&lt;=100000),"Middle Income",A7798&gt;100000,"High Income")</f>
        <v>Middle Income</v>
      </c>
      <c r="C7798">
        <v>34</v>
      </c>
      <c r="D7798" t="str" cm="1">
        <f t="array" ref="D7798">_xlfn.IFS(AND(C7798&gt;=17,C7798&lt;=30),"Young",AND(C7798&gt;30,C7798&lt;=45),"Middle",C7798&gt;45,"Old")</f>
        <v>Middle</v>
      </c>
      <c r="E7798" t="s">
        <v>17</v>
      </c>
      <c r="F7798" t="s">
        <v>37</v>
      </c>
      <c r="G7798" t="s">
        <v>46</v>
      </c>
      <c r="H7798" t="s">
        <v>58</v>
      </c>
    </row>
    <row r="7799" spans="1:8" x14ac:dyDescent="0.25">
      <c r="A7799" s="5">
        <v>88144</v>
      </c>
      <c r="B7799" s="5" t="str" cm="1">
        <f t="array" ref="B7799">_xlfn.IFS(A7799&lt;=40000,"Low Income",AND(A7799&gt;40000,A7799&lt;=100000),"Middle Income",A7799&gt;100000,"High Income")</f>
        <v>Middle Income</v>
      </c>
      <c r="C7799">
        <v>36</v>
      </c>
      <c r="D7799" t="str" cm="1">
        <f t="array" ref="D7799">_xlfn.IFS(AND(C7799&gt;=17,C7799&lt;=30),"Young",AND(C7799&gt;30,C7799&lt;=45),"Middle",C7799&gt;45,"Old")</f>
        <v>Middle</v>
      </c>
      <c r="E7799" t="s">
        <v>16</v>
      </c>
      <c r="F7799" t="s">
        <v>27</v>
      </c>
      <c r="G7799" t="s">
        <v>51</v>
      </c>
      <c r="H7799" t="s">
        <v>58</v>
      </c>
    </row>
    <row r="7800" spans="1:8" x14ac:dyDescent="0.25">
      <c r="A7800" s="5">
        <v>115773</v>
      </c>
      <c r="B7800" s="5" t="str" cm="1">
        <f t="array" ref="B7800">_xlfn.IFS(A7800&lt;=40000,"Low Income",AND(A7800&gt;40000,A7800&lt;=100000),"Middle Income",A7800&gt;100000,"High Income")</f>
        <v>High Income</v>
      </c>
      <c r="C7800">
        <v>78</v>
      </c>
      <c r="D7800" t="str" cm="1">
        <f t="array" ref="D7800">_xlfn.IFS(AND(C7800&gt;=17,C7800&lt;=30),"Young",AND(C7800&gt;30,C7800&lt;=45),"Middle",C7800&gt;45,"Old")</f>
        <v>Old</v>
      </c>
      <c r="E7800" t="s">
        <v>16</v>
      </c>
      <c r="F7800" t="s">
        <v>23</v>
      </c>
      <c r="G7800" t="s">
        <v>46</v>
      </c>
      <c r="H7800" t="s">
        <v>59</v>
      </c>
    </row>
    <row r="7801" spans="1:8" x14ac:dyDescent="0.25">
      <c r="A7801" s="5">
        <v>62207</v>
      </c>
      <c r="B7801" s="5" t="str" cm="1">
        <f t="array" ref="B7801">_xlfn.IFS(A7801&lt;=40000,"Low Income",AND(A7801&gt;40000,A7801&lt;=100000),"Middle Income",A7801&gt;100000,"High Income")</f>
        <v>Middle Income</v>
      </c>
      <c r="C7801">
        <v>55</v>
      </c>
      <c r="D7801" t="str" cm="1">
        <f t="array" ref="D7801">_xlfn.IFS(AND(C7801&gt;=17,C7801&lt;=30),"Young",AND(C7801&gt;30,C7801&lt;=45),"Middle",C7801&gt;45,"Old")</f>
        <v>Old</v>
      </c>
      <c r="E7801" t="s">
        <v>16</v>
      </c>
      <c r="F7801" t="s">
        <v>37</v>
      </c>
      <c r="G7801" t="s">
        <v>46</v>
      </c>
      <c r="H7801" t="s">
        <v>59</v>
      </c>
    </row>
    <row r="7802" spans="1:8" x14ac:dyDescent="0.25">
      <c r="A7802" s="5">
        <v>141159</v>
      </c>
      <c r="B7802" s="5" t="str" cm="1">
        <f t="array" ref="B7802">_xlfn.IFS(A7802&lt;=40000,"Low Income",AND(A7802&gt;40000,A7802&lt;=100000),"Middle Income",A7802&gt;100000,"High Income")</f>
        <v>High Income</v>
      </c>
      <c r="C7802">
        <v>27</v>
      </c>
      <c r="D7802" t="str" cm="1">
        <f t="array" ref="D7802">_xlfn.IFS(AND(C7802&gt;=17,C7802&lt;=30),"Young",AND(C7802&gt;30,C7802&lt;=45),"Middle",C7802&gt;45,"Old")</f>
        <v>Young</v>
      </c>
      <c r="E7802" t="s">
        <v>17</v>
      </c>
      <c r="F7802" t="s">
        <v>32</v>
      </c>
      <c r="G7802" t="s">
        <v>52</v>
      </c>
      <c r="H7802" t="s">
        <v>59</v>
      </c>
    </row>
    <row r="7803" spans="1:8" x14ac:dyDescent="0.25">
      <c r="A7803" s="5">
        <v>122301</v>
      </c>
      <c r="B7803" s="5" t="str" cm="1">
        <f t="array" ref="B7803">_xlfn.IFS(A7803&lt;=40000,"Low Income",AND(A7803&gt;40000,A7803&lt;=100000),"Middle Income",A7803&gt;100000,"High Income")</f>
        <v>High Income</v>
      </c>
      <c r="C7803">
        <v>54</v>
      </c>
      <c r="D7803" t="str" cm="1">
        <f t="array" ref="D7803">_xlfn.IFS(AND(C7803&gt;=17,C7803&lt;=30),"Young",AND(C7803&gt;30,C7803&lt;=45),"Middle",C7803&gt;45,"Old")</f>
        <v>Old</v>
      </c>
      <c r="E7803" t="s">
        <v>16</v>
      </c>
      <c r="F7803" t="s">
        <v>27</v>
      </c>
      <c r="G7803" t="s">
        <v>48</v>
      </c>
      <c r="H7803" t="s">
        <v>58</v>
      </c>
    </row>
    <row r="7804" spans="1:8" x14ac:dyDescent="0.25">
      <c r="A7804" s="5">
        <v>121820</v>
      </c>
      <c r="B7804" s="5" t="str" cm="1">
        <f t="array" ref="B7804">_xlfn.IFS(A7804&lt;=40000,"Low Income",AND(A7804&gt;40000,A7804&lt;=100000),"Middle Income",A7804&gt;100000,"High Income")</f>
        <v>High Income</v>
      </c>
      <c r="C7804">
        <v>53</v>
      </c>
      <c r="D7804" t="str" cm="1">
        <f t="array" ref="D7804">_xlfn.IFS(AND(C7804&gt;=17,C7804&lt;=30),"Young",AND(C7804&gt;30,C7804&lt;=45),"Middle",C7804&gt;45,"Old")</f>
        <v>Old</v>
      </c>
      <c r="E7804" t="s">
        <v>17</v>
      </c>
      <c r="F7804" t="s">
        <v>26</v>
      </c>
      <c r="G7804" t="s">
        <v>53</v>
      </c>
      <c r="H7804" t="s">
        <v>58</v>
      </c>
    </row>
    <row r="7805" spans="1:8" x14ac:dyDescent="0.25">
      <c r="A7805" s="5">
        <v>145741</v>
      </c>
      <c r="B7805" s="5" t="str" cm="1">
        <f t="array" ref="B7805">_xlfn.IFS(A7805&lt;=40000,"Low Income",AND(A7805&gt;40000,A7805&lt;=100000),"Middle Income",A7805&gt;100000,"High Income")</f>
        <v>High Income</v>
      </c>
      <c r="C7805">
        <v>46</v>
      </c>
      <c r="D7805" t="str" cm="1">
        <f t="array" ref="D7805">_xlfn.IFS(AND(C7805&gt;=17,C7805&lt;=30),"Young",AND(C7805&gt;30,C7805&lt;=45),"Middle",C7805&gt;45,"Old")</f>
        <v>Old</v>
      </c>
      <c r="E7805" t="s">
        <v>16</v>
      </c>
      <c r="F7805" t="s">
        <v>32</v>
      </c>
      <c r="G7805" t="s">
        <v>54</v>
      </c>
      <c r="H7805" t="s">
        <v>59</v>
      </c>
    </row>
    <row r="7806" spans="1:8" x14ac:dyDescent="0.25">
      <c r="A7806" s="5">
        <v>53283</v>
      </c>
      <c r="B7806" s="5" t="str" cm="1">
        <f t="array" ref="B7806">_xlfn.IFS(A7806&lt;=40000,"Low Income",AND(A7806&gt;40000,A7806&lt;=100000),"Middle Income",A7806&gt;100000,"High Income")</f>
        <v>Middle Income</v>
      </c>
      <c r="C7806">
        <v>46</v>
      </c>
      <c r="D7806" t="str" cm="1">
        <f t="array" ref="D7806">_xlfn.IFS(AND(C7806&gt;=17,C7806&lt;=30),"Young",AND(C7806&gt;30,C7806&lt;=45),"Middle",C7806&gt;45,"Old")</f>
        <v>Old</v>
      </c>
      <c r="E7806" t="s">
        <v>66</v>
      </c>
      <c r="F7806" t="s">
        <v>40</v>
      </c>
      <c r="G7806" t="s">
        <v>54</v>
      </c>
      <c r="H7806" t="s">
        <v>59</v>
      </c>
    </row>
    <row r="7807" spans="1:8" x14ac:dyDescent="0.25">
      <c r="A7807" s="5">
        <v>39494</v>
      </c>
      <c r="B7807" s="5" t="str" cm="1">
        <f t="array" ref="B7807">_xlfn.IFS(A7807&lt;=40000,"Low Income",AND(A7807&gt;40000,A7807&lt;=100000),"Middle Income",A7807&gt;100000,"High Income")</f>
        <v>Low Income</v>
      </c>
      <c r="C7807">
        <v>26</v>
      </c>
      <c r="D7807" t="str" cm="1">
        <f t="array" ref="D7807">_xlfn.IFS(AND(C7807&gt;=17,C7807&lt;=30),"Young",AND(C7807&gt;30,C7807&lt;=45),"Middle",C7807&gt;45,"Old")</f>
        <v>Young</v>
      </c>
      <c r="E7807" t="s">
        <v>60</v>
      </c>
      <c r="F7807" t="s">
        <v>22</v>
      </c>
      <c r="G7807" t="s">
        <v>51</v>
      </c>
      <c r="H7807" t="s">
        <v>59</v>
      </c>
    </row>
    <row r="7808" spans="1:8" x14ac:dyDescent="0.25">
      <c r="A7808" s="5">
        <v>116478</v>
      </c>
      <c r="B7808" s="5" t="str" cm="1">
        <f t="array" ref="B7808">_xlfn.IFS(A7808&lt;=40000,"Low Income",AND(A7808&gt;40000,A7808&lt;=100000),"Middle Income",A7808&gt;100000,"High Income")</f>
        <v>High Income</v>
      </c>
      <c r="C7808">
        <v>68</v>
      </c>
      <c r="D7808" t="str" cm="1">
        <f t="array" ref="D7808">_xlfn.IFS(AND(C7808&gt;=17,C7808&lt;=30),"Young",AND(C7808&gt;30,C7808&lt;=45),"Middle",C7808&gt;45,"Old")</f>
        <v>Old</v>
      </c>
      <c r="E7808" t="s">
        <v>60</v>
      </c>
      <c r="F7808" t="s">
        <v>31</v>
      </c>
      <c r="G7808" t="s">
        <v>51</v>
      </c>
      <c r="H7808" t="s">
        <v>59</v>
      </c>
    </row>
    <row r="7809" spans="1:8" x14ac:dyDescent="0.25">
      <c r="A7809" s="5">
        <v>138350</v>
      </c>
      <c r="B7809" s="5" t="str" cm="1">
        <f t="array" ref="B7809">_xlfn.IFS(A7809&lt;=40000,"Low Income",AND(A7809&gt;40000,A7809&lt;=100000),"Middle Income",A7809&gt;100000,"High Income")</f>
        <v>High Income</v>
      </c>
      <c r="C7809">
        <v>36</v>
      </c>
      <c r="D7809" t="str" cm="1">
        <f t="array" ref="D7809">_xlfn.IFS(AND(C7809&gt;=17,C7809&lt;=30),"Young",AND(C7809&gt;30,C7809&lt;=45),"Middle",C7809&gt;45,"Old")</f>
        <v>Middle</v>
      </c>
      <c r="E7809" t="s">
        <v>16</v>
      </c>
      <c r="F7809" t="s">
        <v>31</v>
      </c>
      <c r="G7809" t="s">
        <v>53</v>
      </c>
      <c r="H7809" t="s">
        <v>59</v>
      </c>
    </row>
    <row r="7810" spans="1:8" x14ac:dyDescent="0.25">
      <c r="A7810" s="5">
        <v>129508</v>
      </c>
      <c r="B7810" s="5" t="str" cm="1">
        <f t="array" ref="B7810">_xlfn.IFS(A7810&lt;=40000,"Low Income",AND(A7810&gt;40000,A7810&lt;=100000),"Middle Income",A7810&gt;100000,"High Income")</f>
        <v>High Income</v>
      </c>
      <c r="C7810">
        <v>77</v>
      </c>
      <c r="D7810" t="str" cm="1">
        <f t="array" ref="D7810">_xlfn.IFS(AND(C7810&gt;=17,C7810&lt;=30),"Young",AND(C7810&gt;30,C7810&lt;=45),"Middle",C7810&gt;45,"Old")</f>
        <v>Old</v>
      </c>
      <c r="E7810" t="s">
        <v>16</v>
      </c>
      <c r="F7810" t="s">
        <v>23</v>
      </c>
      <c r="G7810" t="s">
        <v>54</v>
      </c>
      <c r="H7810" t="s">
        <v>59</v>
      </c>
    </row>
    <row r="7811" spans="1:8" x14ac:dyDescent="0.25">
      <c r="A7811" s="5">
        <v>20000</v>
      </c>
      <c r="B7811" s="5" t="str" cm="1">
        <f t="array" ref="B7811">_xlfn.IFS(A7811&lt;=40000,"Low Income",AND(A7811&gt;40000,A7811&lt;=100000),"Middle Income",A7811&gt;100000,"High Income")</f>
        <v>Low Income</v>
      </c>
      <c r="C7811">
        <v>53</v>
      </c>
      <c r="D7811" t="str" cm="1">
        <f t="array" ref="D7811">_xlfn.IFS(AND(C7811&gt;=17,C7811&lt;=30),"Young",AND(C7811&gt;30,C7811&lt;=45),"Middle",C7811&gt;45,"Old")</f>
        <v>Old</v>
      </c>
      <c r="E7811" t="s">
        <v>66</v>
      </c>
      <c r="F7811" t="s">
        <v>39</v>
      </c>
      <c r="G7811" t="s">
        <v>52</v>
      </c>
      <c r="H7811" t="s">
        <v>59</v>
      </c>
    </row>
    <row r="7812" spans="1:8" x14ac:dyDescent="0.25">
      <c r="A7812" s="5">
        <v>42798</v>
      </c>
      <c r="B7812" s="5" t="str" cm="1">
        <f t="array" ref="B7812">_xlfn.IFS(A7812&lt;=40000,"Low Income",AND(A7812&gt;40000,A7812&lt;=100000),"Middle Income",A7812&gt;100000,"High Income")</f>
        <v>Middle Income</v>
      </c>
      <c r="C7812">
        <v>57</v>
      </c>
      <c r="D7812" t="str" cm="1">
        <f t="array" ref="D7812">_xlfn.IFS(AND(C7812&gt;=17,C7812&lt;=30),"Young",AND(C7812&gt;30,C7812&lt;=45),"Middle",C7812&gt;45,"Old")</f>
        <v>Old</v>
      </c>
      <c r="E7812" t="s">
        <v>60</v>
      </c>
      <c r="F7812" t="s">
        <v>32</v>
      </c>
      <c r="G7812" t="s">
        <v>52</v>
      </c>
      <c r="H7812" t="s">
        <v>58</v>
      </c>
    </row>
    <row r="7813" spans="1:8" x14ac:dyDescent="0.25">
      <c r="A7813" s="5">
        <v>20000</v>
      </c>
      <c r="B7813" s="5" t="str" cm="1">
        <f t="array" ref="B7813">_xlfn.IFS(A7813&lt;=40000,"Low Income",AND(A7813&gt;40000,A7813&lt;=100000),"Middle Income",A7813&gt;100000,"High Income")</f>
        <v>Low Income</v>
      </c>
      <c r="C7813">
        <v>76</v>
      </c>
      <c r="D7813" t="str" cm="1">
        <f t="array" ref="D7813">_xlfn.IFS(AND(C7813&gt;=17,C7813&lt;=30),"Young",AND(C7813&gt;30,C7813&lt;=45),"Middle",C7813&gt;45,"Old")</f>
        <v>Old</v>
      </c>
      <c r="E7813" t="s">
        <v>16</v>
      </c>
      <c r="F7813" t="s">
        <v>23</v>
      </c>
      <c r="G7813" t="s">
        <v>54</v>
      </c>
      <c r="H7813" t="s">
        <v>59</v>
      </c>
    </row>
    <row r="7814" spans="1:8" x14ac:dyDescent="0.25">
      <c r="A7814" s="5">
        <v>80225</v>
      </c>
      <c r="B7814" s="5" t="str" cm="1">
        <f t="array" ref="B7814">_xlfn.IFS(A7814&lt;=40000,"Low Income",AND(A7814&gt;40000,A7814&lt;=100000),"Middle Income",A7814&gt;100000,"High Income")</f>
        <v>Middle Income</v>
      </c>
      <c r="C7814">
        <v>21</v>
      </c>
      <c r="D7814" t="str" cm="1">
        <f t="array" ref="D7814">_xlfn.IFS(AND(C7814&gt;=17,C7814&lt;=30),"Young",AND(C7814&gt;30,C7814&lt;=45),"Middle",C7814&gt;45,"Old")</f>
        <v>Young</v>
      </c>
      <c r="E7814" t="s">
        <v>66</v>
      </c>
      <c r="F7814" t="s">
        <v>40</v>
      </c>
      <c r="G7814" t="s">
        <v>53</v>
      </c>
      <c r="H7814" t="s">
        <v>58</v>
      </c>
    </row>
    <row r="7815" spans="1:8" x14ac:dyDescent="0.25">
      <c r="A7815" s="5">
        <v>131903</v>
      </c>
      <c r="B7815" s="5" t="str" cm="1">
        <f t="array" ref="B7815">_xlfn.IFS(A7815&lt;=40000,"Low Income",AND(A7815&gt;40000,A7815&lt;=100000),"Middle Income",A7815&gt;100000,"High Income")</f>
        <v>High Income</v>
      </c>
      <c r="C7815">
        <v>39</v>
      </c>
      <c r="D7815" t="str" cm="1">
        <f t="array" ref="D7815">_xlfn.IFS(AND(C7815&gt;=17,C7815&lt;=30),"Young",AND(C7815&gt;30,C7815&lt;=45),"Middle",C7815&gt;45,"Old")</f>
        <v>Middle</v>
      </c>
      <c r="E7815" t="s">
        <v>60</v>
      </c>
      <c r="F7815" t="s">
        <v>35</v>
      </c>
      <c r="G7815" t="s">
        <v>49</v>
      </c>
      <c r="H7815" t="s">
        <v>59</v>
      </c>
    </row>
    <row r="7816" spans="1:8" x14ac:dyDescent="0.25">
      <c r="A7816" s="5">
        <v>32286</v>
      </c>
      <c r="B7816" s="5" t="str" cm="1">
        <f t="array" ref="B7816">_xlfn.IFS(A7816&lt;=40000,"Low Income",AND(A7816&gt;40000,A7816&lt;=100000),"Middle Income",A7816&gt;100000,"High Income")</f>
        <v>Low Income</v>
      </c>
      <c r="C7816">
        <v>33</v>
      </c>
      <c r="D7816" t="str" cm="1">
        <f t="array" ref="D7816">_xlfn.IFS(AND(C7816&gt;=17,C7816&lt;=30),"Young",AND(C7816&gt;30,C7816&lt;=45),"Middle",C7816&gt;45,"Old")</f>
        <v>Middle</v>
      </c>
      <c r="E7816" t="s">
        <v>66</v>
      </c>
      <c r="F7816" t="s">
        <v>30</v>
      </c>
      <c r="G7816" t="s">
        <v>46</v>
      </c>
      <c r="H7816" t="s">
        <v>59</v>
      </c>
    </row>
    <row r="7817" spans="1:8" x14ac:dyDescent="0.25">
      <c r="A7817" s="5">
        <v>150000</v>
      </c>
      <c r="B7817" s="5" t="str" cm="1">
        <f t="array" ref="B7817">_xlfn.IFS(A7817&lt;=40000,"Low Income",AND(A7817&gt;40000,A7817&lt;=100000),"Middle Income",A7817&gt;100000,"High Income")</f>
        <v>High Income</v>
      </c>
      <c r="C7817">
        <v>77</v>
      </c>
      <c r="D7817" t="str" cm="1">
        <f t="array" ref="D7817">_xlfn.IFS(AND(C7817&gt;=17,C7817&lt;=30),"Young",AND(C7817&gt;30,C7817&lt;=45),"Middle",C7817&gt;45,"Old")</f>
        <v>Old</v>
      </c>
      <c r="E7817" t="s">
        <v>66</v>
      </c>
      <c r="F7817" t="s">
        <v>28</v>
      </c>
      <c r="G7817" t="s">
        <v>48</v>
      </c>
      <c r="H7817" t="s">
        <v>59</v>
      </c>
    </row>
    <row r="7818" spans="1:8" x14ac:dyDescent="0.25">
      <c r="A7818" s="5">
        <v>98057</v>
      </c>
      <c r="B7818" s="5" t="str" cm="1">
        <f t="array" ref="B7818">_xlfn.IFS(A7818&lt;=40000,"Low Income",AND(A7818&gt;40000,A7818&lt;=100000),"Middle Income",A7818&gt;100000,"High Income")</f>
        <v>Middle Income</v>
      </c>
      <c r="C7818">
        <v>24</v>
      </c>
      <c r="D7818" t="str" cm="1">
        <f t="array" ref="D7818">_xlfn.IFS(AND(C7818&gt;=17,C7818&lt;=30),"Young",AND(C7818&gt;30,C7818&lt;=45),"Middle",C7818&gt;45,"Old")</f>
        <v>Young</v>
      </c>
      <c r="E7818" t="s">
        <v>66</v>
      </c>
      <c r="F7818" t="s">
        <v>33</v>
      </c>
      <c r="G7818" t="s">
        <v>52</v>
      </c>
      <c r="H7818" t="s">
        <v>59</v>
      </c>
    </row>
    <row r="7819" spans="1:8" x14ac:dyDescent="0.25">
      <c r="A7819" s="5">
        <v>116986</v>
      </c>
      <c r="B7819" s="5" t="str" cm="1">
        <f t="array" ref="B7819">_xlfn.IFS(A7819&lt;=40000,"Low Income",AND(A7819&gt;40000,A7819&lt;=100000),"Middle Income",A7819&gt;100000,"High Income")</f>
        <v>High Income</v>
      </c>
      <c r="C7819">
        <v>24</v>
      </c>
      <c r="D7819" t="str" cm="1">
        <f t="array" ref="D7819">_xlfn.IFS(AND(C7819&gt;=17,C7819&lt;=30),"Young",AND(C7819&gt;30,C7819&lt;=45),"Middle",C7819&gt;45,"Old")</f>
        <v>Young</v>
      </c>
      <c r="E7819" t="s">
        <v>16</v>
      </c>
      <c r="F7819" t="s">
        <v>22</v>
      </c>
      <c r="G7819" t="s">
        <v>48</v>
      </c>
      <c r="H7819" t="s">
        <v>59</v>
      </c>
    </row>
    <row r="7820" spans="1:8" x14ac:dyDescent="0.25">
      <c r="A7820" s="5">
        <v>87337</v>
      </c>
      <c r="B7820" s="5" t="str" cm="1">
        <f t="array" ref="B7820">_xlfn.IFS(A7820&lt;=40000,"Low Income",AND(A7820&gt;40000,A7820&lt;=100000),"Middle Income",A7820&gt;100000,"High Income")</f>
        <v>Middle Income</v>
      </c>
      <c r="C7820">
        <v>24</v>
      </c>
      <c r="D7820" t="str" cm="1">
        <f t="array" ref="D7820">_xlfn.IFS(AND(C7820&gt;=17,C7820&lt;=30),"Young",AND(C7820&gt;30,C7820&lt;=45),"Middle",C7820&gt;45,"Old")</f>
        <v>Young</v>
      </c>
      <c r="E7820" t="s">
        <v>66</v>
      </c>
      <c r="F7820" t="s">
        <v>33</v>
      </c>
      <c r="G7820" t="s">
        <v>48</v>
      </c>
      <c r="H7820" t="s">
        <v>58</v>
      </c>
    </row>
    <row r="7821" spans="1:8" x14ac:dyDescent="0.25">
      <c r="A7821" s="5">
        <v>48106</v>
      </c>
      <c r="B7821" s="5" t="str" cm="1">
        <f t="array" ref="B7821">_xlfn.IFS(A7821&lt;=40000,"Low Income",AND(A7821&gt;40000,A7821&lt;=100000),"Middle Income",A7821&gt;100000,"High Income")</f>
        <v>Middle Income</v>
      </c>
      <c r="C7821">
        <v>34</v>
      </c>
      <c r="D7821" t="str" cm="1">
        <f t="array" ref="D7821">_xlfn.IFS(AND(C7821&gt;=17,C7821&lt;=30),"Young",AND(C7821&gt;30,C7821&lt;=45),"Middle",C7821&gt;45,"Old")</f>
        <v>Middle</v>
      </c>
      <c r="E7821" t="s">
        <v>66</v>
      </c>
      <c r="F7821" t="s">
        <v>36</v>
      </c>
      <c r="G7821" t="s">
        <v>46</v>
      </c>
      <c r="H7821" t="s">
        <v>58</v>
      </c>
    </row>
    <row r="7822" spans="1:8" x14ac:dyDescent="0.25">
      <c r="A7822" s="5">
        <v>53480</v>
      </c>
      <c r="B7822" s="5" t="str" cm="1">
        <f t="array" ref="B7822">_xlfn.IFS(A7822&lt;=40000,"Low Income",AND(A7822&gt;40000,A7822&lt;=100000),"Middle Income",A7822&gt;100000,"High Income")</f>
        <v>Middle Income</v>
      </c>
      <c r="C7822">
        <v>29</v>
      </c>
      <c r="D7822" t="str" cm="1">
        <f t="array" ref="D7822">_xlfn.IFS(AND(C7822&gt;=17,C7822&lt;=30),"Young",AND(C7822&gt;30,C7822&lt;=45),"Middle",C7822&gt;45,"Old")</f>
        <v>Young</v>
      </c>
      <c r="E7822" t="s">
        <v>60</v>
      </c>
      <c r="F7822" t="s">
        <v>29</v>
      </c>
      <c r="G7822" t="s">
        <v>51</v>
      </c>
      <c r="H7822" t="s">
        <v>58</v>
      </c>
    </row>
    <row r="7823" spans="1:8" x14ac:dyDescent="0.25">
      <c r="A7823" s="5">
        <v>69117</v>
      </c>
      <c r="B7823" s="5" t="str" cm="1">
        <f t="array" ref="B7823">_xlfn.IFS(A7823&lt;=40000,"Low Income",AND(A7823&gt;40000,A7823&lt;=100000),"Middle Income",A7823&gt;100000,"High Income")</f>
        <v>Middle Income</v>
      </c>
      <c r="C7823">
        <v>37</v>
      </c>
      <c r="D7823" t="str" cm="1">
        <f t="array" ref="D7823">_xlfn.IFS(AND(C7823&gt;=17,C7823&lt;=30),"Young",AND(C7823&gt;30,C7823&lt;=45),"Middle",C7823&gt;45,"Old")</f>
        <v>Middle</v>
      </c>
      <c r="E7823" t="s">
        <v>16</v>
      </c>
      <c r="F7823" t="s">
        <v>62</v>
      </c>
      <c r="G7823" t="s">
        <v>54</v>
      </c>
      <c r="H7823" t="s">
        <v>58</v>
      </c>
    </row>
    <row r="7824" spans="1:8" x14ac:dyDescent="0.25">
      <c r="A7824" s="5">
        <v>147532</v>
      </c>
      <c r="B7824" s="5" t="str" cm="1">
        <f t="array" ref="B7824">_xlfn.IFS(A7824&lt;=40000,"Low Income",AND(A7824&gt;40000,A7824&lt;=100000),"Middle Income",A7824&gt;100000,"High Income")</f>
        <v>High Income</v>
      </c>
      <c r="C7824">
        <v>79</v>
      </c>
      <c r="D7824" t="str" cm="1">
        <f t="array" ref="D7824">_xlfn.IFS(AND(C7824&gt;=17,C7824&lt;=30),"Young",AND(C7824&gt;30,C7824&lt;=45),"Middle",C7824&gt;45,"Old")</f>
        <v>Old</v>
      </c>
      <c r="E7824" t="s">
        <v>66</v>
      </c>
      <c r="F7824" t="s">
        <v>28</v>
      </c>
      <c r="G7824" t="s">
        <v>46</v>
      </c>
      <c r="H7824" t="s">
        <v>59</v>
      </c>
    </row>
    <row r="7825" spans="1:8" x14ac:dyDescent="0.25">
      <c r="A7825" s="5">
        <v>133633</v>
      </c>
      <c r="B7825" s="5" t="str" cm="1">
        <f t="array" ref="B7825">_xlfn.IFS(A7825&lt;=40000,"Low Income",AND(A7825&gt;40000,A7825&lt;=100000),"Middle Income",A7825&gt;100000,"High Income")</f>
        <v>High Income</v>
      </c>
      <c r="C7825">
        <v>23</v>
      </c>
      <c r="D7825" t="str" cm="1">
        <f t="array" ref="D7825">_xlfn.IFS(AND(C7825&gt;=17,C7825&lt;=30),"Young",AND(C7825&gt;30,C7825&lt;=45),"Middle",C7825&gt;45,"Old")</f>
        <v>Young</v>
      </c>
      <c r="E7825" t="s">
        <v>17</v>
      </c>
      <c r="F7825" t="s">
        <v>39</v>
      </c>
      <c r="G7825" t="s">
        <v>51</v>
      </c>
      <c r="H7825" t="s">
        <v>59</v>
      </c>
    </row>
    <row r="7826" spans="1:8" x14ac:dyDescent="0.25">
      <c r="A7826" s="5">
        <v>57210</v>
      </c>
      <c r="B7826" s="5" t="str" cm="1">
        <f t="array" ref="B7826">_xlfn.IFS(A7826&lt;=40000,"Low Income",AND(A7826&gt;40000,A7826&lt;=100000),"Middle Income",A7826&gt;100000,"High Income")</f>
        <v>Middle Income</v>
      </c>
      <c r="C7826">
        <v>69</v>
      </c>
      <c r="D7826" t="str" cm="1">
        <f t="array" ref="D7826">_xlfn.IFS(AND(C7826&gt;=17,C7826&lt;=30),"Young",AND(C7826&gt;30,C7826&lt;=45),"Middle",C7826&gt;45,"Old")</f>
        <v>Old</v>
      </c>
      <c r="E7826" t="s">
        <v>16</v>
      </c>
      <c r="F7826" t="s">
        <v>32</v>
      </c>
      <c r="G7826" t="s">
        <v>49</v>
      </c>
      <c r="H7826" t="s">
        <v>58</v>
      </c>
    </row>
    <row r="7827" spans="1:8" x14ac:dyDescent="0.25">
      <c r="A7827" s="5">
        <v>82223</v>
      </c>
      <c r="B7827" s="5" t="str" cm="1">
        <f t="array" ref="B7827">_xlfn.IFS(A7827&lt;=40000,"Low Income",AND(A7827&gt;40000,A7827&lt;=100000),"Middle Income",A7827&gt;100000,"High Income")</f>
        <v>Middle Income</v>
      </c>
      <c r="C7827">
        <v>43</v>
      </c>
      <c r="D7827" t="str" cm="1">
        <f t="array" ref="D7827">_xlfn.IFS(AND(C7827&gt;=17,C7827&lt;=30),"Young",AND(C7827&gt;30,C7827&lt;=45),"Middle",C7827&gt;45,"Old")</f>
        <v>Middle</v>
      </c>
      <c r="E7827" t="s">
        <v>16</v>
      </c>
      <c r="F7827" t="s">
        <v>36</v>
      </c>
      <c r="G7827" t="s">
        <v>53</v>
      </c>
      <c r="H7827" t="s">
        <v>58</v>
      </c>
    </row>
    <row r="7828" spans="1:8" x14ac:dyDescent="0.25">
      <c r="A7828" s="5">
        <v>118976</v>
      </c>
      <c r="B7828" s="5" t="str" cm="1">
        <f t="array" ref="B7828">_xlfn.IFS(A7828&lt;=40000,"Low Income",AND(A7828&gt;40000,A7828&lt;=100000),"Middle Income",A7828&gt;100000,"High Income")</f>
        <v>High Income</v>
      </c>
      <c r="C7828">
        <v>34</v>
      </c>
      <c r="D7828" t="str" cm="1">
        <f t="array" ref="D7828">_xlfn.IFS(AND(C7828&gt;=17,C7828&lt;=30),"Young",AND(C7828&gt;30,C7828&lt;=45),"Middle",C7828&gt;45,"Old")</f>
        <v>Middle</v>
      </c>
      <c r="E7828" t="s">
        <v>16</v>
      </c>
      <c r="F7828" t="s">
        <v>31</v>
      </c>
      <c r="G7828" t="s">
        <v>54</v>
      </c>
      <c r="H7828" t="s">
        <v>59</v>
      </c>
    </row>
    <row r="7829" spans="1:8" x14ac:dyDescent="0.25">
      <c r="A7829" s="5">
        <v>81968</v>
      </c>
      <c r="B7829" s="5" t="str" cm="1">
        <f t="array" ref="B7829">_xlfn.IFS(A7829&lt;=40000,"Low Income",AND(A7829&gt;40000,A7829&lt;=100000),"Middle Income",A7829&gt;100000,"High Income")</f>
        <v>Middle Income</v>
      </c>
      <c r="C7829">
        <v>61</v>
      </c>
      <c r="D7829" t="str" cm="1">
        <f t="array" ref="D7829">_xlfn.IFS(AND(C7829&gt;=17,C7829&lt;=30),"Young",AND(C7829&gt;30,C7829&lt;=45),"Middle",C7829&gt;45,"Old")</f>
        <v>Old</v>
      </c>
      <c r="E7829" t="s">
        <v>66</v>
      </c>
      <c r="F7829" t="s">
        <v>30</v>
      </c>
      <c r="G7829" t="s">
        <v>54</v>
      </c>
      <c r="H7829" t="s">
        <v>59</v>
      </c>
    </row>
    <row r="7830" spans="1:8" x14ac:dyDescent="0.25">
      <c r="A7830" s="5">
        <v>127019</v>
      </c>
      <c r="B7830" s="5" t="str" cm="1">
        <f t="array" ref="B7830">_xlfn.IFS(A7830&lt;=40000,"Low Income",AND(A7830&gt;40000,A7830&lt;=100000),"Middle Income",A7830&gt;100000,"High Income")</f>
        <v>High Income</v>
      </c>
      <c r="C7830">
        <v>78</v>
      </c>
      <c r="D7830" t="str" cm="1">
        <f t="array" ref="D7830">_xlfn.IFS(AND(C7830&gt;=17,C7830&lt;=30),"Young",AND(C7830&gt;30,C7830&lt;=45),"Middle",C7830&gt;45,"Old")</f>
        <v>Old</v>
      </c>
      <c r="E7830" t="s">
        <v>17</v>
      </c>
      <c r="F7830" t="s">
        <v>31</v>
      </c>
      <c r="G7830" t="s">
        <v>47</v>
      </c>
      <c r="H7830" t="s">
        <v>59</v>
      </c>
    </row>
    <row r="7831" spans="1:8" x14ac:dyDescent="0.25">
      <c r="A7831" s="5">
        <v>149272</v>
      </c>
      <c r="B7831" s="5" t="str" cm="1">
        <f t="array" ref="B7831">_xlfn.IFS(A7831&lt;=40000,"Low Income",AND(A7831&gt;40000,A7831&lt;=100000),"Middle Income",A7831&gt;100000,"High Income")</f>
        <v>High Income</v>
      </c>
      <c r="C7831">
        <v>60</v>
      </c>
      <c r="D7831" t="str" cm="1">
        <f t="array" ref="D7831">_xlfn.IFS(AND(C7831&gt;=17,C7831&lt;=30),"Young",AND(C7831&gt;30,C7831&lt;=45),"Middle",C7831&gt;45,"Old")</f>
        <v>Old</v>
      </c>
      <c r="E7831" t="s">
        <v>16</v>
      </c>
      <c r="F7831" t="s">
        <v>28</v>
      </c>
      <c r="G7831" t="s">
        <v>52</v>
      </c>
      <c r="H7831" t="s">
        <v>59</v>
      </c>
    </row>
    <row r="7832" spans="1:8" x14ac:dyDescent="0.25">
      <c r="A7832" s="5">
        <v>147744</v>
      </c>
      <c r="B7832" s="5" t="str" cm="1">
        <f t="array" ref="B7832">_xlfn.IFS(A7832&lt;=40000,"Low Income",AND(A7832&gt;40000,A7832&lt;=100000),"Middle Income",A7832&gt;100000,"High Income")</f>
        <v>High Income</v>
      </c>
      <c r="C7832">
        <v>78</v>
      </c>
      <c r="D7832" t="str" cm="1">
        <f t="array" ref="D7832">_xlfn.IFS(AND(C7832&gt;=17,C7832&lt;=30),"Young",AND(C7832&gt;30,C7832&lt;=45),"Middle",C7832&gt;45,"Old")</f>
        <v>Old</v>
      </c>
      <c r="E7832" t="s">
        <v>66</v>
      </c>
      <c r="F7832" t="s">
        <v>30</v>
      </c>
      <c r="G7832" t="s">
        <v>51</v>
      </c>
      <c r="H7832" t="s">
        <v>59</v>
      </c>
    </row>
    <row r="7833" spans="1:8" x14ac:dyDescent="0.25">
      <c r="A7833" s="5">
        <v>85538</v>
      </c>
      <c r="B7833" s="5" t="str" cm="1">
        <f t="array" ref="B7833">_xlfn.IFS(A7833&lt;=40000,"Low Income",AND(A7833&gt;40000,A7833&lt;=100000),"Middle Income",A7833&gt;100000,"High Income")</f>
        <v>Middle Income</v>
      </c>
      <c r="C7833">
        <v>22</v>
      </c>
      <c r="D7833" t="str" cm="1">
        <f t="array" ref="D7833">_xlfn.IFS(AND(C7833&gt;=17,C7833&lt;=30),"Young",AND(C7833&gt;30,C7833&lt;=45),"Middle",C7833&gt;45,"Old")</f>
        <v>Young</v>
      </c>
      <c r="E7833" t="s">
        <v>66</v>
      </c>
      <c r="F7833" t="s">
        <v>23</v>
      </c>
      <c r="G7833" t="s">
        <v>52</v>
      </c>
      <c r="H7833" t="s">
        <v>58</v>
      </c>
    </row>
    <row r="7834" spans="1:8" x14ac:dyDescent="0.25">
      <c r="A7834" s="5">
        <v>80114</v>
      </c>
      <c r="B7834" s="5" t="str" cm="1">
        <f t="array" ref="B7834">_xlfn.IFS(A7834&lt;=40000,"Low Income",AND(A7834&gt;40000,A7834&lt;=100000),"Middle Income",A7834&gt;100000,"High Income")</f>
        <v>Middle Income</v>
      </c>
      <c r="C7834">
        <v>66</v>
      </c>
      <c r="D7834" t="str" cm="1">
        <f t="array" ref="D7834">_xlfn.IFS(AND(C7834&gt;=17,C7834&lt;=30),"Young",AND(C7834&gt;30,C7834&lt;=45),"Middle",C7834&gt;45,"Old")</f>
        <v>Old</v>
      </c>
      <c r="E7834" t="s">
        <v>17</v>
      </c>
      <c r="F7834" t="s">
        <v>33</v>
      </c>
      <c r="G7834" t="s">
        <v>46</v>
      </c>
      <c r="H7834" t="s">
        <v>59</v>
      </c>
    </row>
    <row r="7835" spans="1:8" x14ac:dyDescent="0.25">
      <c r="A7835" s="5">
        <v>124080</v>
      </c>
      <c r="B7835" s="5" t="str" cm="1">
        <f t="array" ref="B7835">_xlfn.IFS(A7835&lt;=40000,"Low Income",AND(A7835&gt;40000,A7835&lt;=100000),"Middle Income",A7835&gt;100000,"High Income")</f>
        <v>High Income</v>
      </c>
      <c r="C7835">
        <v>63</v>
      </c>
      <c r="D7835" t="str" cm="1">
        <f t="array" ref="D7835">_xlfn.IFS(AND(C7835&gt;=17,C7835&lt;=30),"Young",AND(C7835&gt;30,C7835&lt;=45),"Middle",C7835&gt;45,"Old")</f>
        <v>Old</v>
      </c>
      <c r="E7835" t="s">
        <v>60</v>
      </c>
      <c r="F7835" t="s">
        <v>36</v>
      </c>
      <c r="G7835" t="s">
        <v>46</v>
      </c>
      <c r="H7835" t="s">
        <v>59</v>
      </c>
    </row>
    <row r="7836" spans="1:8" x14ac:dyDescent="0.25">
      <c r="A7836" s="5">
        <v>131837</v>
      </c>
      <c r="B7836" s="5" t="str" cm="1">
        <f t="array" ref="B7836">_xlfn.IFS(A7836&lt;=40000,"Low Income",AND(A7836&gt;40000,A7836&lt;=100000),"Middle Income",A7836&gt;100000,"High Income")</f>
        <v>High Income</v>
      </c>
      <c r="C7836">
        <v>30</v>
      </c>
      <c r="D7836" t="str" cm="1">
        <f t="array" ref="D7836">_xlfn.IFS(AND(C7836&gt;=17,C7836&lt;=30),"Young",AND(C7836&gt;30,C7836&lt;=45),"Middle",C7836&gt;45,"Old")</f>
        <v>Young</v>
      </c>
      <c r="E7836" t="s">
        <v>66</v>
      </c>
      <c r="F7836" t="s">
        <v>38</v>
      </c>
      <c r="G7836" t="s">
        <v>46</v>
      </c>
      <c r="H7836" t="s">
        <v>59</v>
      </c>
    </row>
    <row r="7837" spans="1:8" x14ac:dyDescent="0.25">
      <c r="A7837" s="5">
        <v>118426</v>
      </c>
      <c r="B7837" s="5" t="str" cm="1">
        <f t="array" ref="B7837">_xlfn.IFS(A7837&lt;=40000,"Low Income",AND(A7837&gt;40000,A7837&lt;=100000),"Middle Income",A7837&gt;100000,"High Income")</f>
        <v>High Income</v>
      </c>
      <c r="C7837">
        <v>79</v>
      </c>
      <c r="D7837" t="str" cm="1">
        <f t="array" ref="D7837">_xlfn.IFS(AND(C7837&gt;=17,C7837&lt;=30),"Young",AND(C7837&gt;30,C7837&lt;=45),"Middle",C7837&gt;45,"Old")</f>
        <v>Old</v>
      </c>
      <c r="E7837" t="s">
        <v>17</v>
      </c>
      <c r="F7837" t="s">
        <v>62</v>
      </c>
      <c r="G7837" t="s">
        <v>52</v>
      </c>
      <c r="H7837" t="s">
        <v>59</v>
      </c>
    </row>
    <row r="7838" spans="1:8" x14ac:dyDescent="0.25">
      <c r="A7838" s="5">
        <v>59685</v>
      </c>
      <c r="B7838" s="5" t="str" cm="1">
        <f t="array" ref="B7838">_xlfn.IFS(A7838&lt;=40000,"Low Income",AND(A7838&gt;40000,A7838&lt;=100000),"Middle Income",A7838&gt;100000,"High Income")</f>
        <v>Middle Income</v>
      </c>
      <c r="C7838">
        <v>49</v>
      </c>
      <c r="D7838" t="str" cm="1">
        <f t="array" ref="D7838">_xlfn.IFS(AND(C7838&gt;=17,C7838&lt;=30),"Young",AND(C7838&gt;30,C7838&lt;=45),"Middle",C7838&gt;45,"Old")</f>
        <v>Old</v>
      </c>
      <c r="E7838" t="s">
        <v>16</v>
      </c>
      <c r="F7838" t="s">
        <v>33</v>
      </c>
      <c r="G7838" t="s">
        <v>47</v>
      </c>
      <c r="H7838" t="s">
        <v>59</v>
      </c>
    </row>
    <row r="7839" spans="1:8" x14ac:dyDescent="0.25">
      <c r="A7839" s="5">
        <v>35567</v>
      </c>
      <c r="B7839" s="5" t="str" cm="1">
        <f t="array" ref="B7839">_xlfn.IFS(A7839&lt;=40000,"Low Income",AND(A7839&gt;40000,A7839&lt;=100000),"Middle Income",A7839&gt;100000,"High Income")</f>
        <v>Low Income</v>
      </c>
      <c r="C7839">
        <v>59</v>
      </c>
      <c r="D7839" t="str" cm="1">
        <f t="array" ref="D7839">_xlfn.IFS(AND(C7839&gt;=17,C7839&lt;=30),"Young",AND(C7839&gt;30,C7839&lt;=45),"Middle",C7839&gt;45,"Old")</f>
        <v>Old</v>
      </c>
      <c r="E7839" t="s">
        <v>66</v>
      </c>
      <c r="F7839" t="s">
        <v>29</v>
      </c>
      <c r="G7839" t="s">
        <v>47</v>
      </c>
      <c r="H7839" t="s">
        <v>58</v>
      </c>
    </row>
    <row r="7840" spans="1:8" x14ac:dyDescent="0.25">
      <c r="A7840" s="5">
        <v>100805</v>
      </c>
      <c r="B7840" s="5" t="str" cm="1">
        <f t="array" ref="B7840">_xlfn.IFS(A7840&lt;=40000,"Low Income",AND(A7840&gt;40000,A7840&lt;=100000),"Middle Income",A7840&gt;100000,"High Income")</f>
        <v>High Income</v>
      </c>
      <c r="C7840">
        <v>29</v>
      </c>
      <c r="D7840" t="str" cm="1">
        <f t="array" ref="D7840">_xlfn.IFS(AND(C7840&gt;=17,C7840&lt;=30),"Young",AND(C7840&gt;30,C7840&lt;=45),"Middle",C7840&gt;45,"Old")</f>
        <v>Young</v>
      </c>
      <c r="E7840" t="s">
        <v>66</v>
      </c>
      <c r="F7840" t="s">
        <v>26</v>
      </c>
      <c r="G7840" t="s">
        <v>53</v>
      </c>
      <c r="H7840" t="s">
        <v>59</v>
      </c>
    </row>
    <row r="7841" spans="1:8" x14ac:dyDescent="0.25">
      <c r="A7841" s="5">
        <v>94144</v>
      </c>
      <c r="B7841" s="5" t="str" cm="1">
        <f t="array" ref="B7841">_xlfn.IFS(A7841&lt;=40000,"Low Income",AND(A7841&gt;40000,A7841&lt;=100000),"Middle Income",A7841&gt;100000,"High Income")</f>
        <v>Middle Income</v>
      </c>
      <c r="C7841">
        <v>67</v>
      </c>
      <c r="D7841" t="str" cm="1">
        <f t="array" ref="D7841">_xlfn.IFS(AND(C7841&gt;=17,C7841&lt;=30),"Young",AND(C7841&gt;30,C7841&lt;=45),"Middle",C7841&gt;45,"Old")</f>
        <v>Old</v>
      </c>
      <c r="E7841" t="s">
        <v>16</v>
      </c>
      <c r="F7841" t="s">
        <v>36</v>
      </c>
      <c r="G7841" t="s">
        <v>51</v>
      </c>
      <c r="H7841" t="s">
        <v>59</v>
      </c>
    </row>
    <row r="7842" spans="1:8" x14ac:dyDescent="0.25">
      <c r="A7842" s="5">
        <v>124979</v>
      </c>
      <c r="B7842" s="5" t="str" cm="1">
        <f t="array" ref="B7842">_xlfn.IFS(A7842&lt;=40000,"Low Income",AND(A7842&gt;40000,A7842&lt;=100000),"Middle Income",A7842&gt;100000,"High Income")</f>
        <v>High Income</v>
      </c>
      <c r="C7842">
        <v>23</v>
      </c>
      <c r="D7842" t="str" cm="1">
        <f t="array" ref="D7842">_xlfn.IFS(AND(C7842&gt;=17,C7842&lt;=30),"Young",AND(C7842&gt;30,C7842&lt;=45),"Middle",C7842&gt;45,"Old")</f>
        <v>Young</v>
      </c>
      <c r="E7842" t="s">
        <v>16</v>
      </c>
      <c r="F7842" t="s">
        <v>33</v>
      </c>
      <c r="G7842" t="s">
        <v>49</v>
      </c>
      <c r="H7842" t="s">
        <v>59</v>
      </c>
    </row>
    <row r="7843" spans="1:8" x14ac:dyDescent="0.25">
      <c r="A7843" s="5">
        <v>143735</v>
      </c>
      <c r="B7843" s="5" t="str" cm="1">
        <f t="array" ref="B7843">_xlfn.IFS(A7843&lt;=40000,"Low Income",AND(A7843&gt;40000,A7843&lt;=100000),"Middle Income",A7843&gt;100000,"High Income")</f>
        <v>High Income</v>
      </c>
      <c r="C7843">
        <v>38</v>
      </c>
      <c r="D7843" t="str" cm="1">
        <f t="array" ref="D7843">_xlfn.IFS(AND(C7843&gt;=17,C7843&lt;=30),"Young",AND(C7843&gt;30,C7843&lt;=45),"Middle",C7843&gt;45,"Old")</f>
        <v>Middle</v>
      </c>
      <c r="E7843" t="s">
        <v>16</v>
      </c>
      <c r="F7843" t="s">
        <v>35</v>
      </c>
      <c r="G7843" t="s">
        <v>50</v>
      </c>
      <c r="H7843" t="s">
        <v>59</v>
      </c>
    </row>
    <row r="7844" spans="1:8" x14ac:dyDescent="0.25">
      <c r="A7844" s="5">
        <v>101967</v>
      </c>
      <c r="B7844" s="5" t="str" cm="1">
        <f t="array" ref="B7844">_xlfn.IFS(A7844&lt;=40000,"Low Income",AND(A7844&gt;40000,A7844&lt;=100000),"Middle Income",A7844&gt;100000,"High Income")</f>
        <v>High Income</v>
      </c>
      <c r="C7844">
        <v>53</v>
      </c>
      <c r="D7844" t="str" cm="1">
        <f t="array" ref="D7844">_xlfn.IFS(AND(C7844&gt;=17,C7844&lt;=30),"Young",AND(C7844&gt;30,C7844&lt;=45),"Middle",C7844&gt;45,"Old")</f>
        <v>Old</v>
      </c>
      <c r="E7844" t="s">
        <v>16</v>
      </c>
      <c r="F7844" t="s">
        <v>32</v>
      </c>
      <c r="G7844" t="s">
        <v>54</v>
      </c>
      <c r="H7844" t="s">
        <v>58</v>
      </c>
    </row>
    <row r="7845" spans="1:8" x14ac:dyDescent="0.25">
      <c r="A7845" s="5">
        <v>69747</v>
      </c>
      <c r="B7845" s="5" t="str" cm="1">
        <f t="array" ref="B7845">_xlfn.IFS(A7845&lt;=40000,"Low Income",AND(A7845&gt;40000,A7845&lt;=100000),"Middle Income",A7845&gt;100000,"High Income")</f>
        <v>Middle Income</v>
      </c>
      <c r="C7845">
        <v>46</v>
      </c>
      <c r="D7845" t="str" cm="1">
        <f t="array" ref="D7845">_xlfn.IFS(AND(C7845&gt;=17,C7845&lt;=30),"Young",AND(C7845&gt;30,C7845&lt;=45),"Middle",C7845&gt;45,"Old")</f>
        <v>Old</v>
      </c>
      <c r="E7845" t="s">
        <v>66</v>
      </c>
      <c r="F7845" t="s">
        <v>62</v>
      </c>
      <c r="G7845" t="s">
        <v>51</v>
      </c>
      <c r="H7845" t="s">
        <v>59</v>
      </c>
    </row>
    <row r="7846" spans="1:8" x14ac:dyDescent="0.25">
      <c r="A7846" s="5">
        <v>56725</v>
      </c>
      <c r="B7846" s="5" t="str" cm="1">
        <f t="array" ref="B7846">_xlfn.IFS(A7846&lt;=40000,"Low Income",AND(A7846&gt;40000,A7846&lt;=100000),"Middle Income",A7846&gt;100000,"High Income")</f>
        <v>Middle Income</v>
      </c>
      <c r="C7846">
        <v>62</v>
      </c>
      <c r="D7846" t="str" cm="1">
        <f t="array" ref="D7846">_xlfn.IFS(AND(C7846&gt;=17,C7846&lt;=30),"Young",AND(C7846&gt;30,C7846&lt;=45),"Middle",C7846&gt;45,"Old")</f>
        <v>Old</v>
      </c>
      <c r="E7846" t="s">
        <v>17</v>
      </c>
      <c r="F7846" t="s">
        <v>29</v>
      </c>
      <c r="G7846" t="s">
        <v>52</v>
      </c>
      <c r="H7846" t="s">
        <v>58</v>
      </c>
    </row>
    <row r="7847" spans="1:8" x14ac:dyDescent="0.25">
      <c r="A7847" s="5">
        <v>52651</v>
      </c>
      <c r="B7847" s="5" t="str" cm="1">
        <f t="array" ref="B7847">_xlfn.IFS(A7847&lt;=40000,"Low Income",AND(A7847&gt;40000,A7847&lt;=100000),"Middle Income",A7847&gt;100000,"High Income")</f>
        <v>Middle Income</v>
      </c>
      <c r="C7847">
        <v>39</v>
      </c>
      <c r="D7847" t="str" cm="1">
        <f t="array" ref="D7847">_xlfn.IFS(AND(C7847&gt;=17,C7847&lt;=30),"Young",AND(C7847&gt;30,C7847&lt;=45),"Middle",C7847&gt;45,"Old")</f>
        <v>Middle</v>
      </c>
      <c r="E7847" t="s">
        <v>16</v>
      </c>
      <c r="F7847" t="s">
        <v>22</v>
      </c>
      <c r="G7847" t="s">
        <v>50</v>
      </c>
      <c r="H7847" t="s">
        <v>58</v>
      </c>
    </row>
    <row r="7848" spans="1:8" x14ac:dyDescent="0.25">
      <c r="A7848" s="5">
        <v>51498</v>
      </c>
      <c r="B7848" s="5" t="str" cm="1">
        <f t="array" ref="B7848">_xlfn.IFS(A7848&lt;=40000,"Low Income",AND(A7848&gt;40000,A7848&lt;=100000),"Middle Income",A7848&gt;100000,"High Income")</f>
        <v>Middle Income</v>
      </c>
      <c r="C7848">
        <v>76</v>
      </c>
      <c r="D7848" t="str" cm="1">
        <f t="array" ref="D7848">_xlfn.IFS(AND(C7848&gt;=17,C7848&lt;=30),"Young",AND(C7848&gt;30,C7848&lt;=45),"Middle",C7848&gt;45,"Old")</f>
        <v>Old</v>
      </c>
      <c r="E7848" t="s">
        <v>66</v>
      </c>
      <c r="F7848" t="s">
        <v>26</v>
      </c>
      <c r="G7848" t="s">
        <v>47</v>
      </c>
      <c r="H7848" t="s">
        <v>58</v>
      </c>
    </row>
    <row r="7849" spans="1:8" x14ac:dyDescent="0.25">
      <c r="A7849" s="5">
        <v>35236</v>
      </c>
      <c r="B7849" s="5" t="str" cm="1">
        <f t="array" ref="B7849">_xlfn.IFS(A7849&lt;=40000,"Low Income",AND(A7849&gt;40000,A7849&lt;=100000),"Middle Income",A7849&gt;100000,"High Income")</f>
        <v>Low Income</v>
      </c>
      <c r="C7849">
        <v>25</v>
      </c>
      <c r="D7849" t="str" cm="1">
        <f t="array" ref="D7849">_xlfn.IFS(AND(C7849&gt;=17,C7849&lt;=30),"Young",AND(C7849&gt;30,C7849&lt;=45),"Middle",C7849&gt;45,"Old")</f>
        <v>Young</v>
      </c>
      <c r="E7849" t="s">
        <v>17</v>
      </c>
      <c r="F7849" t="s">
        <v>35</v>
      </c>
      <c r="G7849" t="s">
        <v>53</v>
      </c>
      <c r="H7849" t="s">
        <v>59</v>
      </c>
    </row>
    <row r="7850" spans="1:8" x14ac:dyDescent="0.25">
      <c r="A7850" s="5">
        <v>62699</v>
      </c>
      <c r="B7850" s="5" t="str" cm="1">
        <f t="array" ref="B7850">_xlfn.IFS(A7850&lt;=40000,"Low Income",AND(A7850&gt;40000,A7850&lt;=100000),"Middle Income",A7850&gt;100000,"High Income")</f>
        <v>Middle Income</v>
      </c>
      <c r="C7850">
        <v>44</v>
      </c>
      <c r="D7850" t="str" cm="1">
        <f t="array" ref="D7850">_xlfn.IFS(AND(C7850&gt;=17,C7850&lt;=30),"Young",AND(C7850&gt;30,C7850&lt;=45),"Middle",C7850&gt;45,"Old")</f>
        <v>Middle</v>
      </c>
      <c r="E7850" t="s">
        <v>66</v>
      </c>
      <c r="F7850" t="s">
        <v>31</v>
      </c>
      <c r="G7850" t="s">
        <v>46</v>
      </c>
      <c r="H7850" t="s">
        <v>59</v>
      </c>
    </row>
    <row r="7851" spans="1:8" x14ac:dyDescent="0.25">
      <c r="A7851" s="5">
        <v>32531</v>
      </c>
      <c r="B7851" s="5" t="str" cm="1">
        <f t="array" ref="B7851">_xlfn.IFS(A7851&lt;=40000,"Low Income",AND(A7851&gt;40000,A7851&lt;=100000),"Middle Income",A7851&gt;100000,"High Income")</f>
        <v>Low Income</v>
      </c>
      <c r="C7851">
        <v>63</v>
      </c>
      <c r="D7851" t="str" cm="1">
        <f t="array" ref="D7851">_xlfn.IFS(AND(C7851&gt;=17,C7851&lt;=30),"Young",AND(C7851&gt;30,C7851&lt;=45),"Middle",C7851&gt;45,"Old")</f>
        <v>Old</v>
      </c>
      <c r="E7851" t="s">
        <v>16</v>
      </c>
      <c r="F7851" t="s">
        <v>26</v>
      </c>
      <c r="G7851" t="s">
        <v>48</v>
      </c>
      <c r="H7851" t="s">
        <v>58</v>
      </c>
    </row>
    <row r="7852" spans="1:8" x14ac:dyDescent="0.25">
      <c r="A7852" s="5">
        <v>125768</v>
      </c>
      <c r="B7852" s="5" t="str" cm="1">
        <f t="array" ref="B7852">_xlfn.IFS(A7852&lt;=40000,"Low Income",AND(A7852&gt;40000,A7852&lt;=100000),"Middle Income",A7852&gt;100000,"High Income")</f>
        <v>High Income</v>
      </c>
      <c r="C7852">
        <v>69</v>
      </c>
      <c r="D7852" t="str" cm="1">
        <f t="array" ref="D7852">_xlfn.IFS(AND(C7852&gt;=17,C7852&lt;=30),"Young",AND(C7852&gt;30,C7852&lt;=45),"Middle",C7852&gt;45,"Old")</f>
        <v>Old</v>
      </c>
      <c r="E7852" t="s">
        <v>17</v>
      </c>
      <c r="F7852" t="s">
        <v>36</v>
      </c>
      <c r="G7852" t="s">
        <v>51</v>
      </c>
      <c r="H7852" t="s">
        <v>59</v>
      </c>
    </row>
    <row r="7853" spans="1:8" x14ac:dyDescent="0.25">
      <c r="A7853" s="5">
        <v>126317</v>
      </c>
      <c r="B7853" s="5" t="str" cm="1">
        <f t="array" ref="B7853">_xlfn.IFS(A7853&lt;=40000,"Low Income",AND(A7853&gt;40000,A7853&lt;=100000),"Middle Income",A7853&gt;100000,"High Income")</f>
        <v>High Income</v>
      </c>
      <c r="C7853">
        <v>29</v>
      </c>
      <c r="D7853" t="str" cm="1">
        <f t="array" ref="D7853">_xlfn.IFS(AND(C7853&gt;=17,C7853&lt;=30),"Young",AND(C7853&gt;30,C7853&lt;=45),"Middle",C7853&gt;45,"Old")</f>
        <v>Young</v>
      </c>
      <c r="E7853" t="s">
        <v>60</v>
      </c>
      <c r="F7853" t="s">
        <v>62</v>
      </c>
      <c r="G7853" t="s">
        <v>51</v>
      </c>
      <c r="H7853" t="s">
        <v>59</v>
      </c>
    </row>
    <row r="7854" spans="1:8" x14ac:dyDescent="0.25">
      <c r="A7854" s="5">
        <v>116214</v>
      </c>
      <c r="B7854" s="5" t="str" cm="1">
        <f t="array" ref="B7854">_xlfn.IFS(A7854&lt;=40000,"Low Income",AND(A7854&gt;40000,A7854&lt;=100000),"Middle Income",A7854&gt;100000,"High Income")</f>
        <v>High Income</v>
      </c>
      <c r="C7854">
        <v>68</v>
      </c>
      <c r="D7854" t="str" cm="1">
        <f t="array" ref="D7854">_xlfn.IFS(AND(C7854&gt;=17,C7854&lt;=30),"Young",AND(C7854&gt;30,C7854&lt;=45),"Middle",C7854&gt;45,"Old")</f>
        <v>Old</v>
      </c>
      <c r="E7854" t="s">
        <v>16</v>
      </c>
      <c r="F7854" t="s">
        <v>35</v>
      </c>
      <c r="G7854" t="s">
        <v>46</v>
      </c>
      <c r="H7854" t="s">
        <v>59</v>
      </c>
    </row>
    <row r="7855" spans="1:8" x14ac:dyDescent="0.25">
      <c r="A7855" s="5">
        <v>61219</v>
      </c>
      <c r="B7855" s="5" t="str" cm="1">
        <f t="array" ref="B7855">_xlfn.IFS(A7855&lt;=40000,"Low Income",AND(A7855&gt;40000,A7855&lt;=100000),"Middle Income",A7855&gt;100000,"High Income")</f>
        <v>Middle Income</v>
      </c>
      <c r="C7855">
        <v>66</v>
      </c>
      <c r="D7855" t="str" cm="1">
        <f t="array" ref="D7855">_xlfn.IFS(AND(C7855&gt;=17,C7855&lt;=30),"Young",AND(C7855&gt;30,C7855&lt;=45),"Middle",C7855&gt;45,"Old")</f>
        <v>Old</v>
      </c>
      <c r="E7855" t="s">
        <v>60</v>
      </c>
      <c r="F7855" t="s">
        <v>36</v>
      </c>
      <c r="G7855" t="s">
        <v>50</v>
      </c>
      <c r="H7855" t="s">
        <v>58</v>
      </c>
    </row>
    <row r="7856" spans="1:8" x14ac:dyDescent="0.25">
      <c r="A7856" s="5">
        <v>68808</v>
      </c>
      <c r="B7856" s="5" t="str" cm="1">
        <f t="array" ref="B7856">_xlfn.IFS(A7856&lt;=40000,"Low Income",AND(A7856&gt;40000,A7856&lt;=100000),"Middle Income",A7856&gt;100000,"High Income")</f>
        <v>Middle Income</v>
      </c>
      <c r="C7856">
        <v>50</v>
      </c>
      <c r="D7856" t="str" cm="1">
        <f t="array" ref="D7856">_xlfn.IFS(AND(C7856&gt;=17,C7856&lt;=30),"Young",AND(C7856&gt;30,C7856&lt;=45),"Middle",C7856&gt;45,"Old")</f>
        <v>Old</v>
      </c>
      <c r="E7856" t="s">
        <v>16</v>
      </c>
      <c r="F7856" t="s">
        <v>37</v>
      </c>
      <c r="G7856" t="s">
        <v>47</v>
      </c>
      <c r="H7856" t="s">
        <v>59</v>
      </c>
    </row>
    <row r="7857" spans="1:8" x14ac:dyDescent="0.25">
      <c r="A7857" s="5">
        <v>95087</v>
      </c>
      <c r="B7857" s="5" t="str" cm="1">
        <f t="array" ref="B7857">_xlfn.IFS(A7857&lt;=40000,"Low Income",AND(A7857&gt;40000,A7857&lt;=100000),"Middle Income",A7857&gt;100000,"High Income")</f>
        <v>Middle Income</v>
      </c>
      <c r="C7857">
        <v>22</v>
      </c>
      <c r="D7857" t="str" cm="1">
        <f t="array" ref="D7857">_xlfn.IFS(AND(C7857&gt;=17,C7857&lt;=30),"Young",AND(C7857&gt;30,C7857&lt;=45),"Middle",C7857&gt;45,"Old")</f>
        <v>Young</v>
      </c>
      <c r="E7857" t="s">
        <v>17</v>
      </c>
      <c r="F7857" t="s">
        <v>62</v>
      </c>
      <c r="G7857" t="s">
        <v>51</v>
      </c>
      <c r="H7857" t="s">
        <v>58</v>
      </c>
    </row>
    <row r="7858" spans="1:8" x14ac:dyDescent="0.25">
      <c r="A7858" s="5">
        <v>21687</v>
      </c>
      <c r="B7858" s="5" t="str" cm="1">
        <f t="array" ref="B7858">_xlfn.IFS(A7858&lt;=40000,"Low Income",AND(A7858&gt;40000,A7858&lt;=100000),"Middle Income",A7858&gt;100000,"High Income")</f>
        <v>Low Income</v>
      </c>
      <c r="C7858">
        <v>73</v>
      </c>
      <c r="D7858" t="str" cm="1">
        <f t="array" ref="D7858">_xlfn.IFS(AND(C7858&gt;=17,C7858&lt;=30),"Young",AND(C7858&gt;30,C7858&lt;=45),"Middle",C7858&gt;45,"Old")</f>
        <v>Old</v>
      </c>
      <c r="E7858" t="s">
        <v>16</v>
      </c>
      <c r="F7858" t="s">
        <v>39</v>
      </c>
      <c r="G7858" t="s">
        <v>53</v>
      </c>
      <c r="H7858" t="s">
        <v>59</v>
      </c>
    </row>
    <row r="7859" spans="1:8" x14ac:dyDescent="0.25">
      <c r="A7859" s="5">
        <v>138180</v>
      </c>
      <c r="B7859" s="5" t="str" cm="1">
        <f t="array" ref="B7859">_xlfn.IFS(A7859&lt;=40000,"Low Income",AND(A7859&gt;40000,A7859&lt;=100000),"Middle Income",A7859&gt;100000,"High Income")</f>
        <v>High Income</v>
      </c>
      <c r="C7859">
        <v>46</v>
      </c>
      <c r="D7859" t="str" cm="1">
        <f t="array" ref="D7859">_xlfn.IFS(AND(C7859&gt;=17,C7859&lt;=30),"Young",AND(C7859&gt;30,C7859&lt;=45),"Middle",C7859&gt;45,"Old")</f>
        <v>Old</v>
      </c>
      <c r="E7859" t="s">
        <v>66</v>
      </c>
      <c r="F7859" t="s">
        <v>62</v>
      </c>
      <c r="G7859" t="s">
        <v>54</v>
      </c>
      <c r="H7859" t="s">
        <v>59</v>
      </c>
    </row>
    <row r="7860" spans="1:8" x14ac:dyDescent="0.25">
      <c r="A7860" s="5">
        <v>45521</v>
      </c>
      <c r="B7860" s="5" t="str" cm="1">
        <f t="array" ref="B7860">_xlfn.IFS(A7860&lt;=40000,"Low Income",AND(A7860&gt;40000,A7860&lt;=100000),"Middle Income",A7860&gt;100000,"High Income")</f>
        <v>Middle Income</v>
      </c>
      <c r="C7860">
        <v>22</v>
      </c>
      <c r="D7860" t="str" cm="1">
        <f t="array" ref="D7860">_xlfn.IFS(AND(C7860&gt;=17,C7860&lt;=30),"Young",AND(C7860&gt;30,C7860&lt;=45),"Middle",C7860&gt;45,"Old")</f>
        <v>Young</v>
      </c>
      <c r="E7860" t="s">
        <v>16</v>
      </c>
      <c r="F7860" t="s">
        <v>34</v>
      </c>
      <c r="G7860" t="s">
        <v>48</v>
      </c>
      <c r="H7860" t="s">
        <v>59</v>
      </c>
    </row>
    <row r="7861" spans="1:8" x14ac:dyDescent="0.25">
      <c r="A7861" s="5">
        <v>25488</v>
      </c>
      <c r="B7861" s="5" t="str" cm="1">
        <f t="array" ref="B7861">_xlfn.IFS(A7861&lt;=40000,"Low Income",AND(A7861&gt;40000,A7861&lt;=100000),"Middle Income",A7861&gt;100000,"High Income")</f>
        <v>Low Income</v>
      </c>
      <c r="C7861">
        <v>68</v>
      </c>
      <c r="D7861" t="str" cm="1">
        <f t="array" ref="D7861">_xlfn.IFS(AND(C7861&gt;=17,C7861&lt;=30),"Young",AND(C7861&gt;30,C7861&lt;=45),"Middle",C7861&gt;45,"Old")</f>
        <v>Old</v>
      </c>
      <c r="E7861" t="s">
        <v>66</v>
      </c>
      <c r="F7861" t="s">
        <v>38</v>
      </c>
      <c r="G7861" t="s">
        <v>48</v>
      </c>
      <c r="H7861" t="s">
        <v>59</v>
      </c>
    </row>
    <row r="7862" spans="1:8" x14ac:dyDescent="0.25">
      <c r="A7862" s="5">
        <v>77829</v>
      </c>
      <c r="B7862" s="5" t="str" cm="1">
        <f t="array" ref="B7862">_xlfn.IFS(A7862&lt;=40000,"Low Income",AND(A7862&gt;40000,A7862&lt;=100000),"Middle Income",A7862&gt;100000,"High Income")</f>
        <v>Middle Income</v>
      </c>
      <c r="C7862">
        <v>69</v>
      </c>
      <c r="D7862" t="str" cm="1">
        <f t="array" ref="D7862">_xlfn.IFS(AND(C7862&gt;=17,C7862&lt;=30),"Young",AND(C7862&gt;30,C7862&lt;=45),"Middle",C7862&gt;45,"Old")</f>
        <v>Old</v>
      </c>
      <c r="E7862" t="s">
        <v>66</v>
      </c>
      <c r="F7862" t="s">
        <v>35</v>
      </c>
      <c r="G7862" t="s">
        <v>53</v>
      </c>
      <c r="H7862" t="s">
        <v>59</v>
      </c>
    </row>
    <row r="7863" spans="1:8" x14ac:dyDescent="0.25">
      <c r="A7863" s="5">
        <v>120905</v>
      </c>
      <c r="B7863" s="5" t="str" cm="1">
        <f t="array" ref="B7863">_xlfn.IFS(A7863&lt;=40000,"Low Income",AND(A7863&gt;40000,A7863&lt;=100000),"Middle Income",A7863&gt;100000,"High Income")</f>
        <v>High Income</v>
      </c>
      <c r="C7863">
        <v>50</v>
      </c>
      <c r="D7863" t="str" cm="1">
        <f t="array" ref="D7863">_xlfn.IFS(AND(C7863&gt;=17,C7863&lt;=30),"Young",AND(C7863&gt;30,C7863&lt;=45),"Middle",C7863&gt;45,"Old")</f>
        <v>Old</v>
      </c>
      <c r="E7863" t="s">
        <v>17</v>
      </c>
      <c r="F7863" t="s">
        <v>22</v>
      </c>
      <c r="G7863" t="s">
        <v>48</v>
      </c>
      <c r="H7863" t="s">
        <v>58</v>
      </c>
    </row>
    <row r="7864" spans="1:8" x14ac:dyDescent="0.25">
      <c r="A7864" s="5">
        <v>45047</v>
      </c>
      <c r="B7864" s="5" t="str" cm="1">
        <f t="array" ref="B7864">_xlfn.IFS(A7864&lt;=40000,"Low Income",AND(A7864&gt;40000,A7864&lt;=100000),"Middle Income",A7864&gt;100000,"High Income")</f>
        <v>Middle Income</v>
      </c>
      <c r="C7864">
        <v>64</v>
      </c>
      <c r="D7864" t="str" cm="1">
        <f t="array" ref="D7864">_xlfn.IFS(AND(C7864&gt;=17,C7864&lt;=30),"Young",AND(C7864&gt;30,C7864&lt;=45),"Middle",C7864&gt;45,"Old")</f>
        <v>Old</v>
      </c>
      <c r="E7864" t="s">
        <v>16</v>
      </c>
      <c r="F7864" t="s">
        <v>26</v>
      </c>
      <c r="G7864" t="s">
        <v>50</v>
      </c>
      <c r="H7864" t="s">
        <v>58</v>
      </c>
    </row>
    <row r="7865" spans="1:8" x14ac:dyDescent="0.25">
      <c r="A7865" s="5">
        <v>135962</v>
      </c>
      <c r="B7865" s="5" t="str" cm="1">
        <f t="array" ref="B7865">_xlfn.IFS(A7865&lt;=40000,"Low Income",AND(A7865&gt;40000,A7865&lt;=100000),"Middle Income",A7865&gt;100000,"High Income")</f>
        <v>High Income</v>
      </c>
      <c r="C7865">
        <v>63</v>
      </c>
      <c r="D7865" t="str" cm="1">
        <f t="array" ref="D7865">_xlfn.IFS(AND(C7865&gt;=17,C7865&lt;=30),"Young",AND(C7865&gt;30,C7865&lt;=45),"Middle",C7865&gt;45,"Old")</f>
        <v>Old</v>
      </c>
      <c r="E7865" t="s">
        <v>17</v>
      </c>
      <c r="F7865" t="s">
        <v>39</v>
      </c>
      <c r="G7865" t="s">
        <v>53</v>
      </c>
      <c r="H7865" t="s">
        <v>59</v>
      </c>
    </row>
    <row r="7866" spans="1:8" x14ac:dyDescent="0.25">
      <c r="A7866" s="5">
        <v>40316</v>
      </c>
      <c r="B7866" s="5" t="str" cm="1">
        <f t="array" ref="B7866">_xlfn.IFS(A7866&lt;=40000,"Low Income",AND(A7866&gt;40000,A7866&lt;=100000),"Middle Income",A7866&gt;100000,"High Income")</f>
        <v>Middle Income</v>
      </c>
      <c r="C7866">
        <v>20</v>
      </c>
      <c r="D7866" t="str" cm="1">
        <f t="array" ref="D7866">_xlfn.IFS(AND(C7866&gt;=17,C7866&lt;=30),"Young",AND(C7866&gt;30,C7866&lt;=45),"Middle",C7866&gt;45,"Old")</f>
        <v>Young</v>
      </c>
      <c r="E7866" t="s">
        <v>60</v>
      </c>
      <c r="F7866" t="s">
        <v>30</v>
      </c>
      <c r="G7866" t="s">
        <v>51</v>
      </c>
      <c r="H7866" t="s">
        <v>59</v>
      </c>
    </row>
    <row r="7867" spans="1:8" x14ac:dyDescent="0.25">
      <c r="A7867" s="5">
        <v>130450</v>
      </c>
      <c r="B7867" s="5" t="str" cm="1">
        <f t="array" ref="B7867">_xlfn.IFS(A7867&lt;=40000,"Low Income",AND(A7867&gt;40000,A7867&lt;=100000),"Middle Income",A7867&gt;100000,"High Income")</f>
        <v>High Income</v>
      </c>
      <c r="C7867">
        <v>74</v>
      </c>
      <c r="D7867" t="str" cm="1">
        <f t="array" ref="D7867">_xlfn.IFS(AND(C7867&gt;=17,C7867&lt;=30),"Young",AND(C7867&gt;30,C7867&lt;=45),"Middle",C7867&gt;45,"Old")</f>
        <v>Old</v>
      </c>
      <c r="E7867" t="s">
        <v>60</v>
      </c>
      <c r="F7867" t="s">
        <v>33</v>
      </c>
      <c r="G7867" t="s">
        <v>52</v>
      </c>
      <c r="H7867" t="s">
        <v>59</v>
      </c>
    </row>
    <row r="7868" spans="1:8" x14ac:dyDescent="0.25">
      <c r="A7868" s="5">
        <v>98551</v>
      </c>
      <c r="B7868" s="5" t="str" cm="1">
        <f t="array" ref="B7868">_xlfn.IFS(A7868&lt;=40000,"Low Income",AND(A7868&gt;40000,A7868&lt;=100000),"Middle Income",A7868&gt;100000,"High Income")</f>
        <v>Middle Income</v>
      </c>
      <c r="C7868">
        <v>27</v>
      </c>
      <c r="D7868" t="str" cm="1">
        <f t="array" ref="D7868">_xlfn.IFS(AND(C7868&gt;=17,C7868&lt;=30),"Young",AND(C7868&gt;30,C7868&lt;=45),"Middle",C7868&gt;45,"Old")</f>
        <v>Young</v>
      </c>
      <c r="E7868" t="s">
        <v>16</v>
      </c>
      <c r="F7868" t="s">
        <v>23</v>
      </c>
      <c r="G7868" t="s">
        <v>47</v>
      </c>
      <c r="H7868" t="s">
        <v>58</v>
      </c>
    </row>
    <row r="7869" spans="1:8" x14ac:dyDescent="0.25">
      <c r="A7869" s="5">
        <v>22658</v>
      </c>
      <c r="B7869" s="5" t="str" cm="1">
        <f t="array" ref="B7869">_xlfn.IFS(A7869&lt;=40000,"Low Income",AND(A7869&gt;40000,A7869&lt;=100000),"Middle Income",A7869&gt;100000,"High Income")</f>
        <v>Low Income</v>
      </c>
      <c r="C7869">
        <v>23</v>
      </c>
      <c r="D7869" t="str" cm="1">
        <f t="array" ref="D7869">_xlfn.IFS(AND(C7869&gt;=17,C7869&lt;=30),"Young",AND(C7869&gt;30,C7869&lt;=45),"Middle",C7869&gt;45,"Old")</f>
        <v>Young</v>
      </c>
      <c r="E7869" t="s">
        <v>17</v>
      </c>
      <c r="F7869" t="s">
        <v>24</v>
      </c>
      <c r="G7869" t="s">
        <v>48</v>
      </c>
      <c r="H7869" t="s">
        <v>59</v>
      </c>
    </row>
    <row r="7870" spans="1:8" x14ac:dyDescent="0.25">
      <c r="A7870" s="5">
        <v>112706</v>
      </c>
      <c r="B7870" s="5" t="str" cm="1">
        <f t="array" ref="B7870">_xlfn.IFS(A7870&lt;=40000,"Low Income",AND(A7870&gt;40000,A7870&lt;=100000),"Middle Income",A7870&gt;100000,"High Income")</f>
        <v>High Income</v>
      </c>
      <c r="C7870">
        <v>73</v>
      </c>
      <c r="D7870" t="str" cm="1">
        <f t="array" ref="D7870">_xlfn.IFS(AND(C7870&gt;=17,C7870&lt;=30),"Young",AND(C7870&gt;30,C7870&lt;=45),"Middle",C7870&gt;45,"Old")</f>
        <v>Old</v>
      </c>
      <c r="E7870" t="s">
        <v>16</v>
      </c>
      <c r="F7870" t="s">
        <v>22</v>
      </c>
      <c r="G7870" t="s">
        <v>46</v>
      </c>
      <c r="H7870" t="s">
        <v>59</v>
      </c>
    </row>
    <row r="7871" spans="1:8" x14ac:dyDescent="0.25">
      <c r="A7871" s="5">
        <v>35325</v>
      </c>
      <c r="B7871" s="5" t="str" cm="1">
        <f t="array" ref="B7871">_xlfn.IFS(A7871&lt;=40000,"Low Income",AND(A7871&gt;40000,A7871&lt;=100000),"Middle Income",A7871&gt;100000,"High Income")</f>
        <v>Low Income</v>
      </c>
      <c r="C7871">
        <v>80</v>
      </c>
      <c r="D7871" t="str" cm="1">
        <f t="array" ref="D7871">_xlfn.IFS(AND(C7871&gt;=17,C7871&lt;=30),"Young",AND(C7871&gt;30,C7871&lt;=45),"Middle",C7871&gt;45,"Old")</f>
        <v>Old</v>
      </c>
      <c r="E7871" t="s">
        <v>16</v>
      </c>
      <c r="F7871" t="s">
        <v>29</v>
      </c>
      <c r="G7871" t="s">
        <v>52</v>
      </c>
      <c r="H7871" t="s">
        <v>58</v>
      </c>
    </row>
    <row r="7872" spans="1:8" x14ac:dyDescent="0.25">
      <c r="A7872" s="5">
        <v>32220</v>
      </c>
      <c r="B7872" s="5" t="str" cm="1">
        <f t="array" ref="B7872">_xlfn.IFS(A7872&lt;=40000,"Low Income",AND(A7872&gt;40000,A7872&lt;=100000),"Middle Income",A7872&gt;100000,"High Income")</f>
        <v>Low Income</v>
      </c>
      <c r="C7872">
        <v>78</v>
      </c>
      <c r="D7872" t="str" cm="1">
        <f t="array" ref="D7872">_xlfn.IFS(AND(C7872&gt;=17,C7872&lt;=30),"Young",AND(C7872&gt;30,C7872&lt;=45),"Middle",C7872&gt;45,"Old")</f>
        <v>Old</v>
      </c>
      <c r="E7872" t="s">
        <v>66</v>
      </c>
      <c r="F7872" t="s">
        <v>34</v>
      </c>
      <c r="G7872" t="s">
        <v>50</v>
      </c>
      <c r="H7872" t="s">
        <v>58</v>
      </c>
    </row>
    <row r="7873" spans="1:8" x14ac:dyDescent="0.25">
      <c r="A7873" s="5">
        <v>70094</v>
      </c>
      <c r="B7873" s="5" t="str" cm="1">
        <f t="array" ref="B7873">_xlfn.IFS(A7873&lt;=40000,"Low Income",AND(A7873&gt;40000,A7873&lt;=100000),"Middle Income",A7873&gt;100000,"High Income")</f>
        <v>Middle Income</v>
      </c>
      <c r="C7873">
        <v>48</v>
      </c>
      <c r="D7873" t="str" cm="1">
        <f t="array" ref="D7873">_xlfn.IFS(AND(C7873&gt;=17,C7873&lt;=30),"Young",AND(C7873&gt;30,C7873&lt;=45),"Middle",C7873&gt;45,"Old")</f>
        <v>Old</v>
      </c>
      <c r="E7873" t="s">
        <v>17</v>
      </c>
      <c r="F7873" t="s">
        <v>34</v>
      </c>
      <c r="G7873" t="s">
        <v>46</v>
      </c>
      <c r="H7873" t="s">
        <v>59</v>
      </c>
    </row>
    <row r="7874" spans="1:8" x14ac:dyDescent="0.25">
      <c r="A7874" s="5">
        <v>80198</v>
      </c>
      <c r="B7874" s="5" t="str" cm="1">
        <f t="array" ref="B7874">_xlfn.IFS(A7874&lt;=40000,"Low Income",AND(A7874&gt;40000,A7874&lt;=100000),"Middle Income",A7874&gt;100000,"High Income")</f>
        <v>Middle Income</v>
      </c>
      <c r="C7874">
        <v>36</v>
      </c>
      <c r="D7874" t="str" cm="1">
        <f t="array" ref="D7874">_xlfn.IFS(AND(C7874&gt;=17,C7874&lt;=30),"Young",AND(C7874&gt;30,C7874&lt;=45),"Middle",C7874&gt;45,"Old")</f>
        <v>Middle</v>
      </c>
      <c r="E7874" t="s">
        <v>16</v>
      </c>
      <c r="F7874" t="s">
        <v>24</v>
      </c>
      <c r="G7874" t="s">
        <v>47</v>
      </c>
      <c r="H7874" t="s">
        <v>58</v>
      </c>
    </row>
    <row r="7875" spans="1:8" x14ac:dyDescent="0.25">
      <c r="A7875" s="5">
        <v>111780</v>
      </c>
      <c r="B7875" s="5" t="str" cm="1">
        <f t="array" ref="B7875">_xlfn.IFS(A7875&lt;=40000,"Low Income",AND(A7875&gt;40000,A7875&lt;=100000),"Middle Income",A7875&gt;100000,"High Income")</f>
        <v>High Income</v>
      </c>
      <c r="C7875">
        <v>58</v>
      </c>
      <c r="D7875" t="str" cm="1">
        <f t="array" ref="D7875">_xlfn.IFS(AND(C7875&gt;=17,C7875&lt;=30),"Young",AND(C7875&gt;30,C7875&lt;=45),"Middle",C7875&gt;45,"Old")</f>
        <v>Old</v>
      </c>
      <c r="E7875" t="s">
        <v>17</v>
      </c>
      <c r="F7875" t="s">
        <v>36</v>
      </c>
      <c r="G7875" t="s">
        <v>53</v>
      </c>
      <c r="H7875" t="s">
        <v>58</v>
      </c>
    </row>
    <row r="7876" spans="1:8" x14ac:dyDescent="0.25">
      <c r="A7876" s="5">
        <v>125069</v>
      </c>
      <c r="B7876" s="5" t="str" cm="1">
        <f t="array" ref="B7876">_xlfn.IFS(A7876&lt;=40000,"Low Income",AND(A7876&gt;40000,A7876&lt;=100000),"Middle Income",A7876&gt;100000,"High Income")</f>
        <v>High Income</v>
      </c>
      <c r="C7876">
        <v>69</v>
      </c>
      <c r="D7876" t="str" cm="1">
        <f t="array" ref="D7876">_xlfn.IFS(AND(C7876&gt;=17,C7876&lt;=30),"Young",AND(C7876&gt;30,C7876&lt;=45),"Middle",C7876&gt;45,"Old")</f>
        <v>Old</v>
      </c>
      <c r="E7876" t="s">
        <v>60</v>
      </c>
      <c r="F7876" t="s">
        <v>25</v>
      </c>
      <c r="G7876" t="s">
        <v>50</v>
      </c>
      <c r="H7876" t="s">
        <v>59</v>
      </c>
    </row>
    <row r="7877" spans="1:8" x14ac:dyDescent="0.25">
      <c r="A7877" s="5">
        <v>66021</v>
      </c>
      <c r="B7877" s="5" t="str" cm="1">
        <f t="array" ref="B7877">_xlfn.IFS(A7877&lt;=40000,"Low Income",AND(A7877&gt;40000,A7877&lt;=100000),"Middle Income",A7877&gt;100000,"High Income")</f>
        <v>Middle Income</v>
      </c>
      <c r="C7877">
        <v>56</v>
      </c>
      <c r="D7877" t="str" cm="1">
        <f t="array" ref="D7877">_xlfn.IFS(AND(C7877&gt;=17,C7877&lt;=30),"Young",AND(C7877&gt;30,C7877&lt;=45),"Middle",C7877&gt;45,"Old")</f>
        <v>Old</v>
      </c>
      <c r="E7877" t="s">
        <v>16</v>
      </c>
      <c r="F7877" t="s">
        <v>37</v>
      </c>
      <c r="G7877" t="s">
        <v>54</v>
      </c>
      <c r="H7877" t="s">
        <v>59</v>
      </c>
    </row>
    <row r="7878" spans="1:8" x14ac:dyDescent="0.25">
      <c r="A7878" s="5">
        <v>36996</v>
      </c>
      <c r="B7878" s="5" t="str" cm="1">
        <f t="array" ref="B7878">_xlfn.IFS(A7878&lt;=40000,"Low Income",AND(A7878&gt;40000,A7878&lt;=100000),"Middle Income",A7878&gt;100000,"High Income")</f>
        <v>Low Income</v>
      </c>
      <c r="C7878">
        <v>48</v>
      </c>
      <c r="D7878" t="str" cm="1">
        <f t="array" ref="D7878">_xlfn.IFS(AND(C7878&gt;=17,C7878&lt;=30),"Young",AND(C7878&gt;30,C7878&lt;=45),"Middle",C7878&gt;45,"Old")</f>
        <v>Old</v>
      </c>
      <c r="E7878" t="s">
        <v>16</v>
      </c>
      <c r="F7878" t="s">
        <v>38</v>
      </c>
      <c r="G7878" t="s">
        <v>52</v>
      </c>
      <c r="H7878" t="s">
        <v>59</v>
      </c>
    </row>
    <row r="7879" spans="1:8" x14ac:dyDescent="0.25">
      <c r="A7879" s="5">
        <v>60557</v>
      </c>
      <c r="B7879" s="5" t="str" cm="1">
        <f t="array" ref="B7879">_xlfn.IFS(A7879&lt;=40000,"Low Income",AND(A7879&gt;40000,A7879&lt;=100000),"Middle Income",A7879&gt;100000,"High Income")</f>
        <v>Middle Income</v>
      </c>
      <c r="C7879">
        <v>29</v>
      </c>
      <c r="D7879" t="str" cm="1">
        <f t="array" ref="D7879">_xlfn.IFS(AND(C7879&gt;=17,C7879&lt;=30),"Young",AND(C7879&gt;30,C7879&lt;=45),"Middle",C7879&gt;45,"Old")</f>
        <v>Young</v>
      </c>
      <c r="E7879" t="s">
        <v>17</v>
      </c>
      <c r="F7879" t="s">
        <v>62</v>
      </c>
      <c r="G7879" t="s">
        <v>49</v>
      </c>
      <c r="H7879" t="s">
        <v>58</v>
      </c>
    </row>
    <row r="7880" spans="1:8" x14ac:dyDescent="0.25">
      <c r="A7880" s="5">
        <v>37941</v>
      </c>
      <c r="B7880" s="5" t="str" cm="1">
        <f t="array" ref="B7880">_xlfn.IFS(A7880&lt;=40000,"Low Income",AND(A7880&gt;40000,A7880&lt;=100000),"Middle Income",A7880&gt;100000,"High Income")</f>
        <v>Low Income</v>
      </c>
      <c r="C7880">
        <v>41</v>
      </c>
      <c r="D7880" t="str" cm="1">
        <f t="array" ref="D7880">_xlfn.IFS(AND(C7880&gt;=17,C7880&lt;=30),"Young",AND(C7880&gt;30,C7880&lt;=45),"Middle",C7880&gt;45,"Old")</f>
        <v>Middle</v>
      </c>
      <c r="E7880" t="s">
        <v>66</v>
      </c>
      <c r="F7880" t="s">
        <v>34</v>
      </c>
      <c r="G7880" t="s">
        <v>47</v>
      </c>
      <c r="H7880" t="s">
        <v>59</v>
      </c>
    </row>
    <row r="7881" spans="1:8" x14ac:dyDescent="0.25">
      <c r="A7881" s="5">
        <v>120938</v>
      </c>
      <c r="B7881" s="5" t="str" cm="1">
        <f t="array" ref="B7881">_xlfn.IFS(A7881&lt;=40000,"Low Income",AND(A7881&gt;40000,A7881&lt;=100000),"Middle Income",A7881&gt;100000,"High Income")</f>
        <v>High Income</v>
      </c>
      <c r="C7881">
        <v>27</v>
      </c>
      <c r="D7881" t="str" cm="1">
        <f t="array" ref="D7881">_xlfn.IFS(AND(C7881&gt;=17,C7881&lt;=30),"Young",AND(C7881&gt;30,C7881&lt;=45),"Middle",C7881&gt;45,"Old")</f>
        <v>Young</v>
      </c>
      <c r="E7881" t="s">
        <v>17</v>
      </c>
      <c r="F7881" t="s">
        <v>23</v>
      </c>
      <c r="G7881" t="s">
        <v>46</v>
      </c>
      <c r="H7881" t="s">
        <v>59</v>
      </c>
    </row>
    <row r="7882" spans="1:8" x14ac:dyDescent="0.25">
      <c r="A7882" s="5">
        <v>22522</v>
      </c>
      <c r="B7882" s="5" t="str" cm="1">
        <f t="array" ref="B7882">_xlfn.IFS(A7882&lt;=40000,"Low Income",AND(A7882&gt;40000,A7882&lt;=100000),"Middle Income",A7882&gt;100000,"High Income")</f>
        <v>Low Income</v>
      </c>
      <c r="C7882">
        <v>69</v>
      </c>
      <c r="D7882" t="str" cm="1">
        <f t="array" ref="D7882">_xlfn.IFS(AND(C7882&gt;=17,C7882&lt;=30),"Young",AND(C7882&gt;30,C7882&lt;=45),"Middle",C7882&gt;45,"Old")</f>
        <v>Old</v>
      </c>
      <c r="E7882" t="s">
        <v>17</v>
      </c>
      <c r="F7882" t="s">
        <v>23</v>
      </c>
      <c r="G7882" t="s">
        <v>52</v>
      </c>
      <c r="H7882" t="s">
        <v>59</v>
      </c>
    </row>
    <row r="7883" spans="1:8" x14ac:dyDescent="0.25">
      <c r="A7883" s="5">
        <v>27359</v>
      </c>
      <c r="B7883" s="5" t="str" cm="1">
        <f t="array" ref="B7883">_xlfn.IFS(A7883&lt;=40000,"Low Income",AND(A7883&gt;40000,A7883&lt;=100000),"Middle Income",A7883&gt;100000,"High Income")</f>
        <v>Low Income</v>
      </c>
      <c r="C7883">
        <v>72</v>
      </c>
      <c r="D7883" t="str" cm="1">
        <f t="array" ref="D7883">_xlfn.IFS(AND(C7883&gt;=17,C7883&lt;=30),"Young",AND(C7883&gt;30,C7883&lt;=45),"Middle",C7883&gt;45,"Old")</f>
        <v>Old</v>
      </c>
      <c r="E7883" t="s">
        <v>66</v>
      </c>
      <c r="F7883" t="s">
        <v>32</v>
      </c>
      <c r="G7883" t="s">
        <v>52</v>
      </c>
      <c r="H7883" t="s">
        <v>58</v>
      </c>
    </row>
    <row r="7884" spans="1:8" x14ac:dyDescent="0.25">
      <c r="A7884" s="5">
        <v>41912</v>
      </c>
      <c r="B7884" s="5" t="str" cm="1">
        <f t="array" ref="B7884">_xlfn.IFS(A7884&lt;=40000,"Low Income",AND(A7884&gt;40000,A7884&lt;=100000),"Middle Income",A7884&gt;100000,"High Income")</f>
        <v>Middle Income</v>
      </c>
      <c r="C7884">
        <v>49</v>
      </c>
      <c r="D7884" t="str" cm="1">
        <f t="array" ref="D7884">_xlfn.IFS(AND(C7884&gt;=17,C7884&lt;=30),"Young",AND(C7884&gt;30,C7884&lt;=45),"Middle",C7884&gt;45,"Old")</f>
        <v>Old</v>
      </c>
      <c r="E7884" t="s">
        <v>16</v>
      </c>
      <c r="F7884" t="s">
        <v>22</v>
      </c>
      <c r="G7884" t="s">
        <v>48</v>
      </c>
      <c r="H7884" t="s">
        <v>59</v>
      </c>
    </row>
    <row r="7885" spans="1:8" x14ac:dyDescent="0.25">
      <c r="A7885" s="5">
        <v>53312</v>
      </c>
      <c r="B7885" s="5" t="str" cm="1">
        <f t="array" ref="B7885">_xlfn.IFS(A7885&lt;=40000,"Low Income",AND(A7885&gt;40000,A7885&lt;=100000),"Middle Income",A7885&gt;100000,"High Income")</f>
        <v>Middle Income</v>
      </c>
      <c r="C7885">
        <v>56</v>
      </c>
      <c r="D7885" t="str" cm="1">
        <f t="array" ref="D7885">_xlfn.IFS(AND(C7885&gt;=17,C7885&lt;=30),"Young",AND(C7885&gt;30,C7885&lt;=45),"Middle",C7885&gt;45,"Old")</f>
        <v>Old</v>
      </c>
      <c r="E7885" t="s">
        <v>66</v>
      </c>
      <c r="F7885" t="s">
        <v>38</v>
      </c>
      <c r="G7885" t="s">
        <v>53</v>
      </c>
      <c r="H7885" t="s">
        <v>59</v>
      </c>
    </row>
    <row r="7886" spans="1:8" x14ac:dyDescent="0.25">
      <c r="A7886" s="5">
        <v>77637</v>
      </c>
      <c r="B7886" s="5" t="str" cm="1">
        <f t="array" ref="B7886">_xlfn.IFS(A7886&lt;=40000,"Low Income",AND(A7886&gt;40000,A7886&lt;=100000),"Middle Income",A7886&gt;100000,"High Income")</f>
        <v>Middle Income</v>
      </c>
      <c r="C7886">
        <v>29</v>
      </c>
      <c r="D7886" t="str" cm="1">
        <f t="array" ref="D7886">_xlfn.IFS(AND(C7886&gt;=17,C7886&lt;=30),"Young",AND(C7886&gt;30,C7886&lt;=45),"Middle",C7886&gt;45,"Old")</f>
        <v>Young</v>
      </c>
      <c r="E7886" t="s">
        <v>66</v>
      </c>
      <c r="F7886" t="s">
        <v>62</v>
      </c>
      <c r="G7886" t="s">
        <v>52</v>
      </c>
      <c r="H7886" t="s">
        <v>58</v>
      </c>
    </row>
    <row r="7887" spans="1:8" x14ac:dyDescent="0.25">
      <c r="A7887" s="5">
        <v>75085</v>
      </c>
      <c r="B7887" s="5" t="str" cm="1">
        <f t="array" ref="B7887">_xlfn.IFS(A7887&lt;=40000,"Low Income",AND(A7887&gt;40000,A7887&lt;=100000),"Middle Income",A7887&gt;100000,"High Income")</f>
        <v>Middle Income</v>
      </c>
      <c r="C7887">
        <v>72</v>
      </c>
      <c r="D7887" t="str" cm="1">
        <f t="array" ref="D7887">_xlfn.IFS(AND(C7887&gt;=17,C7887&lt;=30),"Young",AND(C7887&gt;30,C7887&lt;=45),"Middle",C7887&gt;45,"Old")</f>
        <v>Old</v>
      </c>
      <c r="E7887" t="s">
        <v>16</v>
      </c>
      <c r="F7887" t="s">
        <v>38</v>
      </c>
      <c r="G7887" t="s">
        <v>54</v>
      </c>
      <c r="H7887" t="s">
        <v>59</v>
      </c>
    </row>
    <row r="7888" spans="1:8" x14ac:dyDescent="0.25">
      <c r="A7888" s="5">
        <v>20000</v>
      </c>
      <c r="B7888" s="5" t="str" cm="1">
        <f t="array" ref="B7888">_xlfn.IFS(A7888&lt;=40000,"Low Income",AND(A7888&gt;40000,A7888&lt;=100000),"Middle Income",A7888&gt;100000,"High Income")</f>
        <v>Low Income</v>
      </c>
      <c r="C7888">
        <v>72</v>
      </c>
      <c r="D7888" t="str" cm="1">
        <f t="array" ref="D7888">_xlfn.IFS(AND(C7888&gt;=17,C7888&lt;=30),"Young",AND(C7888&gt;30,C7888&lt;=45),"Middle",C7888&gt;45,"Old")</f>
        <v>Old</v>
      </c>
      <c r="E7888" t="s">
        <v>60</v>
      </c>
      <c r="F7888" t="s">
        <v>28</v>
      </c>
      <c r="G7888" t="s">
        <v>46</v>
      </c>
      <c r="H7888" t="s">
        <v>59</v>
      </c>
    </row>
    <row r="7889" spans="1:8" x14ac:dyDescent="0.25">
      <c r="A7889" s="5">
        <v>104005</v>
      </c>
      <c r="B7889" s="5" t="str" cm="1">
        <f t="array" ref="B7889">_xlfn.IFS(A7889&lt;=40000,"Low Income",AND(A7889&gt;40000,A7889&lt;=100000),"Middle Income",A7889&gt;100000,"High Income")</f>
        <v>High Income</v>
      </c>
      <c r="C7889">
        <v>30</v>
      </c>
      <c r="D7889" t="str" cm="1">
        <f t="array" ref="D7889">_xlfn.IFS(AND(C7889&gt;=17,C7889&lt;=30),"Young",AND(C7889&gt;30,C7889&lt;=45),"Middle",C7889&gt;45,"Old")</f>
        <v>Young</v>
      </c>
      <c r="E7889" t="s">
        <v>16</v>
      </c>
      <c r="F7889" t="s">
        <v>40</v>
      </c>
      <c r="G7889" t="s">
        <v>50</v>
      </c>
      <c r="H7889" t="s">
        <v>59</v>
      </c>
    </row>
    <row r="7890" spans="1:8" x14ac:dyDescent="0.25">
      <c r="A7890" s="5">
        <v>41661</v>
      </c>
      <c r="B7890" s="5" t="str" cm="1">
        <f t="array" ref="B7890">_xlfn.IFS(A7890&lt;=40000,"Low Income",AND(A7890&gt;40000,A7890&lt;=100000),"Middle Income",A7890&gt;100000,"High Income")</f>
        <v>Middle Income</v>
      </c>
      <c r="C7890">
        <v>60</v>
      </c>
      <c r="D7890" t="str" cm="1">
        <f t="array" ref="D7890">_xlfn.IFS(AND(C7890&gt;=17,C7890&lt;=30),"Young",AND(C7890&gt;30,C7890&lt;=45),"Middle",C7890&gt;45,"Old")</f>
        <v>Old</v>
      </c>
      <c r="E7890" t="s">
        <v>16</v>
      </c>
      <c r="F7890" t="s">
        <v>31</v>
      </c>
      <c r="G7890" t="s">
        <v>50</v>
      </c>
      <c r="H7890" t="s">
        <v>58</v>
      </c>
    </row>
    <row r="7891" spans="1:8" x14ac:dyDescent="0.25">
      <c r="A7891" s="5">
        <v>45834</v>
      </c>
      <c r="B7891" s="5" t="str" cm="1">
        <f t="array" ref="B7891">_xlfn.IFS(A7891&lt;=40000,"Low Income",AND(A7891&gt;40000,A7891&lt;=100000),"Middle Income",A7891&gt;100000,"High Income")</f>
        <v>Middle Income</v>
      </c>
      <c r="C7891">
        <v>38</v>
      </c>
      <c r="D7891" t="str" cm="1">
        <f t="array" ref="D7891">_xlfn.IFS(AND(C7891&gt;=17,C7891&lt;=30),"Young",AND(C7891&gt;30,C7891&lt;=45),"Middle",C7891&gt;45,"Old")</f>
        <v>Middle</v>
      </c>
      <c r="E7891" t="s">
        <v>60</v>
      </c>
      <c r="F7891" t="s">
        <v>39</v>
      </c>
      <c r="G7891" t="s">
        <v>48</v>
      </c>
      <c r="H7891" t="s">
        <v>59</v>
      </c>
    </row>
    <row r="7892" spans="1:8" x14ac:dyDescent="0.25">
      <c r="A7892" s="5">
        <v>141875</v>
      </c>
      <c r="B7892" s="5" t="str" cm="1">
        <f t="array" ref="B7892">_xlfn.IFS(A7892&lt;=40000,"Low Income",AND(A7892&gt;40000,A7892&lt;=100000),"Middle Income",A7892&gt;100000,"High Income")</f>
        <v>High Income</v>
      </c>
      <c r="C7892">
        <v>80</v>
      </c>
      <c r="D7892" t="str" cm="1">
        <f t="array" ref="D7892">_xlfn.IFS(AND(C7892&gt;=17,C7892&lt;=30),"Young",AND(C7892&gt;30,C7892&lt;=45),"Middle",C7892&gt;45,"Old")</f>
        <v>Old</v>
      </c>
      <c r="E7892" t="s">
        <v>60</v>
      </c>
      <c r="F7892" t="s">
        <v>24</v>
      </c>
      <c r="G7892" t="s">
        <v>53</v>
      </c>
      <c r="H7892" t="s">
        <v>59</v>
      </c>
    </row>
    <row r="7893" spans="1:8" x14ac:dyDescent="0.25">
      <c r="A7893" s="5">
        <v>129622</v>
      </c>
      <c r="B7893" s="5" t="str" cm="1">
        <f t="array" ref="B7893">_xlfn.IFS(A7893&lt;=40000,"Low Income",AND(A7893&gt;40000,A7893&lt;=100000),"Middle Income",A7893&gt;100000,"High Income")</f>
        <v>High Income</v>
      </c>
      <c r="C7893">
        <v>56</v>
      </c>
      <c r="D7893" t="str" cm="1">
        <f t="array" ref="D7893">_xlfn.IFS(AND(C7893&gt;=17,C7893&lt;=30),"Young",AND(C7893&gt;30,C7893&lt;=45),"Middle",C7893&gt;45,"Old")</f>
        <v>Old</v>
      </c>
      <c r="E7893" t="s">
        <v>17</v>
      </c>
      <c r="F7893" t="s">
        <v>35</v>
      </c>
      <c r="G7893" t="s">
        <v>48</v>
      </c>
      <c r="H7893" t="s">
        <v>59</v>
      </c>
    </row>
    <row r="7894" spans="1:8" x14ac:dyDescent="0.25">
      <c r="A7894" s="5">
        <v>80275</v>
      </c>
      <c r="B7894" s="5" t="str" cm="1">
        <f t="array" ref="B7894">_xlfn.IFS(A7894&lt;=40000,"Low Income",AND(A7894&gt;40000,A7894&lt;=100000),"Middle Income",A7894&gt;100000,"High Income")</f>
        <v>Middle Income</v>
      </c>
      <c r="C7894">
        <v>42</v>
      </c>
      <c r="D7894" t="str" cm="1">
        <f t="array" ref="D7894">_xlfn.IFS(AND(C7894&gt;=17,C7894&lt;=30),"Young",AND(C7894&gt;30,C7894&lt;=45),"Middle",C7894&gt;45,"Old")</f>
        <v>Middle</v>
      </c>
      <c r="E7894" t="s">
        <v>16</v>
      </c>
      <c r="F7894" t="s">
        <v>34</v>
      </c>
      <c r="G7894" t="s">
        <v>53</v>
      </c>
      <c r="H7894" t="s">
        <v>59</v>
      </c>
    </row>
    <row r="7895" spans="1:8" x14ac:dyDescent="0.25">
      <c r="A7895" s="5">
        <v>56447</v>
      </c>
      <c r="B7895" s="5" t="str" cm="1">
        <f t="array" ref="B7895">_xlfn.IFS(A7895&lt;=40000,"Low Income",AND(A7895&gt;40000,A7895&lt;=100000),"Middle Income",A7895&gt;100000,"High Income")</f>
        <v>Middle Income</v>
      </c>
      <c r="C7895">
        <v>20</v>
      </c>
      <c r="D7895" t="str" cm="1">
        <f t="array" ref="D7895">_xlfn.IFS(AND(C7895&gt;=17,C7895&lt;=30),"Young",AND(C7895&gt;30,C7895&lt;=45),"Middle",C7895&gt;45,"Old")</f>
        <v>Young</v>
      </c>
      <c r="E7895" t="s">
        <v>66</v>
      </c>
      <c r="F7895" t="s">
        <v>35</v>
      </c>
      <c r="G7895" t="s">
        <v>50</v>
      </c>
      <c r="H7895" t="s">
        <v>58</v>
      </c>
    </row>
    <row r="7896" spans="1:8" x14ac:dyDescent="0.25">
      <c r="A7896" s="5">
        <v>31855</v>
      </c>
      <c r="B7896" s="5" t="str" cm="1">
        <f t="array" ref="B7896">_xlfn.IFS(A7896&lt;=40000,"Low Income",AND(A7896&gt;40000,A7896&lt;=100000),"Middle Income",A7896&gt;100000,"High Income")</f>
        <v>Low Income</v>
      </c>
      <c r="C7896">
        <v>60</v>
      </c>
      <c r="D7896" t="str" cm="1">
        <f t="array" ref="D7896">_xlfn.IFS(AND(C7896&gt;=17,C7896&lt;=30),"Young",AND(C7896&gt;30,C7896&lt;=45),"Middle",C7896&gt;45,"Old")</f>
        <v>Old</v>
      </c>
      <c r="E7896" t="s">
        <v>66</v>
      </c>
      <c r="F7896" t="s">
        <v>37</v>
      </c>
      <c r="G7896" t="s">
        <v>53</v>
      </c>
      <c r="H7896" t="s">
        <v>59</v>
      </c>
    </row>
    <row r="7897" spans="1:8" x14ac:dyDescent="0.25">
      <c r="A7897" s="5">
        <v>69977</v>
      </c>
      <c r="B7897" s="5" t="str" cm="1">
        <f t="array" ref="B7897">_xlfn.IFS(A7897&lt;=40000,"Low Income",AND(A7897&gt;40000,A7897&lt;=100000),"Middle Income",A7897&gt;100000,"High Income")</f>
        <v>Middle Income</v>
      </c>
      <c r="C7897">
        <v>72</v>
      </c>
      <c r="D7897" t="str" cm="1">
        <f t="array" ref="D7897">_xlfn.IFS(AND(C7897&gt;=17,C7897&lt;=30),"Young",AND(C7897&gt;30,C7897&lt;=45),"Middle",C7897&gt;45,"Old")</f>
        <v>Old</v>
      </c>
      <c r="E7897" t="s">
        <v>16</v>
      </c>
      <c r="F7897" t="s">
        <v>38</v>
      </c>
      <c r="G7897" t="s">
        <v>53</v>
      </c>
      <c r="H7897" t="s">
        <v>58</v>
      </c>
    </row>
    <row r="7898" spans="1:8" x14ac:dyDescent="0.25">
      <c r="A7898" s="5">
        <v>41185</v>
      </c>
      <c r="B7898" s="5" t="str" cm="1">
        <f t="array" ref="B7898">_xlfn.IFS(A7898&lt;=40000,"Low Income",AND(A7898&gt;40000,A7898&lt;=100000),"Middle Income",A7898&gt;100000,"High Income")</f>
        <v>Middle Income</v>
      </c>
      <c r="C7898">
        <v>68</v>
      </c>
      <c r="D7898" t="str" cm="1">
        <f t="array" ref="D7898">_xlfn.IFS(AND(C7898&gt;=17,C7898&lt;=30),"Young",AND(C7898&gt;30,C7898&lt;=45),"Middle",C7898&gt;45,"Old")</f>
        <v>Old</v>
      </c>
      <c r="E7898" t="s">
        <v>17</v>
      </c>
      <c r="F7898" t="s">
        <v>32</v>
      </c>
      <c r="G7898" t="s">
        <v>53</v>
      </c>
      <c r="H7898" t="s">
        <v>58</v>
      </c>
    </row>
    <row r="7899" spans="1:8" x14ac:dyDescent="0.25">
      <c r="A7899" s="5">
        <v>75045</v>
      </c>
      <c r="B7899" s="5" t="str" cm="1">
        <f t="array" ref="B7899">_xlfn.IFS(A7899&lt;=40000,"Low Income",AND(A7899&gt;40000,A7899&lt;=100000),"Middle Income",A7899&gt;100000,"High Income")</f>
        <v>Middle Income</v>
      </c>
      <c r="C7899">
        <v>75</v>
      </c>
      <c r="D7899" t="str" cm="1">
        <f t="array" ref="D7899">_xlfn.IFS(AND(C7899&gt;=17,C7899&lt;=30),"Young",AND(C7899&gt;30,C7899&lt;=45),"Middle",C7899&gt;45,"Old")</f>
        <v>Old</v>
      </c>
      <c r="E7899" t="s">
        <v>60</v>
      </c>
      <c r="F7899" t="s">
        <v>23</v>
      </c>
      <c r="G7899" t="s">
        <v>54</v>
      </c>
      <c r="H7899" t="s">
        <v>58</v>
      </c>
    </row>
    <row r="7900" spans="1:8" x14ac:dyDescent="0.25">
      <c r="A7900" s="5">
        <v>85868</v>
      </c>
      <c r="B7900" s="5" t="str" cm="1">
        <f t="array" ref="B7900">_xlfn.IFS(A7900&lt;=40000,"Low Income",AND(A7900&gt;40000,A7900&lt;=100000),"Middle Income",A7900&gt;100000,"High Income")</f>
        <v>Middle Income</v>
      </c>
      <c r="C7900">
        <v>34</v>
      </c>
      <c r="D7900" t="str" cm="1">
        <f t="array" ref="D7900">_xlfn.IFS(AND(C7900&gt;=17,C7900&lt;=30),"Young",AND(C7900&gt;30,C7900&lt;=45),"Middle",C7900&gt;45,"Old")</f>
        <v>Middle</v>
      </c>
      <c r="E7900" t="s">
        <v>60</v>
      </c>
      <c r="F7900" t="s">
        <v>30</v>
      </c>
      <c r="G7900" t="s">
        <v>51</v>
      </c>
      <c r="H7900" t="s">
        <v>58</v>
      </c>
    </row>
    <row r="7901" spans="1:8" x14ac:dyDescent="0.25">
      <c r="A7901" s="5">
        <v>76361</v>
      </c>
      <c r="B7901" s="5" t="str" cm="1">
        <f t="array" ref="B7901">_xlfn.IFS(A7901&lt;=40000,"Low Income",AND(A7901&gt;40000,A7901&lt;=100000),"Middle Income",A7901&gt;100000,"High Income")</f>
        <v>Middle Income</v>
      </c>
      <c r="C7901">
        <v>39</v>
      </c>
      <c r="D7901" t="str" cm="1">
        <f t="array" ref="D7901">_xlfn.IFS(AND(C7901&gt;=17,C7901&lt;=30),"Young",AND(C7901&gt;30,C7901&lt;=45),"Middle",C7901&gt;45,"Old")</f>
        <v>Middle</v>
      </c>
      <c r="E7901" t="s">
        <v>60</v>
      </c>
      <c r="F7901" t="s">
        <v>29</v>
      </c>
      <c r="G7901" t="s">
        <v>49</v>
      </c>
      <c r="H7901" t="s">
        <v>59</v>
      </c>
    </row>
    <row r="7902" spans="1:8" x14ac:dyDescent="0.25">
      <c r="A7902" s="5">
        <v>25685</v>
      </c>
      <c r="B7902" s="5" t="str" cm="1">
        <f t="array" ref="B7902">_xlfn.IFS(A7902&lt;=40000,"Low Income",AND(A7902&gt;40000,A7902&lt;=100000),"Middle Income",A7902&gt;100000,"High Income")</f>
        <v>Low Income</v>
      </c>
      <c r="C7902">
        <v>31</v>
      </c>
      <c r="D7902" t="str" cm="1">
        <f t="array" ref="D7902">_xlfn.IFS(AND(C7902&gt;=17,C7902&lt;=30),"Young",AND(C7902&gt;30,C7902&lt;=45),"Middle",C7902&gt;45,"Old")</f>
        <v>Middle</v>
      </c>
      <c r="E7902" t="s">
        <v>60</v>
      </c>
      <c r="F7902" t="s">
        <v>33</v>
      </c>
      <c r="G7902" t="s">
        <v>54</v>
      </c>
      <c r="H7902" t="s">
        <v>59</v>
      </c>
    </row>
    <row r="7903" spans="1:8" x14ac:dyDescent="0.25">
      <c r="A7903" s="5">
        <v>110613</v>
      </c>
      <c r="B7903" s="5" t="str" cm="1">
        <f t="array" ref="B7903">_xlfn.IFS(A7903&lt;=40000,"Low Income",AND(A7903&gt;40000,A7903&lt;=100000),"Middle Income",A7903&gt;100000,"High Income")</f>
        <v>High Income</v>
      </c>
      <c r="C7903">
        <v>71</v>
      </c>
      <c r="D7903" t="str" cm="1">
        <f t="array" ref="D7903">_xlfn.IFS(AND(C7903&gt;=17,C7903&lt;=30),"Young",AND(C7903&gt;30,C7903&lt;=45),"Middle",C7903&gt;45,"Old")</f>
        <v>Old</v>
      </c>
      <c r="E7903" t="s">
        <v>60</v>
      </c>
      <c r="F7903" t="s">
        <v>29</v>
      </c>
      <c r="G7903" t="s">
        <v>49</v>
      </c>
      <c r="H7903" t="s">
        <v>59</v>
      </c>
    </row>
    <row r="7904" spans="1:8" x14ac:dyDescent="0.25">
      <c r="A7904" s="5">
        <v>138051</v>
      </c>
      <c r="B7904" s="5" t="str" cm="1">
        <f t="array" ref="B7904">_xlfn.IFS(A7904&lt;=40000,"Low Income",AND(A7904&gt;40000,A7904&lt;=100000),"Middle Income",A7904&gt;100000,"High Income")</f>
        <v>High Income</v>
      </c>
      <c r="C7904">
        <v>31</v>
      </c>
      <c r="D7904" t="str" cm="1">
        <f t="array" ref="D7904">_xlfn.IFS(AND(C7904&gt;=17,C7904&lt;=30),"Young",AND(C7904&gt;30,C7904&lt;=45),"Middle",C7904&gt;45,"Old")</f>
        <v>Middle</v>
      </c>
      <c r="E7904" t="s">
        <v>66</v>
      </c>
      <c r="F7904" t="s">
        <v>40</v>
      </c>
      <c r="G7904" t="s">
        <v>54</v>
      </c>
      <c r="H7904" t="s">
        <v>59</v>
      </c>
    </row>
    <row r="7905" spans="1:8" x14ac:dyDescent="0.25">
      <c r="A7905" s="5">
        <v>42520</v>
      </c>
      <c r="B7905" s="5" t="str" cm="1">
        <f t="array" ref="B7905">_xlfn.IFS(A7905&lt;=40000,"Low Income",AND(A7905&gt;40000,A7905&lt;=100000),"Middle Income",A7905&gt;100000,"High Income")</f>
        <v>Middle Income</v>
      </c>
      <c r="C7905">
        <v>26</v>
      </c>
      <c r="D7905" t="str" cm="1">
        <f t="array" ref="D7905">_xlfn.IFS(AND(C7905&gt;=17,C7905&lt;=30),"Young",AND(C7905&gt;30,C7905&lt;=45),"Middle",C7905&gt;45,"Old")</f>
        <v>Young</v>
      </c>
      <c r="E7905" t="s">
        <v>17</v>
      </c>
      <c r="F7905" t="s">
        <v>35</v>
      </c>
      <c r="G7905" t="s">
        <v>51</v>
      </c>
      <c r="H7905" t="s">
        <v>59</v>
      </c>
    </row>
    <row r="7906" spans="1:8" x14ac:dyDescent="0.25">
      <c r="A7906" s="5">
        <v>26854</v>
      </c>
      <c r="B7906" s="5" t="str" cm="1">
        <f t="array" ref="B7906">_xlfn.IFS(A7906&lt;=40000,"Low Income",AND(A7906&gt;40000,A7906&lt;=100000),"Middle Income",A7906&gt;100000,"High Income")</f>
        <v>Low Income</v>
      </c>
      <c r="C7906">
        <v>73</v>
      </c>
      <c r="D7906" t="str" cm="1">
        <f t="array" ref="D7906">_xlfn.IFS(AND(C7906&gt;=17,C7906&lt;=30),"Young",AND(C7906&gt;30,C7906&lt;=45),"Middle",C7906&gt;45,"Old")</f>
        <v>Old</v>
      </c>
      <c r="E7906" t="s">
        <v>16</v>
      </c>
      <c r="F7906" t="s">
        <v>35</v>
      </c>
      <c r="G7906" t="s">
        <v>53</v>
      </c>
      <c r="H7906" t="s">
        <v>58</v>
      </c>
    </row>
    <row r="7907" spans="1:8" x14ac:dyDescent="0.25">
      <c r="A7907" s="5">
        <v>105441</v>
      </c>
      <c r="B7907" s="5" t="str" cm="1">
        <f t="array" ref="B7907">_xlfn.IFS(A7907&lt;=40000,"Low Income",AND(A7907&gt;40000,A7907&lt;=100000),"Middle Income",A7907&gt;100000,"High Income")</f>
        <v>High Income</v>
      </c>
      <c r="C7907">
        <v>25</v>
      </c>
      <c r="D7907" t="str" cm="1">
        <f t="array" ref="D7907">_xlfn.IFS(AND(C7907&gt;=17,C7907&lt;=30),"Young",AND(C7907&gt;30,C7907&lt;=45),"Middle",C7907&gt;45,"Old")</f>
        <v>Young</v>
      </c>
      <c r="E7907" t="s">
        <v>16</v>
      </c>
      <c r="F7907" t="s">
        <v>31</v>
      </c>
      <c r="G7907" t="s">
        <v>54</v>
      </c>
      <c r="H7907" t="s">
        <v>59</v>
      </c>
    </row>
    <row r="7908" spans="1:8" x14ac:dyDescent="0.25">
      <c r="A7908" s="5">
        <v>138718</v>
      </c>
      <c r="B7908" s="5" t="str" cm="1">
        <f t="array" ref="B7908">_xlfn.IFS(A7908&lt;=40000,"Low Income",AND(A7908&gt;40000,A7908&lt;=100000),"Middle Income",A7908&gt;100000,"High Income")</f>
        <v>High Income</v>
      </c>
      <c r="C7908">
        <v>51</v>
      </c>
      <c r="D7908" t="str" cm="1">
        <f t="array" ref="D7908">_xlfn.IFS(AND(C7908&gt;=17,C7908&lt;=30),"Young",AND(C7908&gt;30,C7908&lt;=45),"Middle",C7908&gt;45,"Old")</f>
        <v>Old</v>
      </c>
      <c r="E7908" t="s">
        <v>66</v>
      </c>
      <c r="F7908" t="s">
        <v>33</v>
      </c>
      <c r="G7908" t="s">
        <v>52</v>
      </c>
      <c r="H7908" t="s">
        <v>59</v>
      </c>
    </row>
    <row r="7909" spans="1:8" x14ac:dyDescent="0.25">
      <c r="A7909" s="5">
        <v>44726</v>
      </c>
      <c r="B7909" s="5" t="str" cm="1">
        <f t="array" ref="B7909">_xlfn.IFS(A7909&lt;=40000,"Low Income",AND(A7909&gt;40000,A7909&lt;=100000),"Middle Income",A7909&gt;100000,"High Income")</f>
        <v>Middle Income</v>
      </c>
      <c r="C7909">
        <v>70</v>
      </c>
      <c r="D7909" t="str" cm="1">
        <f t="array" ref="D7909">_xlfn.IFS(AND(C7909&gt;=17,C7909&lt;=30),"Young",AND(C7909&gt;30,C7909&lt;=45),"Middle",C7909&gt;45,"Old")</f>
        <v>Old</v>
      </c>
      <c r="E7909" t="s">
        <v>66</v>
      </c>
      <c r="F7909" t="s">
        <v>22</v>
      </c>
      <c r="G7909" t="s">
        <v>52</v>
      </c>
      <c r="H7909" t="s">
        <v>58</v>
      </c>
    </row>
    <row r="7910" spans="1:8" x14ac:dyDescent="0.25">
      <c r="A7910" s="5">
        <v>110561</v>
      </c>
      <c r="B7910" s="5" t="str" cm="1">
        <f t="array" ref="B7910">_xlfn.IFS(A7910&lt;=40000,"Low Income",AND(A7910&gt;40000,A7910&lt;=100000),"Middle Income",A7910&gt;100000,"High Income")</f>
        <v>High Income</v>
      </c>
      <c r="C7910">
        <v>30</v>
      </c>
      <c r="D7910" t="str" cm="1">
        <f t="array" ref="D7910">_xlfn.IFS(AND(C7910&gt;=17,C7910&lt;=30),"Young",AND(C7910&gt;30,C7910&lt;=45),"Middle",C7910&gt;45,"Old")</f>
        <v>Young</v>
      </c>
      <c r="E7910" t="s">
        <v>60</v>
      </c>
      <c r="F7910" t="s">
        <v>40</v>
      </c>
      <c r="G7910" t="s">
        <v>49</v>
      </c>
      <c r="H7910" t="s">
        <v>59</v>
      </c>
    </row>
    <row r="7911" spans="1:8" x14ac:dyDescent="0.25">
      <c r="A7911" s="5">
        <v>27554</v>
      </c>
      <c r="B7911" s="5" t="str" cm="1">
        <f t="array" ref="B7911">_xlfn.IFS(A7911&lt;=40000,"Low Income",AND(A7911&gt;40000,A7911&lt;=100000),"Middle Income",A7911&gt;100000,"High Income")</f>
        <v>Low Income</v>
      </c>
      <c r="C7911">
        <v>29</v>
      </c>
      <c r="D7911" t="str" cm="1">
        <f t="array" ref="D7911">_xlfn.IFS(AND(C7911&gt;=17,C7911&lt;=30),"Young",AND(C7911&gt;30,C7911&lt;=45),"Middle",C7911&gt;45,"Old")</f>
        <v>Young</v>
      </c>
      <c r="E7911" t="s">
        <v>66</v>
      </c>
      <c r="F7911" t="s">
        <v>29</v>
      </c>
      <c r="G7911" t="s">
        <v>53</v>
      </c>
      <c r="H7911" t="s">
        <v>59</v>
      </c>
    </row>
    <row r="7912" spans="1:8" x14ac:dyDescent="0.25">
      <c r="A7912" s="5">
        <v>108415</v>
      </c>
      <c r="B7912" s="5" t="str" cm="1">
        <f t="array" ref="B7912">_xlfn.IFS(A7912&lt;=40000,"Low Income",AND(A7912&gt;40000,A7912&lt;=100000),"Middle Income",A7912&gt;100000,"High Income")</f>
        <v>High Income</v>
      </c>
      <c r="C7912">
        <v>29</v>
      </c>
      <c r="D7912" t="str" cm="1">
        <f t="array" ref="D7912">_xlfn.IFS(AND(C7912&gt;=17,C7912&lt;=30),"Young",AND(C7912&gt;30,C7912&lt;=45),"Middle",C7912&gt;45,"Old")</f>
        <v>Young</v>
      </c>
      <c r="E7912" t="s">
        <v>16</v>
      </c>
      <c r="F7912" t="s">
        <v>36</v>
      </c>
      <c r="G7912" t="s">
        <v>51</v>
      </c>
      <c r="H7912" t="s">
        <v>59</v>
      </c>
    </row>
    <row r="7913" spans="1:8" x14ac:dyDescent="0.25">
      <c r="A7913" s="5">
        <v>47803</v>
      </c>
      <c r="B7913" s="5" t="str" cm="1">
        <f t="array" ref="B7913">_xlfn.IFS(A7913&lt;=40000,"Low Income",AND(A7913&gt;40000,A7913&lt;=100000),"Middle Income",A7913&gt;100000,"High Income")</f>
        <v>Middle Income</v>
      </c>
      <c r="C7913">
        <v>47</v>
      </c>
      <c r="D7913" t="str" cm="1">
        <f t="array" ref="D7913">_xlfn.IFS(AND(C7913&gt;=17,C7913&lt;=30),"Young",AND(C7913&gt;30,C7913&lt;=45),"Middle",C7913&gt;45,"Old")</f>
        <v>Old</v>
      </c>
      <c r="E7913" t="s">
        <v>60</v>
      </c>
      <c r="F7913" t="s">
        <v>30</v>
      </c>
      <c r="G7913" t="s">
        <v>49</v>
      </c>
      <c r="H7913" t="s">
        <v>59</v>
      </c>
    </row>
    <row r="7914" spans="1:8" x14ac:dyDescent="0.25">
      <c r="A7914" s="5">
        <v>46364</v>
      </c>
      <c r="B7914" s="5" t="str" cm="1">
        <f t="array" ref="B7914">_xlfn.IFS(A7914&lt;=40000,"Low Income",AND(A7914&gt;40000,A7914&lt;=100000),"Middle Income",A7914&gt;100000,"High Income")</f>
        <v>Middle Income</v>
      </c>
      <c r="C7914">
        <v>28</v>
      </c>
      <c r="D7914" t="str" cm="1">
        <f t="array" ref="D7914">_xlfn.IFS(AND(C7914&gt;=17,C7914&lt;=30),"Young",AND(C7914&gt;30,C7914&lt;=45),"Middle",C7914&gt;45,"Old")</f>
        <v>Young</v>
      </c>
      <c r="E7914" t="s">
        <v>60</v>
      </c>
      <c r="F7914" t="s">
        <v>33</v>
      </c>
      <c r="G7914" t="s">
        <v>54</v>
      </c>
      <c r="H7914" t="s">
        <v>59</v>
      </c>
    </row>
    <row r="7915" spans="1:8" x14ac:dyDescent="0.25">
      <c r="A7915" s="5">
        <v>136234</v>
      </c>
      <c r="B7915" s="5" t="str" cm="1">
        <f t="array" ref="B7915">_xlfn.IFS(A7915&lt;=40000,"Low Income",AND(A7915&gt;40000,A7915&lt;=100000),"Middle Income",A7915&gt;100000,"High Income")</f>
        <v>High Income</v>
      </c>
      <c r="C7915">
        <v>53</v>
      </c>
      <c r="D7915" t="str" cm="1">
        <f t="array" ref="D7915">_xlfn.IFS(AND(C7915&gt;=17,C7915&lt;=30),"Young",AND(C7915&gt;30,C7915&lt;=45),"Middle",C7915&gt;45,"Old")</f>
        <v>Old</v>
      </c>
      <c r="E7915" t="s">
        <v>66</v>
      </c>
      <c r="F7915" t="s">
        <v>29</v>
      </c>
      <c r="G7915" t="s">
        <v>49</v>
      </c>
      <c r="H7915" t="s">
        <v>59</v>
      </c>
    </row>
    <row r="7916" spans="1:8" x14ac:dyDescent="0.25">
      <c r="A7916" s="5">
        <v>37023</v>
      </c>
      <c r="B7916" s="5" t="str" cm="1">
        <f t="array" ref="B7916">_xlfn.IFS(A7916&lt;=40000,"Low Income",AND(A7916&gt;40000,A7916&lt;=100000),"Middle Income",A7916&gt;100000,"High Income")</f>
        <v>Low Income</v>
      </c>
      <c r="C7916">
        <v>72</v>
      </c>
      <c r="D7916" t="str" cm="1">
        <f t="array" ref="D7916">_xlfn.IFS(AND(C7916&gt;=17,C7916&lt;=30),"Young",AND(C7916&gt;30,C7916&lt;=45),"Middle",C7916&gt;45,"Old")</f>
        <v>Old</v>
      </c>
      <c r="E7916" t="s">
        <v>60</v>
      </c>
      <c r="F7916" t="s">
        <v>28</v>
      </c>
      <c r="G7916" t="s">
        <v>53</v>
      </c>
      <c r="H7916" t="s">
        <v>58</v>
      </c>
    </row>
    <row r="7917" spans="1:8" x14ac:dyDescent="0.25">
      <c r="A7917" s="5">
        <v>96949</v>
      </c>
      <c r="B7917" s="5" t="str" cm="1">
        <f t="array" ref="B7917">_xlfn.IFS(A7917&lt;=40000,"Low Income",AND(A7917&gt;40000,A7917&lt;=100000),"Middle Income",A7917&gt;100000,"High Income")</f>
        <v>Middle Income</v>
      </c>
      <c r="C7917">
        <v>53</v>
      </c>
      <c r="D7917" t="str" cm="1">
        <f t="array" ref="D7917">_xlfn.IFS(AND(C7917&gt;=17,C7917&lt;=30),"Young",AND(C7917&gt;30,C7917&lt;=45),"Middle",C7917&gt;45,"Old")</f>
        <v>Old</v>
      </c>
      <c r="E7917" t="s">
        <v>16</v>
      </c>
      <c r="F7917" t="s">
        <v>30</v>
      </c>
      <c r="G7917" t="s">
        <v>46</v>
      </c>
      <c r="H7917" t="s">
        <v>58</v>
      </c>
    </row>
    <row r="7918" spans="1:8" x14ac:dyDescent="0.25">
      <c r="A7918" s="5">
        <v>85014</v>
      </c>
      <c r="B7918" s="5" t="str" cm="1">
        <f t="array" ref="B7918">_xlfn.IFS(A7918&lt;=40000,"Low Income",AND(A7918&gt;40000,A7918&lt;=100000),"Middle Income",A7918&gt;100000,"High Income")</f>
        <v>Middle Income</v>
      </c>
      <c r="C7918">
        <v>26</v>
      </c>
      <c r="D7918" t="str" cm="1">
        <f t="array" ref="D7918">_xlfn.IFS(AND(C7918&gt;=17,C7918&lt;=30),"Young",AND(C7918&gt;30,C7918&lt;=45),"Middle",C7918&gt;45,"Old")</f>
        <v>Young</v>
      </c>
      <c r="E7918" t="s">
        <v>16</v>
      </c>
      <c r="F7918" t="s">
        <v>24</v>
      </c>
      <c r="G7918" t="s">
        <v>48</v>
      </c>
      <c r="H7918" t="s">
        <v>58</v>
      </c>
    </row>
    <row r="7919" spans="1:8" x14ac:dyDescent="0.25">
      <c r="A7919" s="5">
        <v>22285</v>
      </c>
      <c r="B7919" s="5" t="str" cm="1">
        <f t="array" ref="B7919">_xlfn.IFS(A7919&lt;=40000,"Low Income",AND(A7919&gt;40000,A7919&lt;=100000),"Middle Income",A7919&gt;100000,"High Income")</f>
        <v>Low Income</v>
      </c>
      <c r="C7919">
        <v>37</v>
      </c>
      <c r="D7919" t="str" cm="1">
        <f t="array" ref="D7919">_xlfn.IFS(AND(C7919&gt;=17,C7919&lt;=30),"Young",AND(C7919&gt;30,C7919&lt;=45),"Middle",C7919&gt;45,"Old")</f>
        <v>Middle</v>
      </c>
      <c r="E7919" t="s">
        <v>17</v>
      </c>
      <c r="F7919" t="s">
        <v>26</v>
      </c>
      <c r="G7919" t="s">
        <v>50</v>
      </c>
      <c r="H7919" t="s">
        <v>59</v>
      </c>
    </row>
    <row r="7920" spans="1:8" x14ac:dyDescent="0.25">
      <c r="A7920" s="5">
        <v>57926</v>
      </c>
      <c r="B7920" s="5" t="str" cm="1">
        <f t="array" ref="B7920">_xlfn.IFS(A7920&lt;=40000,"Low Income",AND(A7920&gt;40000,A7920&lt;=100000),"Middle Income",A7920&gt;100000,"High Income")</f>
        <v>Middle Income</v>
      </c>
      <c r="C7920">
        <v>37</v>
      </c>
      <c r="D7920" t="str" cm="1">
        <f t="array" ref="D7920">_xlfn.IFS(AND(C7920&gt;=17,C7920&lt;=30),"Young",AND(C7920&gt;30,C7920&lt;=45),"Middle",C7920&gt;45,"Old")</f>
        <v>Middle</v>
      </c>
      <c r="E7920" t="s">
        <v>66</v>
      </c>
      <c r="F7920" t="s">
        <v>22</v>
      </c>
      <c r="G7920" t="s">
        <v>46</v>
      </c>
      <c r="H7920" t="s">
        <v>58</v>
      </c>
    </row>
    <row r="7921" spans="1:8" x14ac:dyDescent="0.25">
      <c r="A7921" s="5">
        <v>39507</v>
      </c>
      <c r="B7921" s="5" t="str" cm="1">
        <f t="array" ref="B7921">_xlfn.IFS(A7921&lt;=40000,"Low Income",AND(A7921&gt;40000,A7921&lt;=100000),"Middle Income",A7921&gt;100000,"High Income")</f>
        <v>Low Income</v>
      </c>
      <c r="C7921">
        <v>50</v>
      </c>
      <c r="D7921" t="str" cm="1">
        <f t="array" ref="D7921">_xlfn.IFS(AND(C7921&gt;=17,C7921&lt;=30),"Young",AND(C7921&gt;30,C7921&lt;=45),"Middle",C7921&gt;45,"Old")</f>
        <v>Old</v>
      </c>
      <c r="E7921" t="s">
        <v>16</v>
      </c>
      <c r="F7921" t="s">
        <v>27</v>
      </c>
      <c r="G7921" t="s">
        <v>53</v>
      </c>
      <c r="H7921" t="s">
        <v>59</v>
      </c>
    </row>
    <row r="7922" spans="1:8" x14ac:dyDescent="0.25">
      <c r="A7922" s="5">
        <v>100233</v>
      </c>
      <c r="B7922" s="5" t="str" cm="1">
        <f t="array" ref="B7922">_xlfn.IFS(A7922&lt;=40000,"Low Income",AND(A7922&gt;40000,A7922&lt;=100000),"Middle Income",A7922&gt;100000,"High Income")</f>
        <v>High Income</v>
      </c>
      <c r="C7922">
        <v>22</v>
      </c>
      <c r="D7922" t="str" cm="1">
        <f t="array" ref="D7922">_xlfn.IFS(AND(C7922&gt;=17,C7922&lt;=30),"Young",AND(C7922&gt;30,C7922&lt;=45),"Middle",C7922&gt;45,"Old")</f>
        <v>Young</v>
      </c>
      <c r="E7922" t="s">
        <v>66</v>
      </c>
      <c r="F7922" t="s">
        <v>25</v>
      </c>
      <c r="G7922" t="s">
        <v>51</v>
      </c>
      <c r="H7922" t="s">
        <v>59</v>
      </c>
    </row>
    <row r="7923" spans="1:8" x14ac:dyDescent="0.25">
      <c r="A7923" s="5">
        <v>47370</v>
      </c>
      <c r="B7923" s="5" t="str" cm="1">
        <f t="array" ref="B7923">_xlfn.IFS(A7923&lt;=40000,"Low Income",AND(A7923&gt;40000,A7923&lt;=100000),"Middle Income",A7923&gt;100000,"High Income")</f>
        <v>Middle Income</v>
      </c>
      <c r="C7923">
        <v>33</v>
      </c>
      <c r="D7923" t="str" cm="1">
        <f t="array" ref="D7923">_xlfn.IFS(AND(C7923&gt;=17,C7923&lt;=30),"Young",AND(C7923&gt;30,C7923&lt;=45),"Middle",C7923&gt;45,"Old")</f>
        <v>Middle</v>
      </c>
      <c r="E7923" t="s">
        <v>60</v>
      </c>
      <c r="F7923" t="s">
        <v>31</v>
      </c>
      <c r="G7923" t="s">
        <v>46</v>
      </c>
      <c r="H7923" t="s">
        <v>59</v>
      </c>
    </row>
    <row r="7924" spans="1:8" x14ac:dyDescent="0.25">
      <c r="A7924" s="5">
        <v>30159</v>
      </c>
      <c r="B7924" s="5" t="str" cm="1">
        <f t="array" ref="B7924">_xlfn.IFS(A7924&lt;=40000,"Low Income",AND(A7924&gt;40000,A7924&lt;=100000),"Middle Income",A7924&gt;100000,"High Income")</f>
        <v>Low Income</v>
      </c>
      <c r="C7924">
        <v>78</v>
      </c>
      <c r="D7924" t="str" cm="1">
        <f t="array" ref="D7924">_xlfn.IFS(AND(C7924&gt;=17,C7924&lt;=30),"Young",AND(C7924&gt;30,C7924&lt;=45),"Middle",C7924&gt;45,"Old")</f>
        <v>Old</v>
      </c>
      <c r="E7924" t="s">
        <v>16</v>
      </c>
      <c r="F7924" t="s">
        <v>25</v>
      </c>
      <c r="G7924" t="s">
        <v>51</v>
      </c>
      <c r="H7924" t="s">
        <v>58</v>
      </c>
    </row>
    <row r="7925" spans="1:8" x14ac:dyDescent="0.25">
      <c r="A7925" s="5">
        <v>122436</v>
      </c>
      <c r="B7925" s="5" t="str" cm="1">
        <f t="array" ref="B7925">_xlfn.IFS(A7925&lt;=40000,"Low Income",AND(A7925&gt;40000,A7925&lt;=100000),"Middle Income",A7925&gt;100000,"High Income")</f>
        <v>High Income</v>
      </c>
      <c r="C7925">
        <v>80</v>
      </c>
      <c r="D7925" t="str" cm="1">
        <f t="array" ref="D7925">_xlfn.IFS(AND(C7925&gt;=17,C7925&lt;=30),"Young",AND(C7925&gt;30,C7925&lt;=45),"Middle",C7925&gt;45,"Old")</f>
        <v>Old</v>
      </c>
      <c r="E7925" t="s">
        <v>60</v>
      </c>
      <c r="F7925" t="s">
        <v>29</v>
      </c>
      <c r="G7925" t="s">
        <v>54</v>
      </c>
      <c r="H7925" t="s">
        <v>59</v>
      </c>
    </row>
    <row r="7926" spans="1:8" x14ac:dyDescent="0.25">
      <c r="A7926" s="5">
        <v>125785</v>
      </c>
      <c r="B7926" s="5" t="str" cm="1">
        <f t="array" ref="B7926">_xlfn.IFS(A7926&lt;=40000,"Low Income",AND(A7926&gt;40000,A7926&lt;=100000),"Middle Income",A7926&gt;100000,"High Income")</f>
        <v>High Income</v>
      </c>
      <c r="C7926">
        <v>38</v>
      </c>
      <c r="D7926" t="str" cm="1">
        <f t="array" ref="D7926">_xlfn.IFS(AND(C7926&gt;=17,C7926&lt;=30),"Young",AND(C7926&gt;30,C7926&lt;=45),"Middle",C7926&gt;45,"Old")</f>
        <v>Middle</v>
      </c>
      <c r="E7926" t="s">
        <v>66</v>
      </c>
      <c r="F7926" t="s">
        <v>25</v>
      </c>
      <c r="G7926" t="s">
        <v>53</v>
      </c>
      <c r="H7926" t="s">
        <v>59</v>
      </c>
    </row>
    <row r="7927" spans="1:8" x14ac:dyDescent="0.25">
      <c r="A7927" s="5">
        <v>131013</v>
      </c>
      <c r="B7927" s="5" t="str" cm="1">
        <f t="array" ref="B7927">_xlfn.IFS(A7927&lt;=40000,"Low Income",AND(A7927&gt;40000,A7927&lt;=100000),"Middle Income",A7927&gt;100000,"High Income")</f>
        <v>High Income</v>
      </c>
      <c r="C7927">
        <v>32</v>
      </c>
      <c r="D7927" t="str" cm="1">
        <f t="array" ref="D7927">_xlfn.IFS(AND(C7927&gt;=17,C7927&lt;=30),"Young",AND(C7927&gt;30,C7927&lt;=45),"Middle",C7927&gt;45,"Old")</f>
        <v>Middle</v>
      </c>
      <c r="E7927" t="s">
        <v>17</v>
      </c>
      <c r="F7927" t="s">
        <v>37</v>
      </c>
      <c r="G7927" t="s">
        <v>48</v>
      </c>
      <c r="H7927" t="s">
        <v>59</v>
      </c>
    </row>
    <row r="7928" spans="1:8" x14ac:dyDescent="0.25">
      <c r="A7928" s="5">
        <v>21819</v>
      </c>
      <c r="B7928" s="5" t="str" cm="1">
        <f t="array" ref="B7928">_xlfn.IFS(A7928&lt;=40000,"Low Income",AND(A7928&gt;40000,A7928&lt;=100000),"Middle Income",A7928&gt;100000,"High Income")</f>
        <v>Low Income</v>
      </c>
      <c r="C7928">
        <v>63</v>
      </c>
      <c r="D7928" t="str" cm="1">
        <f t="array" ref="D7928">_xlfn.IFS(AND(C7928&gt;=17,C7928&lt;=30),"Young",AND(C7928&gt;30,C7928&lt;=45),"Middle",C7928&gt;45,"Old")</f>
        <v>Old</v>
      </c>
      <c r="E7928" t="s">
        <v>16</v>
      </c>
      <c r="F7928" t="s">
        <v>38</v>
      </c>
      <c r="G7928" t="s">
        <v>51</v>
      </c>
      <c r="H7928" t="s">
        <v>59</v>
      </c>
    </row>
    <row r="7929" spans="1:8" x14ac:dyDescent="0.25">
      <c r="A7929" s="5">
        <v>91013</v>
      </c>
      <c r="B7929" s="5" t="str" cm="1">
        <f t="array" ref="B7929">_xlfn.IFS(A7929&lt;=40000,"Low Income",AND(A7929&gt;40000,A7929&lt;=100000),"Middle Income",A7929&gt;100000,"High Income")</f>
        <v>Middle Income</v>
      </c>
      <c r="C7929">
        <v>60</v>
      </c>
      <c r="D7929" t="str" cm="1">
        <f t="array" ref="D7929">_xlfn.IFS(AND(C7929&gt;=17,C7929&lt;=30),"Young",AND(C7929&gt;30,C7929&lt;=45),"Middle",C7929&gt;45,"Old")</f>
        <v>Old</v>
      </c>
      <c r="E7929" t="s">
        <v>17</v>
      </c>
      <c r="F7929" t="s">
        <v>31</v>
      </c>
      <c r="G7929" t="s">
        <v>47</v>
      </c>
      <c r="H7929" t="s">
        <v>58</v>
      </c>
    </row>
    <row r="7930" spans="1:8" x14ac:dyDescent="0.25">
      <c r="A7930" s="5">
        <v>84622</v>
      </c>
      <c r="B7930" s="5" t="str" cm="1">
        <f t="array" ref="B7930">_xlfn.IFS(A7930&lt;=40000,"Low Income",AND(A7930&gt;40000,A7930&lt;=100000),"Middle Income",A7930&gt;100000,"High Income")</f>
        <v>Middle Income</v>
      </c>
      <c r="C7930">
        <v>60</v>
      </c>
      <c r="D7930" t="str" cm="1">
        <f t="array" ref="D7930">_xlfn.IFS(AND(C7930&gt;=17,C7930&lt;=30),"Young",AND(C7930&gt;30,C7930&lt;=45),"Middle",C7930&gt;45,"Old")</f>
        <v>Old</v>
      </c>
      <c r="E7930" t="s">
        <v>17</v>
      </c>
      <c r="F7930" t="s">
        <v>39</v>
      </c>
      <c r="G7930" t="s">
        <v>53</v>
      </c>
      <c r="H7930" t="s">
        <v>58</v>
      </c>
    </row>
    <row r="7931" spans="1:8" x14ac:dyDescent="0.25">
      <c r="A7931" s="5">
        <v>52885</v>
      </c>
      <c r="B7931" s="5" t="str" cm="1">
        <f t="array" ref="B7931">_xlfn.IFS(A7931&lt;=40000,"Low Income",AND(A7931&gt;40000,A7931&lt;=100000),"Middle Income",A7931&gt;100000,"High Income")</f>
        <v>Middle Income</v>
      </c>
      <c r="C7931">
        <v>23</v>
      </c>
      <c r="D7931" t="str" cm="1">
        <f t="array" ref="D7931">_xlfn.IFS(AND(C7931&gt;=17,C7931&lt;=30),"Young",AND(C7931&gt;30,C7931&lt;=45),"Middle",C7931&gt;45,"Old")</f>
        <v>Young</v>
      </c>
      <c r="E7931" t="s">
        <v>16</v>
      </c>
      <c r="F7931" t="s">
        <v>35</v>
      </c>
      <c r="G7931" t="s">
        <v>53</v>
      </c>
      <c r="H7931" t="s">
        <v>58</v>
      </c>
    </row>
    <row r="7932" spans="1:8" x14ac:dyDescent="0.25">
      <c r="A7932" s="5">
        <v>80812</v>
      </c>
      <c r="B7932" s="5" t="str" cm="1">
        <f t="array" ref="B7932">_xlfn.IFS(A7932&lt;=40000,"Low Income",AND(A7932&gt;40000,A7932&lt;=100000),"Middle Income",A7932&gt;100000,"High Income")</f>
        <v>Middle Income</v>
      </c>
      <c r="C7932">
        <v>58</v>
      </c>
      <c r="D7932" t="str" cm="1">
        <f t="array" ref="D7932">_xlfn.IFS(AND(C7932&gt;=17,C7932&lt;=30),"Young",AND(C7932&gt;30,C7932&lt;=45),"Middle",C7932&gt;45,"Old")</f>
        <v>Old</v>
      </c>
      <c r="E7932" t="s">
        <v>16</v>
      </c>
      <c r="F7932" t="s">
        <v>33</v>
      </c>
      <c r="G7932" t="s">
        <v>54</v>
      </c>
      <c r="H7932" t="s">
        <v>58</v>
      </c>
    </row>
    <row r="7933" spans="1:8" x14ac:dyDescent="0.25">
      <c r="A7933" s="5">
        <v>76464</v>
      </c>
      <c r="B7933" s="5" t="str" cm="1">
        <f t="array" ref="B7933">_xlfn.IFS(A7933&lt;=40000,"Low Income",AND(A7933&gt;40000,A7933&lt;=100000),"Middle Income",A7933&gt;100000,"High Income")</f>
        <v>Middle Income</v>
      </c>
      <c r="C7933">
        <v>41</v>
      </c>
      <c r="D7933" t="str" cm="1">
        <f t="array" ref="D7933">_xlfn.IFS(AND(C7933&gt;=17,C7933&lt;=30),"Young",AND(C7933&gt;30,C7933&lt;=45),"Middle",C7933&gt;45,"Old")</f>
        <v>Middle</v>
      </c>
      <c r="E7933" t="s">
        <v>16</v>
      </c>
      <c r="F7933" t="s">
        <v>39</v>
      </c>
      <c r="G7933" t="s">
        <v>46</v>
      </c>
      <c r="H7933" t="s">
        <v>58</v>
      </c>
    </row>
    <row r="7934" spans="1:8" x14ac:dyDescent="0.25">
      <c r="A7934" s="5">
        <v>147414</v>
      </c>
      <c r="B7934" s="5" t="str" cm="1">
        <f t="array" ref="B7934">_xlfn.IFS(A7934&lt;=40000,"Low Income",AND(A7934&gt;40000,A7934&lt;=100000),"Middle Income",A7934&gt;100000,"High Income")</f>
        <v>High Income</v>
      </c>
      <c r="C7934">
        <v>77</v>
      </c>
      <c r="D7934" t="str" cm="1">
        <f t="array" ref="D7934">_xlfn.IFS(AND(C7934&gt;=17,C7934&lt;=30),"Young",AND(C7934&gt;30,C7934&lt;=45),"Middle",C7934&gt;45,"Old")</f>
        <v>Old</v>
      </c>
      <c r="E7934" t="s">
        <v>16</v>
      </c>
      <c r="F7934" t="s">
        <v>22</v>
      </c>
      <c r="G7934" t="s">
        <v>51</v>
      </c>
      <c r="H7934" t="s">
        <v>59</v>
      </c>
    </row>
    <row r="7935" spans="1:8" x14ac:dyDescent="0.25">
      <c r="A7935" s="5">
        <v>133197</v>
      </c>
      <c r="B7935" s="5" t="str" cm="1">
        <f t="array" ref="B7935">_xlfn.IFS(A7935&lt;=40000,"Low Income",AND(A7935&gt;40000,A7935&lt;=100000),"Middle Income",A7935&gt;100000,"High Income")</f>
        <v>High Income</v>
      </c>
      <c r="C7935">
        <v>59</v>
      </c>
      <c r="D7935" t="str" cm="1">
        <f t="array" ref="D7935">_xlfn.IFS(AND(C7935&gt;=17,C7935&lt;=30),"Young",AND(C7935&gt;30,C7935&lt;=45),"Middle",C7935&gt;45,"Old")</f>
        <v>Old</v>
      </c>
      <c r="E7935" t="s">
        <v>16</v>
      </c>
      <c r="F7935" t="s">
        <v>39</v>
      </c>
      <c r="G7935" t="s">
        <v>49</v>
      </c>
      <c r="H7935" t="s">
        <v>59</v>
      </c>
    </row>
    <row r="7936" spans="1:8" x14ac:dyDescent="0.25">
      <c r="A7936" s="5">
        <v>147340</v>
      </c>
      <c r="B7936" s="5" t="str" cm="1">
        <f t="array" ref="B7936">_xlfn.IFS(A7936&lt;=40000,"Low Income",AND(A7936&gt;40000,A7936&lt;=100000),"Middle Income",A7936&gt;100000,"High Income")</f>
        <v>High Income</v>
      </c>
      <c r="C7936">
        <v>63</v>
      </c>
      <c r="D7936" t="str" cm="1">
        <f t="array" ref="D7936">_xlfn.IFS(AND(C7936&gt;=17,C7936&lt;=30),"Young",AND(C7936&gt;30,C7936&lt;=45),"Middle",C7936&gt;45,"Old")</f>
        <v>Old</v>
      </c>
      <c r="E7936" t="s">
        <v>17</v>
      </c>
      <c r="F7936" t="s">
        <v>35</v>
      </c>
      <c r="G7936" t="s">
        <v>50</v>
      </c>
      <c r="H7936" t="s">
        <v>59</v>
      </c>
    </row>
    <row r="7937" spans="1:8" x14ac:dyDescent="0.25">
      <c r="A7937" s="5">
        <v>102362</v>
      </c>
      <c r="B7937" s="5" t="str" cm="1">
        <f t="array" ref="B7937">_xlfn.IFS(A7937&lt;=40000,"Low Income",AND(A7937&gt;40000,A7937&lt;=100000),"Middle Income",A7937&gt;100000,"High Income")</f>
        <v>High Income</v>
      </c>
      <c r="C7937">
        <v>58</v>
      </c>
      <c r="D7937" t="str" cm="1">
        <f t="array" ref="D7937">_xlfn.IFS(AND(C7937&gt;=17,C7937&lt;=30),"Young",AND(C7937&gt;30,C7937&lt;=45),"Middle",C7937&gt;45,"Old")</f>
        <v>Old</v>
      </c>
      <c r="E7937" t="s">
        <v>16</v>
      </c>
      <c r="F7937" t="s">
        <v>39</v>
      </c>
      <c r="G7937" t="s">
        <v>48</v>
      </c>
      <c r="H7937" t="s">
        <v>58</v>
      </c>
    </row>
    <row r="7938" spans="1:8" x14ac:dyDescent="0.25">
      <c r="A7938" s="5">
        <v>44859</v>
      </c>
      <c r="B7938" s="5" t="str" cm="1">
        <f t="array" ref="B7938">_xlfn.IFS(A7938&lt;=40000,"Low Income",AND(A7938&gt;40000,A7938&lt;=100000),"Middle Income",A7938&gt;100000,"High Income")</f>
        <v>Middle Income</v>
      </c>
      <c r="C7938">
        <v>54</v>
      </c>
      <c r="D7938" t="str" cm="1">
        <f t="array" ref="D7938">_xlfn.IFS(AND(C7938&gt;=17,C7938&lt;=30),"Young",AND(C7938&gt;30,C7938&lt;=45),"Middle",C7938&gt;45,"Old")</f>
        <v>Old</v>
      </c>
      <c r="E7938" t="s">
        <v>16</v>
      </c>
      <c r="F7938" t="s">
        <v>34</v>
      </c>
      <c r="G7938" t="s">
        <v>53</v>
      </c>
      <c r="H7938" t="s">
        <v>59</v>
      </c>
    </row>
    <row r="7939" spans="1:8" x14ac:dyDescent="0.25">
      <c r="A7939" s="5">
        <v>49703</v>
      </c>
      <c r="B7939" s="5" t="str" cm="1">
        <f t="array" ref="B7939">_xlfn.IFS(A7939&lt;=40000,"Low Income",AND(A7939&gt;40000,A7939&lt;=100000),"Middle Income",A7939&gt;100000,"High Income")</f>
        <v>Middle Income</v>
      </c>
      <c r="C7939">
        <v>43</v>
      </c>
      <c r="D7939" t="str" cm="1">
        <f t="array" ref="D7939">_xlfn.IFS(AND(C7939&gt;=17,C7939&lt;=30),"Young",AND(C7939&gt;30,C7939&lt;=45),"Middle",C7939&gt;45,"Old")</f>
        <v>Middle</v>
      </c>
      <c r="E7939" t="s">
        <v>66</v>
      </c>
      <c r="F7939" t="s">
        <v>29</v>
      </c>
      <c r="G7939" t="s">
        <v>47</v>
      </c>
      <c r="H7939" t="s">
        <v>59</v>
      </c>
    </row>
    <row r="7940" spans="1:8" x14ac:dyDescent="0.25">
      <c r="A7940" s="5">
        <v>69268</v>
      </c>
      <c r="B7940" s="5" t="str" cm="1">
        <f t="array" ref="B7940">_xlfn.IFS(A7940&lt;=40000,"Low Income",AND(A7940&gt;40000,A7940&lt;=100000),"Middle Income",A7940&gt;100000,"High Income")</f>
        <v>Middle Income</v>
      </c>
      <c r="C7940">
        <v>25</v>
      </c>
      <c r="D7940" t="str" cm="1">
        <f t="array" ref="D7940">_xlfn.IFS(AND(C7940&gt;=17,C7940&lt;=30),"Young",AND(C7940&gt;30,C7940&lt;=45),"Middle",C7940&gt;45,"Old")</f>
        <v>Young</v>
      </c>
      <c r="E7940" t="s">
        <v>60</v>
      </c>
      <c r="F7940" t="s">
        <v>33</v>
      </c>
      <c r="G7940" t="s">
        <v>54</v>
      </c>
      <c r="H7940" t="s">
        <v>58</v>
      </c>
    </row>
    <row r="7941" spans="1:8" x14ac:dyDescent="0.25">
      <c r="A7941" s="5">
        <v>90763</v>
      </c>
      <c r="B7941" s="5" t="str" cm="1">
        <f t="array" ref="B7941">_xlfn.IFS(A7941&lt;=40000,"Low Income",AND(A7941&gt;40000,A7941&lt;=100000),"Middle Income",A7941&gt;100000,"High Income")</f>
        <v>Middle Income</v>
      </c>
      <c r="C7941">
        <v>25</v>
      </c>
      <c r="D7941" t="str" cm="1">
        <f t="array" ref="D7941">_xlfn.IFS(AND(C7941&gt;=17,C7941&lt;=30),"Young",AND(C7941&gt;30,C7941&lt;=45),"Middle",C7941&gt;45,"Old")</f>
        <v>Young</v>
      </c>
      <c r="E7941" t="s">
        <v>66</v>
      </c>
      <c r="F7941" t="s">
        <v>37</v>
      </c>
      <c r="G7941" t="s">
        <v>48</v>
      </c>
      <c r="H7941" t="s">
        <v>58</v>
      </c>
    </row>
    <row r="7942" spans="1:8" x14ac:dyDescent="0.25">
      <c r="A7942" s="5">
        <v>32390</v>
      </c>
      <c r="B7942" s="5" t="str" cm="1">
        <f t="array" ref="B7942">_xlfn.IFS(A7942&lt;=40000,"Low Income",AND(A7942&gt;40000,A7942&lt;=100000),"Middle Income",A7942&gt;100000,"High Income")</f>
        <v>Low Income</v>
      </c>
      <c r="C7942">
        <v>49</v>
      </c>
      <c r="D7942" t="str" cm="1">
        <f t="array" ref="D7942">_xlfn.IFS(AND(C7942&gt;=17,C7942&lt;=30),"Young",AND(C7942&gt;30,C7942&lt;=45),"Middle",C7942&gt;45,"Old")</f>
        <v>Old</v>
      </c>
      <c r="E7942" t="s">
        <v>16</v>
      </c>
      <c r="F7942" t="s">
        <v>38</v>
      </c>
      <c r="G7942" t="s">
        <v>48</v>
      </c>
      <c r="H7942" t="s">
        <v>59</v>
      </c>
    </row>
    <row r="7943" spans="1:8" x14ac:dyDescent="0.25">
      <c r="A7943" s="5">
        <v>138928</v>
      </c>
      <c r="B7943" s="5" t="str" cm="1">
        <f t="array" ref="B7943">_xlfn.IFS(A7943&lt;=40000,"Low Income",AND(A7943&gt;40000,A7943&lt;=100000),"Middle Income",A7943&gt;100000,"High Income")</f>
        <v>High Income</v>
      </c>
      <c r="C7943">
        <v>54</v>
      </c>
      <c r="D7943" t="str" cm="1">
        <f t="array" ref="D7943">_xlfn.IFS(AND(C7943&gt;=17,C7943&lt;=30),"Young",AND(C7943&gt;30,C7943&lt;=45),"Middle",C7943&gt;45,"Old")</f>
        <v>Old</v>
      </c>
      <c r="E7943" t="s">
        <v>16</v>
      </c>
      <c r="F7943" t="s">
        <v>30</v>
      </c>
      <c r="G7943" t="s">
        <v>54</v>
      </c>
      <c r="H7943" t="s">
        <v>59</v>
      </c>
    </row>
    <row r="7944" spans="1:8" x14ac:dyDescent="0.25">
      <c r="A7944" s="5">
        <v>95932</v>
      </c>
      <c r="B7944" s="5" t="str" cm="1">
        <f t="array" ref="B7944">_xlfn.IFS(A7944&lt;=40000,"Low Income",AND(A7944&gt;40000,A7944&lt;=100000),"Middle Income",A7944&gt;100000,"High Income")</f>
        <v>Middle Income</v>
      </c>
      <c r="C7944">
        <v>73</v>
      </c>
      <c r="D7944" t="str" cm="1">
        <f t="array" ref="D7944">_xlfn.IFS(AND(C7944&gt;=17,C7944&lt;=30),"Young",AND(C7944&gt;30,C7944&lt;=45),"Middle",C7944&gt;45,"Old")</f>
        <v>Old</v>
      </c>
      <c r="E7944" t="s">
        <v>17</v>
      </c>
      <c r="F7944" t="s">
        <v>30</v>
      </c>
      <c r="G7944" t="s">
        <v>52</v>
      </c>
      <c r="H7944" t="s">
        <v>59</v>
      </c>
    </row>
    <row r="7945" spans="1:8" x14ac:dyDescent="0.25">
      <c r="A7945" s="5">
        <v>66430</v>
      </c>
      <c r="B7945" s="5" t="str" cm="1">
        <f t="array" ref="B7945">_xlfn.IFS(A7945&lt;=40000,"Low Income",AND(A7945&gt;40000,A7945&lt;=100000),"Middle Income",A7945&gt;100000,"High Income")</f>
        <v>Middle Income</v>
      </c>
      <c r="C7945">
        <v>78</v>
      </c>
      <c r="D7945" t="str" cm="1">
        <f t="array" ref="D7945">_xlfn.IFS(AND(C7945&gt;=17,C7945&lt;=30),"Young",AND(C7945&gt;30,C7945&lt;=45),"Middle",C7945&gt;45,"Old")</f>
        <v>Old</v>
      </c>
      <c r="E7945" t="s">
        <v>60</v>
      </c>
      <c r="F7945" t="s">
        <v>28</v>
      </c>
      <c r="G7945" t="s">
        <v>49</v>
      </c>
      <c r="H7945" t="s">
        <v>58</v>
      </c>
    </row>
    <row r="7946" spans="1:8" x14ac:dyDescent="0.25">
      <c r="A7946" s="5">
        <v>85543</v>
      </c>
      <c r="B7946" s="5" t="str" cm="1">
        <f t="array" ref="B7946">_xlfn.IFS(A7946&lt;=40000,"Low Income",AND(A7946&gt;40000,A7946&lt;=100000),"Middle Income",A7946&gt;100000,"High Income")</f>
        <v>Middle Income</v>
      </c>
      <c r="C7946">
        <v>73</v>
      </c>
      <c r="D7946" t="str" cm="1">
        <f t="array" ref="D7946">_xlfn.IFS(AND(C7946&gt;=17,C7946&lt;=30),"Young",AND(C7946&gt;30,C7946&lt;=45),"Middle",C7946&gt;45,"Old")</f>
        <v>Old</v>
      </c>
      <c r="E7946" t="s">
        <v>16</v>
      </c>
      <c r="F7946" t="s">
        <v>30</v>
      </c>
      <c r="G7946" t="s">
        <v>50</v>
      </c>
      <c r="H7946" t="s">
        <v>59</v>
      </c>
    </row>
    <row r="7947" spans="1:8" x14ac:dyDescent="0.25">
      <c r="A7947" s="5">
        <v>87108</v>
      </c>
      <c r="B7947" s="5" t="str" cm="1">
        <f t="array" ref="B7947">_xlfn.IFS(A7947&lt;=40000,"Low Income",AND(A7947&gt;40000,A7947&lt;=100000),"Middle Income",A7947&gt;100000,"High Income")</f>
        <v>Middle Income</v>
      </c>
      <c r="C7947">
        <v>28</v>
      </c>
      <c r="D7947" t="str" cm="1">
        <f t="array" ref="D7947">_xlfn.IFS(AND(C7947&gt;=17,C7947&lt;=30),"Young",AND(C7947&gt;30,C7947&lt;=45),"Middle",C7947&gt;45,"Old")</f>
        <v>Young</v>
      </c>
      <c r="E7947" t="s">
        <v>16</v>
      </c>
      <c r="F7947" t="s">
        <v>22</v>
      </c>
      <c r="G7947" t="s">
        <v>50</v>
      </c>
      <c r="H7947" t="s">
        <v>58</v>
      </c>
    </row>
    <row r="7948" spans="1:8" x14ac:dyDescent="0.25">
      <c r="A7948" s="5">
        <v>94460</v>
      </c>
      <c r="B7948" s="5" t="str" cm="1">
        <f t="array" ref="B7948">_xlfn.IFS(A7948&lt;=40000,"Low Income",AND(A7948&gt;40000,A7948&lt;=100000),"Middle Income",A7948&gt;100000,"High Income")</f>
        <v>Middle Income</v>
      </c>
      <c r="C7948">
        <v>52</v>
      </c>
      <c r="D7948" t="str" cm="1">
        <f t="array" ref="D7948">_xlfn.IFS(AND(C7948&gt;=17,C7948&lt;=30),"Young",AND(C7948&gt;30,C7948&lt;=45),"Middle",C7948&gt;45,"Old")</f>
        <v>Old</v>
      </c>
      <c r="E7948" t="s">
        <v>60</v>
      </c>
      <c r="F7948" t="s">
        <v>40</v>
      </c>
      <c r="G7948" t="s">
        <v>54</v>
      </c>
      <c r="H7948" t="s">
        <v>58</v>
      </c>
    </row>
    <row r="7949" spans="1:8" x14ac:dyDescent="0.25">
      <c r="A7949" s="5">
        <v>129664</v>
      </c>
      <c r="B7949" s="5" t="str" cm="1">
        <f t="array" ref="B7949">_xlfn.IFS(A7949&lt;=40000,"Low Income",AND(A7949&gt;40000,A7949&lt;=100000),"Middle Income",A7949&gt;100000,"High Income")</f>
        <v>High Income</v>
      </c>
      <c r="C7949">
        <v>51</v>
      </c>
      <c r="D7949" t="str" cm="1">
        <f t="array" ref="D7949">_xlfn.IFS(AND(C7949&gt;=17,C7949&lt;=30),"Young",AND(C7949&gt;30,C7949&lt;=45),"Middle",C7949&gt;45,"Old")</f>
        <v>Old</v>
      </c>
      <c r="E7949" t="s">
        <v>60</v>
      </c>
      <c r="F7949" t="s">
        <v>27</v>
      </c>
      <c r="G7949" t="s">
        <v>54</v>
      </c>
      <c r="H7949" t="s">
        <v>59</v>
      </c>
    </row>
    <row r="7950" spans="1:8" x14ac:dyDescent="0.25">
      <c r="A7950" s="5">
        <v>79907</v>
      </c>
      <c r="B7950" s="5" t="str" cm="1">
        <f t="array" ref="B7950">_xlfn.IFS(A7950&lt;=40000,"Low Income",AND(A7950&gt;40000,A7950&lt;=100000),"Middle Income",A7950&gt;100000,"High Income")</f>
        <v>Middle Income</v>
      </c>
      <c r="C7950">
        <v>77</v>
      </c>
      <c r="D7950" t="str" cm="1">
        <f t="array" ref="D7950">_xlfn.IFS(AND(C7950&gt;=17,C7950&lt;=30),"Young",AND(C7950&gt;30,C7950&lt;=45),"Middle",C7950&gt;45,"Old")</f>
        <v>Old</v>
      </c>
      <c r="E7950" t="s">
        <v>16</v>
      </c>
      <c r="F7950" t="s">
        <v>36</v>
      </c>
      <c r="G7950" t="s">
        <v>51</v>
      </c>
      <c r="H7950" t="s">
        <v>59</v>
      </c>
    </row>
    <row r="7951" spans="1:8" x14ac:dyDescent="0.25">
      <c r="A7951" s="5">
        <v>93533</v>
      </c>
      <c r="B7951" s="5" t="str" cm="1">
        <f t="array" ref="B7951">_xlfn.IFS(A7951&lt;=40000,"Low Income",AND(A7951&gt;40000,A7951&lt;=100000),"Middle Income",A7951&gt;100000,"High Income")</f>
        <v>Middle Income</v>
      </c>
      <c r="C7951">
        <v>77</v>
      </c>
      <c r="D7951" t="str" cm="1">
        <f t="array" ref="D7951">_xlfn.IFS(AND(C7951&gt;=17,C7951&lt;=30),"Young",AND(C7951&gt;30,C7951&lt;=45),"Middle",C7951&gt;45,"Old")</f>
        <v>Old</v>
      </c>
      <c r="E7951" t="s">
        <v>17</v>
      </c>
      <c r="F7951" t="s">
        <v>34</v>
      </c>
      <c r="G7951" t="s">
        <v>53</v>
      </c>
      <c r="H7951" t="s">
        <v>59</v>
      </c>
    </row>
    <row r="7952" spans="1:8" x14ac:dyDescent="0.25">
      <c r="A7952" s="5">
        <v>29539</v>
      </c>
      <c r="B7952" s="5" t="str" cm="1">
        <f t="array" ref="B7952">_xlfn.IFS(A7952&lt;=40000,"Low Income",AND(A7952&gt;40000,A7952&lt;=100000),"Middle Income",A7952&gt;100000,"High Income")</f>
        <v>Low Income</v>
      </c>
      <c r="C7952">
        <v>43</v>
      </c>
      <c r="D7952" t="str" cm="1">
        <f t="array" ref="D7952">_xlfn.IFS(AND(C7952&gt;=17,C7952&lt;=30),"Young",AND(C7952&gt;30,C7952&lt;=45),"Middle",C7952&gt;45,"Old")</f>
        <v>Middle</v>
      </c>
      <c r="E7952" t="s">
        <v>17</v>
      </c>
      <c r="F7952" t="s">
        <v>34</v>
      </c>
      <c r="G7952" t="s">
        <v>53</v>
      </c>
      <c r="H7952" t="s">
        <v>59</v>
      </c>
    </row>
    <row r="7953" spans="1:8" x14ac:dyDescent="0.25">
      <c r="A7953" s="5">
        <v>64568</v>
      </c>
      <c r="B7953" s="5" t="str" cm="1">
        <f t="array" ref="B7953">_xlfn.IFS(A7953&lt;=40000,"Low Income",AND(A7953&gt;40000,A7953&lt;=100000),"Middle Income",A7953&gt;100000,"High Income")</f>
        <v>Middle Income</v>
      </c>
      <c r="C7953">
        <v>43</v>
      </c>
      <c r="D7953" t="str" cm="1">
        <f t="array" ref="D7953">_xlfn.IFS(AND(C7953&gt;=17,C7953&lt;=30),"Young",AND(C7953&gt;30,C7953&lt;=45),"Middle",C7953&gt;45,"Old")</f>
        <v>Middle</v>
      </c>
      <c r="E7953" t="s">
        <v>60</v>
      </c>
      <c r="F7953" t="s">
        <v>40</v>
      </c>
      <c r="G7953" t="s">
        <v>49</v>
      </c>
      <c r="H7953" t="s">
        <v>59</v>
      </c>
    </row>
    <row r="7954" spans="1:8" x14ac:dyDescent="0.25">
      <c r="A7954" s="5">
        <v>82805</v>
      </c>
      <c r="B7954" s="5" t="str" cm="1">
        <f t="array" ref="B7954">_xlfn.IFS(A7954&lt;=40000,"Low Income",AND(A7954&gt;40000,A7954&lt;=100000),"Middle Income",A7954&gt;100000,"High Income")</f>
        <v>Middle Income</v>
      </c>
      <c r="C7954">
        <v>29</v>
      </c>
      <c r="D7954" t="str" cm="1">
        <f t="array" ref="D7954">_xlfn.IFS(AND(C7954&gt;=17,C7954&lt;=30),"Young",AND(C7954&gt;30,C7954&lt;=45),"Middle",C7954&gt;45,"Old")</f>
        <v>Young</v>
      </c>
      <c r="E7954" t="s">
        <v>66</v>
      </c>
      <c r="F7954" t="s">
        <v>31</v>
      </c>
      <c r="G7954" t="s">
        <v>50</v>
      </c>
      <c r="H7954" t="s">
        <v>58</v>
      </c>
    </row>
    <row r="7955" spans="1:8" x14ac:dyDescent="0.25">
      <c r="A7955" s="5">
        <v>132123</v>
      </c>
      <c r="B7955" s="5" t="str" cm="1">
        <f t="array" ref="B7955">_xlfn.IFS(A7955&lt;=40000,"Low Income",AND(A7955&gt;40000,A7955&lt;=100000),"Middle Income",A7955&gt;100000,"High Income")</f>
        <v>High Income</v>
      </c>
      <c r="C7955">
        <v>58</v>
      </c>
      <c r="D7955" t="str" cm="1">
        <f t="array" ref="D7955">_xlfn.IFS(AND(C7955&gt;=17,C7955&lt;=30),"Young",AND(C7955&gt;30,C7955&lt;=45),"Middle",C7955&gt;45,"Old")</f>
        <v>Old</v>
      </c>
      <c r="E7955" t="s">
        <v>17</v>
      </c>
      <c r="F7955" t="s">
        <v>33</v>
      </c>
      <c r="G7955" t="s">
        <v>54</v>
      </c>
      <c r="H7955" t="s">
        <v>59</v>
      </c>
    </row>
    <row r="7956" spans="1:8" x14ac:dyDescent="0.25">
      <c r="A7956" s="5">
        <v>39077</v>
      </c>
      <c r="B7956" s="5" t="str" cm="1">
        <f t="array" ref="B7956">_xlfn.IFS(A7956&lt;=40000,"Low Income",AND(A7956&gt;40000,A7956&lt;=100000),"Middle Income",A7956&gt;100000,"High Income")</f>
        <v>Low Income</v>
      </c>
      <c r="C7956">
        <v>25</v>
      </c>
      <c r="D7956" t="str" cm="1">
        <f t="array" ref="D7956">_xlfn.IFS(AND(C7956&gt;=17,C7956&lt;=30),"Young",AND(C7956&gt;30,C7956&lt;=45),"Middle",C7956&gt;45,"Old")</f>
        <v>Young</v>
      </c>
      <c r="E7956" t="s">
        <v>16</v>
      </c>
      <c r="F7956" t="s">
        <v>25</v>
      </c>
      <c r="G7956" t="s">
        <v>51</v>
      </c>
      <c r="H7956" t="s">
        <v>59</v>
      </c>
    </row>
    <row r="7957" spans="1:8" x14ac:dyDescent="0.25">
      <c r="A7957" s="5">
        <v>63550</v>
      </c>
      <c r="B7957" s="5" t="str" cm="1">
        <f t="array" ref="B7957">_xlfn.IFS(A7957&lt;=40000,"Low Income",AND(A7957&gt;40000,A7957&lt;=100000),"Middle Income",A7957&gt;100000,"High Income")</f>
        <v>Middle Income</v>
      </c>
      <c r="C7957">
        <v>31</v>
      </c>
      <c r="D7957" t="str" cm="1">
        <f t="array" ref="D7957">_xlfn.IFS(AND(C7957&gt;=17,C7957&lt;=30),"Young",AND(C7957&gt;30,C7957&lt;=45),"Middle",C7957&gt;45,"Old")</f>
        <v>Middle</v>
      </c>
      <c r="E7957" t="s">
        <v>16</v>
      </c>
      <c r="F7957" t="s">
        <v>38</v>
      </c>
      <c r="G7957" t="s">
        <v>54</v>
      </c>
      <c r="H7957" t="s">
        <v>58</v>
      </c>
    </row>
    <row r="7958" spans="1:8" x14ac:dyDescent="0.25">
      <c r="A7958" s="5">
        <v>124161</v>
      </c>
      <c r="B7958" s="5" t="str" cm="1">
        <f t="array" ref="B7958">_xlfn.IFS(A7958&lt;=40000,"Low Income",AND(A7958&gt;40000,A7958&lt;=100000),"Middle Income",A7958&gt;100000,"High Income")</f>
        <v>High Income</v>
      </c>
      <c r="C7958">
        <v>67</v>
      </c>
      <c r="D7958" t="str" cm="1">
        <f t="array" ref="D7958">_xlfn.IFS(AND(C7958&gt;=17,C7958&lt;=30),"Young",AND(C7958&gt;30,C7958&lt;=45),"Middle",C7958&gt;45,"Old")</f>
        <v>Old</v>
      </c>
      <c r="E7958" t="s">
        <v>66</v>
      </c>
      <c r="F7958" t="s">
        <v>24</v>
      </c>
      <c r="G7958" t="s">
        <v>51</v>
      </c>
      <c r="H7958" t="s">
        <v>59</v>
      </c>
    </row>
    <row r="7959" spans="1:8" x14ac:dyDescent="0.25">
      <c r="A7959" s="5">
        <v>143473</v>
      </c>
      <c r="B7959" s="5" t="str" cm="1">
        <f t="array" ref="B7959">_xlfn.IFS(A7959&lt;=40000,"Low Income",AND(A7959&gt;40000,A7959&lt;=100000),"Middle Income",A7959&gt;100000,"High Income")</f>
        <v>High Income</v>
      </c>
      <c r="C7959">
        <v>39</v>
      </c>
      <c r="D7959" t="str" cm="1">
        <f t="array" ref="D7959">_xlfn.IFS(AND(C7959&gt;=17,C7959&lt;=30),"Young",AND(C7959&gt;30,C7959&lt;=45),"Middle",C7959&gt;45,"Old")</f>
        <v>Middle</v>
      </c>
      <c r="E7959" t="s">
        <v>66</v>
      </c>
      <c r="F7959" t="s">
        <v>37</v>
      </c>
      <c r="G7959" t="s">
        <v>52</v>
      </c>
      <c r="H7959" t="s">
        <v>59</v>
      </c>
    </row>
    <row r="7960" spans="1:8" x14ac:dyDescent="0.25">
      <c r="A7960" s="5">
        <v>61785</v>
      </c>
      <c r="B7960" s="5" t="str" cm="1">
        <f t="array" ref="B7960">_xlfn.IFS(A7960&lt;=40000,"Low Income",AND(A7960&gt;40000,A7960&lt;=100000),"Middle Income",A7960&gt;100000,"High Income")</f>
        <v>Middle Income</v>
      </c>
      <c r="C7960">
        <v>78</v>
      </c>
      <c r="D7960" t="str" cm="1">
        <f t="array" ref="D7960">_xlfn.IFS(AND(C7960&gt;=17,C7960&lt;=30),"Young",AND(C7960&gt;30,C7960&lt;=45),"Middle",C7960&gt;45,"Old")</f>
        <v>Old</v>
      </c>
      <c r="E7960" t="s">
        <v>16</v>
      </c>
      <c r="F7960" t="s">
        <v>23</v>
      </c>
      <c r="G7960" t="s">
        <v>46</v>
      </c>
      <c r="H7960" t="s">
        <v>58</v>
      </c>
    </row>
    <row r="7961" spans="1:8" x14ac:dyDescent="0.25">
      <c r="A7961" s="5">
        <v>63384</v>
      </c>
      <c r="B7961" s="5" t="str" cm="1">
        <f t="array" ref="B7961">_xlfn.IFS(A7961&lt;=40000,"Low Income",AND(A7961&gt;40000,A7961&lt;=100000),"Middle Income",A7961&gt;100000,"High Income")</f>
        <v>Middle Income</v>
      </c>
      <c r="C7961">
        <v>53</v>
      </c>
      <c r="D7961" t="str" cm="1">
        <f t="array" ref="D7961">_xlfn.IFS(AND(C7961&gt;=17,C7961&lt;=30),"Young",AND(C7961&gt;30,C7961&lt;=45),"Middle",C7961&gt;45,"Old")</f>
        <v>Old</v>
      </c>
      <c r="E7961" t="s">
        <v>16</v>
      </c>
      <c r="F7961" t="s">
        <v>29</v>
      </c>
      <c r="G7961" t="s">
        <v>48</v>
      </c>
      <c r="H7961" t="s">
        <v>59</v>
      </c>
    </row>
    <row r="7962" spans="1:8" x14ac:dyDescent="0.25">
      <c r="A7962" s="5">
        <v>123032</v>
      </c>
      <c r="B7962" s="5" t="str" cm="1">
        <f t="array" ref="B7962">_xlfn.IFS(A7962&lt;=40000,"Low Income",AND(A7962&gt;40000,A7962&lt;=100000),"Middle Income",A7962&gt;100000,"High Income")</f>
        <v>High Income</v>
      </c>
      <c r="C7962">
        <v>57</v>
      </c>
      <c r="D7962" t="str" cm="1">
        <f t="array" ref="D7962">_xlfn.IFS(AND(C7962&gt;=17,C7962&lt;=30),"Young",AND(C7962&gt;30,C7962&lt;=45),"Middle",C7962&gt;45,"Old")</f>
        <v>Old</v>
      </c>
      <c r="E7962" t="s">
        <v>17</v>
      </c>
      <c r="F7962" t="s">
        <v>39</v>
      </c>
      <c r="G7962" t="s">
        <v>54</v>
      </c>
      <c r="H7962" t="s">
        <v>59</v>
      </c>
    </row>
    <row r="7963" spans="1:8" x14ac:dyDescent="0.25">
      <c r="A7963" s="5">
        <v>112039</v>
      </c>
      <c r="B7963" s="5" t="str" cm="1">
        <f t="array" ref="B7963">_xlfn.IFS(A7963&lt;=40000,"Low Income",AND(A7963&gt;40000,A7963&lt;=100000),"Middle Income",A7963&gt;100000,"High Income")</f>
        <v>High Income</v>
      </c>
      <c r="C7963">
        <v>69</v>
      </c>
      <c r="D7963" t="str" cm="1">
        <f t="array" ref="D7963">_xlfn.IFS(AND(C7963&gt;=17,C7963&lt;=30),"Young",AND(C7963&gt;30,C7963&lt;=45),"Middle",C7963&gt;45,"Old")</f>
        <v>Old</v>
      </c>
      <c r="E7963" t="s">
        <v>60</v>
      </c>
      <c r="F7963" t="s">
        <v>35</v>
      </c>
      <c r="G7963" t="s">
        <v>51</v>
      </c>
      <c r="H7963" t="s">
        <v>59</v>
      </c>
    </row>
    <row r="7964" spans="1:8" x14ac:dyDescent="0.25">
      <c r="A7964" s="5">
        <v>48576</v>
      </c>
      <c r="B7964" s="5" t="str" cm="1">
        <f t="array" ref="B7964">_xlfn.IFS(A7964&lt;=40000,"Low Income",AND(A7964&gt;40000,A7964&lt;=100000),"Middle Income",A7964&gt;100000,"High Income")</f>
        <v>Middle Income</v>
      </c>
      <c r="C7964">
        <v>42</v>
      </c>
      <c r="D7964" t="str" cm="1">
        <f t="array" ref="D7964">_xlfn.IFS(AND(C7964&gt;=17,C7964&lt;=30),"Young",AND(C7964&gt;30,C7964&lt;=45),"Middle",C7964&gt;45,"Old")</f>
        <v>Middle</v>
      </c>
      <c r="E7964" t="s">
        <v>17</v>
      </c>
      <c r="F7964" t="s">
        <v>40</v>
      </c>
      <c r="G7964" t="s">
        <v>47</v>
      </c>
      <c r="H7964" t="s">
        <v>59</v>
      </c>
    </row>
    <row r="7965" spans="1:8" x14ac:dyDescent="0.25">
      <c r="A7965" s="5">
        <v>106253</v>
      </c>
      <c r="B7965" s="5" t="str" cm="1">
        <f t="array" ref="B7965">_xlfn.IFS(A7965&lt;=40000,"Low Income",AND(A7965&gt;40000,A7965&lt;=100000),"Middle Income",A7965&gt;100000,"High Income")</f>
        <v>High Income</v>
      </c>
      <c r="C7965">
        <v>23</v>
      </c>
      <c r="D7965" t="str" cm="1">
        <f t="array" ref="D7965">_xlfn.IFS(AND(C7965&gt;=17,C7965&lt;=30),"Young",AND(C7965&gt;30,C7965&lt;=45),"Middle",C7965&gt;45,"Old")</f>
        <v>Young</v>
      </c>
      <c r="E7965" t="s">
        <v>66</v>
      </c>
      <c r="F7965" t="s">
        <v>31</v>
      </c>
      <c r="G7965" t="s">
        <v>51</v>
      </c>
      <c r="H7965" t="s">
        <v>59</v>
      </c>
    </row>
    <row r="7966" spans="1:8" x14ac:dyDescent="0.25">
      <c r="A7966" s="5">
        <v>90698</v>
      </c>
      <c r="B7966" s="5" t="str" cm="1">
        <f t="array" ref="B7966">_xlfn.IFS(A7966&lt;=40000,"Low Income",AND(A7966&gt;40000,A7966&lt;=100000),"Middle Income",A7966&gt;100000,"High Income")</f>
        <v>Middle Income</v>
      </c>
      <c r="C7966">
        <v>46</v>
      </c>
      <c r="D7966" t="str" cm="1">
        <f t="array" ref="D7966">_xlfn.IFS(AND(C7966&gt;=17,C7966&lt;=30),"Young",AND(C7966&gt;30,C7966&lt;=45),"Middle",C7966&gt;45,"Old")</f>
        <v>Old</v>
      </c>
      <c r="E7966" t="s">
        <v>16</v>
      </c>
      <c r="F7966" t="s">
        <v>25</v>
      </c>
      <c r="G7966" t="s">
        <v>50</v>
      </c>
      <c r="H7966" t="s">
        <v>58</v>
      </c>
    </row>
    <row r="7967" spans="1:8" x14ac:dyDescent="0.25">
      <c r="A7967" s="5">
        <v>66862</v>
      </c>
      <c r="B7967" s="5" t="str" cm="1">
        <f t="array" ref="B7967">_xlfn.IFS(A7967&lt;=40000,"Low Income",AND(A7967&gt;40000,A7967&lt;=100000),"Middle Income",A7967&gt;100000,"High Income")</f>
        <v>Middle Income</v>
      </c>
      <c r="C7967">
        <v>23</v>
      </c>
      <c r="D7967" t="str" cm="1">
        <f t="array" ref="D7967">_xlfn.IFS(AND(C7967&gt;=17,C7967&lt;=30),"Young",AND(C7967&gt;30,C7967&lt;=45),"Middle",C7967&gt;45,"Old")</f>
        <v>Young</v>
      </c>
      <c r="E7967" t="s">
        <v>66</v>
      </c>
      <c r="F7967" t="s">
        <v>30</v>
      </c>
      <c r="G7967" t="s">
        <v>49</v>
      </c>
      <c r="H7967" t="s">
        <v>58</v>
      </c>
    </row>
    <row r="7968" spans="1:8" x14ac:dyDescent="0.25">
      <c r="A7968" s="5">
        <v>85566</v>
      </c>
      <c r="B7968" s="5" t="str" cm="1">
        <f t="array" ref="B7968">_xlfn.IFS(A7968&lt;=40000,"Low Income",AND(A7968&gt;40000,A7968&lt;=100000),"Middle Income",A7968&gt;100000,"High Income")</f>
        <v>Middle Income</v>
      </c>
      <c r="C7968">
        <v>55</v>
      </c>
      <c r="D7968" t="str" cm="1">
        <f t="array" ref="D7968">_xlfn.IFS(AND(C7968&gt;=17,C7968&lt;=30),"Young",AND(C7968&gt;30,C7968&lt;=45),"Middle",C7968&gt;45,"Old")</f>
        <v>Old</v>
      </c>
      <c r="E7968" t="s">
        <v>16</v>
      </c>
      <c r="F7968" t="s">
        <v>36</v>
      </c>
      <c r="G7968" t="s">
        <v>48</v>
      </c>
      <c r="H7968" t="s">
        <v>58</v>
      </c>
    </row>
    <row r="7969" spans="1:8" x14ac:dyDescent="0.25">
      <c r="A7969" s="5">
        <v>134114</v>
      </c>
      <c r="B7969" s="5" t="str" cm="1">
        <f t="array" ref="B7969">_xlfn.IFS(A7969&lt;=40000,"Low Income",AND(A7969&gt;40000,A7969&lt;=100000),"Middle Income",A7969&gt;100000,"High Income")</f>
        <v>High Income</v>
      </c>
      <c r="C7969">
        <v>62</v>
      </c>
      <c r="D7969" t="str" cm="1">
        <f t="array" ref="D7969">_xlfn.IFS(AND(C7969&gt;=17,C7969&lt;=30),"Young",AND(C7969&gt;30,C7969&lt;=45),"Middle",C7969&gt;45,"Old")</f>
        <v>Old</v>
      </c>
      <c r="E7969" t="s">
        <v>16</v>
      </c>
      <c r="F7969" t="s">
        <v>26</v>
      </c>
      <c r="G7969" t="s">
        <v>48</v>
      </c>
      <c r="H7969" t="s">
        <v>59</v>
      </c>
    </row>
    <row r="7970" spans="1:8" x14ac:dyDescent="0.25">
      <c r="A7970" s="5">
        <v>133269</v>
      </c>
      <c r="B7970" s="5" t="str" cm="1">
        <f t="array" ref="B7970">_xlfn.IFS(A7970&lt;=40000,"Low Income",AND(A7970&gt;40000,A7970&lt;=100000),"Middle Income",A7970&gt;100000,"High Income")</f>
        <v>High Income</v>
      </c>
      <c r="C7970">
        <v>60</v>
      </c>
      <c r="D7970" t="str" cm="1">
        <f t="array" ref="D7970">_xlfn.IFS(AND(C7970&gt;=17,C7970&lt;=30),"Young",AND(C7970&gt;30,C7970&lt;=45),"Middle",C7970&gt;45,"Old")</f>
        <v>Old</v>
      </c>
      <c r="E7970" t="s">
        <v>17</v>
      </c>
      <c r="F7970" t="s">
        <v>27</v>
      </c>
      <c r="G7970" t="s">
        <v>51</v>
      </c>
      <c r="H7970" t="s">
        <v>59</v>
      </c>
    </row>
    <row r="7971" spans="1:8" x14ac:dyDescent="0.25">
      <c r="A7971" s="5">
        <v>86372</v>
      </c>
      <c r="B7971" s="5" t="str" cm="1">
        <f t="array" ref="B7971">_xlfn.IFS(A7971&lt;=40000,"Low Income",AND(A7971&gt;40000,A7971&lt;=100000),"Middle Income",A7971&gt;100000,"High Income")</f>
        <v>Middle Income</v>
      </c>
      <c r="C7971">
        <v>75</v>
      </c>
      <c r="D7971" t="str" cm="1">
        <f t="array" ref="D7971">_xlfn.IFS(AND(C7971&gt;=17,C7971&lt;=30),"Young",AND(C7971&gt;30,C7971&lt;=45),"Middle",C7971&gt;45,"Old")</f>
        <v>Old</v>
      </c>
      <c r="E7971" t="s">
        <v>60</v>
      </c>
      <c r="F7971" t="s">
        <v>35</v>
      </c>
      <c r="G7971" t="s">
        <v>47</v>
      </c>
      <c r="H7971" t="s">
        <v>59</v>
      </c>
    </row>
    <row r="7972" spans="1:8" x14ac:dyDescent="0.25">
      <c r="A7972" s="5">
        <v>31647</v>
      </c>
      <c r="B7972" s="5" t="str" cm="1">
        <f t="array" ref="B7972">_xlfn.IFS(A7972&lt;=40000,"Low Income",AND(A7972&gt;40000,A7972&lt;=100000),"Middle Income",A7972&gt;100000,"High Income")</f>
        <v>Low Income</v>
      </c>
      <c r="C7972">
        <v>29</v>
      </c>
      <c r="D7972" t="str" cm="1">
        <f t="array" ref="D7972">_xlfn.IFS(AND(C7972&gt;=17,C7972&lt;=30),"Young",AND(C7972&gt;30,C7972&lt;=45),"Middle",C7972&gt;45,"Old")</f>
        <v>Young</v>
      </c>
      <c r="E7972" t="s">
        <v>66</v>
      </c>
      <c r="F7972" t="s">
        <v>32</v>
      </c>
      <c r="G7972" t="s">
        <v>46</v>
      </c>
      <c r="H7972" t="s">
        <v>59</v>
      </c>
    </row>
    <row r="7973" spans="1:8" x14ac:dyDescent="0.25">
      <c r="A7973" s="5">
        <v>78399</v>
      </c>
      <c r="B7973" s="5" t="str" cm="1">
        <f t="array" ref="B7973">_xlfn.IFS(A7973&lt;=40000,"Low Income",AND(A7973&gt;40000,A7973&lt;=100000),"Middle Income",A7973&gt;100000,"High Income")</f>
        <v>Middle Income</v>
      </c>
      <c r="C7973">
        <v>22</v>
      </c>
      <c r="D7973" t="str" cm="1">
        <f t="array" ref="D7973">_xlfn.IFS(AND(C7973&gt;=17,C7973&lt;=30),"Young",AND(C7973&gt;30,C7973&lt;=45),"Middle",C7973&gt;45,"Old")</f>
        <v>Young</v>
      </c>
      <c r="E7973" t="s">
        <v>60</v>
      </c>
      <c r="F7973" t="s">
        <v>28</v>
      </c>
      <c r="G7973" t="s">
        <v>50</v>
      </c>
      <c r="H7973" t="s">
        <v>58</v>
      </c>
    </row>
    <row r="7974" spans="1:8" x14ac:dyDescent="0.25">
      <c r="A7974" s="5">
        <v>92743</v>
      </c>
      <c r="B7974" s="5" t="str" cm="1">
        <f t="array" ref="B7974">_xlfn.IFS(A7974&lt;=40000,"Low Income",AND(A7974&gt;40000,A7974&lt;=100000),"Middle Income",A7974&gt;100000,"High Income")</f>
        <v>Middle Income</v>
      </c>
      <c r="C7974">
        <v>45</v>
      </c>
      <c r="D7974" t="str" cm="1">
        <f t="array" ref="D7974">_xlfn.IFS(AND(C7974&gt;=17,C7974&lt;=30),"Young",AND(C7974&gt;30,C7974&lt;=45),"Middle",C7974&gt;45,"Old")</f>
        <v>Middle</v>
      </c>
      <c r="E7974" t="s">
        <v>16</v>
      </c>
      <c r="F7974" t="s">
        <v>37</v>
      </c>
      <c r="G7974" t="s">
        <v>52</v>
      </c>
      <c r="H7974" t="s">
        <v>58</v>
      </c>
    </row>
    <row r="7975" spans="1:8" x14ac:dyDescent="0.25">
      <c r="A7975" s="5">
        <v>118700</v>
      </c>
      <c r="B7975" s="5" t="str" cm="1">
        <f t="array" ref="B7975">_xlfn.IFS(A7975&lt;=40000,"Low Income",AND(A7975&gt;40000,A7975&lt;=100000),"Middle Income",A7975&gt;100000,"High Income")</f>
        <v>High Income</v>
      </c>
      <c r="C7975">
        <v>30</v>
      </c>
      <c r="D7975" t="str" cm="1">
        <f t="array" ref="D7975">_xlfn.IFS(AND(C7975&gt;=17,C7975&lt;=30),"Young",AND(C7975&gt;30,C7975&lt;=45),"Middle",C7975&gt;45,"Old")</f>
        <v>Young</v>
      </c>
      <c r="E7975" t="s">
        <v>60</v>
      </c>
      <c r="F7975" t="s">
        <v>33</v>
      </c>
      <c r="G7975" t="s">
        <v>51</v>
      </c>
      <c r="H7975" t="s">
        <v>59</v>
      </c>
    </row>
    <row r="7976" spans="1:8" x14ac:dyDescent="0.25">
      <c r="A7976" s="5">
        <v>144391</v>
      </c>
      <c r="B7976" s="5" t="str" cm="1">
        <f t="array" ref="B7976">_xlfn.IFS(A7976&lt;=40000,"Low Income",AND(A7976&gt;40000,A7976&lt;=100000),"Middle Income",A7976&gt;100000,"High Income")</f>
        <v>High Income</v>
      </c>
      <c r="C7976">
        <v>49</v>
      </c>
      <c r="D7976" t="str" cm="1">
        <f t="array" ref="D7976">_xlfn.IFS(AND(C7976&gt;=17,C7976&lt;=30),"Young",AND(C7976&gt;30,C7976&lt;=45),"Middle",C7976&gt;45,"Old")</f>
        <v>Old</v>
      </c>
      <c r="E7976" t="s">
        <v>16</v>
      </c>
      <c r="F7976" t="s">
        <v>28</v>
      </c>
      <c r="G7976" t="s">
        <v>52</v>
      </c>
      <c r="H7976" t="s">
        <v>59</v>
      </c>
    </row>
    <row r="7977" spans="1:8" x14ac:dyDescent="0.25">
      <c r="A7977" s="5">
        <v>123285</v>
      </c>
      <c r="B7977" s="5" t="str" cm="1">
        <f t="array" ref="B7977">_xlfn.IFS(A7977&lt;=40000,"Low Income",AND(A7977&gt;40000,A7977&lt;=100000),"Middle Income",A7977&gt;100000,"High Income")</f>
        <v>High Income</v>
      </c>
      <c r="C7977">
        <v>35</v>
      </c>
      <c r="D7977" t="str" cm="1">
        <f t="array" ref="D7977">_xlfn.IFS(AND(C7977&gt;=17,C7977&lt;=30),"Young",AND(C7977&gt;30,C7977&lt;=45),"Middle",C7977&gt;45,"Old")</f>
        <v>Middle</v>
      </c>
      <c r="E7977" t="s">
        <v>60</v>
      </c>
      <c r="F7977" t="s">
        <v>24</v>
      </c>
      <c r="G7977" t="s">
        <v>49</v>
      </c>
      <c r="H7977" t="s">
        <v>59</v>
      </c>
    </row>
    <row r="7978" spans="1:8" x14ac:dyDescent="0.25">
      <c r="A7978" s="5">
        <v>80144</v>
      </c>
      <c r="B7978" s="5" t="str" cm="1">
        <f t="array" ref="B7978">_xlfn.IFS(A7978&lt;=40000,"Low Income",AND(A7978&gt;40000,A7978&lt;=100000),"Middle Income",A7978&gt;100000,"High Income")</f>
        <v>Middle Income</v>
      </c>
      <c r="C7978">
        <v>48</v>
      </c>
      <c r="D7978" t="str" cm="1">
        <f t="array" ref="D7978">_xlfn.IFS(AND(C7978&gt;=17,C7978&lt;=30),"Young",AND(C7978&gt;30,C7978&lt;=45),"Middle",C7978&gt;45,"Old")</f>
        <v>Old</v>
      </c>
      <c r="E7978" t="s">
        <v>66</v>
      </c>
      <c r="F7978" t="s">
        <v>22</v>
      </c>
      <c r="G7978" t="s">
        <v>47</v>
      </c>
      <c r="H7978" t="s">
        <v>59</v>
      </c>
    </row>
    <row r="7979" spans="1:8" x14ac:dyDescent="0.25">
      <c r="A7979" s="5">
        <v>93000</v>
      </c>
      <c r="B7979" s="5" t="str" cm="1">
        <f t="array" ref="B7979">_xlfn.IFS(A7979&lt;=40000,"Low Income",AND(A7979&gt;40000,A7979&lt;=100000),"Middle Income",A7979&gt;100000,"High Income")</f>
        <v>Middle Income</v>
      </c>
      <c r="C7979">
        <v>48</v>
      </c>
      <c r="D7979" t="str" cm="1">
        <f t="array" ref="D7979">_xlfn.IFS(AND(C7979&gt;=17,C7979&lt;=30),"Young",AND(C7979&gt;30,C7979&lt;=45),"Middle",C7979&gt;45,"Old")</f>
        <v>Old</v>
      </c>
      <c r="E7979" t="s">
        <v>60</v>
      </c>
      <c r="F7979" t="s">
        <v>30</v>
      </c>
      <c r="G7979" t="s">
        <v>47</v>
      </c>
      <c r="H7979" t="s">
        <v>58</v>
      </c>
    </row>
    <row r="7980" spans="1:8" x14ac:dyDescent="0.25">
      <c r="A7980" s="5">
        <v>85744</v>
      </c>
      <c r="B7980" s="5" t="str" cm="1">
        <f t="array" ref="B7980">_xlfn.IFS(A7980&lt;=40000,"Low Income",AND(A7980&gt;40000,A7980&lt;=100000),"Middle Income",A7980&gt;100000,"High Income")</f>
        <v>Middle Income</v>
      </c>
      <c r="C7980">
        <v>46</v>
      </c>
      <c r="D7980" t="str" cm="1">
        <f t="array" ref="D7980">_xlfn.IFS(AND(C7980&gt;=17,C7980&lt;=30),"Young",AND(C7980&gt;30,C7980&lt;=45),"Middle",C7980&gt;45,"Old")</f>
        <v>Old</v>
      </c>
      <c r="E7980" t="s">
        <v>66</v>
      </c>
      <c r="F7980" t="s">
        <v>33</v>
      </c>
      <c r="G7980" t="s">
        <v>53</v>
      </c>
      <c r="H7980" t="s">
        <v>58</v>
      </c>
    </row>
    <row r="7981" spans="1:8" x14ac:dyDescent="0.25">
      <c r="A7981" s="5">
        <v>125200</v>
      </c>
      <c r="B7981" s="5" t="str" cm="1">
        <f t="array" ref="B7981">_xlfn.IFS(A7981&lt;=40000,"Low Income",AND(A7981&gt;40000,A7981&lt;=100000),"Middle Income",A7981&gt;100000,"High Income")</f>
        <v>High Income</v>
      </c>
      <c r="C7981">
        <v>66</v>
      </c>
      <c r="D7981" t="str" cm="1">
        <f t="array" ref="D7981">_xlfn.IFS(AND(C7981&gt;=17,C7981&lt;=30),"Young",AND(C7981&gt;30,C7981&lt;=45),"Middle",C7981&gt;45,"Old")</f>
        <v>Old</v>
      </c>
      <c r="E7981" t="s">
        <v>16</v>
      </c>
      <c r="F7981" t="s">
        <v>28</v>
      </c>
      <c r="G7981" t="s">
        <v>48</v>
      </c>
      <c r="H7981" t="s">
        <v>59</v>
      </c>
    </row>
    <row r="7982" spans="1:8" x14ac:dyDescent="0.25">
      <c r="A7982" s="5">
        <v>144939</v>
      </c>
      <c r="B7982" s="5" t="str" cm="1">
        <f t="array" ref="B7982">_xlfn.IFS(A7982&lt;=40000,"Low Income",AND(A7982&gt;40000,A7982&lt;=100000),"Middle Income",A7982&gt;100000,"High Income")</f>
        <v>High Income</v>
      </c>
      <c r="C7982">
        <v>20</v>
      </c>
      <c r="D7982" t="str" cm="1">
        <f t="array" ref="D7982">_xlfn.IFS(AND(C7982&gt;=17,C7982&lt;=30),"Young",AND(C7982&gt;30,C7982&lt;=45),"Middle",C7982&gt;45,"Old")</f>
        <v>Young</v>
      </c>
      <c r="E7982" t="s">
        <v>16</v>
      </c>
      <c r="F7982" t="s">
        <v>39</v>
      </c>
      <c r="G7982" t="s">
        <v>54</v>
      </c>
      <c r="H7982" t="s">
        <v>59</v>
      </c>
    </row>
    <row r="7983" spans="1:8" x14ac:dyDescent="0.25">
      <c r="A7983" s="5">
        <v>141529</v>
      </c>
      <c r="B7983" s="5" t="str" cm="1">
        <f t="array" ref="B7983">_xlfn.IFS(A7983&lt;=40000,"Low Income",AND(A7983&gt;40000,A7983&lt;=100000),"Middle Income",A7983&gt;100000,"High Income")</f>
        <v>High Income</v>
      </c>
      <c r="C7983">
        <v>37</v>
      </c>
      <c r="D7983" t="str" cm="1">
        <f t="array" ref="D7983">_xlfn.IFS(AND(C7983&gt;=17,C7983&lt;=30),"Young",AND(C7983&gt;30,C7983&lt;=45),"Middle",C7983&gt;45,"Old")</f>
        <v>Middle</v>
      </c>
      <c r="E7983" t="s">
        <v>16</v>
      </c>
      <c r="F7983" t="s">
        <v>30</v>
      </c>
      <c r="G7983" t="s">
        <v>51</v>
      </c>
      <c r="H7983" t="s">
        <v>59</v>
      </c>
    </row>
    <row r="7984" spans="1:8" x14ac:dyDescent="0.25">
      <c r="A7984" s="5">
        <v>143897</v>
      </c>
      <c r="B7984" s="5" t="str" cm="1">
        <f t="array" ref="B7984">_xlfn.IFS(A7984&lt;=40000,"Low Income",AND(A7984&gt;40000,A7984&lt;=100000),"Middle Income",A7984&gt;100000,"High Income")</f>
        <v>High Income</v>
      </c>
      <c r="C7984">
        <v>70</v>
      </c>
      <c r="D7984" t="str" cm="1">
        <f t="array" ref="D7984">_xlfn.IFS(AND(C7984&gt;=17,C7984&lt;=30),"Young",AND(C7984&gt;30,C7984&lt;=45),"Middle",C7984&gt;45,"Old")</f>
        <v>Old</v>
      </c>
      <c r="E7984" t="s">
        <v>60</v>
      </c>
      <c r="F7984" t="s">
        <v>31</v>
      </c>
      <c r="G7984" t="s">
        <v>51</v>
      </c>
      <c r="H7984" t="s">
        <v>59</v>
      </c>
    </row>
    <row r="7985" spans="1:8" x14ac:dyDescent="0.25">
      <c r="A7985" s="5">
        <v>111564</v>
      </c>
      <c r="B7985" s="5" t="str" cm="1">
        <f t="array" ref="B7985">_xlfn.IFS(A7985&lt;=40000,"Low Income",AND(A7985&gt;40000,A7985&lt;=100000),"Middle Income",A7985&gt;100000,"High Income")</f>
        <v>High Income</v>
      </c>
      <c r="C7985">
        <v>71</v>
      </c>
      <c r="D7985" t="str" cm="1">
        <f t="array" ref="D7985">_xlfn.IFS(AND(C7985&gt;=17,C7985&lt;=30),"Young",AND(C7985&gt;30,C7985&lt;=45),"Middle",C7985&gt;45,"Old")</f>
        <v>Old</v>
      </c>
      <c r="E7985" t="s">
        <v>16</v>
      </c>
      <c r="F7985" t="s">
        <v>34</v>
      </c>
      <c r="G7985" t="s">
        <v>50</v>
      </c>
      <c r="H7985" t="s">
        <v>59</v>
      </c>
    </row>
    <row r="7986" spans="1:8" x14ac:dyDescent="0.25">
      <c r="A7986" s="5">
        <v>28989</v>
      </c>
      <c r="B7986" s="5" t="str" cm="1">
        <f t="array" ref="B7986">_xlfn.IFS(A7986&lt;=40000,"Low Income",AND(A7986&gt;40000,A7986&lt;=100000),"Middle Income",A7986&gt;100000,"High Income")</f>
        <v>Low Income</v>
      </c>
      <c r="C7986">
        <v>72</v>
      </c>
      <c r="D7986" t="str" cm="1">
        <f t="array" ref="D7986">_xlfn.IFS(AND(C7986&gt;=17,C7986&lt;=30),"Young",AND(C7986&gt;30,C7986&lt;=45),"Middle",C7986&gt;45,"Old")</f>
        <v>Old</v>
      </c>
      <c r="E7986" t="s">
        <v>66</v>
      </c>
      <c r="F7986" t="s">
        <v>38</v>
      </c>
      <c r="G7986" t="s">
        <v>47</v>
      </c>
      <c r="H7986" t="s">
        <v>58</v>
      </c>
    </row>
    <row r="7987" spans="1:8" x14ac:dyDescent="0.25">
      <c r="A7987" s="5">
        <v>113758</v>
      </c>
      <c r="B7987" s="5" t="str" cm="1">
        <f t="array" ref="B7987">_xlfn.IFS(A7987&lt;=40000,"Low Income",AND(A7987&gt;40000,A7987&lt;=100000),"Middle Income",A7987&gt;100000,"High Income")</f>
        <v>High Income</v>
      </c>
      <c r="C7987">
        <v>54</v>
      </c>
      <c r="D7987" t="str" cm="1">
        <f t="array" ref="D7987">_xlfn.IFS(AND(C7987&gt;=17,C7987&lt;=30),"Young",AND(C7987&gt;30,C7987&lt;=45),"Middle",C7987&gt;45,"Old")</f>
        <v>Old</v>
      </c>
      <c r="E7987" t="s">
        <v>16</v>
      </c>
      <c r="F7987" t="s">
        <v>36</v>
      </c>
      <c r="G7987" t="s">
        <v>48</v>
      </c>
      <c r="H7987" t="s">
        <v>58</v>
      </c>
    </row>
    <row r="7988" spans="1:8" x14ac:dyDescent="0.25">
      <c r="A7988" s="5">
        <v>126851</v>
      </c>
      <c r="B7988" s="5" t="str" cm="1">
        <f t="array" ref="B7988">_xlfn.IFS(A7988&lt;=40000,"Low Income",AND(A7988&gt;40000,A7988&lt;=100000),"Middle Income",A7988&gt;100000,"High Income")</f>
        <v>High Income</v>
      </c>
      <c r="C7988">
        <v>57</v>
      </c>
      <c r="D7988" t="str" cm="1">
        <f t="array" ref="D7988">_xlfn.IFS(AND(C7988&gt;=17,C7988&lt;=30),"Young",AND(C7988&gt;30,C7988&lt;=45),"Middle",C7988&gt;45,"Old")</f>
        <v>Old</v>
      </c>
      <c r="E7988" t="s">
        <v>16</v>
      </c>
      <c r="F7988" t="s">
        <v>62</v>
      </c>
      <c r="G7988" t="s">
        <v>54</v>
      </c>
      <c r="H7988" t="s">
        <v>59</v>
      </c>
    </row>
    <row r="7989" spans="1:8" x14ac:dyDescent="0.25">
      <c r="A7989" s="5">
        <v>39147</v>
      </c>
      <c r="B7989" s="5" t="str" cm="1">
        <f t="array" ref="B7989">_xlfn.IFS(A7989&lt;=40000,"Low Income",AND(A7989&gt;40000,A7989&lt;=100000),"Middle Income",A7989&gt;100000,"High Income")</f>
        <v>Low Income</v>
      </c>
      <c r="C7989">
        <v>29</v>
      </c>
      <c r="D7989" t="str" cm="1">
        <f t="array" ref="D7989">_xlfn.IFS(AND(C7989&gt;=17,C7989&lt;=30),"Young",AND(C7989&gt;30,C7989&lt;=45),"Middle",C7989&gt;45,"Old")</f>
        <v>Young</v>
      </c>
      <c r="E7989" t="s">
        <v>17</v>
      </c>
      <c r="F7989" t="s">
        <v>23</v>
      </c>
      <c r="G7989" t="s">
        <v>50</v>
      </c>
      <c r="H7989" t="s">
        <v>59</v>
      </c>
    </row>
    <row r="7990" spans="1:8" x14ac:dyDescent="0.25">
      <c r="A7990" s="5">
        <v>47756</v>
      </c>
      <c r="B7990" s="5" t="str" cm="1">
        <f t="array" ref="B7990">_xlfn.IFS(A7990&lt;=40000,"Low Income",AND(A7990&gt;40000,A7990&lt;=100000),"Middle Income",A7990&gt;100000,"High Income")</f>
        <v>Middle Income</v>
      </c>
      <c r="C7990">
        <v>71</v>
      </c>
      <c r="D7990" t="str" cm="1">
        <f t="array" ref="D7990">_xlfn.IFS(AND(C7990&gt;=17,C7990&lt;=30),"Young",AND(C7990&gt;30,C7990&lt;=45),"Middle",C7990&gt;45,"Old")</f>
        <v>Old</v>
      </c>
      <c r="E7990" t="s">
        <v>16</v>
      </c>
      <c r="F7990" t="s">
        <v>62</v>
      </c>
      <c r="G7990" t="s">
        <v>50</v>
      </c>
      <c r="H7990" t="s">
        <v>58</v>
      </c>
    </row>
    <row r="7991" spans="1:8" x14ac:dyDescent="0.25">
      <c r="A7991" s="5">
        <v>123326</v>
      </c>
      <c r="B7991" s="5" t="str" cm="1">
        <f t="array" ref="B7991">_xlfn.IFS(A7991&lt;=40000,"Low Income",AND(A7991&gt;40000,A7991&lt;=100000),"Middle Income",A7991&gt;100000,"High Income")</f>
        <v>High Income</v>
      </c>
      <c r="C7991">
        <v>32</v>
      </c>
      <c r="D7991" t="str" cm="1">
        <f t="array" ref="D7991">_xlfn.IFS(AND(C7991&gt;=17,C7991&lt;=30),"Young",AND(C7991&gt;30,C7991&lt;=45),"Middle",C7991&gt;45,"Old")</f>
        <v>Middle</v>
      </c>
      <c r="E7991" t="s">
        <v>17</v>
      </c>
      <c r="F7991" t="s">
        <v>25</v>
      </c>
      <c r="G7991" t="s">
        <v>49</v>
      </c>
      <c r="H7991" t="s">
        <v>59</v>
      </c>
    </row>
    <row r="7992" spans="1:8" x14ac:dyDescent="0.25">
      <c r="A7992" s="5">
        <v>20000</v>
      </c>
      <c r="B7992" s="5" t="str" cm="1">
        <f t="array" ref="B7992">_xlfn.IFS(A7992&lt;=40000,"Low Income",AND(A7992&gt;40000,A7992&lt;=100000),"Middle Income",A7992&gt;100000,"High Income")</f>
        <v>Low Income</v>
      </c>
      <c r="C7992">
        <v>31</v>
      </c>
      <c r="D7992" t="str" cm="1">
        <f t="array" ref="D7992">_xlfn.IFS(AND(C7992&gt;=17,C7992&lt;=30),"Young",AND(C7992&gt;30,C7992&lt;=45),"Middle",C7992&gt;45,"Old")</f>
        <v>Middle</v>
      </c>
      <c r="E7992" t="s">
        <v>17</v>
      </c>
      <c r="F7992" t="s">
        <v>30</v>
      </c>
      <c r="G7992" t="s">
        <v>50</v>
      </c>
      <c r="H7992" t="s">
        <v>59</v>
      </c>
    </row>
    <row r="7993" spans="1:8" x14ac:dyDescent="0.25">
      <c r="A7993" s="5">
        <v>44198</v>
      </c>
      <c r="B7993" s="5" t="str" cm="1">
        <f t="array" ref="B7993">_xlfn.IFS(A7993&lt;=40000,"Low Income",AND(A7993&gt;40000,A7993&lt;=100000),"Middle Income",A7993&gt;100000,"High Income")</f>
        <v>Middle Income</v>
      </c>
      <c r="C7993">
        <v>78</v>
      </c>
      <c r="D7993" t="str" cm="1">
        <f t="array" ref="D7993">_xlfn.IFS(AND(C7993&gt;=17,C7993&lt;=30),"Young",AND(C7993&gt;30,C7993&lt;=45),"Middle",C7993&gt;45,"Old")</f>
        <v>Old</v>
      </c>
      <c r="E7993" t="s">
        <v>17</v>
      </c>
      <c r="F7993" t="s">
        <v>24</v>
      </c>
      <c r="G7993" t="s">
        <v>54</v>
      </c>
      <c r="H7993" t="s">
        <v>58</v>
      </c>
    </row>
    <row r="7994" spans="1:8" x14ac:dyDescent="0.25">
      <c r="A7994" s="5">
        <v>74395</v>
      </c>
      <c r="B7994" s="5" t="str" cm="1">
        <f t="array" ref="B7994">_xlfn.IFS(A7994&lt;=40000,"Low Income",AND(A7994&gt;40000,A7994&lt;=100000),"Middle Income",A7994&gt;100000,"High Income")</f>
        <v>Middle Income</v>
      </c>
      <c r="C7994">
        <v>72</v>
      </c>
      <c r="D7994" t="str" cm="1">
        <f t="array" ref="D7994">_xlfn.IFS(AND(C7994&gt;=17,C7994&lt;=30),"Young",AND(C7994&gt;30,C7994&lt;=45),"Middle",C7994&gt;45,"Old")</f>
        <v>Old</v>
      </c>
      <c r="E7994" t="s">
        <v>16</v>
      </c>
      <c r="F7994" t="s">
        <v>38</v>
      </c>
      <c r="G7994" t="s">
        <v>50</v>
      </c>
      <c r="H7994" t="s">
        <v>58</v>
      </c>
    </row>
    <row r="7995" spans="1:8" x14ac:dyDescent="0.25">
      <c r="A7995" s="5">
        <v>28317</v>
      </c>
      <c r="B7995" s="5" t="str" cm="1">
        <f t="array" ref="B7995">_xlfn.IFS(A7995&lt;=40000,"Low Income",AND(A7995&gt;40000,A7995&lt;=100000),"Middle Income",A7995&gt;100000,"High Income")</f>
        <v>Low Income</v>
      </c>
      <c r="C7995">
        <v>68</v>
      </c>
      <c r="D7995" t="str" cm="1">
        <f t="array" ref="D7995">_xlfn.IFS(AND(C7995&gt;=17,C7995&lt;=30),"Young",AND(C7995&gt;30,C7995&lt;=45),"Middle",C7995&gt;45,"Old")</f>
        <v>Old</v>
      </c>
      <c r="E7995" t="s">
        <v>16</v>
      </c>
      <c r="F7995" t="s">
        <v>23</v>
      </c>
      <c r="G7995" t="s">
        <v>54</v>
      </c>
      <c r="H7995" t="s">
        <v>58</v>
      </c>
    </row>
    <row r="7996" spans="1:8" x14ac:dyDescent="0.25">
      <c r="A7996" s="5">
        <v>137340</v>
      </c>
      <c r="B7996" s="5" t="str" cm="1">
        <f t="array" ref="B7996">_xlfn.IFS(A7996&lt;=40000,"Low Income",AND(A7996&gt;40000,A7996&lt;=100000),"Middle Income",A7996&gt;100000,"High Income")</f>
        <v>High Income</v>
      </c>
      <c r="C7996">
        <v>74</v>
      </c>
      <c r="D7996" t="str" cm="1">
        <f t="array" ref="D7996">_xlfn.IFS(AND(C7996&gt;=17,C7996&lt;=30),"Young",AND(C7996&gt;30,C7996&lt;=45),"Middle",C7996&gt;45,"Old")</f>
        <v>Old</v>
      </c>
      <c r="E7996" t="s">
        <v>16</v>
      </c>
      <c r="F7996" t="s">
        <v>62</v>
      </c>
      <c r="G7996" t="s">
        <v>54</v>
      </c>
      <c r="H7996" t="s">
        <v>59</v>
      </c>
    </row>
    <row r="7997" spans="1:8" x14ac:dyDescent="0.25">
      <c r="A7997" s="5">
        <v>27961</v>
      </c>
      <c r="B7997" s="5" t="str" cm="1">
        <f t="array" ref="B7997">_xlfn.IFS(A7997&lt;=40000,"Low Income",AND(A7997&gt;40000,A7997&lt;=100000),"Middle Income",A7997&gt;100000,"High Income")</f>
        <v>Low Income</v>
      </c>
      <c r="C7997">
        <v>76</v>
      </c>
      <c r="D7997" t="str" cm="1">
        <f t="array" ref="D7997">_xlfn.IFS(AND(C7997&gt;=17,C7997&lt;=30),"Young",AND(C7997&gt;30,C7997&lt;=45),"Middle",C7997&gt;45,"Old")</f>
        <v>Old</v>
      </c>
      <c r="E7997" t="s">
        <v>60</v>
      </c>
      <c r="F7997" t="s">
        <v>22</v>
      </c>
      <c r="G7997" t="s">
        <v>46</v>
      </c>
      <c r="H7997" t="s">
        <v>59</v>
      </c>
    </row>
    <row r="7998" spans="1:8" x14ac:dyDescent="0.25">
      <c r="A7998" s="5">
        <v>73182</v>
      </c>
      <c r="B7998" s="5" t="str" cm="1">
        <f t="array" ref="B7998">_xlfn.IFS(A7998&lt;=40000,"Low Income",AND(A7998&gt;40000,A7998&lt;=100000),"Middle Income",A7998&gt;100000,"High Income")</f>
        <v>Middle Income</v>
      </c>
      <c r="C7998">
        <v>42</v>
      </c>
      <c r="D7998" t="str" cm="1">
        <f t="array" ref="D7998">_xlfn.IFS(AND(C7998&gt;=17,C7998&lt;=30),"Young",AND(C7998&gt;30,C7998&lt;=45),"Middle",C7998&gt;45,"Old")</f>
        <v>Middle</v>
      </c>
      <c r="E7998" t="s">
        <v>66</v>
      </c>
      <c r="F7998" t="s">
        <v>24</v>
      </c>
      <c r="G7998" t="s">
        <v>51</v>
      </c>
      <c r="H7998" t="s">
        <v>58</v>
      </c>
    </row>
    <row r="7999" spans="1:8" x14ac:dyDescent="0.25">
      <c r="A7999" s="5">
        <v>54352</v>
      </c>
      <c r="B7999" s="5" t="str" cm="1">
        <f t="array" ref="B7999">_xlfn.IFS(A7999&lt;=40000,"Low Income",AND(A7999&gt;40000,A7999&lt;=100000),"Middle Income",A7999&gt;100000,"High Income")</f>
        <v>Middle Income</v>
      </c>
      <c r="C7999">
        <v>37</v>
      </c>
      <c r="D7999" t="str" cm="1">
        <f t="array" ref="D7999">_xlfn.IFS(AND(C7999&gt;=17,C7999&lt;=30),"Young",AND(C7999&gt;30,C7999&lt;=45),"Middle",C7999&gt;45,"Old")</f>
        <v>Middle</v>
      </c>
      <c r="E7999" t="s">
        <v>17</v>
      </c>
      <c r="F7999" t="s">
        <v>25</v>
      </c>
      <c r="G7999" t="s">
        <v>54</v>
      </c>
      <c r="H7999" t="s">
        <v>58</v>
      </c>
    </row>
    <row r="8000" spans="1:8" x14ac:dyDescent="0.25">
      <c r="A8000" s="5">
        <v>126678</v>
      </c>
      <c r="B8000" s="5" t="str" cm="1">
        <f t="array" ref="B8000">_xlfn.IFS(A8000&lt;=40000,"Low Income",AND(A8000&gt;40000,A8000&lt;=100000),"Middle Income",A8000&gt;100000,"High Income")</f>
        <v>High Income</v>
      </c>
      <c r="C8000">
        <v>36</v>
      </c>
      <c r="D8000" t="str" cm="1">
        <f t="array" ref="D8000">_xlfn.IFS(AND(C8000&gt;=17,C8000&lt;=30),"Young",AND(C8000&gt;30,C8000&lt;=45),"Middle",C8000&gt;45,"Old")</f>
        <v>Middle</v>
      </c>
      <c r="E8000" t="s">
        <v>16</v>
      </c>
      <c r="F8000" t="s">
        <v>26</v>
      </c>
      <c r="G8000" t="s">
        <v>53</v>
      </c>
      <c r="H8000" t="s">
        <v>59</v>
      </c>
    </row>
    <row r="8001" spans="1:8" x14ac:dyDescent="0.25">
      <c r="A8001" s="5">
        <v>21657</v>
      </c>
      <c r="B8001" s="5" t="str" cm="1">
        <f t="array" ref="B8001">_xlfn.IFS(A8001&lt;=40000,"Low Income",AND(A8001&gt;40000,A8001&lt;=100000),"Middle Income",A8001&gt;100000,"High Income")</f>
        <v>Low Income</v>
      </c>
      <c r="C8001">
        <v>54</v>
      </c>
      <c r="D8001" t="str" cm="1">
        <f t="array" ref="D8001">_xlfn.IFS(AND(C8001&gt;=17,C8001&lt;=30),"Young",AND(C8001&gt;30,C8001&lt;=45),"Middle",C8001&gt;45,"Old")</f>
        <v>Old</v>
      </c>
      <c r="E8001" t="s">
        <v>16</v>
      </c>
      <c r="F8001" t="s">
        <v>62</v>
      </c>
      <c r="G8001" t="s">
        <v>48</v>
      </c>
      <c r="H8001" t="s">
        <v>59</v>
      </c>
    </row>
    <row r="8002" spans="1:8" x14ac:dyDescent="0.25">
      <c r="A8002" s="5">
        <v>98704</v>
      </c>
      <c r="B8002" s="5" t="str" cm="1">
        <f t="array" ref="B8002">_xlfn.IFS(A8002&lt;=40000,"Low Income",AND(A8002&gt;40000,A8002&lt;=100000),"Middle Income",A8002&gt;100000,"High Income")</f>
        <v>Middle Income</v>
      </c>
      <c r="C8002">
        <v>54</v>
      </c>
      <c r="D8002" t="str" cm="1">
        <f t="array" ref="D8002">_xlfn.IFS(AND(C8002&gt;=17,C8002&lt;=30),"Young",AND(C8002&gt;30,C8002&lt;=45),"Middle",C8002&gt;45,"Old")</f>
        <v>Old</v>
      </c>
      <c r="E8002" t="s">
        <v>16</v>
      </c>
      <c r="F8002" t="s">
        <v>35</v>
      </c>
      <c r="G8002" t="s">
        <v>47</v>
      </c>
      <c r="H8002" t="s">
        <v>58</v>
      </c>
    </row>
    <row r="8003" spans="1:8" x14ac:dyDescent="0.25">
      <c r="A8003" s="5">
        <v>57687</v>
      </c>
      <c r="B8003" s="5" t="str" cm="1">
        <f t="array" ref="B8003">_xlfn.IFS(A8003&lt;=40000,"Low Income",AND(A8003&gt;40000,A8003&lt;=100000),"Middle Income",A8003&gt;100000,"High Income")</f>
        <v>Middle Income</v>
      </c>
      <c r="C8003">
        <v>39</v>
      </c>
      <c r="D8003" t="str" cm="1">
        <f t="array" ref="D8003">_xlfn.IFS(AND(C8003&gt;=17,C8003&lt;=30),"Young",AND(C8003&gt;30,C8003&lt;=45),"Middle",C8003&gt;45,"Old")</f>
        <v>Middle</v>
      </c>
      <c r="E8003" t="s">
        <v>66</v>
      </c>
      <c r="F8003" t="s">
        <v>38</v>
      </c>
      <c r="G8003" t="s">
        <v>54</v>
      </c>
      <c r="H8003" t="s">
        <v>58</v>
      </c>
    </row>
    <row r="8004" spans="1:8" x14ac:dyDescent="0.25">
      <c r="A8004" s="5">
        <v>64468</v>
      </c>
      <c r="B8004" s="5" t="str" cm="1">
        <f t="array" ref="B8004">_xlfn.IFS(A8004&lt;=40000,"Low Income",AND(A8004&gt;40000,A8004&lt;=100000),"Middle Income",A8004&gt;100000,"High Income")</f>
        <v>Middle Income</v>
      </c>
      <c r="C8004">
        <v>61</v>
      </c>
      <c r="D8004" t="str" cm="1">
        <f t="array" ref="D8004">_xlfn.IFS(AND(C8004&gt;=17,C8004&lt;=30),"Young",AND(C8004&gt;30,C8004&lt;=45),"Middle",C8004&gt;45,"Old")</f>
        <v>Old</v>
      </c>
      <c r="E8004" t="s">
        <v>66</v>
      </c>
      <c r="F8004" t="s">
        <v>24</v>
      </c>
      <c r="G8004" t="s">
        <v>53</v>
      </c>
      <c r="H8004" t="s">
        <v>59</v>
      </c>
    </row>
    <row r="8005" spans="1:8" x14ac:dyDescent="0.25">
      <c r="A8005" s="5">
        <v>149568</v>
      </c>
      <c r="B8005" s="5" t="str" cm="1">
        <f t="array" ref="B8005">_xlfn.IFS(A8005&lt;=40000,"Low Income",AND(A8005&gt;40000,A8005&lt;=100000),"Middle Income",A8005&gt;100000,"High Income")</f>
        <v>High Income</v>
      </c>
      <c r="C8005">
        <v>41</v>
      </c>
      <c r="D8005" t="str" cm="1">
        <f t="array" ref="D8005">_xlfn.IFS(AND(C8005&gt;=17,C8005&lt;=30),"Young",AND(C8005&gt;30,C8005&lt;=45),"Middle",C8005&gt;45,"Old")</f>
        <v>Middle</v>
      </c>
      <c r="E8005" t="s">
        <v>60</v>
      </c>
      <c r="F8005" t="s">
        <v>25</v>
      </c>
      <c r="G8005" t="s">
        <v>48</v>
      </c>
      <c r="H8005" t="s">
        <v>59</v>
      </c>
    </row>
    <row r="8006" spans="1:8" x14ac:dyDescent="0.25">
      <c r="A8006" s="5">
        <v>25241</v>
      </c>
      <c r="B8006" s="5" t="str" cm="1">
        <f t="array" ref="B8006">_xlfn.IFS(A8006&lt;=40000,"Low Income",AND(A8006&gt;40000,A8006&lt;=100000),"Middle Income",A8006&gt;100000,"High Income")</f>
        <v>Low Income</v>
      </c>
      <c r="C8006">
        <v>41</v>
      </c>
      <c r="D8006" t="str" cm="1">
        <f t="array" ref="D8006">_xlfn.IFS(AND(C8006&gt;=17,C8006&lt;=30),"Young",AND(C8006&gt;30,C8006&lt;=45),"Middle",C8006&gt;45,"Old")</f>
        <v>Middle</v>
      </c>
      <c r="E8006" t="s">
        <v>16</v>
      </c>
      <c r="F8006" t="s">
        <v>27</v>
      </c>
      <c r="G8006" t="s">
        <v>54</v>
      </c>
      <c r="H8006" t="s">
        <v>59</v>
      </c>
    </row>
    <row r="8007" spans="1:8" x14ac:dyDescent="0.25">
      <c r="A8007" s="5">
        <v>113216</v>
      </c>
      <c r="B8007" s="5" t="str" cm="1">
        <f t="array" ref="B8007">_xlfn.IFS(A8007&lt;=40000,"Low Income",AND(A8007&gt;40000,A8007&lt;=100000),"Middle Income",A8007&gt;100000,"High Income")</f>
        <v>High Income</v>
      </c>
      <c r="C8007">
        <v>73</v>
      </c>
      <c r="D8007" t="str" cm="1">
        <f t="array" ref="D8007">_xlfn.IFS(AND(C8007&gt;=17,C8007&lt;=30),"Young",AND(C8007&gt;30,C8007&lt;=45),"Middle",C8007&gt;45,"Old")</f>
        <v>Old</v>
      </c>
      <c r="E8007" t="s">
        <v>60</v>
      </c>
      <c r="F8007" t="s">
        <v>33</v>
      </c>
      <c r="G8007" t="s">
        <v>53</v>
      </c>
      <c r="H8007" t="s">
        <v>59</v>
      </c>
    </row>
    <row r="8008" spans="1:8" x14ac:dyDescent="0.25">
      <c r="A8008" s="5">
        <v>45408</v>
      </c>
      <c r="B8008" s="5" t="str" cm="1">
        <f t="array" ref="B8008">_xlfn.IFS(A8008&lt;=40000,"Low Income",AND(A8008&gt;40000,A8008&lt;=100000),"Middle Income",A8008&gt;100000,"High Income")</f>
        <v>Middle Income</v>
      </c>
      <c r="C8008">
        <v>68</v>
      </c>
      <c r="D8008" t="str" cm="1">
        <f t="array" ref="D8008">_xlfn.IFS(AND(C8008&gt;=17,C8008&lt;=30),"Young",AND(C8008&gt;30,C8008&lt;=45),"Middle",C8008&gt;45,"Old")</f>
        <v>Old</v>
      </c>
      <c r="E8008" t="s">
        <v>16</v>
      </c>
      <c r="F8008" t="s">
        <v>37</v>
      </c>
      <c r="G8008" t="s">
        <v>46</v>
      </c>
      <c r="H8008" t="s">
        <v>58</v>
      </c>
    </row>
    <row r="8009" spans="1:8" x14ac:dyDescent="0.25">
      <c r="A8009" s="5">
        <v>96780</v>
      </c>
      <c r="B8009" s="5" t="str" cm="1">
        <f t="array" ref="B8009">_xlfn.IFS(A8009&lt;=40000,"Low Income",AND(A8009&gt;40000,A8009&lt;=100000),"Middle Income",A8009&gt;100000,"High Income")</f>
        <v>Middle Income</v>
      </c>
      <c r="C8009">
        <v>29</v>
      </c>
      <c r="D8009" t="str" cm="1">
        <f t="array" ref="D8009">_xlfn.IFS(AND(C8009&gt;=17,C8009&lt;=30),"Young",AND(C8009&gt;30,C8009&lt;=45),"Middle",C8009&gt;45,"Old")</f>
        <v>Young</v>
      </c>
      <c r="E8009" t="s">
        <v>60</v>
      </c>
      <c r="F8009" t="s">
        <v>36</v>
      </c>
      <c r="G8009" t="s">
        <v>54</v>
      </c>
      <c r="H8009" t="s">
        <v>59</v>
      </c>
    </row>
    <row r="8010" spans="1:8" x14ac:dyDescent="0.25">
      <c r="A8010" s="5">
        <v>25922</v>
      </c>
      <c r="B8010" s="5" t="str" cm="1">
        <f t="array" ref="B8010">_xlfn.IFS(A8010&lt;=40000,"Low Income",AND(A8010&gt;40000,A8010&lt;=100000),"Middle Income",A8010&gt;100000,"High Income")</f>
        <v>Low Income</v>
      </c>
      <c r="C8010">
        <v>68</v>
      </c>
      <c r="D8010" t="str" cm="1">
        <f t="array" ref="D8010">_xlfn.IFS(AND(C8010&gt;=17,C8010&lt;=30),"Young",AND(C8010&gt;30,C8010&lt;=45),"Middle",C8010&gt;45,"Old")</f>
        <v>Old</v>
      </c>
      <c r="E8010" t="s">
        <v>17</v>
      </c>
      <c r="F8010" t="s">
        <v>35</v>
      </c>
      <c r="G8010" t="s">
        <v>50</v>
      </c>
      <c r="H8010" t="s">
        <v>58</v>
      </c>
    </row>
    <row r="8011" spans="1:8" x14ac:dyDescent="0.25">
      <c r="A8011" s="5">
        <v>133522</v>
      </c>
      <c r="B8011" s="5" t="str" cm="1">
        <f t="array" ref="B8011">_xlfn.IFS(A8011&lt;=40000,"Low Income",AND(A8011&gt;40000,A8011&lt;=100000),"Middle Income",A8011&gt;100000,"High Income")</f>
        <v>High Income</v>
      </c>
      <c r="C8011">
        <v>50</v>
      </c>
      <c r="D8011" t="str" cm="1">
        <f t="array" ref="D8011">_xlfn.IFS(AND(C8011&gt;=17,C8011&lt;=30),"Young",AND(C8011&gt;30,C8011&lt;=45),"Middle",C8011&gt;45,"Old")</f>
        <v>Old</v>
      </c>
      <c r="E8011" t="s">
        <v>16</v>
      </c>
      <c r="F8011" t="s">
        <v>34</v>
      </c>
      <c r="G8011" t="s">
        <v>54</v>
      </c>
      <c r="H8011" t="s">
        <v>59</v>
      </c>
    </row>
    <row r="8012" spans="1:8" x14ac:dyDescent="0.25">
      <c r="A8012" s="5">
        <v>45042</v>
      </c>
      <c r="B8012" s="5" t="str" cm="1">
        <f t="array" ref="B8012">_xlfn.IFS(A8012&lt;=40000,"Low Income",AND(A8012&gt;40000,A8012&lt;=100000),"Middle Income",A8012&gt;100000,"High Income")</f>
        <v>Middle Income</v>
      </c>
      <c r="C8012">
        <v>50</v>
      </c>
      <c r="D8012" t="str" cm="1">
        <f t="array" ref="D8012">_xlfn.IFS(AND(C8012&gt;=17,C8012&lt;=30),"Young",AND(C8012&gt;30,C8012&lt;=45),"Middle",C8012&gt;45,"Old")</f>
        <v>Old</v>
      </c>
      <c r="E8012" t="s">
        <v>16</v>
      </c>
      <c r="F8012" t="s">
        <v>26</v>
      </c>
      <c r="G8012" t="s">
        <v>52</v>
      </c>
      <c r="H8012" t="s">
        <v>59</v>
      </c>
    </row>
    <row r="8013" spans="1:8" x14ac:dyDescent="0.25">
      <c r="A8013" s="5">
        <v>72476</v>
      </c>
      <c r="B8013" s="5" t="str" cm="1">
        <f t="array" ref="B8013">_xlfn.IFS(A8013&lt;=40000,"Low Income",AND(A8013&gt;40000,A8013&lt;=100000),"Middle Income",A8013&gt;100000,"High Income")</f>
        <v>Middle Income</v>
      </c>
      <c r="C8013">
        <v>20</v>
      </c>
      <c r="D8013" t="str" cm="1">
        <f t="array" ref="D8013">_xlfn.IFS(AND(C8013&gt;=17,C8013&lt;=30),"Young",AND(C8013&gt;30,C8013&lt;=45),"Middle",C8013&gt;45,"Old")</f>
        <v>Young</v>
      </c>
      <c r="E8013" t="s">
        <v>60</v>
      </c>
      <c r="F8013" t="s">
        <v>38</v>
      </c>
      <c r="G8013" t="s">
        <v>50</v>
      </c>
      <c r="H8013" t="s">
        <v>58</v>
      </c>
    </row>
    <row r="8014" spans="1:8" x14ac:dyDescent="0.25">
      <c r="A8014" s="5">
        <v>63332</v>
      </c>
      <c r="B8014" s="5" t="str" cm="1">
        <f t="array" ref="B8014">_xlfn.IFS(A8014&lt;=40000,"Low Income",AND(A8014&gt;40000,A8014&lt;=100000),"Middle Income",A8014&gt;100000,"High Income")</f>
        <v>Middle Income</v>
      </c>
      <c r="C8014">
        <v>61</v>
      </c>
      <c r="D8014" t="str" cm="1">
        <f t="array" ref="D8014">_xlfn.IFS(AND(C8014&gt;=17,C8014&lt;=30),"Young",AND(C8014&gt;30,C8014&lt;=45),"Middle",C8014&gt;45,"Old")</f>
        <v>Old</v>
      </c>
      <c r="E8014" t="s">
        <v>66</v>
      </c>
      <c r="F8014" t="s">
        <v>32</v>
      </c>
      <c r="G8014" t="s">
        <v>53</v>
      </c>
      <c r="H8014" t="s">
        <v>58</v>
      </c>
    </row>
    <row r="8015" spans="1:8" x14ac:dyDescent="0.25">
      <c r="A8015" s="5">
        <v>60299</v>
      </c>
      <c r="B8015" s="5" t="str" cm="1">
        <f t="array" ref="B8015">_xlfn.IFS(A8015&lt;=40000,"Low Income",AND(A8015&gt;40000,A8015&lt;=100000),"Middle Income",A8015&gt;100000,"High Income")</f>
        <v>Middle Income</v>
      </c>
      <c r="C8015">
        <v>78</v>
      </c>
      <c r="D8015" t="str" cm="1">
        <f t="array" ref="D8015">_xlfn.IFS(AND(C8015&gt;=17,C8015&lt;=30),"Young",AND(C8015&gt;30,C8015&lt;=45),"Middle",C8015&gt;45,"Old")</f>
        <v>Old</v>
      </c>
      <c r="E8015" t="s">
        <v>17</v>
      </c>
      <c r="F8015" t="s">
        <v>32</v>
      </c>
      <c r="G8015" t="s">
        <v>46</v>
      </c>
      <c r="H8015" t="s">
        <v>58</v>
      </c>
    </row>
    <row r="8016" spans="1:8" x14ac:dyDescent="0.25">
      <c r="A8016" s="5">
        <v>54877</v>
      </c>
      <c r="B8016" s="5" t="str" cm="1">
        <f t="array" ref="B8016">_xlfn.IFS(A8016&lt;=40000,"Low Income",AND(A8016&gt;40000,A8016&lt;=100000),"Middle Income",A8016&gt;100000,"High Income")</f>
        <v>Middle Income</v>
      </c>
      <c r="C8016">
        <v>28</v>
      </c>
      <c r="D8016" t="str" cm="1">
        <f t="array" ref="D8016">_xlfn.IFS(AND(C8016&gt;=17,C8016&lt;=30),"Young",AND(C8016&gt;30,C8016&lt;=45),"Middle",C8016&gt;45,"Old")</f>
        <v>Young</v>
      </c>
      <c r="E8016" t="s">
        <v>16</v>
      </c>
      <c r="F8016" t="s">
        <v>35</v>
      </c>
      <c r="G8016" t="s">
        <v>51</v>
      </c>
      <c r="H8016" t="s">
        <v>58</v>
      </c>
    </row>
    <row r="8017" spans="1:8" x14ac:dyDescent="0.25">
      <c r="A8017" s="5">
        <v>129346</v>
      </c>
      <c r="B8017" s="5" t="str" cm="1">
        <f t="array" ref="B8017">_xlfn.IFS(A8017&lt;=40000,"Low Income",AND(A8017&gt;40000,A8017&lt;=100000),"Middle Income",A8017&gt;100000,"High Income")</f>
        <v>High Income</v>
      </c>
      <c r="C8017">
        <v>58</v>
      </c>
      <c r="D8017" t="str" cm="1">
        <f t="array" ref="D8017">_xlfn.IFS(AND(C8017&gt;=17,C8017&lt;=30),"Young",AND(C8017&gt;30,C8017&lt;=45),"Middle",C8017&gt;45,"Old")</f>
        <v>Old</v>
      </c>
      <c r="E8017" t="s">
        <v>66</v>
      </c>
      <c r="F8017" t="s">
        <v>24</v>
      </c>
      <c r="G8017" t="s">
        <v>54</v>
      </c>
      <c r="H8017" t="s">
        <v>59</v>
      </c>
    </row>
    <row r="8018" spans="1:8" x14ac:dyDescent="0.25">
      <c r="A8018" s="5">
        <v>106001</v>
      </c>
      <c r="B8018" s="5" t="str" cm="1">
        <f t="array" ref="B8018">_xlfn.IFS(A8018&lt;=40000,"Low Income",AND(A8018&gt;40000,A8018&lt;=100000),"Middle Income",A8018&gt;100000,"High Income")</f>
        <v>High Income</v>
      </c>
      <c r="C8018">
        <v>36</v>
      </c>
      <c r="D8018" t="str" cm="1">
        <f t="array" ref="D8018">_xlfn.IFS(AND(C8018&gt;=17,C8018&lt;=30),"Young",AND(C8018&gt;30,C8018&lt;=45),"Middle",C8018&gt;45,"Old")</f>
        <v>Middle</v>
      </c>
      <c r="E8018" t="s">
        <v>16</v>
      </c>
      <c r="F8018" t="s">
        <v>40</v>
      </c>
      <c r="G8018" t="s">
        <v>53</v>
      </c>
      <c r="H8018" t="s">
        <v>59</v>
      </c>
    </row>
    <row r="8019" spans="1:8" x14ac:dyDescent="0.25">
      <c r="A8019" s="5">
        <v>65955</v>
      </c>
      <c r="B8019" s="5" t="str" cm="1">
        <f t="array" ref="B8019">_xlfn.IFS(A8019&lt;=40000,"Low Income",AND(A8019&gt;40000,A8019&lt;=100000),"Middle Income",A8019&gt;100000,"High Income")</f>
        <v>Middle Income</v>
      </c>
      <c r="C8019">
        <v>50</v>
      </c>
      <c r="D8019" t="str" cm="1">
        <f t="array" ref="D8019">_xlfn.IFS(AND(C8019&gt;=17,C8019&lt;=30),"Young",AND(C8019&gt;30,C8019&lt;=45),"Middle",C8019&gt;45,"Old")</f>
        <v>Old</v>
      </c>
      <c r="E8019" t="s">
        <v>66</v>
      </c>
      <c r="F8019" t="s">
        <v>35</v>
      </c>
      <c r="G8019" t="s">
        <v>52</v>
      </c>
      <c r="H8019" t="s">
        <v>59</v>
      </c>
    </row>
    <row r="8020" spans="1:8" x14ac:dyDescent="0.25">
      <c r="A8020" s="5">
        <v>90886</v>
      </c>
      <c r="B8020" s="5" t="str" cm="1">
        <f t="array" ref="B8020">_xlfn.IFS(A8020&lt;=40000,"Low Income",AND(A8020&gt;40000,A8020&lt;=100000),"Middle Income",A8020&gt;100000,"High Income")</f>
        <v>Middle Income</v>
      </c>
      <c r="C8020">
        <v>58</v>
      </c>
      <c r="D8020" t="str" cm="1">
        <f t="array" ref="D8020">_xlfn.IFS(AND(C8020&gt;=17,C8020&lt;=30),"Young",AND(C8020&gt;30,C8020&lt;=45),"Middle",C8020&gt;45,"Old")</f>
        <v>Old</v>
      </c>
      <c r="E8020" t="s">
        <v>16</v>
      </c>
      <c r="F8020" t="s">
        <v>27</v>
      </c>
      <c r="G8020" t="s">
        <v>46</v>
      </c>
      <c r="H8020" t="s">
        <v>59</v>
      </c>
    </row>
    <row r="8021" spans="1:8" x14ac:dyDescent="0.25">
      <c r="A8021" s="5">
        <v>48639</v>
      </c>
      <c r="B8021" s="5" t="str" cm="1">
        <f t="array" ref="B8021">_xlfn.IFS(A8021&lt;=40000,"Low Income",AND(A8021&gt;40000,A8021&lt;=100000),"Middle Income",A8021&gt;100000,"High Income")</f>
        <v>Middle Income</v>
      </c>
      <c r="C8021">
        <v>74</v>
      </c>
      <c r="D8021" t="str" cm="1">
        <f t="array" ref="D8021">_xlfn.IFS(AND(C8021&gt;=17,C8021&lt;=30),"Young",AND(C8021&gt;30,C8021&lt;=45),"Middle",C8021&gt;45,"Old")</f>
        <v>Old</v>
      </c>
      <c r="E8021" t="s">
        <v>16</v>
      </c>
      <c r="F8021" t="s">
        <v>62</v>
      </c>
      <c r="G8021" t="s">
        <v>50</v>
      </c>
      <c r="H8021" t="s">
        <v>58</v>
      </c>
    </row>
    <row r="8022" spans="1:8" x14ac:dyDescent="0.25">
      <c r="A8022" s="5">
        <v>88059</v>
      </c>
      <c r="B8022" s="5" t="str" cm="1">
        <f t="array" ref="B8022">_xlfn.IFS(A8022&lt;=40000,"Low Income",AND(A8022&gt;40000,A8022&lt;=100000),"Middle Income",A8022&gt;100000,"High Income")</f>
        <v>Middle Income</v>
      </c>
      <c r="C8022">
        <v>48</v>
      </c>
      <c r="D8022" t="str" cm="1">
        <f t="array" ref="D8022">_xlfn.IFS(AND(C8022&gt;=17,C8022&lt;=30),"Young",AND(C8022&gt;30,C8022&lt;=45),"Middle",C8022&gt;45,"Old")</f>
        <v>Old</v>
      </c>
      <c r="E8022" t="s">
        <v>66</v>
      </c>
      <c r="F8022" t="s">
        <v>26</v>
      </c>
      <c r="G8022" t="s">
        <v>48</v>
      </c>
      <c r="H8022" t="s">
        <v>58</v>
      </c>
    </row>
    <row r="8023" spans="1:8" x14ac:dyDescent="0.25">
      <c r="A8023" s="5">
        <v>68520</v>
      </c>
      <c r="B8023" s="5" t="str" cm="1">
        <f t="array" ref="B8023">_xlfn.IFS(A8023&lt;=40000,"Low Income",AND(A8023&gt;40000,A8023&lt;=100000),"Middle Income",A8023&gt;100000,"High Income")</f>
        <v>Middle Income</v>
      </c>
      <c r="C8023">
        <v>75</v>
      </c>
      <c r="D8023" t="str" cm="1">
        <f t="array" ref="D8023">_xlfn.IFS(AND(C8023&gt;=17,C8023&lt;=30),"Young",AND(C8023&gt;30,C8023&lt;=45),"Middle",C8023&gt;45,"Old")</f>
        <v>Old</v>
      </c>
      <c r="E8023" t="s">
        <v>66</v>
      </c>
      <c r="F8023" t="s">
        <v>26</v>
      </c>
      <c r="G8023" t="s">
        <v>54</v>
      </c>
      <c r="H8023" t="s">
        <v>58</v>
      </c>
    </row>
    <row r="8024" spans="1:8" x14ac:dyDescent="0.25">
      <c r="A8024" s="5">
        <v>28065</v>
      </c>
      <c r="B8024" s="5" t="str" cm="1">
        <f t="array" ref="B8024">_xlfn.IFS(A8024&lt;=40000,"Low Income",AND(A8024&gt;40000,A8024&lt;=100000),"Middle Income",A8024&gt;100000,"High Income")</f>
        <v>Low Income</v>
      </c>
      <c r="C8024">
        <v>43</v>
      </c>
      <c r="D8024" t="str" cm="1">
        <f t="array" ref="D8024">_xlfn.IFS(AND(C8024&gt;=17,C8024&lt;=30),"Young",AND(C8024&gt;30,C8024&lt;=45),"Middle",C8024&gt;45,"Old")</f>
        <v>Middle</v>
      </c>
      <c r="E8024" t="s">
        <v>60</v>
      </c>
      <c r="F8024" t="s">
        <v>33</v>
      </c>
      <c r="G8024" t="s">
        <v>53</v>
      </c>
      <c r="H8024" t="s">
        <v>59</v>
      </c>
    </row>
    <row r="8025" spans="1:8" x14ac:dyDescent="0.25">
      <c r="A8025" s="5">
        <v>145748</v>
      </c>
      <c r="B8025" s="5" t="str" cm="1">
        <f t="array" ref="B8025">_xlfn.IFS(A8025&lt;=40000,"Low Income",AND(A8025&gt;40000,A8025&lt;=100000),"Middle Income",A8025&gt;100000,"High Income")</f>
        <v>High Income</v>
      </c>
      <c r="C8025">
        <v>48</v>
      </c>
      <c r="D8025" t="str" cm="1">
        <f t="array" ref="D8025">_xlfn.IFS(AND(C8025&gt;=17,C8025&lt;=30),"Young",AND(C8025&gt;30,C8025&lt;=45),"Middle",C8025&gt;45,"Old")</f>
        <v>Old</v>
      </c>
      <c r="E8025" t="s">
        <v>16</v>
      </c>
      <c r="F8025" t="s">
        <v>38</v>
      </c>
      <c r="G8025" t="s">
        <v>51</v>
      </c>
      <c r="H8025" t="s">
        <v>59</v>
      </c>
    </row>
    <row r="8026" spans="1:8" x14ac:dyDescent="0.25">
      <c r="A8026" s="5">
        <v>36708</v>
      </c>
      <c r="B8026" s="5" t="str" cm="1">
        <f t="array" ref="B8026">_xlfn.IFS(A8026&lt;=40000,"Low Income",AND(A8026&gt;40000,A8026&lt;=100000),"Middle Income",A8026&gt;100000,"High Income")</f>
        <v>Low Income</v>
      </c>
      <c r="C8026">
        <v>40</v>
      </c>
      <c r="D8026" t="str" cm="1">
        <f t="array" ref="D8026">_xlfn.IFS(AND(C8026&gt;=17,C8026&lt;=30),"Young",AND(C8026&gt;30,C8026&lt;=45),"Middle",C8026&gt;45,"Old")</f>
        <v>Middle</v>
      </c>
      <c r="E8026" t="s">
        <v>17</v>
      </c>
      <c r="F8026" t="s">
        <v>25</v>
      </c>
      <c r="G8026" t="s">
        <v>54</v>
      </c>
      <c r="H8026" t="s">
        <v>59</v>
      </c>
    </row>
    <row r="8027" spans="1:8" x14ac:dyDescent="0.25">
      <c r="A8027" s="5">
        <v>60471</v>
      </c>
      <c r="B8027" s="5" t="str" cm="1">
        <f t="array" ref="B8027">_xlfn.IFS(A8027&lt;=40000,"Low Income",AND(A8027&gt;40000,A8027&lt;=100000),"Middle Income",A8027&gt;100000,"High Income")</f>
        <v>Middle Income</v>
      </c>
      <c r="C8027">
        <v>35</v>
      </c>
      <c r="D8027" t="str" cm="1">
        <f t="array" ref="D8027">_xlfn.IFS(AND(C8027&gt;=17,C8027&lt;=30),"Young",AND(C8027&gt;30,C8027&lt;=45),"Middle",C8027&gt;45,"Old")</f>
        <v>Middle</v>
      </c>
      <c r="E8027" t="s">
        <v>60</v>
      </c>
      <c r="F8027" t="s">
        <v>38</v>
      </c>
      <c r="G8027" t="s">
        <v>48</v>
      </c>
      <c r="H8027" t="s">
        <v>58</v>
      </c>
    </row>
    <row r="8028" spans="1:8" x14ac:dyDescent="0.25">
      <c r="A8028" s="5">
        <v>136375</v>
      </c>
      <c r="B8028" s="5" t="str" cm="1">
        <f t="array" ref="B8028">_xlfn.IFS(A8028&lt;=40000,"Low Income",AND(A8028&gt;40000,A8028&lt;=100000),"Middle Income",A8028&gt;100000,"High Income")</f>
        <v>High Income</v>
      </c>
      <c r="C8028">
        <v>32</v>
      </c>
      <c r="D8028" t="str" cm="1">
        <f t="array" ref="D8028">_xlfn.IFS(AND(C8028&gt;=17,C8028&lt;=30),"Young",AND(C8028&gt;30,C8028&lt;=45),"Middle",C8028&gt;45,"Old")</f>
        <v>Middle</v>
      </c>
      <c r="E8028" t="s">
        <v>16</v>
      </c>
      <c r="F8028" t="s">
        <v>35</v>
      </c>
      <c r="G8028" t="s">
        <v>49</v>
      </c>
      <c r="H8028" t="s">
        <v>59</v>
      </c>
    </row>
    <row r="8029" spans="1:8" x14ac:dyDescent="0.25">
      <c r="A8029" s="5">
        <v>98709</v>
      </c>
      <c r="B8029" s="5" t="str" cm="1">
        <f t="array" ref="B8029">_xlfn.IFS(A8029&lt;=40000,"Low Income",AND(A8029&gt;40000,A8029&lt;=100000),"Middle Income",A8029&gt;100000,"High Income")</f>
        <v>Middle Income</v>
      </c>
      <c r="C8029">
        <v>36</v>
      </c>
      <c r="D8029" t="str" cm="1">
        <f t="array" ref="D8029">_xlfn.IFS(AND(C8029&gt;=17,C8029&lt;=30),"Young",AND(C8029&gt;30,C8029&lt;=45),"Middle",C8029&gt;45,"Old")</f>
        <v>Middle</v>
      </c>
      <c r="E8029" t="s">
        <v>16</v>
      </c>
      <c r="F8029" t="s">
        <v>35</v>
      </c>
      <c r="G8029" t="s">
        <v>48</v>
      </c>
      <c r="H8029" t="s">
        <v>58</v>
      </c>
    </row>
    <row r="8030" spans="1:8" x14ac:dyDescent="0.25">
      <c r="A8030" s="5">
        <v>39059</v>
      </c>
      <c r="B8030" s="5" t="str" cm="1">
        <f t="array" ref="B8030">_xlfn.IFS(A8030&lt;=40000,"Low Income",AND(A8030&gt;40000,A8030&lt;=100000),"Middle Income",A8030&gt;100000,"High Income")</f>
        <v>Low Income</v>
      </c>
      <c r="C8030">
        <v>49</v>
      </c>
      <c r="D8030" t="str" cm="1">
        <f t="array" ref="D8030">_xlfn.IFS(AND(C8030&gt;=17,C8030&lt;=30),"Young",AND(C8030&gt;30,C8030&lt;=45),"Middle",C8030&gt;45,"Old")</f>
        <v>Old</v>
      </c>
      <c r="E8030" t="s">
        <v>16</v>
      </c>
      <c r="F8030" t="s">
        <v>38</v>
      </c>
      <c r="G8030" t="s">
        <v>46</v>
      </c>
      <c r="H8030" t="s">
        <v>59</v>
      </c>
    </row>
    <row r="8031" spans="1:8" x14ac:dyDescent="0.25">
      <c r="A8031" s="5">
        <v>39728</v>
      </c>
      <c r="B8031" s="5" t="str" cm="1">
        <f t="array" ref="B8031">_xlfn.IFS(A8031&lt;=40000,"Low Income",AND(A8031&gt;40000,A8031&lt;=100000),"Middle Income",A8031&gt;100000,"High Income")</f>
        <v>Low Income</v>
      </c>
      <c r="C8031">
        <v>34</v>
      </c>
      <c r="D8031" t="str" cm="1">
        <f t="array" ref="D8031">_xlfn.IFS(AND(C8031&gt;=17,C8031&lt;=30),"Young",AND(C8031&gt;30,C8031&lt;=45),"Middle",C8031&gt;45,"Old")</f>
        <v>Middle</v>
      </c>
      <c r="E8031" t="s">
        <v>16</v>
      </c>
      <c r="F8031" t="s">
        <v>32</v>
      </c>
      <c r="G8031" t="s">
        <v>52</v>
      </c>
      <c r="H8031" t="s">
        <v>59</v>
      </c>
    </row>
    <row r="8032" spans="1:8" x14ac:dyDescent="0.25">
      <c r="A8032" s="5">
        <v>50896</v>
      </c>
      <c r="B8032" s="5" t="str" cm="1">
        <f t="array" ref="B8032">_xlfn.IFS(A8032&lt;=40000,"Low Income",AND(A8032&gt;40000,A8032&lt;=100000),"Middle Income",A8032&gt;100000,"High Income")</f>
        <v>Middle Income</v>
      </c>
      <c r="C8032">
        <v>26</v>
      </c>
      <c r="D8032" t="str" cm="1">
        <f t="array" ref="D8032">_xlfn.IFS(AND(C8032&gt;=17,C8032&lt;=30),"Young",AND(C8032&gt;30,C8032&lt;=45),"Middle",C8032&gt;45,"Old")</f>
        <v>Young</v>
      </c>
      <c r="E8032" t="s">
        <v>16</v>
      </c>
      <c r="F8032" t="s">
        <v>23</v>
      </c>
      <c r="G8032" t="s">
        <v>50</v>
      </c>
      <c r="H8032" t="s">
        <v>59</v>
      </c>
    </row>
    <row r="8033" spans="1:8" x14ac:dyDescent="0.25">
      <c r="A8033" s="5">
        <v>87638</v>
      </c>
      <c r="B8033" s="5" t="str" cm="1">
        <f t="array" ref="B8033">_xlfn.IFS(A8033&lt;=40000,"Low Income",AND(A8033&gt;40000,A8033&lt;=100000),"Middle Income",A8033&gt;100000,"High Income")</f>
        <v>Middle Income</v>
      </c>
      <c r="C8033">
        <v>49</v>
      </c>
      <c r="D8033" t="str" cm="1">
        <f t="array" ref="D8033">_xlfn.IFS(AND(C8033&gt;=17,C8033&lt;=30),"Young",AND(C8033&gt;30,C8033&lt;=45),"Middle",C8033&gt;45,"Old")</f>
        <v>Old</v>
      </c>
      <c r="E8033" t="s">
        <v>17</v>
      </c>
      <c r="F8033" t="s">
        <v>29</v>
      </c>
      <c r="G8033" t="s">
        <v>46</v>
      </c>
      <c r="H8033" t="s">
        <v>58</v>
      </c>
    </row>
    <row r="8034" spans="1:8" x14ac:dyDescent="0.25">
      <c r="A8034" s="5">
        <v>119326</v>
      </c>
      <c r="B8034" s="5" t="str" cm="1">
        <f t="array" ref="B8034">_xlfn.IFS(A8034&lt;=40000,"Low Income",AND(A8034&gt;40000,A8034&lt;=100000),"Middle Income",A8034&gt;100000,"High Income")</f>
        <v>High Income</v>
      </c>
      <c r="C8034">
        <v>40</v>
      </c>
      <c r="D8034" t="str" cm="1">
        <f t="array" ref="D8034">_xlfn.IFS(AND(C8034&gt;=17,C8034&lt;=30),"Young",AND(C8034&gt;30,C8034&lt;=45),"Middle",C8034&gt;45,"Old")</f>
        <v>Middle</v>
      </c>
      <c r="E8034" t="s">
        <v>66</v>
      </c>
      <c r="F8034" t="s">
        <v>62</v>
      </c>
      <c r="G8034" t="s">
        <v>53</v>
      </c>
      <c r="H8034" t="s">
        <v>58</v>
      </c>
    </row>
    <row r="8035" spans="1:8" x14ac:dyDescent="0.25">
      <c r="A8035" s="5">
        <v>120326</v>
      </c>
      <c r="B8035" s="5" t="str" cm="1">
        <f t="array" ref="B8035">_xlfn.IFS(A8035&lt;=40000,"Low Income",AND(A8035&gt;40000,A8035&lt;=100000),"Middle Income",A8035&gt;100000,"High Income")</f>
        <v>High Income</v>
      </c>
      <c r="C8035">
        <v>67</v>
      </c>
      <c r="D8035" t="str" cm="1">
        <f t="array" ref="D8035">_xlfn.IFS(AND(C8035&gt;=17,C8035&lt;=30),"Young",AND(C8035&gt;30,C8035&lt;=45),"Middle",C8035&gt;45,"Old")</f>
        <v>Old</v>
      </c>
      <c r="E8035" t="s">
        <v>66</v>
      </c>
      <c r="F8035" t="s">
        <v>36</v>
      </c>
      <c r="G8035" t="s">
        <v>46</v>
      </c>
      <c r="H8035" t="s">
        <v>59</v>
      </c>
    </row>
    <row r="8036" spans="1:8" x14ac:dyDescent="0.25">
      <c r="A8036" s="5">
        <v>146752</v>
      </c>
      <c r="B8036" s="5" t="str" cm="1">
        <f t="array" ref="B8036">_xlfn.IFS(A8036&lt;=40000,"Low Income",AND(A8036&gt;40000,A8036&lt;=100000),"Middle Income",A8036&gt;100000,"High Income")</f>
        <v>High Income</v>
      </c>
      <c r="C8036">
        <v>51</v>
      </c>
      <c r="D8036" t="str" cm="1">
        <f t="array" ref="D8036">_xlfn.IFS(AND(C8036&gt;=17,C8036&lt;=30),"Young",AND(C8036&gt;30,C8036&lt;=45),"Middle",C8036&gt;45,"Old")</f>
        <v>Old</v>
      </c>
      <c r="E8036" t="s">
        <v>16</v>
      </c>
      <c r="F8036" t="s">
        <v>62</v>
      </c>
      <c r="G8036" t="s">
        <v>47</v>
      </c>
      <c r="H8036" t="s">
        <v>59</v>
      </c>
    </row>
    <row r="8037" spans="1:8" x14ac:dyDescent="0.25">
      <c r="A8037" s="5">
        <v>76675</v>
      </c>
      <c r="B8037" s="5" t="str" cm="1">
        <f t="array" ref="B8037">_xlfn.IFS(A8037&lt;=40000,"Low Income",AND(A8037&gt;40000,A8037&lt;=100000),"Middle Income",A8037&gt;100000,"High Income")</f>
        <v>Middle Income</v>
      </c>
      <c r="C8037">
        <v>55</v>
      </c>
      <c r="D8037" t="str" cm="1">
        <f t="array" ref="D8037">_xlfn.IFS(AND(C8037&gt;=17,C8037&lt;=30),"Young",AND(C8037&gt;30,C8037&lt;=45),"Middle",C8037&gt;45,"Old")</f>
        <v>Old</v>
      </c>
      <c r="E8037" t="s">
        <v>66</v>
      </c>
      <c r="F8037" t="s">
        <v>38</v>
      </c>
      <c r="G8037" t="s">
        <v>54</v>
      </c>
      <c r="H8037" t="s">
        <v>59</v>
      </c>
    </row>
    <row r="8038" spans="1:8" x14ac:dyDescent="0.25">
      <c r="A8038" s="5">
        <v>135129</v>
      </c>
      <c r="B8038" s="5" t="str" cm="1">
        <f t="array" ref="B8038">_xlfn.IFS(A8038&lt;=40000,"Low Income",AND(A8038&gt;40000,A8038&lt;=100000),"Middle Income",A8038&gt;100000,"High Income")</f>
        <v>High Income</v>
      </c>
      <c r="C8038">
        <v>25</v>
      </c>
      <c r="D8038" t="str" cm="1">
        <f t="array" ref="D8038">_xlfn.IFS(AND(C8038&gt;=17,C8038&lt;=30),"Young",AND(C8038&gt;30,C8038&lt;=45),"Middle",C8038&gt;45,"Old")</f>
        <v>Young</v>
      </c>
      <c r="E8038" t="s">
        <v>60</v>
      </c>
      <c r="F8038" t="s">
        <v>38</v>
      </c>
      <c r="G8038" t="s">
        <v>53</v>
      </c>
      <c r="H8038" t="s">
        <v>59</v>
      </c>
    </row>
    <row r="8039" spans="1:8" x14ac:dyDescent="0.25">
      <c r="A8039" s="5">
        <v>117518</v>
      </c>
      <c r="B8039" s="5" t="str" cm="1">
        <f t="array" ref="B8039">_xlfn.IFS(A8039&lt;=40000,"Low Income",AND(A8039&gt;40000,A8039&lt;=100000),"Middle Income",A8039&gt;100000,"High Income")</f>
        <v>High Income</v>
      </c>
      <c r="C8039">
        <v>70</v>
      </c>
      <c r="D8039" t="str" cm="1">
        <f t="array" ref="D8039">_xlfn.IFS(AND(C8039&gt;=17,C8039&lt;=30),"Young",AND(C8039&gt;30,C8039&lt;=45),"Middle",C8039&gt;45,"Old")</f>
        <v>Old</v>
      </c>
      <c r="E8039" t="s">
        <v>60</v>
      </c>
      <c r="F8039" t="s">
        <v>39</v>
      </c>
      <c r="G8039" t="s">
        <v>54</v>
      </c>
      <c r="H8039" t="s">
        <v>59</v>
      </c>
    </row>
    <row r="8040" spans="1:8" x14ac:dyDescent="0.25">
      <c r="A8040" s="5">
        <v>110674</v>
      </c>
      <c r="B8040" s="5" t="str" cm="1">
        <f t="array" ref="B8040">_xlfn.IFS(A8040&lt;=40000,"Low Income",AND(A8040&gt;40000,A8040&lt;=100000),"Middle Income",A8040&gt;100000,"High Income")</f>
        <v>High Income</v>
      </c>
      <c r="C8040">
        <v>43</v>
      </c>
      <c r="D8040" t="str" cm="1">
        <f t="array" ref="D8040">_xlfn.IFS(AND(C8040&gt;=17,C8040&lt;=30),"Young",AND(C8040&gt;30,C8040&lt;=45),"Middle",C8040&gt;45,"Old")</f>
        <v>Middle</v>
      </c>
      <c r="E8040" t="s">
        <v>17</v>
      </c>
      <c r="F8040" t="s">
        <v>34</v>
      </c>
      <c r="G8040" t="s">
        <v>46</v>
      </c>
      <c r="H8040" t="s">
        <v>58</v>
      </c>
    </row>
    <row r="8041" spans="1:8" x14ac:dyDescent="0.25">
      <c r="A8041" s="5">
        <v>135667</v>
      </c>
      <c r="B8041" s="5" t="str" cm="1">
        <f t="array" ref="B8041">_xlfn.IFS(A8041&lt;=40000,"Low Income",AND(A8041&gt;40000,A8041&lt;=100000),"Middle Income",A8041&gt;100000,"High Income")</f>
        <v>High Income</v>
      </c>
      <c r="C8041">
        <v>28</v>
      </c>
      <c r="D8041" t="str" cm="1">
        <f t="array" ref="D8041">_xlfn.IFS(AND(C8041&gt;=17,C8041&lt;=30),"Young",AND(C8041&gt;30,C8041&lt;=45),"Middle",C8041&gt;45,"Old")</f>
        <v>Young</v>
      </c>
      <c r="E8041" t="s">
        <v>16</v>
      </c>
      <c r="F8041" t="s">
        <v>28</v>
      </c>
      <c r="G8041" t="s">
        <v>47</v>
      </c>
      <c r="H8041" t="s">
        <v>59</v>
      </c>
    </row>
    <row r="8042" spans="1:8" x14ac:dyDescent="0.25">
      <c r="A8042" s="5">
        <v>68180</v>
      </c>
      <c r="B8042" s="5" t="str" cm="1">
        <f t="array" ref="B8042">_xlfn.IFS(A8042&lt;=40000,"Low Income",AND(A8042&gt;40000,A8042&lt;=100000),"Middle Income",A8042&gt;100000,"High Income")</f>
        <v>Middle Income</v>
      </c>
      <c r="C8042">
        <v>80</v>
      </c>
      <c r="D8042" t="str" cm="1">
        <f t="array" ref="D8042">_xlfn.IFS(AND(C8042&gt;=17,C8042&lt;=30),"Young",AND(C8042&gt;30,C8042&lt;=45),"Middle",C8042&gt;45,"Old")</f>
        <v>Old</v>
      </c>
      <c r="E8042" t="s">
        <v>16</v>
      </c>
      <c r="F8042" t="s">
        <v>33</v>
      </c>
      <c r="G8042" t="s">
        <v>46</v>
      </c>
      <c r="H8042" t="s">
        <v>58</v>
      </c>
    </row>
    <row r="8043" spans="1:8" x14ac:dyDescent="0.25">
      <c r="A8043" s="5">
        <v>98376</v>
      </c>
      <c r="B8043" s="5" t="str" cm="1">
        <f t="array" ref="B8043">_xlfn.IFS(A8043&lt;=40000,"Low Income",AND(A8043&gt;40000,A8043&lt;=100000),"Middle Income",A8043&gt;100000,"High Income")</f>
        <v>Middle Income</v>
      </c>
      <c r="C8043">
        <v>30</v>
      </c>
      <c r="D8043" t="str" cm="1">
        <f t="array" ref="D8043">_xlfn.IFS(AND(C8043&gt;=17,C8043&lt;=30),"Young",AND(C8043&gt;30,C8043&lt;=45),"Middle",C8043&gt;45,"Old")</f>
        <v>Young</v>
      </c>
      <c r="E8043" t="s">
        <v>66</v>
      </c>
      <c r="F8043" t="s">
        <v>37</v>
      </c>
      <c r="G8043" t="s">
        <v>52</v>
      </c>
      <c r="H8043" t="s">
        <v>59</v>
      </c>
    </row>
    <row r="8044" spans="1:8" x14ac:dyDescent="0.25">
      <c r="A8044" s="5">
        <v>62247</v>
      </c>
      <c r="B8044" s="5" t="str" cm="1">
        <f t="array" ref="B8044">_xlfn.IFS(A8044&lt;=40000,"Low Income",AND(A8044&gt;40000,A8044&lt;=100000),"Middle Income",A8044&gt;100000,"High Income")</f>
        <v>Middle Income</v>
      </c>
      <c r="C8044">
        <v>25</v>
      </c>
      <c r="D8044" t="str" cm="1">
        <f t="array" ref="D8044">_xlfn.IFS(AND(C8044&gt;=17,C8044&lt;=30),"Young",AND(C8044&gt;30,C8044&lt;=45),"Middle",C8044&gt;45,"Old")</f>
        <v>Young</v>
      </c>
      <c r="E8044" t="s">
        <v>66</v>
      </c>
      <c r="F8044" t="s">
        <v>36</v>
      </c>
      <c r="G8044" t="s">
        <v>54</v>
      </c>
      <c r="H8044" t="s">
        <v>58</v>
      </c>
    </row>
    <row r="8045" spans="1:8" x14ac:dyDescent="0.25">
      <c r="A8045" s="5">
        <v>93189</v>
      </c>
      <c r="B8045" s="5" t="str" cm="1">
        <f t="array" ref="B8045">_xlfn.IFS(A8045&lt;=40000,"Low Income",AND(A8045&gt;40000,A8045&lt;=100000),"Middle Income",A8045&gt;100000,"High Income")</f>
        <v>Middle Income</v>
      </c>
      <c r="C8045">
        <v>74</v>
      </c>
      <c r="D8045" t="str" cm="1">
        <f t="array" ref="D8045">_xlfn.IFS(AND(C8045&gt;=17,C8045&lt;=30),"Young",AND(C8045&gt;30,C8045&lt;=45),"Middle",C8045&gt;45,"Old")</f>
        <v>Old</v>
      </c>
      <c r="E8045" t="s">
        <v>16</v>
      </c>
      <c r="F8045" t="s">
        <v>29</v>
      </c>
      <c r="G8045" t="s">
        <v>46</v>
      </c>
      <c r="H8045" t="s">
        <v>59</v>
      </c>
    </row>
    <row r="8046" spans="1:8" x14ac:dyDescent="0.25">
      <c r="A8046" s="5">
        <v>136867</v>
      </c>
      <c r="B8046" s="5" t="str" cm="1">
        <f t="array" ref="B8046">_xlfn.IFS(A8046&lt;=40000,"Low Income",AND(A8046&gt;40000,A8046&lt;=100000),"Middle Income",A8046&gt;100000,"High Income")</f>
        <v>High Income</v>
      </c>
      <c r="C8046">
        <v>80</v>
      </c>
      <c r="D8046" t="str" cm="1">
        <f t="array" ref="D8046">_xlfn.IFS(AND(C8046&gt;=17,C8046&lt;=30),"Young",AND(C8046&gt;30,C8046&lt;=45),"Middle",C8046&gt;45,"Old")</f>
        <v>Old</v>
      </c>
      <c r="E8046" t="s">
        <v>60</v>
      </c>
      <c r="F8046" t="s">
        <v>29</v>
      </c>
      <c r="G8046" t="s">
        <v>54</v>
      </c>
      <c r="H8046" t="s">
        <v>59</v>
      </c>
    </row>
    <row r="8047" spans="1:8" x14ac:dyDescent="0.25">
      <c r="A8047" s="5">
        <v>124647</v>
      </c>
      <c r="B8047" s="5" t="str" cm="1">
        <f t="array" ref="B8047">_xlfn.IFS(A8047&lt;=40000,"Low Income",AND(A8047&gt;40000,A8047&lt;=100000),"Middle Income",A8047&gt;100000,"High Income")</f>
        <v>High Income</v>
      </c>
      <c r="C8047">
        <v>62</v>
      </c>
      <c r="D8047" t="str" cm="1">
        <f t="array" ref="D8047">_xlfn.IFS(AND(C8047&gt;=17,C8047&lt;=30),"Young",AND(C8047&gt;30,C8047&lt;=45),"Middle",C8047&gt;45,"Old")</f>
        <v>Old</v>
      </c>
      <c r="E8047" t="s">
        <v>17</v>
      </c>
      <c r="F8047" t="s">
        <v>29</v>
      </c>
      <c r="G8047" t="s">
        <v>49</v>
      </c>
      <c r="H8047" t="s">
        <v>59</v>
      </c>
    </row>
    <row r="8048" spans="1:8" x14ac:dyDescent="0.25">
      <c r="A8048" s="5">
        <v>92410</v>
      </c>
      <c r="B8048" s="5" t="str" cm="1">
        <f t="array" ref="B8048">_xlfn.IFS(A8048&lt;=40000,"Low Income",AND(A8048&gt;40000,A8048&lt;=100000),"Middle Income",A8048&gt;100000,"High Income")</f>
        <v>Middle Income</v>
      </c>
      <c r="C8048">
        <v>58</v>
      </c>
      <c r="D8048" t="str" cm="1">
        <f t="array" ref="D8048">_xlfn.IFS(AND(C8048&gt;=17,C8048&lt;=30),"Young",AND(C8048&gt;30,C8048&lt;=45),"Middle",C8048&gt;45,"Old")</f>
        <v>Old</v>
      </c>
      <c r="E8048" t="s">
        <v>60</v>
      </c>
      <c r="F8048" t="s">
        <v>36</v>
      </c>
      <c r="G8048" t="s">
        <v>48</v>
      </c>
      <c r="H8048" t="s">
        <v>59</v>
      </c>
    </row>
    <row r="8049" spans="1:8" x14ac:dyDescent="0.25">
      <c r="A8049" s="5">
        <v>128533</v>
      </c>
      <c r="B8049" s="5" t="str" cm="1">
        <f t="array" ref="B8049">_xlfn.IFS(A8049&lt;=40000,"Low Income",AND(A8049&gt;40000,A8049&lt;=100000),"Middle Income",A8049&gt;100000,"High Income")</f>
        <v>High Income</v>
      </c>
      <c r="C8049">
        <v>46</v>
      </c>
      <c r="D8049" t="str" cm="1">
        <f t="array" ref="D8049">_xlfn.IFS(AND(C8049&gt;=17,C8049&lt;=30),"Young",AND(C8049&gt;30,C8049&lt;=45),"Middle",C8049&gt;45,"Old")</f>
        <v>Old</v>
      </c>
      <c r="E8049" t="s">
        <v>60</v>
      </c>
      <c r="F8049" t="s">
        <v>24</v>
      </c>
      <c r="G8049" t="s">
        <v>49</v>
      </c>
      <c r="H8049" t="s">
        <v>59</v>
      </c>
    </row>
    <row r="8050" spans="1:8" x14ac:dyDescent="0.25">
      <c r="A8050" s="5">
        <v>63832</v>
      </c>
      <c r="B8050" s="5" t="str" cm="1">
        <f t="array" ref="B8050">_xlfn.IFS(A8050&lt;=40000,"Low Income",AND(A8050&gt;40000,A8050&lt;=100000),"Middle Income",A8050&gt;100000,"High Income")</f>
        <v>Middle Income</v>
      </c>
      <c r="C8050">
        <v>79</v>
      </c>
      <c r="D8050" t="str" cm="1">
        <f t="array" ref="D8050">_xlfn.IFS(AND(C8050&gt;=17,C8050&lt;=30),"Young",AND(C8050&gt;30,C8050&lt;=45),"Middle",C8050&gt;45,"Old")</f>
        <v>Old</v>
      </c>
      <c r="E8050" t="s">
        <v>17</v>
      </c>
      <c r="F8050" t="s">
        <v>28</v>
      </c>
      <c r="G8050" t="s">
        <v>47</v>
      </c>
      <c r="H8050" t="s">
        <v>58</v>
      </c>
    </row>
    <row r="8051" spans="1:8" x14ac:dyDescent="0.25">
      <c r="A8051" s="5">
        <v>69901</v>
      </c>
      <c r="B8051" s="5" t="str" cm="1">
        <f t="array" ref="B8051">_xlfn.IFS(A8051&lt;=40000,"Low Income",AND(A8051&gt;40000,A8051&lt;=100000),"Middle Income",A8051&gt;100000,"High Income")</f>
        <v>Middle Income</v>
      </c>
      <c r="C8051">
        <v>69</v>
      </c>
      <c r="D8051" t="str" cm="1">
        <f t="array" ref="D8051">_xlfn.IFS(AND(C8051&gt;=17,C8051&lt;=30),"Young",AND(C8051&gt;30,C8051&lt;=45),"Middle",C8051&gt;45,"Old")</f>
        <v>Old</v>
      </c>
      <c r="E8051" t="s">
        <v>16</v>
      </c>
      <c r="F8051" t="s">
        <v>34</v>
      </c>
      <c r="G8051" t="s">
        <v>54</v>
      </c>
      <c r="H8051" t="s">
        <v>58</v>
      </c>
    </row>
    <row r="8052" spans="1:8" x14ac:dyDescent="0.25">
      <c r="A8052" s="5">
        <v>42121</v>
      </c>
      <c r="B8052" s="5" t="str" cm="1">
        <f t="array" ref="B8052">_xlfn.IFS(A8052&lt;=40000,"Low Income",AND(A8052&gt;40000,A8052&lt;=100000),"Middle Income",A8052&gt;100000,"High Income")</f>
        <v>Middle Income</v>
      </c>
      <c r="C8052">
        <v>33</v>
      </c>
      <c r="D8052" t="str" cm="1">
        <f t="array" ref="D8052">_xlfn.IFS(AND(C8052&gt;=17,C8052&lt;=30),"Young",AND(C8052&gt;30,C8052&lt;=45),"Middle",C8052&gt;45,"Old")</f>
        <v>Middle</v>
      </c>
      <c r="E8052" t="s">
        <v>16</v>
      </c>
      <c r="F8052" t="s">
        <v>28</v>
      </c>
      <c r="G8052" t="s">
        <v>46</v>
      </c>
      <c r="H8052" t="s">
        <v>59</v>
      </c>
    </row>
    <row r="8053" spans="1:8" x14ac:dyDescent="0.25">
      <c r="A8053" s="5">
        <v>130510</v>
      </c>
      <c r="B8053" s="5" t="str" cm="1">
        <f t="array" ref="B8053">_xlfn.IFS(A8053&lt;=40000,"Low Income",AND(A8053&gt;40000,A8053&lt;=100000),"Middle Income",A8053&gt;100000,"High Income")</f>
        <v>High Income</v>
      </c>
      <c r="C8053">
        <v>54</v>
      </c>
      <c r="D8053" t="str" cm="1">
        <f t="array" ref="D8053">_xlfn.IFS(AND(C8053&gt;=17,C8053&lt;=30),"Young",AND(C8053&gt;30,C8053&lt;=45),"Middle",C8053&gt;45,"Old")</f>
        <v>Old</v>
      </c>
      <c r="E8053" t="s">
        <v>16</v>
      </c>
      <c r="F8053" t="s">
        <v>26</v>
      </c>
      <c r="G8053" t="s">
        <v>52</v>
      </c>
      <c r="H8053" t="s">
        <v>59</v>
      </c>
    </row>
    <row r="8054" spans="1:8" x14ac:dyDescent="0.25">
      <c r="A8054" s="5">
        <v>58189</v>
      </c>
      <c r="B8054" s="5" t="str" cm="1">
        <f t="array" ref="B8054">_xlfn.IFS(A8054&lt;=40000,"Low Income",AND(A8054&gt;40000,A8054&lt;=100000),"Middle Income",A8054&gt;100000,"High Income")</f>
        <v>Middle Income</v>
      </c>
      <c r="C8054">
        <v>55</v>
      </c>
      <c r="D8054" t="str" cm="1">
        <f t="array" ref="D8054">_xlfn.IFS(AND(C8054&gt;=17,C8054&lt;=30),"Young",AND(C8054&gt;30,C8054&lt;=45),"Middle",C8054&gt;45,"Old")</f>
        <v>Old</v>
      </c>
      <c r="E8054" t="s">
        <v>16</v>
      </c>
      <c r="F8054" t="s">
        <v>31</v>
      </c>
      <c r="G8054" t="s">
        <v>48</v>
      </c>
      <c r="H8054" t="s">
        <v>59</v>
      </c>
    </row>
    <row r="8055" spans="1:8" x14ac:dyDescent="0.25">
      <c r="A8055" s="5">
        <v>128296</v>
      </c>
      <c r="B8055" s="5" t="str" cm="1">
        <f t="array" ref="B8055">_xlfn.IFS(A8055&lt;=40000,"Low Income",AND(A8055&gt;40000,A8055&lt;=100000),"Middle Income",A8055&gt;100000,"High Income")</f>
        <v>High Income</v>
      </c>
      <c r="C8055">
        <v>35</v>
      </c>
      <c r="D8055" t="str" cm="1">
        <f t="array" ref="D8055">_xlfn.IFS(AND(C8055&gt;=17,C8055&lt;=30),"Young",AND(C8055&gt;30,C8055&lt;=45),"Middle",C8055&gt;45,"Old")</f>
        <v>Middle</v>
      </c>
      <c r="E8055" t="s">
        <v>60</v>
      </c>
      <c r="F8055" t="s">
        <v>62</v>
      </c>
      <c r="G8055" t="s">
        <v>54</v>
      </c>
      <c r="H8055" t="s">
        <v>59</v>
      </c>
    </row>
    <row r="8056" spans="1:8" x14ac:dyDescent="0.25">
      <c r="A8056" s="5">
        <v>72783</v>
      </c>
      <c r="B8056" s="5" t="str" cm="1">
        <f t="array" ref="B8056">_xlfn.IFS(A8056&lt;=40000,"Low Income",AND(A8056&gt;40000,A8056&lt;=100000),"Middle Income",A8056&gt;100000,"High Income")</f>
        <v>Middle Income</v>
      </c>
      <c r="C8056">
        <v>47</v>
      </c>
      <c r="D8056" t="str" cm="1">
        <f t="array" ref="D8056">_xlfn.IFS(AND(C8056&gt;=17,C8056&lt;=30),"Young",AND(C8056&gt;30,C8056&lt;=45),"Middle",C8056&gt;45,"Old")</f>
        <v>Old</v>
      </c>
      <c r="E8056" t="s">
        <v>16</v>
      </c>
      <c r="F8056" t="s">
        <v>62</v>
      </c>
      <c r="G8056" t="s">
        <v>52</v>
      </c>
      <c r="H8056" t="s">
        <v>58</v>
      </c>
    </row>
    <row r="8057" spans="1:8" x14ac:dyDescent="0.25">
      <c r="A8057" s="5">
        <v>90478</v>
      </c>
      <c r="B8057" s="5" t="str" cm="1">
        <f t="array" ref="B8057">_xlfn.IFS(A8057&lt;=40000,"Low Income",AND(A8057&gt;40000,A8057&lt;=100000),"Middle Income",A8057&gt;100000,"High Income")</f>
        <v>Middle Income</v>
      </c>
      <c r="C8057">
        <v>42</v>
      </c>
      <c r="D8057" t="str" cm="1">
        <f t="array" ref="D8057">_xlfn.IFS(AND(C8057&gt;=17,C8057&lt;=30),"Young",AND(C8057&gt;30,C8057&lt;=45),"Middle",C8057&gt;45,"Old")</f>
        <v>Middle</v>
      </c>
      <c r="E8057" t="s">
        <v>17</v>
      </c>
      <c r="F8057" t="s">
        <v>31</v>
      </c>
      <c r="G8057" t="s">
        <v>50</v>
      </c>
      <c r="H8057" t="s">
        <v>58</v>
      </c>
    </row>
    <row r="8058" spans="1:8" x14ac:dyDescent="0.25">
      <c r="A8058" s="5">
        <v>36711</v>
      </c>
      <c r="B8058" s="5" t="str" cm="1">
        <f t="array" ref="B8058">_xlfn.IFS(A8058&lt;=40000,"Low Income",AND(A8058&gt;40000,A8058&lt;=100000),"Middle Income",A8058&gt;100000,"High Income")</f>
        <v>Low Income</v>
      </c>
      <c r="C8058">
        <v>48</v>
      </c>
      <c r="D8058" t="str" cm="1">
        <f t="array" ref="D8058">_xlfn.IFS(AND(C8058&gt;=17,C8058&lt;=30),"Young",AND(C8058&gt;30,C8058&lt;=45),"Middle",C8058&gt;45,"Old")</f>
        <v>Old</v>
      </c>
      <c r="E8058" t="s">
        <v>66</v>
      </c>
      <c r="F8058" t="s">
        <v>29</v>
      </c>
      <c r="G8058" t="s">
        <v>49</v>
      </c>
      <c r="H8058" t="s">
        <v>59</v>
      </c>
    </row>
    <row r="8059" spans="1:8" x14ac:dyDescent="0.25">
      <c r="A8059" s="5">
        <v>68410</v>
      </c>
      <c r="B8059" s="5" t="str" cm="1">
        <f t="array" ref="B8059">_xlfn.IFS(A8059&lt;=40000,"Low Income",AND(A8059&gt;40000,A8059&lt;=100000),"Middle Income",A8059&gt;100000,"High Income")</f>
        <v>Middle Income</v>
      </c>
      <c r="C8059">
        <v>21</v>
      </c>
      <c r="D8059" t="str" cm="1">
        <f t="array" ref="D8059">_xlfn.IFS(AND(C8059&gt;=17,C8059&lt;=30),"Young",AND(C8059&gt;30,C8059&lt;=45),"Middle",C8059&gt;45,"Old")</f>
        <v>Young</v>
      </c>
      <c r="E8059" t="s">
        <v>16</v>
      </c>
      <c r="F8059" t="s">
        <v>33</v>
      </c>
      <c r="G8059" t="s">
        <v>46</v>
      </c>
      <c r="H8059" t="s">
        <v>58</v>
      </c>
    </row>
    <row r="8060" spans="1:8" x14ac:dyDescent="0.25">
      <c r="A8060" s="5">
        <v>134839</v>
      </c>
      <c r="B8060" s="5" t="str" cm="1">
        <f t="array" ref="B8060">_xlfn.IFS(A8060&lt;=40000,"Low Income",AND(A8060&gt;40000,A8060&lt;=100000),"Middle Income",A8060&gt;100000,"High Income")</f>
        <v>High Income</v>
      </c>
      <c r="C8060">
        <v>42</v>
      </c>
      <c r="D8060" t="str" cm="1">
        <f t="array" ref="D8060">_xlfn.IFS(AND(C8060&gt;=17,C8060&lt;=30),"Young",AND(C8060&gt;30,C8060&lt;=45),"Middle",C8060&gt;45,"Old")</f>
        <v>Middle</v>
      </c>
      <c r="E8060" t="s">
        <v>16</v>
      </c>
      <c r="F8060" t="s">
        <v>36</v>
      </c>
      <c r="G8060" t="s">
        <v>48</v>
      </c>
      <c r="H8060" t="s">
        <v>59</v>
      </c>
    </row>
    <row r="8061" spans="1:8" x14ac:dyDescent="0.25">
      <c r="A8061" s="5">
        <v>52835</v>
      </c>
      <c r="B8061" s="5" t="str" cm="1">
        <f t="array" ref="B8061">_xlfn.IFS(A8061&lt;=40000,"Low Income",AND(A8061&gt;40000,A8061&lt;=100000),"Middle Income",A8061&gt;100000,"High Income")</f>
        <v>Middle Income</v>
      </c>
      <c r="C8061">
        <v>57</v>
      </c>
      <c r="D8061" t="str" cm="1">
        <f t="array" ref="D8061">_xlfn.IFS(AND(C8061&gt;=17,C8061&lt;=30),"Young",AND(C8061&gt;30,C8061&lt;=45),"Middle",C8061&gt;45,"Old")</f>
        <v>Old</v>
      </c>
      <c r="E8061" t="s">
        <v>66</v>
      </c>
      <c r="F8061" t="s">
        <v>27</v>
      </c>
      <c r="G8061" t="s">
        <v>54</v>
      </c>
      <c r="H8061" t="s">
        <v>59</v>
      </c>
    </row>
    <row r="8062" spans="1:8" x14ac:dyDescent="0.25">
      <c r="A8062" s="5">
        <v>133120</v>
      </c>
      <c r="B8062" s="5" t="str" cm="1">
        <f t="array" ref="B8062">_xlfn.IFS(A8062&lt;=40000,"Low Income",AND(A8062&gt;40000,A8062&lt;=100000),"Middle Income",A8062&gt;100000,"High Income")</f>
        <v>High Income</v>
      </c>
      <c r="C8062">
        <v>32</v>
      </c>
      <c r="D8062" t="str" cm="1">
        <f t="array" ref="D8062">_xlfn.IFS(AND(C8062&gt;=17,C8062&lt;=30),"Young",AND(C8062&gt;30,C8062&lt;=45),"Middle",C8062&gt;45,"Old")</f>
        <v>Middle</v>
      </c>
      <c r="E8062" t="s">
        <v>66</v>
      </c>
      <c r="F8062" t="s">
        <v>31</v>
      </c>
      <c r="G8062" t="s">
        <v>47</v>
      </c>
      <c r="H8062" t="s">
        <v>59</v>
      </c>
    </row>
    <row r="8063" spans="1:8" x14ac:dyDescent="0.25">
      <c r="A8063" s="5">
        <v>43262</v>
      </c>
      <c r="B8063" s="5" t="str" cm="1">
        <f t="array" ref="B8063">_xlfn.IFS(A8063&lt;=40000,"Low Income",AND(A8063&gt;40000,A8063&lt;=100000),"Middle Income",A8063&gt;100000,"High Income")</f>
        <v>Middle Income</v>
      </c>
      <c r="C8063">
        <v>75</v>
      </c>
      <c r="D8063" t="str" cm="1">
        <f t="array" ref="D8063">_xlfn.IFS(AND(C8063&gt;=17,C8063&lt;=30),"Young",AND(C8063&gt;30,C8063&lt;=45),"Middle",C8063&gt;45,"Old")</f>
        <v>Old</v>
      </c>
      <c r="E8063" t="s">
        <v>16</v>
      </c>
      <c r="F8063" t="s">
        <v>23</v>
      </c>
      <c r="G8063" t="s">
        <v>53</v>
      </c>
      <c r="H8063" t="s">
        <v>58</v>
      </c>
    </row>
    <row r="8064" spans="1:8" x14ac:dyDescent="0.25">
      <c r="A8064" s="5">
        <v>120400</v>
      </c>
      <c r="B8064" s="5" t="str" cm="1">
        <f t="array" ref="B8064">_xlfn.IFS(A8064&lt;=40000,"Low Income",AND(A8064&gt;40000,A8064&lt;=100000),"Middle Income",A8064&gt;100000,"High Income")</f>
        <v>High Income</v>
      </c>
      <c r="C8064">
        <v>63</v>
      </c>
      <c r="D8064" t="str" cm="1">
        <f t="array" ref="D8064">_xlfn.IFS(AND(C8064&gt;=17,C8064&lt;=30),"Young",AND(C8064&gt;30,C8064&lt;=45),"Middle",C8064&gt;45,"Old")</f>
        <v>Old</v>
      </c>
      <c r="E8064" t="s">
        <v>16</v>
      </c>
      <c r="F8064" t="s">
        <v>23</v>
      </c>
      <c r="G8064" t="s">
        <v>54</v>
      </c>
      <c r="H8064" t="s">
        <v>59</v>
      </c>
    </row>
    <row r="8065" spans="1:8" x14ac:dyDescent="0.25">
      <c r="A8065" s="5">
        <v>41661</v>
      </c>
      <c r="B8065" s="5" t="str" cm="1">
        <f t="array" ref="B8065">_xlfn.IFS(A8065&lt;=40000,"Low Income",AND(A8065&gt;40000,A8065&lt;=100000),"Middle Income",A8065&gt;100000,"High Income")</f>
        <v>Middle Income</v>
      </c>
      <c r="C8065">
        <v>54</v>
      </c>
      <c r="D8065" t="str" cm="1">
        <f t="array" ref="D8065">_xlfn.IFS(AND(C8065&gt;=17,C8065&lt;=30),"Young",AND(C8065&gt;30,C8065&lt;=45),"Middle",C8065&gt;45,"Old")</f>
        <v>Old</v>
      </c>
      <c r="E8065" t="s">
        <v>16</v>
      </c>
      <c r="F8065" t="s">
        <v>27</v>
      </c>
      <c r="G8065" t="s">
        <v>52</v>
      </c>
      <c r="H8065" t="s">
        <v>59</v>
      </c>
    </row>
    <row r="8066" spans="1:8" x14ac:dyDescent="0.25">
      <c r="A8066" s="5">
        <v>141457</v>
      </c>
      <c r="B8066" s="5" t="str" cm="1">
        <f t="array" ref="B8066">_xlfn.IFS(A8066&lt;=40000,"Low Income",AND(A8066&gt;40000,A8066&lt;=100000),"Middle Income",A8066&gt;100000,"High Income")</f>
        <v>High Income</v>
      </c>
      <c r="C8066">
        <v>80</v>
      </c>
      <c r="D8066" t="str" cm="1">
        <f t="array" ref="D8066">_xlfn.IFS(AND(C8066&gt;=17,C8066&lt;=30),"Young",AND(C8066&gt;30,C8066&lt;=45),"Middle",C8066&gt;45,"Old")</f>
        <v>Old</v>
      </c>
      <c r="E8066" t="s">
        <v>60</v>
      </c>
      <c r="F8066" t="s">
        <v>33</v>
      </c>
      <c r="G8066" t="s">
        <v>51</v>
      </c>
      <c r="H8066" t="s">
        <v>59</v>
      </c>
    </row>
    <row r="8067" spans="1:8" x14ac:dyDescent="0.25">
      <c r="A8067" s="5">
        <v>142437</v>
      </c>
      <c r="B8067" s="5" t="str" cm="1">
        <f t="array" ref="B8067">_xlfn.IFS(A8067&lt;=40000,"Low Income",AND(A8067&gt;40000,A8067&lt;=100000),"Middle Income",A8067&gt;100000,"High Income")</f>
        <v>High Income</v>
      </c>
      <c r="C8067">
        <v>69</v>
      </c>
      <c r="D8067" t="str" cm="1">
        <f t="array" ref="D8067">_xlfn.IFS(AND(C8067&gt;=17,C8067&lt;=30),"Young",AND(C8067&gt;30,C8067&lt;=45),"Middle",C8067&gt;45,"Old")</f>
        <v>Old</v>
      </c>
      <c r="E8067" t="s">
        <v>16</v>
      </c>
      <c r="F8067" t="s">
        <v>26</v>
      </c>
      <c r="G8067" t="s">
        <v>46</v>
      </c>
      <c r="H8067" t="s">
        <v>59</v>
      </c>
    </row>
    <row r="8068" spans="1:8" x14ac:dyDescent="0.25">
      <c r="A8068" s="5">
        <v>52322</v>
      </c>
      <c r="B8068" s="5" t="str" cm="1">
        <f t="array" ref="B8068">_xlfn.IFS(A8068&lt;=40000,"Low Income",AND(A8068&gt;40000,A8068&lt;=100000),"Middle Income",A8068&gt;100000,"High Income")</f>
        <v>Middle Income</v>
      </c>
      <c r="C8068">
        <v>34</v>
      </c>
      <c r="D8068" t="str" cm="1">
        <f t="array" ref="D8068">_xlfn.IFS(AND(C8068&gt;=17,C8068&lt;=30),"Young",AND(C8068&gt;30,C8068&lt;=45),"Middle",C8068&gt;45,"Old")</f>
        <v>Middle</v>
      </c>
      <c r="E8068" t="s">
        <v>17</v>
      </c>
      <c r="F8068" t="s">
        <v>31</v>
      </c>
      <c r="G8068" t="s">
        <v>53</v>
      </c>
      <c r="H8068" t="s">
        <v>58</v>
      </c>
    </row>
    <row r="8069" spans="1:8" x14ac:dyDescent="0.25">
      <c r="A8069" s="5">
        <v>113075</v>
      </c>
      <c r="B8069" s="5" t="str" cm="1">
        <f t="array" ref="B8069">_xlfn.IFS(A8069&lt;=40000,"Low Income",AND(A8069&gt;40000,A8069&lt;=100000),"Middle Income",A8069&gt;100000,"High Income")</f>
        <v>High Income</v>
      </c>
      <c r="C8069">
        <v>62</v>
      </c>
      <c r="D8069" t="str" cm="1">
        <f t="array" ref="D8069">_xlfn.IFS(AND(C8069&gt;=17,C8069&lt;=30),"Young",AND(C8069&gt;30,C8069&lt;=45),"Middle",C8069&gt;45,"Old")</f>
        <v>Old</v>
      </c>
      <c r="E8069" t="s">
        <v>60</v>
      </c>
      <c r="F8069" t="s">
        <v>35</v>
      </c>
      <c r="G8069" t="s">
        <v>53</v>
      </c>
      <c r="H8069" t="s">
        <v>58</v>
      </c>
    </row>
    <row r="8070" spans="1:8" x14ac:dyDescent="0.25">
      <c r="A8070" s="5">
        <v>122408</v>
      </c>
      <c r="B8070" s="5" t="str" cm="1">
        <f t="array" ref="B8070">_xlfn.IFS(A8070&lt;=40000,"Low Income",AND(A8070&gt;40000,A8070&lt;=100000),"Middle Income",A8070&gt;100000,"High Income")</f>
        <v>High Income</v>
      </c>
      <c r="C8070">
        <v>30</v>
      </c>
      <c r="D8070" t="str" cm="1">
        <f t="array" ref="D8070">_xlfn.IFS(AND(C8070&gt;=17,C8070&lt;=30),"Young",AND(C8070&gt;30,C8070&lt;=45),"Middle",C8070&gt;45,"Old")</f>
        <v>Young</v>
      </c>
      <c r="E8070" t="s">
        <v>60</v>
      </c>
      <c r="F8070" t="s">
        <v>23</v>
      </c>
      <c r="G8070" t="s">
        <v>50</v>
      </c>
      <c r="H8070" t="s">
        <v>59</v>
      </c>
    </row>
    <row r="8071" spans="1:8" x14ac:dyDescent="0.25">
      <c r="A8071" s="5">
        <v>88464</v>
      </c>
      <c r="B8071" s="5" t="str" cm="1">
        <f t="array" ref="B8071">_xlfn.IFS(A8071&lt;=40000,"Low Income",AND(A8071&gt;40000,A8071&lt;=100000),"Middle Income",A8071&gt;100000,"High Income")</f>
        <v>Middle Income</v>
      </c>
      <c r="C8071">
        <v>66</v>
      </c>
      <c r="D8071" t="str" cm="1">
        <f t="array" ref="D8071">_xlfn.IFS(AND(C8071&gt;=17,C8071&lt;=30),"Young",AND(C8071&gt;30,C8071&lt;=45),"Middle",C8071&gt;45,"Old")</f>
        <v>Old</v>
      </c>
      <c r="E8071" t="s">
        <v>16</v>
      </c>
      <c r="F8071" t="s">
        <v>36</v>
      </c>
      <c r="G8071" t="s">
        <v>50</v>
      </c>
      <c r="H8071" t="s">
        <v>59</v>
      </c>
    </row>
    <row r="8072" spans="1:8" x14ac:dyDescent="0.25">
      <c r="A8072" s="5">
        <v>100603</v>
      </c>
      <c r="B8072" s="5" t="str" cm="1">
        <f t="array" ref="B8072">_xlfn.IFS(A8072&lt;=40000,"Low Income",AND(A8072&gt;40000,A8072&lt;=100000),"Middle Income",A8072&gt;100000,"High Income")</f>
        <v>High Income</v>
      </c>
      <c r="C8072">
        <v>73</v>
      </c>
      <c r="D8072" t="str" cm="1">
        <f t="array" ref="D8072">_xlfn.IFS(AND(C8072&gt;=17,C8072&lt;=30),"Young",AND(C8072&gt;30,C8072&lt;=45),"Middle",C8072&gt;45,"Old")</f>
        <v>Old</v>
      </c>
      <c r="E8072" t="s">
        <v>66</v>
      </c>
      <c r="F8072" t="s">
        <v>27</v>
      </c>
      <c r="G8072" t="s">
        <v>52</v>
      </c>
      <c r="H8072" t="s">
        <v>59</v>
      </c>
    </row>
    <row r="8073" spans="1:8" x14ac:dyDescent="0.25">
      <c r="A8073" s="5">
        <v>25495</v>
      </c>
      <c r="B8073" s="5" t="str" cm="1">
        <f t="array" ref="B8073">_xlfn.IFS(A8073&lt;=40000,"Low Income",AND(A8073&gt;40000,A8073&lt;=100000),"Middle Income",A8073&gt;100000,"High Income")</f>
        <v>Low Income</v>
      </c>
      <c r="C8073">
        <v>42</v>
      </c>
      <c r="D8073" t="str" cm="1">
        <f t="array" ref="D8073">_xlfn.IFS(AND(C8073&gt;=17,C8073&lt;=30),"Young",AND(C8073&gt;30,C8073&lt;=45),"Middle",C8073&gt;45,"Old")</f>
        <v>Middle</v>
      </c>
      <c r="E8073" t="s">
        <v>16</v>
      </c>
      <c r="F8073" t="s">
        <v>27</v>
      </c>
      <c r="G8073" t="s">
        <v>48</v>
      </c>
      <c r="H8073" t="s">
        <v>59</v>
      </c>
    </row>
    <row r="8074" spans="1:8" x14ac:dyDescent="0.25">
      <c r="A8074" s="5">
        <v>52741</v>
      </c>
      <c r="B8074" s="5" t="str" cm="1">
        <f t="array" ref="B8074">_xlfn.IFS(A8074&lt;=40000,"Low Income",AND(A8074&gt;40000,A8074&lt;=100000),"Middle Income",A8074&gt;100000,"High Income")</f>
        <v>Middle Income</v>
      </c>
      <c r="C8074">
        <v>64</v>
      </c>
      <c r="D8074" t="str" cm="1">
        <f t="array" ref="D8074">_xlfn.IFS(AND(C8074&gt;=17,C8074&lt;=30),"Young",AND(C8074&gt;30,C8074&lt;=45),"Middle",C8074&gt;45,"Old")</f>
        <v>Old</v>
      </c>
      <c r="E8074" t="s">
        <v>60</v>
      </c>
      <c r="F8074" t="s">
        <v>30</v>
      </c>
      <c r="G8074" t="s">
        <v>49</v>
      </c>
      <c r="H8074" t="s">
        <v>58</v>
      </c>
    </row>
    <row r="8075" spans="1:8" x14ac:dyDescent="0.25">
      <c r="A8075" s="5">
        <v>108456</v>
      </c>
      <c r="B8075" s="5" t="str" cm="1">
        <f t="array" ref="B8075">_xlfn.IFS(A8075&lt;=40000,"Low Income",AND(A8075&gt;40000,A8075&lt;=100000),"Middle Income",A8075&gt;100000,"High Income")</f>
        <v>High Income</v>
      </c>
      <c r="C8075">
        <v>73</v>
      </c>
      <c r="D8075" t="str" cm="1">
        <f t="array" ref="D8075">_xlfn.IFS(AND(C8075&gt;=17,C8075&lt;=30),"Young",AND(C8075&gt;30,C8075&lt;=45),"Middle",C8075&gt;45,"Old")</f>
        <v>Old</v>
      </c>
      <c r="E8075" t="s">
        <v>60</v>
      </c>
      <c r="F8075" t="s">
        <v>24</v>
      </c>
      <c r="G8075" t="s">
        <v>51</v>
      </c>
      <c r="H8075" t="s">
        <v>59</v>
      </c>
    </row>
    <row r="8076" spans="1:8" x14ac:dyDescent="0.25">
      <c r="A8076" s="5">
        <v>48093</v>
      </c>
      <c r="B8076" s="5" t="str" cm="1">
        <f t="array" ref="B8076">_xlfn.IFS(A8076&lt;=40000,"Low Income",AND(A8076&gt;40000,A8076&lt;=100000),"Middle Income",A8076&gt;100000,"High Income")</f>
        <v>Middle Income</v>
      </c>
      <c r="C8076">
        <v>42</v>
      </c>
      <c r="D8076" t="str" cm="1">
        <f t="array" ref="D8076">_xlfn.IFS(AND(C8076&gt;=17,C8076&lt;=30),"Young",AND(C8076&gt;30,C8076&lt;=45),"Middle",C8076&gt;45,"Old")</f>
        <v>Middle</v>
      </c>
      <c r="E8076" t="s">
        <v>16</v>
      </c>
      <c r="F8076" t="s">
        <v>23</v>
      </c>
      <c r="G8076" t="s">
        <v>46</v>
      </c>
      <c r="H8076" t="s">
        <v>59</v>
      </c>
    </row>
    <row r="8077" spans="1:8" x14ac:dyDescent="0.25">
      <c r="A8077" s="5">
        <v>32521</v>
      </c>
      <c r="B8077" s="5" t="str" cm="1">
        <f t="array" ref="B8077">_xlfn.IFS(A8077&lt;=40000,"Low Income",AND(A8077&gt;40000,A8077&lt;=100000),"Middle Income",A8077&gt;100000,"High Income")</f>
        <v>Low Income</v>
      </c>
      <c r="C8077">
        <v>75</v>
      </c>
      <c r="D8077" t="str" cm="1">
        <f t="array" ref="D8077">_xlfn.IFS(AND(C8077&gt;=17,C8077&lt;=30),"Young",AND(C8077&gt;30,C8077&lt;=45),"Middle",C8077&gt;45,"Old")</f>
        <v>Old</v>
      </c>
      <c r="E8077" t="s">
        <v>16</v>
      </c>
      <c r="F8077" t="s">
        <v>28</v>
      </c>
      <c r="G8077" t="s">
        <v>50</v>
      </c>
      <c r="H8077" t="s">
        <v>58</v>
      </c>
    </row>
    <row r="8078" spans="1:8" x14ac:dyDescent="0.25">
      <c r="A8078" s="5">
        <v>38129</v>
      </c>
      <c r="B8078" s="5" t="str" cm="1">
        <f t="array" ref="B8078">_xlfn.IFS(A8078&lt;=40000,"Low Income",AND(A8078&gt;40000,A8078&lt;=100000),"Middle Income",A8078&gt;100000,"High Income")</f>
        <v>Low Income</v>
      </c>
      <c r="C8078">
        <v>70</v>
      </c>
      <c r="D8078" t="str" cm="1">
        <f t="array" ref="D8078">_xlfn.IFS(AND(C8078&gt;=17,C8078&lt;=30),"Young",AND(C8078&gt;30,C8078&lt;=45),"Middle",C8078&gt;45,"Old")</f>
        <v>Old</v>
      </c>
      <c r="E8078" t="s">
        <v>66</v>
      </c>
      <c r="F8078" t="s">
        <v>37</v>
      </c>
      <c r="G8078" t="s">
        <v>48</v>
      </c>
      <c r="H8078" t="s">
        <v>58</v>
      </c>
    </row>
    <row r="8079" spans="1:8" x14ac:dyDescent="0.25">
      <c r="A8079" s="5">
        <v>100505</v>
      </c>
      <c r="B8079" s="5" t="str" cm="1">
        <f t="array" ref="B8079">_xlfn.IFS(A8079&lt;=40000,"Low Income",AND(A8079&gt;40000,A8079&lt;=100000),"Middle Income",A8079&gt;100000,"High Income")</f>
        <v>High Income</v>
      </c>
      <c r="C8079">
        <v>60</v>
      </c>
      <c r="D8079" t="str" cm="1">
        <f t="array" ref="D8079">_xlfn.IFS(AND(C8079&gt;=17,C8079&lt;=30),"Young",AND(C8079&gt;30,C8079&lt;=45),"Middle",C8079&gt;45,"Old")</f>
        <v>Old</v>
      </c>
      <c r="E8079" t="s">
        <v>16</v>
      </c>
      <c r="F8079" t="s">
        <v>27</v>
      </c>
      <c r="G8079" t="s">
        <v>51</v>
      </c>
      <c r="H8079" t="s">
        <v>58</v>
      </c>
    </row>
    <row r="8080" spans="1:8" x14ac:dyDescent="0.25">
      <c r="A8080" s="5">
        <v>115956</v>
      </c>
      <c r="B8080" s="5" t="str" cm="1">
        <f t="array" ref="B8080">_xlfn.IFS(A8080&lt;=40000,"Low Income",AND(A8080&gt;40000,A8080&lt;=100000),"Middle Income",A8080&gt;100000,"High Income")</f>
        <v>High Income</v>
      </c>
      <c r="C8080">
        <v>23</v>
      </c>
      <c r="D8080" t="str" cm="1">
        <f t="array" ref="D8080">_xlfn.IFS(AND(C8080&gt;=17,C8080&lt;=30),"Young",AND(C8080&gt;30,C8080&lt;=45),"Middle",C8080&gt;45,"Old")</f>
        <v>Young</v>
      </c>
      <c r="E8080" t="s">
        <v>16</v>
      </c>
      <c r="F8080" t="s">
        <v>37</v>
      </c>
      <c r="G8080" t="s">
        <v>50</v>
      </c>
      <c r="H8080" t="s">
        <v>59</v>
      </c>
    </row>
    <row r="8081" spans="1:8" x14ac:dyDescent="0.25">
      <c r="A8081" s="5">
        <v>91056</v>
      </c>
      <c r="B8081" s="5" t="str" cm="1">
        <f t="array" ref="B8081">_xlfn.IFS(A8081&lt;=40000,"Low Income",AND(A8081&gt;40000,A8081&lt;=100000),"Middle Income",A8081&gt;100000,"High Income")</f>
        <v>Middle Income</v>
      </c>
      <c r="C8081">
        <v>73</v>
      </c>
      <c r="D8081" t="str" cm="1">
        <f t="array" ref="D8081">_xlfn.IFS(AND(C8081&gt;=17,C8081&lt;=30),"Young",AND(C8081&gt;30,C8081&lt;=45),"Middle",C8081&gt;45,"Old")</f>
        <v>Old</v>
      </c>
      <c r="E8081" t="s">
        <v>16</v>
      </c>
      <c r="F8081" t="s">
        <v>62</v>
      </c>
      <c r="G8081" t="s">
        <v>53</v>
      </c>
      <c r="H8081" t="s">
        <v>59</v>
      </c>
    </row>
    <row r="8082" spans="1:8" x14ac:dyDescent="0.25">
      <c r="A8082" s="5">
        <v>23400</v>
      </c>
      <c r="B8082" s="5" t="str" cm="1">
        <f t="array" ref="B8082">_xlfn.IFS(A8082&lt;=40000,"Low Income",AND(A8082&gt;40000,A8082&lt;=100000),"Middle Income",A8082&gt;100000,"High Income")</f>
        <v>Low Income</v>
      </c>
      <c r="C8082">
        <v>27</v>
      </c>
      <c r="D8082" t="str" cm="1">
        <f t="array" ref="D8082">_xlfn.IFS(AND(C8082&gt;=17,C8082&lt;=30),"Young",AND(C8082&gt;30,C8082&lt;=45),"Middle",C8082&gt;45,"Old")</f>
        <v>Young</v>
      </c>
      <c r="E8082" t="s">
        <v>16</v>
      </c>
      <c r="F8082" t="s">
        <v>30</v>
      </c>
      <c r="G8082" t="s">
        <v>47</v>
      </c>
      <c r="H8082" t="s">
        <v>59</v>
      </c>
    </row>
    <row r="8083" spans="1:8" x14ac:dyDescent="0.25">
      <c r="A8083" s="5">
        <v>126365</v>
      </c>
      <c r="B8083" s="5" t="str" cm="1">
        <f t="array" ref="B8083">_xlfn.IFS(A8083&lt;=40000,"Low Income",AND(A8083&gt;40000,A8083&lt;=100000),"Middle Income",A8083&gt;100000,"High Income")</f>
        <v>High Income</v>
      </c>
      <c r="C8083">
        <v>62</v>
      </c>
      <c r="D8083" t="str" cm="1">
        <f t="array" ref="D8083">_xlfn.IFS(AND(C8083&gt;=17,C8083&lt;=30),"Young",AND(C8083&gt;30,C8083&lt;=45),"Middle",C8083&gt;45,"Old")</f>
        <v>Old</v>
      </c>
      <c r="E8083" t="s">
        <v>66</v>
      </c>
      <c r="F8083" t="s">
        <v>35</v>
      </c>
      <c r="G8083" t="s">
        <v>53</v>
      </c>
      <c r="H8083" t="s">
        <v>59</v>
      </c>
    </row>
    <row r="8084" spans="1:8" x14ac:dyDescent="0.25">
      <c r="A8084" s="5">
        <v>135301</v>
      </c>
      <c r="B8084" s="5" t="str" cm="1">
        <f t="array" ref="B8084">_xlfn.IFS(A8084&lt;=40000,"Low Income",AND(A8084&gt;40000,A8084&lt;=100000),"Middle Income",A8084&gt;100000,"High Income")</f>
        <v>High Income</v>
      </c>
      <c r="C8084">
        <v>59</v>
      </c>
      <c r="D8084" t="str" cm="1">
        <f t="array" ref="D8084">_xlfn.IFS(AND(C8084&gt;=17,C8084&lt;=30),"Young",AND(C8084&gt;30,C8084&lt;=45),"Middle",C8084&gt;45,"Old")</f>
        <v>Old</v>
      </c>
      <c r="E8084" t="s">
        <v>16</v>
      </c>
      <c r="F8084" t="s">
        <v>33</v>
      </c>
      <c r="G8084" t="s">
        <v>46</v>
      </c>
      <c r="H8084" t="s">
        <v>59</v>
      </c>
    </row>
    <row r="8085" spans="1:8" x14ac:dyDescent="0.25">
      <c r="A8085" s="5">
        <v>38621</v>
      </c>
      <c r="B8085" s="5" t="str" cm="1">
        <f t="array" ref="B8085">_xlfn.IFS(A8085&lt;=40000,"Low Income",AND(A8085&gt;40000,A8085&lt;=100000),"Middle Income",A8085&gt;100000,"High Income")</f>
        <v>Low Income</v>
      </c>
      <c r="C8085">
        <v>43</v>
      </c>
      <c r="D8085" t="str" cm="1">
        <f t="array" ref="D8085">_xlfn.IFS(AND(C8085&gt;=17,C8085&lt;=30),"Young",AND(C8085&gt;30,C8085&lt;=45),"Middle",C8085&gt;45,"Old")</f>
        <v>Middle</v>
      </c>
      <c r="E8085" t="s">
        <v>66</v>
      </c>
      <c r="F8085" t="s">
        <v>33</v>
      </c>
      <c r="G8085" t="s">
        <v>52</v>
      </c>
      <c r="H8085" t="s">
        <v>59</v>
      </c>
    </row>
    <row r="8086" spans="1:8" x14ac:dyDescent="0.25">
      <c r="A8086" s="5">
        <v>122874</v>
      </c>
      <c r="B8086" s="5" t="str" cm="1">
        <f t="array" ref="B8086">_xlfn.IFS(A8086&lt;=40000,"Low Income",AND(A8086&gt;40000,A8086&lt;=100000),"Middle Income",A8086&gt;100000,"High Income")</f>
        <v>High Income</v>
      </c>
      <c r="C8086">
        <v>27</v>
      </c>
      <c r="D8086" t="str" cm="1">
        <f t="array" ref="D8086">_xlfn.IFS(AND(C8086&gt;=17,C8086&lt;=30),"Young",AND(C8086&gt;30,C8086&lt;=45),"Middle",C8086&gt;45,"Old")</f>
        <v>Young</v>
      </c>
      <c r="E8086" t="s">
        <v>16</v>
      </c>
      <c r="F8086" t="s">
        <v>38</v>
      </c>
      <c r="G8086" t="s">
        <v>48</v>
      </c>
      <c r="H8086" t="s">
        <v>59</v>
      </c>
    </row>
    <row r="8087" spans="1:8" x14ac:dyDescent="0.25">
      <c r="A8087" s="5">
        <v>109752</v>
      </c>
      <c r="B8087" s="5" t="str" cm="1">
        <f t="array" ref="B8087">_xlfn.IFS(A8087&lt;=40000,"Low Income",AND(A8087&gt;40000,A8087&lt;=100000),"Middle Income",A8087&gt;100000,"High Income")</f>
        <v>High Income</v>
      </c>
      <c r="C8087">
        <v>29</v>
      </c>
      <c r="D8087" t="str" cm="1">
        <f t="array" ref="D8087">_xlfn.IFS(AND(C8087&gt;=17,C8087&lt;=30),"Young",AND(C8087&gt;30,C8087&lt;=45),"Middle",C8087&gt;45,"Old")</f>
        <v>Young</v>
      </c>
      <c r="E8087" t="s">
        <v>66</v>
      </c>
      <c r="F8087" t="s">
        <v>40</v>
      </c>
      <c r="G8087" t="s">
        <v>54</v>
      </c>
      <c r="H8087" t="s">
        <v>59</v>
      </c>
    </row>
    <row r="8088" spans="1:8" x14ac:dyDescent="0.25">
      <c r="A8088" s="5">
        <v>23637</v>
      </c>
      <c r="B8088" s="5" t="str" cm="1">
        <f t="array" ref="B8088">_xlfn.IFS(A8088&lt;=40000,"Low Income",AND(A8088&gt;40000,A8088&lt;=100000),"Middle Income",A8088&gt;100000,"High Income")</f>
        <v>Low Income</v>
      </c>
      <c r="C8088">
        <v>30</v>
      </c>
      <c r="D8088" t="str" cm="1">
        <f t="array" ref="D8088">_xlfn.IFS(AND(C8088&gt;=17,C8088&lt;=30),"Young",AND(C8088&gt;30,C8088&lt;=45),"Middle",C8088&gt;45,"Old")</f>
        <v>Young</v>
      </c>
      <c r="E8088" t="s">
        <v>16</v>
      </c>
      <c r="F8088" t="s">
        <v>39</v>
      </c>
      <c r="G8088" t="s">
        <v>46</v>
      </c>
      <c r="H8088" t="s">
        <v>59</v>
      </c>
    </row>
    <row r="8089" spans="1:8" x14ac:dyDescent="0.25">
      <c r="A8089" s="5">
        <v>21233</v>
      </c>
      <c r="B8089" s="5" t="str" cm="1">
        <f t="array" ref="B8089">_xlfn.IFS(A8089&lt;=40000,"Low Income",AND(A8089&gt;40000,A8089&lt;=100000),"Middle Income",A8089&gt;100000,"High Income")</f>
        <v>Low Income</v>
      </c>
      <c r="C8089">
        <v>20</v>
      </c>
      <c r="D8089" t="str" cm="1">
        <f t="array" ref="D8089">_xlfn.IFS(AND(C8089&gt;=17,C8089&lt;=30),"Young",AND(C8089&gt;30,C8089&lt;=45),"Middle",C8089&gt;45,"Old")</f>
        <v>Young</v>
      </c>
      <c r="E8089" t="s">
        <v>16</v>
      </c>
      <c r="F8089" t="s">
        <v>24</v>
      </c>
      <c r="G8089" t="s">
        <v>46</v>
      </c>
      <c r="H8089" t="s">
        <v>59</v>
      </c>
    </row>
    <row r="8090" spans="1:8" x14ac:dyDescent="0.25">
      <c r="A8090" s="5">
        <v>46340</v>
      </c>
      <c r="B8090" s="5" t="str" cm="1">
        <f t="array" ref="B8090">_xlfn.IFS(A8090&lt;=40000,"Low Income",AND(A8090&gt;40000,A8090&lt;=100000),"Middle Income",A8090&gt;100000,"High Income")</f>
        <v>Middle Income</v>
      </c>
      <c r="C8090">
        <v>55</v>
      </c>
      <c r="D8090" t="str" cm="1">
        <f t="array" ref="D8090">_xlfn.IFS(AND(C8090&gt;=17,C8090&lt;=30),"Young",AND(C8090&gt;30,C8090&lt;=45),"Middle",C8090&gt;45,"Old")</f>
        <v>Old</v>
      </c>
      <c r="E8090" t="s">
        <v>60</v>
      </c>
      <c r="F8090" t="s">
        <v>40</v>
      </c>
      <c r="G8090" t="s">
        <v>49</v>
      </c>
      <c r="H8090" t="s">
        <v>59</v>
      </c>
    </row>
    <row r="8091" spans="1:8" x14ac:dyDescent="0.25">
      <c r="A8091" s="5">
        <v>86576</v>
      </c>
      <c r="B8091" s="5" t="str" cm="1">
        <f t="array" ref="B8091">_xlfn.IFS(A8091&lt;=40000,"Low Income",AND(A8091&gt;40000,A8091&lt;=100000),"Middle Income",A8091&gt;100000,"High Income")</f>
        <v>Middle Income</v>
      </c>
      <c r="C8091">
        <v>61</v>
      </c>
      <c r="D8091" t="str" cm="1">
        <f t="array" ref="D8091">_xlfn.IFS(AND(C8091&gt;=17,C8091&lt;=30),"Young",AND(C8091&gt;30,C8091&lt;=45),"Middle",C8091&gt;45,"Old")</f>
        <v>Old</v>
      </c>
      <c r="E8091" t="s">
        <v>17</v>
      </c>
      <c r="F8091" t="s">
        <v>62</v>
      </c>
      <c r="G8091" t="s">
        <v>52</v>
      </c>
      <c r="H8091" t="s">
        <v>59</v>
      </c>
    </row>
    <row r="8092" spans="1:8" x14ac:dyDescent="0.25">
      <c r="A8092" s="5">
        <v>104513</v>
      </c>
      <c r="B8092" s="5" t="str" cm="1">
        <f t="array" ref="B8092">_xlfn.IFS(A8092&lt;=40000,"Low Income",AND(A8092&gt;40000,A8092&lt;=100000),"Middle Income",A8092&gt;100000,"High Income")</f>
        <v>High Income</v>
      </c>
      <c r="C8092">
        <v>57</v>
      </c>
      <c r="D8092" t="str" cm="1">
        <f t="array" ref="D8092">_xlfn.IFS(AND(C8092&gt;=17,C8092&lt;=30),"Young",AND(C8092&gt;30,C8092&lt;=45),"Middle",C8092&gt;45,"Old")</f>
        <v>Old</v>
      </c>
      <c r="E8092" t="s">
        <v>16</v>
      </c>
      <c r="F8092" t="s">
        <v>23</v>
      </c>
      <c r="G8092" t="s">
        <v>46</v>
      </c>
      <c r="H8092" t="s">
        <v>58</v>
      </c>
    </row>
    <row r="8093" spans="1:8" x14ac:dyDescent="0.25">
      <c r="A8093" s="5">
        <v>78687</v>
      </c>
      <c r="B8093" s="5" t="str" cm="1">
        <f t="array" ref="B8093">_xlfn.IFS(A8093&lt;=40000,"Low Income",AND(A8093&gt;40000,A8093&lt;=100000),"Middle Income",A8093&gt;100000,"High Income")</f>
        <v>Middle Income</v>
      </c>
      <c r="C8093">
        <v>50</v>
      </c>
      <c r="D8093" t="str" cm="1">
        <f t="array" ref="D8093">_xlfn.IFS(AND(C8093&gt;=17,C8093&lt;=30),"Young",AND(C8093&gt;30,C8093&lt;=45),"Middle",C8093&gt;45,"Old")</f>
        <v>Old</v>
      </c>
      <c r="E8093" t="s">
        <v>17</v>
      </c>
      <c r="F8093" t="s">
        <v>38</v>
      </c>
      <c r="G8093" t="s">
        <v>50</v>
      </c>
      <c r="H8093" t="s">
        <v>58</v>
      </c>
    </row>
    <row r="8094" spans="1:8" x14ac:dyDescent="0.25">
      <c r="A8094" s="5">
        <v>24613</v>
      </c>
      <c r="B8094" s="5" t="str" cm="1">
        <f t="array" ref="B8094">_xlfn.IFS(A8094&lt;=40000,"Low Income",AND(A8094&gt;40000,A8094&lt;=100000),"Middle Income",A8094&gt;100000,"High Income")</f>
        <v>Low Income</v>
      </c>
      <c r="C8094">
        <v>30</v>
      </c>
      <c r="D8094" t="str" cm="1">
        <f t="array" ref="D8094">_xlfn.IFS(AND(C8094&gt;=17,C8094&lt;=30),"Young",AND(C8094&gt;30,C8094&lt;=45),"Middle",C8094&gt;45,"Old")</f>
        <v>Young</v>
      </c>
      <c r="E8094" t="s">
        <v>17</v>
      </c>
      <c r="F8094" t="s">
        <v>30</v>
      </c>
      <c r="G8094" t="s">
        <v>51</v>
      </c>
      <c r="H8094" t="s">
        <v>59</v>
      </c>
    </row>
    <row r="8095" spans="1:8" x14ac:dyDescent="0.25">
      <c r="A8095" s="5">
        <v>138412</v>
      </c>
      <c r="B8095" s="5" t="str" cm="1">
        <f t="array" ref="B8095">_xlfn.IFS(A8095&lt;=40000,"Low Income",AND(A8095&gt;40000,A8095&lt;=100000),"Middle Income",A8095&gt;100000,"High Income")</f>
        <v>High Income</v>
      </c>
      <c r="C8095">
        <v>45</v>
      </c>
      <c r="D8095" t="str" cm="1">
        <f t="array" ref="D8095">_xlfn.IFS(AND(C8095&gt;=17,C8095&lt;=30),"Young",AND(C8095&gt;30,C8095&lt;=45),"Middle",C8095&gt;45,"Old")</f>
        <v>Middle</v>
      </c>
      <c r="E8095" t="s">
        <v>60</v>
      </c>
      <c r="F8095" t="s">
        <v>30</v>
      </c>
      <c r="G8095" t="s">
        <v>46</v>
      </c>
      <c r="H8095" t="s">
        <v>59</v>
      </c>
    </row>
    <row r="8096" spans="1:8" x14ac:dyDescent="0.25">
      <c r="A8096" s="5">
        <v>71536</v>
      </c>
      <c r="B8096" s="5" t="str" cm="1">
        <f t="array" ref="B8096">_xlfn.IFS(A8096&lt;=40000,"Low Income",AND(A8096&gt;40000,A8096&lt;=100000),"Middle Income",A8096&gt;100000,"High Income")</f>
        <v>Middle Income</v>
      </c>
      <c r="C8096">
        <v>72</v>
      </c>
      <c r="D8096" t="str" cm="1">
        <f t="array" ref="D8096">_xlfn.IFS(AND(C8096&gt;=17,C8096&lt;=30),"Young",AND(C8096&gt;30,C8096&lt;=45),"Middle",C8096&gt;45,"Old")</f>
        <v>Old</v>
      </c>
      <c r="E8096" t="s">
        <v>66</v>
      </c>
      <c r="F8096" t="s">
        <v>36</v>
      </c>
      <c r="G8096" t="s">
        <v>47</v>
      </c>
      <c r="H8096" t="s">
        <v>59</v>
      </c>
    </row>
    <row r="8097" spans="1:8" x14ac:dyDescent="0.25">
      <c r="A8097" s="5">
        <v>141566</v>
      </c>
      <c r="B8097" s="5" t="str" cm="1">
        <f t="array" ref="B8097">_xlfn.IFS(A8097&lt;=40000,"Low Income",AND(A8097&gt;40000,A8097&lt;=100000),"Middle Income",A8097&gt;100000,"High Income")</f>
        <v>High Income</v>
      </c>
      <c r="C8097">
        <v>64</v>
      </c>
      <c r="D8097" t="str" cm="1">
        <f t="array" ref="D8097">_xlfn.IFS(AND(C8097&gt;=17,C8097&lt;=30),"Young",AND(C8097&gt;30,C8097&lt;=45),"Middle",C8097&gt;45,"Old")</f>
        <v>Old</v>
      </c>
      <c r="E8097" t="s">
        <v>16</v>
      </c>
      <c r="F8097" t="s">
        <v>25</v>
      </c>
      <c r="G8097" t="s">
        <v>51</v>
      </c>
      <c r="H8097" t="s">
        <v>59</v>
      </c>
    </row>
    <row r="8098" spans="1:8" x14ac:dyDescent="0.25">
      <c r="A8098" s="5">
        <v>78337</v>
      </c>
      <c r="B8098" s="5" t="str" cm="1">
        <f t="array" ref="B8098">_xlfn.IFS(A8098&lt;=40000,"Low Income",AND(A8098&gt;40000,A8098&lt;=100000),"Middle Income",A8098&gt;100000,"High Income")</f>
        <v>Middle Income</v>
      </c>
      <c r="C8098">
        <v>55</v>
      </c>
      <c r="D8098" t="str" cm="1">
        <f t="array" ref="D8098">_xlfn.IFS(AND(C8098&gt;=17,C8098&lt;=30),"Young",AND(C8098&gt;30,C8098&lt;=45),"Middle",C8098&gt;45,"Old")</f>
        <v>Old</v>
      </c>
      <c r="E8098" t="s">
        <v>16</v>
      </c>
      <c r="F8098" t="s">
        <v>24</v>
      </c>
      <c r="G8098" t="s">
        <v>49</v>
      </c>
      <c r="H8098" t="s">
        <v>58</v>
      </c>
    </row>
    <row r="8099" spans="1:8" x14ac:dyDescent="0.25">
      <c r="A8099" s="5">
        <v>21012</v>
      </c>
      <c r="B8099" s="5" t="str" cm="1">
        <f t="array" ref="B8099">_xlfn.IFS(A8099&lt;=40000,"Low Income",AND(A8099&gt;40000,A8099&lt;=100000),"Middle Income",A8099&gt;100000,"High Income")</f>
        <v>Low Income</v>
      </c>
      <c r="C8099">
        <v>66</v>
      </c>
      <c r="D8099" t="str" cm="1">
        <f t="array" ref="D8099">_xlfn.IFS(AND(C8099&gt;=17,C8099&lt;=30),"Young",AND(C8099&gt;30,C8099&lt;=45),"Middle",C8099&gt;45,"Old")</f>
        <v>Old</v>
      </c>
      <c r="E8099" t="s">
        <v>17</v>
      </c>
      <c r="F8099" t="s">
        <v>33</v>
      </c>
      <c r="G8099" t="s">
        <v>46</v>
      </c>
      <c r="H8099" t="s">
        <v>59</v>
      </c>
    </row>
    <row r="8100" spans="1:8" x14ac:dyDescent="0.25">
      <c r="A8100" s="5">
        <v>98089</v>
      </c>
      <c r="B8100" s="5" t="str" cm="1">
        <f t="array" ref="B8100">_xlfn.IFS(A8100&lt;=40000,"Low Income",AND(A8100&gt;40000,A8100&lt;=100000),"Middle Income",A8100&gt;100000,"High Income")</f>
        <v>Middle Income</v>
      </c>
      <c r="C8100">
        <v>32</v>
      </c>
      <c r="D8100" t="str" cm="1">
        <f t="array" ref="D8100">_xlfn.IFS(AND(C8100&gt;=17,C8100&lt;=30),"Young",AND(C8100&gt;30,C8100&lt;=45),"Middle",C8100&gt;45,"Old")</f>
        <v>Middle</v>
      </c>
      <c r="E8100" t="s">
        <v>66</v>
      </c>
      <c r="F8100" t="s">
        <v>36</v>
      </c>
      <c r="G8100" t="s">
        <v>52</v>
      </c>
      <c r="H8100" t="s">
        <v>59</v>
      </c>
    </row>
    <row r="8101" spans="1:8" x14ac:dyDescent="0.25">
      <c r="A8101" s="5">
        <v>88915</v>
      </c>
      <c r="B8101" s="5" t="str" cm="1">
        <f t="array" ref="B8101">_xlfn.IFS(A8101&lt;=40000,"Low Income",AND(A8101&gt;40000,A8101&lt;=100000),"Middle Income",A8101&gt;100000,"High Income")</f>
        <v>Middle Income</v>
      </c>
      <c r="C8101">
        <v>57</v>
      </c>
      <c r="D8101" t="str" cm="1">
        <f t="array" ref="D8101">_xlfn.IFS(AND(C8101&gt;=17,C8101&lt;=30),"Young",AND(C8101&gt;30,C8101&lt;=45),"Middle",C8101&gt;45,"Old")</f>
        <v>Old</v>
      </c>
      <c r="E8101" t="s">
        <v>16</v>
      </c>
      <c r="F8101" t="s">
        <v>29</v>
      </c>
      <c r="G8101" t="s">
        <v>51</v>
      </c>
      <c r="H8101" t="s">
        <v>58</v>
      </c>
    </row>
    <row r="8102" spans="1:8" x14ac:dyDescent="0.25">
      <c r="A8102" s="5">
        <v>50666</v>
      </c>
      <c r="B8102" s="5" t="str" cm="1">
        <f t="array" ref="B8102">_xlfn.IFS(A8102&lt;=40000,"Low Income",AND(A8102&gt;40000,A8102&lt;=100000),"Middle Income",A8102&gt;100000,"High Income")</f>
        <v>Middle Income</v>
      </c>
      <c r="C8102">
        <v>23</v>
      </c>
      <c r="D8102" t="str" cm="1">
        <f t="array" ref="D8102">_xlfn.IFS(AND(C8102&gt;=17,C8102&lt;=30),"Young",AND(C8102&gt;30,C8102&lt;=45),"Middle",C8102&gt;45,"Old")</f>
        <v>Young</v>
      </c>
      <c r="E8102" t="s">
        <v>60</v>
      </c>
      <c r="F8102" t="s">
        <v>22</v>
      </c>
      <c r="G8102" t="s">
        <v>48</v>
      </c>
      <c r="H8102" t="s">
        <v>58</v>
      </c>
    </row>
    <row r="8103" spans="1:8" x14ac:dyDescent="0.25">
      <c r="A8103" s="5">
        <v>27218</v>
      </c>
      <c r="B8103" s="5" t="str" cm="1">
        <f t="array" ref="B8103">_xlfn.IFS(A8103&lt;=40000,"Low Income",AND(A8103&gt;40000,A8103&lt;=100000),"Middle Income",A8103&gt;100000,"High Income")</f>
        <v>Low Income</v>
      </c>
      <c r="C8103">
        <v>23</v>
      </c>
      <c r="D8103" t="str" cm="1">
        <f t="array" ref="D8103">_xlfn.IFS(AND(C8103&gt;=17,C8103&lt;=30),"Young",AND(C8103&gt;30,C8103&lt;=45),"Middle",C8103&gt;45,"Old")</f>
        <v>Young</v>
      </c>
      <c r="E8103" t="s">
        <v>66</v>
      </c>
      <c r="F8103" t="s">
        <v>31</v>
      </c>
      <c r="G8103" t="s">
        <v>49</v>
      </c>
      <c r="H8103" t="s">
        <v>59</v>
      </c>
    </row>
    <row r="8104" spans="1:8" x14ac:dyDescent="0.25">
      <c r="A8104" s="5">
        <v>114914</v>
      </c>
      <c r="B8104" s="5" t="str" cm="1">
        <f t="array" ref="B8104">_xlfn.IFS(A8104&lt;=40000,"Low Income",AND(A8104&gt;40000,A8104&lt;=100000),"Middle Income",A8104&gt;100000,"High Income")</f>
        <v>High Income</v>
      </c>
      <c r="C8104">
        <v>42</v>
      </c>
      <c r="D8104" t="str" cm="1">
        <f t="array" ref="D8104">_xlfn.IFS(AND(C8104&gt;=17,C8104&lt;=30),"Young",AND(C8104&gt;30,C8104&lt;=45),"Middle",C8104&gt;45,"Old")</f>
        <v>Middle</v>
      </c>
      <c r="E8104" t="s">
        <v>60</v>
      </c>
      <c r="F8104" t="s">
        <v>40</v>
      </c>
      <c r="G8104" t="s">
        <v>53</v>
      </c>
      <c r="H8104" t="s">
        <v>58</v>
      </c>
    </row>
    <row r="8105" spans="1:8" x14ac:dyDescent="0.25">
      <c r="A8105" s="5">
        <v>133262</v>
      </c>
      <c r="B8105" s="5" t="str" cm="1">
        <f t="array" ref="B8105">_xlfn.IFS(A8105&lt;=40000,"Low Income",AND(A8105&gt;40000,A8105&lt;=100000),"Middle Income",A8105&gt;100000,"High Income")</f>
        <v>High Income</v>
      </c>
      <c r="C8105">
        <v>38</v>
      </c>
      <c r="D8105" t="str" cm="1">
        <f t="array" ref="D8105">_xlfn.IFS(AND(C8105&gt;=17,C8105&lt;=30),"Young",AND(C8105&gt;30,C8105&lt;=45),"Middle",C8105&gt;45,"Old")</f>
        <v>Middle</v>
      </c>
      <c r="E8105" t="s">
        <v>66</v>
      </c>
      <c r="F8105" t="s">
        <v>28</v>
      </c>
      <c r="G8105" t="s">
        <v>48</v>
      </c>
      <c r="H8105" t="s">
        <v>59</v>
      </c>
    </row>
    <row r="8106" spans="1:8" x14ac:dyDescent="0.25">
      <c r="A8106" s="5">
        <v>138073</v>
      </c>
      <c r="B8106" s="5" t="str" cm="1">
        <f t="array" ref="B8106">_xlfn.IFS(A8106&lt;=40000,"Low Income",AND(A8106&gt;40000,A8106&lt;=100000),"Middle Income",A8106&gt;100000,"High Income")</f>
        <v>High Income</v>
      </c>
      <c r="C8106">
        <v>27</v>
      </c>
      <c r="D8106" t="str" cm="1">
        <f t="array" ref="D8106">_xlfn.IFS(AND(C8106&gt;=17,C8106&lt;=30),"Young",AND(C8106&gt;30,C8106&lt;=45),"Middle",C8106&gt;45,"Old")</f>
        <v>Young</v>
      </c>
      <c r="E8106" t="s">
        <v>66</v>
      </c>
      <c r="F8106" t="s">
        <v>22</v>
      </c>
      <c r="G8106" t="s">
        <v>49</v>
      </c>
      <c r="H8106" t="s">
        <v>59</v>
      </c>
    </row>
    <row r="8107" spans="1:8" x14ac:dyDescent="0.25">
      <c r="A8107" s="5">
        <v>140151</v>
      </c>
      <c r="B8107" s="5" t="str" cm="1">
        <f t="array" ref="B8107">_xlfn.IFS(A8107&lt;=40000,"Low Income",AND(A8107&gt;40000,A8107&lt;=100000),"Middle Income",A8107&gt;100000,"High Income")</f>
        <v>High Income</v>
      </c>
      <c r="C8107">
        <v>48</v>
      </c>
      <c r="D8107" t="str" cm="1">
        <f t="array" ref="D8107">_xlfn.IFS(AND(C8107&gt;=17,C8107&lt;=30),"Young",AND(C8107&gt;30,C8107&lt;=45),"Middle",C8107&gt;45,"Old")</f>
        <v>Old</v>
      </c>
      <c r="E8107" t="s">
        <v>17</v>
      </c>
      <c r="F8107" t="s">
        <v>37</v>
      </c>
      <c r="G8107" t="s">
        <v>49</v>
      </c>
      <c r="H8107" t="s">
        <v>59</v>
      </c>
    </row>
    <row r="8108" spans="1:8" x14ac:dyDescent="0.25">
      <c r="A8108" s="5">
        <v>118633</v>
      </c>
      <c r="B8108" s="5" t="str" cm="1">
        <f t="array" ref="B8108">_xlfn.IFS(A8108&lt;=40000,"Low Income",AND(A8108&gt;40000,A8108&lt;=100000),"Middle Income",A8108&gt;100000,"High Income")</f>
        <v>High Income</v>
      </c>
      <c r="C8108">
        <v>80</v>
      </c>
      <c r="D8108" t="str" cm="1">
        <f t="array" ref="D8108">_xlfn.IFS(AND(C8108&gt;=17,C8108&lt;=30),"Young",AND(C8108&gt;30,C8108&lt;=45),"Middle",C8108&gt;45,"Old")</f>
        <v>Old</v>
      </c>
      <c r="E8108" t="s">
        <v>66</v>
      </c>
      <c r="F8108" t="s">
        <v>29</v>
      </c>
      <c r="G8108" t="s">
        <v>52</v>
      </c>
      <c r="H8108" t="s">
        <v>59</v>
      </c>
    </row>
    <row r="8109" spans="1:8" x14ac:dyDescent="0.25">
      <c r="A8109" s="5">
        <v>109013</v>
      </c>
      <c r="B8109" s="5" t="str" cm="1">
        <f t="array" ref="B8109">_xlfn.IFS(A8109&lt;=40000,"Low Income",AND(A8109&gt;40000,A8109&lt;=100000),"Middle Income",A8109&gt;100000,"High Income")</f>
        <v>High Income</v>
      </c>
      <c r="C8109">
        <v>37</v>
      </c>
      <c r="D8109" t="str" cm="1">
        <f t="array" ref="D8109">_xlfn.IFS(AND(C8109&gt;=17,C8109&lt;=30),"Young",AND(C8109&gt;30,C8109&lt;=45),"Middle",C8109&gt;45,"Old")</f>
        <v>Middle</v>
      </c>
      <c r="E8109" t="s">
        <v>17</v>
      </c>
      <c r="F8109" t="s">
        <v>37</v>
      </c>
      <c r="G8109" t="s">
        <v>52</v>
      </c>
      <c r="H8109" t="s">
        <v>59</v>
      </c>
    </row>
    <row r="8110" spans="1:8" x14ac:dyDescent="0.25">
      <c r="A8110" s="5">
        <v>37536</v>
      </c>
      <c r="B8110" s="5" t="str" cm="1">
        <f t="array" ref="B8110">_xlfn.IFS(A8110&lt;=40000,"Low Income",AND(A8110&gt;40000,A8110&lt;=100000),"Middle Income",A8110&gt;100000,"High Income")</f>
        <v>Low Income</v>
      </c>
      <c r="C8110">
        <v>36</v>
      </c>
      <c r="D8110" t="str" cm="1">
        <f t="array" ref="D8110">_xlfn.IFS(AND(C8110&gt;=17,C8110&lt;=30),"Young",AND(C8110&gt;30,C8110&lt;=45),"Middle",C8110&gt;45,"Old")</f>
        <v>Middle</v>
      </c>
      <c r="E8110" t="s">
        <v>16</v>
      </c>
      <c r="F8110" t="s">
        <v>33</v>
      </c>
      <c r="G8110" t="s">
        <v>49</v>
      </c>
      <c r="H8110" t="s">
        <v>59</v>
      </c>
    </row>
    <row r="8111" spans="1:8" x14ac:dyDescent="0.25">
      <c r="A8111" s="5">
        <v>54016</v>
      </c>
      <c r="B8111" s="5" t="str" cm="1">
        <f t="array" ref="B8111">_xlfn.IFS(A8111&lt;=40000,"Low Income",AND(A8111&gt;40000,A8111&lt;=100000),"Middle Income",A8111&gt;100000,"High Income")</f>
        <v>Middle Income</v>
      </c>
      <c r="C8111">
        <v>61</v>
      </c>
      <c r="D8111" t="str" cm="1">
        <f t="array" ref="D8111">_xlfn.IFS(AND(C8111&gt;=17,C8111&lt;=30),"Young",AND(C8111&gt;30,C8111&lt;=45),"Middle",C8111&gt;45,"Old")</f>
        <v>Old</v>
      </c>
      <c r="E8111" t="s">
        <v>60</v>
      </c>
      <c r="F8111" t="s">
        <v>35</v>
      </c>
      <c r="G8111" t="s">
        <v>53</v>
      </c>
      <c r="H8111" t="s">
        <v>58</v>
      </c>
    </row>
    <row r="8112" spans="1:8" x14ac:dyDescent="0.25">
      <c r="A8112" s="5">
        <v>46318</v>
      </c>
      <c r="B8112" s="5" t="str" cm="1">
        <f t="array" ref="B8112">_xlfn.IFS(A8112&lt;=40000,"Low Income",AND(A8112&gt;40000,A8112&lt;=100000),"Middle Income",A8112&gt;100000,"High Income")</f>
        <v>Middle Income</v>
      </c>
      <c r="C8112">
        <v>44</v>
      </c>
      <c r="D8112" t="str" cm="1">
        <f t="array" ref="D8112">_xlfn.IFS(AND(C8112&gt;=17,C8112&lt;=30),"Young",AND(C8112&gt;30,C8112&lt;=45),"Middle",C8112&gt;45,"Old")</f>
        <v>Middle</v>
      </c>
      <c r="E8112" t="s">
        <v>16</v>
      </c>
      <c r="F8112" t="s">
        <v>22</v>
      </c>
      <c r="G8112" t="s">
        <v>53</v>
      </c>
      <c r="H8112" t="s">
        <v>59</v>
      </c>
    </row>
    <row r="8113" spans="1:8" x14ac:dyDescent="0.25">
      <c r="A8113" s="5">
        <v>100499</v>
      </c>
      <c r="B8113" s="5" t="str" cm="1">
        <f t="array" ref="B8113">_xlfn.IFS(A8113&lt;=40000,"Low Income",AND(A8113&gt;40000,A8113&lt;=100000),"Middle Income",A8113&gt;100000,"High Income")</f>
        <v>High Income</v>
      </c>
      <c r="C8113">
        <v>53</v>
      </c>
      <c r="D8113" t="str" cm="1">
        <f t="array" ref="D8113">_xlfn.IFS(AND(C8113&gt;=17,C8113&lt;=30),"Young",AND(C8113&gt;30,C8113&lt;=45),"Middle",C8113&gt;45,"Old")</f>
        <v>Old</v>
      </c>
      <c r="E8113" t="s">
        <v>16</v>
      </c>
      <c r="F8113" t="s">
        <v>35</v>
      </c>
      <c r="G8113" t="s">
        <v>53</v>
      </c>
      <c r="H8113" t="s">
        <v>58</v>
      </c>
    </row>
    <row r="8114" spans="1:8" x14ac:dyDescent="0.25">
      <c r="A8114" s="5">
        <v>71304</v>
      </c>
      <c r="B8114" s="5" t="str" cm="1">
        <f t="array" ref="B8114">_xlfn.IFS(A8114&lt;=40000,"Low Income",AND(A8114&gt;40000,A8114&lt;=100000),"Middle Income",A8114&gt;100000,"High Income")</f>
        <v>Middle Income</v>
      </c>
      <c r="C8114">
        <v>42</v>
      </c>
      <c r="D8114" t="str" cm="1">
        <f t="array" ref="D8114">_xlfn.IFS(AND(C8114&gt;=17,C8114&lt;=30),"Young",AND(C8114&gt;30,C8114&lt;=45),"Middle",C8114&gt;45,"Old")</f>
        <v>Middle</v>
      </c>
      <c r="E8114" t="s">
        <v>60</v>
      </c>
      <c r="F8114" t="s">
        <v>30</v>
      </c>
      <c r="G8114" t="s">
        <v>52</v>
      </c>
      <c r="H8114" t="s">
        <v>58</v>
      </c>
    </row>
    <row r="8115" spans="1:8" x14ac:dyDescent="0.25">
      <c r="A8115" s="5">
        <v>66887</v>
      </c>
      <c r="B8115" s="5" t="str" cm="1">
        <f t="array" ref="B8115">_xlfn.IFS(A8115&lt;=40000,"Low Income",AND(A8115&gt;40000,A8115&lt;=100000),"Middle Income",A8115&gt;100000,"High Income")</f>
        <v>Middle Income</v>
      </c>
      <c r="C8115">
        <v>76</v>
      </c>
      <c r="D8115" t="str" cm="1">
        <f t="array" ref="D8115">_xlfn.IFS(AND(C8115&gt;=17,C8115&lt;=30),"Young",AND(C8115&gt;30,C8115&lt;=45),"Middle",C8115&gt;45,"Old")</f>
        <v>Old</v>
      </c>
      <c r="E8115" t="s">
        <v>16</v>
      </c>
      <c r="F8115" t="s">
        <v>40</v>
      </c>
      <c r="G8115" t="s">
        <v>46</v>
      </c>
      <c r="H8115" t="s">
        <v>58</v>
      </c>
    </row>
    <row r="8116" spans="1:8" x14ac:dyDescent="0.25">
      <c r="A8116" s="5">
        <v>101535</v>
      </c>
      <c r="B8116" s="5" t="str" cm="1">
        <f t="array" ref="B8116">_xlfn.IFS(A8116&lt;=40000,"Low Income",AND(A8116&gt;40000,A8116&lt;=100000),"Middle Income",A8116&gt;100000,"High Income")</f>
        <v>High Income</v>
      </c>
      <c r="C8116">
        <v>77</v>
      </c>
      <c r="D8116" t="str" cm="1">
        <f t="array" ref="D8116">_xlfn.IFS(AND(C8116&gt;=17,C8116&lt;=30),"Young",AND(C8116&gt;30,C8116&lt;=45),"Middle",C8116&gt;45,"Old")</f>
        <v>Old</v>
      </c>
      <c r="E8116" t="s">
        <v>60</v>
      </c>
      <c r="F8116" t="s">
        <v>29</v>
      </c>
      <c r="G8116" t="s">
        <v>49</v>
      </c>
      <c r="H8116" t="s">
        <v>59</v>
      </c>
    </row>
    <row r="8117" spans="1:8" x14ac:dyDescent="0.25">
      <c r="A8117" s="5">
        <v>53704</v>
      </c>
      <c r="B8117" s="5" t="str" cm="1">
        <f t="array" ref="B8117">_xlfn.IFS(A8117&lt;=40000,"Low Income",AND(A8117&gt;40000,A8117&lt;=100000),"Middle Income",A8117&gt;100000,"High Income")</f>
        <v>Middle Income</v>
      </c>
      <c r="C8117">
        <v>22</v>
      </c>
      <c r="D8117" t="str" cm="1">
        <f t="array" ref="D8117">_xlfn.IFS(AND(C8117&gt;=17,C8117&lt;=30),"Young",AND(C8117&gt;30,C8117&lt;=45),"Middle",C8117&gt;45,"Old")</f>
        <v>Young</v>
      </c>
      <c r="E8117" t="s">
        <v>60</v>
      </c>
      <c r="F8117" t="s">
        <v>29</v>
      </c>
      <c r="G8117" t="s">
        <v>52</v>
      </c>
      <c r="H8117" t="s">
        <v>58</v>
      </c>
    </row>
    <row r="8118" spans="1:8" x14ac:dyDescent="0.25">
      <c r="A8118" s="5">
        <v>99049</v>
      </c>
      <c r="B8118" s="5" t="str" cm="1">
        <f t="array" ref="B8118">_xlfn.IFS(A8118&lt;=40000,"Low Income",AND(A8118&gt;40000,A8118&lt;=100000),"Middle Income",A8118&gt;100000,"High Income")</f>
        <v>Middle Income</v>
      </c>
      <c r="C8118">
        <v>47</v>
      </c>
      <c r="D8118" t="str" cm="1">
        <f t="array" ref="D8118">_xlfn.IFS(AND(C8118&gt;=17,C8118&lt;=30),"Young",AND(C8118&gt;30,C8118&lt;=45),"Middle",C8118&gt;45,"Old")</f>
        <v>Old</v>
      </c>
      <c r="E8118" t="s">
        <v>60</v>
      </c>
      <c r="F8118" t="s">
        <v>22</v>
      </c>
      <c r="G8118" t="s">
        <v>53</v>
      </c>
      <c r="H8118" t="s">
        <v>58</v>
      </c>
    </row>
    <row r="8119" spans="1:8" x14ac:dyDescent="0.25">
      <c r="A8119" s="5">
        <v>73845</v>
      </c>
      <c r="B8119" s="5" t="str" cm="1">
        <f t="array" ref="B8119">_xlfn.IFS(A8119&lt;=40000,"Low Income",AND(A8119&gt;40000,A8119&lt;=100000),"Middle Income",A8119&gt;100000,"High Income")</f>
        <v>Middle Income</v>
      </c>
      <c r="C8119">
        <v>23</v>
      </c>
      <c r="D8119" t="str" cm="1">
        <f t="array" ref="D8119">_xlfn.IFS(AND(C8119&gt;=17,C8119&lt;=30),"Young",AND(C8119&gt;30,C8119&lt;=45),"Middle",C8119&gt;45,"Old")</f>
        <v>Young</v>
      </c>
      <c r="E8119" t="s">
        <v>17</v>
      </c>
      <c r="F8119" t="s">
        <v>32</v>
      </c>
      <c r="G8119" t="s">
        <v>47</v>
      </c>
      <c r="H8119" t="s">
        <v>58</v>
      </c>
    </row>
    <row r="8120" spans="1:8" x14ac:dyDescent="0.25">
      <c r="A8120" s="5">
        <v>139228</v>
      </c>
      <c r="B8120" s="5" t="str" cm="1">
        <f t="array" ref="B8120">_xlfn.IFS(A8120&lt;=40000,"Low Income",AND(A8120&gt;40000,A8120&lt;=100000),"Middle Income",A8120&gt;100000,"High Income")</f>
        <v>High Income</v>
      </c>
      <c r="C8120">
        <v>50</v>
      </c>
      <c r="D8120" t="str" cm="1">
        <f t="array" ref="D8120">_xlfn.IFS(AND(C8120&gt;=17,C8120&lt;=30),"Young",AND(C8120&gt;30,C8120&lt;=45),"Middle",C8120&gt;45,"Old")</f>
        <v>Old</v>
      </c>
      <c r="E8120" t="s">
        <v>66</v>
      </c>
      <c r="F8120" t="s">
        <v>25</v>
      </c>
      <c r="G8120" t="s">
        <v>46</v>
      </c>
      <c r="H8120" t="s">
        <v>59</v>
      </c>
    </row>
    <row r="8121" spans="1:8" x14ac:dyDescent="0.25">
      <c r="A8121" s="5">
        <v>126818</v>
      </c>
      <c r="B8121" s="5" t="str" cm="1">
        <f t="array" ref="B8121">_xlfn.IFS(A8121&lt;=40000,"Low Income",AND(A8121&gt;40000,A8121&lt;=100000),"Middle Income",A8121&gt;100000,"High Income")</f>
        <v>High Income</v>
      </c>
      <c r="C8121">
        <v>42</v>
      </c>
      <c r="D8121" t="str" cm="1">
        <f t="array" ref="D8121">_xlfn.IFS(AND(C8121&gt;=17,C8121&lt;=30),"Young",AND(C8121&gt;30,C8121&lt;=45),"Middle",C8121&gt;45,"Old")</f>
        <v>Middle</v>
      </c>
      <c r="E8121" t="s">
        <v>16</v>
      </c>
      <c r="F8121" t="s">
        <v>31</v>
      </c>
      <c r="G8121" t="s">
        <v>51</v>
      </c>
      <c r="H8121" t="s">
        <v>59</v>
      </c>
    </row>
    <row r="8122" spans="1:8" x14ac:dyDescent="0.25">
      <c r="A8122" s="5">
        <v>108170</v>
      </c>
      <c r="B8122" s="5" t="str" cm="1">
        <f t="array" ref="B8122">_xlfn.IFS(A8122&lt;=40000,"Low Income",AND(A8122&gt;40000,A8122&lt;=100000),"Middle Income",A8122&gt;100000,"High Income")</f>
        <v>High Income</v>
      </c>
      <c r="C8122">
        <v>45</v>
      </c>
      <c r="D8122" t="str" cm="1">
        <f t="array" ref="D8122">_xlfn.IFS(AND(C8122&gt;=17,C8122&lt;=30),"Young",AND(C8122&gt;30,C8122&lt;=45),"Middle",C8122&gt;45,"Old")</f>
        <v>Middle</v>
      </c>
      <c r="E8122" t="s">
        <v>16</v>
      </c>
      <c r="F8122" t="s">
        <v>28</v>
      </c>
      <c r="G8122" t="s">
        <v>51</v>
      </c>
      <c r="H8122" t="s">
        <v>58</v>
      </c>
    </row>
    <row r="8123" spans="1:8" x14ac:dyDescent="0.25">
      <c r="A8123" s="5">
        <v>26153</v>
      </c>
      <c r="B8123" s="5" t="str" cm="1">
        <f t="array" ref="B8123">_xlfn.IFS(A8123&lt;=40000,"Low Income",AND(A8123&gt;40000,A8123&lt;=100000),"Middle Income",A8123&gt;100000,"High Income")</f>
        <v>Low Income</v>
      </c>
      <c r="C8123">
        <v>46</v>
      </c>
      <c r="D8123" t="str" cm="1">
        <f t="array" ref="D8123">_xlfn.IFS(AND(C8123&gt;=17,C8123&lt;=30),"Young",AND(C8123&gt;30,C8123&lt;=45),"Middle",C8123&gt;45,"Old")</f>
        <v>Old</v>
      </c>
      <c r="E8123" t="s">
        <v>16</v>
      </c>
      <c r="F8123" t="s">
        <v>32</v>
      </c>
      <c r="G8123" t="s">
        <v>48</v>
      </c>
      <c r="H8123" t="s">
        <v>59</v>
      </c>
    </row>
    <row r="8124" spans="1:8" x14ac:dyDescent="0.25">
      <c r="A8124" s="5">
        <v>60538</v>
      </c>
      <c r="B8124" s="5" t="str" cm="1">
        <f t="array" ref="B8124">_xlfn.IFS(A8124&lt;=40000,"Low Income",AND(A8124&gt;40000,A8124&lt;=100000),"Middle Income",A8124&gt;100000,"High Income")</f>
        <v>Middle Income</v>
      </c>
      <c r="C8124">
        <v>38</v>
      </c>
      <c r="D8124" t="str" cm="1">
        <f t="array" ref="D8124">_xlfn.IFS(AND(C8124&gt;=17,C8124&lt;=30),"Young",AND(C8124&gt;30,C8124&lt;=45),"Middle",C8124&gt;45,"Old")</f>
        <v>Middle</v>
      </c>
      <c r="E8124" t="s">
        <v>66</v>
      </c>
      <c r="F8124" t="s">
        <v>37</v>
      </c>
      <c r="G8124" t="s">
        <v>54</v>
      </c>
      <c r="H8124" t="s">
        <v>58</v>
      </c>
    </row>
    <row r="8125" spans="1:8" x14ac:dyDescent="0.25">
      <c r="A8125" s="5">
        <v>112322</v>
      </c>
      <c r="B8125" s="5" t="str" cm="1">
        <f t="array" ref="B8125">_xlfn.IFS(A8125&lt;=40000,"Low Income",AND(A8125&gt;40000,A8125&lt;=100000),"Middle Income",A8125&gt;100000,"High Income")</f>
        <v>High Income</v>
      </c>
      <c r="C8125">
        <v>24</v>
      </c>
      <c r="D8125" t="str" cm="1">
        <f t="array" ref="D8125">_xlfn.IFS(AND(C8125&gt;=17,C8125&lt;=30),"Young",AND(C8125&gt;30,C8125&lt;=45),"Middle",C8125&gt;45,"Old")</f>
        <v>Young</v>
      </c>
      <c r="E8125" t="s">
        <v>16</v>
      </c>
      <c r="F8125" t="s">
        <v>22</v>
      </c>
      <c r="G8125" t="s">
        <v>50</v>
      </c>
      <c r="H8125" t="s">
        <v>59</v>
      </c>
    </row>
    <row r="8126" spans="1:8" x14ac:dyDescent="0.25">
      <c r="A8126" s="5">
        <v>46414</v>
      </c>
      <c r="B8126" s="5" t="str" cm="1">
        <f t="array" ref="B8126">_xlfn.IFS(A8126&lt;=40000,"Low Income",AND(A8126&gt;40000,A8126&lt;=100000),"Middle Income",A8126&gt;100000,"High Income")</f>
        <v>Middle Income</v>
      </c>
      <c r="C8126">
        <v>47</v>
      </c>
      <c r="D8126" t="str" cm="1">
        <f t="array" ref="D8126">_xlfn.IFS(AND(C8126&gt;=17,C8126&lt;=30),"Young",AND(C8126&gt;30,C8126&lt;=45),"Middle",C8126&gt;45,"Old")</f>
        <v>Old</v>
      </c>
      <c r="E8126" t="s">
        <v>60</v>
      </c>
      <c r="F8126" t="s">
        <v>22</v>
      </c>
      <c r="G8126" t="s">
        <v>53</v>
      </c>
      <c r="H8126" t="s">
        <v>59</v>
      </c>
    </row>
    <row r="8127" spans="1:8" x14ac:dyDescent="0.25">
      <c r="A8127" s="5">
        <v>50689</v>
      </c>
      <c r="B8127" s="5" t="str" cm="1">
        <f t="array" ref="B8127">_xlfn.IFS(A8127&lt;=40000,"Low Income",AND(A8127&gt;40000,A8127&lt;=100000),"Middle Income",A8127&gt;100000,"High Income")</f>
        <v>Middle Income</v>
      </c>
      <c r="C8127">
        <v>30</v>
      </c>
      <c r="D8127" t="str" cm="1">
        <f t="array" ref="D8127">_xlfn.IFS(AND(C8127&gt;=17,C8127&lt;=30),"Young",AND(C8127&gt;30,C8127&lt;=45),"Middle",C8127&gt;45,"Old")</f>
        <v>Young</v>
      </c>
      <c r="E8127" t="s">
        <v>16</v>
      </c>
      <c r="F8127" t="s">
        <v>39</v>
      </c>
      <c r="G8127" t="s">
        <v>54</v>
      </c>
      <c r="H8127" t="s">
        <v>59</v>
      </c>
    </row>
    <row r="8128" spans="1:8" x14ac:dyDescent="0.25">
      <c r="A8128" s="5">
        <v>61221</v>
      </c>
      <c r="B8128" s="5" t="str" cm="1">
        <f t="array" ref="B8128">_xlfn.IFS(A8128&lt;=40000,"Low Income",AND(A8128&gt;40000,A8128&lt;=100000),"Middle Income",A8128&gt;100000,"High Income")</f>
        <v>Middle Income</v>
      </c>
      <c r="C8128">
        <v>41</v>
      </c>
      <c r="D8128" t="str" cm="1">
        <f t="array" ref="D8128">_xlfn.IFS(AND(C8128&gt;=17,C8128&lt;=30),"Young",AND(C8128&gt;30,C8128&lt;=45),"Middle",C8128&gt;45,"Old")</f>
        <v>Middle</v>
      </c>
      <c r="E8128" t="s">
        <v>17</v>
      </c>
      <c r="F8128" t="s">
        <v>62</v>
      </c>
      <c r="G8128" t="s">
        <v>48</v>
      </c>
      <c r="H8128" t="s">
        <v>59</v>
      </c>
    </row>
    <row r="8129" spans="1:8" x14ac:dyDescent="0.25">
      <c r="A8129" s="5">
        <v>79472</v>
      </c>
      <c r="B8129" s="5" t="str" cm="1">
        <f t="array" ref="B8129">_xlfn.IFS(A8129&lt;=40000,"Low Income",AND(A8129&gt;40000,A8129&lt;=100000),"Middle Income",A8129&gt;100000,"High Income")</f>
        <v>Middle Income</v>
      </c>
      <c r="C8129">
        <v>40</v>
      </c>
      <c r="D8129" t="str" cm="1">
        <f t="array" ref="D8129">_xlfn.IFS(AND(C8129&gt;=17,C8129&lt;=30),"Young",AND(C8129&gt;30,C8129&lt;=45),"Middle",C8129&gt;45,"Old")</f>
        <v>Middle</v>
      </c>
      <c r="E8129" t="s">
        <v>60</v>
      </c>
      <c r="F8129" t="s">
        <v>32</v>
      </c>
      <c r="G8129" t="s">
        <v>46</v>
      </c>
      <c r="H8129" t="s">
        <v>59</v>
      </c>
    </row>
    <row r="8130" spans="1:8" x14ac:dyDescent="0.25">
      <c r="A8130" s="5">
        <v>20000</v>
      </c>
      <c r="B8130" s="5" t="str" cm="1">
        <f t="array" ref="B8130">_xlfn.IFS(A8130&lt;=40000,"Low Income",AND(A8130&gt;40000,A8130&lt;=100000),"Middle Income",A8130&gt;100000,"High Income")</f>
        <v>Low Income</v>
      </c>
      <c r="C8130">
        <v>24</v>
      </c>
      <c r="D8130" t="str" cm="1">
        <f t="array" ref="D8130">_xlfn.IFS(AND(C8130&gt;=17,C8130&lt;=30),"Young",AND(C8130&gt;30,C8130&lt;=45),"Middle",C8130&gt;45,"Old")</f>
        <v>Young</v>
      </c>
      <c r="E8130" t="s">
        <v>60</v>
      </c>
      <c r="F8130" t="s">
        <v>39</v>
      </c>
      <c r="G8130" t="s">
        <v>50</v>
      </c>
      <c r="H8130" t="s">
        <v>59</v>
      </c>
    </row>
    <row r="8131" spans="1:8" x14ac:dyDescent="0.25">
      <c r="A8131" s="5">
        <v>31672</v>
      </c>
      <c r="B8131" s="5" t="str" cm="1">
        <f t="array" ref="B8131">_xlfn.IFS(A8131&lt;=40000,"Low Income",AND(A8131&gt;40000,A8131&lt;=100000),"Middle Income",A8131&gt;100000,"High Income")</f>
        <v>Low Income</v>
      </c>
      <c r="C8131">
        <v>59</v>
      </c>
      <c r="D8131" t="str" cm="1">
        <f t="array" ref="D8131">_xlfn.IFS(AND(C8131&gt;=17,C8131&lt;=30),"Young",AND(C8131&gt;30,C8131&lt;=45),"Middle",C8131&gt;45,"Old")</f>
        <v>Old</v>
      </c>
      <c r="E8131" t="s">
        <v>17</v>
      </c>
      <c r="F8131" t="s">
        <v>26</v>
      </c>
      <c r="G8131" t="s">
        <v>50</v>
      </c>
      <c r="H8131" t="s">
        <v>59</v>
      </c>
    </row>
    <row r="8132" spans="1:8" x14ac:dyDescent="0.25">
      <c r="A8132" s="5">
        <v>54424</v>
      </c>
      <c r="B8132" s="5" t="str" cm="1">
        <f t="array" ref="B8132">_xlfn.IFS(A8132&lt;=40000,"Low Income",AND(A8132&gt;40000,A8132&lt;=100000),"Middle Income",A8132&gt;100000,"High Income")</f>
        <v>Middle Income</v>
      </c>
      <c r="C8132">
        <v>52</v>
      </c>
      <c r="D8132" t="str" cm="1">
        <f t="array" ref="D8132">_xlfn.IFS(AND(C8132&gt;=17,C8132&lt;=30),"Young",AND(C8132&gt;30,C8132&lt;=45),"Middle",C8132&gt;45,"Old")</f>
        <v>Old</v>
      </c>
      <c r="E8132" t="s">
        <v>16</v>
      </c>
      <c r="F8132" t="s">
        <v>34</v>
      </c>
      <c r="G8132" t="s">
        <v>54</v>
      </c>
      <c r="H8132" t="s">
        <v>59</v>
      </c>
    </row>
    <row r="8133" spans="1:8" x14ac:dyDescent="0.25">
      <c r="A8133" s="5">
        <v>34398</v>
      </c>
      <c r="B8133" s="5" t="str" cm="1">
        <f t="array" ref="B8133">_xlfn.IFS(A8133&lt;=40000,"Low Income",AND(A8133&gt;40000,A8133&lt;=100000),"Middle Income",A8133&gt;100000,"High Income")</f>
        <v>Low Income</v>
      </c>
      <c r="C8133">
        <v>38</v>
      </c>
      <c r="D8133" t="str" cm="1">
        <f t="array" ref="D8133">_xlfn.IFS(AND(C8133&gt;=17,C8133&lt;=30),"Young",AND(C8133&gt;30,C8133&lt;=45),"Middle",C8133&gt;45,"Old")</f>
        <v>Middle</v>
      </c>
      <c r="E8133" t="s">
        <v>66</v>
      </c>
      <c r="F8133" t="s">
        <v>26</v>
      </c>
      <c r="G8133" t="s">
        <v>48</v>
      </c>
      <c r="H8133" t="s">
        <v>59</v>
      </c>
    </row>
    <row r="8134" spans="1:8" x14ac:dyDescent="0.25">
      <c r="A8134" s="5">
        <v>87542</v>
      </c>
      <c r="B8134" s="5" t="str" cm="1">
        <f t="array" ref="B8134">_xlfn.IFS(A8134&lt;=40000,"Low Income",AND(A8134&gt;40000,A8134&lt;=100000),"Middle Income",A8134&gt;100000,"High Income")</f>
        <v>Middle Income</v>
      </c>
      <c r="C8134">
        <v>33</v>
      </c>
      <c r="D8134" t="str" cm="1">
        <f t="array" ref="D8134">_xlfn.IFS(AND(C8134&gt;=17,C8134&lt;=30),"Young",AND(C8134&gt;30,C8134&lt;=45),"Middle",C8134&gt;45,"Old")</f>
        <v>Middle</v>
      </c>
      <c r="E8134" t="s">
        <v>17</v>
      </c>
      <c r="F8134" t="s">
        <v>38</v>
      </c>
      <c r="G8134" t="s">
        <v>49</v>
      </c>
      <c r="H8134" t="s">
        <v>58</v>
      </c>
    </row>
    <row r="8135" spans="1:8" x14ac:dyDescent="0.25">
      <c r="A8135" s="5">
        <v>147791</v>
      </c>
      <c r="B8135" s="5" t="str" cm="1">
        <f t="array" ref="B8135">_xlfn.IFS(A8135&lt;=40000,"Low Income",AND(A8135&gt;40000,A8135&lt;=100000),"Middle Income",A8135&gt;100000,"High Income")</f>
        <v>High Income</v>
      </c>
      <c r="C8135">
        <v>57</v>
      </c>
      <c r="D8135" t="str" cm="1">
        <f t="array" ref="D8135">_xlfn.IFS(AND(C8135&gt;=17,C8135&lt;=30),"Young",AND(C8135&gt;30,C8135&lt;=45),"Middle",C8135&gt;45,"Old")</f>
        <v>Old</v>
      </c>
      <c r="E8135" t="s">
        <v>17</v>
      </c>
      <c r="F8135" t="s">
        <v>24</v>
      </c>
      <c r="G8135" t="s">
        <v>53</v>
      </c>
      <c r="H8135" t="s">
        <v>59</v>
      </c>
    </row>
    <row r="8136" spans="1:8" x14ac:dyDescent="0.25">
      <c r="A8136" s="5">
        <v>129241</v>
      </c>
      <c r="B8136" s="5" t="str" cm="1">
        <f t="array" ref="B8136">_xlfn.IFS(A8136&lt;=40000,"Low Income",AND(A8136&gt;40000,A8136&lt;=100000),"Middle Income",A8136&gt;100000,"High Income")</f>
        <v>High Income</v>
      </c>
      <c r="C8136">
        <v>27</v>
      </c>
      <c r="D8136" t="str" cm="1">
        <f t="array" ref="D8136">_xlfn.IFS(AND(C8136&gt;=17,C8136&lt;=30),"Young",AND(C8136&gt;30,C8136&lt;=45),"Middle",C8136&gt;45,"Old")</f>
        <v>Young</v>
      </c>
      <c r="E8136" t="s">
        <v>66</v>
      </c>
      <c r="F8136" t="s">
        <v>32</v>
      </c>
      <c r="G8136" t="s">
        <v>47</v>
      </c>
      <c r="H8136" t="s">
        <v>59</v>
      </c>
    </row>
    <row r="8137" spans="1:8" x14ac:dyDescent="0.25">
      <c r="A8137" s="5">
        <v>118578</v>
      </c>
      <c r="B8137" s="5" t="str" cm="1">
        <f t="array" ref="B8137">_xlfn.IFS(A8137&lt;=40000,"Low Income",AND(A8137&gt;40000,A8137&lt;=100000),"Middle Income",A8137&gt;100000,"High Income")</f>
        <v>High Income</v>
      </c>
      <c r="C8137">
        <v>64</v>
      </c>
      <c r="D8137" t="str" cm="1">
        <f t="array" ref="D8137">_xlfn.IFS(AND(C8137&gt;=17,C8137&lt;=30),"Young",AND(C8137&gt;30,C8137&lt;=45),"Middle",C8137&gt;45,"Old")</f>
        <v>Old</v>
      </c>
      <c r="E8137" t="s">
        <v>17</v>
      </c>
      <c r="F8137" t="s">
        <v>31</v>
      </c>
      <c r="G8137" t="s">
        <v>46</v>
      </c>
      <c r="H8137" t="s">
        <v>59</v>
      </c>
    </row>
    <row r="8138" spans="1:8" x14ac:dyDescent="0.25">
      <c r="A8138" s="5">
        <v>131529</v>
      </c>
      <c r="B8138" s="5" t="str" cm="1">
        <f t="array" ref="B8138">_xlfn.IFS(A8138&lt;=40000,"Low Income",AND(A8138&gt;40000,A8138&lt;=100000),"Middle Income",A8138&gt;100000,"High Income")</f>
        <v>High Income</v>
      </c>
      <c r="C8138">
        <v>31</v>
      </c>
      <c r="D8138" t="str" cm="1">
        <f t="array" ref="D8138">_xlfn.IFS(AND(C8138&gt;=17,C8138&lt;=30),"Young",AND(C8138&gt;30,C8138&lt;=45),"Middle",C8138&gt;45,"Old")</f>
        <v>Middle</v>
      </c>
      <c r="E8138" t="s">
        <v>17</v>
      </c>
      <c r="F8138" t="s">
        <v>24</v>
      </c>
      <c r="G8138" t="s">
        <v>48</v>
      </c>
      <c r="H8138" t="s">
        <v>59</v>
      </c>
    </row>
    <row r="8139" spans="1:8" x14ac:dyDescent="0.25">
      <c r="A8139" s="5">
        <v>102388</v>
      </c>
      <c r="B8139" s="5" t="str" cm="1">
        <f t="array" ref="B8139">_xlfn.IFS(A8139&lt;=40000,"Low Income",AND(A8139&gt;40000,A8139&lt;=100000),"Middle Income",A8139&gt;100000,"High Income")</f>
        <v>High Income</v>
      </c>
      <c r="C8139">
        <v>55</v>
      </c>
      <c r="D8139" t="str" cm="1">
        <f t="array" ref="D8139">_xlfn.IFS(AND(C8139&gt;=17,C8139&lt;=30),"Young",AND(C8139&gt;30,C8139&lt;=45),"Middle",C8139&gt;45,"Old")</f>
        <v>Old</v>
      </c>
      <c r="E8139" t="s">
        <v>16</v>
      </c>
      <c r="F8139" t="s">
        <v>27</v>
      </c>
      <c r="G8139" t="s">
        <v>51</v>
      </c>
      <c r="H8139" t="s">
        <v>58</v>
      </c>
    </row>
    <row r="8140" spans="1:8" x14ac:dyDescent="0.25">
      <c r="A8140" s="5">
        <v>73038</v>
      </c>
      <c r="B8140" s="5" t="str" cm="1">
        <f t="array" ref="B8140">_xlfn.IFS(A8140&lt;=40000,"Low Income",AND(A8140&gt;40000,A8140&lt;=100000),"Middle Income",A8140&gt;100000,"High Income")</f>
        <v>Middle Income</v>
      </c>
      <c r="C8140">
        <v>31</v>
      </c>
      <c r="D8140" t="str" cm="1">
        <f t="array" ref="D8140">_xlfn.IFS(AND(C8140&gt;=17,C8140&lt;=30),"Young",AND(C8140&gt;30,C8140&lt;=45),"Middle",C8140&gt;45,"Old")</f>
        <v>Middle</v>
      </c>
      <c r="E8140" t="s">
        <v>60</v>
      </c>
      <c r="F8140" t="s">
        <v>38</v>
      </c>
      <c r="G8140" t="s">
        <v>50</v>
      </c>
      <c r="H8140" t="s">
        <v>58</v>
      </c>
    </row>
    <row r="8141" spans="1:8" x14ac:dyDescent="0.25">
      <c r="A8141" s="5">
        <v>95808</v>
      </c>
      <c r="B8141" s="5" t="str" cm="1">
        <f t="array" ref="B8141">_xlfn.IFS(A8141&lt;=40000,"Low Income",AND(A8141&gt;40000,A8141&lt;=100000),"Middle Income",A8141&gt;100000,"High Income")</f>
        <v>Middle Income</v>
      </c>
      <c r="C8141">
        <v>28</v>
      </c>
      <c r="D8141" t="str" cm="1">
        <f t="array" ref="D8141">_xlfn.IFS(AND(C8141&gt;=17,C8141&lt;=30),"Young",AND(C8141&gt;30,C8141&lt;=45),"Middle",C8141&gt;45,"Old")</f>
        <v>Young</v>
      </c>
      <c r="E8141" t="s">
        <v>17</v>
      </c>
      <c r="F8141" t="s">
        <v>38</v>
      </c>
      <c r="G8141" t="s">
        <v>51</v>
      </c>
      <c r="H8141" t="s">
        <v>58</v>
      </c>
    </row>
    <row r="8142" spans="1:8" x14ac:dyDescent="0.25">
      <c r="A8142" s="5">
        <v>56001</v>
      </c>
      <c r="B8142" s="5" t="str" cm="1">
        <f t="array" ref="B8142">_xlfn.IFS(A8142&lt;=40000,"Low Income",AND(A8142&gt;40000,A8142&lt;=100000),"Middle Income",A8142&gt;100000,"High Income")</f>
        <v>Middle Income</v>
      </c>
      <c r="C8142">
        <v>49</v>
      </c>
      <c r="D8142" t="str" cm="1">
        <f t="array" ref="D8142">_xlfn.IFS(AND(C8142&gt;=17,C8142&lt;=30),"Young",AND(C8142&gt;30,C8142&lt;=45),"Middle",C8142&gt;45,"Old")</f>
        <v>Old</v>
      </c>
      <c r="E8142" t="s">
        <v>16</v>
      </c>
      <c r="F8142" t="s">
        <v>35</v>
      </c>
      <c r="G8142" t="s">
        <v>54</v>
      </c>
      <c r="H8142" t="s">
        <v>59</v>
      </c>
    </row>
    <row r="8143" spans="1:8" x14ac:dyDescent="0.25">
      <c r="A8143" s="5">
        <v>130106</v>
      </c>
      <c r="B8143" s="5" t="str" cm="1">
        <f t="array" ref="B8143">_xlfn.IFS(A8143&lt;=40000,"Low Income",AND(A8143&gt;40000,A8143&lt;=100000),"Middle Income",A8143&gt;100000,"High Income")</f>
        <v>High Income</v>
      </c>
      <c r="C8143">
        <v>54</v>
      </c>
      <c r="D8143" t="str" cm="1">
        <f t="array" ref="D8143">_xlfn.IFS(AND(C8143&gt;=17,C8143&lt;=30),"Young",AND(C8143&gt;30,C8143&lt;=45),"Middle",C8143&gt;45,"Old")</f>
        <v>Old</v>
      </c>
      <c r="E8143" t="s">
        <v>17</v>
      </c>
      <c r="F8143" t="s">
        <v>33</v>
      </c>
      <c r="G8143" t="s">
        <v>49</v>
      </c>
      <c r="H8143" t="s">
        <v>59</v>
      </c>
    </row>
    <row r="8144" spans="1:8" x14ac:dyDescent="0.25">
      <c r="A8144" s="5">
        <v>80164</v>
      </c>
      <c r="B8144" s="5" t="str" cm="1">
        <f t="array" ref="B8144">_xlfn.IFS(A8144&lt;=40000,"Low Income",AND(A8144&gt;40000,A8144&lt;=100000),"Middle Income",A8144&gt;100000,"High Income")</f>
        <v>Middle Income</v>
      </c>
      <c r="C8144">
        <v>40</v>
      </c>
      <c r="D8144" t="str" cm="1">
        <f t="array" ref="D8144">_xlfn.IFS(AND(C8144&gt;=17,C8144&lt;=30),"Young",AND(C8144&gt;30,C8144&lt;=45),"Middle",C8144&gt;45,"Old")</f>
        <v>Middle</v>
      </c>
      <c r="E8144" t="s">
        <v>16</v>
      </c>
      <c r="F8144" t="s">
        <v>37</v>
      </c>
      <c r="G8144" t="s">
        <v>47</v>
      </c>
      <c r="H8144" t="s">
        <v>58</v>
      </c>
    </row>
    <row r="8145" spans="1:8" x14ac:dyDescent="0.25">
      <c r="A8145" s="5">
        <v>45920</v>
      </c>
      <c r="B8145" s="5" t="str" cm="1">
        <f t="array" ref="B8145">_xlfn.IFS(A8145&lt;=40000,"Low Income",AND(A8145&gt;40000,A8145&lt;=100000),"Middle Income",A8145&gt;100000,"High Income")</f>
        <v>Middle Income</v>
      </c>
      <c r="C8145">
        <v>72</v>
      </c>
      <c r="D8145" t="str" cm="1">
        <f t="array" ref="D8145">_xlfn.IFS(AND(C8145&gt;=17,C8145&lt;=30),"Young",AND(C8145&gt;30,C8145&lt;=45),"Middle",C8145&gt;45,"Old")</f>
        <v>Old</v>
      </c>
      <c r="E8145" t="s">
        <v>17</v>
      </c>
      <c r="F8145" t="s">
        <v>23</v>
      </c>
      <c r="G8145" t="s">
        <v>47</v>
      </c>
      <c r="H8145" t="s">
        <v>58</v>
      </c>
    </row>
    <row r="8146" spans="1:8" x14ac:dyDescent="0.25">
      <c r="A8146" s="5">
        <v>143038</v>
      </c>
      <c r="B8146" s="5" t="str" cm="1">
        <f t="array" ref="B8146">_xlfn.IFS(A8146&lt;=40000,"Low Income",AND(A8146&gt;40000,A8146&lt;=100000),"Middle Income",A8146&gt;100000,"High Income")</f>
        <v>High Income</v>
      </c>
      <c r="C8146">
        <v>58</v>
      </c>
      <c r="D8146" t="str" cm="1">
        <f t="array" ref="D8146">_xlfn.IFS(AND(C8146&gt;=17,C8146&lt;=30),"Young",AND(C8146&gt;30,C8146&lt;=45),"Middle",C8146&gt;45,"Old")</f>
        <v>Old</v>
      </c>
      <c r="E8146" t="s">
        <v>60</v>
      </c>
      <c r="F8146" t="s">
        <v>24</v>
      </c>
      <c r="G8146" t="s">
        <v>46</v>
      </c>
      <c r="H8146" t="s">
        <v>59</v>
      </c>
    </row>
    <row r="8147" spans="1:8" x14ac:dyDescent="0.25">
      <c r="A8147" s="5">
        <v>39221</v>
      </c>
      <c r="B8147" s="5" t="str" cm="1">
        <f t="array" ref="B8147">_xlfn.IFS(A8147&lt;=40000,"Low Income",AND(A8147&gt;40000,A8147&lt;=100000),"Middle Income",A8147&gt;100000,"High Income")</f>
        <v>Low Income</v>
      </c>
      <c r="C8147">
        <v>30</v>
      </c>
      <c r="D8147" t="str" cm="1">
        <f t="array" ref="D8147">_xlfn.IFS(AND(C8147&gt;=17,C8147&lt;=30),"Young",AND(C8147&gt;30,C8147&lt;=45),"Middle",C8147&gt;45,"Old")</f>
        <v>Young</v>
      </c>
      <c r="E8147" t="s">
        <v>17</v>
      </c>
      <c r="F8147" t="s">
        <v>31</v>
      </c>
      <c r="G8147" t="s">
        <v>46</v>
      </c>
      <c r="H8147" t="s">
        <v>59</v>
      </c>
    </row>
    <row r="8148" spans="1:8" x14ac:dyDescent="0.25">
      <c r="A8148" s="5">
        <v>29273</v>
      </c>
      <c r="B8148" s="5" t="str" cm="1">
        <f t="array" ref="B8148">_xlfn.IFS(A8148&lt;=40000,"Low Income",AND(A8148&gt;40000,A8148&lt;=100000),"Middle Income",A8148&gt;100000,"High Income")</f>
        <v>Low Income</v>
      </c>
      <c r="C8148">
        <v>44</v>
      </c>
      <c r="D8148" t="str" cm="1">
        <f t="array" ref="D8148">_xlfn.IFS(AND(C8148&gt;=17,C8148&lt;=30),"Young",AND(C8148&gt;30,C8148&lt;=45),"Middle",C8148&gt;45,"Old")</f>
        <v>Middle</v>
      </c>
      <c r="E8148" t="s">
        <v>66</v>
      </c>
      <c r="F8148" t="s">
        <v>31</v>
      </c>
      <c r="G8148" t="s">
        <v>50</v>
      </c>
      <c r="H8148" t="s">
        <v>59</v>
      </c>
    </row>
    <row r="8149" spans="1:8" x14ac:dyDescent="0.25">
      <c r="A8149" s="5">
        <v>136130</v>
      </c>
      <c r="B8149" s="5" t="str" cm="1">
        <f t="array" ref="B8149">_xlfn.IFS(A8149&lt;=40000,"Low Income",AND(A8149&gt;40000,A8149&lt;=100000),"Middle Income",A8149&gt;100000,"High Income")</f>
        <v>High Income</v>
      </c>
      <c r="C8149">
        <v>44</v>
      </c>
      <c r="D8149" t="str" cm="1">
        <f t="array" ref="D8149">_xlfn.IFS(AND(C8149&gt;=17,C8149&lt;=30),"Young",AND(C8149&gt;30,C8149&lt;=45),"Middle",C8149&gt;45,"Old")</f>
        <v>Middle</v>
      </c>
      <c r="E8149" t="s">
        <v>16</v>
      </c>
      <c r="F8149" t="s">
        <v>33</v>
      </c>
      <c r="G8149" t="s">
        <v>49</v>
      </c>
      <c r="H8149" t="s">
        <v>59</v>
      </c>
    </row>
    <row r="8150" spans="1:8" x14ac:dyDescent="0.25">
      <c r="A8150" s="5">
        <v>140402</v>
      </c>
      <c r="B8150" s="5" t="str" cm="1">
        <f t="array" ref="B8150">_xlfn.IFS(A8150&lt;=40000,"Low Income",AND(A8150&gt;40000,A8150&lt;=100000),"Middle Income",A8150&gt;100000,"High Income")</f>
        <v>High Income</v>
      </c>
      <c r="C8150">
        <v>53</v>
      </c>
      <c r="D8150" t="str" cm="1">
        <f t="array" ref="D8150">_xlfn.IFS(AND(C8150&gt;=17,C8150&lt;=30),"Young",AND(C8150&gt;30,C8150&lt;=45),"Middle",C8150&gt;45,"Old")</f>
        <v>Old</v>
      </c>
      <c r="E8150" t="s">
        <v>17</v>
      </c>
      <c r="F8150" t="s">
        <v>26</v>
      </c>
      <c r="G8150" t="s">
        <v>47</v>
      </c>
      <c r="H8150" t="s">
        <v>59</v>
      </c>
    </row>
    <row r="8151" spans="1:8" x14ac:dyDescent="0.25">
      <c r="A8151" s="5">
        <v>67488</v>
      </c>
      <c r="B8151" s="5" t="str" cm="1">
        <f t="array" ref="B8151">_xlfn.IFS(A8151&lt;=40000,"Low Income",AND(A8151&gt;40000,A8151&lt;=100000),"Middle Income",A8151&gt;100000,"High Income")</f>
        <v>Middle Income</v>
      </c>
      <c r="C8151">
        <v>36</v>
      </c>
      <c r="D8151" t="str" cm="1">
        <f t="array" ref="D8151">_xlfn.IFS(AND(C8151&gt;=17,C8151&lt;=30),"Young",AND(C8151&gt;30,C8151&lt;=45),"Middle",C8151&gt;45,"Old")</f>
        <v>Middle</v>
      </c>
      <c r="E8151" t="s">
        <v>66</v>
      </c>
      <c r="F8151" t="s">
        <v>25</v>
      </c>
      <c r="G8151" t="s">
        <v>49</v>
      </c>
      <c r="H8151" t="s">
        <v>58</v>
      </c>
    </row>
    <row r="8152" spans="1:8" x14ac:dyDescent="0.25">
      <c r="A8152" s="5">
        <v>73645</v>
      </c>
      <c r="B8152" s="5" t="str" cm="1">
        <f t="array" ref="B8152">_xlfn.IFS(A8152&lt;=40000,"Low Income",AND(A8152&gt;40000,A8152&lt;=100000),"Middle Income",A8152&gt;100000,"High Income")</f>
        <v>Middle Income</v>
      </c>
      <c r="C8152">
        <v>46</v>
      </c>
      <c r="D8152" t="str" cm="1">
        <f t="array" ref="D8152">_xlfn.IFS(AND(C8152&gt;=17,C8152&lt;=30),"Young",AND(C8152&gt;30,C8152&lt;=45),"Middle",C8152&gt;45,"Old")</f>
        <v>Old</v>
      </c>
      <c r="E8152" t="s">
        <v>60</v>
      </c>
      <c r="F8152" t="s">
        <v>32</v>
      </c>
      <c r="G8152" t="s">
        <v>54</v>
      </c>
      <c r="H8152" t="s">
        <v>59</v>
      </c>
    </row>
    <row r="8153" spans="1:8" x14ac:dyDescent="0.25">
      <c r="A8153" s="5">
        <v>125984</v>
      </c>
      <c r="B8153" s="5" t="str" cm="1">
        <f t="array" ref="B8153">_xlfn.IFS(A8153&lt;=40000,"Low Income",AND(A8153&gt;40000,A8153&lt;=100000),"Middle Income",A8153&gt;100000,"High Income")</f>
        <v>High Income</v>
      </c>
      <c r="C8153">
        <v>51</v>
      </c>
      <c r="D8153" t="str" cm="1">
        <f t="array" ref="D8153">_xlfn.IFS(AND(C8153&gt;=17,C8153&lt;=30),"Young",AND(C8153&gt;30,C8153&lt;=45),"Middle",C8153&gt;45,"Old")</f>
        <v>Old</v>
      </c>
      <c r="E8153" t="s">
        <v>17</v>
      </c>
      <c r="F8153" t="s">
        <v>62</v>
      </c>
      <c r="G8153" t="s">
        <v>47</v>
      </c>
      <c r="H8153" t="s">
        <v>58</v>
      </c>
    </row>
    <row r="8154" spans="1:8" x14ac:dyDescent="0.25">
      <c r="A8154" s="5">
        <v>26095</v>
      </c>
      <c r="B8154" s="5" t="str" cm="1">
        <f t="array" ref="B8154">_xlfn.IFS(A8154&lt;=40000,"Low Income",AND(A8154&gt;40000,A8154&lt;=100000),"Middle Income",A8154&gt;100000,"High Income")</f>
        <v>Low Income</v>
      </c>
      <c r="C8154">
        <v>35</v>
      </c>
      <c r="D8154" t="str" cm="1">
        <f t="array" ref="D8154">_xlfn.IFS(AND(C8154&gt;=17,C8154&lt;=30),"Young",AND(C8154&gt;30,C8154&lt;=45),"Middle",C8154&gt;45,"Old")</f>
        <v>Middle</v>
      </c>
      <c r="E8154" t="s">
        <v>60</v>
      </c>
      <c r="F8154" t="s">
        <v>37</v>
      </c>
      <c r="G8154" t="s">
        <v>52</v>
      </c>
      <c r="H8154" t="s">
        <v>59</v>
      </c>
    </row>
    <row r="8155" spans="1:8" x14ac:dyDescent="0.25">
      <c r="A8155" s="5">
        <v>52882</v>
      </c>
      <c r="B8155" s="5" t="str" cm="1">
        <f t="array" ref="B8155">_xlfn.IFS(A8155&lt;=40000,"Low Income",AND(A8155&gt;40000,A8155&lt;=100000),"Middle Income",A8155&gt;100000,"High Income")</f>
        <v>Middle Income</v>
      </c>
      <c r="C8155">
        <v>63</v>
      </c>
      <c r="D8155" t="str" cm="1">
        <f t="array" ref="D8155">_xlfn.IFS(AND(C8155&gt;=17,C8155&lt;=30),"Young",AND(C8155&gt;30,C8155&lt;=45),"Middle",C8155&gt;45,"Old")</f>
        <v>Old</v>
      </c>
      <c r="E8155" t="s">
        <v>16</v>
      </c>
      <c r="F8155" t="s">
        <v>62</v>
      </c>
      <c r="G8155" t="s">
        <v>49</v>
      </c>
      <c r="H8155" t="s">
        <v>58</v>
      </c>
    </row>
    <row r="8156" spans="1:8" x14ac:dyDescent="0.25">
      <c r="A8156" s="5">
        <v>150000</v>
      </c>
      <c r="B8156" s="5" t="str" cm="1">
        <f t="array" ref="B8156">_xlfn.IFS(A8156&lt;=40000,"Low Income",AND(A8156&gt;40000,A8156&lt;=100000),"Middle Income",A8156&gt;100000,"High Income")</f>
        <v>High Income</v>
      </c>
      <c r="C8156">
        <v>43</v>
      </c>
      <c r="D8156" t="str" cm="1">
        <f t="array" ref="D8156">_xlfn.IFS(AND(C8156&gt;=17,C8156&lt;=30),"Young",AND(C8156&gt;30,C8156&lt;=45),"Middle",C8156&gt;45,"Old")</f>
        <v>Middle</v>
      </c>
      <c r="E8156" t="s">
        <v>66</v>
      </c>
      <c r="F8156" t="s">
        <v>29</v>
      </c>
      <c r="G8156" t="s">
        <v>48</v>
      </c>
      <c r="H8156" t="s">
        <v>59</v>
      </c>
    </row>
    <row r="8157" spans="1:8" x14ac:dyDescent="0.25">
      <c r="A8157" s="5">
        <v>106864</v>
      </c>
      <c r="B8157" s="5" t="str" cm="1">
        <f t="array" ref="B8157">_xlfn.IFS(A8157&lt;=40000,"Low Income",AND(A8157&gt;40000,A8157&lt;=100000),"Middle Income",A8157&gt;100000,"High Income")</f>
        <v>High Income</v>
      </c>
      <c r="C8157">
        <v>76</v>
      </c>
      <c r="D8157" t="str" cm="1">
        <f t="array" ref="D8157">_xlfn.IFS(AND(C8157&gt;=17,C8157&lt;=30),"Young",AND(C8157&gt;30,C8157&lt;=45),"Middle",C8157&gt;45,"Old")</f>
        <v>Old</v>
      </c>
      <c r="E8157" t="s">
        <v>16</v>
      </c>
      <c r="F8157" t="s">
        <v>35</v>
      </c>
      <c r="G8157" t="s">
        <v>46</v>
      </c>
      <c r="H8157" t="s">
        <v>59</v>
      </c>
    </row>
    <row r="8158" spans="1:8" x14ac:dyDescent="0.25">
      <c r="A8158" s="5">
        <v>87439</v>
      </c>
      <c r="B8158" s="5" t="str" cm="1">
        <f t="array" ref="B8158">_xlfn.IFS(A8158&lt;=40000,"Low Income",AND(A8158&gt;40000,A8158&lt;=100000),"Middle Income",A8158&gt;100000,"High Income")</f>
        <v>Middle Income</v>
      </c>
      <c r="C8158">
        <v>56</v>
      </c>
      <c r="D8158" t="str" cm="1">
        <f t="array" ref="D8158">_xlfn.IFS(AND(C8158&gt;=17,C8158&lt;=30),"Young",AND(C8158&gt;30,C8158&lt;=45),"Middle",C8158&gt;45,"Old")</f>
        <v>Old</v>
      </c>
      <c r="E8158" t="s">
        <v>60</v>
      </c>
      <c r="F8158" t="s">
        <v>26</v>
      </c>
      <c r="G8158" t="s">
        <v>53</v>
      </c>
      <c r="H8158" t="s">
        <v>58</v>
      </c>
    </row>
    <row r="8159" spans="1:8" x14ac:dyDescent="0.25">
      <c r="A8159" s="5">
        <v>145421</v>
      </c>
      <c r="B8159" s="5" t="str" cm="1">
        <f t="array" ref="B8159">_xlfn.IFS(A8159&lt;=40000,"Low Income",AND(A8159&gt;40000,A8159&lt;=100000),"Middle Income",A8159&gt;100000,"High Income")</f>
        <v>High Income</v>
      </c>
      <c r="C8159">
        <v>25</v>
      </c>
      <c r="D8159" t="str" cm="1">
        <f t="array" ref="D8159">_xlfn.IFS(AND(C8159&gt;=17,C8159&lt;=30),"Young",AND(C8159&gt;30,C8159&lt;=45),"Middle",C8159&gt;45,"Old")</f>
        <v>Young</v>
      </c>
      <c r="E8159" t="s">
        <v>60</v>
      </c>
      <c r="F8159" t="s">
        <v>62</v>
      </c>
      <c r="G8159" t="s">
        <v>49</v>
      </c>
      <c r="H8159" t="s">
        <v>59</v>
      </c>
    </row>
    <row r="8160" spans="1:8" x14ac:dyDescent="0.25">
      <c r="A8160" s="5">
        <v>57418</v>
      </c>
      <c r="B8160" s="5" t="str" cm="1">
        <f t="array" ref="B8160">_xlfn.IFS(A8160&lt;=40000,"Low Income",AND(A8160&gt;40000,A8160&lt;=100000),"Middle Income",A8160&gt;100000,"High Income")</f>
        <v>Middle Income</v>
      </c>
      <c r="C8160">
        <v>39</v>
      </c>
      <c r="D8160" t="str" cm="1">
        <f t="array" ref="D8160">_xlfn.IFS(AND(C8160&gt;=17,C8160&lt;=30),"Young",AND(C8160&gt;30,C8160&lt;=45),"Middle",C8160&gt;45,"Old")</f>
        <v>Middle</v>
      </c>
      <c r="E8160" t="s">
        <v>17</v>
      </c>
      <c r="F8160" t="s">
        <v>35</v>
      </c>
      <c r="G8160" t="s">
        <v>54</v>
      </c>
      <c r="H8160" t="s">
        <v>58</v>
      </c>
    </row>
    <row r="8161" spans="1:8" x14ac:dyDescent="0.25">
      <c r="A8161" s="5">
        <v>20859</v>
      </c>
      <c r="B8161" s="5" t="str" cm="1">
        <f t="array" ref="B8161">_xlfn.IFS(A8161&lt;=40000,"Low Income",AND(A8161&gt;40000,A8161&lt;=100000),"Middle Income",A8161&gt;100000,"High Income")</f>
        <v>Low Income</v>
      </c>
      <c r="C8161">
        <v>38</v>
      </c>
      <c r="D8161" t="str" cm="1">
        <f t="array" ref="D8161">_xlfn.IFS(AND(C8161&gt;=17,C8161&lt;=30),"Young",AND(C8161&gt;30,C8161&lt;=45),"Middle",C8161&gt;45,"Old")</f>
        <v>Middle</v>
      </c>
      <c r="E8161" t="s">
        <v>16</v>
      </c>
      <c r="F8161" t="s">
        <v>27</v>
      </c>
      <c r="G8161" t="s">
        <v>54</v>
      </c>
      <c r="H8161" t="s">
        <v>59</v>
      </c>
    </row>
    <row r="8162" spans="1:8" x14ac:dyDescent="0.25">
      <c r="A8162" s="5">
        <v>120550</v>
      </c>
      <c r="B8162" s="5" t="str" cm="1">
        <f t="array" ref="B8162">_xlfn.IFS(A8162&lt;=40000,"Low Income",AND(A8162&gt;40000,A8162&lt;=100000),"Middle Income",A8162&gt;100000,"High Income")</f>
        <v>High Income</v>
      </c>
      <c r="C8162">
        <v>42</v>
      </c>
      <c r="D8162" t="str" cm="1">
        <f t="array" ref="D8162">_xlfn.IFS(AND(C8162&gt;=17,C8162&lt;=30),"Young",AND(C8162&gt;30,C8162&lt;=45),"Middle",C8162&gt;45,"Old")</f>
        <v>Middle</v>
      </c>
      <c r="E8162" t="s">
        <v>17</v>
      </c>
      <c r="F8162" t="s">
        <v>22</v>
      </c>
      <c r="G8162" t="s">
        <v>50</v>
      </c>
      <c r="H8162" t="s">
        <v>59</v>
      </c>
    </row>
    <row r="8163" spans="1:8" x14ac:dyDescent="0.25">
      <c r="A8163" s="5">
        <v>39564</v>
      </c>
      <c r="B8163" s="5" t="str" cm="1">
        <f t="array" ref="B8163">_xlfn.IFS(A8163&lt;=40000,"Low Income",AND(A8163&gt;40000,A8163&lt;=100000),"Middle Income",A8163&gt;100000,"High Income")</f>
        <v>Low Income</v>
      </c>
      <c r="C8163">
        <v>80</v>
      </c>
      <c r="D8163" t="str" cm="1">
        <f t="array" ref="D8163">_xlfn.IFS(AND(C8163&gt;=17,C8163&lt;=30),"Young",AND(C8163&gt;30,C8163&lt;=45),"Middle",C8163&gt;45,"Old")</f>
        <v>Old</v>
      </c>
      <c r="E8163" t="s">
        <v>66</v>
      </c>
      <c r="F8163" t="s">
        <v>40</v>
      </c>
      <c r="G8163" t="s">
        <v>54</v>
      </c>
      <c r="H8163" t="s">
        <v>58</v>
      </c>
    </row>
    <row r="8164" spans="1:8" x14ac:dyDescent="0.25">
      <c r="A8164" s="5">
        <v>42840</v>
      </c>
      <c r="B8164" s="5" t="str" cm="1">
        <f t="array" ref="B8164">_xlfn.IFS(A8164&lt;=40000,"Low Income",AND(A8164&gt;40000,A8164&lt;=100000),"Middle Income",A8164&gt;100000,"High Income")</f>
        <v>Middle Income</v>
      </c>
      <c r="C8164">
        <v>71</v>
      </c>
      <c r="D8164" t="str" cm="1">
        <f t="array" ref="D8164">_xlfn.IFS(AND(C8164&gt;=17,C8164&lt;=30),"Young",AND(C8164&gt;30,C8164&lt;=45),"Middle",C8164&gt;45,"Old")</f>
        <v>Old</v>
      </c>
      <c r="E8164" t="s">
        <v>16</v>
      </c>
      <c r="F8164" t="s">
        <v>62</v>
      </c>
      <c r="G8164" t="s">
        <v>51</v>
      </c>
      <c r="H8164" t="s">
        <v>58</v>
      </c>
    </row>
    <row r="8165" spans="1:8" x14ac:dyDescent="0.25">
      <c r="A8165" s="5">
        <v>110189</v>
      </c>
      <c r="B8165" s="5" t="str" cm="1">
        <f t="array" ref="B8165">_xlfn.IFS(A8165&lt;=40000,"Low Income",AND(A8165&gt;40000,A8165&lt;=100000),"Middle Income",A8165&gt;100000,"High Income")</f>
        <v>High Income</v>
      </c>
      <c r="C8165">
        <v>28</v>
      </c>
      <c r="D8165" t="str" cm="1">
        <f t="array" ref="D8165">_xlfn.IFS(AND(C8165&gt;=17,C8165&lt;=30),"Young",AND(C8165&gt;30,C8165&lt;=45),"Middle",C8165&gt;45,"Old")</f>
        <v>Young</v>
      </c>
      <c r="E8165" t="s">
        <v>17</v>
      </c>
      <c r="F8165" t="s">
        <v>32</v>
      </c>
      <c r="G8165" t="s">
        <v>54</v>
      </c>
      <c r="H8165" t="s">
        <v>59</v>
      </c>
    </row>
    <row r="8166" spans="1:8" x14ac:dyDescent="0.25">
      <c r="A8166" s="5">
        <v>76702</v>
      </c>
      <c r="B8166" s="5" t="str" cm="1">
        <f t="array" ref="B8166">_xlfn.IFS(A8166&lt;=40000,"Low Income",AND(A8166&gt;40000,A8166&lt;=100000),"Middle Income",A8166&gt;100000,"High Income")</f>
        <v>Middle Income</v>
      </c>
      <c r="C8166">
        <v>68</v>
      </c>
      <c r="D8166" t="str" cm="1">
        <f t="array" ref="D8166">_xlfn.IFS(AND(C8166&gt;=17,C8166&lt;=30),"Young",AND(C8166&gt;30,C8166&lt;=45),"Middle",C8166&gt;45,"Old")</f>
        <v>Old</v>
      </c>
      <c r="E8166" t="s">
        <v>16</v>
      </c>
      <c r="F8166" t="s">
        <v>23</v>
      </c>
      <c r="G8166" t="s">
        <v>50</v>
      </c>
      <c r="H8166" t="s">
        <v>59</v>
      </c>
    </row>
    <row r="8167" spans="1:8" x14ac:dyDescent="0.25">
      <c r="A8167" s="5">
        <v>65778</v>
      </c>
      <c r="B8167" s="5" t="str" cm="1">
        <f t="array" ref="B8167">_xlfn.IFS(A8167&lt;=40000,"Low Income",AND(A8167&gt;40000,A8167&lt;=100000),"Middle Income",A8167&gt;100000,"High Income")</f>
        <v>Middle Income</v>
      </c>
      <c r="C8167">
        <v>37</v>
      </c>
      <c r="D8167" t="str" cm="1">
        <f t="array" ref="D8167">_xlfn.IFS(AND(C8167&gt;=17,C8167&lt;=30),"Young",AND(C8167&gt;30,C8167&lt;=45),"Middle",C8167&gt;45,"Old")</f>
        <v>Middle</v>
      </c>
      <c r="E8167" t="s">
        <v>16</v>
      </c>
      <c r="F8167" t="s">
        <v>39</v>
      </c>
      <c r="G8167" t="s">
        <v>53</v>
      </c>
      <c r="H8167" t="s">
        <v>58</v>
      </c>
    </row>
    <row r="8168" spans="1:8" x14ac:dyDescent="0.25">
      <c r="A8168" s="5">
        <v>63757</v>
      </c>
      <c r="B8168" s="5" t="str" cm="1">
        <f t="array" ref="B8168">_xlfn.IFS(A8168&lt;=40000,"Low Income",AND(A8168&gt;40000,A8168&lt;=100000),"Middle Income",A8168&gt;100000,"High Income")</f>
        <v>Middle Income</v>
      </c>
      <c r="C8168">
        <v>47</v>
      </c>
      <c r="D8168" t="str" cm="1">
        <f t="array" ref="D8168">_xlfn.IFS(AND(C8168&gt;=17,C8168&lt;=30),"Young",AND(C8168&gt;30,C8168&lt;=45),"Middle",C8168&gt;45,"Old")</f>
        <v>Old</v>
      </c>
      <c r="E8168" t="s">
        <v>66</v>
      </c>
      <c r="F8168" t="s">
        <v>39</v>
      </c>
      <c r="G8168" t="s">
        <v>53</v>
      </c>
      <c r="H8168" t="s">
        <v>59</v>
      </c>
    </row>
    <row r="8169" spans="1:8" x14ac:dyDescent="0.25">
      <c r="A8169" s="5">
        <v>62286</v>
      </c>
      <c r="B8169" s="5" t="str" cm="1">
        <f t="array" ref="B8169">_xlfn.IFS(A8169&lt;=40000,"Low Income",AND(A8169&gt;40000,A8169&lt;=100000),"Middle Income",A8169&gt;100000,"High Income")</f>
        <v>Middle Income</v>
      </c>
      <c r="C8169">
        <v>60</v>
      </c>
      <c r="D8169" t="str" cm="1">
        <f t="array" ref="D8169">_xlfn.IFS(AND(C8169&gt;=17,C8169&lt;=30),"Young",AND(C8169&gt;30,C8169&lt;=45),"Middle",C8169&gt;45,"Old")</f>
        <v>Old</v>
      </c>
      <c r="E8169" t="s">
        <v>66</v>
      </c>
      <c r="F8169" t="s">
        <v>32</v>
      </c>
      <c r="G8169" t="s">
        <v>51</v>
      </c>
      <c r="H8169" t="s">
        <v>58</v>
      </c>
    </row>
    <row r="8170" spans="1:8" x14ac:dyDescent="0.25">
      <c r="A8170" s="5">
        <v>141765</v>
      </c>
      <c r="B8170" s="5" t="str" cm="1">
        <f t="array" ref="B8170">_xlfn.IFS(A8170&lt;=40000,"Low Income",AND(A8170&gt;40000,A8170&lt;=100000),"Middle Income",A8170&gt;100000,"High Income")</f>
        <v>High Income</v>
      </c>
      <c r="C8170">
        <v>71</v>
      </c>
      <c r="D8170" t="str" cm="1">
        <f t="array" ref="D8170">_xlfn.IFS(AND(C8170&gt;=17,C8170&lt;=30),"Young",AND(C8170&gt;30,C8170&lt;=45),"Middle",C8170&gt;45,"Old")</f>
        <v>Old</v>
      </c>
      <c r="E8170" t="s">
        <v>60</v>
      </c>
      <c r="F8170" t="s">
        <v>35</v>
      </c>
      <c r="G8170" t="s">
        <v>49</v>
      </c>
      <c r="H8170" t="s">
        <v>59</v>
      </c>
    </row>
    <row r="8171" spans="1:8" x14ac:dyDescent="0.25">
      <c r="A8171" s="5">
        <v>34714</v>
      </c>
      <c r="B8171" s="5" t="str" cm="1">
        <f t="array" ref="B8171">_xlfn.IFS(A8171&lt;=40000,"Low Income",AND(A8171&gt;40000,A8171&lt;=100000),"Middle Income",A8171&gt;100000,"High Income")</f>
        <v>Low Income</v>
      </c>
      <c r="C8171">
        <v>51</v>
      </c>
      <c r="D8171" t="str" cm="1">
        <f t="array" ref="D8171">_xlfn.IFS(AND(C8171&gt;=17,C8171&lt;=30),"Young",AND(C8171&gt;30,C8171&lt;=45),"Middle",C8171&gt;45,"Old")</f>
        <v>Old</v>
      </c>
      <c r="E8171" t="s">
        <v>16</v>
      </c>
      <c r="F8171" t="s">
        <v>40</v>
      </c>
      <c r="G8171" t="s">
        <v>48</v>
      </c>
      <c r="H8171" t="s">
        <v>59</v>
      </c>
    </row>
    <row r="8172" spans="1:8" x14ac:dyDescent="0.25">
      <c r="A8172" s="5">
        <v>70329</v>
      </c>
      <c r="B8172" s="5" t="str" cm="1">
        <f t="array" ref="B8172">_xlfn.IFS(A8172&lt;=40000,"Low Income",AND(A8172&gt;40000,A8172&lt;=100000),"Middle Income",A8172&gt;100000,"High Income")</f>
        <v>Middle Income</v>
      </c>
      <c r="C8172">
        <v>40</v>
      </c>
      <c r="D8172" t="str" cm="1">
        <f t="array" ref="D8172">_xlfn.IFS(AND(C8172&gt;=17,C8172&lt;=30),"Young",AND(C8172&gt;30,C8172&lt;=45),"Middle",C8172&gt;45,"Old")</f>
        <v>Middle</v>
      </c>
      <c r="E8172" t="s">
        <v>60</v>
      </c>
      <c r="F8172" t="s">
        <v>38</v>
      </c>
      <c r="G8172" t="s">
        <v>53</v>
      </c>
      <c r="H8172" t="s">
        <v>59</v>
      </c>
    </row>
    <row r="8173" spans="1:8" x14ac:dyDescent="0.25">
      <c r="A8173" s="5">
        <v>104261</v>
      </c>
      <c r="B8173" s="5" t="str" cm="1">
        <f t="array" ref="B8173">_xlfn.IFS(A8173&lt;=40000,"Low Income",AND(A8173&gt;40000,A8173&lt;=100000),"Middle Income",A8173&gt;100000,"High Income")</f>
        <v>High Income</v>
      </c>
      <c r="C8173">
        <v>70</v>
      </c>
      <c r="D8173" t="str" cm="1">
        <f t="array" ref="D8173">_xlfn.IFS(AND(C8173&gt;=17,C8173&lt;=30),"Young",AND(C8173&gt;30,C8173&lt;=45),"Middle",C8173&gt;45,"Old")</f>
        <v>Old</v>
      </c>
      <c r="E8173" t="s">
        <v>16</v>
      </c>
      <c r="F8173" t="s">
        <v>31</v>
      </c>
      <c r="G8173" t="s">
        <v>50</v>
      </c>
      <c r="H8173" t="s">
        <v>59</v>
      </c>
    </row>
    <row r="8174" spans="1:8" x14ac:dyDescent="0.25">
      <c r="A8174" s="5">
        <v>122052</v>
      </c>
      <c r="B8174" s="5" t="str" cm="1">
        <f t="array" ref="B8174">_xlfn.IFS(A8174&lt;=40000,"Low Income",AND(A8174&gt;40000,A8174&lt;=100000),"Middle Income",A8174&gt;100000,"High Income")</f>
        <v>High Income</v>
      </c>
      <c r="C8174">
        <v>43</v>
      </c>
      <c r="D8174" t="str" cm="1">
        <f t="array" ref="D8174">_xlfn.IFS(AND(C8174&gt;=17,C8174&lt;=30),"Young",AND(C8174&gt;30,C8174&lt;=45),"Middle",C8174&gt;45,"Old")</f>
        <v>Middle</v>
      </c>
      <c r="E8174" t="s">
        <v>16</v>
      </c>
      <c r="F8174" t="s">
        <v>28</v>
      </c>
      <c r="G8174" t="s">
        <v>49</v>
      </c>
      <c r="H8174" t="s">
        <v>58</v>
      </c>
    </row>
    <row r="8175" spans="1:8" x14ac:dyDescent="0.25">
      <c r="A8175" s="5">
        <v>55071</v>
      </c>
      <c r="B8175" s="5" t="str" cm="1">
        <f t="array" ref="B8175">_xlfn.IFS(A8175&lt;=40000,"Low Income",AND(A8175&gt;40000,A8175&lt;=100000),"Middle Income",A8175&gt;100000,"High Income")</f>
        <v>Middle Income</v>
      </c>
      <c r="C8175">
        <v>32</v>
      </c>
      <c r="D8175" t="str" cm="1">
        <f t="array" ref="D8175">_xlfn.IFS(AND(C8175&gt;=17,C8175&lt;=30),"Young",AND(C8175&gt;30,C8175&lt;=45),"Middle",C8175&gt;45,"Old")</f>
        <v>Middle</v>
      </c>
      <c r="E8175" t="s">
        <v>66</v>
      </c>
      <c r="F8175" t="s">
        <v>27</v>
      </c>
      <c r="G8175" t="s">
        <v>48</v>
      </c>
      <c r="H8175" t="s">
        <v>58</v>
      </c>
    </row>
    <row r="8176" spans="1:8" x14ac:dyDescent="0.25">
      <c r="A8176" s="5">
        <v>123927</v>
      </c>
      <c r="B8176" s="5" t="str" cm="1">
        <f t="array" ref="B8176">_xlfn.IFS(A8176&lt;=40000,"Low Income",AND(A8176&gt;40000,A8176&lt;=100000),"Middle Income",A8176&gt;100000,"High Income")</f>
        <v>High Income</v>
      </c>
      <c r="C8176">
        <v>47</v>
      </c>
      <c r="D8176" t="str" cm="1">
        <f t="array" ref="D8176">_xlfn.IFS(AND(C8176&gt;=17,C8176&lt;=30),"Young",AND(C8176&gt;30,C8176&lt;=45),"Middle",C8176&gt;45,"Old")</f>
        <v>Old</v>
      </c>
      <c r="E8176" t="s">
        <v>66</v>
      </c>
      <c r="F8176" t="s">
        <v>35</v>
      </c>
      <c r="G8176" t="s">
        <v>53</v>
      </c>
      <c r="H8176" t="s">
        <v>58</v>
      </c>
    </row>
    <row r="8177" spans="1:8" x14ac:dyDescent="0.25">
      <c r="A8177" s="5">
        <v>80275</v>
      </c>
      <c r="B8177" s="5" t="str" cm="1">
        <f t="array" ref="B8177">_xlfn.IFS(A8177&lt;=40000,"Low Income",AND(A8177&gt;40000,A8177&lt;=100000),"Middle Income",A8177&gt;100000,"High Income")</f>
        <v>Middle Income</v>
      </c>
      <c r="C8177">
        <v>43</v>
      </c>
      <c r="D8177" t="str" cm="1">
        <f t="array" ref="D8177">_xlfn.IFS(AND(C8177&gt;=17,C8177&lt;=30),"Young",AND(C8177&gt;30,C8177&lt;=45),"Middle",C8177&gt;45,"Old")</f>
        <v>Middle</v>
      </c>
      <c r="E8177" t="s">
        <v>66</v>
      </c>
      <c r="F8177" t="s">
        <v>27</v>
      </c>
      <c r="G8177" t="s">
        <v>46</v>
      </c>
      <c r="H8177" t="s">
        <v>58</v>
      </c>
    </row>
    <row r="8178" spans="1:8" x14ac:dyDescent="0.25">
      <c r="A8178" s="5">
        <v>70657</v>
      </c>
      <c r="B8178" s="5" t="str" cm="1">
        <f t="array" ref="B8178">_xlfn.IFS(A8178&lt;=40000,"Low Income",AND(A8178&gt;40000,A8178&lt;=100000),"Middle Income",A8178&gt;100000,"High Income")</f>
        <v>Middle Income</v>
      </c>
      <c r="C8178">
        <v>64</v>
      </c>
      <c r="D8178" t="str" cm="1">
        <f t="array" ref="D8178">_xlfn.IFS(AND(C8178&gt;=17,C8178&lt;=30),"Young",AND(C8178&gt;30,C8178&lt;=45),"Middle",C8178&gt;45,"Old")</f>
        <v>Old</v>
      </c>
      <c r="E8178" t="s">
        <v>16</v>
      </c>
      <c r="F8178" t="s">
        <v>22</v>
      </c>
      <c r="G8178" t="s">
        <v>53</v>
      </c>
      <c r="H8178" t="s">
        <v>58</v>
      </c>
    </row>
    <row r="8179" spans="1:8" x14ac:dyDescent="0.25">
      <c r="A8179" s="5">
        <v>97099</v>
      </c>
      <c r="B8179" s="5" t="str" cm="1">
        <f t="array" ref="B8179">_xlfn.IFS(A8179&lt;=40000,"Low Income",AND(A8179&gt;40000,A8179&lt;=100000),"Middle Income",A8179&gt;100000,"High Income")</f>
        <v>Middle Income</v>
      </c>
      <c r="C8179">
        <v>78</v>
      </c>
      <c r="D8179" t="str" cm="1">
        <f t="array" ref="D8179">_xlfn.IFS(AND(C8179&gt;=17,C8179&lt;=30),"Young",AND(C8179&gt;30,C8179&lt;=45),"Middle",C8179&gt;45,"Old")</f>
        <v>Old</v>
      </c>
      <c r="E8179" t="s">
        <v>60</v>
      </c>
      <c r="F8179" t="s">
        <v>29</v>
      </c>
      <c r="G8179" t="s">
        <v>48</v>
      </c>
      <c r="H8179" t="s">
        <v>59</v>
      </c>
    </row>
    <row r="8180" spans="1:8" x14ac:dyDescent="0.25">
      <c r="A8180" s="5">
        <v>143425</v>
      </c>
      <c r="B8180" s="5" t="str" cm="1">
        <f t="array" ref="B8180">_xlfn.IFS(A8180&lt;=40000,"Low Income",AND(A8180&gt;40000,A8180&lt;=100000),"Middle Income",A8180&gt;100000,"High Income")</f>
        <v>High Income</v>
      </c>
      <c r="C8180">
        <v>35</v>
      </c>
      <c r="D8180" t="str" cm="1">
        <f t="array" ref="D8180">_xlfn.IFS(AND(C8180&gt;=17,C8180&lt;=30),"Young",AND(C8180&gt;30,C8180&lt;=45),"Middle",C8180&gt;45,"Old")</f>
        <v>Middle</v>
      </c>
      <c r="E8180" t="s">
        <v>16</v>
      </c>
      <c r="F8180" t="s">
        <v>33</v>
      </c>
      <c r="G8180" t="s">
        <v>48</v>
      </c>
      <c r="H8180" t="s">
        <v>59</v>
      </c>
    </row>
    <row r="8181" spans="1:8" x14ac:dyDescent="0.25">
      <c r="A8181" s="5">
        <v>91705</v>
      </c>
      <c r="B8181" s="5" t="str" cm="1">
        <f t="array" ref="B8181">_xlfn.IFS(A8181&lt;=40000,"Low Income",AND(A8181&gt;40000,A8181&lt;=100000),"Middle Income",A8181&gt;100000,"High Income")</f>
        <v>Middle Income</v>
      </c>
      <c r="C8181">
        <v>39</v>
      </c>
      <c r="D8181" t="str" cm="1">
        <f t="array" ref="D8181">_xlfn.IFS(AND(C8181&gt;=17,C8181&lt;=30),"Young",AND(C8181&gt;30,C8181&lt;=45),"Middle",C8181&gt;45,"Old")</f>
        <v>Middle</v>
      </c>
      <c r="E8181" t="s">
        <v>66</v>
      </c>
      <c r="F8181" t="s">
        <v>36</v>
      </c>
      <c r="G8181" t="s">
        <v>48</v>
      </c>
      <c r="H8181" t="s">
        <v>58</v>
      </c>
    </row>
    <row r="8182" spans="1:8" x14ac:dyDescent="0.25">
      <c r="A8182" s="5">
        <v>128094</v>
      </c>
      <c r="B8182" s="5" t="str" cm="1">
        <f t="array" ref="B8182">_xlfn.IFS(A8182&lt;=40000,"Low Income",AND(A8182&gt;40000,A8182&lt;=100000),"Middle Income",A8182&gt;100000,"High Income")</f>
        <v>High Income</v>
      </c>
      <c r="C8182">
        <v>33</v>
      </c>
      <c r="D8182" t="str" cm="1">
        <f t="array" ref="D8182">_xlfn.IFS(AND(C8182&gt;=17,C8182&lt;=30),"Young",AND(C8182&gt;30,C8182&lt;=45),"Middle",C8182&gt;45,"Old")</f>
        <v>Middle</v>
      </c>
      <c r="E8182" t="s">
        <v>60</v>
      </c>
      <c r="F8182" t="s">
        <v>27</v>
      </c>
      <c r="G8182" t="s">
        <v>50</v>
      </c>
      <c r="H8182" t="s">
        <v>59</v>
      </c>
    </row>
    <row r="8183" spans="1:8" x14ac:dyDescent="0.25">
      <c r="A8183" s="5">
        <v>60199</v>
      </c>
      <c r="B8183" s="5" t="str" cm="1">
        <f t="array" ref="B8183">_xlfn.IFS(A8183&lt;=40000,"Low Income",AND(A8183&gt;40000,A8183&lt;=100000),"Middle Income",A8183&gt;100000,"High Income")</f>
        <v>Middle Income</v>
      </c>
      <c r="C8183">
        <v>62</v>
      </c>
      <c r="D8183" t="str" cm="1">
        <f t="array" ref="D8183">_xlfn.IFS(AND(C8183&gt;=17,C8183&lt;=30),"Young",AND(C8183&gt;30,C8183&lt;=45),"Middle",C8183&gt;45,"Old")</f>
        <v>Old</v>
      </c>
      <c r="E8183" t="s">
        <v>16</v>
      </c>
      <c r="F8183" t="s">
        <v>25</v>
      </c>
      <c r="G8183" t="s">
        <v>52</v>
      </c>
      <c r="H8183" t="s">
        <v>58</v>
      </c>
    </row>
    <row r="8184" spans="1:8" x14ac:dyDescent="0.25">
      <c r="A8184" s="5">
        <v>133110</v>
      </c>
      <c r="B8184" s="5" t="str" cm="1">
        <f t="array" ref="B8184">_xlfn.IFS(A8184&lt;=40000,"Low Income",AND(A8184&gt;40000,A8184&lt;=100000),"Middle Income",A8184&gt;100000,"High Income")</f>
        <v>High Income</v>
      </c>
      <c r="C8184">
        <v>73</v>
      </c>
      <c r="D8184" t="str" cm="1">
        <f t="array" ref="D8184">_xlfn.IFS(AND(C8184&gt;=17,C8184&lt;=30),"Young",AND(C8184&gt;30,C8184&lt;=45),"Middle",C8184&gt;45,"Old")</f>
        <v>Old</v>
      </c>
      <c r="E8184" t="s">
        <v>16</v>
      </c>
      <c r="F8184" t="s">
        <v>62</v>
      </c>
      <c r="G8184" t="s">
        <v>50</v>
      </c>
      <c r="H8184" t="s">
        <v>59</v>
      </c>
    </row>
    <row r="8185" spans="1:8" x14ac:dyDescent="0.25">
      <c r="A8185" s="5">
        <v>51826</v>
      </c>
      <c r="B8185" s="5" t="str" cm="1">
        <f t="array" ref="B8185">_xlfn.IFS(A8185&lt;=40000,"Low Income",AND(A8185&gt;40000,A8185&lt;=100000),"Middle Income",A8185&gt;100000,"High Income")</f>
        <v>Middle Income</v>
      </c>
      <c r="C8185">
        <v>52</v>
      </c>
      <c r="D8185" t="str" cm="1">
        <f t="array" ref="D8185">_xlfn.IFS(AND(C8185&gt;=17,C8185&lt;=30),"Young",AND(C8185&gt;30,C8185&lt;=45),"Middle",C8185&gt;45,"Old")</f>
        <v>Old</v>
      </c>
      <c r="E8185" t="s">
        <v>66</v>
      </c>
      <c r="F8185" t="s">
        <v>35</v>
      </c>
      <c r="G8185" t="s">
        <v>52</v>
      </c>
      <c r="H8185" t="s">
        <v>59</v>
      </c>
    </row>
    <row r="8186" spans="1:8" x14ac:dyDescent="0.25">
      <c r="A8186" s="5">
        <v>150000</v>
      </c>
      <c r="B8186" s="5" t="str" cm="1">
        <f t="array" ref="B8186">_xlfn.IFS(A8186&lt;=40000,"Low Income",AND(A8186&gt;40000,A8186&lt;=100000),"Middle Income",A8186&gt;100000,"High Income")</f>
        <v>High Income</v>
      </c>
      <c r="C8186">
        <v>60</v>
      </c>
      <c r="D8186" t="str" cm="1">
        <f t="array" ref="D8186">_xlfn.IFS(AND(C8186&gt;=17,C8186&lt;=30),"Young",AND(C8186&gt;30,C8186&lt;=45),"Middle",C8186&gt;45,"Old")</f>
        <v>Old</v>
      </c>
      <c r="E8186" t="s">
        <v>60</v>
      </c>
      <c r="F8186" t="s">
        <v>23</v>
      </c>
      <c r="G8186" t="s">
        <v>47</v>
      </c>
      <c r="H8186" t="s">
        <v>59</v>
      </c>
    </row>
    <row r="8187" spans="1:8" x14ac:dyDescent="0.25">
      <c r="A8187" s="5">
        <v>134086</v>
      </c>
      <c r="B8187" s="5" t="str" cm="1">
        <f t="array" ref="B8187">_xlfn.IFS(A8187&lt;=40000,"Low Income",AND(A8187&gt;40000,A8187&lt;=100000),"Middle Income",A8187&gt;100000,"High Income")</f>
        <v>High Income</v>
      </c>
      <c r="C8187">
        <v>30</v>
      </c>
      <c r="D8187" t="str" cm="1">
        <f t="array" ref="D8187">_xlfn.IFS(AND(C8187&gt;=17,C8187&lt;=30),"Young",AND(C8187&gt;30,C8187&lt;=45),"Middle",C8187&gt;45,"Old")</f>
        <v>Young</v>
      </c>
      <c r="E8187" t="s">
        <v>16</v>
      </c>
      <c r="F8187" t="s">
        <v>35</v>
      </c>
      <c r="G8187" t="s">
        <v>54</v>
      </c>
      <c r="H8187" t="s">
        <v>59</v>
      </c>
    </row>
    <row r="8188" spans="1:8" x14ac:dyDescent="0.25">
      <c r="A8188" s="5">
        <v>41941</v>
      </c>
      <c r="B8188" s="5" t="str" cm="1">
        <f t="array" ref="B8188">_xlfn.IFS(A8188&lt;=40000,"Low Income",AND(A8188&gt;40000,A8188&lt;=100000),"Middle Income",A8188&gt;100000,"High Income")</f>
        <v>Middle Income</v>
      </c>
      <c r="C8188">
        <v>44</v>
      </c>
      <c r="D8188" t="str" cm="1">
        <f t="array" ref="D8188">_xlfn.IFS(AND(C8188&gt;=17,C8188&lt;=30),"Young",AND(C8188&gt;30,C8188&lt;=45),"Middle",C8188&gt;45,"Old")</f>
        <v>Middle</v>
      </c>
      <c r="E8188" t="s">
        <v>60</v>
      </c>
      <c r="F8188" t="s">
        <v>32</v>
      </c>
      <c r="G8188" t="s">
        <v>53</v>
      </c>
      <c r="H8188" t="s">
        <v>59</v>
      </c>
    </row>
    <row r="8189" spans="1:8" x14ac:dyDescent="0.25">
      <c r="A8189" s="5">
        <v>82844</v>
      </c>
      <c r="B8189" s="5" t="str" cm="1">
        <f t="array" ref="B8189">_xlfn.IFS(A8189&lt;=40000,"Low Income",AND(A8189&gt;40000,A8189&lt;=100000),"Middle Income",A8189&gt;100000,"High Income")</f>
        <v>Middle Income</v>
      </c>
      <c r="C8189">
        <v>71</v>
      </c>
      <c r="D8189" t="str" cm="1">
        <f t="array" ref="D8189">_xlfn.IFS(AND(C8189&gt;=17,C8189&lt;=30),"Young",AND(C8189&gt;30,C8189&lt;=45),"Middle",C8189&gt;45,"Old")</f>
        <v>Old</v>
      </c>
      <c r="E8189" t="s">
        <v>60</v>
      </c>
      <c r="F8189" t="s">
        <v>30</v>
      </c>
      <c r="G8189" t="s">
        <v>52</v>
      </c>
      <c r="H8189" t="s">
        <v>59</v>
      </c>
    </row>
    <row r="8190" spans="1:8" x14ac:dyDescent="0.25">
      <c r="A8190" s="5">
        <v>125446</v>
      </c>
      <c r="B8190" s="5" t="str" cm="1">
        <f t="array" ref="B8190">_xlfn.IFS(A8190&lt;=40000,"Low Income",AND(A8190&gt;40000,A8190&lt;=100000),"Middle Income",A8190&gt;100000,"High Income")</f>
        <v>High Income</v>
      </c>
      <c r="C8190">
        <v>47</v>
      </c>
      <c r="D8190" t="str" cm="1">
        <f t="array" ref="D8190">_xlfn.IFS(AND(C8190&gt;=17,C8190&lt;=30),"Young",AND(C8190&gt;30,C8190&lt;=45),"Middle",C8190&gt;45,"Old")</f>
        <v>Old</v>
      </c>
      <c r="E8190" t="s">
        <v>60</v>
      </c>
      <c r="F8190" t="s">
        <v>36</v>
      </c>
      <c r="G8190" t="s">
        <v>50</v>
      </c>
      <c r="H8190" t="s">
        <v>59</v>
      </c>
    </row>
    <row r="8191" spans="1:8" x14ac:dyDescent="0.25">
      <c r="A8191" s="5">
        <v>140644</v>
      </c>
      <c r="B8191" s="5" t="str" cm="1">
        <f t="array" ref="B8191">_xlfn.IFS(A8191&lt;=40000,"Low Income",AND(A8191&gt;40000,A8191&lt;=100000),"Middle Income",A8191&gt;100000,"High Income")</f>
        <v>High Income</v>
      </c>
      <c r="C8191">
        <v>42</v>
      </c>
      <c r="D8191" t="str" cm="1">
        <f t="array" ref="D8191">_xlfn.IFS(AND(C8191&gt;=17,C8191&lt;=30),"Young",AND(C8191&gt;30,C8191&lt;=45),"Middle",C8191&gt;45,"Old")</f>
        <v>Middle</v>
      </c>
      <c r="E8191" t="s">
        <v>60</v>
      </c>
      <c r="F8191" t="s">
        <v>35</v>
      </c>
      <c r="G8191" t="s">
        <v>53</v>
      </c>
      <c r="H8191" t="s">
        <v>59</v>
      </c>
    </row>
    <row r="8192" spans="1:8" x14ac:dyDescent="0.25">
      <c r="A8192" s="5">
        <v>21114</v>
      </c>
      <c r="B8192" s="5" t="str" cm="1">
        <f t="array" ref="B8192">_xlfn.IFS(A8192&lt;=40000,"Low Income",AND(A8192&gt;40000,A8192&lt;=100000),"Middle Income",A8192&gt;100000,"High Income")</f>
        <v>Low Income</v>
      </c>
      <c r="C8192">
        <v>64</v>
      </c>
      <c r="D8192" t="str" cm="1">
        <f t="array" ref="D8192">_xlfn.IFS(AND(C8192&gt;=17,C8192&lt;=30),"Young",AND(C8192&gt;30,C8192&lt;=45),"Middle",C8192&gt;45,"Old")</f>
        <v>Old</v>
      </c>
      <c r="E8192" t="s">
        <v>16</v>
      </c>
      <c r="F8192" t="s">
        <v>31</v>
      </c>
      <c r="G8192" t="s">
        <v>47</v>
      </c>
      <c r="H8192" t="s">
        <v>58</v>
      </c>
    </row>
    <row r="8193" spans="1:8" x14ac:dyDescent="0.25">
      <c r="A8193" s="5">
        <v>115099</v>
      </c>
      <c r="B8193" s="5" t="str" cm="1">
        <f t="array" ref="B8193">_xlfn.IFS(A8193&lt;=40000,"Low Income",AND(A8193&gt;40000,A8193&lt;=100000),"Middle Income",A8193&gt;100000,"High Income")</f>
        <v>High Income</v>
      </c>
      <c r="C8193">
        <v>49</v>
      </c>
      <c r="D8193" t="str" cm="1">
        <f t="array" ref="D8193">_xlfn.IFS(AND(C8193&gt;=17,C8193&lt;=30),"Young",AND(C8193&gt;30,C8193&lt;=45),"Middle",C8193&gt;45,"Old")</f>
        <v>Old</v>
      </c>
      <c r="E8193" t="s">
        <v>60</v>
      </c>
      <c r="F8193" t="s">
        <v>39</v>
      </c>
      <c r="G8193" t="s">
        <v>46</v>
      </c>
      <c r="H8193" t="s">
        <v>58</v>
      </c>
    </row>
    <row r="8194" spans="1:8" x14ac:dyDescent="0.25">
      <c r="A8194" s="5">
        <v>137554</v>
      </c>
      <c r="B8194" s="5" t="str" cm="1">
        <f t="array" ref="B8194">_xlfn.IFS(A8194&lt;=40000,"Low Income",AND(A8194&gt;40000,A8194&lt;=100000),"Middle Income",A8194&gt;100000,"High Income")</f>
        <v>High Income</v>
      </c>
      <c r="C8194">
        <v>69</v>
      </c>
      <c r="D8194" t="str" cm="1">
        <f t="array" ref="D8194">_xlfn.IFS(AND(C8194&gt;=17,C8194&lt;=30),"Young",AND(C8194&gt;30,C8194&lt;=45),"Middle",C8194&gt;45,"Old")</f>
        <v>Old</v>
      </c>
      <c r="E8194" t="s">
        <v>16</v>
      </c>
      <c r="F8194" t="s">
        <v>32</v>
      </c>
      <c r="G8194" t="s">
        <v>48</v>
      </c>
      <c r="H8194" t="s">
        <v>59</v>
      </c>
    </row>
    <row r="8195" spans="1:8" x14ac:dyDescent="0.25">
      <c r="A8195" s="5">
        <v>66729</v>
      </c>
      <c r="B8195" s="5" t="str" cm="1">
        <f t="array" ref="B8195">_xlfn.IFS(A8195&lt;=40000,"Low Income",AND(A8195&gt;40000,A8195&lt;=100000),"Middle Income",A8195&gt;100000,"High Income")</f>
        <v>Middle Income</v>
      </c>
      <c r="C8195">
        <v>62</v>
      </c>
      <c r="D8195" t="str" cm="1">
        <f t="array" ref="D8195">_xlfn.IFS(AND(C8195&gt;=17,C8195&lt;=30),"Young",AND(C8195&gt;30,C8195&lt;=45),"Middle",C8195&gt;45,"Old")</f>
        <v>Old</v>
      </c>
      <c r="E8195" t="s">
        <v>66</v>
      </c>
      <c r="F8195" t="s">
        <v>25</v>
      </c>
      <c r="G8195" t="s">
        <v>53</v>
      </c>
      <c r="H8195" t="s">
        <v>58</v>
      </c>
    </row>
    <row r="8196" spans="1:8" x14ac:dyDescent="0.25">
      <c r="A8196" s="5">
        <v>133264</v>
      </c>
      <c r="B8196" s="5" t="str" cm="1">
        <f t="array" ref="B8196">_xlfn.IFS(A8196&lt;=40000,"Low Income",AND(A8196&gt;40000,A8196&lt;=100000),"Middle Income",A8196&gt;100000,"High Income")</f>
        <v>High Income</v>
      </c>
      <c r="C8196">
        <v>37</v>
      </c>
      <c r="D8196" t="str" cm="1">
        <f t="array" ref="D8196">_xlfn.IFS(AND(C8196&gt;=17,C8196&lt;=30),"Young",AND(C8196&gt;30,C8196&lt;=45),"Middle",C8196&gt;45,"Old")</f>
        <v>Middle</v>
      </c>
      <c r="E8196" t="s">
        <v>16</v>
      </c>
      <c r="F8196" t="s">
        <v>30</v>
      </c>
      <c r="G8196" t="s">
        <v>53</v>
      </c>
      <c r="H8196" t="s">
        <v>59</v>
      </c>
    </row>
    <row r="8197" spans="1:8" x14ac:dyDescent="0.25">
      <c r="A8197" s="5">
        <v>57106</v>
      </c>
      <c r="B8197" s="5" t="str" cm="1">
        <f t="array" ref="B8197">_xlfn.IFS(A8197&lt;=40000,"Low Income",AND(A8197&gt;40000,A8197&lt;=100000),"Middle Income",A8197&gt;100000,"High Income")</f>
        <v>Middle Income</v>
      </c>
      <c r="C8197">
        <v>76</v>
      </c>
      <c r="D8197" t="str" cm="1">
        <f t="array" ref="D8197">_xlfn.IFS(AND(C8197&gt;=17,C8197&lt;=30),"Young",AND(C8197&gt;30,C8197&lt;=45),"Middle",C8197&gt;45,"Old")</f>
        <v>Old</v>
      </c>
      <c r="E8197" t="s">
        <v>60</v>
      </c>
      <c r="F8197" t="s">
        <v>28</v>
      </c>
      <c r="G8197" t="s">
        <v>54</v>
      </c>
      <c r="H8197" t="s">
        <v>58</v>
      </c>
    </row>
    <row r="8198" spans="1:8" x14ac:dyDescent="0.25">
      <c r="A8198" s="5">
        <v>43096</v>
      </c>
      <c r="B8198" s="5" t="str" cm="1">
        <f t="array" ref="B8198">_xlfn.IFS(A8198&lt;=40000,"Low Income",AND(A8198&gt;40000,A8198&lt;=100000),"Middle Income",A8198&gt;100000,"High Income")</f>
        <v>Middle Income</v>
      </c>
      <c r="C8198">
        <v>21</v>
      </c>
      <c r="D8198" t="str" cm="1">
        <f t="array" ref="D8198">_xlfn.IFS(AND(C8198&gt;=17,C8198&lt;=30),"Young",AND(C8198&gt;30,C8198&lt;=45),"Middle",C8198&gt;45,"Old")</f>
        <v>Young</v>
      </c>
      <c r="E8198" t="s">
        <v>16</v>
      </c>
      <c r="F8198" t="s">
        <v>24</v>
      </c>
      <c r="G8198" t="s">
        <v>46</v>
      </c>
      <c r="H8198" t="s">
        <v>59</v>
      </c>
    </row>
    <row r="8199" spans="1:8" x14ac:dyDescent="0.25">
      <c r="A8199" s="5">
        <v>60848</v>
      </c>
      <c r="B8199" s="5" t="str" cm="1">
        <f t="array" ref="B8199">_xlfn.IFS(A8199&lt;=40000,"Low Income",AND(A8199&gt;40000,A8199&lt;=100000),"Middle Income",A8199&gt;100000,"High Income")</f>
        <v>Middle Income</v>
      </c>
      <c r="C8199">
        <v>61</v>
      </c>
      <c r="D8199" t="str" cm="1">
        <f t="array" ref="D8199">_xlfn.IFS(AND(C8199&gt;=17,C8199&lt;=30),"Young",AND(C8199&gt;30,C8199&lt;=45),"Middle",C8199&gt;45,"Old")</f>
        <v>Old</v>
      </c>
      <c r="E8199" t="s">
        <v>16</v>
      </c>
      <c r="F8199" t="s">
        <v>40</v>
      </c>
      <c r="G8199" t="s">
        <v>50</v>
      </c>
      <c r="H8199" t="s">
        <v>59</v>
      </c>
    </row>
    <row r="8200" spans="1:8" x14ac:dyDescent="0.25">
      <c r="A8200" s="5">
        <v>66473</v>
      </c>
      <c r="B8200" s="5" t="str" cm="1">
        <f t="array" ref="B8200">_xlfn.IFS(A8200&lt;=40000,"Low Income",AND(A8200&gt;40000,A8200&lt;=100000),"Middle Income",A8200&gt;100000,"High Income")</f>
        <v>Middle Income</v>
      </c>
      <c r="C8200">
        <v>31</v>
      </c>
      <c r="D8200" t="str" cm="1">
        <f t="array" ref="D8200">_xlfn.IFS(AND(C8200&gt;=17,C8200&lt;=30),"Young",AND(C8200&gt;30,C8200&lt;=45),"Middle",C8200&gt;45,"Old")</f>
        <v>Middle</v>
      </c>
      <c r="E8200" t="s">
        <v>16</v>
      </c>
      <c r="F8200" t="s">
        <v>22</v>
      </c>
      <c r="G8200" t="s">
        <v>53</v>
      </c>
      <c r="H8200" t="s">
        <v>58</v>
      </c>
    </row>
    <row r="8201" spans="1:8" x14ac:dyDescent="0.25">
      <c r="A8201" s="5">
        <v>74483</v>
      </c>
      <c r="B8201" s="5" t="str" cm="1">
        <f t="array" ref="B8201">_xlfn.IFS(A8201&lt;=40000,"Low Income",AND(A8201&gt;40000,A8201&lt;=100000),"Middle Income",A8201&gt;100000,"High Income")</f>
        <v>Middle Income</v>
      </c>
      <c r="C8201">
        <v>49</v>
      </c>
      <c r="D8201" t="str" cm="1">
        <f t="array" ref="D8201">_xlfn.IFS(AND(C8201&gt;=17,C8201&lt;=30),"Young",AND(C8201&gt;30,C8201&lt;=45),"Middle",C8201&gt;45,"Old")</f>
        <v>Old</v>
      </c>
      <c r="E8201" t="s">
        <v>17</v>
      </c>
      <c r="F8201" t="s">
        <v>31</v>
      </c>
      <c r="G8201" t="s">
        <v>50</v>
      </c>
      <c r="H8201" t="s">
        <v>58</v>
      </c>
    </row>
    <row r="8202" spans="1:8" x14ac:dyDescent="0.25">
      <c r="A8202" s="5">
        <v>25991</v>
      </c>
      <c r="B8202" s="5" t="str" cm="1">
        <f t="array" ref="B8202">_xlfn.IFS(A8202&lt;=40000,"Low Income",AND(A8202&gt;40000,A8202&lt;=100000),"Middle Income",A8202&gt;100000,"High Income")</f>
        <v>Low Income</v>
      </c>
      <c r="C8202">
        <v>65</v>
      </c>
      <c r="D8202" t="str" cm="1">
        <f t="array" ref="D8202">_xlfn.IFS(AND(C8202&gt;=17,C8202&lt;=30),"Young",AND(C8202&gt;30,C8202&lt;=45),"Middle",C8202&gt;45,"Old")</f>
        <v>Old</v>
      </c>
      <c r="E8202" t="s">
        <v>66</v>
      </c>
      <c r="F8202" t="s">
        <v>34</v>
      </c>
      <c r="G8202" t="s">
        <v>46</v>
      </c>
      <c r="H8202" t="s">
        <v>59</v>
      </c>
    </row>
    <row r="8203" spans="1:8" x14ac:dyDescent="0.25">
      <c r="A8203" s="5">
        <v>83294</v>
      </c>
      <c r="B8203" s="5" t="str" cm="1">
        <f t="array" ref="B8203">_xlfn.IFS(A8203&lt;=40000,"Low Income",AND(A8203&gt;40000,A8203&lt;=100000),"Middle Income",A8203&gt;100000,"High Income")</f>
        <v>Middle Income</v>
      </c>
      <c r="C8203">
        <v>70</v>
      </c>
      <c r="D8203" t="str" cm="1">
        <f t="array" ref="D8203">_xlfn.IFS(AND(C8203&gt;=17,C8203&lt;=30),"Young",AND(C8203&gt;30,C8203&lt;=45),"Middle",C8203&gt;45,"Old")</f>
        <v>Old</v>
      </c>
      <c r="E8203" t="s">
        <v>16</v>
      </c>
      <c r="F8203" t="s">
        <v>32</v>
      </c>
      <c r="G8203" t="s">
        <v>47</v>
      </c>
      <c r="H8203" t="s">
        <v>59</v>
      </c>
    </row>
    <row r="8204" spans="1:8" x14ac:dyDescent="0.25">
      <c r="A8204" s="5">
        <v>104580</v>
      </c>
      <c r="B8204" s="5" t="str" cm="1">
        <f t="array" ref="B8204">_xlfn.IFS(A8204&lt;=40000,"Low Income",AND(A8204&gt;40000,A8204&lt;=100000),"Middle Income",A8204&gt;100000,"High Income")</f>
        <v>High Income</v>
      </c>
      <c r="C8204">
        <v>80</v>
      </c>
      <c r="D8204" t="str" cm="1">
        <f t="array" ref="D8204">_xlfn.IFS(AND(C8204&gt;=17,C8204&lt;=30),"Young",AND(C8204&gt;30,C8204&lt;=45),"Middle",C8204&gt;45,"Old")</f>
        <v>Old</v>
      </c>
      <c r="E8204" t="s">
        <v>66</v>
      </c>
      <c r="F8204" t="s">
        <v>36</v>
      </c>
      <c r="G8204" t="s">
        <v>50</v>
      </c>
      <c r="H8204" t="s">
        <v>59</v>
      </c>
    </row>
    <row r="8205" spans="1:8" x14ac:dyDescent="0.25">
      <c r="A8205" s="5">
        <v>83210</v>
      </c>
      <c r="B8205" s="5" t="str" cm="1">
        <f t="array" ref="B8205">_xlfn.IFS(A8205&lt;=40000,"Low Income",AND(A8205&gt;40000,A8205&lt;=100000),"Middle Income",A8205&gt;100000,"High Income")</f>
        <v>Middle Income</v>
      </c>
      <c r="C8205">
        <v>58</v>
      </c>
      <c r="D8205" t="str" cm="1">
        <f t="array" ref="D8205">_xlfn.IFS(AND(C8205&gt;=17,C8205&lt;=30),"Young",AND(C8205&gt;30,C8205&lt;=45),"Middle",C8205&gt;45,"Old")</f>
        <v>Old</v>
      </c>
      <c r="E8205" t="s">
        <v>66</v>
      </c>
      <c r="F8205" t="s">
        <v>24</v>
      </c>
      <c r="G8205" t="s">
        <v>53</v>
      </c>
      <c r="H8205" t="s">
        <v>59</v>
      </c>
    </row>
    <row r="8206" spans="1:8" x14ac:dyDescent="0.25">
      <c r="A8206" s="5">
        <v>77869</v>
      </c>
      <c r="B8206" s="5" t="str" cm="1">
        <f t="array" ref="B8206">_xlfn.IFS(A8206&lt;=40000,"Low Income",AND(A8206&gt;40000,A8206&lt;=100000),"Middle Income",A8206&gt;100000,"High Income")</f>
        <v>Middle Income</v>
      </c>
      <c r="C8206">
        <v>70</v>
      </c>
      <c r="D8206" t="str" cm="1">
        <f t="array" ref="D8206">_xlfn.IFS(AND(C8206&gt;=17,C8206&lt;=30),"Young",AND(C8206&gt;30,C8206&lt;=45),"Middle",C8206&gt;45,"Old")</f>
        <v>Old</v>
      </c>
      <c r="E8206" t="s">
        <v>66</v>
      </c>
      <c r="F8206" t="s">
        <v>25</v>
      </c>
      <c r="G8206" t="s">
        <v>51</v>
      </c>
      <c r="H8206" t="s">
        <v>59</v>
      </c>
    </row>
    <row r="8207" spans="1:8" x14ac:dyDescent="0.25">
      <c r="A8207" s="5">
        <v>143723</v>
      </c>
      <c r="B8207" s="5" t="str" cm="1">
        <f t="array" ref="B8207">_xlfn.IFS(A8207&lt;=40000,"Low Income",AND(A8207&gt;40000,A8207&lt;=100000),"Middle Income",A8207&gt;100000,"High Income")</f>
        <v>High Income</v>
      </c>
      <c r="C8207">
        <v>64</v>
      </c>
      <c r="D8207" t="str" cm="1">
        <f t="array" ref="D8207">_xlfn.IFS(AND(C8207&gt;=17,C8207&lt;=30),"Young",AND(C8207&gt;30,C8207&lt;=45),"Middle",C8207&gt;45,"Old")</f>
        <v>Old</v>
      </c>
      <c r="E8207" t="s">
        <v>16</v>
      </c>
      <c r="F8207" t="s">
        <v>35</v>
      </c>
      <c r="G8207" t="s">
        <v>47</v>
      </c>
      <c r="H8207" t="s">
        <v>59</v>
      </c>
    </row>
    <row r="8208" spans="1:8" x14ac:dyDescent="0.25">
      <c r="A8208" s="5">
        <v>20406</v>
      </c>
      <c r="B8208" s="5" t="str" cm="1">
        <f t="array" ref="B8208">_xlfn.IFS(A8208&lt;=40000,"Low Income",AND(A8208&gt;40000,A8208&lt;=100000),"Middle Income",A8208&gt;100000,"High Income")</f>
        <v>Low Income</v>
      </c>
      <c r="C8208">
        <v>33</v>
      </c>
      <c r="D8208" t="str" cm="1">
        <f t="array" ref="D8208">_xlfn.IFS(AND(C8208&gt;=17,C8208&lt;=30),"Young",AND(C8208&gt;30,C8208&lt;=45),"Middle",C8208&gt;45,"Old")</f>
        <v>Middle</v>
      </c>
      <c r="E8208" t="s">
        <v>60</v>
      </c>
      <c r="F8208" t="s">
        <v>39</v>
      </c>
      <c r="G8208" t="s">
        <v>52</v>
      </c>
      <c r="H8208" t="s">
        <v>59</v>
      </c>
    </row>
    <row r="8209" spans="1:8" x14ac:dyDescent="0.25">
      <c r="A8209" s="5">
        <v>26033</v>
      </c>
      <c r="B8209" s="5" t="str" cm="1">
        <f t="array" ref="B8209">_xlfn.IFS(A8209&lt;=40000,"Low Income",AND(A8209&gt;40000,A8209&lt;=100000),"Middle Income",A8209&gt;100000,"High Income")</f>
        <v>Low Income</v>
      </c>
      <c r="C8209">
        <v>52</v>
      </c>
      <c r="D8209" t="str" cm="1">
        <f t="array" ref="D8209">_xlfn.IFS(AND(C8209&gt;=17,C8209&lt;=30),"Young",AND(C8209&gt;30,C8209&lt;=45),"Middle",C8209&gt;45,"Old")</f>
        <v>Old</v>
      </c>
      <c r="E8209" t="s">
        <v>16</v>
      </c>
      <c r="F8209" t="s">
        <v>39</v>
      </c>
      <c r="G8209" t="s">
        <v>49</v>
      </c>
      <c r="H8209" t="s">
        <v>59</v>
      </c>
    </row>
    <row r="8210" spans="1:8" x14ac:dyDescent="0.25">
      <c r="A8210" s="5">
        <v>54357</v>
      </c>
      <c r="B8210" s="5" t="str" cm="1">
        <f t="array" ref="B8210">_xlfn.IFS(A8210&lt;=40000,"Low Income",AND(A8210&gt;40000,A8210&lt;=100000),"Middle Income",A8210&gt;100000,"High Income")</f>
        <v>Middle Income</v>
      </c>
      <c r="C8210">
        <v>48</v>
      </c>
      <c r="D8210" t="str" cm="1">
        <f t="array" ref="D8210">_xlfn.IFS(AND(C8210&gt;=17,C8210&lt;=30),"Young",AND(C8210&gt;30,C8210&lt;=45),"Middle",C8210&gt;45,"Old")</f>
        <v>Old</v>
      </c>
      <c r="E8210" t="s">
        <v>17</v>
      </c>
      <c r="F8210" t="s">
        <v>22</v>
      </c>
      <c r="G8210" t="s">
        <v>52</v>
      </c>
      <c r="H8210" t="s">
        <v>59</v>
      </c>
    </row>
    <row r="8211" spans="1:8" x14ac:dyDescent="0.25">
      <c r="A8211" s="5">
        <v>26999</v>
      </c>
      <c r="B8211" s="5" t="str" cm="1">
        <f t="array" ref="B8211">_xlfn.IFS(A8211&lt;=40000,"Low Income",AND(A8211&gt;40000,A8211&lt;=100000),"Middle Income",A8211&gt;100000,"High Income")</f>
        <v>Low Income</v>
      </c>
      <c r="C8211">
        <v>60</v>
      </c>
      <c r="D8211" t="str" cm="1">
        <f t="array" ref="D8211">_xlfn.IFS(AND(C8211&gt;=17,C8211&lt;=30),"Young",AND(C8211&gt;30,C8211&lt;=45),"Middle",C8211&gt;45,"Old")</f>
        <v>Old</v>
      </c>
      <c r="E8211" t="s">
        <v>60</v>
      </c>
      <c r="F8211" t="s">
        <v>36</v>
      </c>
      <c r="G8211" t="s">
        <v>50</v>
      </c>
      <c r="H8211" t="s">
        <v>59</v>
      </c>
    </row>
    <row r="8212" spans="1:8" x14ac:dyDescent="0.25">
      <c r="A8212" s="5">
        <v>131883</v>
      </c>
      <c r="B8212" s="5" t="str" cm="1">
        <f t="array" ref="B8212">_xlfn.IFS(A8212&lt;=40000,"Low Income",AND(A8212&gt;40000,A8212&lt;=100000),"Middle Income",A8212&gt;100000,"High Income")</f>
        <v>High Income</v>
      </c>
      <c r="C8212">
        <v>64</v>
      </c>
      <c r="D8212" t="str" cm="1">
        <f t="array" ref="D8212">_xlfn.IFS(AND(C8212&gt;=17,C8212&lt;=30),"Young",AND(C8212&gt;30,C8212&lt;=45),"Middle",C8212&gt;45,"Old")</f>
        <v>Old</v>
      </c>
      <c r="E8212" t="s">
        <v>16</v>
      </c>
      <c r="F8212" t="s">
        <v>37</v>
      </c>
      <c r="G8212" t="s">
        <v>49</v>
      </c>
      <c r="H8212" t="s">
        <v>59</v>
      </c>
    </row>
    <row r="8213" spans="1:8" x14ac:dyDescent="0.25">
      <c r="A8213" s="5">
        <v>128944</v>
      </c>
      <c r="B8213" s="5" t="str" cm="1">
        <f t="array" ref="B8213">_xlfn.IFS(A8213&lt;=40000,"Low Income",AND(A8213&gt;40000,A8213&lt;=100000),"Middle Income",A8213&gt;100000,"High Income")</f>
        <v>High Income</v>
      </c>
      <c r="C8213">
        <v>51</v>
      </c>
      <c r="D8213" t="str" cm="1">
        <f t="array" ref="D8213">_xlfn.IFS(AND(C8213&gt;=17,C8213&lt;=30),"Young",AND(C8213&gt;30,C8213&lt;=45),"Middle",C8213&gt;45,"Old")</f>
        <v>Old</v>
      </c>
      <c r="E8213" t="s">
        <v>16</v>
      </c>
      <c r="F8213" t="s">
        <v>37</v>
      </c>
      <c r="G8213" t="s">
        <v>48</v>
      </c>
      <c r="H8213" t="s">
        <v>59</v>
      </c>
    </row>
    <row r="8214" spans="1:8" x14ac:dyDescent="0.25">
      <c r="A8214" s="5">
        <v>111186</v>
      </c>
      <c r="B8214" s="5" t="str" cm="1">
        <f t="array" ref="B8214">_xlfn.IFS(A8214&lt;=40000,"Low Income",AND(A8214&gt;40000,A8214&lt;=100000),"Middle Income",A8214&gt;100000,"High Income")</f>
        <v>High Income</v>
      </c>
      <c r="C8214">
        <v>59</v>
      </c>
      <c r="D8214" t="str" cm="1">
        <f t="array" ref="D8214">_xlfn.IFS(AND(C8214&gt;=17,C8214&lt;=30),"Young",AND(C8214&gt;30,C8214&lt;=45),"Middle",C8214&gt;45,"Old")</f>
        <v>Old</v>
      </c>
      <c r="E8214" t="s">
        <v>66</v>
      </c>
      <c r="F8214" t="s">
        <v>40</v>
      </c>
      <c r="G8214" t="s">
        <v>48</v>
      </c>
      <c r="H8214" t="s">
        <v>59</v>
      </c>
    </row>
    <row r="8215" spans="1:8" x14ac:dyDescent="0.25">
      <c r="A8215" s="5">
        <v>71980</v>
      </c>
      <c r="B8215" s="5" t="str" cm="1">
        <f t="array" ref="B8215">_xlfn.IFS(A8215&lt;=40000,"Low Income",AND(A8215&gt;40000,A8215&lt;=100000),"Middle Income",A8215&gt;100000,"High Income")</f>
        <v>Middle Income</v>
      </c>
      <c r="C8215">
        <v>20</v>
      </c>
      <c r="D8215" t="str" cm="1">
        <f t="array" ref="D8215">_xlfn.IFS(AND(C8215&gt;=17,C8215&lt;=30),"Young",AND(C8215&gt;30,C8215&lt;=45),"Middle",C8215&gt;45,"Old")</f>
        <v>Young</v>
      </c>
      <c r="E8215" t="s">
        <v>66</v>
      </c>
      <c r="F8215" t="s">
        <v>28</v>
      </c>
      <c r="G8215" t="s">
        <v>46</v>
      </c>
      <c r="H8215" t="s">
        <v>58</v>
      </c>
    </row>
    <row r="8216" spans="1:8" x14ac:dyDescent="0.25">
      <c r="A8216" s="5">
        <v>48893</v>
      </c>
      <c r="B8216" s="5" t="str" cm="1">
        <f t="array" ref="B8216">_xlfn.IFS(A8216&lt;=40000,"Low Income",AND(A8216&gt;40000,A8216&lt;=100000),"Middle Income",A8216&gt;100000,"High Income")</f>
        <v>Middle Income</v>
      </c>
      <c r="C8216">
        <v>70</v>
      </c>
      <c r="D8216" t="str" cm="1">
        <f t="array" ref="D8216">_xlfn.IFS(AND(C8216&gt;=17,C8216&lt;=30),"Young",AND(C8216&gt;30,C8216&lt;=45),"Middle",C8216&gt;45,"Old")</f>
        <v>Old</v>
      </c>
      <c r="E8216" t="s">
        <v>60</v>
      </c>
      <c r="F8216" t="s">
        <v>33</v>
      </c>
      <c r="G8216" t="s">
        <v>54</v>
      </c>
      <c r="H8216" t="s">
        <v>58</v>
      </c>
    </row>
    <row r="8217" spans="1:8" x14ac:dyDescent="0.25">
      <c r="A8217" s="5">
        <v>48669</v>
      </c>
      <c r="B8217" s="5" t="str" cm="1">
        <f t="array" ref="B8217">_xlfn.IFS(A8217&lt;=40000,"Low Income",AND(A8217&gt;40000,A8217&lt;=100000),"Middle Income",A8217&gt;100000,"High Income")</f>
        <v>Middle Income</v>
      </c>
      <c r="C8217">
        <v>32</v>
      </c>
      <c r="D8217" t="str" cm="1">
        <f t="array" ref="D8217">_xlfn.IFS(AND(C8217&gt;=17,C8217&lt;=30),"Young",AND(C8217&gt;30,C8217&lt;=45),"Middle",C8217&gt;45,"Old")</f>
        <v>Middle</v>
      </c>
      <c r="E8217" t="s">
        <v>17</v>
      </c>
      <c r="F8217" t="s">
        <v>37</v>
      </c>
      <c r="G8217" t="s">
        <v>52</v>
      </c>
      <c r="H8217" t="s">
        <v>58</v>
      </c>
    </row>
    <row r="8218" spans="1:8" x14ac:dyDescent="0.25">
      <c r="A8218" s="5">
        <v>106110</v>
      </c>
      <c r="B8218" s="5" t="str" cm="1">
        <f t="array" ref="B8218">_xlfn.IFS(A8218&lt;=40000,"Low Income",AND(A8218&gt;40000,A8218&lt;=100000),"Middle Income",A8218&gt;100000,"High Income")</f>
        <v>High Income</v>
      </c>
      <c r="C8218">
        <v>28</v>
      </c>
      <c r="D8218" t="str" cm="1">
        <f t="array" ref="D8218">_xlfn.IFS(AND(C8218&gt;=17,C8218&lt;=30),"Young",AND(C8218&gt;30,C8218&lt;=45),"Middle",C8218&gt;45,"Old")</f>
        <v>Young</v>
      </c>
      <c r="E8218" t="s">
        <v>60</v>
      </c>
      <c r="F8218" t="s">
        <v>36</v>
      </c>
      <c r="G8218" t="s">
        <v>49</v>
      </c>
      <c r="H8218" t="s">
        <v>59</v>
      </c>
    </row>
    <row r="8219" spans="1:8" x14ac:dyDescent="0.25">
      <c r="A8219" s="5">
        <v>82911</v>
      </c>
      <c r="B8219" s="5" t="str" cm="1">
        <f t="array" ref="B8219">_xlfn.IFS(A8219&lt;=40000,"Low Income",AND(A8219&gt;40000,A8219&lt;=100000),"Middle Income",A8219&gt;100000,"High Income")</f>
        <v>Middle Income</v>
      </c>
      <c r="C8219">
        <v>60</v>
      </c>
      <c r="D8219" t="str" cm="1">
        <f t="array" ref="D8219">_xlfn.IFS(AND(C8219&gt;=17,C8219&lt;=30),"Young",AND(C8219&gt;30,C8219&lt;=45),"Middle",C8219&gt;45,"Old")</f>
        <v>Old</v>
      </c>
      <c r="E8219" t="s">
        <v>66</v>
      </c>
      <c r="F8219" t="s">
        <v>27</v>
      </c>
      <c r="G8219" t="s">
        <v>47</v>
      </c>
      <c r="H8219" t="s">
        <v>59</v>
      </c>
    </row>
    <row r="8220" spans="1:8" x14ac:dyDescent="0.25">
      <c r="A8220" s="5">
        <v>85809</v>
      </c>
      <c r="B8220" s="5" t="str" cm="1">
        <f t="array" ref="B8220">_xlfn.IFS(A8220&lt;=40000,"Low Income",AND(A8220&gt;40000,A8220&lt;=100000),"Middle Income",A8220&gt;100000,"High Income")</f>
        <v>Middle Income</v>
      </c>
      <c r="C8220">
        <v>52</v>
      </c>
      <c r="D8220" t="str" cm="1">
        <f t="array" ref="D8220">_xlfn.IFS(AND(C8220&gt;=17,C8220&lt;=30),"Young",AND(C8220&gt;30,C8220&lt;=45),"Middle",C8220&gt;45,"Old")</f>
        <v>Old</v>
      </c>
      <c r="E8220" t="s">
        <v>66</v>
      </c>
      <c r="F8220" t="s">
        <v>32</v>
      </c>
      <c r="G8220" t="s">
        <v>47</v>
      </c>
      <c r="H8220" t="s">
        <v>58</v>
      </c>
    </row>
    <row r="8221" spans="1:8" x14ac:dyDescent="0.25">
      <c r="A8221" s="5">
        <v>50168</v>
      </c>
      <c r="B8221" s="5" t="str" cm="1">
        <f t="array" ref="B8221">_xlfn.IFS(A8221&lt;=40000,"Low Income",AND(A8221&gt;40000,A8221&lt;=100000),"Middle Income",A8221&gt;100000,"High Income")</f>
        <v>Middle Income</v>
      </c>
      <c r="C8221">
        <v>24</v>
      </c>
      <c r="D8221" t="str" cm="1">
        <f t="array" ref="D8221">_xlfn.IFS(AND(C8221&gt;=17,C8221&lt;=30),"Young",AND(C8221&gt;30,C8221&lt;=45),"Middle",C8221&gt;45,"Old")</f>
        <v>Young</v>
      </c>
      <c r="E8221" t="s">
        <v>17</v>
      </c>
      <c r="F8221" t="s">
        <v>29</v>
      </c>
      <c r="G8221" t="s">
        <v>50</v>
      </c>
      <c r="H8221" t="s">
        <v>58</v>
      </c>
    </row>
    <row r="8222" spans="1:8" x14ac:dyDescent="0.25">
      <c r="A8222" s="5">
        <v>78395</v>
      </c>
      <c r="B8222" s="5" t="str" cm="1">
        <f t="array" ref="B8222">_xlfn.IFS(A8222&lt;=40000,"Low Income",AND(A8222&gt;40000,A8222&lt;=100000),"Middle Income",A8222&gt;100000,"High Income")</f>
        <v>Middle Income</v>
      </c>
      <c r="C8222">
        <v>75</v>
      </c>
      <c r="D8222" t="str" cm="1">
        <f t="array" ref="D8222">_xlfn.IFS(AND(C8222&gt;=17,C8222&lt;=30),"Young",AND(C8222&gt;30,C8222&lt;=45),"Middle",C8222&gt;45,"Old")</f>
        <v>Old</v>
      </c>
      <c r="E8222" t="s">
        <v>66</v>
      </c>
      <c r="F8222" t="s">
        <v>24</v>
      </c>
      <c r="G8222" t="s">
        <v>49</v>
      </c>
      <c r="H8222" t="s">
        <v>59</v>
      </c>
    </row>
    <row r="8223" spans="1:8" x14ac:dyDescent="0.25">
      <c r="A8223" s="5">
        <v>124992</v>
      </c>
      <c r="B8223" s="5" t="str" cm="1">
        <f t="array" ref="B8223">_xlfn.IFS(A8223&lt;=40000,"Low Income",AND(A8223&gt;40000,A8223&lt;=100000),"Middle Income",A8223&gt;100000,"High Income")</f>
        <v>High Income</v>
      </c>
      <c r="C8223">
        <v>20</v>
      </c>
      <c r="D8223" t="str" cm="1">
        <f t="array" ref="D8223">_xlfn.IFS(AND(C8223&gt;=17,C8223&lt;=30),"Young",AND(C8223&gt;30,C8223&lt;=45),"Middle",C8223&gt;45,"Old")</f>
        <v>Young</v>
      </c>
      <c r="E8223" t="s">
        <v>17</v>
      </c>
      <c r="F8223" t="s">
        <v>25</v>
      </c>
      <c r="G8223" t="s">
        <v>47</v>
      </c>
      <c r="H8223" t="s">
        <v>59</v>
      </c>
    </row>
    <row r="8224" spans="1:8" x14ac:dyDescent="0.25">
      <c r="A8224" s="5">
        <v>123343</v>
      </c>
      <c r="B8224" s="5" t="str" cm="1">
        <f t="array" ref="B8224">_xlfn.IFS(A8224&lt;=40000,"Low Income",AND(A8224&gt;40000,A8224&lt;=100000),"Middle Income",A8224&gt;100000,"High Income")</f>
        <v>High Income</v>
      </c>
      <c r="C8224">
        <v>75</v>
      </c>
      <c r="D8224" t="str" cm="1">
        <f t="array" ref="D8224">_xlfn.IFS(AND(C8224&gt;=17,C8224&lt;=30),"Young",AND(C8224&gt;30,C8224&lt;=45),"Middle",C8224&gt;45,"Old")</f>
        <v>Old</v>
      </c>
      <c r="E8224" t="s">
        <v>60</v>
      </c>
      <c r="F8224" t="s">
        <v>25</v>
      </c>
      <c r="G8224" t="s">
        <v>48</v>
      </c>
      <c r="H8224" t="s">
        <v>59</v>
      </c>
    </row>
    <row r="8225" spans="1:8" x14ac:dyDescent="0.25">
      <c r="A8225" s="5">
        <v>43349</v>
      </c>
      <c r="B8225" s="5" t="str" cm="1">
        <f t="array" ref="B8225">_xlfn.IFS(A8225&lt;=40000,"Low Income",AND(A8225&gt;40000,A8225&lt;=100000),"Middle Income",A8225&gt;100000,"High Income")</f>
        <v>Middle Income</v>
      </c>
      <c r="C8225">
        <v>68</v>
      </c>
      <c r="D8225" t="str" cm="1">
        <f t="array" ref="D8225">_xlfn.IFS(AND(C8225&gt;=17,C8225&lt;=30),"Young",AND(C8225&gt;30,C8225&lt;=45),"Middle",C8225&gt;45,"Old")</f>
        <v>Old</v>
      </c>
      <c r="E8225" t="s">
        <v>66</v>
      </c>
      <c r="F8225" t="s">
        <v>32</v>
      </c>
      <c r="G8225" t="s">
        <v>54</v>
      </c>
      <c r="H8225" t="s">
        <v>58</v>
      </c>
    </row>
    <row r="8226" spans="1:8" x14ac:dyDescent="0.25">
      <c r="A8226" s="5">
        <v>61281</v>
      </c>
      <c r="B8226" s="5" t="str" cm="1">
        <f t="array" ref="B8226">_xlfn.IFS(A8226&lt;=40000,"Low Income",AND(A8226&gt;40000,A8226&lt;=100000),"Middle Income",A8226&gt;100000,"High Income")</f>
        <v>Middle Income</v>
      </c>
      <c r="C8226">
        <v>62</v>
      </c>
      <c r="D8226" t="str" cm="1">
        <f t="array" ref="D8226">_xlfn.IFS(AND(C8226&gt;=17,C8226&lt;=30),"Young",AND(C8226&gt;30,C8226&lt;=45),"Middle",C8226&gt;45,"Old")</f>
        <v>Old</v>
      </c>
      <c r="E8226" t="s">
        <v>66</v>
      </c>
      <c r="F8226" t="s">
        <v>35</v>
      </c>
      <c r="G8226" t="s">
        <v>53</v>
      </c>
      <c r="H8226" t="s">
        <v>59</v>
      </c>
    </row>
    <row r="8227" spans="1:8" x14ac:dyDescent="0.25">
      <c r="A8227" s="5">
        <v>107286</v>
      </c>
      <c r="B8227" s="5" t="str" cm="1">
        <f t="array" ref="B8227">_xlfn.IFS(A8227&lt;=40000,"Low Income",AND(A8227&gt;40000,A8227&lt;=100000),"Middle Income",A8227&gt;100000,"High Income")</f>
        <v>High Income</v>
      </c>
      <c r="C8227">
        <v>26</v>
      </c>
      <c r="D8227" t="str" cm="1">
        <f t="array" ref="D8227">_xlfn.IFS(AND(C8227&gt;=17,C8227&lt;=30),"Young",AND(C8227&gt;30,C8227&lt;=45),"Middle",C8227&gt;45,"Old")</f>
        <v>Young</v>
      </c>
      <c r="E8227" t="s">
        <v>60</v>
      </c>
      <c r="F8227" t="s">
        <v>38</v>
      </c>
      <c r="G8227" t="s">
        <v>51</v>
      </c>
      <c r="H8227" t="s">
        <v>59</v>
      </c>
    </row>
    <row r="8228" spans="1:8" x14ac:dyDescent="0.25">
      <c r="A8228" s="5">
        <v>125705</v>
      </c>
      <c r="B8228" s="5" t="str" cm="1">
        <f t="array" ref="B8228">_xlfn.IFS(A8228&lt;=40000,"Low Income",AND(A8228&gt;40000,A8228&lt;=100000),"Middle Income",A8228&gt;100000,"High Income")</f>
        <v>High Income</v>
      </c>
      <c r="C8228">
        <v>23</v>
      </c>
      <c r="D8228" t="str" cm="1">
        <f t="array" ref="D8228">_xlfn.IFS(AND(C8228&gt;=17,C8228&lt;=30),"Young",AND(C8228&gt;30,C8228&lt;=45),"Middle",C8228&gt;45,"Old")</f>
        <v>Young</v>
      </c>
      <c r="E8228" t="s">
        <v>60</v>
      </c>
      <c r="F8228" t="s">
        <v>22</v>
      </c>
      <c r="G8228" t="s">
        <v>48</v>
      </c>
      <c r="H8228" t="s">
        <v>59</v>
      </c>
    </row>
    <row r="8229" spans="1:8" x14ac:dyDescent="0.25">
      <c r="A8229" s="5">
        <v>76116</v>
      </c>
      <c r="B8229" s="5" t="str" cm="1">
        <f t="array" ref="B8229">_xlfn.IFS(A8229&lt;=40000,"Low Income",AND(A8229&gt;40000,A8229&lt;=100000),"Middle Income",A8229&gt;100000,"High Income")</f>
        <v>Middle Income</v>
      </c>
      <c r="C8229">
        <v>32</v>
      </c>
      <c r="D8229" t="str" cm="1">
        <f t="array" ref="D8229">_xlfn.IFS(AND(C8229&gt;=17,C8229&lt;=30),"Young",AND(C8229&gt;30,C8229&lt;=45),"Middle",C8229&gt;45,"Old")</f>
        <v>Middle</v>
      </c>
      <c r="E8229" t="s">
        <v>16</v>
      </c>
      <c r="F8229" t="s">
        <v>27</v>
      </c>
      <c r="G8229" t="s">
        <v>52</v>
      </c>
      <c r="H8229" t="s">
        <v>58</v>
      </c>
    </row>
    <row r="8230" spans="1:8" x14ac:dyDescent="0.25">
      <c r="A8230" s="5">
        <v>20000</v>
      </c>
      <c r="B8230" s="5" t="str" cm="1">
        <f t="array" ref="B8230">_xlfn.IFS(A8230&lt;=40000,"Low Income",AND(A8230&gt;40000,A8230&lt;=100000),"Middle Income",A8230&gt;100000,"High Income")</f>
        <v>Low Income</v>
      </c>
      <c r="C8230">
        <v>59</v>
      </c>
      <c r="D8230" t="str" cm="1">
        <f t="array" ref="D8230">_xlfn.IFS(AND(C8230&gt;=17,C8230&lt;=30),"Young",AND(C8230&gt;30,C8230&lt;=45),"Middle",C8230&gt;45,"Old")</f>
        <v>Old</v>
      </c>
      <c r="E8230" t="s">
        <v>16</v>
      </c>
      <c r="F8230" t="s">
        <v>30</v>
      </c>
      <c r="G8230" t="s">
        <v>46</v>
      </c>
      <c r="H8230" t="s">
        <v>59</v>
      </c>
    </row>
    <row r="8231" spans="1:8" x14ac:dyDescent="0.25">
      <c r="A8231" s="5">
        <v>93311</v>
      </c>
      <c r="B8231" s="5" t="str" cm="1">
        <f t="array" ref="B8231">_xlfn.IFS(A8231&lt;=40000,"Low Income",AND(A8231&gt;40000,A8231&lt;=100000),"Middle Income",A8231&gt;100000,"High Income")</f>
        <v>Middle Income</v>
      </c>
      <c r="C8231">
        <v>23</v>
      </c>
      <c r="D8231" t="str" cm="1">
        <f t="array" ref="D8231">_xlfn.IFS(AND(C8231&gt;=17,C8231&lt;=30),"Young",AND(C8231&gt;30,C8231&lt;=45),"Middle",C8231&gt;45,"Old")</f>
        <v>Young</v>
      </c>
      <c r="E8231" t="s">
        <v>60</v>
      </c>
      <c r="F8231" t="s">
        <v>22</v>
      </c>
      <c r="G8231" t="s">
        <v>48</v>
      </c>
      <c r="H8231" t="s">
        <v>58</v>
      </c>
    </row>
    <row r="8232" spans="1:8" x14ac:dyDescent="0.25">
      <c r="A8232" s="5">
        <v>118264</v>
      </c>
      <c r="B8232" s="5" t="str" cm="1">
        <f t="array" ref="B8232">_xlfn.IFS(A8232&lt;=40000,"Low Income",AND(A8232&gt;40000,A8232&lt;=100000),"Middle Income",A8232&gt;100000,"High Income")</f>
        <v>High Income</v>
      </c>
      <c r="C8232">
        <v>80</v>
      </c>
      <c r="D8232" t="str" cm="1">
        <f t="array" ref="D8232">_xlfn.IFS(AND(C8232&gt;=17,C8232&lt;=30),"Young",AND(C8232&gt;30,C8232&lt;=45),"Middle",C8232&gt;45,"Old")</f>
        <v>Old</v>
      </c>
      <c r="E8232" t="s">
        <v>17</v>
      </c>
      <c r="F8232" t="s">
        <v>27</v>
      </c>
      <c r="G8232" t="s">
        <v>52</v>
      </c>
      <c r="H8232" t="s">
        <v>59</v>
      </c>
    </row>
    <row r="8233" spans="1:8" x14ac:dyDescent="0.25">
      <c r="A8233" s="5">
        <v>58355</v>
      </c>
      <c r="B8233" s="5" t="str" cm="1">
        <f t="array" ref="B8233">_xlfn.IFS(A8233&lt;=40000,"Low Income",AND(A8233&gt;40000,A8233&lt;=100000),"Middle Income",A8233&gt;100000,"High Income")</f>
        <v>Middle Income</v>
      </c>
      <c r="C8233">
        <v>20</v>
      </c>
      <c r="D8233" t="str" cm="1">
        <f t="array" ref="D8233">_xlfn.IFS(AND(C8233&gt;=17,C8233&lt;=30),"Young",AND(C8233&gt;30,C8233&lt;=45),"Middle",C8233&gt;45,"Old")</f>
        <v>Young</v>
      </c>
      <c r="E8233" t="s">
        <v>16</v>
      </c>
      <c r="F8233" t="s">
        <v>35</v>
      </c>
      <c r="G8233" t="s">
        <v>54</v>
      </c>
      <c r="H8233" t="s">
        <v>58</v>
      </c>
    </row>
    <row r="8234" spans="1:8" x14ac:dyDescent="0.25">
      <c r="A8234" s="5">
        <v>92176</v>
      </c>
      <c r="B8234" s="5" t="str" cm="1">
        <f t="array" ref="B8234">_xlfn.IFS(A8234&lt;=40000,"Low Income",AND(A8234&gt;40000,A8234&lt;=100000),"Middle Income",A8234&gt;100000,"High Income")</f>
        <v>Middle Income</v>
      </c>
      <c r="C8234">
        <v>37</v>
      </c>
      <c r="D8234" t="str" cm="1">
        <f t="array" ref="D8234">_xlfn.IFS(AND(C8234&gt;=17,C8234&lt;=30),"Young",AND(C8234&gt;30,C8234&lt;=45),"Middle",C8234&gt;45,"Old")</f>
        <v>Middle</v>
      </c>
      <c r="E8234" t="s">
        <v>16</v>
      </c>
      <c r="F8234" t="s">
        <v>40</v>
      </c>
      <c r="G8234" t="s">
        <v>49</v>
      </c>
      <c r="H8234" t="s">
        <v>58</v>
      </c>
    </row>
    <row r="8235" spans="1:8" x14ac:dyDescent="0.25">
      <c r="A8235" s="5">
        <v>50244</v>
      </c>
      <c r="B8235" s="5" t="str" cm="1">
        <f t="array" ref="B8235">_xlfn.IFS(A8235&lt;=40000,"Low Income",AND(A8235&gt;40000,A8235&lt;=100000),"Middle Income",A8235&gt;100000,"High Income")</f>
        <v>Middle Income</v>
      </c>
      <c r="C8235">
        <v>53</v>
      </c>
      <c r="D8235" t="str" cm="1">
        <f t="array" ref="D8235">_xlfn.IFS(AND(C8235&gt;=17,C8235&lt;=30),"Young",AND(C8235&gt;30,C8235&lt;=45),"Middle",C8235&gt;45,"Old")</f>
        <v>Old</v>
      </c>
      <c r="E8235" t="s">
        <v>66</v>
      </c>
      <c r="F8235" t="s">
        <v>25</v>
      </c>
      <c r="G8235" t="s">
        <v>47</v>
      </c>
      <c r="H8235" t="s">
        <v>59</v>
      </c>
    </row>
    <row r="8236" spans="1:8" x14ac:dyDescent="0.25">
      <c r="A8236" s="5">
        <v>44253</v>
      </c>
      <c r="B8236" s="5" t="str" cm="1">
        <f t="array" ref="B8236">_xlfn.IFS(A8236&lt;=40000,"Low Income",AND(A8236&gt;40000,A8236&lt;=100000),"Middle Income",A8236&gt;100000,"High Income")</f>
        <v>Middle Income</v>
      </c>
      <c r="C8236">
        <v>62</v>
      </c>
      <c r="D8236" t="str" cm="1">
        <f t="array" ref="D8236">_xlfn.IFS(AND(C8236&gt;=17,C8236&lt;=30),"Young",AND(C8236&gt;30,C8236&lt;=45),"Middle",C8236&gt;45,"Old")</f>
        <v>Old</v>
      </c>
      <c r="E8236" t="s">
        <v>66</v>
      </c>
      <c r="F8236" t="s">
        <v>30</v>
      </c>
      <c r="G8236" t="s">
        <v>52</v>
      </c>
      <c r="H8236" t="s">
        <v>58</v>
      </c>
    </row>
    <row r="8237" spans="1:8" x14ac:dyDescent="0.25">
      <c r="A8237" s="5">
        <v>59951</v>
      </c>
      <c r="B8237" s="5" t="str" cm="1">
        <f t="array" ref="B8237">_xlfn.IFS(A8237&lt;=40000,"Low Income",AND(A8237&gt;40000,A8237&lt;=100000),"Middle Income",A8237&gt;100000,"High Income")</f>
        <v>Middle Income</v>
      </c>
      <c r="C8237">
        <v>41</v>
      </c>
      <c r="D8237" t="str" cm="1">
        <f t="array" ref="D8237">_xlfn.IFS(AND(C8237&gt;=17,C8237&lt;=30),"Young",AND(C8237&gt;30,C8237&lt;=45),"Middle",C8237&gt;45,"Old")</f>
        <v>Middle</v>
      </c>
      <c r="E8237" t="s">
        <v>16</v>
      </c>
      <c r="F8237" t="s">
        <v>23</v>
      </c>
      <c r="G8237" t="s">
        <v>52</v>
      </c>
      <c r="H8237" t="s">
        <v>59</v>
      </c>
    </row>
    <row r="8238" spans="1:8" x14ac:dyDescent="0.25">
      <c r="A8238" s="5">
        <v>91880</v>
      </c>
      <c r="B8238" s="5" t="str" cm="1">
        <f t="array" ref="B8238">_xlfn.IFS(A8238&lt;=40000,"Low Income",AND(A8238&gt;40000,A8238&lt;=100000),"Middle Income",A8238&gt;100000,"High Income")</f>
        <v>Middle Income</v>
      </c>
      <c r="C8238">
        <v>41</v>
      </c>
      <c r="D8238" t="str" cm="1">
        <f t="array" ref="D8238">_xlfn.IFS(AND(C8238&gt;=17,C8238&lt;=30),"Young",AND(C8238&gt;30,C8238&lt;=45),"Middle",C8238&gt;45,"Old")</f>
        <v>Middle</v>
      </c>
      <c r="E8238" t="s">
        <v>17</v>
      </c>
      <c r="F8238" t="s">
        <v>29</v>
      </c>
      <c r="G8238" t="s">
        <v>46</v>
      </c>
      <c r="H8238" t="s">
        <v>58</v>
      </c>
    </row>
    <row r="8239" spans="1:8" x14ac:dyDescent="0.25">
      <c r="A8239" s="5">
        <v>25855</v>
      </c>
      <c r="B8239" s="5" t="str" cm="1">
        <f t="array" ref="B8239">_xlfn.IFS(A8239&lt;=40000,"Low Income",AND(A8239&gt;40000,A8239&lt;=100000),"Middle Income",A8239&gt;100000,"High Income")</f>
        <v>Low Income</v>
      </c>
      <c r="C8239">
        <v>80</v>
      </c>
      <c r="D8239" t="str" cm="1">
        <f t="array" ref="D8239">_xlfn.IFS(AND(C8239&gt;=17,C8239&lt;=30),"Young",AND(C8239&gt;30,C8239&lt;=45),"Middle",C8239&gt;45,"Old")</f>
        <v>Old</v>
      </c>
      <c r="E8239" t="s">
        <v>66</v>
      </c>
      <c r="F8239" t="s">
        <v>34</v>
      </c>
      <c r="G8239" t="s">
        <v>51</v>
      </c>
      <c r="H8239" t="s">
        <v>58</v>
      </c>
    </row>
    <row r="8240" spans="1:8" x14ac:dyDescent="0.25">
      <c r="A8240" s="5">
        <v>109943</v>
      </c>
      <c r="B8240" s="5" t="str" cm="1">
        <f t="array" ref="B8240">_xlfn.IFS(A8240&lt;=40000,"Low Income",AND(A8240&gt;40000,A8240&lt;=100000),"Middle Income",A8240&gt;100000,"High Income")</f>
        <v>High Income</v>
      </c>
      <c r="C8240">
        <v>49</v>
      </c>
      <c r="D8240" t="str" cm="1">
        <f t="array" ref="D8240">_xlfn.IFS(AND(C8240&gt;=17,C8240&lt;=30),"Young",AND(C8240&gt;30,C8240&lt;=45),"Middle",C8240&gt;45,"Old")</f>
        <v>Old</v>
      </c>
      <c r="E8240" t="s">
        <v>17</v>
      </c>
      <c r="F8240" t="s">
        <v>34</v>
      </c>
      <c r="G8240" t="s">
        <v>50</v>
      </c>
      <c r="H8240" t="s">
        <v>58</v>
      </c>
    </row>
    <row r="8241" spans="1:8" x14ac:dyDescent="0.25">
      <c r="A8241" s="5">
        <v>61423</v>
      </c>
      <c r="B8241" s="5" t="str" cm="1">
        <f t="array" ref="B8241">_xlfn.IFS(A8241&lt;=40000,"Low Income",AND(A8241&gt;40000,A8241&lt;=100000),"Middle Income",A8241&gt;100000,"High Income")</f>
        <v>Middle Income</v>
      </c>
      <c r="C8241">
        <v>38</v>
      </c>
      <c r="D8241" t="str" cm="1">
        <f t="array" ref="D8241">_xlfn.IFS(AND(C8241&gt;=17,C8241&lt;=30),"Young",AND(C8241&gt;30,C8241&lt;=45),"Middle",C8241&gt;45,"Old")</f>
        <v>Middle</v>
      </c>
      <c r="E8241" t="s">
        <v>60</v>
      </c>
      <c r="F8241" t="s">
        <v>36</v>
      </c>
      <c r="G8241" t="s">
        <v>49</v>
      </c>
      <c r="H8241" t="s">
        <v>58</v>
      </c>
    </row>
    <row r="8242" spans="1:8" x14ac:dyDescent="0.25">
      <c r="A8242" s="5">
        <v>69257</v>
      </c>
      <c r="B8242" s="5" t="str" cm="1">
        <f t="array" ref="B8242">_xlfn.IFS(A8242&lt;=40000,"Low Income",AND(A8242&gt;40000,A8242&lt;=100000),"Middle Income",A8242&gt;100000,"High Income")</f>
        <v>Middle Income</v>
      </c>
      <c r="C8242">
        <v>37</v>
      </c>
      <c r="D8242" t="str" cm="1">
        <f t="array" ref="D8242">_xlfn.IFS(AND(C8242&gt;=17,C8242&lt;=30),"Young",AND(C8242&gt;30,C8242&lt;=45),"Middle",C8242&gt;45,"Old")</f>
        <v>Middle</v>
      </c>
      <c r="E8242" t="s">
        <v>17</v>
      </c>
      <c r="F8242" t="s">
        <v>25</v>
      </c>
      <c r="G8242" t="s">
        <v>51</v>
      </c>
      <c r="H8242" t="s">
        <v>58</v>
      </c>
    </row>
    <row r="8243" spans="1:8" x14ac:dyDescent="0.25">
      <c r="A8243" s="5">
        <v>111574</v>
      </c>
      <c r="B8243" s="5" t="str" cm="1">
        <f t="array" ref="B8243">_xlfn.IFS(A8243&lt;=40000,"Low Income",AND(A8243&gt;40000,A8243&lt;=100000),"Middle Income",A8243&gt;100000,"High Income")</f>
        <v>High Income</v>
      </c>
      <c r="C8243">
        <v>72</v>
      </c>
      <c r="D8243" t="str" cm="1">
        <f t="array" ref="D8243">_xlfn.IFS(AND(C8243&gt;=17,C8243&lt;=30),"Young",AND(C8243&gt;30,C8243&lt;=45),"Middle",C8243&gt;45,"Old")</f>
        <v>Old</v>
      </c>
      <c r="E8243" t="s">
        <v>60</v>
      </c>
      <c r="F8243" t="s">
        <v>28</v>
      </c>
      <c r="G8243" t="s">
        <v>46</v>
      </c>
      <c r="H8243" t="s">
        <v>59</v>
      </c>
    </row>
    <row r="8244" spans="1:8" x14ac:dyDescent="0.25">
      <c r="A8244" s="5">
        <v>104886</v>
      </c>
      <c r="B8244" s="5" t="str" cm="1">
        <f t="array" ref="B8244">_xlfn.IFS(A8244&lt;=40000,"Low Income",AND(A8244&gt;40000,A8244&lt;=100000),"Middle Income",A8244&gt;100000,"High Income")</f>
        <v>High Income</v>
      </c>
      <c r="C8244">
        <v>36</v>
      </c>
      <c r="D8244" t="str" cm="1">
        <f t="array" ref="D8244">_xlfn.IFS(AND(C8244&gt;=17,C8244&lt;=30),"Young",AND(C8244&gt;30,C8244&lt;=45),"Middle",C8244&gt;45,"Old")</f>
        <v>Middle</v>
      </c>
      <c r="E8244" t="s">
        <v>16</v>
      </c>
      <c r="F8244" t="s">
        <v>27</v>
      </c>
      <c r="G8244" t="s">
        <v>46</v>
      </c>
      <c r="H8244" t="s">
        <v>59</v>
      </c>
    </row>
    <row r="8245" spans="1:8" x14ac:dyDescent="0.25">
      <c r="A8245" s="5">
        <v>125616</v>
      </c>
      <c r="B8245" s="5" t="str" cm="1">
        <f t="array" ref="B8245">_xlfn.IFS(A8245&lt;=40000,"Low Income",AND(A8245&gt;40000,A8245&lt;=100000),"Middle Income",A8245&gt;100000,"High Income")</f>
        <v>High Income</v>
      </c>
      <c r="C8245">
        <v>60</v>
      </c>
      <c r="D8245" t="str" cm="1">
        <f t="array" ref="D8245">_xlfn.IFS(AND(C8245&gt;=17,C8245&lt;=30),"Young",AND(C8245&gt;30,C8245&lt;=45),"Middle",C8245&gt;45,"Old")</f>
        <v>Old</v>
      </c>
      <c r="E8245" t="s">
        <v>17</v>
      </c>
      <c r="F8245" t="s">
        <v>38</v>
      </c>
      <c r="G8245" t="s">
        <v>47</v>
      </c>
      <c r="H8245" t="s">
        <v>59</v>
      </c>
    </row>
    <row r="8246" spans="1:8" x14ac:dyDescent="0.25">
      <c r="A8246" s="5">
        <v>133670</v>
      </c>
      <c r="B8246" s="5" t="str" cm="1">
        <f t="array" ref="B8246">_xlfn.IFS(A8246&lt;=40000,"Low Income",AND(A8246&gt;40000,A8246&lt;=100000),"Middle Income",A8246&gt;100000,"High Income")</f>
        <v>High Income</v>
      </c>
      <c r="C8246">
        <v>64</v>
      </c>
      <c r="D8246" t="str" cm="1">
        <f t="array" ref="D8246">_xlfn.IFS(AND(C8246&gt;=17,C8246&lt;=30),"Young",AND(C8246&gt;30,C8246&lt;=45),"Middle",C8246&gt;45,"Old")</f>
        <v>Old</v>
      </c>
      <c r="E8246" t="s">
        <v>60</v>
      </c>
      <c r="F8246" t="s">
        <v>29</v>
      </c>
      <c r="G8246" t="s">
        <v>47</v>
      </c>
      <c r="H8246" t="s">
        <v>59</v>
      </c>
    </row>
    <row r="8247" spans="1:8" x14ac:dyDescent="0.25">
      <c r="A8247" s="5">
        <v>99164</v>
      </c>
      <c r="B8247" s="5" t="str" cm="1">
        <f t="array" ref="B8247">_xlfn.IFS(A8247&lt;=40000,"Low Income",AND(A8247&gt;40000,A8247&lt;=100000),"Middle Income",A8247&gt;100000,"High Income")</f>
        <v>Middle Income</v>
      </c>
      <c r="C8247">
        <v>49</v>
      </c>
      <c r="D8247" t="str" cm="1">
        <f t="array" ref="D8247">_xlfn.IFS(AND(C8247&gt;=17,C8247&lt;=30),"Young",AND(C8247&gt;30,C8247&lt;=45),"Middle",C8247&gt;45,"Old")</f>
        <v>Old</v>
      </c>
      <c r="E8247" t="s">
        <v>60</v>
      </c>
      <c r="F8247" t="s">
        <v>36</v>
      </c>
      <c r="G8247" t="s">
        <v>46</v>
      </c>
      <c r="H8247" t="s">
        <v>58</v>
      </c>
    </row>
    <row r="8248" spans="1:8" x14ac:dyDescent="0.25">
      <c r="A8248" s="5">
        <v>20630</v>
      </c>
      <c r="B8248" s="5" t="str" cm="1">
        <f t="array" ref="B8248">_xlfn.IFS(A8248&lt;=40000,"Low Income",AND(A8248&gt;40000,A8248&lt;=100000),"Middle Income",A8248&gt;100000,"High Income")</f>
        <v>Low Income</v>
      </c>
      <c r="C8248">
        <v>36</v>
      </c>
      <c r="D8248" t="str" cm="1">
        <f t="array" ref="D8248">_xlfn.IFS(AND(C8248&gt;=17,C8248&lt;=30),"Young",AND(C8248&gt;30,C8248&lt;=45),"Middle",C8248&gt;45,"Old")</f>
        <v>Middle</v>
      </c>
      <c r="E8248" t="s">
        <v>16</v>
      </c>
      <c r="F8248" t="s">
        <v>33</v>
      </c>
      <c r="G8248" t="s">
        <v>49</v>
      </c>
      <c r="H8248" t="s">
        <v>59</v>
      </c>
    </row>
    <row r="8249" spans="1:8" x14ac:dyDescent="0.25">
      <c r="A8249" s="5">
        <v>92697</v>
      </c>
      <c r="B8249" s="5" t="str" cm="1">
        <f t="array" ref="B8249">_xlfn.IFS(A8249&lt;=40000,"Low Income",AND(A8249&gt;40000,A8249&lt;=100000),"Middle Income",A8249&gt;100000,"High Income")</f>
        <v>Middle Income</v>
      </c>
      <c r="C8249">
        <v>60</v>
      </c>
      <c r="D8249" t="str" cm="1">
        <f t="array" ref="D8249">_xlfn.IFS(AND(C8249&gt;=17,C8249&lt;=30),"Young",AND(C8249&gt;30,C8249&lt;=45),"Middle",C8249&gt;45,"Old")</f>
        <v>Old</v>
      </c>
      <c r="E8249" t="s">
        <v>16</v>
      </c>
      <c r="F8249" t="s">
        <v>32</v>
      </c>
      <c r="G8249" t="s">
        <v>49</v>
      </c>
      <c r="H8249" t="s">
        <v>59</v>
      </c>
    </row>
    <row r="8250" spans="1:8" x14ac:dyDescent="0.25">
      <c r="A8250" s="5">
        <v>120234</v>
      </c>
      <c r="B8250" s="5" t="str" cm="1">
        <f t="array" ref="B8250">_xlfn.IFS(A8250&lt;=40000,"Low Income",AND(A8250&gt;40000,A8250&lt;=100000),"Middle Income",A8250&gt;100000,"High Income")</f>
        <v>High Income</v>
      </c>
      <c r="C8250">
        <v>73</v>
      </c>
      <c r="D8250" t="str" cm="1">
        <f t="array" ref="D8250">_xlfn.IFS(AND(C8250&gt;=17,C8250&lt;=30),"Young",AND(C8250&gt;30,C8250&lt;=45),"Middle",C8250&gt;45,"Old")</f>
        <v>Old</v>
      </c>
      <c r="E8250" t="s">
        <v>17</v>
      </c>
      <c r="F8250" t="s">
        <v>30</v>
      </c>
      <c r="G8250" t="s">
        <v>51</v>
      </c>
      <c r="H8250" t="s">
        <v>59</v>
      </c>
    </row>
    <row r="8251" spans="1:8" x14ac:dyDescent="0.25">
      <c r="A8251" s="5">
        <v>111508</v>
      </c>
      <c r="B8251" s="5" t="str" cm="1">
        <f t="array" ref="B8251">_xlfn.IFS(A8251&lt;=40000,"Low Income",AND(A8251&gt;40000,A8251&lt;=100000),"Middle Income",A8251&gt;100000,"High Income")</f>
        <v>High Income</v>
      </c>
      <c r="C8251">
        <v>41</v>
      </c>
      <c r="D8251" t="str" cm="1">
        <f t="array" ref="D8251">_xlfn.IFS(AND(C8251&gt;=17,C8251&lt;=30),"Young",AND(C8251&gt;30,C8251&lt;=45),"Middle",C8251&gt;45,"Old")</f>
        <v>Middle</v>
      </c>
      <c r="E8251" t="s">
        <v>16</v>
      </c>
      <c r="F8251" t="s">
        <v>37</v>
      </c>
      <c r="G8251" t="s">
        <v>53</v>
      </c>
      <c r="H8251" t="s">
        <v>59</v>
      </c>
    </row>
    <row r="8252" spans="1:8" x14ac:dyDescent="0.25">
      <c r="A8252" s="5">
        <v>20000</v>
      </c>
      <c r="B8252" s="5" t="str" cm="1">
        <f t="array" ref="B8252">_xlfn.IFS(A8252&lt;=40000,"Low Income",AND(A8252&gt;40000,A8252&lt;=100000),"Middle Income",A8252&gt;100000,"High Income")</f>
        <v>Low Income</v>
      </c>
      <c r="C8252">
        <v>22</v>
      </c>
      <c r="D8252" t="str" cm="1">
        <f t="array" ref="D8252">_xlfn.IFS(AND(C8252&gt;=17,C8252&lt;=30),"Young",AND(C8252&gt;30,C8252&lt;=45),"Middle",C8252&gt;45,"Old")</f>
        <v>Young</v>
      </c>
      <c r="E8252" t="s">
        <v>66</v>
      </c>
      <c r="F8252" t="s">
        <v>39</v>
      </c>
      <c r="G8252" t="s">
        <v>51</v>
      </c>
      <c r="H8252" t="s">
        <v>59</v>
      </c>
    </row>
    <row r="8253" spans="1:8" x14ac:dyDescent="0.25">
      <c r="A8253" s="5">
        <v>144771</v>
      </c>
      <c r="B8253" s="5" t="str" cm="1">
        <f t="array" ref="B8253">_xlfn.IFS(A8253&lt;=40000,"Low Income",AND(A8253&gt;40000,A8253&lt;=100000),"Middle Income",A8253&gt;100000,"High Income")</f>
        <v>High Income</v>
      </c>
      <c r="C8253">
        <v>20</v>
      </c>
      <c r="D8253" t="str" cm="1">
        <f t="array" ref="D8253">_xlfn.IFS(AND(C8253&gt;=17,C8253&lt;=30),"Young",AND(C8253&gt;30,C8253&lt;=45),"Middle",C8253&gt;45,"Old")</f>
        <v>Young</v>
      </c>
      <c r="E8253" t="s">
        <v>66</v>
      </c>
      <c r="F8253" t="s">
        <v>24</v>
      </c>
      <c r="G8253" t="s">
        <v>46</v>
      </c>
      <c r="H8253" t="s">
        <v>59</v>
      </c>
    </row>
    <row r="8254" spans="1:8" x14ac:dyDescent="0.25">
      <c r="A8254" s="5">
        <v>70116</v>
      </c>
      <c r="B8254" s="5" t="str" cm="1">
        <f t="array" ref="B8254">_xlfn.IFS(A8254&lt;=40000,"Low Income",AND(A8254&gt;40000,A8254&lt;=100000),"Middle Income",A8254&gt;100000,"High Income")</f>
        <v>Middle Income</v>
      </c>
      <c r="C8254">
        <v>30</v>
      </c>
      <c r="D8254" t="str" cm="1">
        <f t="array" ref="D8254">_xlfn.IFS(AND(C8254&gt;=17,C8254&lt;=30),"Young",AND(C8254&gt;30,C8254&lt;=45),"Middle",C8254&gt;45,"Old")</f>
        <v>Young</v>
      </c>
      <c r="E8254" t="s">
        <v>60</v>
      </c>
      <c r="F8254" t="s">
        <v>26</v>
      </c>
      <c r="G8254" t="s">
        <v>49</v>
      </c>
      <c r="H8254" t="s">
        <v>58</v>
      </c>
    </row>
    <row r="8255" spans="1:8" x14ac:dyDescent="0.25">
      <c r="A8255" s="5">
        <v>40647</v>
      </c>
      <c r="B8255" s="5" t="str" cm="1">
        <f t="array" ref="B8255">_xlfn.IFS(A8255&lt;=40000,"Low Income",AND(A8255&gt;40000,A8255&lt;=100000),"Middle Income",A8255&gt;100000,"High Income")</f>
        <v>Middle Income</v>
      </c>
      <c r="C8255">
        <v>77</v>
      </c>
      <c r="D8255" t="str" cm="1">
        <f t="array" ref="D8255">_xlfn.IFS(AND(C8255&gt;=17,C8255&lt;=30),"Young",AND(C8255&gt;30,C8255&lt;=45),"Middle",C8255&gt;45,"Old")</f>
        <v>Old</v>
      </c>
      <c r="E8255" t="s">
        <v>60</v>
      </c>
      <c r="F8255" t="s">
        <v>31</v>
      </c>
      <c r="G8255" t="s">
        <v>47</v>
      </c>
      <c r="H8255" t="s">
        <v>58</v>
      </c>
    </row>
    <row r="8256" spans="1:8" x14ac:dyDescent="0.25">
      <c r="A8256" s="5">
        <v>119932</v>
      </c>
      <c r="B8256" s="5" t="str" cm="1">
        <f t="array" ref="B8256">_xlfn.IFS(A8256&lt;=40000,"Low Income",AND(A8256&gt;40000,A8256&lt;=100000),"Middle Income",A8256&gt;100000,"High Income")</f>
        <v>High Income</v>
      </c>
      <c r="C8256">
        <v>62</v>
      </c>
      <c r="D8256" t="str" cm="1">
        <f t="array" ref="D8256">_xlfn.IFS(AND(C8256&gt;=17,C8256&lt;=30),"Young",AND(C8256&gt;30,C8256&lt;=45),"Middle",C8256&gt;45,"Old")</f>
        <v>Old</v>
      </c>
      <c r="E8256" t="s">
        <v>16</v>
      </c>
      <c r="F8256" t="s">
        <v>40</v>
      </c>
      <c r="G8256" t="s">
        <v>46</v>
      </c>
      <c r="H8256" t="s">
        <v>59</v>
      </c>
    </row>
    <row r="8257" spans="1:8" x14ac:dyDescent="0.25">
      <c r="A8257" s="5">
        <v>103267</v>
      </c>
      <c r="B8257" s="5" t="str" cm="1">
        <f t="array" ref="B8257">_xlfn.IFS(A8257&lt;=40000,"Low Income",AND(A8257&gt;40000,A8257&lt;=100000),"Middle Income",A8257&gt;100000,"High Income")</f>
        <v>High Income</v>
      </c>
      <c r="C8257">
        <v>74</v>
      </c>
      <c r="D8257" t="str" cm="1">
        <f t="array" ref="D8257">_xlfn.IFS(AND(C8257&gt;=17,C8257&lt;=30),"Young",AND(C8257&gt;30,C8257&lt;=45),"Middle",C8257&gt;45,"Old")</f>
        <v>Old</v>
      </c>
      <c r="E8257" t="s">
        <v>16</v>
      </c>
      <c r="F8257" t="s">
        <v>34</v>
      </c>
      <c r="G8257" t="s">
        <v>46</v>
      </c>
      <c r="H8257" t="s">
        <v>59</v>
      </c>
    </row>
    <row r="8258" spans="1:8" x14ac:dyDescent="0.25">
      <c r="A8258" s="5">
        <v>59566</v>
      </c>
      <c r="B8258" s="5" t="str" cm="1">
        <f t="array" ref="B8258">_xlfn.IFS(A8258&lt;=40000,"Low Income",AND(A8258&gt;40000,A8258&lt;=100000),"Middle Income",A8258&gt;100000,"High Income")</f>
        <v>Middle Income</v>
      </c>
      <c r="C8258">
        <v>42</v>
      </c>
      <c r="D8258" t="str" cm="1">
        <f t="array" ref="D8258">_xlfn.IFS(AND(C8258&gt;=17,C8258&lt;=30),"Young",AND(C8258&gt;30,C8258&lt;=45),"Middle",C8258&gt;45,"Old")</f>
        <v>Middle</v>
      </c>
      <c r="E8258" t="s">
        <v>16</v>
      </c>
      <c r="F8258" t="s">
        <v>25</v>
      </c>
      <c r="G8258" t="s">
        <v>50</v>
      </c>
      <c r="H8258" t="s">
        <v>59</v>
      </c>
    </row>
    <row r="8259" spans="1:8" x14ac:dyDescent="0.25">
      <c r="A8259" s="5">
        <v>104384</v>
      </c>
      <c r="B8259" s="5" t="str" cm="1">
        <f t="array" ref="B8259">_xlfn.IFS(A8259&lt;=40000,"Low Income",AND(A8259&gt;40000,A8259&lt;=100000),"Middle Income",A8259&gt;100000,"High Income")</f>
        <v>High Income</v>
      </c>
      <c r="C8259">
        <v>36</v>
      </c>
      <c r="D8259" t="str" cm="1">
        <f t="array" ref="D8259">_xlfn.IFS(AND(C8259&gt;=17,C8259&lt;=30),"Young",AND(C8259&gt;30,C8259&lt;=45),"Middle",C8259&gt;45,"Old")</f>
        <v>Middle</v>
      </c>
      <c r="E8259" t="s">
        <v>17</v>
      </c>
      <c r="F8259" t="s">
        <v>29</v>
      </c>
      <c r="G8259" t="s">
        <v>46</v>
      </c>
      <c r="H8259" t="s">
        <v>58</v>
      </c>
    </row>
    <row r="8260" spans="1:8" x14ac:dyDescent="0.25">
      <c r="A8260" s="5">
        <v>38348</v>
      </c>
      <c r="B8260" s="5" t="str" cm="1">
        <f t="array" ref="B8260">_xlfn.IFS(A8260&lt;=40000,"Low Income",AND(A8260&gt;40000,A8260&lt;=100000),"Middle Income",A8260&gt;100000,"High Income")</f>
        <v>Low Income</v>
      </c>
      <c r="C8260">
        <v>69</v>
      </c>
      <c r="D8260" t="str" cm="1">
        <f t="array" ref="D8260">_xlfn.IFS(AND(C8260&gt;=17,C8260&lt;=30),"Young",AND(C8260&gt;30,C8260&lt;=45),"Middle",C8260&gt;45,"Old")</f>
        <v>Old</v>
      </c>
      <c r="E8260" t="s">
        <v>60</v>
      </c>
      <c r="F8260" t="s">
        <v>40</v>
      </c>
      <c r="G8260" t="s">
        <v>47</v>
      </c>
      <c r="H8260" t="s">
        <v>58</v>
      </c>
    </row>
    <row r="8261" spans="1:8" x14ac:dyDescent="0.25">
      <c r="A8261" s="5">
        <v>94344</v>
      </c>
      <c r="B8261" s="5" t="str" cm="1">
        <f t="array" ref="B8261">_xlfn.IFS(A8261&lt;=40000,"Low Income",AND(A8261&gt;40000,A8261&lt;=100000),"Middle Income",A8261&gt;100000,"High Income")</f>
        <v>Middle Income</v>
      </c>
      <c r="C8261">
        <v>61</v>
      </c>
      <c r="D8261" t="str" cm="1">
        <f t="array" ref="D8261">_xlfn.IFS(AND(C8261&gt;=17,C8261&lt;=30),"Young",AND(C8261&gt;30,C8261&lt;=45),"Middle",C8261&gt;45,"Old")</f>
        <v>Old</v>
      </c>
      <c r="E8261" t="s">
        <v>16</v>
      </c>
      <c r="F8261" t="s">
        <v>36</v>
      </c>
      <c r="G8261" t="s">
        <v>50</v>
      </c>
      <c r="H8261" t="s">
        <v>58</v>
      </c>
    </row>
    <row r="8262" spans="1:8" x14ac:dyDescent="0.25">
      <c r="A8262" s="5">
        <v>67686</v>
      </c>
      <c r="B8262" s="5" t="str" cm="1">
        <f t="array" ref="B8262">_xlfn.IFS(A8262&lt;=40000,"Low Income",AND(A8262&gt;40000,A8262&lt;=100000),"Middle Income",A8262&gt;100000,"High Income")</f>
        <v>Middle Income</v>
      </c>
      <c r="C8262">
        <v>70</v>
      </c>
      <c r="D8262" t="str" cm="1">
        <f t="array" ref="D8262">_xlfn.IFS(AND(C8262&gt;=17,C8262&lt;=30),"Young",AND(C8262&gt;30,C8262&lt;=45),"Middle",C8262&gt;45,"Old")</f>
        <v>Old</v>
      </c>
      <c r="E8262" t="s">
        <v>60</v>
      </c>
      <c r="F8262" t="s">
        <v>25</v>
      </c>
      <c r="G8262" t="s">
        <v>49</v>
      </c>
      <c r="H8262" t="s">
        <v>58</v>
      </c>
    </row>
    <row r="8263" spans="1:8" x14ac:dyDescent="0.25">
      <c r="A8263" s="5">
        <v>87009</v>
      </c>
      <c r="B8263" s="5" t="str" cm="1">
        <f t="array" ref="B8263">_xlfn.IFS(A8263&lt;=40000,"Low Income",AND(A8263&gt;40000,A8263&lt;=100000),"Middle Income",A8263&gt;100000,"High Income")</f>
        <v>Middle Income</v>
      </c>
      <c r="C8263">
        <v>47</v>
      </c>
      <c r="D8263" t="str" cm="1">
        <f t="array" ref="D8263">_xlfn.IFS(AND(C8263&gt;=17,C8263&lt;=30),"Young",AND(C8263&gt;30,C8263&lt;=45),"Middle",C8263&gt;45,"Old")</f>
        <v>Old</v>
      </c>
      <c r="E8263" t="s">
        <v>66</v>
      </c>
      <c r="F8263" t="s">
        <v>32</v>
      </c>
      <c r="G8263" t="s">
        <v>52</v>
      </c>
      <c r="H8263" t="s">
        <v>58</v>
      </c>
    </row>
    <row r="8264" spans="1:8" x14ac:dyDescent="0.25">
      <c r="A8264" s="5">
        <v>42176</v>
      </c>
      <c r="B8264" s="5" t="str" cm="1">
        <f t="array" ref="B8264">_xlfn.IFS(A8264&lt;=40000,"Low Income",AND(A8264&gt;40000,A8264&lt;=100000),"Middle Income",A8264&gt;100000,"High Income")</f>
        <v>Middle Income</v>
      </c>
      <c r="C8264">
        <v>75</v>
      </c>
      <c r="D8264" t="str" cm="1">
        <f t="array" ref="D8264">_xlfn.IFS(AND(C8264&gt;=17,C8264&lt;=30),"Young",AND(C8264&gt;30,C8264&lt;=45),"Middle",C8264&gt;45,"Old")</f>
        <v>Old</v>
      </c>
      <c r="E8264" t="s">
        <v>16</v>
      </c>
      <c r="F8264" t="s">
        <v>38</v>
      </c>
      <c r="G8264" t="s">
        <v>48</v>
      </c>
      <c r="H8264" t="s">
        <v>58</v>
      </c>
    </row>
    <row r="8265" spans="1:8" x14ac:dyDescent="0.25">
      <c r="A8265" s="5">
        <v>72841</v>
      </c>
      <c r="B8265" s="5" t="str" cm="1">
        <f t="array" ref="B8265">_xlfn.IFS(A8265&lt;=40000,"Low Income",AND(A8265&gt;40000,A8265&lt;=100000),"Middle Income",A8265&gt;100000,"High Income")</f>
        <v>Middle Income</v>
      </c>
      <c r="C8265">
        <v>37</v>
      </c>
      <c r="D8265" t="str" cm="1">
        <f t="array" ref="D8265">_xlfn.IFS(AND(C8265&gt;=17,C8265&lt;=30),"Young",AND(C8265&gt;30,C8265&lt;=45),"Middle",C8265&gt;45,"Old")</f>
        <v>Middle</v>
      </c>
      <c r="E8265" t="s">
        <v>17</v>
      </c>
      <c r="F8265" t="s">
        <v>34</v>
      </c>
      <c r="G8265" t="s">
        <v>54</v>
      </c>
      <c r="H8265" t="s">
        <v>58</v>
      </c>
    </row>
    <row r="8266" spans="1:8" x14ac:dyDescent="0.25">
      <c r="A8266" s="5">
        <v>85179</v>
      </c>
      <c r="B8266" s="5" t="str" cm="1">
        <f t="array" ref="B8266">_xlfn.IFS(A8266&lt;=40000,"Low Income",AND(A8266&gt;40000,A8266&lt;=100000),"Middle Income",A8266&gt;100000,"High Income")</f>
        <v>Middle Income</v>
      </c>
      <c r="C8266">
        <v>58</v>
      </c>
      <c r="D8266" t="str" cm="1">
        <f t="array" ref="D8266">_xlfn.IFS(AND(C8266&gt;=17,C8266&lt;=30),"Young",AND(C8266&gt;30,C8266&lt;=45),"Middle",C8266&gt;45,"Old")</f>
        <v>Old</v>
      </c>
      <c r="E8266" t="s">
        <v>60</v>
      </c>
      <c r="F8266" t="s">
        <v>40</v>
      </c>
      <c r="G8266" t="s">
        <v>51</v>
      </c>
      <c r="H8266" t="s">
        <v>58</v>
      </c>
    </row>
    <row r="8267" spans="1:8" x14ac:dyDescent="0.25">
      <c r="A8267" s="5">
        <v>65397</v>
      </c>
      <c r="B8267" s="5" t="str" cm="1">
        <f t="array" ref="B8267">_xlfn.IFS(A8267&lt;=40000,"Low Income",AND(A8267&gt;40000,A8267&lt;=100000),"Middle Income",A8267&gt;100000,"High Income")</f>
        <v>Middle Income</v>
      </c>
      <c r="C8267">
        <v>39</v>
      </c>
      <c r="D8267" t="str" cm="1">
        <f t="array" ref="D8267">_xlfn.IFS(AND(C8267&gt;=17,C8267&lt;=30),"Young",AND(C8267&gt;30,C8267&lt;=45),"Middle",C8267&gt;45,"Old")</f>
        <v>Middle</v>
      </c>
      <c r="E8267" t="s">
        <v>16</v>
      </c>
      <c r="F8267" t="s">
        <v>24</v>
      </c>
      <c r="G8267" t="s">
        <v>47</v>
      </c>
      <c r="H8267" t="s">
        <v>59</v>
      </c>
    </row>
    <row r="8268" spans="1:8" x14ac:dyDescent="0.25">
      <c r="A8268" s="5">
        <v>128624</v>
      </c>
      <c r="B8268" s="5" t="str" cm="1">
        <f t="array" ref="B8268">_xlfn.IFS(A8268&lt;=40000,"Low Income",AND(A8268&gt;40000,A8268&lt;=100000),"Middle Income",A8268&gt;100000,"High Income")</f>
        <v>High Income</v>
      </c>
      <c r="C8268">
        <v>49</v>
      </c>
      <c r="D8268" t="str" cm="1">
        <f t="array" ref="D8268">_xlfn.IFS(AND(C8268&gt;=17,C8268&lt;=30),"Young",AND(C8268&gt;30,C8268&lt;=45),"Middle",C8268&gt;45,"Old")</f>
        <v>Old</v>
      </c>
      <c r="E8268" t="s">
        <v>17</v>
      </c>
      <c r="F8268" t="s">
        <v>25</v>
      </c>
      <c r="G8268" t="s">
        <v>47</v>
      </c>
      <c r="H8268" t="s">
        <v>59</v>
      </c>
    </row>
    <row r="8269" spans="1:8" x14ac:dyDescent="0.25">
      <c r="A8269" s="5">
        <v>132486</v>
      </c>
      <c r="B8269" s="5" t="str" cm="1">
        <f t="array" ref="B8269">_xlfn.IFS(A8269&lt;=40000,"Low Income",AND(A8269&gt;40000,A8269&lt;=100000),"Middle Income",A8269&gt;100000,"High Income")</f>
        <v>High Income</v>
      </c>
      <c r="C8269">
        <v>71</v>
      </c>
      <c r="D8269" t="str" cm="1">
        <f t="array" ref="D8269">_xlfn.IFS(AND(C8269&gt;=17,C8269&lt;=30),"Young",AND(C8269&gt;30,C8269&lt;=45),"Middle",C8269&gt;45,"Old")</f>
        <v>Old</v>
      </c>
      <c r="E8269" t="s">
        <v>16</v>
      </c>
      <c r="F8269" t="s">
        <v>30</v>
      </c>
      <c r="G8269" t="s">
        <v>49</v>
      </c>
      <c r="H8269" t="s">
        <v>59</v>
      </c>
    </row>
    <row r="8270" spans="1:8" x14ac:dyDescent="0.25">
      <c r="A8270" s="5">
        <v>31410</v>
      </c>
      <c r="B8270" s="5" t="str" cm="1">
        <f t="array" ref="B8270">_xlfn.IFS(A8270&lt;=40000,"Low Income",AND(A8270&gt;40000,A8270&lt;=100000),"Middle Income",A8270&gt;100000,"High Income")</f>
        <v>Low Income</v>
      </c>
      <c r="C8270">
        <v>26</v>
      </c>
      <c r="D8270" t="str" cm="1">
        <f t="array" ref="D8270">_xlfn.IFS(AND(C8270&gt;=17,C8270&lt;=30),"Young",AND(C8270&gt;30,C8270&lt;=45),"Middle",C8270&gt;45,"Old")</f>
        <v>Young</v>
      </c>
      <c r="E8270" t="s">
        <v>17</v>
      </c>
      <c r="F8270" t="s">
        <v>39</v>
      </c>
      <c r="G8270" t="s">
        <v>51</v>
      </c>
      <c r="H8270" t="s">
        <v>59</v>
      </c>
    </row>
    <row r="8271" spans="1:8" x14ac:dyDescent="0.25">
      <c r="A8271" s="5">
        <v>58523</v>
      </c>
      <c r="B8271" s="5" t="str" cm="1">
        <f t="array" ref="B8271">_xlfn.IFS(A8271&lt;=40000,"Low Income",AND(A8271&gt;40000,A8271&lt;=100000),"Middle Income",A8271&gt;100000,"High Income")</f>
        <v>Middle Income</v>
      </c>
      <c r="C8271">
        <v>31</v>
      </c>
      <c r="D8271" t="str" cm="1">
        <f t="array" ref="D8271">_xlfn.IFS(AND(C8271&gt;=17,C8271&lt;=30),"Young",AND(C8271&gt;30,C8271&lt;=45),"Middle",C8271&gt;45,"Old")</f>
        <v>Middle</v>
      </c>
      <c r="E8271" t="s">
        <v>17</v>
      </c>
      <c r="F8271" t="s">
        <v>31</v>
      </c>
      <c r="G8271" t="s">
        <v>46</v>
      </c>
      <c r="H8271" t="s">
        <v>58</v>
      </c>
    </row>
    <row r="8272" spans="1:8" x14ac:dyDescent="0.25">
      <c r="A8272" s="5">
        <v>85638</v>
      </c>
      <c r="B8272" s="5" t="str" cm="1">
        <f t="array" ref="B8272">_xlfn.IFS(A8272&lt;=40000,"Low Income",AND(A8272&gt;40000,A8272&lt;=100000),"Middle Income",A8272&gt;100000,"High Income")</f>
        <v>Middle Income</v>
      </c>
      <c r="C8272">
        <v>72</v>
      </c>
      <c r="D8272" t="str" cm="1">
        <f t="array" ref="D8272">_xlfn.IFS(AND(C8272&gt;=17,C8272&lt;=30),"Young",AND(C8272&gt;30,C8272&lt;=45),"Middle",C8272&gt;45,"Old")</f>
        <v>Old</v>
      </c>
      <c r="E8272" t="s">
        <v>16</v>
      </c>
      <c r="F8272" t="s">
        <v>39</v>
      </c>
      <c r="G8272" t="s">
        <v>51</v>
      </c>
      <c r="H8272" t="s">
        <v>59</v>
      </c>
    </row>
    <row r="8273" spans="1:8" x14ac:dyDescent="0.25">
      <c r="A8273" s="5">
        <v>55850</v>
      </c>
      <c r="B8273" s="5" t="str" cm="1">
        <f t="array" ref="B8273">_xlfn.IFS(A8273&lt;=40000,"Low Income",AND(A8273&gt;40000,A8273&lt;=100000),"Middle Income",A8273&gt;100000,"High Income")</f>
        <v>Middle Income</v>
      </c>
      <c r="C8273">
        <v>31</v>
      </c>
      <c r="D8273" t="str" cm="1">
        <f t="array" ref="D8273">_xlfn.IFS(AND(C8273&gt;=17,C8273&lt;=30),"Young",AND(C8273&gt;30,C8273&lt;=45),"Middle",C8273&gt;45,"Old")</f>
        <v>Middle</v>
      </c>
      <c r="E8273" t="s">
        <v>60</v>
      </c>
      <c r="F8273" t="s">
        <v>40</v>
      </c>
      <c r="G8273" t="s">
        <v>46</v>
      </c>
      <c r="H8273" t="s">
        <v>58</v>
      </c>
    </row>
    <row r="8274" spans="1:8" x14ac:dyDescent="0.25">
      <c r="A8274" s="5">
        <v>52319</v>
      </c>
      <c r="B8274" s="5" t="str" cm="1">
        <f t="array" ref="B8274">_xlfn.IFS(A8274&lt;=40000,"Low Income",AND(A8274&gt;40000,A8274&lt;=100000),"Middle Income",A8274&gt;100000,"High Income")</f>
        <v>Middle Income</v>
      </c>
      <c r="C8274">
        <v>42</v>
      </c>
      <c r="D8274" t="str" cm="1">
        <f t="array" ref="D8274">_xlfn.IFS(AND(C8274&gt;=17,C8274&lt;=30),"Young",AND(C8274&gt;30,C8274&lt;=45),"Middle",C8274&gt;45,"Old")</f>
        <v>Middle</v>
      </c>
      <c r="E8274" t="s">
        <v>16</v>
      </c>
      <c r="F8274" t="s">
        <v>39</v>
      </c>
      <c r="G8274" t="s">
        <v>46</v>
      </c>
      <c r="H8274" t="s">
        <v>59</v>
      </c>
    </row>
    <row r="8275" spans="1:8" x14ac:dyDescent="0.25">
      <c r="A8275" s="5">
        <v>93369</v>
      </c>
      <c r="B8275" s="5" t="str" cm="1">
        <f t="array" ref="B8275">_xlfn.IFS(A8275&lt;=40000,"Low Income",AND(A8275&gt;40000,A8275&lt;=100000),"Middle Income",A8275&gt;100000,"High Income")</f>
        <v>Middle Income</v>
      </c>
      <c r="C8275">
        <v>49</v>
      </c>
      <c r="D8275" t="str" cm="1">
        <f t="array" ref="D8275">_xlfn.IFS(AND(C8275&gt;=17,C8275&lt;=30),"Young",AND(C8275&gt;30,C8275&lt;=45),"Middle",C8275&gt;45,"Old")</f>
        <v>Old</v>
      </c>
      <c r="E8275" t="s">
        <v>16</v>
      </c>
      <c r="F8275" t="s">
        <v>30</v>
      </c>
      <c r="G8275" t="s">
        <v>54</v>
      </c>
      <c r="H8275" t="s">
        <v>58</v>
      </c>
    </row>
    <row r="8276" spans="1:8" x14ac:dyDescent="0.25">
      <c r="A8276" s="5">
        <v>50433</v>
      </c>
      <c r="B8276" s="5" t="str" cm="1">
        <f t="array" ref="B8276">_xlfn.IFS(A8276&lt;=40000,"Low Income",AND(A8276&gt;40000,A8276&lt;=100000),"Middle Income",A8276&gt;100000,"High Income")</f>
        <v>Middle Income</v>
      </c>
      <c r="C8276">
        <v>47</v>
      </c>
      <c r="D8276" t="str" cm="1">
        <f t="array" ref="D8276">_xlfn.IFS(AND(C8276&gt;=17,C8276&lt;=30),"Young",AND(C8276&gt;30,C8276&lt;=45),"Middle",C8276&gt;45,"Old")</f>
        <v>Old</v>
      </c>
      <c r="E8276" t="s">
        <v>16</v>
      </c>
      <c r="F8276" t="s">
        <v>35</v>
      </c>
      <c r="G8276" t="s">
        <v>50</v>
      </c>
      <c r="H8276" t="s">
        <v>59</v>
      </c>
    </row>
    <row r="8277" spans="1:8" x14ac:dyDescent="0.25">
      <c r="A8277" s="5">
        <v>51316</v>
      </c>
      <c r="B8277" s="5" t="str" cm="1">
        <f t="array" ref="B8277">_xlfn.IFS(A8277&lt;=40000,"Low Income",AND(A8277&gt;40000,A8277&lt;=100000),"Middle Income",A8277&gt;100000,"High Income")</f>
        <v>Middle Income</v>
      </c>
      <c r="C8277">
        <v>58</v>
      </c>
      <c r="D8277" t="str" cm="1">
        <f t="array" ref="D8277">_xlfn.IFS(AND(C8277&gt;=17,C8277&lt;=30),"Young",AND(C8277&gt;30,C8277&lt;=45),"Middle",C8277&gt;45,"Old")</f>
        <v>Old</v>
      </c>
      <c r="E8277" t="s">
        <v>60</v>
      </c>
      <c r="F8277" t="s">
        <v>38</v>
      </c>
      <c r="G8277" t="s">
        <v>46</v>
      </c>
      <c r="H8277" t="s">
        <v>58</v>
      </c>
    </row>
    <row r="8278" spans="1:8" x14ac:dyDescent="0.25">
      <c r="A8278" s="5">
        <v>52062</v>
      </c>
      <c r="B8278" s="5" t="str" cm="1">
        <f t="array" ref="B8278">_xlfn.IFS(A8278&lt;=40000,"Low Income",AND(A8278&gt;40000,A8278&lt;=100000),"Middle Income",A8278&gt;100000,"High Income")</f>
        <v>Middle Income</v>
      </c>
      <c r="C8278">
        <v>54</v>
      </c>
      <c r="D8278" t="str" cm="1">
        <f t="array" ref="D8278">_xlfn.IFS(AND(C8278&gt;=17,C8278&lt;=30),"Young",AND(C8278&gt;30,C8278&lt;=45),"Middle",C8278&gt;45,"Old")</f>
        <v>Old</v>
      </c>
      <c r="E8278" t="s">
        <v>17</v>
      </c>
      <c r="F8278" t="s">
        <v>34</v>
      </c>
      <c r="G8278" t="s">
        <v>54</v>
      </c>
      <c r="H8278" t="s">
        <v>59</v>
      </c>
    </row>
    <row r="8279" spans="1:8" x14ac:dyDescent="0.25">
      <c r="A8279" s="5">
        <v>92359</v>
      </c>
      <c r="B8279" s="5" t="str" cm="1">
        <f t="array" ref="B8279">_xlfn.IFS(A8279&lt;=40000,"Low Income",AND(A8279&gt;40000,A8279&lt;=100000),"Middle Income",A8279&gt;100000,"High Income")</f>
        <v>Middle Income</v>
      </c>
      <c r="C8279">
        <v>60</v>
      </c>
      <c r="D8279" t="str" cm="1">
        <f t="array" ref="D8279">_xlfn.IFS(AND(C8279&gt;=17,C8279&lt;=30),"Young",AND(C8279&gt;30,C8279&lt;=45),"Middle",C8279&gt;45,"Old")</f>
        <v>Old</v>
      </c>
      <c r="E8279" t="s">
        <v>66</v>
      </c>
      <c r="F8279" t="s">
        <v>26</v>
      </c>
      <c r="G8279" t="s">
        <v>54</v>
      </c>
      <c r="H8279" t="s">
        <v>58</v>
      </c>
    </row>
    <row r="8280" spans="1:8" x14ac:dyDescent="0.25">
      <c r="A8280" s="5">
        <v>149050</v>
      </c>
      <c r="B8280" s="5" t="str" cm="1">
        <f t="array" ref="B8280">_xlfn.IFS(A8280&lt;=40000,"Low Income",AND(A8280&gt;40000,A8280&lt;=100000),"Middle Income",A8280&gt;100000,"High Income")</f>
        <v>High Income</v>
      </c>
      <c r="C8280">
        <v>41</v>
      </c>
      <c r="D8280" t="str" cm="1">
        <f t="array" ref="D8280">_xlfn.IFS(AND(C8280&gt;=17,C8280&lt;=30),"Young",AND(C8280&gt;30,C8280&lt;=45),"Middle",C8280&gt;45,"Old")</f>
        <v>Middle</v>
      </c>
      <c r="E8280" t="s">
        <v>16</v>
      </c>
      <c r="F8280" t="s">
        <v>34</v>
      </c>
      <c r="G8280" t="s">
        <v>50</v>
      </c>
      <c r="H8280" t="s">
        <v>59</v>
      </c>
    </row>
    <row r="8281" spans="1:8" x14ac:dyDescent="0.25">
      <c r="A8281" s="5">
        <v>107010</v>
      </c>
      <c r="B8281" s="5" t="str" cm="1">
        <f t="array" ref="B8281">_xlfn.IFS(A8281&lt;=40000,"Low Income",AND(A8281&gt;40000,A8281&lt;=100000),"Middle Income",A8281&gt;100000,"High Income")</f>
        <v>High Income</v>
      </c>
      <c r="C8281">
        <v>79</v>
      </c>
      <c r="D8281" t="str" cm="1">
        <f t="array" ref="D8281">_xlfn.IFS(AND(C8281&gt;=17,C8281&lt;=30),"Young",AND(C8281&gt;30,C8281&lt;=45),"Middle",C8281&gt;45,"Old")</f>
        <v>Old</v>
      </c>
      <c r="E8281" t="s">
        <v>60</v>
      </c>
      <c r="F8281" t="s">
        <v>32</v>
      </c>
      <c r="G8281" t="s">
        <v>51</v>
      </c>
      <c r="H8281" t="s">
        <v>59</v>
      </c>
    </row>
    <row r="8282" spans="1:8" x14ac:dyDescent="0.25">
      <c r="A8282" s="5">
        <v>78691</v>
      </c>
      <c r="B8282" s="5" t="str" cm="1">
        <f t="array" ref="B8282">_xlfn.IFS(A8282&lt;=40000,"Low Income",AND(A8282&gt;40000,A8282&lt;=100000),"Middle Income",A8282&gt;100000,"High Income")</f>
        <v>Middle Income</v>
      </c>
      <c r="C8282">
        <v>68</v>
      </c>
      <c r="D8282" t="str" cm="1">
        <f t="array" ref="D8282">_xlfn.IFS(AND(C8282&gt;=17,C8282&lt;=30),"Young",AND(C8282&gt;30,C8282&lt;=45),"Middle",C8282&gt;45,"Old")</f>
        <v>Old</v>
      </c>
      <c r="E8282" t="s">
        <v>16</v>
      </c>
      <c r="F8282" t="s">
        <v>29</v>
      </c>
      <c r="G8282" t="s">
        <v>46</v>
      </c>
      <c r="H8282" t="s">
        <v>59</v>
      </c>
    </row>
    <row r="8283" spans="1:8" x14ac:dyDescent="0.25">
      <c r="A8283" s="5">
        <v>63443</v>
      </c>
      <c r="B8283" s="5" t="str" cm="1">
        <f t="array" ref="B8283">_xlfn.IFS(A8283&lt;=40000,"Low Income",AND(A8283&gt;40000,A8283&lt;=100000),"Middle Income",A8283&gt;100000,"High Income")</f>
        <v>Middle Income</v>
      </c>
      <c r="C8283">
        <v>22</v>
      </c>
      <c r="D8283" t="str" cm="1">
        <f t="array" ref="D8283">_xlfn.IFS(AND(C8283&gt;=17,C8283&lt;=30),"Young",AND(C8283&gt;30,C8283&lt;=45),"Middle",C8283&gt;45,"Old")</f>
        <v>Young</v>
      </c>
      <c r="E8283" t="s">
        <v>16</v>
      </c>
      <c r="F8283" t="s">
        <v>31</v>
      </c>
      <c r="G8283" t="s">
        <v>46</v>
      </c>
      <c r="H8283" t="s">
        <v>58</v>
      </c>
    </row>
    <row r="8284" spans="1:8" x14ac:dyDescent="0.25">
      <c r="A8284" s="5">
        <v>39455</v>
      </c>
      <c r="B8284" s="5" t="str" cm="1">
        <f t="array" ref="B8284">_xlfn.IFS(A8284&lt;=40000,"Low Income",AND(A8284&gt;40000,A8284&lt;=100000),"Middle Income",A8284&gt;100000,"High Income")</f>
        <v>Low Income</v>
      </c>
      <c r="C8284">
        <v>60</v>
      </c>
      <c r="D8284" t="str" cm="1">
        <f t="array" ref="D8284">_xlfn.IFS(AND(C8284&gt;=17,C8284&lt;=30),"Young",AND(C8284&gt;30,C8284&lt;=45),"Middle",C8284&gt;45,"Old")</f>
        <v>Old</v>
      </c>
      <c r="E8284" t="s">
        <v>66</v>
      </c>
      <c r="F8284" t="s">
        <v>38</v>
      </c>
      <c r="G8284" t="s">
        <v>54</v>
      </c>
      <c r="H8284" t="s">
        <v>59</v>
      </c>
    </row>
    <row r="8285" spans="1:8" x14ac:dyDescent="0.25">
      <c r="A8285" s="5">
        <v>45565</v>
      </c>
      <c r="B8285" s="5" t="str" cm="1">
        <f t="array" ref="B8285">_xlfn.IFS(A8285&lt;=40000,"Low Income",AND(A8285&gt;40000,A8285&lt;=100000),"Middle Income",A8285&gt;100000,"High Income")</f>
        <v>Middle Income</v>
      </c>
      <c r="C8285">
        <v>25</v>
      </c>
      <c r="D8285" t="str" cm="1">
        <f t="array" ref="D8285">_xlfn.IFS(AND(C8285&gt;=17,C8285&lt;=30),"Young",AND(C8285&gt;30,C8285&lt;=45),"Middle",C8285&gt;45,"Old")</f>
        <v>Young</v>
      </c>
      <c r="E8285" t="s">
        <v>66</v>
      </c>
      <c r="F8285" t="s">
        <v>39</v>
      </c>
      <c r="G8285" t="s">
        <v>54</v>
      </c>
      <c r="H8285" t="s">
        <v>59</v>
      </c>
    </row>
    <row r="8286" spans="1:8" x14ac:dyDescent="0.25">
      <c r="A8286" s="5">
        <v>39532</v>
      </c>
      <c r="B8286" s="5" t="str" cm="1">
        <f t="array" ref="B8286">_xlfn.IFS(A8286&lt;=40000,"Low Income",AND(A8286&gt;40000,A8286&lt;=100000),"Middle Income",A8286&gt;100000,"High Income")</f>
        <v>Low Income</v>
      </c>
      <c r="C8286">
        <v>28</v>
      </c>
      <c r="D8286" t="str" cm="1">
        <f t="array" ref="D8286">_xlfn.IFS(AND(C8286&gt;=17,C8286&lt;=30),"Young",AND(C8286&gt;30,C8286&lt;=45),"Middle",C8286&gt;45,"Old")</f>
        <v>Young</v>
      </c>
      <c r="E8286" t="s">
        <v>16</v>
      </c>
      <c r="F8286" t="s">
        <v>23</v>
      </c>
      <c r="G8286" t="s">
        <v>51</v>
      </c>
      <c r="H8286" t="s">
        <v>59</v>
      </c>
    </row>
    <row r="8287" spans="1:8" x14ac:dyDescent="0.25">
      <c r="A8287" s="5">
        <v>103775</v>
      </c>
      <c r="B8287" s="5" t="str" cm="1">
        <f t="array" ref="B8287">_xlfn.IFS(A8287&lt;=40000,"Low Income",AND(A8287&gt;40000,A8287&lt;=100000),"Middle Income",A8287&gt;100000,"High Income")</f>
        <v>High Income</v>
      </c>
      <c r="C8287">
        <v>39</v>
      </c>
      <c r="D8287" t="str" cm="1">
        <f t="array" ref="D8287">_xlfn.IFS(AND(C8287&gt;=17,C8287&lt;=30),"Young",AND(C8287&gt;30,C8287&lt;=45),"Middle",C8287&gt;45,"Old")</f>
        <v>Middle</v>
      </c>
      <c r="E8287" t="s">
        <v>66</v>
      </c>
      <c r="F8287" t="s">
        <v>26</v>
      </c>
      <c r="G8287" t="s">
        <v>50</v>
      </c>
      <c r="H8287" t="s">
        <v>58</v>
      </c>
    </row>
    <row r="8288" spans="1:8" x14ac:dyDescent="0.25">
      <c r="A8288" s="5">
        <v>103609</v>
      </c>
      <c r="B8288" s="5" t="str" cm="1">
        <f t="array" ref="B8288">_xlfn.IFS(A8288&lt;=40000,"Low Income",AND(A8288&gt;40000,A8288&lt;=100000),"Middle Income",A8288&gt;100000,"High Income")</f>
        <v>High Income</v>
      </c>
      <c r="C8288">
        <v>44</v>
      </c>
      <c r="D8288" t="str" cm="1">
        <f t="array" ref="D8288">_xlfn.IFS(AND(C8288&gt;=17,C8288&lt;=30),"Young",AND(C8288&gt;30,C8288&lt;=45),"Middle",C8288&gt;45,"Old")</f>
        <v>Middle</v>
      </c>
      <c r="E8288" t="s">
        <v>60</v>
      </c>
      <c r="F8288" t="s">
        <v>34</v>
      </c>
      <c r="G8288" t="s">
        <v>50</v>
      </c>
      <c r="H8288" t="s">
        <v>58</v>
      </c>
    </row>
    <row r="8289" spans="1:8" x14ac:dyDescent="0.25">
      <c r="A8289" s="5">
        <v>95138</v>
      </c>
      <c r="B8289" s="5" t="str" cm="1">
        <f t="array" ref="B8289">_xlfn.IFS(A8289&lt;=40000,"Low Income",AND(A8289&gt;40000,A8289&lt;=100000),"Middle Income",A8289&gt;100000,"High Income")</f>
        <v>Middle Income</v>
      </c>
      <c r="C8289">
        <v>69</v>
      </c>
      <c r="D8289" t="str" cm="1">
        <f t="array" ref="D8289">_xlfn.IFS(AND(C8289&gt;=17,C8289&lt;=30),"Young",AND(C8289&gt;30,C8289&lt;=45),"Middle",C8289&gt;45,"Old")</f>
        <v>Old</v>
      </c>
      <c r="E8289" t="s">
        <v>16</v>
      </c>
      <c r="F8289" t="s">
        <v>62</v>
      </c>
      <c r="G8289" t="s">
        <v>49</v>
      </c>
      <c r="H8289" t="s">
        <v>59</v>
      </c>
    </row>
    <row r="8290" spans="1:8" x14ac:dyDescent="0.25">
      <c r="A8290" s="5">
        <v>134195</v>
      </c>
      <c r="B8290" s="5" t="str" cm="1">
        <f t="array" ref="B8290">_xlfn.IFS(A8290&lt;=40000,"Low Income",AND(A8290&gt;40000,A8290&lt;=100000),"Middle Income",A8290&gt;100000,"High Income")</f>
        <v>High Income</v>
      </c>
      <c r="C8290">
        <v>49</v>
      </c>
      <c r="D8290" t="str" cm="1">
        <f t="array" ref="D8290">_xlfn.IFS(AND(C8290&gt;=17,C8290&lt;=30),"Young",AND(C8290&gt;30,C8290&lt;=45),"Middle",C8290&gt;45,"Old")</f>
        <v>Old</v>
      </c>
      <c r="E8290" t="s">
        <v>17</v>
      </c>
      <c r="F8290" t="s">
        <v>40</v>
      </c>
      <c r="G8290" t="s">
        <v>48</v>
      </c>
      <c r="H8290" t="s">
        <v>59</v>
      </c>
    </row>
    <row r="8291" spans="1:8" x14ac:dyDescent="0.25">
      <c r="A8291" s="5">
        <v>28570</v>
      </c>
      <c r="B8291" s="5" t="str" cm="1">
        <f t="array" ref="B8291">_xlfn.IFS(A8291&lt;=40000,"Low Income",AND(A8291&gt;40000,A8291&lt;=100000),"Middle Income",A8291&gt;100000,"High Income")</f>
        <v>Low Income</v>
      </c>
      <c r="C8291">
        <v>69</v>
      </c>
      <c r="D8291" t="str" cm="1">
        <f t="array" ref="D8291">_xlfn.IFS(AND(C8291&gt;=17,C8291&lt;=30),"Young",AND(C8291&gt;30,C8291&lt;=45),"Middle",C8291&gt;45,"Old")</f>
        <v>Old</v>
      </c>
      <c r="E8291" t="s">
        <v>16</v>
      </c>
      <c r="F8291" t="s">
        <v>29</v>
      </c>
      <c r="G8291" t="s">
        <v>53</v>
      </c>
      <c r="H8291" t="s">
        <v>59</v>
      </c>
    </row>
    <row r="8292" spans="1:8" x14ac:dyDescent="0.25">
      <c r="A8292" s="5">
        <v>69776</v>
      </c>
      <c r="B8292" s="5" t="str" cm="1">
        <f t="array" ref="B8292">_xlfn.IFS(A8292&lt;=40000,"Low Income",AND(A8292&gt;40000,A8292&lt;=100000),"Middle Income",A8292&gt;100000,"High Income")</f>
        <v>Middle Income</v>
      </c>
      <c r="C8292">
        <v>59</v>
      </c>
      <c r="D8292" t="str" cm="1">
        <f t="array" ref="D8292">_xlfn.IFS(AND(C8292&gt;=17,C8292&lt;=30),"Young",AND(C8292&gt;30,C8292&lt;=45),"Middle",C8292&gt;45,"Old")</f>
        <v>Old</v>
      </c>
      <c r="E8292" t="s">
        <v>66</v>
      </c>
      <c r="F8292" t="s">
        <v>26</v>
      </c>
      <c r="G8292" t="s">
        <v>51</v>
      </c>
      <c r="H8292" t="s">
        <v>59</v>
      </c>
    </row>
    <row r="8293" spans="1:8" x14ac:dyDescent="0.25">
      <c r="A8293" s="5">
        <v>38512</v>
      </c>
      <c r="B8293" s="5" t="str" cm="1">
        <f t="array" ref="B8293">_xlfn.IFS(A8293&lt;=40000,"Low Income",AND(A8293&gt;40000,A8293&lt;=100000),"Middle Income",A8293&gt;100000,"High Income")</f>
        <v>Low Income</v>
      </c>
      <c r="C8293">
        <v>40</v>
      </c>
      <c r="D8293" t="str" cm="1">
        <f t="array" ref="D8293">_xlfn.IFS(AND(C8293&gt;=17,C8293&lt;=30),"Young",AND(C8293&gt;30,C8293&lt;=45),"Middle",C8293&gt;45,"Old")</f>
        <v>Middle</v>
      </c>
      <c r="E8293" t="s">
        <v>66</v>
      </c>
      <c r="F8293" t="s">
        <v>32</v>
      </c>
      <c r="G8293" t="s">
        <v>49</v>
      </c>
      <c r="H8293" t="s">
        <v>59</v>
      </c>
    </row>
    <row r="8294" spans="1:8" x14ac:dyDescent="0.25">
      <c r="A8294" s="5">
        <v>126463</v>
      </c>
      <c r="B8294" s="5" t="str" cm="1">
        <f t="array" ref="B8294">_xlfn.IFS(A8294&lt;=40000,"Low Income",AND(A8294&gt;40000,A8294&lt;=100000),"Middle Income",A8294&gt;100000,"High Income")</f>
        <v>High Income</v>
      </c>
      <c r="C8294">
        <v>63</v>
      </c>
      <c r="D8294" t="str" cm="1">
        <f t="array" ref="D8294">_xlfn.IFS(AND(C8294&gt;=17,C8294&lt;=30),"Young",AND(C8294&gt;30,C8294&lt;=45),"Middle",C8294&gt;45,"Old")</f>
        <v>Old</v>
      </c>
      <c r="E8294" t="s">
        <v>66</v>
      </c>
      <c r="F8294" t="s">
        <v>25</v>
      </c>
      <c r="G8294" t="s">
        <v>54</v>
      </c>
      <c r="H8294" t="s">
        <v>59</v>
      </c>
    </row>
    <row r="8295" spans="1:8" x14ac:dyDescent="0.25">
      <c r="A8295" s="5">
        <v>88239</v>
      </c>
      <c r="B8295" s="5" t="str" cm="1">
        <f t="array" ref="B8295">_xlfn.IFS(A8295&lt;=40000,"Low Income",AND(A8295&gt;40000,A8295&lt;=100000),"Middle Income",A8295&gt;100000,"High Income")</f>
        <v>Middle Income</v>
      </c>
      <c r="C8295">
        <v>30</v>
      </c>
      <c r="D8295" t="str" cm="1">
        <f t="array" ref="D8295">_xlfn.IFS(AND(C8295&gt;=17,C8295&lt;=30),"Young",AND(C8295&gt;30,C8295&lt;=45),"Middle",C8295&gt;45,"Old")</f>
        <v>Young</v>
      </c>
      <c r="E8295" t="s">
        <v>16</v>
      </c>
      <c r="F8295" t="s">
        <v>24</v>
      </c>
      <c r="G8295" t="s">
        <v>53</v>
      </c>
      <c r="H8295" t="s">
        <v>58</v>
      </c>
    </row>
    <row r="8296" spans="1:8" x14ac:dyDescent="0.25">
      <c r="A8296" s="5">
        <v>150000</v>
      </c>
      <c r="B8296" s="5" t="str" cm="1">
        <f t="array" ref="B8296">_xlfn.IFS(A8296&lt;=40000,"Low Income",AND(A8296&gt;40000,A8296&lt;=100000),"Middle Income",A8296&gt;100000,"High Income")</f>
        <v>High Income</v>
      </c>
      <c r="C8296">
        <v>54</v>
      </c>
      <c r="D8296" t="str" cm="1">
        <f t="array" ref="D8296">_xlfn.IFS(AND(C8296&gt;=17,C8296&lt;=30),"Young",AND(C8296&gt;30,C8296&lt;=45),"Middle",C8296&gt;45,"Old")</f>
        <v>Old</v>
      </c>
      <c r="E8296" t="s">
        <v>16</v>
      </c>
      <c r="F8296" t="s">
        <v>40</v>
      </c>
      <c r="G8296" t="s">
        <v>48</v>
      </c>
      <c r="H8296" t="s">
        <v>59</v>
      </c>
    </row>
    <row r="8297" spans="1:8" x14ac:dyDescent="0.25">
      <c r="A8297" s="5">
        <v>82109</v>
      </c>
      <c r="B8297" s="5" t="str" cm="1">
        <f t="array" ref="B8297">_xlfn.IFS(A8297&lt;=40000,"Low Income",AND(A8297&gt;40000,A8297&lt;=100000),"Middle Income",A8297&gt;100000,"High Income")</f>
        <v>Middle Income</v>
      </c>
      <c r="C8297">
        <v>55</v>
      </c>
      <c r="D8297" t="str" cm="1">
        <f t="array" ref="D8297">_xlfn.IFS(AND(C8297&gt;=17,C8297&lt;=30),"Young",AND(C8297&gt;30,C8297&lt;=45),"Middle",C8297&gt;45,"Old")</f>
        <v>Old</v>
      </c>
      <c r="E8297" t="s">
        <v>60</v>
      </c>
      <c r="F8297" t="s">
        <v>23</v>
      </c>
      <c r="G8297" t="s">
        <v>50</v>
      </c>
      <c r="H8297" t="s">
        <v>58</v>
      </c>
    </row>
    <row r="8298" spans="1:8" x14ac:dyDescent="0.25">
      <c r="A8298" s="5">
        <v>44833</v>
      </c>
      <c r="B8298" s="5" t="str" cm="1">
        <f t="array" ref="B8298">_xlfn.IFS(A8298&lt;=40000,"Low Income",AND(A8298&gt;40000,A8298&lt;=100000),"Middle Income",A8298&gt;100000,"High Income")</f>
        <v>Middle Income</v>
      </c>
      <c r="C8298">
        <v>72</v>
      </c>
      <c r="D8298" t="str" cm="1">
        <f t="array" ref="D8298">_xlfn.IFS(AND(C8298&gt;=17,C8298&lt;=30),"Young",AND(C8298&gt;30,C8298&lt;=45),"Middle",C8298&gt;45,"Old")</f>
        <v>Old</v>
      </c>
      <c r="E8298" t="s">
        <v>60</v>
      </c>
      <c r="F8298" t="s">
        <v>37</v>
      </c>
      <c r="G8298" t="s">
        <v>46</v>
      </c>
      <c r="H8298" t="s">
        <v>58</v>
      </c>
    </row>
    <row r="8299" spans="1:8" x14ac:dyDescent="0.25">
      <c r="A8299" s="5">
        <v>61587</v>
      </c>
      <c r="B8299" s="5" t="str" cm="1">
        <f t="array" ref="B8299">_xlfn.IFS(A8299&lt;=40000,"Low Income",AND(A8299&gt;40000,A8299&lt;=100000),"Middle Income",A8299&gt;100000,"High Income")</f>
        <v>Middle Income</v>
      </c>
      <c r="C8299">
        <v>39</v>
      </c>
      <c r="D8299" t="str" cm="1">
        <f t="array" ref="D8299">_xlfn.IFS(AND(C8299&gt;=17,C8299&lt;=30),"Young",AND(C8299&gt;30,C8299&lt;=45),"Middle",C8299&gt;45,"Old")</f>
        <v>Middle</v>
      </c>
      <c r="E8299" t="s">
        <v>16</v>
      </c>
      <c r="F8299" t="s">
        <v>25</v>
      </c>
      <c r="G8299" t="s">
        <v>49</v>
      </c>
      <c r="H8299" t="s">
        <v>58</v>
      </c>
    </row>
    <row r="8300" spans="1:8" x14ac:dyDescent="0.25">
      <c r="A8300" s="5">
        <v>117856</v>
      </c>
      <c r="B8300" s="5" t="str" cm="1">
        <f t="array" ref="B8300">_xlfn.IFS(A8300&lt;=40000,"Low Income",AND(A8300&gt;40000,A8300&lt;=100000),"Middle Income",A8300&gt;100000,"High Income")</f>
        <v>High Income</v>
      </c>
      <c r="C8300">
        <v>72</v>
      </c>
      <c r="D8300" t="str" cm="1">
        <f t="array" ref="D8300">_xlfn.IFS(AND(C8300&gt;=17,C8300&lt;=30),"Young",AND(C8300&gt;30,C8300&lt;=45),"Middle",C8300&gt;45,"Old")</f>
        <v>Old</v>
      </c>
      <c r="E8300" t="s">
        <v>16</v>
      </c>
      <c r="F8300" t="s">
        <v>35</v>
      </c>
      <c r="G8300" t="s">
        <v>48</v>
      </c>
      <c r="H8300" t="s">
        <v>59</v>
      </c>
    </row>
    <row r="8301" spans="1:8" x14ac:dyDescent="0.25">
      <c r="A8301" s="5">
        <v>123765</v>
      </c>
      <c r="B8301" s="5" t="str" cm="1">
        <f t="array" ref="B8301">_xlfn.IFS(A8301&lt;=40000,"Low Income",AND(A8301&gt;40000,A8301&lt;=100000),"Middle Income",A8301&gt;100000,"High Income")</f>
        <v>High Income</v>
      </c>
      <c r="C8301">
        <v>35</v>
      </c>
      <c r="D8301" t="str" cm="1">
        <f t="array" ref="D8301">_xlfn.IFS(AND(C8301&gt;=17,C8301&lt;=30),"Young",AND(C8301&gt;30,C8301&lt;=45),"Middle",C8301&gt;45,"Old")</f>
        <v>Middle</v>
      </c>
      <c r="E8301" t="s">
        <v>16</v>
      </c>
      <c r="F8301" t="s">
        <v>22</v>
      </c>
      <c r="G8301" t="s">
        <v>49</v>
      </c>
      <c r="H8301" t="s">
        <v>59</v>
      </c>
    </row>
    <row r="8302" spans="1:8" x14ac:dyDescent="0.25">
      <c r="A8302" s="5">
        <v>68518</v>
      </c>
      <c r="B8302" s="5" t="str" cm="1">
        <f t="array" ref="B8302">_xlfn.IFS(A8302&lt;=40000,"Low Income",AND(A8302&gt;40000,A8302&lt;=100000),"Middle Income",A8302&gt;100000,"High Income")</f>
        <v>Middle Income</v>
      </c>
      <c r="C8302">
        <v>41</v>
      </c>
      <c r="D8302" t="str" cm="1">
        <f t="array" ref="D8302">_xlfn.IFS(AND(C8302&gt;=17,C8302&lt;=30),"Young",AND(C8302&gt;30,C8302&lt;=45),"Middle",C8302&gt;45,"Old")</f>
        <v>Middle</v>
      </c>
      <c r="E8302" t="s">
        <v>60</v>
      </c>
      <c r="F8302" t="s">
        <v>34</v>
      </c>
      <c r="G8302" t="s">
        <v>46</v>
      </c>
      <c r="H8302" t="s">
        <v>59</v>
      </c>
    </row>
    <row r="8303" spans="1:8" x14ac:dyDescent="0.25">
      <c r="A8303" s="5">
        <v>88865</v>
      </c>
      <c r="B8303" s="5" t="str" cm="1">
        <f t="array" ref="B8303">_xlfn.IFS(A8303&lt;=40000,"Low Income",AND(A8303&gt;40000,A8303&lt;=100000),"Middle Income",A8303&gt;100000,"High Income")</f>
        <v>Middle Income</v>
      </c>
      <c r="C8303">
        <v>76</v>
      </c>
      <c r="D8303" t="str" cm="1">
        <f t="array" ref="D8303">_xlfn.IFS(AND(C8303&gt;=17,C8303&lt;=30),"Young",AND(C8303&gt;30,C8303&lt;=45),"Middle",C8303&gt;45,"Old")</f>
        <v>Old</v>
      </c>
      <c r="E8303" t="s">
        <v>16</v>
      </c>
      <c r="F8303" t="s">
        <v>39</v>
      </c>
      <c r="G8303" t="s">
        <v>52</v>
      </c>
      <c r="H8303" t="s">
        <v>59</v>
      </c>
    </row>
    <row r="8304" spans="1:8" x14ac:dyDescent="0.25">
      <c r="A8304" s="5">
        <v>89948</v>
      </c>
      <c r="B8304" s="5" t="str" cm="1">
        <f t="array" ref="B8304">_xlfn.IFS(A8304&lt;=40000,"Low Income",AND(A8304&gt;40000,A8304&lt;=100000),"Middle Income",A8304&gt;100000,"High Income")</f>
        <v>Middle Income</v>
      </c>
      <c r="C8304">
        <v>72</v>
      </c>
      <c r="D8304" t="str" cm="1">
        <f t="array" ref="D8304">_xlfn.IFS(AND(C8304&gt;=17,C8304&lt;=30),"Young",AND(C8304&gt;30,C8304&lt;=45),"Middle",C8304&gt;45,"Old")</f>
        <v>Old</v>
      </c>
      <c r="E8304" t="s">
        <v>60</v>
      </c>
      <c r="F8304" t="s">
        <v>31</v>
      </c>
      <c r="G8304" t="s">
        <v>51</v>
      </c>
      <c r="H8304" t="s">
        <v>59</v>
      </c>
    </row>
    <row r="8305" spans="1:8" x14ac:dyDescent="0.25">
      <c r="A8305" s="5">
        <v>121487</v>
      </c>
      <c r="B8305" s="5" t="str" cm="1">
        <f t="array" ref="B8305">_xlfn.IFS(A8305&lt;=40000,"Low Income",AND(A8305&gt;40000,A8305&lt;=100000),"Middle Income",A8305&gt;100000,"High Income")</f>
        <v>High Income</v>
      </c>
      <c r="C8305">
        <v>49</v>
      </c>
      <c r="D8305" t="str" cm="1">
        <f t="array" ref="D8305">_xlfn.IFS(AND(C8305&gt;=17,C8305&lt;=30),"Young",AND(C8305&gt;30,C8305&lt;=45),"Middle",C8305&gt;45,"Old")</f>
        <v>Old</v>
      </c>
      <c r="E8305" t="s">
        <v>17</v>
      </c>
      <c r="F8305" t="s">
        <v>30</v>
      </c>
      <c r="G8305" t="s">
        <v>50</v>
      </c>
      <c r="H8305" t="s">
        <v>58</v>
      </c>
    </row>
    <row r="8306" spans="1:8" x14ac:dyDescent="0.25">
      <c r="A8306" s="5">
        <v>147771</v>
      </c>
      <c r="B8306" s="5" t="str" cm="1">
        <f t="array" ref="B8306">_xlfn.IFS(A8306&lt;=40000,"Low Income",AND(A8306&gt;40000,A8306&lt;=100000),"Middle Income",A8306&gt;100000,"High Income")</f>
        <v>High Income</v>
      </c>
      <c r="C8306">
        <v>61</v>
      </c>
      <c r="D8306" t="str" cm="1">
        <f t="array" ref="D8306">_xlfn.IFS(AND(C8306&gt;=17,C8306&lt;=30),"Young",AND(C8306&gt;30,C8306&lt;=45),"Middle",C8306&gt;45,"Old")</f>
        <v>Old</v>
      </c>
      <c r="E8306" t="s">
        <v>60</v>
      </c>
      <c r="F8306" t="s">
        <v>23</v>
      </c>
      <c r="G8306" t="s">
        <v>49</v>
      </c>
      <c r="H8306" t="s">
        <v>59</v>
      </c>
    </row>
    <row r="8307" spans="1:8" x14ac:dyDescent="0.25">
      <c r="A8307" s="5">
        <v>147875</v>
      </c>
      <c r="B8307" s="5" t="str" cm="1">
        <f t="array" ref="B8307">_xlfn.IFS(A8307&lt;=40000,"Low Income",AND(A8307&gt;40000,A8307&lt;=100000),"Middle Income",A8307&gt;100000,"High Income")</f>
        <v>High Income</v>
      </c>
      <c r="C8307">
        <v>21</v>
      </c>
      <c r="D8307" t="str" cm="1">
        <f t="array" ref="D8307">_xlfn.IFS(AND(C8307&gt;=17,C8307&lt;=30),"Young",AND(C8307&gt;30,C8307&lt;=45),"Middle",C8307&gt;45,"Old")</f>
        <v>Young</v>
      </c>
      <c r="E8307" t="s">
        <v>66</v>
      </c>
      <c r="F8307" t="s">
        <v>36</v>
      </c>
      <c r="G8307" t="s">
        <v>47</v>
      </c>
      <c r="H8307" t="s">
        <v>59</v>
      </c>
    </row>
    <row r="8308" spans="1:8" x14ac:dyDescent="0.25">
      <c r="A8308" s="5">
        <v>25451</v>
      </c>
      <c r="B8308" s="5" t="str" cm="1">
        <f t="array" ref="B8308">_xlfn.IFS(A8308&lt;=40000,"Low Income",AND(A8308&gt;40000,A8308&lt;=100000),"Middle Income",A8308&gt;100000,"High Income")</f>
        <v>Low Income</v>
      </c>
      <c r="C8308">
        <v>38</v>
      </c>
      <c r="D8308" t="str" cm="1">
        <f t="array" ref="D8308">_xlfn.IFS(AND(C8308&gt;=17,C8308&lt;=30),"Young",AND(C8308&gt;30,C8308&lt;=45),"Middle",C8308&gt;45,"Old")</f>
        <v>Middle</v>
      </c>
      <c r="E8308" t="s">
        <v>16</v>
      </c>
      <c r="F8308" t="s">
        <v>37</v>
      </c>
      <c r="G8308" t="s">
        <v>53</v>
      </c>
      <c r="H8308" t="s">
        <v>59</v>
      </c>
    </row>
    <row r="8309" spans="1:8" x14ac:dyDescent="0.25">
      <c r="A8309" s="5">
        <v>150000</v>
      </c>
      <c r="B8309" s="5" t="str" cm="1">
        <f t="array" ref="B8309">_xlfn.IFS(A8309&lt;=40000,"Low Income",AND(A8309&gt;40000,A8309&lt;=100000),"Middle Income",A8309&gt;100000,"High Income")</f>
        <v>High Income</v>
      </c>
      <c r="C8309">
        <v>45</v>
      </c>
      <c r="D8309" t="str" cm="1">
        <f t="array" ref="D8309">_xlfn.IFS(AND(C8309&gt;=17,C8309&lt;=30),"Young",AND(C8309&gt;30,C8309&lt;=45),"Middle",C8309&gt;45,"Old")</f>
        <v>Middle</v>
      </c>
      <c r="E8309" t="s">
        <v>16</v>
      </c>
      <c r="F8309" t="s">
        <v>25</v>
      </c>
      <c r="G8309" t="s">
        <v>51</v>
      </c>
      <c r="H8309" t="s">
        <v>59</v>
      </c>
    </row>
    <row r="8310" spans="1:8" x14ac:dyDescent="0.25">
      <c r="A8310" s="5">
        <v>140592</v>
      </c>
      <c r="B8310" s="5" t="str" cm="1">
        <f t="array" ref="B8310">_xlfn.IFS(A8310&lt;=40000,"Low Income",AND(A8310&gt;40000,A8310&lt;=100000),"Middle Income",A8310&gt;100000,"High Income")</f>
        <v>High Income</v>
      </c>
      <c r="C8310">
        <v>50</v>
      </c>
      <c r="D8310" t="str" cm="1">
        <f t="array" ref="D8310">_xlfn.IFS(AND(C8310&gt;=17,C8310&lt;=30),"Young",AND(C8310&gt;30,C8310&lt;=45),"Middle",C8310&gt;45,"Old")</f>
        <v>Old</v>
      </c>
      <c r="E8310" t="s">
        <v>16</v>
      </c>
      <c r="F8310" t="s">
        <v>23</v>
      </c>
      <c r="G8310" t="s">
        <v>53</v>
      </c>
      <c r="H8310" t="s">
        <v>59</v>
      </c>
    </row>
    <row r="8311" spans="1:8" x14ac:dyDescent="0.25">
      <c r="A8311" s="5">
        <v>128968</v>
      </c>
      <c r="B8311" s="5" t="str" cm="1">
        <f t="array" ref="B8311">_xlfn.IFS(A8311&lt;=40000,"Low Income",AND(A8311&gt;40000,A8311&lt;=100000),"Middle Income",A8311&gt;100000,"High Income")</f>
        <v>High Income</v>
      </c>
      <c r="C8311">
        <v>71</v>
      </c>
      <c r="D8311" t="str" cm="1">
        <f t="array" ref="D8311">_xlfn.IFS(AND(C8311&gt;=17,C8311&lt;=30),"Young",AND(C8311&gt;30,C8311&lt;=45),"Middle",C8311&gt;45,"Old")</f>
        <v>Old</v>
      </c>
      <c r="E8311" t="s">
        <v>60</v>
      </c>
      <c r="F8311" t="s">
        <v>24</v>
      </c>
      <c r="G8311" t="s">
        <v>52</v>
      </c>
      <c r="H8311" t="s">
        <v>59</v>
      </c>
    </row>
    <row r="8312" spans="1:8" x14ac:dyDescent="0.25">
      <c r="A8312" s="5">
        <v>113311</v>
      </c>
      <c r="B8312" s="5" t="str" cm="1">
        <f t="array" ref="B8312">_xlfn.IFS(A8312&lt;=40000,"Low Income",AND(A8312&gt;40000,A8312&lt;=100000),"Middle Income",A8312&gt;100000,"High Income")</f>
        <v>High Income</v>
      </c>
      <c r="C8312">
        <v>77</v>
      </c>
      <c r="D8312" t="str" cm="1">
        <f t="array" ref="D8312">_xlfn.IFS(AND(C8312&gt;=17,C8312&lt;=30),"Young",AND(C8312&gt;30,C8312&lt;=45),"Middle",C8312&gt;45,"Old")</f>
        <v>Old</v>
      </c>
      <c r="E8312" t="s">
        <v>17</v>
      </c>
      <c r="F8312" t="s">
        <v>36</v>
      </c>
      <c r="G8312" t="s">
        <v>46</v>
      </c>
      <c r="H8312" t="s">
        <v>59</v>
      </c>
    </row>
    <row r="8313" spans="1:8" x14ac:dyDescent="0.25">
      <c r="A8313" s="5">
        <v>96409</v>
      </c>
      <c r="B8313" s="5" t="str" cm="1">
        <f t="array" ref="B8313">_xlfn.IFS(A8313&lt;=40000,"Low Income",AND(A8313&gt;40000,A8313&lt;=100000),"Middle Income",A8313&gt;100000,"High Income")</f>
        <v>Middle Income</v>
      </c>
      <c r="C8313">
        <v>22</v>
      </c>
      <c r="D8313" t="str" cm="1">
        <f t="array" ref="D8313">_xlfn.IFS(AND(C8313&gt;=17,C8313&lt;=30),"Young",AND(C8313&gt;30,C8313&lt;=45),"Middle",C8313&gt;45,"Old")</f>
        <v>Young</v>
      </c>
      <c r="E8313" t="s">
        <v>16</v>
      </c>
      <c r="F8313" t="s">
        <v>27</v>
      </c>
      <c r="G8313" t="s">
        <v>48</v>
      </c>
      <c r="H8313" t="s">
        <v>58</v>
      </c>
    </row>
    <row r="8314" spans="1:8" x14ac:dyDescent="0.25">
      <c r="A8314" s="5">
        <v>138597</v>
      </c>
      <c r="B8314" s="5" t="str" cm="1">
        <f t="array" ref="B8314">_xlfn.IFS(A8314&lt;=40000,"Low Income",AND(A8314&gt;40000,A8314&lt;=100000),"Middle Income",A8314&gt;100000,"High Income")</f>
        <v>High Income</v>
      </c>
      <c r="C8314">
        <v>66</v>
      </c>
      <c r="D8314" t="str" cm="1">
        <f t="array" ref="D8314">_xlfn.IFS(AND(C8314&gt;=17,C8314&lt;=30),"Young",AND(C8314&gt;30,C8314&lt;=45),"Middle",C8314&gt;45,"Old")</f>
        <v>Old</v>
      </c>
      <c r="E8314" t="s">
        <v>16</v>
      </c>
      <c r="F8314" t="s">
        <v>33</v>
      </c>
      <c r="G8314" t="s">
        <v>54</v>
      </c>
      <c r="H8314" t="s">
        <v>59</v>
      </c>
    </row>
    <row r="8315" spans="1:8" x14ac:dyDescent="0.25">
      <c r="A8315" s="5">
        <v>116000</v>
      </c>
      <c r="B8315" s="5" t="str" cm="1">
        <f t="array" ref="B8315">_xlfn.IFS(A8315&lt;=40000,"Low Income",AND(A8315&gt;40000,A8315&lt;=100000),"Middle Income",A8315&gt;100000,"High Income")</f>
        <v>High Income</v>
      </c>
      <c r="C8315">
        <v>41</v>
      </c>
      <c r="D8315" t="str" cm="1">
        <f t="array" ref="D8315">_xlfn.IFS(AND(C8315&gt;=17,C8315&lt;=30),"Young",AND(C8315&gt;30,C8315&lt;=45),"Middle",C8315&gt;45,"Old")</f>
        <v>Middle</v>
      </c>
      <c r="E8315" t="s">
        <v>66</v>
      </c>
      <c r="F8315" t="s">
        <v>33</v>
      </c>
      <c r="G8315" t="s">
        <v>47</v>
      </c>
      <c r="H8315" t="s">
        <v>58</v>
      </c>
    </row>
    <row r="8316" spans="1:8" x14ac:dyDescent="0.25">
      <c r="A8316" s="5">
        <v>23918</v>
      </c>
      <c r="B8316" s="5" t="str" cm="1">
        <f t="array" ref="B8316">_xlfn.IFS(A8316&lt;=40000,"Low Income",AND(A8316&gt;40000,A8316&lt;=100000),"Middle Income",A8316&gt;100000,"High Income")</f>
        <v>Low Income</v>
      </c>
      <c r="C8316">
        <v>72</v>
      </c>
      <c r="D8316" t="str" cm="1">
        <f t="array" ref="D8316">_xlfn.IFS(AND(C8316&gt;=17,C8316&lt;=30),"Young",AND(C8316&gt;30,C8316&lt;=45),"Middle",C8316&gt;45,"Old")</f>
        <v>Old</v>
      </c>
      <c r="E8316" t="s">
        <v>16</v>
      </c>
      <c r="F8316" t="s">
        <v>25</v>
      </c>
      <c r="G8316" t="s">
        <v>53</v>
      </c>
      <c r="H8316" t="s">
        <v>59</v>
      </c>
    </row>
    <row r="8317" spans="1:8" x14ac:dyDescent="0.25">
      <c r="A8317" s="5">
        <v>62954</v>
      </c>
      <c r="B8317" s="5" t="str" cm="1">
        <f t="array" ref="B8317">_xlfn.IFS(A8317&lt;=40000,"Low Income",AND(A8317&gt;40000,A8317&lt;=100000),"Middle Income",A8317&gt;100000,"High Income")</f>
        <v>Middle Income</v>
      </c>
      <c r="C8317">
        <v>40</v>
      </c>
      <c r="D8317" t="str" cm="1">
        <f t="array" ref="D8317">_xlfn.IFS(AND(C8317&gt;=17,C8317&lt;=30),"Young",AND(C8317&gt;30,C8317&lt;=45),"Middle",C8317&gt;45,"Old")</f>
        <v>Middle</v>
      </c>
      <c r="E8317" t="s">
        <v>60</v>
      </c>
      <c r="F8317" t="s">
        <v>34</v>
      </c>
      <c r="G8317" t="s">
        <v>54</v>
      </c>
      <c r="H8317" t="s">
        <v>59</v>
      </c>
    </row>
    <row r="8318" spans="1:8" x14ac:dyDescent="0.25">
      <c r="A8318" s="5">
        <v>67964</v>
      </c>
      <c r="B8318" s="5" t="str" cm="1">
        <f t="array" ref="B8318">_xlfn.IFS(A8318&lt;=40000,"Low Income",AND(A8318&gt;40000,A8318&lt;=100000),"Middle Income",A8318&gt;100000,"High Income")</f>
        <v>Middle Income</v>
      </c>
      <c r="C8318">
        <v>71</v>
      </c>
      <c r="D8318" t="str" cm="1">
        <f t="array" ref="D8318">_xlfn.IFS(AND(C8318&gt;=17,C8318&lt;=30),"Young",AND(C8318&gt;30,C8318&lt;=45),"Middle",C8318&gt;45,"Old")</f>
        <v>Old</v>
      </c>
      <c r="E8318" t="s">
        <v>16</v>
      </c>
      <c r="F8318" t="s">
        <v>22</v>
      </c>
      <c r="G8318" t="s">
        <v>52</v>
      </c>
      <c r="H8318" t="s">
        <v>58</v>
      </c>
    </row>
    <row r="8319" spans="1:8" x14ac:dyDescent="0.25">
      <c r="A8319" s="5">
        <v>22232</v>
      </c>
      <c r="B8319" s="5" t="str" cm="1">
        <f t="array" ref="B8319">_xlfn.IFS(A8319&lt;=40000,"Low Income",AND(A8319&gt;40000,A8319&lt;=100000),"Middle Income",A8319&gt;100000,"High Income")</f>
        <v>Low Income</v>
      </c>
      <c r="C8319">
        <v>59</v>
      </c>
      <c r="D8319" t="str" cm="1">
        <f t="array" ref="D8319">_xlfn.IFS(AND(C8319&gt;=17,C8319&lt;=30),"Young",AND(C8319&gt;30,C8319&lt;=45),"Middle",C8319&gt;45,"Old")</f>
        <v>Old</v>
      </c>
      <c r="E8319" t="s">
        <v>60</v>
      </c>
      <c r="F8319" t="s">
        <v>33</v>
      </c>
      <c r="G8319" t="s">
        <v>47</v>
      </c>
      <c r="H8319" t="s">
        <v>59</v>
      </c>
    </row>
    <row r="8320" spans="1:8" x14ac:dyDescent="0.25">
      <c r="A8320" s="5">
        <v>29254</v>
      </c>
      <c r="B8320" s="5" t="str" cm="1">
        <f t="array" ref="B8320">_xlfn.IFS(A8320&lt;=40000,"Low Income",AND(A8320&gt;40000,A8320&lt;=100000),"Middle Income",A8320&gt;100000,"High Income")</f>
        <v>Low Income</v>
      </c>
      <c r="C8320">
        <v>79</v>
      </c>
      <c r="D8320" t="str" cm="1">
        <f t="array" ref="D8320">_xlfn.IFS(AND(C8320&gt;=17,C8320&lt;=30),"Young",AND(C8320&gt;30,C8320&lt;=45),"Middle",C8320&gt;45,"Old")</f>
        <v>Old</v>
      </c>
      <c r="E8320" t="s">
        <v>66</v>
      </c>
      <c r="F8320" t="s">
        <v>23</v>
      </c>
      <c r="G8320" t="s">
        <v>50</v>
      </c>
      <c r="H8320" t="s">
        <v>59</v>
      </c>
    </row>
    <row r="8321" spans="1:8" x14ac:dyDescent="0.25">
      <c r="A8321" s="5">
        <v>99861</v>
      </c>
      <c r="B8321" s="5" t="str" cm="1">
        <f t="array" ref="B8321">_xlfn.IFS(A8321&lt;=40000,"Low Income",AND(A8321&gt;40000,A8321&lt;=100000),"Middle Income",A8321&gt;100000,"High Income")</f>
        <v>Middle Income</v>
      </c>
      <c r="C8321">
        <v>65</v>
      </c>
      <c r="D8321" t="str" cm="1">
        <f t="array" ref="D8321">_xlfn.IFS(AND(C8321&gt;=17,C8321&lt;=30),"Young",AND(C8321&gt;30,C8321&lt;=45),"Middle",C8321&gt;45,"Old")</f>
        <v>Old</v>
      </c>
      <c r="E8321" t="s">
        <v>16</v>
      </c>
      <c r="F8321" t="s">
        <v>28</v>
      </c>
      <c r="G8321" t="s">
        <v>52</v>
      </c>
      <c r="H8321" t="s">
        <v>59</v>
      </c>
    </row>
    <row r="8322" spans="1:8" x14ac:dyDescent="0.25">
      <c r="A8322" s="5">
        <v>33118</v>
      </c>
      <c r="B8322" s="5" t="str" cm="1">
        <f t="array" ref="B8322">_xlfn.IFS(A8322&lt;=40000,"Low Income",AND(A8322&gt;40000,A8322&lt;=100000),"Middle Income",A8322&gt;100000,"High Income")</f>
        <v>Low Income</v>
      </c>
      <c r="C8322">
        <v>77</v>
      </c>
      <c r="D8322" t="str" cm="1">
        <f t="array" ref="D8322">_xlfn.IFS(AND(C8322&gt;=17,C8322&lt;=30),"Young",AND(C8322&gt;30,C8322&lt;=45),"Middle",C8322&gt;45,"Old")</f>
        <v>Old</v>
      </c>
      <c r="E8322" t="s">
        <v>66</v>
      </c>
      <c r="F8322" t="s">
        <v>30</v>
      </c>
      <c r="G8322" t="s">
        <v>51</v>
      </c>
      <c r="H8322" t="s">
        <v>58</v>
      </c>
    </row>
    <row r="8323" spans="1:8" x14ac:dyDescent="0.25">
      <c r="A8323" s="5">
        <v>138145</v>
      </c>
      <c r="B8323" s="5" t="str" cm="1">
        <f t="array" ref="B8323">_xlfn.IFS(A8323&lt;=40000,"Low Income",AND(A8323&gt;40000,A8323&lt;=100000),"Middle Income",A8323&gt;100000,"High Income")</f>
        <v>High Income</v>
      </c>
      <c r="C8323">
        <v>45</v>
      </c>
      <c r="D8323" t="str" cm="1">
        <f t="array" ref="D8323">_xlfn.IFS(AND(C8323&gt;=17,C8323&lt;=30),"Young",AND(C8323&gt;30,C8323&lt;=45),"Middle",C8323&gt;45,"Old")</f>
        <v>Middle</v>
      </c>
      <c r="E8323" t="s">
        <v>16</v>
      </c>
      <c r="F8323" t="s">
        <v>62</v>
      </c>
      <c r="G8323" t="s">
        <v>52</v>
      </c>
      <c r="H8323" t="s">
        <v>59</v>
      </c>
    </row>
    <row r="8324" spans="1:8" x14ac:dyDescent="0.25">
      <c r="A8324" s="5">
        <v>82446</v>
      </c>
      <c r="B8324" s="5" t="str" cm="1">
        <f t="array" ref="B8324">_xlfn.IFS(A8324&lt;=40000,"Low Income",AND(A8324&gt;40000,A8324&lt;=100000),"Middle Income",A8324&gt;100000,"High Income")</f>
        <v>Middle Income</v>
      </c>
      <c r="C8324">
        <v>29</v>
      </c>
      <c r="D8324" t="str" cm="1">
        <f t="array" ref="D8324">_xlfn.IFS(AND(C8324&gt;=17,C8324&lt;=30),"Young",AND(C8324&gt;30,C8324&lt;=45),"Middle",C8324&gt;45,"Old")</f>
        <v>Young</v>
      </c>
      <c r="E8324" t="s">
        <v>60</v>
      </c>
      <c r="F8324" t="s">
        <v>62</v>
      </c>
      <c r="G8324" t="s">
        <v>52</v>
      </c>
      <c r="H8324" t="s">
        <v>58</v>
      </c>
    </row>
    <row r="8325" spans="1:8" x14ac:dyDescent="0.25">
      <c r="A8325" s="5">
        <v>83505</v>
      </c>
      <c r="B8325" s="5" t="str" cm="1">
        <f t="array" ref="B8325">_xlfn.IFS(A8325&lt;=40000,"Low Income",AND(A8325&gt;40000,A8325&lt;=100000),"Middle Income",A8325&gt;100000,"High Income")</f>
        <v>Middle Income</v>
      </c>
      <c r="C8325">
        <v>20</v>
      </c>
      <c r="D8325" t="str" cm="1">
        <f t="array" ref="D8325">_xlfn.IFS(AND(C8325&gt;=17,C8325&lt;=30),"Young",AND(C8325&gt;30,C8325&lt;=45),"Middle",C8325&gt;45,"Old")</f>
        <v>Young</v>
      </c>
      <c r="E8325" t="s">
        <v>16</v>
      </c>
      <c r="F8325" t="s">
        <v>32</v>
      </c>
      <c r="G8325" t="s">
        <v>48</v>
      </c>
      <c r="H8325" t="s">
        <v>58</v>
      </c>
    </row>
    <row r="8326" spans="1:8" x14ac:dyDescent="0.25">
      <c r="A8326" s="5">
        <v>126403</v>
      </c>
      <c r="B8326" s="5" t="str" cm="1">
        <f t="array" ref="B8326">_xlfn.IFS(A8326&lt;=40000,"Low Income",AND(A8326&gt;40000,A8326&lt;=100000),"Middle Income",A8326&gt;100000,"High Income")</f>
        <v>High Income</v>
      </c>
      <c r="C8326">
        <v>39</v>
      </c>
      <c r="D8326" t="str" cm="1">
        <f t="array" ref="D8326">_xlfn.IFS(AND(C8326&gt;=17,C8326&lt;=30),"Young",AND(C8326&gt;30,C8326&lt;=45),"Middle",C8326&gt;45,"Old")</f>
        <v>Middle</v>
      </c>
      <c r="E8326" t="s">
        <v>16</v>
      </c>
      <c r="F8326" t="s">
        <v>40</v>
      </c>
      <c r="G8326" t="s">
        <v>50</v>
      </c>
      <c r="H8326" t="s">
        <v>59</v>
      </c>
    </row>
    <row r="8327" spans="1:8" x14ac:dyDescent="0.25">
      <c r="A8327" s="5">
        <v>86003</v>
      </c>
      <c r="B8327" s="5" t="str" cm="1">
        <f t="array" ref="B8327">_xlfn.IFS(A8327&lt;=40000,"Low Income",AND(A8327&gt;40000,A8327&lt;=100000),"Middle Income",A8327&gt;100000,"High Income")</f>
        <v>Middle Income</v>
      </c>
      <c r="C8327">
        <v>62</v>
      </c>
      <c r="D8327" t="str" cm="1">
        <f t="array" ref="D8327">_xlfn.IFS(AND(C8327&gt;=17,C8327&lt;=30),"Young",AND(C8327&gt;30,C8327&lt;=45),"Middle",C8327&gt;45,"Old")</f>
        <v>Old</v>
      </c>
      <c r="E8327" t="s">
        <v>17</v>
      </c>
      <c r="F8327" t="s">
        <v>39</v>
      </c>
      <c r="G8327" t="s">
        <v>50</v>
      </c>
      <c r="H8327" t="s">
        <v>59</v>
      </c>
    </row>
    <row r="8328" spans="1:8" x14ac:dyDescent="0.25">
      <c r="A8328" s="5">
        <v>120540</v>
      </c>
      <c r="B8328" s="5" t="str" cm="1">
        <f t="array" ref="B8328">_xlfn.IFS(A8328&lt;=40000,"Low Income",AND(A8328&gt;40000,A8328&lt;=100000),"Middle Income",A8328&gt;100000,"High Income")</f>
        <v>High Income</v>
      </c>
      <c r="C8328">
        <v>25</v>
      </c>
      <c r="D8328" t="str" cm="1">
        <f t="array" ref="D8328">_xlfn.IFS(AND(C8328&gt;=17,C8328&lt;=30),"Young",AND(C8328&gt;30,C8328&lt;=45),"Middle",C8328&gt;45,"Old")</f>
        <v>Young</v>
      </c>
      <c r="E8328" t="s">
        <v>16</v>
      </c>
      <c r="F8328" t="s">
        <v>31</v>
      </c>
      <c r="G8328" t="s">
        <v>49</v>
      </c>
      <c r="H8328" t="s">
        <v>59</v>
      </c>
    </row>
    <row r="8329" spans="1:8" x14ac:dyDescent="0.25">
      <c r="A8329" s="5">
        <v>44100</v>
      </c>
      <c r="B8329" s="5" t="str" cm="1">
        <f t="array" ref="B8329">_xlfn.IFS(A8329&lt;=40000,"Low Income",AND(A8329&gt;40000,A8329&lt;=100000),"Middle Income",A8329&gt;100000,"High Income")</f>
        <v>Middle Income</v>
      </c>
      <c r="C8329">
        <v>41</v>
      </c>
      <c r="D8329" t="str" cm="1">
        <f t="array" ref="D8329">_xlfn.IFS(AND(C8329&gt;=17,C8329&lt;=30),"Young",AND(C8329&gt;30,C8329&lt;=45),"Middle",C8329&gt;45,"Old")</f>
        <v>Middle</v>
      </c>
      <c r="E8329" t="s">
        <v>16</v>
      </c>
      <c r="F8329" t="s">
        <v>28</v>
      </c>
      <c r="G8329" t="s">
        <v>53</v>
      </c>
      <c r="H8329" t="s">
        <v>59</v>
      </c>
    </row>
    <row r="8330" spans="1:8" x14ac:dyDescent="0.25">
      <c r="A8330" s="5">
        <v>69097</v>
      </c>
      <c r="B8330" s="5" t="str" cm="1">
        <f t="array" ref="B8330">_xlfn.IFS(A8330&lt;=40000,"Low Income",AND(A8330&gt;40000,A8330&lt;=100000),"Middle Income",A8330&gt;100000,"High Income")</f>
        <v>Middle Income</v>
      </c>
      <c r="C8330">
        <v>55</v>
      </c>
      <c r="D8330" t="str" cm="1">
        <f t="array" ref="D8330">_xlfn.IFS(AND(C8330&gt;=17,C8330&lt;=30),"Young",AND(C8330&gt;30,C8330&lt;=45),"Middle",C8330&gt;45,"Old")</f>
        <v>Old</v>
      </c>
      <c r="E8330" t="s">
        <v>60</v>
      </c>
      <c r="F8330" t="s">
        <v>25</v>
      </c>
      <c r="G8330" t="s">
        <v>49</v>
      </c>
      <c r="H8330" t="s">
        <v>59</v>
      </c>
    </row>
    <row r="8331" spans="1:8" x14ac:dyDescent="0.25">
      <c r="A8331" s="5">
        <v>125635</v>
      </c>
      <c r="B8331" s="5" t="str" cm="1">
        <f t="array" ref="B8331">_xlfn.IFS(A8331&lt;=40000,"Low Income",AND(A8331&gt;40000,A8331&lt;=100000),"Middle Income",A8331&gt;100000,"High Income")</f>
        <v>High Income</v>
      </c>
      <c r="C8331">
        <v>25</v>
      </c>
      <c r="D8331" t="str" cm="1">
        <f t="array" ref="D8331">_xlfn.IFS(AND(C8331&gt;=17,C8331&lt;=30),"Young",AND(C8331&gt;30,C8331&lt;=45),"Middle",C8331&gt;45,"Old")</f>
        <v>Young</v>
      </c>
      <c r="E8331" t="s">
        <v>66</v>
      </c>
      <c r="F8331" t="s">
        <v>27</v>
      </c>
      <c r="G8331" t="s">
        <v>52</v>
      </c>
      <c r="H8331" t="s">
        <v>59</v>
      </c>
    </row>
    <row r="8332" spans="1:8" x14ac:dyDescent="0.25">
      <c r="A8332" s="5">
        <v>33991</v>
      </c>
      <c r="B8332" s="5" t="str" cm="1">
        <f t="array" ref="B8332">_xlfn.IFS(A8332&lt;=40000,"Low Income",AND(A8332&gt;40000,A8332&lt;=100000),"Middle Income",A8332&gt;100000,"High Income")</f>
        <v>Low Income</v>
      </c>
      <c r="C8332">
        <v>21</v>
      </c>
      <c r="D8332" t="str" cm="1">
        <f t="array" ref="D8332">_xlfn.IFS(AND(C8332&gt;=17,C8332&lt;=30),"Young",AND(C8332&gt;30,C8332&lt;=45),"Middle",C8332&gt;45,"Old")</f>
        <v>Young</v>
      </c>
      <c r="E8332" t="s">
        <v>66</v>
      </c>
      <c r="F8332" t="s">
        <v>30</v>
      </c>
      <c r="G8332" t="s">
        <v>53</v>
      </c>
      <c r="H8332" t="s">
        <v>59</v>
      </c>
    </row>
    <row r="8333" spans="1:8" x14ac:dyDescent="0.25">
      <c r="A8333" s="5">
        <v>57107</v>
      </c>
      <c r="B8333" s="5" t="str" cm="1">
        <f t="array" ref="B8333">_xlfn.IFS(A8333&lt;=40000,"Low Income",AND(A8333&gt;40000,A8333&lt;=100000),"Middle Income",A8333&gt;100000,"High Income")</f>
        <v>Middle Income</v>
      </c>
      <c r="C8333">
        <v>60</v>
      </c>
      <c r="D8333" t="str" cm="1">
        <f t="array" ref="D8333">_xlfn.IFS(AND(C8333&gt;=17,C8333&lt;=30),"Young",AND(C8333&gt;30,C8333&lt;=45),"Middle",C8333&gt;45,"Old")</f>
        <v>Old</v>
      </c>
      <c r="E8333" t="s">
        <v>16</v>
      </c>
      <c r="F8333" t="s">
        <v>29</v>
      </c>
      <c r="G8333" t="s">
        <v>49</v>
      </c>
      <c r="H8333" t="s">
        <v>58</v>
      </c>
    </row>
    <row r="8334" spans="1:8" x14ac:dyDescent="0.25">
      <c r="A8334" s="5">
        <v>68494</v>
      </c>
      <c r="B8334" s="5" t="str" cm="1">
        <f t="array" ref="B8334">_xlfn.IFS(A8334&lt;=40000,"Low Income",AND(A8334&gt;40000,A8334&lt;=100000),"Middle Income",A8334&gt;100000,"High Income")</f>
        <v>Middle Income</v>
      </c>
      <c r="C8334">
        <v>54</v>
      </c>
      <c r="D8334" t="str" cm="1">
        <f t="array" ref="D8334">_xlfn.IFS(AND(C8334&gt;=17,C8334&lt;=30),"Young",AND(C8334&gt;30,C8334&lt;=45),"Middle",C8334&gt;45,"Old")</f>
        <v>Old</v>
      </c>
      <c r="E8334" t="s">
        <v>17</v>
      </c>
      <c r="F8334" t="s">
        <v>29</v>
      </c>
      <c r="G8334" t="s">
        <v>52</v>
      </c>
      <c r="H8334" t="s">
        <v>59</v>
      </c>
    </row>
    <row r="8335" spans="1:8" x14ac:dyDescent="0.25">
      <c r="A8335" s="5">
        <v>124893</v>
      </c>
      <c r="B8335" s="5" t="str" cm="1">
        <f t="array" ref="B8335">_xlfn.IFS(A8335&lt;=40000,"Low Income",AND(A8335&gt;40000,A8335&lt;=100000),"Middle Income",A8335&gt;100000,"High Income")</f>
        <v>High Income</v>
      </c>
      <c r="C8335">
        <v>24</v>
      </c>
      <c r="D8335" t="str" cm="1">
        <f t="array" ref="D8335">_xlfn.IFS(AND(C8335&gt;=17,C8335&lt;=30),"Young",AND(C8335&gt;30,C8335&lt;=45),"Middle",C8335&gt;45,"Old")</f>
        <v>Young</v>
      </c>
      <c r="E8335" t="s">
        <v>17</v>
      </c>
      <c r="F8335" t="s">
        <v>37</v>
      </c>
      <c r="G8335" t="s">
        <v>52</v>
      </c>
      <c r="H8335" t="s">
        <v>59</v>
      </c>
    </row>
    <row r="8336" spans="1:8" x14ac:dyDescent="0.25">
      <c r="A8336" s="5">
        <v>73123</v>
      </c>
      <c r="B8336" s="5" t="str" cm="1">
        <f t="array" ref="B8336">_xlfn.IFS(A8336&lt;=40000,"Low Income",AND(A8336&gt;40000,A8336&lt;=100000),"Middle Income",A8336&gt;100000,"High Income")</f>
        <v>Middle Income</v>
      </c>
      <c r="C8336">
        <v>69</v>
      </c>
      <c r="D8336" t="str" cm="1">
        <f t="array" ref="D8336">_xlfn.IFS(AND(C8336&gt;=17,C8336&lt;=30),"Young",AND(C8336&gt;30,C8336&lt;=45),"Middle",C8336&gt;45,"Old")</f>
        <v>Old</v>
      </c>
      <c r="E8336" t="s">
        <v>16</v>
      </c>
      <c r="F8336" t="s">
        <v>38</v>
      </c>
      <c r="G8336" t="s">
        <v>46</v>
      </c>
      <c r="H8336" t="s">
        <v>59</v>
      </c>
    </row>
    <row r="8337" spans="1:8" x14ac:dyDescent="0.25">
      <c r="A8337" s="5">
        <v>30031</v>
      </c>
      <c r="B8337" s="5" t="str" cm="1">
        <f t="array" ref="B8337">_xlfn.IFS(A8337&lt;=40000,"Low Income",AND(A8337&gt;40000,A8337&lt;=100000),"Middle Income",A8337&gt;100000,"High Income")</f>
        <v>Low Income</v>
      </c>
      <c r="C8337">
        <v>30</v>
      </c>
      <c r="D8337" t="str" cm="1">
        <f t="array" ref="D8337">_xlfn.IFS(AND(C8337&gt;=17,C8337&lt;=30),"Young",AND(C8337&gt;30,C8337&lt;=45),"Middle",C8337&gt;45,"Old")</f>
        <v>Young</v>
      </c>
      <c r="E8337" t="s">
        <v>17</v>
      </c>
      <c r="F8337" t="s">
        <v>34</v>
      </c>
      <c r="G8337" t="s">
        <v>54</v>
      </c>
      <c r="H8337" t="s">
        <v>59</v>
      </c>
    </row>
    <row r="8338" spans="1:8" x14ac:dyDescent="0.25">
      <c r="A8338" s="5">
        <v>147868</v>
      </c>
      <c r="B8338" s="5" t="str" cm="1">
        <f t="array" ref="B8338">_xlfn.IFS(A8338&lt;=40000,"Low Income",AND(A8338&gt;40000,A8338&lt;=100000),"Middle Income",A8338&gt;100000,"High Income")</f>
        <v>High Income</v>
      </c>
      <c r="C8338">
        <v>52</v>
      </c>
      <c r="D8338" t="str" cm="1">
        <f t="array" ref="D8338">_xlfn.IFS(AND(C8338&gt;=17,C8338&lt;=30),"Young",AND(C8338&gt;30,C8338&lt;=45),"Middle",C8338&gt;45,"Old")</f>
        <v>Old</v>
      </c>
      <c r="E8338" t="s">
        <v>60</v>
      </c>
      <c r="F8338" t="s">
        <v>36</v>
      </c>
      <c r="G8338" t="s">
        <v>48</v>
      </c>
      <c r="H8338" t="s">
        <v>59</v>
      </c>
    </row>
    <row r="8339" spans="1:8" x14ac:dyDescent="0.25">
      <c r="A8339" s="5">
        <v>63661</v>
      </c>
      <c r="B8339" s="5" t="str" cm="1">
        <f t="array" ref="B8339">_xlfn.IFS(A8339&lt;=40000,"Low Income",AND(A8339&gt;40000,A8339&lt;=100000),"Middle Income",A8339&gt;100000,"High Income")</f>
        <v>Middle Income</v>
      </c>
      <c r="C8339">
        <v>50</v>
      </c>
      <c r="D8339" t="str" cm="1">
        <f t="array" ref="D8339">_xlfn.IFS(AND(C8339&gt;=17,C8339&lt;=30),"Young",AND(C8339&gt;30,C8339&lt;=45),"Middle",C8339&gt;45,"Old")</f>
        <v>Old</v>
      </c>
      <c r="E8339" t="s">
        <v>16</v>
      </c>
      <c r="F8339" t="s">
        <v>35</v>
      </c>
      <c r="G8339" t="s">
        <v>53</v>
      </c>
      <c r="H8339" t="s">
        <v>59</v>
      </c>
    </row>
    <row r="8340" spans="1:8" x14ac:dyDescent="0.25">
      <c r="A8340" s="5">
        <v>69429</v>
      </c>
      <c r="B8340" s="5" t="str" cm="1">
        <f t="array" ref="B8340">_xlfn.IFS(A8340&lt;=40000,"Low Income",AND(A8340&gt;40000,A8340&lt;=100000),"Middle Income",A8340&gt;100000,"High Income")</f>
        <v>Middle Income</v>
      </c>
      <c r="C8340">
        <v>63</v>
      </c>
      <c r="D8340" t="str" cm="1">
        <f t="array" ref="D8340">_xlfn.IFS(AND(C8340&gt;=17,C8340&lt;=30),"Young",AND(C8340&gt;30,C8340&lt;=45),"Middle",C8340&gt;45,"Old")</f>
        <v>Old</v>
      </c>
      <c r="E8340" t="s">
        <v>16</v>
      </c>
      <c r="F8340" t="s">
        <v>26</v>
      </c>
      <c r="G8340" t="s">
        <v>54</v>
      </c>
      <c r="H8340" t="s">
        <v>58</v>
      </c>
    </row>
    <row r="8341" spans="1:8" x14ac:dyDescent="0.25">
      <c r="A8341" s="5">
        <v>130595</v>
      </c>
      <c r="B8341" s="5" t="str" cm="1">
        <f t="array" ref="B8341">_xlfn.IFS(A8341&lt;=40000,"Low Income",AND(A8341&gt;40000,A8341&lt;=100000),"Middle Income",A8341&gt;100000,"High Income")</f>
        <v>High Income</v>
      </c>
      <c r="C8341">
        <v>22</v>
      </c>
      <c r="D8341" t="str" cm="1">
        <f t="array" ref="D8341">_xlfn.IFS(AND(C8341&gt;=17,C8341&lt;=30),"Young",AND(C8341&gt;30,C8341&lt;=45),"Middle",C8341&gt;45,"Old")</f>
        <v>Young</v>
      </c>
      <c r="E8341" t="s">
        <v>60</v>
      </c>
      <c r="F8341" t="s">
        <v>29</v>
      </c>
      <c r="G8341" t="s">
        <v>53</v>
      </c>
      <c r="H8341" t="s">
        <v>59</v>
      </c>
    </row>
    <row r="8342" spans="1:8" x14ac:dyDescent="0.25">
      <c r="A8342" s="5">
        <v>27198</v>
      </c>
      <c r="B8342" s="5" t="str" cm="1">
        <f t="array" ref="B8342">_xlfn.IFS(A8342&lt;=40000,"Low Income",AND(A8342&gt;40000,A8342&lt;=100000),"Middle Income",A8342&gt;100000,"High Income")</f>
        <v>Low Income</v>
      </c>
      <c r="C8342">
        <v>48</v>
      </c>
      <c r="D8342" t="str" cm="1">
        <f t="array" ref="D8342">_xlfn.IFS(AND(C8342&gt;=17,C8342&lt;=30),"Young",AND(C8342&gt;30,C8342&lt;=45),"Middle",C8342&gt;45,"Old")</f>
        <v>Old</v>
      </c>
      <c r="E8342" t="s">
        <v>16</v>
      </c>
      <c r="F8342" t="s">
        <v>32</v>
      </c>
      <c r="G8342" t="s">
        <v>49</v>
      </c>
      <c r="H8342" t="s">
        <v>59</v>
      </c>
    </row>
    <row r="8343" spans="1:8" x14ac:dyDescent="0.25">
      <c r="A8343" s="5">
        <v>121816</v>
      </c>
      <c r="B8343" s="5" t="str" cm="1">
        <f t="array" ref="B8343">_xlfn.IFS(A8343&lt;=40000,"Low Income",AND(A8343&gt;40000,A8343&lt;=100000),"Middle Income",A8343&gt;100000,"High Income")</f>
        <v>High Income</v>
      </c>
      <c r="C8343">
        <v>20</v>
      </c>
      <c r="D8343" t="str" cm="1">
        <f t="array" ref="D8343">_xlfn.IFS(AND(C8343&gt;=17,C8343&lt;=30),"Young",AND(C8343&gt;30,C8343&lt;=45),"Middle",C8343&gt;45,"Old")</f>
        <v>Young</v>
      </c>
      <c r="E8343" t="s">
        <v>17</v>
      </c>
      <c r="F8343" t="s">
        <v>36</v>
      </c>
      <c r="G8343" t="s">
        <v>47</v>
      </c>
      <c r="H8343" t="s">
        <v>59</v>
      </c>
    </row>
    <row r="8344" spans="1:8" x14ac:dyDescent="0.25">
      <c r="A8344" s="5">
        <v>72017</v>
      </c>
      <c r="B8344" s="5" t="str" cm="1">
        <f t="array" ref="B8344">_xlfn.IFS(A8344&lt;=40000,"Low Income",AND(A8344&gt;40000,A8344&lt;=100000),"Middle Income",A8344&gt;100000,"High Income")</f>
        <v>Middle Income</v>
      </c>
      <c r="C8344">
        <v>28</v>
      </c>
      <c r="D8344" t="str" cm="1">
        <f t="array" ref="D8344">_xlfn.IFS(AND(C8344&gt;=17,C8344&lt;=30),"Young",AND(C8344&gt;30,C8344&lt;=45),"Middle",C8344&gt;45,"Old")</f>
        <v>Young</v>
      </c>
      <c r="E8344" t="s">
        <v>60</v>
      </c>
      <c r="F8344" t="s">
        <v>28</v>
      </c>
      <c r="G8344" t="s">
        <v>48</v>
      </c>
      <c r="H8344" t="s">
        <v>58</v>
      </c>
    </row>
    <row r="8345" spans="1:8" x14ac:dyDescent="0.25">
      <c r="A8345" s="5">
        <v>74983</v>
      </c>
      <c r="B8345" s="5" t="str" cm="1">
        <f t="array" ref="B8345">_xlfn.IFS(A8345&lt;=40000,"Low Income",AND(A8345&gt;40000,A8345&lt;=100000),"Middle Income",A8345&gt;100000,"High Income")</f>
        <v>Middle Income</v>
      </c>
      <c r="C8345">
        <v>20</v>
      </c>
      <c r="D8345" t="str" cm="1">
        <f t="array" ref="D8345">_xlfn.IFS(AND(C8345&gt;=17,C8345&lt;=30),"Young",AND(C8345&gt;30,C8345&lt;=45),"Middle",C8345&gt;45,"Old")</f>
        <v>Young</v>
      </c>
      <c r="E8345" t="s">
        <v>16</v>
      </c>
      <c r="F8345" t="s">
        <v>31</v>
      </c>
      <c r="G8345" t="s">
        <v>46</v>
      </c>
      <c r="H8345" t="s">
        <v>58</v>
      </c>
    </row>
    <row r="8346" spans="1:8" x14ac:dyDescent="0.25">
      <c r="A8346" s="5">
        <v>120249</v>
      </c>
      <c r="B8346" s="5" t="str" cm="1">
        <f t="array" ref="B8346">_xlfn.IFS(A8346&lt;=40000,"Low Income",AND(A8346&gt;40000,A8346&lt;=100000),"Middle Income",A8346&gt;100000,"High Income")</f>
        <v>High Income</v>
      </c>
      <c r="C8346">
        <v>69</v>
      </c>
      <c r="D8346" t="str" cm="1">
        <f t="array" ref="D8346">_xlfn.IFS(AND(C8346&gt;=17,C8346&lt;=30),"Young",AND(C8346&gt;30,C8346&lt;=45),"Middle",C8346&gt;45,"Old")</f>
        <v>Old</v>
      </c>
      <c r="E8346" t="s">
        <v>16</v>
      </c>
      <c r="F8346" t="s">
        <v>28</v>
      </c>
      <c r="G8346" t="s">
        <v>47</v>
      </c>
      <c r="H8346" t="s">
        <v>59</v>
      </c>
    </row>
    <row r="8347" spans="1:8" x14ac:dyDescent="0.25">
      <c r="A8347" s="5">
        <v>90543</v>
      </c>
      <c r="B8347" s="5" t="str" cm="1">
        <f t="array" ref="B8347">_xlfn.IFS(A8347&lt;=40000,"Low Income",AND(A8347&gt;40000,A8347&lt;=100000),"Middle Income",A8347&gt;100000,"High Income")</f>
        <v>Middle Income</v>
      </c>
      <c r="C8347">
        <v>35</v>
      </c>
      <c r="D8347" t="str" cm="1">
        <f t="array" ref="D8347">_xlfn.IFS(AND(C8347&gt;=17,C8347&lt;=30),"Young",AND(C8347&gt;30,C8347&lt;=45),"Middle",C8347&gt;45,"Old")</f>
        <v>Middle</v>
      </c>
      <c r="E8347" t="s">
        <v>66</v>
      </c>
      <c r="F8347" t="s">
        <v>23</v>
      </c>
      <c r="G8347" t="s">
        <v>50</v>
      </c>
      <c r="H8347" t="s">
        <v>58</v>
      </c>
    </row>
    <row r="8348" spans="1:8" x14ac:dyDescent="0.25">
      <c r="A8348" s="5">
        <v>99390</v>
      </c>
      <c r="B8348" s="5" t="str" cm="1">
        <f t="array" ref="B8348">_xlfn.IFS(A8348&lt;=40000,"Low Income",AND(A8348&gt;40000,A8348&lt;=100000),"Middle Income",A8348&gt;100000,"High Income")</f>
        <v>Middle Income</v>
      </c>
      <c r="C8348">
        <v>44</v>
      </c>
      <c r="D8348" t="str" cm="1">
        <f t="array" ref="D8348">_xlfn.IFS(AND(C8348&gt;=17,C8348&lt;=30),"Young",AND(C8348&gt;30,C8348&lt;=45),"Middle",C8348&gt;45,"Old")</f>
        <v>Middle</v>
      </c>
      <c r="E8348" t="s">
        <v>16</v>
      </c>
      <c r="F8348" t="s">
        <v>36</v>
      </c>
      <c r="G8348" t="s">
        <v>51</v>
      </c>
      <c r="H8348" t="s">
        <v>58</v>
      </c>
    </row>
    <row r="8349" spans="1:8" x14ac:dyDescent="0.25">
      <c r="A8349" s="5">
        <v>80856</v>
      </c>
      <c r="B8349" s="5" t="str" cm="1">
        <f t="array" ref="B8349">_xlfn.IFS(A8349&lt;=40000,"Low Income",AND(A8349&gt;40000,A8349&lt;=100000),"Middle Income",A8349&gt;100000,"High Income")</f>
        <v>Middle Income</v>
      </c>
      <c r="C8349">
        <v>37</v>
      </c>
      <c r="D8349" t="str" cm="1">
        <f t="array" ref="D8349">_xlfn.IFS(AND(C8349&gt;=17,C8349&lt;=30),"Young",AND(C8349&gt;30,C8349&lt;=45),"Middle",C8349&gt;45,"Old")</f>
        <v>Middle</v>
      </c>
      <c r="E8349" t="s">
        <v>17</v>
      </c>
      <c r="F8349" t="s">
        <v>40</v>
      </c>
      <c r="G8349" t="s">
        <v>53</v>
      </c>
      <c r="H8349" t="s">
        <v>58</v>
      </c>
    </row>
    <row r="8350" spans="1:8" x14ac:dyDescent="0.25">
      <c r="A8350" s="5">
        <v>129082</v>
      </c>
      <c r="B8350" s="5" t="str" cm="1">
        <f t="array" ref="B8350">_xlfn.IFS(A8350&lt;=40000,"Low Income",AND(A8350&gt;40000,A8350&lt;=100000),"Middle Income",A8350&gt;100000,"High Income")</f>
        <v>High Income</v>
      </c>
      <c r="C8350">
        <v>56</v>
      </c>
      <c r="D8350" t="str" cm="1">
        <f t="array" ref="D8350">_xlfn.IFS(AND(C8350&gt;=17,C8350&lt;=30),"Young",AND(C8350&gt;30,C8350&lt;=45),"Middle",C8350&gt;45,"Old")</f>
        <v>Old</v>
      </c>
      <c r="E8350" t="s">
        <v>66</v>
      </c>
      <c r="F8350" t="s">
        <v>25</v>
      </c>
      <c r="G8350" t="s">
        <v>51</v>
      </c>
      <c r="H8350" t="s">
        <v>59</v>
      </c>
    </row>
    <row r="8351" spans="1:8" x14ac:dyDescent="0.25">
      <c r="A8351" s="5">
        <v>87969</v>
      </c>
      <c r="B8351" s="5" t="str" cm="1">
        <f t="array" ref="B8351">_xlfn.IFS(A8351&lt;=40000,"Low Income",AND(A8351&gt;40000,A8351&lt;=100000),"Middle Income",A8351&gt;100000,"High Income")</f>
        <v>Middle Income</v>
      </c>
      <c r="C8351">
        <v>71</v>
      </c>
      <c r="D8351" t="str" cm="1">
        <f t="array" ref="D8351">_xlfn.IFS(AND(C8351&gt;=17,C8351&lt;=30),"Young",AND(C8351&gt;30,C8351&lt;=45),"Middle",C8351&gt;45,"Old")</f>
        <v>Old</v>
      </c>
      <c r="E8351" t="s">
        <v>17</v>
      </c>
      <c r="F8351" t="s">
        <v>32</v>
      </c>
      <c r="G8351" t="s">
        <v>54</v>
      </c>
      <c r="H8351" t="s">
        <v>59</v>
      </c>
    </row>
    <row r="8352" spans="1:8" x14ac:dyDescent="0.25">
      <c r="A8352" s="5">
        <v>148424</v>
      </c>
      <c r="B8352" s="5" t="str" cm="1">
        <f t="array" ref="B8352">_xlfn.IFS(A8352&lt;=40000,"Low Income",AND(A8352&gt;40000,A8352&lt;=100000),"Middle Income",A8352&gt;100000,"High Income")</f>
        <v>High Income</v>
      </c>
      <c r="C8352">
        <v>29</v>
      </c>
      <c r="D8352" t="str" cm="1">
        <f t="array" ref="D8352">_xlfn.IFS(AND(C8352&gt;=17,C8352&lt;=30),"Young",AND(C8352&gt;30,C8352&lt;=45),"Middle",C8352&gt;45,"Old")</f>
        <v>Young</v>
      </c>
      <c r="E8352" t="s">
        <v>60</v>
      </c>
      <c r="F8352" t="s">
        <v>62</v>
      </c>
      <c r="G8352" t="s">
        <v>46</v>
      </c>
      <c r="H8352" t="s">
        <v>59</v>
      </c>
    </row>
    <row r="8353" spans="1:8" x14ac:dyDescent="0.25">
      <c r="A8353" s="5">
        <v>125633</v>
      </c>
      <c r="B8353" s="5" t="str" cm="1">
        <f t="array" ref="B8353">_xlfn.IFS(A8353&lt;=40000,"Low Income",AND(A8353&gt;40000,A8353&lt;=100000),"Middle Income",A8353&gt;100000,"High Income")</f>
        <v>High Income</v>
      </c>
      <c r="C8353">
        <v>43</v>
      </c>
      <c r="D8353" t="str" cm="1">
        <f t="array" ref="D8353">_xlfn.IFS(AND(C8353&gt;=17,C8353&lt;=30),"Young",AND(C8353&gt;30,C8353&lt;=45),"Middle",C8353&gt;45,"Old")</f>
        <v>Middle</v>
      </c>
      <c r="E8353" t="s">
        <v>16</v>
      </c>
      <c r="F8353" t="s">
        <v>34</v>
      </c>
      <c r="G8353" t="s">
        <v>50</v>
      </c>
      <c r="H8353" t="s">
        <v>58</v>
      </c>
    </row>
    <row r="8354" spans="1:8" x14ac:dyDescent="0.25">
      <c r="A8354" s="5">
        <v>147009</v>
      </c>
      <c r="B8354" s="5" t="str" cm="1">
        <f t="array" ref="B8354">_xlfn.IFS(A8354&lt;=40000,"Low Income",AND(A8354&gt;40000,A8354&lt;=100000),"Middle Income",A8354&gt;100000,"High Income")</f>
        <v>High Income</v>
      </c>
      <c r="C8354">
        <v>64</v>
      </c>
      <c r="D8354" t="str" cm="1">
        <f t="array" ref="D8354">_xlfn.IFS(AND(C8354&gt;=17,C8354&lt;=30),"Young",AND(C8354&gt;30,C8354&lt;=45),"Middle",C8354&gt;45,"Old")</f>
        <v>Old</v>
      </c>
      <c r="E8354" t="s">
        <v>16</v>
      </c>
      <c r="F8354" t="s">
        <v>36</v>
      </c>
      <c r="G8354" t="s">
        <v>53</v>
      </c>
      <c r="H8354" t="s">
        <v>59</v>
      </c>
    </row>
    <row r="8355" spans="1:8" x14ac:dyDescent="0.25">
      <c r="A8355" s="5">
        <v>61694</v>
      </c>
      <c r="B8355" s="5" t="str" cm="1">
        <f t="array" ref="B8355">_xlfn.IFS(A8355&lt;=40000,"Low Income",AND(A8355&gt;40000,A8355&lt;=100000),"Middle Income",A8355&gt;100000,"High Income")</f>
        <v>Middle Income</v>
      </c>
      <c r="C8355">
        <v>70</v>
      </c>
      <c r="D8355" t="str" cm="1">
        <f t="array" ref="D8355">_xlfn.IFS(AND(C8355&gt;=17,C8355&lt;=30),"Young",AND(C8355&gt;30,C8355&lt;=45),"Middle",C8355&gt;45,"Old")</f>
        <v>Old</v>
      </c>
      <c r="E8355" t="s">
        <v>16</v>
      </c>
      <c r="F8355" t="s">
        <v>33</v>
      </c>
      <c r="G8355" t="s">
        <v>51</v>
      </c>
      <c r="H8355" t="s">
        <v>58</v>
      </c>
    </row>
    <row r="8356" spans="1:8" x14ac:dyDescent="0.25">
      <c r="A8356" s="5">
        <v>21964</v>
      </c>
      <c r="B8356" s="5" t="str" cm="1">
        <f t="array" ref="B8356">_xlfn.IFS(A8356&lt;=40000,"Low Income",AND(A8356&gt;40000,A8356&lt;=100000),"Middle Income",A8356&gt;100000,"High Income")</f>
        <v>Low Income</v>
      </c>
      <c r="C8356">
        <v>77</v>
      </c>
      <c r="D8356" t="str" cm="1">
        <f t="array" ref="D8356">_xlfn.IFS(AND(C8356&gt;=17,C8356&lt;=30),"Young",AND(C8356&gt;30,C8356&lt;=45),"Middle",C8356&gt;45,"Old")</f>
        <v>Old</v>
      </c>
      <c r="E8356" t="s">
        <v>16</v>
      </c>
      <c r="F8356" t="s">
        <v>39</v>
      </c>
      <c r="G8356" t="s">
        <v>53</v>
      </c>
      <c r="H8356" t="s">
        <v>59</v>
      </c>
    </row>
    <row r="8357" spans="1:8" x14ac:dyDescent="0.25">
      <c r="A8357" s="5">
        <v>68043</v>
      </c>
      <c r="B8357" s="5" t="str" cm="1">
        <f t="array" ref="B8357">_xlfn.IFS(A8357&lt;=40000,"Low Income",AND(A8357&gt;40000,A8357&lt;=100000),"Middle Income",A8357&gt;100000,"High Income")</f>
        <v>Middle Income</v>
      </c>
      <c r="C8357">
        <v>29</v>
      </c>
      <c r="D8357" t="str" cm="1">
        <f t="array" ref="D8357">_xlfn.IFS(AND(C8357&gt;=17,C8357&lt;=30),"Young",AND(C8357&gt;30,C8357&lt;=45),"Middle",C8357&gt;45,"Old")</f>
        <v>Young</v>
      </c>
      <c r="E8357" t="s">
        <v>17</v>
      </c>
      <c r="F8357" t="s">
        <v>31</v>
      </c>
      <c r="G8357" t="s">
        <v>46</v>
      </c>
      <c r="H8357" t="s">
        <v>58</v>
      </c>
    </row>
    <row r="8358" spans="1:8" x14ac:dyDescent="0.25">
      <c r="A8358" s="5">
        <v>96406</v>
      </c>
      <c r="B8358" s="5" t="str" cm="1">
        <f t="array" ref="B8358">_xlfn.IFS(A8358&lt;=40000,"Low Income",AND(A8358&gt;40000,A8358&lt;=100000),"Middle Income",A8358&gt;100000,"High Income")</f>
        <v>Middle Income</v>
      </c>
      <c r="C8358">
        <v>33</v>
      </c>
      <c r="D8358" t="str" cm="1">
        <f t="array" ref="D8358">_xlfn.IFS(AND(C8358&gt;=17,C8358&lt;=30),"Young",AND(C8358&gt;30,C8358&lt;=45),"Middle",C8358&gt;45,"Old")</f>
        <v>Middle</v>
      </c>
      <c r="E8358" t="s">
        <v>66</v>
      </c>
      <c r="F8358" t="s">
        <v>36</v>
      </c>
      <c r="G8358" t="s">
        <v>46</v>
      </c>
      <c r="H8358" t="s">
        <v>58</v>
      </c>
    </row>
    <row r="8359" spans="1:8" x14ac:dyDescent="0.25">
      <c r="A8359" s="5">
        <v>119456</v>
      </c>
      <c r="B8359" s="5" t="str" cm="1">
        <f t="array" ref="B8359">_xlfn.IFS(A8359&lt;=40000,"Low Income",AND(A8359&gt;40000,A8359&lt;=100000),"Middle Income",A8359&gt;100000,"High Income")</f>
        <v>High Income</v>
      </c>
      <c r="C8359">
        <v>42</v>
      </c>
      <c r="D8359" t="str" cm="1">
        <f t="array" ref="D8359">_xlfn.IFS(AND(C8359&gt;=17,C8359&lt;=30),"Young",AND(C8359&gt;30,C8359&lt;=45),"Middle",C8359&gt;45,"Old")</f>
        <v>Middle</v>
      </c>
      <c r="E8359" t="s">
        <v>16</v>
      </c>
      <c r="F8359" t="s">
        <v>34</v>
      </c>
      <c r="G8359" t="s">
        <v>47</v>
      </c>
      <c r="H8359" t="s">
        <v>58</v>
      </c>
    </row>
    <row r="8360" spans="1:8" x14ac:dyDescent="0.25">
      <c r="A8360" s="5">
        <v>102251</v>
      </c>
      <c r="B8360" s="5" t="str" cm="1">
        <f t="array" ref="B8360">_xlfn.IFS(A8360&lt;=40000,"Low Income",AND(A8360&gt;40000,A8360&lt;=100000),"Middle Income",A8360&gt;100000,"High Income")</f>
        <v>High Income</v>
      </c>
      <c r="C8360">
        <v>72</v>
      </c>
      <c r="D8360" t="str" cm="1">
        <f t="array" ref="D8360">_xlfn.IFS(AND(C8360&gt;=17,C8360&lt;=30),"Young",AND(C8360&gt;30,C8360&lt;=45),"Middle",C8360&gt;45,"Old")</f>
        <v>Old</v>
      </c>
      <c r="E8360" t="s">
        <v>66</v>
      </c>
      <c r="F8360" t="s">
        <v>39</v>
      </c>
      <c r="G8360" t="s">
        <v>50</v>
      </c>
      <c r="H8360" t="s">
        <v>59</v>
      </c>
    </row>
    <row r="8361" spans="1:8" x14ac:dyDescent="0.25">
      <c r="A8361" s="5">
        <v>50980</v>
      </c>
      <c r="B8361" s="5" t="str" cm="1">
        <f t="array" ref="B8361">_xlfn.IFS(A8361&lt;=40000,"Low Income",AND(A8361&gt;40000,A8361&lt;=100000),"Middle Income",A8361&gt;100000,"High Income")</f>
        <v>Middle Income</v>
      </c>
      <c r="C8361">
        <v>27</v>
      </c>
      <c r="D8361" t="str" cm="1">
        <f t="array" ref="D8361">_xlfn.IFS(AND(C8361&gt;=17,C8361&lt;=30),"Young",AND(C8361&gt;30,C8361&lt;=45),"Middle",C8361&gt;45,"Old")</f>
        <v>Young</v>
      </c>
      <c r="E8361" t="s">
        <v>16</v>
      </c>
      <c r="F8361" t="s">
        <v>36</v>
      </c>
      <c r="G8361" t="s">
        <v>47</v>
      </c>
      <c r="H8361" t="s">
        <v>58</v>
      </c>
    </row>
    <row r="8362" spans="1:8" x14ac:dyDescent="0.25">
      <c r="A8362" s="5">
        <v>122201</v>
      </c>
      <c r="B8362" s="5" t="str" cm="1">
        <f t="array" ref="B8362">_xlfn.IFS(A8362&lt;=40000,"Low Income",AND(A8362&gt;40000,A8362&lt;=100000),"Middle Income",A8362&gt;100000,"High Income")</f>
        <v>High Income</v>
      </c>
      <c r="C8362">
        <v>80</v>
      </c>
      <c r="D8362" t="str" cm="1">
        <f t="array" ref="D8362">_xlfn.IFS(AND(C8362&gt;=17,C8362&lt;=30),"Young",AND(C8362&gt;30,C8362&lt;=45),"Middle",C8362&gt;45,"Old")</f>
        <v>Old</v>
      </c>
      <c r="E8362" t="s">
        <v>66</v>
      </c>
      <c r="F8362" t="s">
        <v>62</v>
      </c>
      <c r="G8362" t="s">
        <v>46</v>
      </c>
      <c r="H8362" t="s">
        <v>59</v>
      </c>
    </row>
    <row r="8363" spans="1:8" x14ac:dyDescent="0.25">
      <c r="A8363" s="5">
        <v>84962</v>
      </c>
      <c r="B8363" s="5" t="str" cm="1">
        <f t="array" ref="B8363">_xlfn.IFS(A8363&lt;=40000,"Low Income",AND(A8363&gt;40000,A8363&lt;=100000),"Middle Income",A8363&gt;100000,"High Income")</f>
        <v>Middle Income</v>
      </c>
      <c r="C8363">
        <v>71</v>
      </c>
      <c r="D8363" t="str" cm="1">
        <f t="array" ref="D8363">_xlfn.IFS(AND(C8363&gt;=17,C8363&lt;=30),"Young",AND(C8363&gt;30,C8363&lt;=45),"Middle",C8363&gt;45,"Old")</f>
        <v>Old</v>
      </c>
      <c r="E8363" t="s">
        <v>16</v>
      </c>
      <c r="F8363" t="s">
        <v>39</v>
      </c>
      <c r="G8363" t="s">
        <v>46</v>
      </c>
      <c r="H8363" t="s">
        <v>59</v>
      </c>
    </row>
    <row r="8364" spans="1:8" x14ac:dyDescent="0.25">
      <c r="A8364" s="5">
        <v>39535</v>
      </c>
      <c r="B8364" s="5" t="str" cm="1">
        <f t="array" ref="B8364">_xlfn.IFS(A8364&lt;=40000,"Low Income",AND(A8364&gt;40000,A8364&lt;=100000),"Middle Income",A8364&gt;100000,"High Income")</f>
        <v>Low Income</v>
      </c>
      <c r="C8364">
        <v>68</v>
      </c>
      <c r="D8364" t="str" cm="1">
        <f t="array" ref="D8364">_xlfn.IFS(AND(C8364&gt;=17,C8364&lt;=30),"Young",AND(C8364&gt;30,C8364&lt;=45),"Middle",C8364&gt;45,"Old")</f>
        <v>Old</v>
      </c>
      <c r="E8364" t="s">
        <v>66</v>
      </c>
      <c r="F8364" t="s">
        <v>26</v>
      </c>
      <c r="G8364" t="s">
        <v>52</v>
      </c>
      <c r="H8364" t="s">
        <v>58</v>
      </c>
    </row>
    <row r="8365" spans="1:8" x14ac:dyDescent="0.25">
      <c r="A8365" s="5">
        <v>103244</v>
      </c>
      <c r="B8365" s="5" t="str" cm="1">
        <f t="array" ref="B8365">_xlfn.IFS(A8365&lt;=40000,"Low Income",AND(A8365&gt;40000,A8365&lt;=100000),"Middle Income",A8365&gt;100000,"High Income")</f>
        <v>High Income</v>
      </c>
      <c r="C8365">
        <v>48</v>
      </c>
      <c r="D8365" t="str" cm="1">
        <f t="array" ref="D8365">_xlfn.IFS(AND(C8365&gt;=17,C8365&lt;=30),"Young",AND(C8365&gt;30,C8365&lt;=45),"Middle",C8365&gt;45,"Old")</f>
        <v>Old</v>
      </c>
      <c r="E8365" t="s">
        <v>16</v>
      </c>
      <c r="F8365" t="s">
        <v>23</v>
      </c>
      <c r="G8365" t="s">
        <v>51</v>
      </c>
      <c r="H8365" t="s">
        <v>58</v>
      </c>
    </row>
    <row r="8366" spans="1:8" x14ac:dyDescent="0.25">
      <c r="A8366" s="5">
        <v>107348</v>
      </c>
      <c r="B8366" s="5" t="str" cm="1">
        <f t="array" ref="B8366">_xlfn.IFS(A8366&lt;=40000,"Low Income",AND(A8366&gt;40000,A8366&lt;=100000),"Middle Income",A8366&gt;100000,"High Income")</f>
        <v>High Income</v>
      </c>
      <c r="C8366">
        <v>47</v>
      </c>
      <c r="D8366" t="str" cm="1">
        <f t="array" ref="D8366">_xlfn.IFS(AND(C8366&gt;=17,C8366&lt;=30),"Young",AND(C8366&gt;30,C8366&lt;=45),"Middle",C8366&gt;45,"Old")</f>
        <v>Old</v>
      </c>
      <c r="E8366" t="s">
        <v>60</v>
      </c>
      <c r="F8366" t="s">
        <v>24</v>
      </c>
      <c r="G8366" t="s">
        <v>48</v>
      </c>
      <c r="H8366" t="s">
        <v>58</v>
      </c>
    </row>
    <row r="8367" spans="1:8" x14ac:dyDescent="0.25">
      <c r="A8367" s="5">
        <v>106373</v>
      </c>
      <c r="B8367" s="5" t="str" cm="1">
        <f t="array" ref="B8367">_xlfn.IFS(A8367&lt;=40000,"Low Income",AND(A8367&gt;40000,A8367&lt;=100000),"Middle Income",A8367&gt;100000,"High Income")</f>
        <v>High Income</v>
      </c>
      <c r="C8367">
        <v>47</v>
      </c>
      <c r="D8367" t="str" cm="1">
        <f t="array" ref="D8367">_xlfn.IFS(AND(C8367&gt;=17,C8367&lt;=30),"Young",AND(C8367&gt;30,C8367&lt;=45),"Middle",C8367&gt;45,"Old")</f>
        <v>Old</v>
      </c>
      <c r="E8367" t="s">
        <v>16</v>
      </c>
      <c r="F8367" t="s">
        <v>23</v>
      </c>
      <c r="G8367" t="s">
        <v>50</v>
      </c>
      <c r="H8367" t="s">
        <v>58</v>
      </c>
    </row>
    <row r="8368" spans="1:8" x14ac:dyDescent="0.25">
      <c r="A8368" s="5">
        <v>80536</v>
      </c>
      <c r="B8368" s="5" t="str" cm="1">
        <f t="array" ref="B8368">_xlfn.IFS(A8368&lt;=40000,"Low Income",AND(A8368&gt;40000,A8368&lt;=100000),"Middle Income",A8368&gt;100000,"High Income")</f>
        <v>Middle Income</v>
      </c>
      <c r="C8368">
        <v>67</v>
      </c>
      <c r="D8368" t="str" cm="1">
        <f t="array" ref="D8368">_xlfn.IFS(AND(C8368&gt;=17,C8368&lt;=30),"Young",AND(C8368&gt;30,C8368&lt;=45),"Middle",C8368&gt;45,"Old")</f>
        <v>Old</v>
      </c>
      <c r="E8368" t="s">
        <v>60</v>
      </c>
      <c r="F8368" t="s">
        <v>33</v>
      </c>
      <c r="G8368" t="s">
        <v>46</v>
      </c>
      <c r="H8368" t="s">
        <v>59</v>
      </c>
    </row>
    <row r="8369" spans="1:8" x14ac:dyDescent="0.25">
      <c r="A8369" s="5">
        <v>85624</v>
      </c>
      <c r="B8369" s="5" t="str" cm="1">
        <f t="array" ref="B8369">_xlfn.IFS(A8369&lt;=40000,"Low Income",AND(A8369&gt;40000,A8369&lt;=100000),"Middle Income",A8369&gt;100000,"High Income")</f>
        <v>Middle Income</v>
      </c>
      <c r="C8369">
        <v>46</v>
      </c>
      <c r="D8369" t="str" cm="1">
        <f t="array" ref="D8369">_xlfn.IFS(AND(C8369&gt;=17,C8369&lt;=30),"Young",AND(C8369&gt;30,C8369&lt;=45),"Middle",C8369&gt;45,"Old")</f>
        <v>Old</v>
      </c>
      <c r="E8369" t="s">
        <v>60</v>
      </c>
      <c r="F8369" t="s">
        <v>25</v>
      </c>
      <c r="G8369" t="s">
        <v>54</v>
      </c>
      <c r="H8369" t="s">
        <v>58</v>
      </c>
    </row>
    <row r="8370" spans="1:8" x14ac:dyDescent="0.25">
      <c r="A8370" s="5">
        <v>33887</v>
      </c>
      <c r="B8370" s="5" t="str" cm="1">
        <f t="array" ref="B8370">_xlfn.IFS(A8370&lt;=40000,"Low Income",AND(A8370&gt;40000,A8370&lt;=100000),"Middle Income",A8370&gt;100000,"High Income")</f>
        <v>Low Income</v>
      </c>
      <c r="C8370">
        <v>57</v>
      </c>
      <c r="D8370" t="str" cm="1">
        <f t="array" ref="D8370">_xlfn.IFS(AND(C8370&gt;=17,C8370&lt;=30),"Young",AND(C8370&gt;30,C8370&lt;=45),"Middle",C8370&gt;45,"Old")</f>
        <v>Old</v>
      </c>
      <c r="E8370" t="s">
        <v>60</v>
      </c>
      <c r="F8370" t="s">
        <v>38</v>
      </c>
      <c r="G8370" t="s">
        <v>49</v>
      </c>
      <c r="H8370" t="s">
        <v>59</v>
      </c>
    </row>
    <row r="8371" spans="1:8" x14ac:dyDescent="0.25">
      <c r="A8371" s="5">
        <v>105633</v>
      </c>
      <c r="B8371" s="5" t="str" cm="1">
        <f t="array" ref="B8371">_xlfn.IFS(A8371&lt;=40000,"Low Income",AND(A8371&gt;40000,A8371&lt;=100000),"Middle Income",A8371&gt;100000,"High Income")</f>
        <v>High Income</v>
      </c>
      <c r="C8371">
        <v>80</v>
      </c>
      <c r="D8371" t="str" cm="1">
        <f t="array" ref="D8371">_xlfn.IFS(AND(C8371&gt;=17,C8371&lt;=30),"Young",AND(C8371&gt;30,C8371&lt;=45),"Middle",C8371&gt;45,"Old")</f>
        <v>Old</v>
      </c>
      <c r="E8371" t="s">
        <v>66</v>
      </c>
      <c r="F8371" t="s">
        <v>28</v>
      </c>
      <c r="G8371" t="s">
        <v>52</v>
      </c>
      <c r="H8371" t="s">
        <v>59</v>
      </c>
    </row>
    <row r="8372" spans="1:8" x14ac:dyDescent="0.25">
      <c r="A8372" s="5">
        <v>90082</v>
      </c>
      <c r="B8372" s="5" t="str" cm="1">
        <f t="array" ref="B8372">_xlfn.IFS(A8372&lt;=40000,"Low Income",AND(A8372&gt;40000,A8372&lt;=100000),"Middle Income",A8372&gt;100000,"High Income")</f>
        <v>Middle Income</v>
      </c>
      <c r="C8372">
        <v>35</v>
      </c>
      <c r="D8372" t="str" cm="1">
        <f t="array" ref="D8372">_xlfn.IFS(AND(C8372&gt;=17,C8372&lt;=30),"Young",AND(C8372&gt;30,C8372&lt;=45),"Middle",C8372&gt;45,"Old")</f>
        <v>Middle</v>
      </c>
      <c r="E8372" t="s">
        <v>16</v>
      </c>
      <c r="F8372" t="s">
        <v>23</v>
      </c>
      <c r="G8372" t="s">
        <v>46</v>
      </c>
      <c r="H8372" t="s">
        <v>58</v>
      </c>
    </row>
    <row r="8373" spans="1:8" x14ac:dyDescent="0.25">
      <c r="A8373" s="5">
        <v>90359</v>
      </c>
      <c r="B8373" s="5" t="str" cm="1">
        <f t="array" ref="B8373">_xlfn.IFS(A8373&lt;=40000,"Low Income",AND(A8373&gt;40000,A8373&lt;=100000),"Middle Income",A8373&gt;100000,"High Income")</f>
        <v>Middle Income</v>
      </c>
      <c r="C8373">
        <v>77</v>
      </c>
      <c r="D8373" t="str" cm="1">
        <f t="array" ref="D8373">_xlfn.IFS(AND(C8373&gt;=17,C8373&lt;=30),"Young",AND(C8373&gt;30,C8373&lt;=45),"Middle",C8373&gt;45,"Old")</f>
        <v>Old</v>
      </c>
      <c r="E8373" t="s">
        <v>16</v>
      </c>
      <c r="F8373" t="s">
        <v>30</v>
      </c>
      <c r="G8373" t="s">
        <v>48</v>
      </c>
      <c r="H8373" t="s">
        <v>59</v>
      </c>
    </row>
    <row r="8374" spans="1:8" x14ac:dyDescent="0.25">
      <c r="A8374" s="5">
        <v>68760</v>
      </c>
      <c r="B8374" s="5" t="str" cm="1">
        <f t="array" ref="B8374">_xlfn.IFS(A8374&lt;=40000,"Low Income",AND(A8374&gt;40000,A8374&lt;=100000),"Middle Income",A8374&gt;100000,"High Income")</f>
        <v>Middle Income</v>
      </c>
      <c r="C8374">
        <v>42</v>
      </c>
      <c r="D8374" t="str" cm="1">
        <f t="array" ref="D8374">_xlfn.IFS(AND(C8374&gt;=17,C8374&lt;=30),"Young",AND(C8374&gt;30,C8374&lt;=45),"Middle",C8374&gt;45,"Old")</f>
        <v>Middle</v>
      </c>
      <c r="E8374" t="s">
        <v>66</v>
      </c>
      <c r="F8374" t="s">
        <v>33</v>
      </c>
      <c r="G8374" t="s">
        <v>46</v>
      </c>
      <c r="H8374" t="s">
        <v>59</v>
      </c>
    </row>
    <row r="8375" spans="1:8" x14ac:dyDescent="0.25">
      <c r="A8375" s="5">
        <v>20973</v>
      </c>
      <c r="B8375" s="5" t="str" cm="1">
        <f t="array" ref="B8375">_xlfn.IFS(A8375&lt;=40000,"Low Income",AND(A8375&gt;40000,A8375&lt;=100000),"Middle Income",A8375&gt;100000,"High Income")</f>
        <v>Low Income</v>
      </c>
      <c r="C8375">
        <v>23</v>
      </c>
      <c r="D8375" t="str" cm="1">
        <f t="array" ref="D8375">_xlfn.IFS(AND(C8375&gt;=17,C8375&lt;=30),"Young",AND(C8375&gt;30,C8375&lt;=45),"Middle",C8375&gt;45,"Old")</f>
        <v>Young</v>
      </c>
      <c r="E8375" t="s">
        <v>17</v>
      </c>
      <c r="F8375" t="s">
        <v>62</v>
      </c>
      <c r="G8375" t="s">
        <v>54</v>
      </c>
      <c r="H8375" t="s">
        <v>59</v>
      </c>
    </row>
    <row r="8376" spans="1:8" x14ac:dyDescent="0.25">
      <c r="A8376" s="5">
        <v>44619</v>
      </c>
      <c r="B8376" s="5" t="str" cm="1">
        <f t="array" ref="B8376">_xlfn.IFS(A8376&lt;=40000,"Low Income",AND(A8376&gt;40000,A8376&lt;=100000),"Middle Income",A8376&gt;100000,"High Income")</f>
        <v>Middle Income</v>
      </c>
      <c r="C8376">
        <v>31</v>
      </c>
      <c r="D8376" t="str" cm="1">
        <f t="array" ref="D8376">_xlfn.IFS(AND(C8376&gt;=17,C8376&lt;=30),"Young",AND(C8376&gt;30,C8376&lt;=45),"Middle",C8376&gt;45,"Old")</f>
        <v>Middle</v>
      </c>
      <c r="E8376" t="s">
        <v>16</v>
      </c>
      <c r="F8376" t="s">
        <v>28</v>
      </c>
      <c r="G8376" t="s">
        <v>46</v>
      </c>
      <c r="H8376" t="s">
        <v>58</v>
      </c>
    </row>
    <row r="8377" spans="1:8" x14ac:dyDescent="0.25">
      <c r="A8377" s="5">
        <v>148605</v>
      </c>
      <c r="B8377" s="5" t="str" cm="1">
        <f t="array" ref="B8377">_xlfn.IFS(A8377&lt;=40000,"Low Income",AND(A8377&gt;40000,A8377&lt;=100000),"Middle Income",A8377&gt;100000,"High Income")</f>
        <v>High Income</v>
      </c>
      <c r="C8377">
        <v>32</v>
      </c>
      <c r="D8377" t="str" cm="1">
        <f t="array" ref="D8377">_xlfn.IFS(AND(C8377&gt;=17,C8377&lt;=30),"Young",AND(C8377&gt;30,C8377&lt;=45),"Middle",C8377&gt;45,"Old")</f>
        <v>Middle</v>
      </c>
      <c r="E8377" t="s">
        <v>16</v>
      </c>
      <c r="F8377" t="s">
        <v>22</v>
      </c>
      <c r="G8377" t="s">
        <v>49</v>
      </c>
      <c r="H8377" t="s">
        <v>59</v>
      </c>
    </row>
    <row r="8378" spans="1:8" x14ac:dyDescent="0.25">
      <c r="A8378" s="5">
        <v>20000</v>
      </c>
      <c r="B8378" s="5" t="str" cm="1">
        <f t="array" ref="B8378">_xlfn.IFS(A8378&lt;=40000,"Low Income",AND(A8378&gt;40000,A8378&lt;=100000),"Middle Income",A8378&gt;100000,"High Income")</f>
        <v>Low Income</v>
      </c>
      <c r="C8378">
        <v>32</v>
      </c>
      <c r="D8378" t="str" cm="1">
        <f t="array" ref="D8378">_xlfn.IFS(AND(C8378&gt;=17,C8378&lt;=30),"Young",AND(C8378&gt;30,C8378&lt;=45),"Middle",C8378&gt;45,"Old")</f>
        <v>Middle</v>
      </c>
      <c r="E8378" t="s">
        <v>17</v>
      </c>
      <c r="F8378" t="s">
        <v>35</v>
      </c>
      <c r="G8378" t="s">
        <v>47</v>
      </c>
      <c r="H8378" t="s">
        <v>59</v>
      </c>
    </row>
    <row r="8379" spans="1:8" x14ac:dyDescent="0.25">
      <c r="A8379" s="5">
        <v>142393</v>
      </c>
      <c r="B8379" s="5" t="str" cm="1">
        <f t="array" ref="B8379">_xlfn.IFS(A8379&lt;=40000,"Low Income",AND(A8379&gt;40000,A8379&lt;=100000),"Middle Income",A8379&gt;100000,"High Income")</f>
        <v>High Income</v>
      </c>
      <c r="C8379">
        <v>52</v>
      </c>
      <c r="D8379" t="str" cm="1">
        <f t="array" ref="D8379">_xlfn.IFS(AND(C8379&gt;=17,C8379&lt;=30),"Young",AND(C8379&gt;30,C8379&lt;=45),"Middle",C8379&gt;45,"Old")</f>
        <v>Old</v>
      </c>
      <c r="E8379" t="s">
        <v>16</v>
      </c>
      <c r="F8379" t="s">
        <v>35</v>
      </c>
      <c r="G8379" t="s">
        <v>53</v>
      </c>
      <c r="H8379" t="s">
        <v>59</v>
      </c>
    </row>
    <row r="8380" spans="1:8" x14ac:dyDescent="0.25">
      <c r="A8380" s="5">
        <v>82335</v>
      </c>
      <c r="B8380" s="5" t="str" cm="1">
        <f t="array" ref="B8380">_xlfn.IFS(A8380&lt;=40000,"Low Income",AND(A8380&gt;40000,A8380&lt;=100000),"Middle Income",A8380&gt;100000,"High Income")</f>
        <v>Middle Income</v>
      </c>
      <c r="C8380">
        <v>35</v>
      </c>
      <c r="D8380" t="str" cm="1">
        <f t="array" ref="D8380">_xlfn.IFS(AND(C8380&gt;=17,C8380&lt;=30),"Young",AND(C8380&gt;30,C8380&lt;=45),"Middle",C8380&gt;45,"Old")</f>
        <v>Middle</v>
      </c>
      <c r="E8380" t="s">
        <v>17</v>
      </c>
      <c r="F8380" t="s">
        <v>28</v>
      </c>
      <c r="G8380" t="s">
        <v>49</v>
      </c>
      <c r="H8380" t="s">
        <v>58</v>
      </c>
    </row>
    <row r="8381" spans="1:8" x14ac:dyDescent="0.25">
      <c r="A8381" s="5">
        <v>113118</v>
      </c>
      <c r="B8381" s="5" t="str" cm="1">
        <f t="array" ref="B8381">_xlfn.IFS(A8381&lt;=40000,"Low Income",AND(A8381&gt;40000,A8381&lt;=100000),"Middle Income",A8381&gt;100000,"High Income")</f>
        <v>High Income</v>
      </c>
      <c r="C8381">
        <v>79</v>
      </c>
      <c r="D8381" t="str" cm="1">
        <f t="array" ref="D8381">_xlfn.IFS(AND(C8381&gt;=17,C8381&lt;=30),"Young",AND(C8381&gt;30,C8381&lt;=45),"Middle",C8381&gt;45,"Old")</f>
        <v>Old</v>
      </c>
      <c r="E8381" t="s">
        <v>66</v>
      </c>
      <c r="F8381" t="s">
        <v>32</v>
      </c>
      <c r="G8381" t="s">
        <v>47</v>
      </c>
      <c r="H8381" t="s">
        <v>59</v>
      </c>
    </row>
    <row r="8382" spans="1:8" x14ac:dyDescent="0.25">
      <c r="A8382" s="5">
        <v>105722</v>
      </c>
      <c r="B8382" s="5" t="str" cm="1">
        <f t="array" ref="B8382">_xlfn.IFS(A8382&lt;=40000,"Low Income",AND(A8382&gt;40000,A8382&lt;=100000),"Middle Income",A8382&gt;100000,"High Income")</f>
        <v>High Income</v>
      </c>
      <c r="C8382">
        <v>53</v>
      </c>
      <c r="D8382" t="str" cm="1">
        <f t="array" ref="D8382">_xlfn.IFS(AND(C8382&gt;=17,C8382&lt;=30),"Young",AND(C8382&gt;30,C8382&lt;=45),"Middle",C8382&gt;45,"Old")</f>
        <v>Old</v>
      </c>
      <c r="E8382" t="s">
        <v>16</v>
      </c>
      <c r="F8382" t="s">
        <v>32</v>
      </c>
      <c r="G8382" t="s">
        <v>51</v>
      </c>
      <c r="H8382" t="s">
        <v>58</v>
      </c>
    </row>
    <row r="8383" spans="1:8" x14ac:dyDescent="0.25">
      <c r="A8383" s="5">
        <v>112572</v>
      </c>
      <c r="B8383" s="5" t="str" cm="1">
        <f t="array" ref="B8383">_xlfn.IFS(A8383&lt;=40000,"Low Income",AND(A8383&gt;40000,A8383&lt;=100000),"Middle Income",A8383&gt;100000,"High Income")</f>
        <v>High Income</v>
      </c>
      <c r="C8383">
        <v>48</v>
      </c>
      <c r="D8383" t="str" cm="1">
        <f t="array" ref="D8383">_xlfn.IFS(AND(C8383&gt;=17,C8383&lt;=30),"Young",AND(C8383&gt;30,C8383&lt;=45),"Middle",C8383&gt;45,"Old")</f>
        <v>Old</v>
      </c>
      <c r="E8383" t="s">
        <v>16</v>
      </c>
      <c r="F8383" t="s">
        <v>35</v>
      </c>
      <c r="G8383" t="s">
        <v>47</v>
      </c>
      <c r="H8383" t="s">
        <v>58</v>
      </c>
    </row>
    <row r="8384" spans="1:8" x14ac:dyDescent="0.25">
      <c r="A8384" s="5">
        <v>67788</v>
      </c>
      <c r="B8384" s="5" t="str" cm="1">
        <f t="array" ref="B8384">_xlfn.IFS(A8384&lt;=40000,"Low Income",AND(A8384&gt;40000,A8384&lt;=100000),"Middle Income",A8384&gt;100000,"High Income")</f>
        <v>Middle Income</v>
      </c>
      <c r="C8384">
        <v>51</v>
      </c>
      <c r="D8384" t="str" cm="1">
        <f t="array" ref="D8384">_xlfn.IFS(AND(C8384&gt;=17,C8384&lt;=30),"Young",AND(C8384&gt;30,C8384&lt;=45),"Middle",C8384&gt;45,"Old")</f>
        <v>Old</v>
      </c>
      <c r="E8384" t="s">
        <v>17</v>
      </c>
      <c r="F8384" t="s">
        <v>39</v>
      </c>
      <c r="G8384" t="s">
        <v>54</v>
      </c>
      <c r="H8384" t="s">
        <v>59</v>
      </c>
    </row>
    <row r="8385" spans="1:8" x14ac:dyDescent="0.25">
      <c r="A8385" s="5">
        <v>35035</v>
      </c>
      <c r="B8385" s="5" t="str" cm="1">
        <f t="array" ref="B8385">_xlfn.IFS(A8385&lt;=40000,"Low Income",AND(A8385&gt;40000,A8385&lt;=100000),"Middle Income",A8385&gt;100000,"High Income")</f>
        <v>Low Income</v>
      </c>
      <c r="C8385">
        <v>71</v>
      </c>
      <c r="D8385" t="str" cm="1">
        <f t="array" ref="D8385">_xlfn.IFS(AND(C8385&gt;=17,C8385&lt;=30),"Young",AND(C8385&gt;30,C8385&lt;=45),"Middle",C8385&gt;45,"Old")</f>
        <v>Old</v>
      </c>
      <c r="E8385" t="s">
        <v>66</v>
      </c>
      <c r="F8385" t="s">
        <v>31</v>
      </c>
      <c r="G8385" t="s">
        <v>52</v>
      </c>
      <c r="H8385" t="s">
        <v>58</v>
      </c>
    </row>
    <row r="8386" spans="1:8" x14ac:dyDescent="0.25">
      <c r="A8386" s="5">
        <v>124009</v>
      </c>
      <c r="B8386" s="5" t="str" cm="1">
        <f t="array" ref="B8386">_xlfn.IFS(A8386&lt;=40000,"Low Income",AND(A8386&gt;40000,A8386&lt;=100000),"Middle Income",A8386&gt;100000,"High Income")</f>
        <v>High Income</v>
      </c>
      <c r="C8386">
        <v>42</v>
      </c>
      <c r="D8386" t="str" cm="1">
        <f t="array" ref="D8386">_xlfn.IFS(AND(C8386&gt;=17,C8386&lt;=30),"Young",AND(C8386&gt;30,C8386&lt;=45),"Middle",C8386&gt;45,"Old")</f>
        <v>Middle</v>
      </c>
      <c r="E8386" t="s">
        <v>16</v>
      </c>
      <c r="F8386" t="s">
        <v>38</v>
      </c>
      <c r="G8386" t="s">
        <v>53</v>
      </c>
      <c r="H8386" t="s">
        <v>58</v>
      </c>
    </row>
    <row r="8387" spans="1:8" x14ac:dyDescent="0.25">
      <c r="A8387" s="5">
        <v>38728</v>
      </c>
      <c r="B8387" s="5" t="str" cm="1">
        <f t="array" ref="B8387">_xlfn.IFS(A8387&lt;=40000,"Low Income",AND(A8387&gt;40000,A8387&lt;=100000),"Middle Income",A8387&gt;100000,"High Income")</f>
        <v>Low Income</v>
      </c>
      <c r="C8387">
        <v>52</v>
      </c>
      <c r="D8387" t="str" cm="1">
        <f t="array" ref="D8387">_xlfn.IFS(AND(C8387&gt;=17,C8387&lt;=30),"Young",AND(C8387&gt;30,C8387&lt;=45),"Middle",C8387&gt;45,"Old")</f>
        <v>Old</v>
      </c>
      <c r="E8387" t="s">
        <v>17</v>
      </c>
      <c r="F8387" t="s">
        <v>34</v>
      </c>
      <c r="G8387" t="s">
        <v>49</v>
      </c>
      <c r="H8387" t="s">
        <v>59</v>
      </c>
    </row>
    <row r="8388" spans="1:8" x14ac:dyDescent="0.25">
      <c r="A8388" s="5">
        <v>120595</v>
      </c>
      <c r="B8388" s="5" t="str" cm="1">
        <f t="array" ref="B8388">_xlfn.IFS(A8388&lt;=40000,"Low Income",AND(A8388&gt;40000,A8388&lt;=100000),"Middle Income",A8388&gt;100000,"High Income")</f>
        <v>High Income</v>
      </c>
      <c r="C8388">
        <v>45</v>
      </c>
      <c r="D8388" t="str" cm="1">
        <f t="array" ref="D8388">_xlfn.IFS(AND(C8388&gt;=17,C8388&lt;=30),"Young",AND(C8388&gt;30,C8388&lt;=45),"Middle",C8388&gt;45,"Old")</f>
        <v>Middle</v>
      </c>
      <c r="E8388" t="s">
        <v>17</v>
      </c>
      <c r="F8388" t="s">
        <v>28</v>
      </c>
      <c r="G8388" t="s">
        <v>49</v>
      </c>
      <c r="H8388" t="s">
        <v>58</v>
      </c>
    </row>
    <row r="8389" spans="1:8" x14ac:dyDescent="0.25">
      <c r="A8389" s="5">
        <v>27249</v>
      </c>
      <c r="B8389" s="5" t="str" cm="1">
        <f t="array" ref="B8389">_xlfn.IFS(A8389&lt;=40000,"Low Income",AND(A8389&gt;40000,A8389&lt;=100000),"Middle Income",A8389&gt;100000,"High Income")</f>
        <v>Low Income</v>
      </c>
      <c r="C8389">
        <v>54</v>
      </c>
      <c r="D8389" t="str" cm="1">
        <f t="array" ref="D8389">_xlfn.IFS(AND(C8389&gt;=17,C8389&lt;=30),"Young",AND(C8389&gt;30,C8389&lt;=45),"Middle",C8389&gt;45,"Old")</f>
        <v>Old</v>
      </c>
      <c r="E8389" t="s">
        <v>60</v>
      </c>
      <c r="F8389" t="s">
        <v>27</v>
      </c>
      <c r="G8389" t="s">
        <v>51</v>
      </c>
      <c r="H8389" t="s">
        <v>59</v>
      </c>
    </row>
    <row r="8390" spans="1:8" x14ac:dyDescent="0.25">
      <c r="A8390" s="5">
        <v>39171</v>
      </c>
      <c r="B8390" s="5" t="str" cm="1">
        <f t="array" ref="B8390">_xlfn.IFS(A8390&lt;=40000,"Low Income",AND(A8390&gt;40000,A8390&lt;=100000),"Middle Income",A8390&gt;100000,"High Income")</f>
        <v>Low Income</v>
      </c>
      <c r="C8390">
        <v>35</v>
      </c>
      <c r="D8390" t="str" cm="1">
        <f t="array" ref="D8390">_xlfn.IFS(AND(C8390&gt;=17,C8390&lt;=30),"Young",AND(C8390&gt;30,C8390&lt;=45),"Middle",C8390&gt;45,"Old")</f>
        <v>Middle</v>
      </c>
      <c r="E8390" t="s">
        <v>16</v>
      </c>
      <c r="F8390" t="s">
        <v>25</v>
      </c>
      <c r="G8390" t="s">
        <v>46</v>
      </c>
      <c r="H8390" t="s">
        <v>59</v>
      </c>
    </row>
    <row r="8391" spans="1:8" x14ac:dyDescent="0.25">
      <c r="A8391" s="5">
        <v>112403</v>
      </c>
      <c r="B8391" s="5" t="str" cm="1">
        <f t="array" ref="B8391">_xlfn.IFS(A8391&lt;=40000,"Low Income",AND(A8391&gt;40000,A8391&lt;=100000),"Middle Income",A8391&gt;100000,"High Income")</f>
        <v>High Income</v>
      </c>
      <c r="C8391">
        <v>70</v>
      </c>
      <c r="D8391" t="str" cm="1">
        <f t="array" ref="D8391">_xlfn.IFS(AND(C8391&gt;=17,C8391&lt;=30),"Young",AND(C8391&gt;30,C8391&lt;=45),"Middle",C8391&gt;45,"Old")</f>
        <v>Old</v>
      </c>
      <c r="E8391" t="s">
        <v>66</v>
      </c>
      <c r="F8391" t="s">
        <v>24</v>
      </c>
      <c r="G8391" t="s">
        <v>52</v>
      </c>
      <c r="H8391" t="s">
        <v>59</v>
      </c>
    </row>
    <row r="8392" spans="1:8" x14ac:dyDescent="0.25">
      <c r="A8392" s="5">
        <v>119247</v>
      </c>
      <c r="B8392" s="5" t="str" cm="1">
        <f t="array" ref="B8392">_xlfn.IFS(A8392&lt;=40000,"Low Income",AND(A8392&gt;40000,A8392&lt;=100000),"Middle Income",A8392&gt;100000,"High Income")</f>
        <v>High Income</v>
      </c>
      <c r="C8392">
        <v>28</v>
      </c>
      <c r="D8392" t="str" cm="1">
        <f t="array" ref="D8392">_xlfn.IFS(AND(C8392&gt;=17,C8392&lt;=30),"Young",AND(C8392&gt;30,C8392&lt;=45),"Middle",C8392&gt;45,"Old")</f>
        <v>Young</v>
      </c>
      <c r="E8392" t="s">
        <v>17</v>
      </c>
      <c r="F8392" t="s">
        <v>26</v>
      </c>
      <c r="G8392" t="s">
        <v>48</v>
      </c>
      <c r="H8392" t="s">
        <v>59</v>
      </c>
    </row>
    <row r="8393" spans="1:8" x14ac:dyDescent="0.25">
      <c r="A8393" s="5">
        <v>63168</v>
      </c>
      <c r="B8393" s="5" t="str" cm="1">
        <f t="array" ref="B8393">_xlfn.IFS(A8393&lt;=40000,"Low Income",AND(A8393&gt;40000,A8393&lt;=100000),"Middle Income",A8393&gt;100000,"High Income")</f>
        <v>Middle Income</v>
      </c>
      <c r="C8393">
        <v>72</v>
      </c>
      <c r="D8393" t="str" cm="1">
        <f t="array" ref="D8393">_xlfn.IFS(AND(C8393&gt;=17,C8393&lt;=30),"Young",AND(C8393&gt;30,C8393&lt;=45),"Middle",C8393&gt;45,"Old")</f>
        <v>Old</v>
      </c>
      <c r="E8393" t="s">
        <v>66</v>
      </c>
      <c r="F8393" t="s">
        <v>25</v>
      </c>
      <c r="G8393" t="s">
        <v>50</v>
      </c>
      <c r="H8393" t="s">
        <v>58</v>
      </c>
    </row>
    <row r="8394" spans="1:8" x14ac:dyDescent="0.25">
      <c r="A8394" s="5">
        <v>43770</v>
      </c>
      <c r="B8394" s="5" t="str" cm="1">
        <f t="array" ref="B8394">_xlfn.IFS(A8394&lt;=40000,"Low Income",AND(A8394&gt;40000,A8394&lt;=100000),"Middle Income",A8394&gt;100000,"High Income")</f>
        <v>Middle Income</v>
      </c>
      <c r="C8394">
        <v>25</v>
      </c>
      <c r="D8394" t="str" cm="1">
        <f t="array" ref="D8394">_xlfn.IFS(AND(C8394&gt;=17,C8394&lt;=30),"Young",AND(C8394&gt;30,C8394&lt;=45),"Middle",C8394&gt;45,"Old")</f>
        <v>Young</v>
      </c>
      <c r="E8394" t="s">
        <v>66</v>
      </c>
      <c r="F8394" t="s">
        <v>39</v>
      </c>
      <c r="G8394" t="s">
        <v>51</v>
      </c>
      <c r="H8394" t="s">
        <v>59</v>
      </c>
    </row>
    <row r="8395" spans="1:8" x14ac:dyDescent="0.25">
      <c r="A8395" s="5">
        <v>26618</v>
      </c>
      <c r="B8395" s="5" t="str" cm="1">
        <f t="array" ref="B8395">_xlfn.IFS(A8395&lt;=40000,"Low Income",AND(A8395&gt;40000,A8395&lt;=100000),"Middle Income",A8395&gt;100000,"High Income")</f>
        <v>Low Income</v>
      </c>
      <c r="C8395">
        <v>42</v>
      </c>
      <c r="D8395" t="str" cm="1">
        <f t="array" ref="D8395">_xlfn.IFS(AND(C8395&gt;=17,C8395&lt;=30),"Young",AND(C8395&gt;30,C8395&lt;=45),"Middle",C8395&gt;45,"Old")</f>
        <v>Middle</v>
      </c>
      <c r="E8395" t="s">
        <v>16</v>
      </c>
      <c r="F8395" t="s">
        <v>25</v>
      </c>
      <c r="G8395" t="s">
        <v>49</v>
      </c>
      <c r="H8395" t="s">
        <v>59</v>
      </c>
    </row>
    <row r="8396" spans="1:8" x14ac:dyDescent="0.25">
      <c r="A8396" s="5">
        <v>82282</v>
      </c>
      <c r="B8396" s="5" t="str" cm="1">
        <f t="array" ref="B8396">_xlfn.IFS(A8396&lt;=40000,"Low Income",AND(A8396&gt;40000,A8396&lt;=100000),"Middle Income",A8396&gt;100000,"High Income")</f>
        <v>Middle Income</v>
      </c>
      <c r="C8396">
        <v>58</v>
      </c>
      <c r="D8396" t="str" cm="1">
        <f t="array" ref="D8396">_xlfn.IFS(AND(C8396&gt;=17,C8396&lt;=30),"Young",AND(C8396&gt;30,C8396&lt;=45),"Middle",C8396&gt;45,"Old")</f>
        <v>Old</v>
      </c>
      <c r="E8396" t="s">
        <v>66</v>
      </c>
      <c r="F8396" t="s">
        <v>29</v>
      </c>
      <c r="G8396" t="s">
        <v>52</v>
      </c>
      <c r="H8396" t="s">
        <v>58</v>
      </c>
    </row>
    <row r="8397" spans="1:8" x14ac:dyDescent="0.25">
      <c r="A8397" s="5">
        <v>86152</v>
      </c>
      <c r="B8397" s="5" t="str" cm="1">
        <f t="array" ref="B8397">_xlfn.IFS(A8397&lt;=40000,"Low Income",AND(A8397&gt;40000,A8397&lt;=100000),"Middle Income",A8397&gt;100000,"High Income")</f>
        <v>Middle Income</v>
      </c>
      <c r="C8397">
        <v>41</v>
      </c>
      <c r="D8397" t="str" cm="1">
        <f t="array" ref="D8397">_xlfn.IFS(AND(C8397&gt;=17,C8397&lt;=30),"Young",AND(C8397&gt;30,C8397&lt;=45),"Middle",C8397&gt;45,"Old")</f>
        <v>Middle</v>
      </c>
      <c r="E8397" t="s">
        <v>17</v>
      </c>
      <c r="F8397" t="s">
        <v>22</v>
      </c>
      <c r="G8397" t="s">
        <v>52</v>
      </c>
      <c r="H8397" t="s">
        <v>58</v>
      </c>
    </row>
    <row r="8398" spans="1:8" x14ac:dyDescent="0.25">
      <c r="A8398" s="5">
        <v>79522</v>
      </c>
      <c r="B8398" s="5" t="str" cm="1">
        <f t="array" ref="B8398">_xlfn.IFS(A8398&lt;=40000,"Low Income",AND(A8398&gt;40000,A8398&lt;=100000),"Middle Income",A8398&gt;100000,"High Income")</f>
        <v>Middle Income</v>
      </c>
      <c r="C8398">
        <v>54</v>
      </c>
      <c r="D8398" t="str" cm="1">
        <f t="array" ref="D8398">_xlfn.IFS(AND(C8398&gt;=17,C8398&lt;=30),"Young",AND(C8398&gt;30,C8398&lt;=45),"Middle",C8398&gt;45,"Old")</f>
        <v>Old</v>
      </c>
      <c r="E8398" t="s">
        <v>60</v>
      </c>
      <c r="F8398" t="s">
        <v>40</v>
      </c>
      <c r="G8398" t="s">
        <v>53</v>
      </c>
      <c r="H8398" t="s">
        <v>58</v>
      </c>
    </row>
    <row r="8399" spans="1:8" x14ac:dyDescent="0.25">
      <c r="A8399" s="5">
        <v>94482</v>
      </c>
      <c r="B8399" s="5" t="str" cm="1">
        <f t="array" ref="B8399">_xlfn.IFS(A8399&lt;=40000,"Low Income",AND(A8399&gt;40000,A8399&lt;=100000),"Middle Income",A8399&gt;100000,"High Income")</f>
        <v>Middle Income</v>
      </c>
      <c r="C8399">
        <v>65</v>
      </c>
      <c r="D8399" t="str" cm="1">
        <f t="array" ref="D8399">_xlfn.IFS(AND(C8399&gt;=17,C8399&lt;=30),"Young",AND(C8399&gt;30,C8399&lt;=45),"Middle",C8399&gt;45,"Old")</f>
        <v>Old</v>
      </c>
      <c r="E8399" t="s">
        <v>16</v>
      </c>
      <c r="F8399" t="s">
        <v>31</v>
      </c>
      <c r="G8399" t="s">
        <v>50</v>
      </c>
      <c r="H8399" t="s">
        <v>59</v>
      </c>
    </row>
    <row r="8400" spans="1:8" x14ac:dyDescent="0.25">
      <c r="A8400" s="5">
        <v>118126</v>
      </c>
      <c r="B8400" s="5" t="str" cm="1">
        <f t="array" ref="B8400">_xlfn.IFS(A8400&lt;=40000,"Low Income",AND(A8400&gt;40000,A8400&lt;=100000),"Middle Income",A8400&gt;100000,"High Income")</f>
        <v>High Income</v>
      </c>
      <c r="C8400">
        <v>33</v>
      </c>
      <c r="D8400" t="str" cm="1">
        <f t="array" ref="D8400">_xlfn.IFS(AND(C8400&gt;=17,C8400&lt;=30),"Young",AND(C8400&gt;30,C8400&lt;=45),"Middle",C8400&gt;45,"Old")</f>
        <v>Middle</v>
      </c>
      <c r="E8400" t="s">
        <v>16</v>
      </c>
      <c r="F8400" t="s">
        <v>30</v>
      </c>
      <c r="G8400" t="s">
        <v>53</v>
      </c>
      <c r="H8400" t="s">
        <v>59</v>
      </c>
    </row>
    <row r="8401" spans="1:8" x14ac:dyDescent="0.25">
      <c r="A8401" s="5">
        <v>129718</v>
      </c>
      <c r="B8401" s="5" t="str" cm="1">
        <f t="array" ref="B8401">_xlfn.IFS(A8401&lt;=40000,"Low Income",AND(A8401&gt;40000,A8401&lt;=100000),"Middle Income",A8401&gt;100000,"High Income")</f>
        <v>High Income</v>
      </c>
      <c r="C8401">
        <v>30</v>
      </c>
      <c r="D8401" t="str" cm="1">
        <f t="array" ref="D8401">_xlfn.IFS(AND(C8401&gt;=17,C8401&lt;=30),"Young",AND(C8401&gt;30,C8401&lt;=45),"Middle",C8401&gt;45,"Old")</f>
        <v>Young</v>
      </c>
      <c r="E8401" t="s">
        <v>60</v>
      </c>
      <c r="F8401" t="s">
        <v>33</v>
      </c>
      <c r="G8401" t="s">
        <v>51</v>
      </c>
      <c r="H8401" t="s">
        <v>59</v>
      </c>
    </row>
    <row r="8402" spans="1:8" x14ac:dyDescent="0.25">
      <c r="A8402" s="5">
        <v>73434</v>
      </c>
      <c r="B8402" s="5" t="str" cm="1">
        <f t="array" ref="B8402">_xlfn.IFS(A8402&lt;=40000,"Low Income",AND(A8402&gt;40000,A8402&lt;=100000),"Middle Income",A8402&gt;100000,"High Income")</f>
        <v>Middle Income</v>
      </c>
      <c r="C8402">
        <v>52</v>
      </c>
      <c r="D8402" t="str" cm="1">
        <f t="array" ref="D8402">_xlfn.IFS(AND(C8402&gt;=17,C8402&lt;=30),"Young",AND(C8402&gt;30,C8402&lt;=45),"Middle",C8402&gt;45,"Old")</f>
        <v>Old</v>
      </c>
      <c r="E8402" t="s">
        <v>66</v>
      </c>
      <c r="F8402" t="s">
        <v>39</v>
      </c>
      <c r="G8402" t="s">
        <v>47</v>
      </c>
      <c r="H8402" t="s">
        <v>59</v>
      </c>
    </row>
    <row r="8403" spans="1:8" x14ac:dyDescent="0.25">
      <c r="A8403" s="5">
        <v>29840</v>
      </c>
      <c r="B8403" s="5" t="str" cm="1">
        <f t="array" ref="B8403">_xlfn.IFS(A8403&lt;=40000,"Low Income",AND(A8403&gt;40000,A8403&lt;=100000),"Middle Income",A8403&gt;100000,"High Income")</f>
        <v>Low Income</v>
      </c>
      <c r="C8403">
        <v>56</v>
      </c>
      <c r="D8403" t="str" cm="1">
        <f t="array" ref="D8403">_xlfn.IFS(AND(C8403&gt;=17,C8403&lt;=30),"Young",AND(C8403&gt;30,C8403&lt;=45),"Middle",C8403&gt;45,"Old")</f>
        <v>Old</v>
      </c>
      <c r="E8403" t="s">
        <v>17</v>
      </c>
      <c r="F8403" t="s">
        <v>22</v>
      </c>
      <c r="G8403" t="s">
        <v>50</v>
      </c>
      <c r="H8403" t="s">
        <v>59</v>
      </c>
    </row>
    <row r="8404" spans="1:8" x14ac:dyDescent="0.25">
      <c r="A8404" s="5">
        <v>107456</v>
      </c>
      <c r="B8404" s="5" t="str" cm="1">
        <f t="array" ref="B8404">_xlfn.IFS(A8404&lt;=40000,"Low Income",AND(A8404&gt;40000,A8404&lt;=100000),"Middle Income",A8404&gt;100000,"High Income")</f>
        <v>High Income</v>
      </c>
      <c r="C8404">
        <v>79</v>
      </c>
      <c r="D8404" t="str" cm="1">
        <f t="array" ref="D8404">_xlfn.IFS(AND(C8404&gt;=17,C8404&lt;=30),"Young",AND(C8404&gt;30,C8404&lt;=45),"Middle",C8404&gt;45,"Old")</f>
        <v>Old</v>
      </c>
      <c r="E8404" t="s">
        <v>17</v>
      </c>
      <c r="F8404" t="s">
        <v>28</v>
      </c>
      <c r="G8404" t="s">
        <v>51</v>
      </c>
      <c r="H8404" t="s">
        <v>59</v>
      </c>
    </row>
    <row r="8405" spans="1:8" x14ac:dyDescent="0.25">
      <c r="A8405" s="5">
        <v>97265</v>
      </c>
      <c r="B8405" s="5" t="str" cm="1">
        <f t="array" ref="B8405">_xlfn.IFS(A8405&lt;=40000,"Low Income",AND(A8405&gt;40000,A8405&lt;=100000),"Middle Income",A8405&gt;100000,"High Income")</f>
        <v>Middle Income</v>
      </c>
      <c r="C8405">
        <v>45</v>
      </c>
      <c r="D8405" t="str" cm="1">
        <f t="array" ref="D8405">_xlfn.IFS(AND(C8405&gt;=17,C8405&lt;=30),"Young",AND(C8405&gt;30,C8405&lt;=45),"Middle",C8405&gt;45,"Old")</f>
        <v>Middle</v>
      </c>
      <c r="E8405" t="s">
        <v>17</v>
      </c>
      <c r="F8405" t="s">
        <v>30</v>
      </c>
      <c r="G8405" t="s">
        <v>49</v>
      </c>
      <c r="H8405" t="s">
        <v>58</v>
      </c>
    </row>
    <row r="8406" spans="1:8" x14ac:dyDescent="0.25">
      <c r="A8406" s="5">
        <v>42252</v>
      </c>
      <c r="B8406" s="5" t="str" cm="1">
        <f t="array" ref="B8406">_xlfn.IFS(A8406&lt;=40000,"Low Income",AND(A8406&gt;40000,A8406&lt;=100000),"Middle Income",A8406&gt;100000,"High Income")</f>
        <v>Middle Income</v>
      </c>
      <c r="C8406">
        <v>40</v>
      </c>
      <c r="D8406" t="str" cm="1">
        <f t="array" ref="D8406">_xlfn.IFS(AND(C8406&gt;=17,C8406&lt;=30),"Young",AND(C8406&gt;30,C8406&lt;=45),"Middle",C8406&gt;45,"Old")</f>
        <v>Middle</v>
      </c>
      <c r="E8406" t="s">
        <v>16</v>
      </c>
      <c r="F8406" t="s">
        <v>26</v>
      </c>
      <c r="G8406" t="s">
        <v>49</v>
      </c>
      <c r="H8406" t="s">
        <v>59</v>
      </c>
    </row>
    <row r="8407" spans="1:8" x14ac:dyDescent="0.25">
      <c r="A8407" s="5">
        <v>48661</v>
      </c>
      <c r="B8407" s="5" t="str" cm="1">
        <f t="array" ref="B8407">_xlfn.IFS(A8407&lt;=40000,"Low Income",AND(A8407&gt;40000,A8407&lt;=100000),"Middle Income",A8407&gt;100000,"High Income")</f>
        <v>Middle Income</v>
      </c>
      <c r="C8407">
        <v>54</v>
      </c>
      <c r="D8407" t="str" cm="1">
        <f t="array" ref="D8407">_xlfn.IFS(AND(C8407&gt;=17,C8407&lt;=30),"Young",AND(C8407&gt;30,C8407&lt;=45),"Middle",C8407&gt;45,"Old")</f>
        <v>Old</v>
      </c>
      <c r="E8407" t="s">
        <v>16</v>
      </c>
      <c r="F8407" t="s">
        <v>26</v>
      </c>
      <c r="G8407" t="s">
        <v>48</v>
      </c>
      <c r="H8407" t="s">
        <v>59</v>
      </c>
    </row>
    <row r="8408" spans="1:8" x14ac:dyDescent="0.25">
      <c r="A8408" s="5">
        <v>79822</v>
      </c>
      <c r="B8408" s="5" t="str" cm="1">
        <f t="array" ref="B8408">_xlfn.IFS(A8408&lt;=40000,"Low Income",AND(A8408&gt;40000,A8408&lt;=100000),"Middle Income",A8408&gt;100000,"High Income")</f>
        <v>Middle Income</v>
      </c>
      <c r="C8408">
        <v>66</v>
      </c>
      <c r="D8408" t="str" cm="1">
        <f t="array" ref="D8408">_xlfn.IFS(AND(C8408&gt;=17,C8408&lt;=30),"Young",AND(C8408&gt;30,C8408&lt;=45),"Middle",C8408&gt;45,"Old")</f>
        <v>Old</v>
      </c>
      <c r="E8408" t="s">
        <v>16</v>
      </c>
      <c r="F8408" t="s">
        <v>34</v>
      </c>
      <c r="G8408" t="s">
        <v>49</v>
      </c>
      <c r="H8408" t="s">
        <v>59</v>
      </c>
    </row>
    <row r="8409" spans="1:8" x14ac:dyDescent="0.25">
      <c r="A8409" s="5">
        <v>46031</v>
      </c>
      <c r="B8409" s="5" t="str" cm="1">
        <f t="array" ref="B8409">_xlfn.IFS(A8409&lt;=40000,"Low Income",AND(A8409&gt;40000,A8409&lt;=100000),"Middle Income",A8409&gt;100000,"High Income")</f>
        <v>Middle Income</v>
      </c>
      <c r="C8409">
        <v>59</v>
      </c>
      <c r="D8409" t="str" cm="1">
        <f t="array" ref="D8409">_xlfn.IFS(AND(C8409&gt;=17,C8409&lt;=30),"Young",AND(C8409&gt;30,C8409&lt;=45),"Middle",C8409&gt;45,"Old")</f>
        <v>Old</v>
      </c>
      <c r="E8409" t="s">
        <v>17</v>
      </c>
      <c r="F8409" t="s">
        <v>24</v>
      </c>
      <c r="G8409" t="s">
        <v>47</v>
      </c>
      <c r="H8409" t="s">
        <v>59</v>
      </c>
    </row>
    <row r="8410" spans="1:8" x14ac:dyDescent="0.25">
      <c r="A8410" s="5">
        <v>83788</v>
      </c>
      <c r="B8410" s="5" t="str" cm="1">
        <f t="array" ref="B8410">_xlfn.IFS(A8410&lt;=40000,"Low Income",AND(A8410&gt;40000,A8410&lt;=100000),"Middle Income",A8410&gt;100000,"High Income")</f>
        <v>Middle Income</v>
      </c>
      <c r="C8410">
        <v>80</v>
      </c>
      <c r="D8410" t="str" cm="1">
        <f t="array" ref="D8410">_xlfn.IFS(AND(C8410&gt;=17,C8410&lt;=30),"Young",AND(C8410&gt;30,C8410&lt;=45),"Middle",C8410&gt;45,"Old")</f>
        <v>Old</v>
      </c>
      <c r="E8410" t="s">
        <v>16</v>
      </c>
      <c r="F8410" t="s">
        <v>26</v>
      </c>
      <c r="G8410" t="s">
        <v>50</v>
      </c>
      <c r="H8410" t="s">
        <v>59</v>
      </c>
    </row>
    <row r="8411" spans="1:8" x14ac:dyDescent="0.25">
      <c r="A8411" s="5">
        <v>134815</v>
      </c>
      <c r="B8411" s="5" t="str" cm="1">
        <f t="array" ref="B8411">_xlfn.IFS(A8411&lt;=40000,"Low Income",AND(A8411&gt;40000,A8411&lt;=100000),"Middle Income",A8411&gt;100000,"High Income")</f>
        <v>High Income</v>
      </c>
      <c r="C8411">
        <v>32</v>
      </c>
      <c r="D8411" t="str" cm="1">
        <f t="array" ref="D8411">_xlfn.IFS(AND(C8411&gt;=17,C8411&lt;=30),"Young",AND(C8411&gt;30,C8411&lt;=45),"Middle",C8411&gt;45,"Old")</f>
        <v>Middle</v>
      </c>
      <c r="E8411" t="s">
        <v>66</v>
      </c>
      <c r="F8411" t="s">
        <v>23</v>
      </c>
      <c r="G8411" t="s">
        <v>48</v>
      </c>
      <c r="H8411" t="s">
        <v>59</v>
      </c>
    </row>
    <row r="8412" spans="1:8" x14ac:dyDescent="0.25">
      <c r="A8412" s="5">
        <v>147376</v>
      </c>
      <c r="B8412" s="5" t="str" cm="1">
        <f t="array" ref="B8412">_xlfn.IFS(A8412&lt;=40000,"Low Income",AND(A8412&gt;40000,A8412&lt;=100000),"Middle Income",A8412&gt;100000,"High Income")</f>
        <v>High Income</v>
      </c>
      <c r="C8412">
        <v>50</v>
      </c>
      <c r="D8412" t="str" cm="1">
        <f t="array" ref="D8412">_xlfn.IFS(AND(C8412&gt;=17,C8412&lt;=30),"Young",AND(C8412&gt;30,C8412&lt;=45),"Middle",C8412&gt;45,"Old")</f>
        <v>Old</v>
      </c>
      <c r="E8412" t="s">
        <v>17</v>
      </c>
      <c r="F8412" t="s">
        <v>29</v>
      </c>
      <c r="G8412" t="s">
        <v>52</v>
      </c>
      <c r="H8412" t="s">
        <v>59</v>
      </c>
    </row>
    <row r="8413" spans="1:8" x14ac:dyDescent="0.25">
      <c r="A8413" s="5">
        <v>66892</v>
      </c>
      <c r="B8413" s="5" t="str" cm="1">
        <f t="array" ref="B8413">_xlfn.IFS(A8413&lt;=40000,"Low Income",AND(A8413&gt;40000,A8413&lt;=100000),"Middle Income",A8413&gt;100000,"High Income")</f>
        <v>Middle Income</v>
      </c>
      <c r="C8413">
        <v>20</v>
      </c>
      <c r="D8413" t="str" cm="1">
        <f t="array" ref="D8413">_xlfn.IFS(AND(C8413&gt;=17,C8413&lt;=30),"Young",AND(C8413&gt;30,C8413&lt;=45),"Middle",C8413&gt;45,"Old")</f>
        <v>Young</v>
      </c>
      <c r="E8413" t="s">
        <v>16</v>
      </c>
      <c r="F8413" t="s">
        <v>38</v>
      </c>
      <c r="G8413" t="s">
        <v>51</v>
      </c>
      <c r="H8413" t="s">
        <v>58</v>
      </c>
    </row>
    <row r="8414" spans="1:8" x14ac:dyDescent="0.25">
      <c r="A8414" s="5">
        <v>104114</v>
      </c>
      <c r="B8414" s="5" t="str" cm="1">
        <f t="array" ref="B8414">_xlfn.IFS(A8414&lt;=40000,"Low Income",AND(A8414&gt;40000,A8414&lt;=100000),"Middle Income",A8414&gt;100000,"High Income")</f>
        <v>High Income</v>
      </c>
      <c r="C8414">
        <v>62</v>
      </c>
      <c r="D8414" t="str" cm="1">
        <f t="array" ref="D8414">_xlfn.IFS(AND(C8414&gt;=17,C8414&lt;=30),"Young",AND(C8414&gt;30,C8414&lt;=45),"Middle",C8414&gt;45,"Old")</f>
        <v>Old</v>
      </c>
      <c r="E8414" t="s">
        <v>16</v>
      </c>
      <c r="F8414" t="s">
        <v>40</v>
      </c>
      <c r="G8414" t="s">
        <v>46</v>
      </c>
      <c r="H8414" t="s">
        <v>59</v>
      </c>
    </row>
    <row r="8415" spans="1:8" x14ac:dyDescent="0.25">
      <c r="A8415" s="5">
        <v>42204</v>
      </c>
      <c r="B8415" s="5" t="str" cm="1">
        <f t="array" ref="B8415">_xlfn.IFS(A8415&lt;=40000,"Low Income",AND(A8415&gt;40000,A8415&lt;=100000),"Middle Income",A8415&gt;100000,"High Income")</f>
        <v>Middle Income</v>
      </c>
      <c r="C8415">
        <v>36</v>
      </c>
      <c r="D8415" t="str" cm="1">
        <f t="array" ref="D8415">_xlfn.IFS(AND(C8415&gt;=17,C8415&lt;=30),"Young",AND(C8415&gt;30,C8415&lt;=45),"Middle",C8415&gt;45,"Old")</f>
        <v>Middle</v>
      </c>
      <c r="E8415" t="s">
        <v>16</v>
      </c>
      <c r="F8415" t="s">
        <v>25</v>
      </c>
      <c r="G8415" t="s">
        <v>50</v>
      </c>
      <c r="H8415" t="s">
        <v>59</v>
      </c>
    </row>
    <row r="8416" spans="1:8" x14ac:dyDescent="0.25">
      <c r="A8416" s="5">
        <v>20606</v>
      </c>
      <c r="B8416" s="5" t="str" cm="1">
        <f t="array" ref="B8416">_xlfn.IFS(A8416&lt;=40000,"Low Income",AND(A8416&gt;40000,A8416&lt;=100000),"Middle Income",A8416&gt;100000,"High Income")</f>
        <v>Low Income</v>
      </c>
      <c r="C8416">
        <v>36</v>
      </c>
      <c r="D8416" t="str" cm="1">
        <f t="array" ref="D8416">_xlfn.IFS(AND(C8416&gt;=17,C8416&lt;=30),"Young",AND(C8416&gt;30,C8416&lt;=45),"Middle",C8416&gt;45,"Old")</f>
        <v>Middle</v>
      </c>
      <c r="E8416" t="s">
        <v>16</v>
      </c>
      <c r="F8416" t="s">
        <v>62</v>
      </c>
      <c r="G8416" t="s">
        <v>52</v>
      </c>
      <c r="H8416" t="s">
        <v>59</v>
      </c>
    </row>
    <row r="8417" spans="1:8" x14ac:dyDescent="0.25">
      <c r="A8417" s="5">
        <v>148073</v>
      </c>
      <c r="B8417" s="5" t="str" cm="1">
        <f t="array" ref="B8417">_xlfn.IFS(A8417&lt;=40000,"Low Income",AND(A8417&gt;40000,A8417&lt;=100000),"Middle Income",A8417&gt;100000,"High Income")</f>
        <v>High Income</v>
      </c>
      <c r="C8417">
        <v>20</v>
      </c>
      <c r="D8417" t="str" cm="1">
        <f t="array" ref="D8417">_xlfn.IFS(AND(C8417&gt;=17,C8417&lt;=30),"Young",AND(C8417&gt;30,C8417&lt;=45),"Middle",C8417&gt;45,"Old")</f>
        <v>Young</v>
      </c>
      <c r="E8417" t="s">
        <v>16</v>
      </c>
      <c r="F8417" t="s">
        <v>22</v>
      </c>
      <c r="G8417" t="s">
        <v>48</v>
      </c>
      <c r="H8417" t="s">
        <v>59</v>
      </c>
    </row>
    <row r="8418" spans="1:8" x14ac:dyDescent="0.25">
      <c r="A8418" s="5">
        <v>128808</v>
      </c>
      <c r="B8418" s="5" t="str" cm="1">
        <f t="array" ref="B8418">_xlfn.IFS(A8418&lt;=40000,"Low Income",AND(A8418&gt;40000,A8418&lt;=100000),"Middle Income",A8418&gt;100000,"High Income")</f>
        <v>High Income</v>
      </c>
      <c r="C8418">
        <v>20</v>
      </c>
      <c r="D8418" t="str" cm="1">
        <f t="array" ref="D8418">_xlfn.IFS(AND(C8418&gt;=17,C8418&lt;=30),"Young",AND(C8418&gt;30,C8418&lt;=45),"Middle",C8418&gt;45,"Old")</f>
        <v>Young</v>
      </c>
      <c r="E8418" t="s">
        <v>16</v>
      </c>
      <c r="F8418" t="s">
        <v>22</v>
      </c>
      <c r="G8418" t="s">
        <v>53</v>
      </c>
      <c r="H8418" t="s">
        <v>59</v>
      </c>
    </row>
    <row r="8419" spans="1:8" x14ac:dyDescent="0.25">
      <c r="A8419" s="5">
        <v>76376</v>
      </c>
      <c r="B8419" s="5" t="str" cm="1">
        <f t="array" ref="B8419">_xlfn.IFS(A8419&lt;=40000,"Low Income",AND(A8419&gt;40000,A8419&lt;=100000),"Middle Income",A8419&gt;100000,"High Income")</f>
        <v>Middle Income</v>
      </c>
      <c r="C8419">
        <v>50</v>
      </c>
      <c r="D8419" t="str" cm="1">
        <f t="array" ref="D8419">_xlfn.IFS(AND(C8419&gt;=17,C8419&lt;=30),"Young",AND(C8419&gt;30,C8419&lt;=45),"Middle",C8419&gt;45,"Old")</f>
        <v>Old</v>
      </c>
      <c r="E8419" t="s">
        <v>16</v>
      </c>
      <c r="F8419" t="s">
        <v>39</v>
      </c>
      <c r="G8419" t="s">
        <v>53</v>
      </c>
      <c r="H8419" t="s">
        <v>59</v>
      </c>
    </row>
    <row r="8420" spans="1:8" x14ac:dyDescent="0.25">
      <c r="A8420" s="5">
        <v>57829</v>
      </c>
      <c r="B8420" s="5" t="str" cm="1">
        <f t="array" ref="B8420">_xlfn.IFS(A8420&lt;=40000,"Low Income",AND(A8420&gt;40000,A8420&lt;=100000),"Middle Income",A8420&gt;100000,"High Income")</f>
        <v>Middle Income</v>
      </c>
      <c r="C8420">
        <v>21</v>
      </c>
      <c r="D8420" t="str" cm="1">
        <f t="array" ref="D8420">_xlfn.IFS(AND(C8420&gt;=17,C8420&lt;=30),"Young",AND(C8420&gt;30,C8420&lt;=45),"Middle",C8420&gt;45,"Old")</f>
        <v>Young</v>
      </c>
      <c r="E8420" t="s">
        <v>60</v>
      </c>
      <c r="F8420" t="s">
        <v>40</v>
      </c>
      <c r="G8420" t="s">
        <v>46</v>
      </c>
      <c r="H8420" t="s">
        <v>58</v>
      </c>
    </row>
    <row r="8421" spans="1:8" x14ac:dyDescent="0.25">
      <c r="A8421" s="5">
        <v>106246</v>
      </c>
      <c r="B8421" s="5" t="str" cm="1">
        <f t="array" ref="B8421">_xlfn.IFS(A8421&lt;=40000,"Low Income",AND(A8421&gt;40000,A8421&lt;=100000),"Middle Income",A8421&gt;100000,"High Income")</f>
        <v>High Income</v>
      </c>
      <c r="C8421">
        <v>30</v>
      </c>
      <c r="D8421" t="str" cm="1">
        <f t="array" ref="D8421">_xlfn.IFS(AND(C8421&gt;=17,C8421&lt;=30),"Young",AND(C8421&gt;30,C8421&lt;=45),"Middle",C8421&gt;45,"Old")</f>
        <v>Young</v>
      </c>
      <c r="E8421" t="s">
        <v>17</v>
      </c>
      <c r="F8421" t="s">
        <v>25</v>
      </c>
      <c r="G8421" t="s">
        <v>47</v>
      </c>
      <c r="H8421" t="s">
        <v>59</v>
      </c>
    </row>
    <row r="8422" spans="1:8" x14ac:dyDescent="0.25">
      <c r="A8422" s="5">
        <v>142489</v>
      </c>
      <c r="B8422" s="5" t="str" cm="1">
        <f t="array" ref="B8422">_xlfn.IFS(A8422&lt;=40000,"Low Income",AND(A8422&gt;40000,A8422&lt;=100000),"Middle Income",A8422&gt;100000,"High Income")</f>
        <v>High Income</v>
      </c>
      <c r="C8422">
        <v>52</v>
      </c>
      <c r="D8422" t="str" cm="1">
        <f t="array" ref="D8422">_xlfn.IFS(AND(C8422&gt;=17,C8422&lt;=30),"Young",AND(C8422&gt;30,C8422&lt;=45),"Middle",C8422&gt;45,"Old")</f>
        <v>Old</v>
      </c>
      <c r="E8422" t="s">
        <v>16</v>
      </c>
      <c r="F8422" t="s">
        <v>39</v>
      </c>
      <c r="G8422" t="s">
        <v>50</v>
      </c>
      <c r="H8422" t="s">
        <v>59</v>
      </c>
    </row>
    <row r="8423" spans="1:8" x14ac:dyDescent="0.25">
      <c r="A8423" s="5">
        <v>115828</v>
      </c>
      <c r="B8423" s="5" t="str" cm="1">
        <f t="array" ref="B8423">_xlfn.IFS(A8423&lt;=40000,"Low Income",AND(A8423&gt;40000,A8423&lt;=100000),"Middle Income",A8423&gt;100000,"High Income")</f>
        <v>High Income</v>
      </c>
      <c r="C8423">
        <v>60</v>
      </c>
      <c r="D8423" t="str" cm="1">
        <f t="array" ref="D8423">_xlfn.IFS(AND(C8423&gt;=17,C8423&lt;=30),"Young",AND(C8423&gt;30,C8423&lt;=45),"Middle",C8423&gt;45,"Old")</f>
        <v>Old</v>
      </c>
      <c r="E8423" t="s">
        <v>16</v>
      </c>
      <c r="F8423" t="s">
        <v>27</v>
      </c>
      <c r="G8423" t="s">
        <v>51</v>
      </c>
      <c r="H8423" t="s">
        <v>59</v>
      </c>
    </row>
    <row r="8424" spans="1:8" x14ac:dyDescent="0.25">
      <c r="A8424" s="5">
        <v>24282</v>
      </c>
      <c r="B8424" s="5" t="str" cm="1">
        <f t="array" ref="B8424">_xlfn.IFS(A8424&lt;=40000,"Low Income",AND(A8424&gt;40000,A8424&lt;=100000),"Middle Income",A8424&gt;100000,"High Income")</f>
        <v>Low Income</v>
      </c>
      <c r="C8424">
        <v>34</v>
      </c>
      <c r="D8424" t="str" cm="1">
        <f t="array" ref="D8424">_xlfn.IFS(AND(C8424&gt;=17,C8424&lt;=30),"Young",AND(C8424&gt;30,C8424&lt;=45),"Middle",C8424&gt;45,"Old")</f>
        <v>Middle</v>
      </c>
      <c r="E8424" t="s">
        <v>16</v>
      </c>
      <c r="F8424" t="s">
        <v>37</v>
      </c>
      <c r="G8424" t="s">
        <v>48</v>
      </c>
      <c r="H8424" t="s">
        <v>59</v>
      </c>
    </row>
    <row r="8425" spans="1:8" x14ac:dyDescent="0.25">
      <c r="A8425" s="5">
        <v>33161</v>
      </c>
      <c r="B8425" s="5" t="str" cm="1">
        <f t="array" ref="B8425">_xlfn.IFS(A8425&lt;=40000,"Low Income",AND(A8425&gt;40000,A8425&lt;=100000),"Middle Income",A8425&gt;100000,"High Income")</f>
        <v>Low Income</v>
      </c>
      <c r="C8425">
        <v>54</v>
      </c>
      <c r="D8425" t="str" cm="1">
        <f t="array" ref="D8425">_xlfn.IFS(AND(C8425&gt;=17,C8425&lt;=30),"Young",AND(C8425&gt;30,C8425&lt;=45),"Middle",C8425&gt;45,"Old")</f>
        <v>Old</v>
      </c>
      <c r="E8425" t="s">
        <v>17</v>
      </c>
      <c r="F8425" t="s">
        <v>33</v>
      </c>
      <c r="G8425" t="s">
        <v>47</v>
      </c>
      <c r="H8425" t="s">
        <v>59</v>
      </c>
    </row>
    <row r="8426" spans="1:8" x14ac:dyDescent="0.25">
      <c r="A8426" s="5">
        <v>133727</v>
      </c>
      <c r="B8426" s="5" t="str" cm="1">
        <f t="array" ref="B8426">_xlfn.IFS(A8426&lt;=40000,"Low Income",AND(A8426&gt;40000,A8426&lt;=100000),"Middle Income",A8426&gt;100000,"High Income")</f>
        <v>High Income</v>
      </c>
      <c r="C8426">
        <v>34</v>
      </c>
      <c r="D8426" t="str" cm="1">
        <f t="array" ref="D8426">_xlfn.IFS(AND(C8426&gt;=17,C8426&lt;=30),"Young",AND(C8426&gt;30,C8426&lt;=45),"Middle",C8426&gt;45,"Old")</f>
        <v>Middle</v>
      </c>
      <c r="E8426" t="s">
        <v>60</v>
      </c>
      <c r="F8426" t="s">
        <v>40</v>
      </c>
      <c r="G8426" t="s">
        <v>51</v>
      </c>
      <c r="H8426" t="s">
        <v>59</v>
      </c>
    </row>
    <row r="8427" spans="1:8" x14ac:dyDescent="0.25">
      <c r="A8427" s="5">
        <v>133106</v>
      </c>
      <c r="B8427" s="5" t="str" cm="1">
        <f t="array" ref="B8427">_xlfn.IFS(A8427&lt;=40000,"Low Income",AND(A8427&gt;40000,A8427&lt;=100000),"Middle Income",A8427&gt;100000,"High Income")</f>
        <v>High Income</v>
      </c>
      <c r="C8427">
        <v>56</v>
      </c>
      <c r="D8427" t="str" cm="1">
        <f t="array" ref="D8427">_xlfn.IFS(AND(C8427&gt;=17,C8427&lt;=30),"Young",AND(C8427&gt;30,C8427&lt;=45),"Middle",C8427&gt;45,"Old")</f>
        <v>Old</v>
      </c>
      <c r="E8427" t="s">
        <v>66</v>
      </c>
      <c r="F8427" t="s">
        <v>29</v>
      </c>
      <c r="G8427" t="s">
        <v>48</v>
      </c>
      <c r="H8427" t="s">
        <v>59</v>
      </c>
    </row>
    <row r="8428" spans="1:8" x14ac:dyDescent="0.25">
      <c r="A8428" s="5">
        <v>114925</v>
      </c>
      <c r="B8428" s="5" t="str" cm="1">
        <f t="array" ref="B8428">_xlfn.IFS(A8428&lt;=40000,"Low Income",AND(A8428&gt;40000,A8428&lt;=100000),"Middle Income",A8428&gt;100000,"High Income")</f>
        <v>High Income</v>
      </c>
      <c r="C8428">
        <v>38</v>
      </c>
      <c r="D8428" t="str" cm="1">
        <f t="array" ref="D8428">_xlfn.IFS(AND(C8428&gt;=17,C8428&lt;=30),"Young",AND(C8428&gt;30,C8428&lt;=45),"Middle",C8428&gt;45,"Old")</f>
        <v>Middle</v>
      </c>
      <c r="E8428" t="s">
        <v>66</v>
      </c>
      <c r="F8428" t="s">
        <v>22</v>
      </c>
      <c r="G8428" t="s">
        <v>49</v>
      </c>
      <c r="H8428" t="s">
        <v>59</v>
      </c>
    </row>
    <row r="8429" spans="1:8" x14ac:dyDescent="0.25">
      <c r="A8429" s="5">
        <v>44740</v>
      </c>
      <c r="B8429" s="5" t="str" cm="1">
        <f t="array" ref="B8429">_xlfn.IFS(A8429&lt;=40000,"Low Income",AND(A8429&gt;40000,A8429&lt;=100000),"Middle Income",A8429&gt;100000,"High Income")</f>
        <v>Middle Income</v>
      </c>
      <c r="C8429">
        <v>71</v>
      </c>
      <c r="D8429" t="str" cm="1">
        <f t="array" ref="D8429">_xlfn.IFS(AND(C8429&gt;=17,C8429&lt;=30),"Young",AND(C8429&gt;30,C8429&lt;=45),"Middle",C8429&gt;45,"Old")</f>
        <v>Old</v>
      </c>
      <c r="E8429" t="s">
        <v>60</v>
      </c>
      <c r="F8429" t="s">
        <v>38</v>
      </c>
      <c r="G8429" t="s">
        <v>50</v>
      </c>
      <c r="H8429" t="s">
        <v>58</v>
      </c>
    </row>
    <row r="8430" spans="1:8" x14ac:dyDescent="0.25">
      <c r="A8430" s="5">
        <v>140439</v>
      </c>
      <c r="B8430" s="5" t="str" cm="1">
        <f t="array" ref="B8430">_xlfn.IFS(A8430&lt;=40000,"Low Income",AND(A8430&gt;40000,A8430&lt;=100000),"Middle Income",A8430&gt;100000,"High Income")</f>
        <v>High Income</v>
      </c>
      <c r="C8430">
        <v>62</v>
      </c>
      <c r="D8430" t="str" cm="1">
        <f t="array" ref="D8430">_xlfn.IFS(AND(C8430&gt;=17,C8430&lt;=30),"Young",AND(C8430&gt;30,C8430&lt;=45),"Middle",C8430&gt;45,"Old")</f>
        <v>Old</v>
      </c>
      <c r="E8430" t="s">
        <v>16</v>
      </c>
      <c r="F8430" t="s">
        <v>28</v>
      </c>
      <c r="G8430" t="s">
        <v>48</v>
      </c>
      <c r="H8430" t="s">
        <v>59</v>
      </c>
    </row>
    <row r="8431" spans="1:8" x14ac:dyDescent="0.25">
      <c r="A8431" s="5">
        <v>42633</v>
      </c>
      <c r="B8431" s="5" t="str" cm="1">
        <f t="array" ref="B8431">_xlfn.IFS(A8431&lt;=40000,"Low Income",AND(A8431&gt;40000,A8431&lt;=100000),"Middle Income",A8431&gt;100000,"High Income")</f>
        <v>Middle Income</v>
      </c>
      <c r="C8431">
        <v>70</v>
      </c>
      <c r="D8431" t="str" cm="1">
        <f t="array" ref="D8431">_xlfn.IFS(AND(C8431&gt;=17,C8431&lt;=30),"Young",AND(C8431&gt;30,C8431&lt;=45),"Middle",C8431&gt;45,"Old")</f>
        <v>Old</v>
      </c>
      <c r="E8431" t="s">
        <v>66</v>
      </c>
      <c r="F8431" t="s">
        <v>27</v>
      </c>
      <c r="G8431" t="s">
        <v>51</v>
      </c>
      <c r="H8431" t="s">
        <v>58</v>
      </c>
    </row>
    <row r="8432" spans="1:8" x14ac:dyDescent="0.25">
      <c r="A8432" s="5">
        <v>132727</v>
      </c>
      <c r="B8432" s="5" t="str" cm="1">
        <f t="array" ref="B8432">_xlfn.IFS(A8432&lt;=40000,"Low Income",AND(A8432&gt;40000,A8432&lt;=100000),"Middle Income",A8432&gt;100000,"High Income")</f>
        <v>High Income</v>
      </c>
      <c r="C8432">
        <v>54</v>
      </c>
      <c r="D8432" t="str" cm="1">
        <f t="array" ref="D8432">_xlfn.IFS(AND(C8432&gt;=17,C8432&lt;=30),"Young",AND(C8432&gt;30,C8432&lt;=45),"Middle",C8432&gt;45,"Old")</f>
        <v>Old</v>
      </c>
      <c r="E8432" t="s">
        <v>16</v>
      </c>
      <c r="F8432" t="s">
        <v>28</v>
      </c>
      <c r="G8432" t="s">
        <v>51</v>
      </c>
      <c r="H8432" t="s">
        <v>59</v>
      </c>
    </row>
    <row r="8433" spans="1:8" x14ac:dyDescent="0.25">
      <c r="A8433" s="5">
        <v>23868</v>
      </c>
      <c r="B8433" s="5" t="str" cm="1">
        <f t="array" ref="B8433">_xlfn.IFS(A8433&lt;=40000,"Low Income",AND(A8433&gt;40000,A8433&lt;=100000),"Middle Income",A8433&gt;100000,"High Income")</f>
        <v>Low Income</v>
      </c>
      <c r="C8433">
        <v>34</v>
      </c>
      <c r="D8433" t="str" cm="1">
        <f t="array" ref="D8433">_xlfn.IFS(AND(C8433&gt;=17,C8433&lt;=30),"Young",AND(C8433&gt;30,C8433&lt;=45),"Middle",C8433&gt;45,"Old")</f>
        <v>Middle</v>
      </c>
      <c r="E8433" t="s">
        <v>60</v>
      </c>
      <c r="F8433" t="s">
        <v>36</v>
      </c>
      <c r="G8433" t="s">
        <v>50</v>
      </c>
      <c r="H8433" t="s">
        <v>59</v>
      </c>
    </row>
    <row r="8434" spans="1:8" x14ac:dyDescent="0.25">
      <c r="A8434" s="5">
        <v>98834</v>
      </c>
      <c r="B8434" s="5" t="str" cm="1">
        <f t="array" ref="B8434">_xlfn.IFS(A8434&lt;=40000,"Low Income",AND(A8434&gt;40000,A8434&lt;=100000),"Middle Income",A8434&gt;100000,"High Income")</f>
        <v>Middle Income</v>
      </c>
      <c r="C8434">
        <v>44</v>
      </c>
      <c r="D8434" t="str" cm="1">
        <f t="array" ref="D8434">_xlfn.IFS(AND(C8434&gt;=17,C8434&lt;=30),"Young",AND(C8434&gt;30,C8434&lt;=45),"Middle",C8434&gt;45,"Old")</f>
        <v>Middle</v>
      </c>
      <c r="E8434" t="s">
        <v>17</v>
      </c>
      <c r="F8434" t="s">
        <v>22</v>
      </c>
      <c r="G8434" t="s">
        <v>54</v>
      </c>
      <c r="H8434" t="s">
        <v>58</v>
      </c>
    </row>
    <row r="8435" spans="1:8" x14ac:dyDescent="0.25">
      <c r="A8435" s="5">
        <v>120751</v>
      </c>
      <c r="B8435" s="5" t="str" cm="1">
        <f t="array" ref="B8435">_xlfn.IFS(A8435&lt;=40000,"Low Income",AND(A8435&gt;40000,A8435&lt;=100000),"Middle Income",A8435&gt;100000,"High Income")</f>
        <v>High Income</v>
      </c>
      <c r="C8435">
        <v>68</v>
      </c>
      <c r="D8435" t="str" cm="1">
        <f t="array" ref="D8435">_xlfn.IFS(AND(C8435&gt;=17,C8435&lt;=30),"Young",AND(C8435&gt;30,C8435&lt;=45),"Middle",C8435&gt;45,"Old")</f>
        <v>Old</v>
      </c>
      <c r="E8435" t="s">
        <v>17</v>
      </c>
      <c r="F8435" t="s">
        <v>32</v>
      </c>
      <c r="G8435" t="s">
        <v>51</v>
      </c>
      <c r="H8435" t="s">
        <v>59</v>
      </c>
    </row>
    <row r="8436" spans="1:8" x14ac:dyDescent="0.25">
      <c r="A8436" s="5">
        <v>35520</v>
      </c>
      <c r="B8436" s="5" t="str" cm="1">
        <f t="array" ref="B8436">_xlfn.IFS(A8436&lt;=40000,"Low Income",AND(A8436&gt;40000,A8436&lt;=100000),"Middle Income",A8436&gt;100000,"High Income")</f>
        <v>Low Income</v>
      </c>
      <c r="C8436">
        <v>67</v>
      </c>
      <c r="D8436" t="str" cm="1">
        <f t="array" ref="D8436">_xlfn.IFS(AND(C8436&gt;=17,C8436&lt;=30),"Young",AND(C8436&gt;30,C8436&lt;=45),"Middle",C8436&gt;45,"Old")</f>
        <v>Old</v>
      </c>
      <c r="E8436" t="s">
        <v>16</v>
      </c>
      <c r="F8436" t="s">
        <v>26</v>
      </c>
      <c r="G8436" t="s">
        <v>53</v>
      </c>
      <c r="H8436" t="s">
        <v>58</v>
      </c>
    </row>
    <row r="8437" spans="1:8" x14ac:dyDescent="0.25">
      <c r="A8437" s="5">
        <v>97675</v>
      </c>
      <c r="B8437" s="5" t="str" cm="1">
        <f t="array" ref="B8437">_xlfn.IFS(A8437&lt;=40000,"Low Income",AND(A8437&gt;40000,A8437&lt;=100000),"Middle Income",A8437&gt;100000,"High Income")</f>
        <v>Middle Income</v>
      </c>
      <c r="C8437">
        <v>37</v>
      </c>
      <c r="D8437" t="str" cm="1">
        <f t="array" ref="D8437">_xlfn.IFS(AND(C8437&gt;=17,C8437&lt;=30),"Young",AND(C8437&gt;30,C8437&lt;=45),"Middle",C8437&gt;45,"Old")</f>
        <v>Middle</v>
      </c>
      <c r="E8437" t="s">
        <v>16</v>
      </c>
      <c r="F8437" t="s">
        <v>31</v>
      </c>
      <c r="G8437" t="s">
        <v>52</v>
      </c>
      <c r="H8437" t="s">
        <v>59</v>
      </c>
    </row>
    <row r="8438" spans="1:8" x14ac:dyDescent="0.25">
      <c r="A8438" s="5">
        <v>95209</v>
      </c>
      <c r="B8438" s="5" t="str" cm="1">
        <f t="array" ref="B8438">_xlfn.IFS(A8438&lt;=40000,"Low Income",AND(A8438&gt;40000,A8438&lt;=100000),"Middle Income",A8438&gt;100000,"High Income")</f>
        <v>Middle Income</v>
      </c>
      <c r="C8438">
        <v>77</v>
      </c>
      <c r="D8438" t="str" cm="1">
        <f t="array" ref="D8438">_xlfn.IFS(AND(C8438&gt;=17,C8438&lt;=30),"Young",AND(C8438&gt;30,C8438&lt;=45),"Middle",C8438&gt;45,"Old")</f>
        <v>Old</v>
      </c>
      <c r="E8438" t="s">
        <v>16</v>
      </c>
      <c r="F8438" t="s">
        <v>33</v>
      </c>
      <c r="G8438" t="s">
        <v>53</v>
      </c>
      <c r="H8438" t="s">
        <v>59</v>
      </c>
    </row>
    <row r="8439" spans="1:8" x14ac:dyDescent="0.25">
      <c r="A8439" s="5">
        <v>42480</v>
      </c>
      <c r="B8439" s="5" t="str" cm="1">
        <f t="array" ref="B8439">_xlfn.IFS(A8439&lt;=40000,"Low Income",AND(A8439&gt;40000,A8439&lt;=100000),"Middle Income",A8439&gt;100000,"High Income")</f>
        <v>Middle Income</v>
      </c>
      <c r="C8439">
        <v>24</v>
      </c>
      <c r="D8439" t="str" cm="1">
        <f t="array" ref="D8439">_xlfn.IFS(AND(C8439&gt;=17,C8439&lt;=30),"Young",AND(C8439&gt;30,C8439&lt;=45),"Middle",C8439&gt;45,"Old")</f>
        <v>Young</v>
      </c>
      <c r="E8439" t="s">
        <v>16</v>
      </c>
      <c r="F8439" t="s">
        <v>26</v>
      </c>
      <c r="G8439" t="s">
        <v>53</v>
      </c>
      <c r="H8439" t="s">
        <v>59</v>
      </c>
    </row>
    <row r="8440" spans="1:8" x14ac:dyDescent="0.25">
      <c r="A8440" s="5">
        <v>22849</v>
      </c>
      <c r="B8440" s="5" t="str" cm="1">
        <f t="array" ref="B8440">_xlfn.IFS(A8440&lt;=40000,"Low Income",AND(A8440&gt;40000,A8440&lt;=100000),"Middle Income",A8440&gt;100000,"High Income")</f>
        <v>Low Income</v>
      </c>
      <c r="C8440">
        <v>40</v>
      </c>
      <c r="D8440" t="str" cm="1">
        <f t="array" ref="D8440">_xlfn.IFS(AND(C8440&gt;=17,C8440&lt;=30),"Young",AND(C8440&gt;30,C8440&lt;=45),"Middle",C8440&gt;45,"Old")</f>
        <v>Middle</v>
      </c>
      <c r="E8440" t="s">
        <v>16</v>
      </c>
      <c r="F8440" t="s">
        <v>62</v>
      </c>
      <c r="G8440" t="s">
        <v>48</v>
      </c>
      <c r="H8440" t="s">
        <v>59</v>
      </c>
    </row>
    <row r="8441" spans="1:8" x14ac:dyDescent="0.25">
      <c r="A8441" s="5">
        <v>138422</v>
      </c>
      <c r="B8441" s="5" t="str" cm="1">
        <f t="array" ref="B8441">_xlfn.IFS(A8441&lt;=40000,"Low Income",AND(A8441&gt;40000,A8441&lt;=100000),"Middle Income",A8441&gt;100000,"High Income")</f>
        <v>High Income</v>
      </c>
      <c r="C8441">
        <v>58</v>
      </c>
      <c r="D8441" t="str" cm="1">
        <f t="array" ref="D8441">_xlfn.IFS(AND(C8441&gt;=17,C8441&lt;=30),"Young",AND(C8441&gt;30,C8441&lt;=45),"Middle",C8441&gt;45,"Old")</f>
        <v>Old</v>
      </c>
      <c r="E8441" t="s">
        <v>66</v>
      </c>
      <c r="F8441" t="s">
        <v>62</v>
      </c>
      <c r="G8441" t="s">
        <v>46</v>
      </c>
      <c r="H8441" t="s">
        <v>59</v>
      </c>
    </row>
    <row r="8442" spans="1:8" x14ac:dyDescent="0.25">
      <c r="A8442" s="5">
        <v>36762</v>
      </c>
      <c r="B8442" s="5" t="str" cm="1">
        <f t="array" ref="B8442">_xlfn.IFS(A8442&lt;=40000,"Low Income",AND(A8442&gt;40000,A8442&lt;=100000),"Middle Income",A8442&gt;100000,"High Income")</f>
        <v>Low Income</v>
      </c>
      <c r="C8442">
        <v>72</v>
      </c>
      <c r="D8442" t="str" cm="1">
        <f t="array" ref="D8442">_xlfn.IFS(AND(C8442&gt;=17,C8442&lt;=30),"Young",AND(C8442&gt;30,C8442&lt;=45),"Middle",C8442&gt;45,"Old")</f>
        <v>Old</v>
      </c>
      <c r="E8442" t="s">
        <v>60</v>
      </c>
      <c r="F8442" t="s">
        <v>33</v>
      </c>
      <c r="G8442" t="s">
        <v>50</v>
      </c>
      <c r="H8442" t="s">
        <v>58</v>
      </c>
    </row>
    <row r="8443" spans="1:8" x14ac:dyDescent="0.25">
      <c r="A8443" s="5">
        <v>93268</v>
      </c>
      <c r="B8443" s="5" t="str" cm="1">
        <f t="array" ref="B8443">_xlfn.IFS(A8443&lt;=40000,"Low Income",AND(A8443&gt;40000,A8443&lt;=100000),"Middle Income",A8443&gt;100000,"High Income")</f>
        <v>Middle Income</v>
      </c>
      <c r="C8443">
        <v>48</v>
      </c>
      <c r="D8443" t="str" cm="1">
        <f t="array" ref="D8443">_xlfn.IFS(AND(C8443&gt;=17,C8443&lt;=30),"Young",AND(C8443&gt;30,C8443&lt;=45),"Middle",C8443&gt;45,"Old")</f>
        <v>Old</v>
      </c>
      <c r="E8443" t="s">
        <v>60</v>
      </c>
      <c r="F8443" t="s">
        <v>38</v>
      </c>
      <c r="G8443" t="s">
        <v>47</v>
      </c>
      <c r="H8443" t="s">
        <v>58</v>
      </c>
    </row>
    <row r="8444" spans="1:8" x14ac:dyDescent="0.25">
      <c r="A8444" s="5">
        <v>24584</v>
      </c>
      <c r="B8444" s="5" t="str" cm="1">
        <f t="array" ref="B8444">_xlfn.IFS(A8444&lt;=40000,"Low Income",AND(A8444&gt;40000,A8444&lt;=100000),"Middle Income",A8444&gt;100000,"High Income")</f>
        <v>Low Income</v>
      </c>
      <c r="C8444">
        <v>75</v>
      </c>
      <c r="D8444" t="str" cm="1">
        <f t="array" ref="D8444">_xlfn.IFS(AND(C8444&gt;=17,C8444&lt;=30),"Young",AND(C8444&gt;30,C8444&lt;=45),"Middle",C8444&gt;45,"Old")</f>
        <v>Old</v>
      </c>
      <c r="E8444" t="s">
        <v>16</v>
      </c>
      <c r="F8444" t="s">
        <v>24</v>
      </c>
      <c r="G8444" t="s">
        <v>54</v>
      </c>
      <c r="H8444" t="s">
        <v>58</v>
      </c>
    </row>
    <row r="8445" spans="1:8" x14ac:dyDescent="0.25">
      <c r="A8445" s="5">
        <v>140853</v>
      </c>
      <c r="B8445" s="5" t="str" cm="1">
        <f t="array" ref="B8445">_xlfn.IFS(A8445&lt;=40000,"Low Income",AND(A8445&gt;40000,A8445&lt;=100000),"Middle Income",A8445&gt;100000,"High Income")</f>
        <v>High Income</v>
      </c>
      <c r="C8445">
        <v>54</v>
      </c>
      <c r="D8445" t="str" cm="1">
        <f t="array" ref="D8445">_xlfn.IFS(AND(C8445&gt;=17,C8445&lt;=30),"Young",AND(C8445&gt;30,C8445&lt;=45),"Middle",C8445&gt;45,"Old")</f>
        <v>Old</v>
      </c>
      <c r="E8445" t="s">
        <v>60</v>
      </c>
      <c r="F8445" t="s">
        <v>24</v>
      </c>
      <c r="G8445" t="s">
        <v>46</v>
      </c>
      <c r="H8445" t="s">
        <v>59</v>
      </c>
    </row>
    <row r="8446" spans="1:8" x14ac:dyDescent="0.25">
      <c r="A8446" s="5">
        <v>132958</v>
      </c>
      <c r="B8446" s="5" t="str" cm="1">
        <f t="array" ref="B8446">_xlfn.IFS(A8446&lt;=40000,"Low Income",AND(A8446&gt;40000,A8446&lt;=100000),"Middle Income",A8446&gt;100000,"High Income")</f>
        <v>High Income</v>
      </c>
      <c r="C8446">
        <v>74</v>
      </c>
      <c r="D8446" t="str" cm="1">
        <f t="array" ref="D8446">_xlfn.IFS(AND(C8446&gt;=17,C8446&lt;=30),"Young",AND(C8446&gt;30,C8446&lt;=45),"Middle",C8446&gt;45,"Old")</f>
        <v>Old</v>
      </c>
      <c r="E8446" t="s">
        <v>17</v>
      </c>
      <c r="F8446" t="s">
        <v>38</v>
      </c>
      <c r="G8446" t="s">
        <v>46</v>
      </c>
      <c r="H8446" t="s">
        <v>59</v>
      </c>
    </row>
    <row r="8447" spans="1:8" x14ac:dyDescent="0.25">
      <c r="A8447" s="5">
        <v>98011</v>
      </c>
      <c r="B8447" s="5" t="str" cm="1">
        <f t="array" ref="B8447">_xlfn.IFS(A8447&lt;=40000,"Low Income",AND(A8447&gt;40000,A8447&lt;=100000),"Middle Income",A8447&gt;100000,"High Income")</f>
        <v>Middle Income</v>
      </c>
      <c r="C8447">
        <v>30</v>
      </c>
      <c r="D8447" t="str" cm="1">
        <f t="array" ref="D8447">_xlfn.IFS(AND(C8447&gt;=17,C8447&lt;=30),"Young",AND(C8447&gt;30,C8447&lt;=45),"Middle",C8447&gt;45,"Old")</f>
        <v>Young</v>
      </c>
      <c r="E8447" t="s">
        <v>16</v>
      </c>
      <c r="F8447" t="s">
        <v>33</v>
      </c>
      <c r="G8447" t="s">
        <v>51</v>
      </c>
      <c r="H8447" t="s">
        <v>58</v>
      </c>
    </row>
    <row r="8448" spans="1:8" x14ac:dyDescent="0.25">
      <c r="A8448" s="5">
        <v>150000</v>
      </c>
      <c r="B8448" s="5" t="str" cm="1">
        <f t="array" ref="B8448">_xlfn.IFS(A8448&lt;=40000,"Low Income",AND(A8448&gt;40000,A8448&lt;=100000),"Middle Income",A8448&gt;100000,"High Income")</f>
        <v>High Income</v>
      </c>
      <c r="C8448">
        <v>28</v>
      </c>
      <c r="D8448" t="str" cm="1">
        <f t="array" ref="D8448">_xlfn.IFS(AND(C8448&gt;=17,C8448&lt;=30),"Young",AND(C8448&gt;30,C8448&lt;=45),"Middle",C8448&gt;45,"Old")</f>
        <v>Young</v>
      </c>
      <c r="E8448" t="s">
        <v>16</v>
      </c>
      <c r="F8448" t="s">
        <v>31</v>
      </c>
      <c r="G8448" t="s">
        <v>46</v>
      </c>
      <c r="H8448" t="s">
        <v>59</v>
      </c>
    </row>
    <row r="8449" spans="1:8" x14ac:dyDescent="0.25">
      <c r="A8449" s="5">
        <v>115823</v>
      </c>
      <c r="B8449" s="5" t="str" cm="1">
        <f t="array" ref="B8449">_xlfn.IFS(A8449&lt;=40000,"Low Income",AND(A8449&gt;40000,A8449&lt;=100000),"Middle Income",A8449&gt;100000,"High Income")</f>
        <v>High Income</v>
      </c>
      <c r="C8449">
        <v>75</v>
      </c>
      <c r="D8449" t="str" cm="1">
        <f t="array" ref="D8449">_xlfn.IFS(AND(C8449&gt;=17,C8449&lt;=30),"Young",AND(C8449&gt;30,C8449&lt;=45),"Middle",C8449&gt;45,"Old")</f>
        <v>Old</v>
      </c>
      <c r="E8449" t="s">
        <v>16</v>
      </c>
      <c r="F8449" t="s">
        <v>33</v>
      </c>
      <c r="G8449" t="s">
        <v>47</v>
      </c>
      <c r="H8449" t="s">
        <v>59</v>
      </c>
    </row>
    <row r="8450" spans="1:8" x14ac:dyDescent="0.25">
      <c r="A8450" s="5">
        <v>115894</v>
      </c>
      <c r="B8450" s="5" t="str" cm="1">
        <f t="array" ref="B8450">_xlfn.IFS(A8450&lt;=40000,"Low Income",AND(A8450&gt;40000,A8450&lt;=100000),"Middle Income",A8450&gt;100000,"High Income")</f>
        <v>High Income</v>
      </c>
      <c r="C8450">
        <v>23</v>
      </c>
      <c r="D8450" t="str" cm="1">
        <f t="array" ref="D8450">_xlfn.IFS(AND(C8450&gt;=17,C8450&lt;=30),"Young",AND(C8450&gt;30,C8450&lt;=45),"Middle",C8450&gt;45,"Old")</f>
        <v>Young</v>
      </c>
      <c r="E8450" t="s">
        <v>60</v>
      </c>
      <c r="F8450" t="s">
        <v>25</v>
      </c>
      <c r="G8450" t="s">
        <v>48</v>
      </c>
      <c r="H8450" t="s">
        <v>59</v>
      </c>
    </row>
    <row r="8451" spans="1:8" x14ac:dyDescent="0.25">
      <c r="A8451" s="5">
        <v>96118</v>
      </c>
      <c r="B8451" s="5" t="str" cm="1">
        <f t="array" ref="B8451">_xlfn.IFS(A8451&lt;=40000,"Low Income",AND(A8451&gt;40000,A8451&lt;=100000),"Middle Income",A8451&gt;100000,"High Income")</f>
        <v>Middle Income</v>
      </c>
      <c r="C8451">
        <v>77</v>
      </c>
      <c r="D8451" t="str" cm="1">
        <f t="array" ref="D8451">_xlfn.IFS(AND(C8451&gt;=17,C8451&lt;=30),"Young",AND(C8451&gt;30,C8451&lt;=45),"Middle",C8451&gt;45,"Old")</f>
        <v>Old</v>
      </c>
      <c r="E8451" t="s">
        <v>60</v>
      </c>
      <c r="F8451" t="s">
        <v>31</v>
      </c>
      <c r="G8451" t="s">
        <v>54</v>
      </c>
      <c r="H8451" t="s">
        <v>59</v>
      </c>
    </row>
    <row r="8452" spans="1:8" x14ac:dyDescent="0.25">
      <c r="A8452" s="5">
        <v>77524</v>
      </c>
      <c r="B8452" s="5" t="str" cm="1">
        <f t="array" ref="B8452">_xlfn.IFS(A8452&lt;=40000,"Low Income",AND(A8452&gt;40000,A8452&lt;=100000),"Middle Income",A8452&gt;100000,"High Income")</f>
        <v>Middle Income</v>
      </c>
      <c r="C8452">
        <v>28</v>
      </c>
      <c r="D8452" t="str" cm="1">
        <f t="array" ref="D8452">_xlfn.IFS(AND(C8452&gt;=17,C8452&lt;=30),"Young",AND(C8452&gt;30,C8452&lt;=45),"Middle",C8452&gt;45,"Old")</f>
        <v>Young</v>
      </c>
      <c r="E8452" t="s">
        <v>17</v>
      </c>
      <c r="F8452" t="s">
        <v>27</v>
      </c>
      <c r="G8452" t="s">
        <v>50</v>
      </c>
      <c r="H8452" t="s">
        <v>58</v>
      </c>
    </row>
    <row r="8453" spans="1:8" x14ac:dyDescent="0.25">
      <c r="A8453" s="5">
        <v>31989</v>
      </c>
      <c r="B8453" s="5" t="str" cm="1">
        <f t="array" ref="B8453">_xlfn.IFS(A8453&lt;=40000,"Low Income",AND(A8453&gt;40000,A8453&lt;=100000),"Middle Income",A8453&gt;100000,"High Income")</f>
        <v>Low Income</v>
      </c>
      <c r="C8453">
        <v>80</v>
      </c>
      <c r="D8453" t="str" cm="1">
        <f t="array" ref="D8453">_xlfn.IFS(AND(C8453&gt;=17,C8453&lt;=30),"Young",AND(C8453&gt;30,C8453&lt;=45),"Middle",C8453&gt;45,"Old")</f>
        <v>Old</v>
      </c>
      <c r="E8453" t="s">
        <v>16</v>
      </c>
      <c r="F8453" t="s">
        <v>39</v>
      </c>
      <c r="G8453" t="s">
        <v>48</v>
      </c>
      <c r="H8453" t="s">
        <v>58</v>
      </c>
    </row>
    <row r="8454" spans="1:8" x14ac:dyDescent="0.25">
      <c r="A8454" s="5">
        <v>103068</v>
      </c>
      <c r="B8454" s="5" t="str" cm="1">
        <f t="array" ref="B8454">_xlfn.IFS(A8454&lt;=40000,"Low Income",AND(A8454&gt;40000,A8454&lt;=100000),"Middle Income",A8454&gt;100000,"High Income")</f>
        <v>High Income</v>
      </c>
      <c r="C8454">
        <v>74</v>
      </c>
      <c r="D8454" t="str" cm="1">
        <f t="array" ref="D8454">_xlfn.IFS(AND(C8454&gt;=17,C8454&lt;=30),"Young",AND(C8454&gt;30,C8454&lt;=45),"Middle",C8454&gt;45,"Old")</f>
        <v>Old</v>
      </c>
      <c r="E8454" t="s">
        <v>60</v>
      </c>
      <c r="F8454" t="s">
        <v>22</v>
      </c>
      <c r="G8454" t="s">
        <v>46</v>
      </c>
      <c r="H8454" t="s">
        <v>59</v>
      </c>
    </row>
    <row r="8455" spans="1:8" x14ac:dyDescent="0.25">
      <c r="A8455" s="5">
        <v>34587</v>
      </c>
      <c r="B8455" s="5" t="str" cm="1">
        <f t="array" ref="B8455">_xlfn.IFS(A8455&lt;=40000,"Low Income",AND(A8455&gt;40000,A8455&lt;=100000),"Middle Income",A8455&gt;100000,"High Income")</f>
        <v>Low Income</v>
      </c>
      <c r="C8455">
        <v>22</v>
      </c>
      <c r="D8455" t="str" cm="1">
        <f t="array" ref="D8455">_xlfn.IFS(AND(C8455&gt;=17,C8455&lt;=30),"Young",AND(C8455&gt;30,C8455&lt;=45),"Middle",C8455&gt;45,"Old")</f>
        <v>Young</v>
      </c>
      <c r="E8455" t="s">
        <v>66</v>
      </c>
      <c r="F8455" t="s">
        <v>32</v>
      </c>
      <c r="G8455" t="s">
        <v>50</v>
      </c>
      <c r="H8455" t="s">
        <v>59</v>
      </c>
    </row>
    <row r="8456" spans="1:8" x14ac:dyDescent="0.25">
      <c r="A8456" s="5">
        <v>34574</v>
      </c>
      <c r="B8456" s="5" t="str" cm="1">
        <f t="array" ref="B8456">_xlfn.IFS(A8456&lt;=40000,"Low Income",AND(A8456&gt;40000,A8456&lt;=100000),"Middle Income",A8456&gt;100000,"High Income")</f>
        <v>Low Income</v>
      </c>
      <c r="C8456">
        <v>79</v>
      </c>
      <c r="D8456" t="str" cm="1">
        <f t="array" ref="D8456">_xlfn.IFS(AND(C8456&gt;=17,C8456&lt;=30),"Young",AND(C8456&gt;30,C8456&lt;=45),"Middle",C8456&gt;45,"Old")</f>
        <v>Old</v>
      </c>
      <c r="E8456" t="s">
        <v>16</v>
      </c>
      <c r="F8456" t="s">
        <v>28</v>
      </c>
      <c r="G8456" t="s">
        <v>48</v>
      </c>
      <c r="H8456" t="s">
        <v>58</v>
      </c>
    </row>
    <row r="8457" spans="1:8" x14ac:dyDescent="0.25">
      <c r="A8457" s="5">
        <v>142076</v>
      </c>
      <c r="B8457" s="5" t="str" cm="1">
        <f t="array" ref="B8457">_xlfn.IFS(A8457&lt;=40000,"Low Income",AND(A8457&gt;40000,A8457&lt;=100000),"Middle Income",A8457&gt;100000,"High Income")</f>
        <v>High Income</v>
      </c>
      <c r="C8457">
        <v>59</v>
      </c>
      <c r="D8457" t="str" cm="1">
        <f t="array" ref="D8457">_xlfn.IFS(AND(C8457&gt;=17,C8457&lt;=30),"Young",AND(C8457&gt;30,C8457&lt;=45),"Middle",C8457&gt;45,"Old")</f>
        <v>Old</v>
      </c>
      <c r="E8457" t="s">
        <v>16</v>
      </c>
      <c r="F8457" t="s">
        <v>35</v>
      </c>
      <c r="G8457" t="s">
        <v>50</v>
      </c>
      <c r="H8457" t="s">
        <v>59</v>
      </c>
    </row>
    <row r="8458" spans="1:8" x14ac:dyDescent="0.25">
      <c r="A8458" s="5">
        <v>46472</v>
      </c>
      <c r="B8458" s="5" t="str" cm="1">
        <f t="array" ref="B8458">_xlfn.IFS(A8458&lt;=40000,"Low Income",AND(A8458&gt;40000,A8458&lt;=100000),"Middle Income",A8458&gt;100000,"High Income")</f>
        <v>Middle Income</v>
      </c>
      <c r="C8458">
        <v>26</v>
      </c>
      <c r="D8458" t="str" cm="1">
        <f t="array" ref="D8458">_xlfn.IFS(AND(C8458&gt;=17,C8458&lt;=30),"Young",AND(C8458&gt;30,C8458&lt;=45),"Middle",C8458&gt;45,"Old")</f>
        <v>Young</v>
      </c>
      <c r="E8458" t="s">
        <v>17</v>
      </c>
      <c r="F8458" t="s">
        <v>36</v>
      </c>
      <c r="G8458" t="s">
        <v>49</v>
      </c>
      <c r="H8458" t="s">
        <v>59</v>
      </c>
    </row>
    <row r="8459" spans="1:8" x14ac:dyDescent="0.25">
      <c r="A8459" s="5">
        <v>83255</v>
      </c>
      <c r="B8459" s="5" t="str" cm="1">
        <f t="array" ref="B8459">_xlfn.IFS(A8459&lt;=40000,"Low Income",AND(A8459&gt;40000,A8459&lt;=100000),"Middle Income",A8459&gt;100000,"High Income")</f>
        <v>Middle Income</v>
      </c>
      <c r="C8459">
        <v>72</v>
      </c>
      <c r="D8459" t="str" cm="1">
        <f t="array" ref="D8459">_xlfn.IFS(AND(C8459&gt;=17,C8459&lt;=30),"Young",AND(C8459&gt;30,C8459&lt;=45),"Middle",C8459&gt;45,"Old")</f>
        <v>Old</v>
      </c>
      <c r="E8459" t="s">
        <v>17</v>
      </c>
      <c r="F8459" t="s">
        <v>25</v>
      </c>
      <c r="G8459" t="s">
        <v>50</v>
      </c>
      <c r="H8459" t="s">
        <v>59</v>
      </c>
    </row>
    <row r="8460" spans="1:8" x14ac:dyDescent="0.25">
      <c r="A8460" s="5">
        <v>40343</v>
      </c>
      <c r="B8460" s="5" t="str" cm="1">
        <f t="array" ref="B8460">_xlfn.IFS(A8460&lt;=40000,"Low Income",AND(A8460&gt;40000,A8460&lt;=100000),"Middle Income",A8460&gt;100000,"High Income")</f>
        <v>Middle Income</v>
      </c>
      <c r="C8460">
        <v>49</v>
      </c>
      <c r="D8460" t="str" cm="1">
        <f t="array" ref="D8460">_xlfn.IFS(AND(C8460&gt;=17,C8460&lt;=30),"Young",AND(C8460&gt;30,C8460&lt;=45),"Middle",C8460&gt;45,"Old")</f>
        <v>Old</v>
      </c>
      <c r="E8460" t="s">
        <v>17</v>
      </c>
      <c r="F8460" t="s">
        <v>40</v>
      </c>
      <c r="G8460" t="s">
        <v>46</v>
      </c>
      <c r="H8460" t="s">
        <v>59</v>
      </c>
    </row>
    <row r="8461" spans="1:8" x14ac:dyDescent="0.25">
      <c r="A8461" s="5">
        <v>109016</v>
      </c>
      <c r="B8461" s="5" t="str" cm="1">
        <f t="array" ref="B8461">_xlfn.IFS(A8461&lt;=40000,"Low Income",AND(A8461&gt;40000,A8461&lt;=100000),"Middle Income",A8461&gt;100000,"High Income")</f>
        <v>High Income</v>
      </c>
      <c r="C8461">
        <v>48</v>
      </c>
      <c r="D8461" t="str" cm="1">
        <f t="array" ref="D8461">_xlfn.IFS(AND(C8461&gt;=17,C8461&lt;=30),"Young",AND(C8461&gt;30,C8461&lt;=45),"Middle",C8461&gt;45,"Old")</f>
        <v>Old</v>
      </c>
      <c r="E8461" t="s">
        <v>66</v>
      </c>
      <c r="F8461" t="s">
        <v>32</v>
      </c>
      <c r="G8461" t="s">
        <v>52</v>
      </c>
      <c r="H8461" t="s">
        <v>58</v>
      </c>
    </row>
    <row r="8462" spans="1:8" x14ac:dyDescent="0.25">
      <c r="A8462" s="5">
        <v>77546</v>
      </c>
      <c r="B8462" s="5" t="str" cm="1">
        <f t="array" ref="B8462">_xlfn.IFS(A8462&lt;=40000,"Low Income",AND(A8462&gt;40000,A8462&lt;=100000),"Middle Income",A8462&gt;100000,"High Income")</f>
        <v>Middle Income</v>
      </c>
      <c r="C8462">
        <v>62</v>
      </c>
      <c r="D8462" t="str" cm="1">
        <f t="array" ref="D8462">_xlfn.IFS(AND(C8462&gt;=17,C8462&lt;=30),"Young",AND(C8462&gt;30,C8462&lt;=45),"Middle",C8462&gt;45,"Old")</f>
        <v>Old</v>
      </c>
      <c r="E8462" t="s">
        <v>16</v>
      </c>
      <c r="F8462" t="s">
        <v>32</v>
      </c>
      <c r="G8462" t="s">
        <v>51</v>
      </c>
      <c r="H8462" t="s">
        <v>59</v>
      </c>
    </row>
    <row r="8463" spans="1:8" x14ac:dyDescent="0.25">
      <c r="A8463" s="5">
        <v>21888</v>
      </c>
      <c r="B8463" s="5" t="str" cm="1">
        <f t="array" ref="B8463">_xlfn.IFS(A8463&lt;=40000,"Low Income",AND(A8463&gt;40000,A8463&lt;=100000),"Middle Income",A8463&gt;100000,"High Income")</f>
        <v>Low Income</v>
      </c>
      <c r="C8463">
        <v>80</v>
      </c>
      <c r="D8463" t="str" cm="1">
        <f t="array" ref="D8463">_xlfn.IFS(AND(C8463&gt;=17,C8463&lt;=30),"Young",AND(C8463&gt;30,C8463&lt;=45),"Middle",C8463&gt;45,"Old")</f>
        <v>Old</v>
      </c>
      <c r="E8463" t="s">
        <v>16</v>
      </c>
      <c r="F8463" t="s">
        <v>62</v>
      </c>
      <c r="G8463" t="s">
        <v>50</v>
      </c>
      <c r="H8463" t="s">
        <v>59</v>
      </c>
    </row>
    <row r="8464" spans="1:8" x14ac:dyDescent="0.25">
      <c r="A8464" s="5">
        <v>43855</v>
      </c>
      <c r="B8464" s="5" t="str" cm="1">
        <f t="array" ref="B8464">_xlfn.IFS(A8464&lt;=40000,"Low Income",AND(A8464&gt;40000,A8464&lt;=100000),"Middle Income",A8464&gt;100000,"High Income")</f>
        <v>Middle Income</v>
      </c>
      <c r="C8464">
        <v>36</v>
      </c>
      <c r="D8464" t="str" cm="1">
        <f t="array" ref="D8464">_xlfn.IFS(AND(C8464&gt;=17,C8464&lt;=30),"Young",AND(C8464&gt;30,C8464&lt;=45),"Middle",C8464&gt;45,"Old")</f>
        <v>Middle</v>
      </c>
      <c r="E8464" t="s">
        <v>66</v>
      </c>
      <c r="F8464" t="s">
        <v>37</v>
      </c>
      <c r="G8464" t="s">
        <v>48</v>
      </c>
      <c r="H8464" t="s">
        <v>59</v>
      </c>
    </row>
    <row r="8465" spans="1:8" x14ac:dyDescent="0.25">
      <c r="A8465" s="5">
        <v>86545</v>
      </c>
      <c r="B8465" s="5" t="str" cm="1">
        <f t="array" ref="B8465">_xlfn.IFS(A8465&lt;=40000,"Low Income",AND(A8465&gt;40000,A8465&lt;=100000),"Middle Income",A8465&gt;100000,"High Income")</f>
        <v>Middle Income</v>
      </c>
      <c r="C8465">
        <v>60</v>
      </c>
      <c r="D8465" t="str" cm="1">
        <f t="array" ref="D8465">_xlfn.IFS(AND(C8465&gt;=17,C8465&lt;=30),"Young",AND(C8465&gt;30,C8465&lt;=45),"Middle",C8465&gt;45,"Old")</f>
        <v>Old</v>
      </c>
      <c r="E8465" t="s">
        <v>16</v>
      </c>
      <c r="F8465" t="s">
        <v>36</v>
      </c>
      <c r="G8465" t="s">
        <v>52</v>
      </c>
      <c r="H8465" t="s">
        <v>58</v>
      </c>
    </row>
    <row r="8466" spans="1:8" x14ac:dyDescent="0.25">
      <c r="A8466" s="5">
        <v>48446</v>
      </c>
      <c r="B8466" s="5" t="str" cm="1">
        <f t="array" ref="B8466">_xlfn.IFS(A8466&lt;=40000,"Low Income",AND(A8466&gt;40000,A8466&lt;=100000),"Middle Income",A8466&gt;100000,"High Income")</f>
        <v>Middle Income</v>
      </c>
      <c r="C8466">
        <v>80</v>
      </c>
      <c r="D8466" t="str" cm="1">
        <f t="array" ref="D8466">_xlfn.IFS(AND(C8466&gt;=17,C8466&lt;=30),"Young",AND(C8466&gt;30,C8466&lt;=45),"Middle",C8466&gt;45,"Old")</f>
        <v>Old</v>
      </c>
      <c r="E8466" t="s">
        <v>17</v>
      </c>
      <c r="F8466" t="s">
        <v>40</v>
      </c>
      <c r="G8466" t="s">
        <v>51</v>
      </c>
      <c r="H8466" t="s">
        <v>58</v>
      </c>
    </row>
    <row r="8467" spans="1:8" x14ac:dyDescent="0.25">
      <c r="A8467" s="5">
        <v>89614</v>
      </c>
      <c r="B8467" s="5" t="str" cm="1">
        <f t="array" ref="B8467">_xlfn.IFS(A8467&lt;=40000,"Low Income",AND(A8467&gt;40000,A8467&lt;=100000),"Middle Income",A8467&gt;100000,"High Income")</f>
        <v>Middle Income</v>
      </c>
      <c r="C8467">
        <v>35</v>
      </c>
      <c r="D8467" t="str" cm="1">
        <f t="array" ref="D8467">_xlfn.IFS(AND(C8467&gt;=17,C8467&lt;=30),"Young",AND(C8467&gt;30,C8467&lt;=45),"Middle",C8467&gt;45,"Old")</f>
        <v>Middle</v>
      </c>
      <c r="E8467" t="s">
        <v>60</v>
      </c>
      <c r="F8467" t="s">
        <v>38</v>
      </c>
      <c r="G8467" t="s">
        <v>54</v>
      </c>
      <c r="H8467" t="s">
        <v>58</v>
      </c>
    </row>
    <row r="8468" spans="1:8" x14ac:dyDescent="0.25">
      <c r="A8468" s="5">
        <v>62657</v>
      </c>
      <c r="B8468" s="5" t="str" cm="1">
        <f t="array" ref="B8468">_xlfn.IFS(A8468&lt;=40000,"Low Income",AND(A8468&gt;40000,A8468&lt;=100000),"Middle Income",A8468&gt;100000,"High Income")</f>
        <v>Middle Income</v>
      </c>
      <c r="C8468">
        <v>33</v>
      </c>
      <c r="D8468" t="str" cm="1">
        <f t="array" ref="D8468">_xlfn.IFS(AND(C8468&gt;=17,C8468&lt;=30),"Young",AND(C8468&gt;30,C8468&lt;=45),"Middle",C8468&gt;45,"Old")</f>
        <v>Middle</v>
      </c>
      <c r="E8468" t="s">
        <v>66</v>
      </c>
      <c r="F8468" t="s">
        <v>23</v>
      </c>
      <c r="G8468" t="s">
        <v>46</v>
      </c>
      <c r="H8468" t="s">
        <v>58</v>
      </c>
    </row>
    <row r="8469" spans="1:8" x14ac:dyDescent="0.25">
      <c r="A8469" s="5">
        <v>88932</v>
      </c>
      <c r="B8469" s="5" t="str" cm="1">
        <f t="array" ref="B8469">_xlfn.IFS(A8469&lt;=40000,"Low Income",AND(A8469&gt;40000,A8469&lt;=100000),"Middle Income",A8469&gt;100000,"High Income")</f>
        <v>Middle Income</v>
      </c>
      <c r="C8469">
        <v>51</v>
      </c>
      <c r="D8469" t="str" cm="1">
        <f t="array" ref="D8469">_xlfn.IFS(AND(C8469&gt;=17,C8469&lt;=30),"Young",AND(C8469&gt;30,C8469&lt;=45),"Middle",C8469&gt;45,"Old")</f>
        <v>Old</v>
      </c>
      <c r="E8469" t="s">
        <v>66</v>
      </c>
      <c r="F8469" t="s">
        <v>29</v>
      </c>
      <c r="G8469" t="s">
        <v>53</v>
      </c>
      <c r="H8469" t="s">
        <v>58</v>
      </c>
    </row>
    <row r="8470" spans="1:8" x14ac:dyDescent="0.25">
      <c r="A8470" s="5">
        <v>148901</v>
      </c>
      <c r="B8470" s="5" t="str" cm="1">
        <f t="array" ref="B8470">_xlfn.IFS(A8470&lt;=40000,"Low Income",AND(A8470&gt;40000,A8470&lt;=100000),"Middle Income",A8470&gt;100000,"High Income")</f>
        <v>High Income</v>
      </c>
      <c r="C8470">
        <v>75</v>
      </c>
      <c r="D8470" t="str" cm="1">
        <f t="array" ref="D8470">_xlfn.IFS(AND(C8470&gt;=17,C8470&lt;=30),"Young",AND(C8470&gt;30,C8470&lt;=45),"Middle",C8470&gt;45,"Old")</f>
        <v>Old</v>
      </c>
      <c r="E8470" t="s">
        <v>17</v>
      </c>
      <c r="F8470" t="s">
        <v>25</v>
      </c>
      <c r="G8470" t="s">
        <v>50</v>
      </c>
      <c r="H8470" t="s">
        <v>59</v>
      </c>
    </row>
    <row r="8471" spans="1:8" x14ac:dyDescent="0.25">
      <c r="A8471" s="5">
        <v>113781</v>
      </c>
      <c r="B8471" s="5" t="str" cm="1">
        <f t="array" ref="B8471">_xlfn.IFS(A8471&lt;=40000,"Low Income",AND(A8471&gt;40000,A8471&lt;=100000),"Middle Income",A8471&gt;100000,"High Income")</f>
        <v>High Income</v>
      </c>
      <c r="C8471">
        <v>76</v>
      </c>
      <c r="D8471" t="str" cm="1">
        <f t="array" ref="D8471">_xlfn.IFS(AND(C8471&gt;=17,C8471&lt;=30),"Young",AND(C8471&gt;30,C8471&lt;=45),"Middle",C8471&gt;45,"Old")</f>
        <v>Old</v>
      </c>
      <c r="E8471" t="s">
        <v>60</v>
      </c>
      <c r="F8471" t="s">
        <v>30</v>
      </c>
      <c r="G8471" t="s">
        <v>47</v>
      </c>
      <c r="H8471" t="s">
        <v>59</v>
      </c>
    </row>
    <row r="8472" spans="1:8" x14ac:dyDescent="0.25">
      <c r="A8472" s="5">
        <v>40866</v>
      </c>
      <c r="B8472" s="5" t="str" cm="1">
        <f t="array" ref="B8472">_xlfn.IFS(A8472&lt;=40000,"Low Income",AND(A8472&gt;40000,A8472&lt;=100000),"Middle Income",A8472&gt;100000,"High Income")</f>
        <v>Middle Income</v>
      </c>
      <c r="C8472">
        <v>44</v>
      </c>
      <c r="D8472" t="str" cm="1">
        <f t="array" ref="D8472">_xlfn.IFS(AND(C8472&gt;=17,C8472&lt;=30),"Young",AND(C8472&gt;30,C8472&lt;=45),"Middle",C8472&gt;45,"Old")</f>
        <v>Middle</v>
      </c>
      <c r="E8472" t="s">
        <v>66</v>
      </c>
      <c r="F8472" t="s">
        <v>23</v>
      </c>
      <c r="G8472" t="s">
        <v>54</v>
      </c>
      <c r="H8472" t="s">
        <v>59</v>
      </c>
    </row>
    <row r="8473" spans="1:8" x14ac:dyDescent="0.25">
      <c r="A8473" s="5">
        <v>124556</v>
      </c>
      <c r="B8473" s="5" t="str" cm="1">
        <f t="array" ref="B8473">_xlfn.IFS(A8473&lt;=40000,"Low Income",AND(A8473&gt;40000,A8473&lt;=100000),"Middle Income",A8473&gt;100000,"High Income")</f>
        <v>High Income</v>
      </c>
      <c r="C8473">
        <v>80</v>
      </c>
      <c r="D8473" t="str" cm="1">
        <f t="array" ref="D8473">_xlfn.IFS(AND(C8473&gt;=17,C8473&lt;=30),"Young",AND(C8473&gt;30,C8473&lt;=45),"Middle",C8473&gt;45,"Old")</f>
        <v>Old</v>
      </c>
      <c r="E8473" t="s">
        <v>16</v>
      </c>
      <c r="F8473" t="s">
        <v>26</v>
      </c>
      <c r="G8473" t="s">
        <v>46</v>
      </c>
      <c r="H8473" t="s">
        <v>59</v>
      </c>
    </row>
    <row r="8474" spans="1:8" x14ac:dyDescent="0.25">
      <c r="A8474" s="5">
        <v>96197</v>
      </c>
      <c r="B8474" s="5" t="str" cm="1">
        <f t="array" ref="B8474">_xlfn.IFS(A8474&lt;=40000,"Low Income",AND(A8474&gt;40000,A8474&lt;=100000),"Middle Income",A8474&gt;100000,"High Income")</f>
        <v>Middle Income</v>
      </c>
      <c r="C8474">
        <v>57</v>
      </c>
      <c r="D8474" t="str" cm="1">
        <f t="array" ref="D8474">_xlfn.IFS(AND(C8474&gt;=17,C8474&lt;=30),"Young",AND(C8474&gt;30,C8474&lt;=45),"Middle",C8474&gt;45,"Old")</f>
        <v>Old</v>
      </c>
      <c r="E8474" t="s">
        <v>16</v>
      </c>
      <c r="F8474" t="s">
        <v>37</v>
      </c>
      <c r="G8474" t="s">
        <v>47</v>
      </c>
      <c r="H8474" t="s">
        <v>58</v>
      </c>
    </row>
    <row r="8475" spans="1:8" x14ac:dyDescent="0.25">
      <c r="A8475" s="5">
        <v>134564</v>
      </c>
      <c r="B8475" s="5" t="str" cm="1">
        <f t="array" ref="B8475">_xlfn.IFS(A8475&lt;=40000,"Low Income",AND(A8475&gt;40000,A8475&lt;=100000),"Middle Income",A8475&gt;100000,"High Income")</f>
        <v>High Income</v>
      </c>
      <c r="C8475">
        <v>55</v>
      </c>
      <c r="D8475" t="str" cm="1">
        <f t="array" ref="D8475">_xlfn.IFS(AND(C8475&gt;=17,C8475&lt;=30),"Young",AND(C8475&gt;30,C8475&lt;=45),"Middle",C8475&gt;45,"Old")</f>
        <v>Old</v>
      </c>
      <c r="E8475" t="s">
        <v>60</v>
      </c>
      <c r="F8475" t="s">
        <v>36</v>
      </c>
      <c r="G8475" t="s">
        <v>54</v>
      </c>
      <c r="H8475" t="s">
        <v>59</v>
      </c>
    </row>
    <row r="8476" spans="1:8" x14ac:dyDescent="0.25">
      <c r="A8476" s="5">
        <v>110334</v>
      </c>
      <c r="B8476" s="5" t="str" cm="1">
        <f t="array" ref="B8476">_xlfn.IFS(A8476&lt;=40000,"Low Income",AND(A8476&gt;40000,A8476&lt;=100000),"Middle Income",A8476&gt;100000,"High Income")</f>
        <v>High Income</v>
      </c>
      <c r="C8476">
        <v>30</v>
      </c>
      <c r="D8476" t="str" cm="1">
        <f t="array" ref="D8476">_xlfn.IFS(AND(C8476&gt;=17,C8476&lt;=30),"Young",AND(C8476&gt;30,C8476&lt;=45),"Middle",C8476&gt;45,"Old")</f>
        <v>Young</v>
      </c>
      <c r="E8476" t="s">
        <v>16</v>
      </c>
      <c r="F8476" t="s">
        <v>34</v>
      </c>
      <c r="G8476" t="s">
        <v>49</v>
      </c>
      <c r="H8476" t="s">
        <v>59</v>
      </c>
    </row>
    <row r="8477" spans="1:8" x14ac:dyDescent="0.25">
      <c r="A8477" s="5">
        <v>37972</v>
      </c>
      <c r="B8477" s="5" t="str" cm="1">
        <f t="array" ref="B8477">_xlfn.IFS(A8477&lt;=40000,"Low Income",AND(A8477&gt;40000,A8477&lt;=100000),"Middle Income",A8477&gt;100000,"High Income")</f>
        <v>Low Income</v>
      </c>
      <c r="C8477">
        <v>45</v>
      </c>
      <c r="D8477" t="str" cm="1">
        <f t="array" ref="D8477">_xlfn.IFS(AND(C8477&gt;=17,C8477&lt;=30),"Young",AND(C8477&gt;30,C8477&lt;=45),"Middle",C8477&gt;45,"Old")</f>
        <v>Middle</v>
      </c>
      <c r="E8477" t="s">
        <v>66</v>
      </c>
      <c r="F8477" t="s">
        <v>34</v>
      </c>
      <c r="G8477" t="s">
        <v>54</v>
      </c>
      <c r="H8477" t="s">
        <v>59</v>
      </c>
    </row>
    <row r="8478" spans="1:8" x14ac:dyDescent="0.25">
      <c r="A8478" s="5">
        <v>23154</v>
      </c>
      <c r="B8478" s="5" t="str" cm="1">
        <f t="array" ref="B8478">_xlfn.IFS(A8478&lt;=40000,"Low Income",AND(A8478&gt;40000,A8478&lt;=100000),"Middle Income",A8478&gt;100000,"High Income")</f>
        <v>Low Income</v>
      </c>
      <c r="C8478">
        <v>50</v>
      </c>
      <c r="D8478" t="str" cm="1">
        <f t="array" ref="D8478">_xlfn.IFS(AND(C8478&gt;=17,C8478&lt;=30),"Young",AND(C8478&gt;30,C8478&lt;=45),"Middle",C8478&gt;45,"Old")</f>
        <v>Old</v>
      </c>
      <c r="E8478" t="s">
        <v>16</v>
      </c>
      <c r="F8478" t="s">
        <v>39</v>
      </c>
      <c r="G8478" t="s">
        <v>47</v>
      </c>
      <c r="H8478" t="s">
        <v>59</v>
      </c>
    </row>
    <row r="8479" spans="1:8" x14ac:dyDescent="0.25">
      <c r="A8479" s="5">
        <v>108960</v>
      </c>
      <c r="B8479" s="5" t="str" cm="1">
        <f t="array" ref="B8479">_xlfn.IFS(A8479&lt;=40000,"Low Income",AND(A8479&gt;40000,A8479&lt;=100000),"Middle Income",A8479&gt;100000,"High Income")</f>
        <v>High Income</v>
      </c>
      <c r="C8479">
        <v>41</v>
      </c>
      <c r="D8479" t="str" cm="1">
        <f t="array" ref="D8479">_xlfn.IFS(AND(C8479&gt;=17,C8479&lt;=30),"Young",AND(C8479&gt;30,C8479&lt;=45),"Middle",C8479&gt;45,"Old")</f>
        <v>Middle</v>
      </c>
      <c r="E8479" t="s">
        <v>17</v>
      </c>
      <c r="F8479" t="s">
        <v>24</v>
      </c>
      <c r="G8479" t="s">
        <v>51</v>
      </c>
      <c r="H8479" t="s">
        <v>58</v>
      </c>
    </row>
    <row r="8480" spans="1:8" x14ac:dyDescent="0.25">
      <c r="A8480" s="5">
        <v>128982</v>
      </c>
      <c r="B8480" s="5" t="str" cm="1">
        <f t="array" ref="B8480">_xlfn.IFS(A8480&lt;=40000,"Low Income",AND(A8480&gt;40000,A8480&lt;=100000),"Middle Income",A8480&gt;100000,"High Income")</f>
        <v>High Income</v>
      </c>
      <c r="C8480">
        <v>76</v>
      </c>
      <c r="D8480" t="str" cm="1">
        <f t="array" ref="D8480">_xlfn.IFS(AND(C8480&gt;=17,C8480&lt;=30),"Young",AND(C8480&gt;30,C8480&lt;=45),"Middle",C8480&gt;45,"Old")</f>
        <v>Old</v>
      </c>
      <c r="E8480" t="s">
        <v>16</v>
      </c>
      <c r="F8480" t="s">
        <v>24</v>
      </c>
      <c r="G8480" t="s">
        <v>54</v>
      </c>
      <c r="H8480" t="s">
        <v>59</v>
      </c>
    </row>
    <row r="8481" spans="1:8" x14ac:dyDescent="0.25">
      <c r="A8481" s="5">
        <v>101382</v>
      </c>
      <c r="B8481" s="5" t="str" cm="1">
        <f t="array" ref="B8481">_xlfn.IFS(A8481&lt;=40000,"Low Income",AND(A8481&gt;40000,A8481&lt;=100000),"Middle Income",A8481&gt;100000,"High Income")</f>
        <v>High Income</v>
      </c>
      <c r="C8481">
        <v>68</v>
      </c>
      <c r="D8481" t="str" cm="1">
        <f t="array" ref="D8481">_xlfn.IFS(AND(C8481&gt;=17,C8481&lt;=30),"Young",AND(C8481&gt;30,C8481&lt;=45),"Middle",C8481&gt;45,"Old")</f>
        <v>Old</v>
      </c>
      <c r="E8481" t="s">
        <v>16</v>
      </c>
      <c r="F8481" t="s">
        <v>38</v>
      </c>
      <c r="G8481" t="s">
        <v>49</v>
      </c>
      <c r="H8481" t="s">
        <v>59</v>
      </c>
    </row>
    <row r="8482" spans="1:8" x14ac:dyDescent="0.25">
      <c r="A8482" s="5">
        <v>117289</v>
      </c>
      <c r="B8482" s="5" t="str" cm="1">
        <f t="array" ref="B8482">_xlfn.IFS(A8482&lt;=40000,"Low Income",AND(A8482&gt;40000,A8482&lt;=100000),"Middle Income",A8482&gt;100000,"High Income")</f>
        <v>High Income</v>
      </c>
      <c r="C8482">
        <v>66</v>
      </c>
      <c r="D8482" t="str" cm="1">
        <f t="array" ref="D8482">_xlfn.IFS(AND(C8482&gt;=17,C8482&lt;=30),"Young",AND(C8482&gt;30,C8482&lt;=45),"Middle",C8482&gt;45,"Old")</f>
        <v>Old</v>
      </c>
      <c r="E8482" t="s">
        <v>16</v>
      </c>
      <c r="F8482" t="s">
        <v>27</v>
      </c>
      <c r="G8482" t="s">
        <v>51</v>
      </c>
      <c r="H8482" t="s">
        <v>59</v>
      </c>
    </row>
    <row r="8483" spans="1:8" x14ac:dyDescent="0.25">
      <c r="A8483" s="5">
        <v>89808</v>
      </c>
      <c r="B8483" s="5" t="str" cm="1">
        <f t="array" ref="B8483">_xlfn.IFS(A8483&lt;=40000,"Low Income",AND(A8483&gt;40000,A8483&lt;=100000),"Middle Income",A8483&gt;100000,"High Income")</f>
        <v>Middle Income</v>
      </c>
      <c r="C8483">
        <v>55</v>
      </c>
      <c r="D8483" t="str" cm="1">
        <f t="array" ref="D8483">_xlfn.IFS(AND(C8483&gt;=17,C8483&lt;=30),"Young",AND(C8483&gt;30,C8483&lt;=45),"Middle",C8483&gt;45,"Old")</f>
        <v>Old</v>
      </c>
      <c r="E8483" t="s">
        <v>60</v>
      </c>
      <c r="F8483" t="s">
        <v>30</v>
      </c>
      <c r="G8483" t="s">
        <v>50</v>
      </c>
      <c r="H8483" t="s">
        <v>58</v>
      </c>
    </row>
    <row r="8484" spans="1:8" x14ac:dyDescent="0.25">
      <c r="A8484" s="5">
        <v>110496</v>
      </c>
      <c r="B8484" s="5" t="str" cm="1">
        <f t="array" ref="B8484">_xlfn.IFS(A8484&lt;=40000,"Low Income",AND(A8484&gt;40000,A8484&lt;=100000),"Middle Income",A8484&gt;100000,"High Income")</f>
        <v>High Income</v>
      </c>
      <c r="C8484">
        <v>72</v>
      </c>
      <c r="D8484" t="str" cm="1">
        <f t="array" ref="D8484">_xlfn.IFS(AND(C8484&gt;=17,C8484&lt;=30),"Young",AND(C8484&gt;30,C8484&lt;=45),"Middle",C8484&gt;45,"Old")</f>
        <v>Old</v>
      </c>
      <c r="E8484" t="s">
        <v>16</v>
      </c>
      <c r="F8484" t="s">
        <v>32</v>
      </c>
      <c r="G8484" t="s">
        <v>52</v>
      </c>
      <c r="H8484" t="s">
        <v>59</v>
      </c>
    </row>
    <row r="8485" spans="1:8" x14ac:dyDescent="0.25">
      <c r="A8485" s="5">
        <v>121603</v>
      </c>
      <c r="B8485" s="5" t="str" cm="1">
        <f t="array" ref="B8485">_xlfn.IFS(A8485&lt;=40000,"Low Income",AND(A8485&gt;40000,A8485&lt;=100000),"Middle Income",A8485&gt;100000,"High Income")</f>
        <v>High Income</v>
      </c>
      <c r="C8485">
        <v>73</v>
      </c>
      <c r="D8485" t="str" cm="1">
        <f t="array" ref="D8485">_xlfn.IFS(AND(C8485&gt;=17,C8485&lt;=30),"Young",AND(C8485&gt;30,C8485&lt;=45),"Middle",C8485&gt;45,"Old")</f>
        <v>Old</v>
      </c>
      <c r="E8485" t="s">
        <v>16</v>
      </c>
      <c r="F8485" t="s">
        <v>23</v>
      </c>
      <c r="G8485" t="s">
        <v>46</v>
      </c>
      <c r="H8485" t="s">
        <v>59</v>
      </c>
    </row>
    <row r="8486" spans="1:8" x14ac:dyDescent="0.25">
      <c r="A8486" s="5">
        <v>45579</v>
      </c>
      <c r="B8486" s="5" t="str" cm="1">
        <f t="array" ref="B8486">_xlfn.IFS(A8486&lt;=40000,"Low Income",AND(A8486&gt;40000,A8486&lt;=100000),"Middle Income",A8486&gt;100000,"High Income")</f>
        <v>Middle Income</v>
      </c>
      <c r="C8486">
        <v>79</v>
      </c>
      <c r="D8486" t="str" cm="1">
        <f t="array" ref="D8486">_xlfn.IFS(AND(C8486&gt;=17,C8486&lt;=30),"Young",AND(C8486&gt;30,C8486&lt;=45),"Middle",C8486&gt;45,"Old")</f>
        <v>Old</v>
      </c>
      <c r="E8486" t="s">
        <v>17</v>
      </c>
      <c r="F8486" t="s">
        <v>38</v>
      </c>
      <c r="G8486" t="s">
        <v>54</v>
      </c>
      <c r="H8486" t="s">
        <v>58</v>
      </c>
    </row>
    <row r="8487" spans="1:8" x14ac:dyDescent="0.25">
      <c r="A8487" s="5">
        <v>138960</v>
      </c>
      <c r="B8487" s="5" t="str" cm="1">
        <f t="array" ref="B8487">_xlfn.IFS(A8487&lt;=40000,"Low Income",AND(A8487&gt;40000,A8487&lt;=100000),"Middle Income",A8487&gt;100000,"High Income")</f>
        <v>High Income</v>
      </c>
      <c r="C8487">
        <v>66</v>
      </c>
      <c r="D8487" t="str" cm="1">
        <f t="array" ref="D8487">_xlfn.IFS(AND(C8487&gt;=17,C8487&lt;=30),"Young",AND(C8487&gt;30,C8487&lt;=45),"Middle",C8487&gt;45,"Old")</f>
        <v>Old</v>
      </c>
      <c r="E8487" t="s">
        <v>16</v>
      </c>
      <c r="F8487" t="s">
        <v>24</v>
      </c>
      <c r="G8487" t="s">
        <v>47</v>
      </c>
      <c r="H8487" t="s">
        <v>59</v>
      </c>
    </row>
    <row r="8488" spans="1:8" x14ac:dyDescent="0.25">
      <c r="A8488" s="5">
        <v>48450</v>
      </c>
      <c r="B8488" s="5" t="str" cm="1">
        <f t="array" ref="B8488">_xlfn.IFS(A8488&lt;=40000,"Low Income",AND(A8488&gt;40000,A8488&lt;=100000),"Middle Income",A8488&gt;100000,"High Income")</f>
        <v>Middle Income</v>
      </c>
      <c r="C8488">
        <v>62</v>
      </c>
      <c r="D8488" t="str" cm="1">
        <f t="array" ref="D8488">_xlfn.IFS(AND(C8488&gt;=17,C8488&lt;=30),"Young",AND(C8488&gt;30,C8488&lt;=45),"Middle",C8488&gt;45,"Old")</f>
        <v>Old</v>
      </c>
      <c r="E8488" t="s">
        <v>16</v>
      </c>
      <c r="F8488" t="s">
        <v>38</v>
      </c>
      <c r="G8488" t="s">
        <v>49</v>
      </c>
      <c r="H8488" t="s">
        <v>59</v>
      </c>
    </row>
    <row r="8489" spans="1:8" x14ac:dyDescent="0.25">
      <c r="A8489" s="5">
        <v>97300</v>
      </c>
      <c r="B8489" s="5" t="str" cm="1">
        <f t="array" ref="B8489">_xlfn.IFS(A8489&lt;=40000,"Low Income",AND(A8489&gt;40000,A8489&lt;=100000),"Middle Income",A8489&gt;100000,"High Income")</f>
        <v>Middle Income</v>
      </c>
      <c r="C8489">
        <v>44</v>
      </c>
      <c r="D8489" t="str" cm="1">
        <f t="array" ref="D8489">_xlfn.IFS(AND(C8489&gt;=17,C8489&lt;=30),"Young",AND(C8489&gt;30,C8489&lt;=45),"Middle",C8489&gt;45,"Old")</f>
        <v>Middle</v>
      </c>
      <c r="E8489" t="s">
        <v>17</v>
      </c>
      <c r="F8489" t="s">
        <v>24</v>
      </c>
      <c r="G8489" t="s">
        <v>54</v>
      </c>
      <c r="H8489" t="s">
        <v>58</v>
      </c>
    </row>
    <row r="8490" spans="1:8" x14ac:dyDescent="0.25">
      <c r="A8490" s="5">
        <v>105091</v>
      </c>
      <c r="B8490" s="5" t="str" cm="1">
        <f t="array" ref="B8490">_xlfn.IFS(A8490&lt;=40000,"Low Income",AND(A8490&gt;40000,A8490&lt;=100000),"Middle Income",A8490&gt;100000,"High Income")</f>
        <v>High Income</v>
      </c>
      <c r="C8490">
        <v>58</v>
      </c>
      <c r="D8490" t="str" cm="1">
        <f t="array" ref="D8490">_xlfn.IFS(AND(C8490&gt;=17,C8490&lt;=30),"Young",AND(C8490&gt;30,C8490&lt;=45),"Middle",C8490&gt;45,"Old")</f>
        <v>Old</v>
      </c>
      <c r="E8490" t="s">
        <v>66</v>
      </c>
      <c r="F8490" t="s">
        <v>34</v>
      </c>
      <c r="G8490" t="s">
        <v>46</v>
      </c>
      <c r="H8490" t="s">
        <v>58</v>
      </c>
    </row>
    <row r="8491" spans="1:8" x14ac:dyDescent="0.25">
      <c r="A8491" s="5">
        <v>123307</v>
      </c>
      <c r="B8491" s="5" t="str" cm="1">
        <f t="array" ref="B8491">_xlfn.IFS(A8491&lt;=40000,"Low Income",AND(A8491&gt;40000,A8491&lt;=100000),"Middle Income",A8491&gt;100000,"High Income")</f>
        <v>High Income</v>
      </c>
      <c r="C8491">
        <v>71</v>
      </c>
      <c r="D8491" t="str" cm="1">
        <f t="array" ref="D8491">_xlfn.IFS(AND(C8491&gt;=17,C8491&lt;=30),"Young",AND(C8491&gt;30,C8491&lt;=45),"Middle",C8491&gt;45,"Old")</f>
        <v>Old</v>
      </c>
      <c r="E8491" t="s">
        <v>60</v>
      </c>
      <c r="F8491" t="s">
        <v>40</v>
      </c>
      <c r="G8491" t="s">
        <v>52</v>
      </c>
      <c r="H8491" t="s">
        <v>59</v>
      </c>
    </row>
    <row r="8492" spans="1:8" x14ac:dyDescent="0.25">
      <c r="A8492" s="5">
        <v>38989</v>
      </c>
      <c r="B8492" s="5" t="str" cm="1">
        <f t="array" ref="B8492">_xlfn.IFS(A8492&lt;=40000,"Low Income",AND(A8492&gt;40000,A8492&lt;=100000),"Middle Income",A8492&gt;100000,"High Income")</f>
        <v>Low Income</v>
      </c>
      <c r="C8492">
        <v>47</v>
      </c>
      <c r="D8492" t="str" cm="1">
        <f t="array" ref="D8492">_xlfn.IFS(AND(C8492&gt;=17,C8492&lt;=30),"Young",AND(C8492&gt;30,C8492&lt;=45),"Middle",C8492&gt;45,"Old")</f>
        <v>Old</v>
      </c>
      <c r="E8492" t="s">
        <v>16</v>
      </c>
      <c r="F8492" t="s">
        <v>30</v>
      </c>
      <c r="G8492" t="s">
        <v>46</v>
      </c>
      <c r="H8492" t="s">
        <v>59</v>
      </c>
    </row>
    <row r="8493" spans="1:8" x14ac:dyDescent="0.25">
      <c r="A8493" s="5">
        <v>144128</v>
      </c>
      <c r="B8493" s="5" t="str" cm="1">
        <f t="array" ref="B8493">_xlfn.IFS(A8493&lt;=40000,"Low Income",AND(A8493&gt;40000,A8493&lt;=100000),"Middle Income",A8493&gt;100000,"High Income")</f>
        <v>High Income</v>
      </c>
      <c r="C8493">
        <v>20</v>
      </c>
      <c r="D8493" t="str" cm="1">
        <f t="array" ref="D8493">_xlfn.IFS(AND(C8493&gt;=17,C8493&lt;=30),"Young",AND(C8493&gt;30,C8493&lt;=45),"Middle",C8493&gt;45,"Old")</f>
        <v>Young</v>
      </c>
      <c r="E8493" t="s">
        <v>60</v>
      </c>
      <c r="F8493" t="s">
        <v>32</v>
      </c>
      <c r="G8493" t="s">
        <v>53</v>
      </c>
      <c r="H8493" t="s">
        <v>59</v>
      </c>
    </row>
    <row r="8494" spans="1:8" x14ac:dyDescent="0.25">
      <c r="A8494" s="5">
        <v>139069</v>
      </c>
      <c r="B8494" s="5" t="str" cm="1">
        <f t="array" ref="B8494">_xlfn.IFS(A8494&lt;=40000,"Low Income",AND(A8494&gt;40000,A8494&lt;=100000),"Middle Income",A8494&gt;100000,"High Income")</f>
        <v>High Income</v>
      </c>
      <c r="C8494">
        <v>60</v>
      </c>
      <c r="D8494" t="str" cm="1">
        <f t="array" ref="D8494">_xlfn.IFS(AND(C8494&gt;=17,C8494&lt;=30),"Young",AND(C8494&gt;30,C8494&lt;=45),"Middle",C8494&gt;45,"Old")</f>
        <v>Old</v>
      </c>
      <c r="E8494" t="s">
        <v>17</v>
      </c>
      <c r="F8494" t="s">
        <v>26</v>
      </c>
      <c r="G8494" t="s">
        <v>52</v>
      </c>
      <c r="H8494" t="s">
        <v>59</v>
      </c>
    </row>
    <row r="8495" spans="1:8" x14ac:dyDescent="0.25">
      <c r="A8495" s="5">
        <v>125156</v>
      </c>
      <c r="B8495" s="5" t="str" cm="1">
        <f t="array" ref="B8495">_xlfn.IFS(A8495&lt;=40000,"Low Income",AND(A8495&gt;40000,A8495&lt;=100000),"Middle Income",A8495&gt;100000,"High Income")</f>
        <v>High Income</v>
      </c>
      <c r="C8495">
        <v>77</v>
      </c>
      <c r="D8495" t="str" cm="1">
        <f t="array" ref="D8495">_xlfn.IFS(AND(C8495&gt;=17,C8495&lt;=30),"Young",AND(C8495&gt;30,C8495&lt;=45),"Middle",C8495&gt;45,"Old")</f>
        <v>Old</v>
      </c>
      <c r="E8495" t="s">
        <v>60</v>
      </c>
      <c r="F8495" t="s">
        <v>24</v>
      </c>
      <c r="G8495" t="s">
        <v>49</v>
      </c>
      <c r="H8495" t="s">
        <v>59</v>
      </c>
    </row>
    <row r="8496" spans="1:8" x14ac:dyDescent="0.25">
      <c r="A8496" s="5">
        <v>132568</v>
      </c>
      <c r="B8496" s="5" t="str" cm="1">
        <f t="array" ref="B8496">_xlfn.IFS(A8496&lt;=40000,"Low Income",AND(A8496&gt;40000,A8496&lt;=100000),"Middle Income",A8496&gt;100000,"High Income")</f>
        <v>High Income</v>
      </c>
      <c r="C8496">
        <v>50</v>
      </c>
      <c r="D8496" t="str" cm="1">
        <f t="array" ref="D8496">_xlfn.IFS(AND(C8496&gt;=17,C8496&lt;=30),"Young",AND(C8496&gt;30,C8496&lt;=45),"Middle",C8496&gt;45,"Old")</f>
        <v>Old</v>
      </c>
      <c r="E8496" t="s">
        <v>16</v>
      </c>
      <c r="F8496" t="s">
        <v>39</v>
      </c>
      <c r="G8496" t="s">
        <v>53</v>
      </c>
      <c r="H8496" t="s">
        <v>59</v>
      </c>
    </row>
    <row r="8497" spans="1:8" x14ac:dyDescent="0.25">
      <c r="A8497" s="5">
        <v>97558</v>
      </c>
      <c r="B8497" s="5" t="str" cm="1">
        <f t="array" ref="B8497">_xlfn.IFS(A8497&lt;=40000,"Low Income",AND(A8497&gt;40000,A8497&lt;=100000),"Middle Income",A8497&gt;100000,"High Income")</f>
        <v>Middle Income</v>
      </c>
      <c r="C8497">
        <v>21</v>
      </c>
      <c r="D8497" t="str" cm="1">
        <f t="array" ref="D8497">_xlfn.IFS(AND(C8497&gt;=17,C8497&lt;=30),"Young",AND(C8497&gt;30,C8497&lt;=45),"Middle",C8497&gt;45,"Old")</f>
        <v>Young</v>
      </c>
      <c r="E8497" t="s">
        <v>60</v>
      </c>
      <c r="F8497" t="s">
        <v>62</v>
      </c>
      <c r="G8497" t="s">
        <v>53</v>
      </c>
      <c r="H8497" t="s">
        <v>58</v>
      </c>
    </row>
    <row r="8498" spans="1:8" x14ac:dyDescent="0.25">
      <c r="A8498" s="5">
        <v>147504</v>
      </c>
      <c r="B8498" s="5" t="str" cm="1">
        <f t="array" ref="B8498">_xlfn.IFS(A8498&lt;=40000,"Low Income",AND(A8498&gt;40000,A8498&lt;=100000),"Middle Income",A8498&gt;100000,"High Income")</f>
        <v>High Income</v>
      </c>
      <c r="C8498">
        <v>76</v>
      </c>
      <c r="D8498" t="str" cm="1">
        <f t="array" ref="D8498">_xlfn.IFS(AND(C8498&gt;=17,C8498&lt;=30),"Young",AND(C8498&gt;30,C8498&lt;=45),"Middle",C8498&gt;45,"Old")</f>
        <v>Old</v>
      </c>
      <c r="E8498" t="s">
        <v>60</v>
      </c>
      <c r="F8498" t="s">
        <v>62</v>
      </c>
      <c r="G8498" t="s">
        <v>48</v>
      </c>
      <c r="H8498" t="s">
        <v>59</v>
      </c>
    </row>
    <row r="8499" spans="1:8" x14ac:dyDescent="0.25">
      <c r="A8499" s="5">
        <v>134645</v>
      </c>
      <c r="B8499" s="5" t="str" cm="1">
        <f t="array" ref="B8499">_xlfn.IFS(A8499&lt;=40000,"Low Income",AND(A8499&gt;40000,A8499&lt;=100000),"Middle Income",A8499&gt;100000,"High Income")</f>
        <v>High Income</v>
      </c>
      <c r="C8499">
        <v>69</v>
      </c>
      <c r="D8499" t="str" cm="1">
        <f t="array" ref="D8499">_xlfn.IFS(AND(C8499&gt;=17,C8499&lt;=30),"Young",AND(C8499&gt;30,C8499&lt;=45),"Middle",C8499&gt;45,"Old")</f>
        <v>Old</v>
      </c>
      <c r="E8499" t="s">
        <v>16</v>
      </c>
      <c r="F8499" t="s">
        <v>22</v>
      </c>
      <c r="G8499" t="s">
        <v>53</v>
      </c>
      <c r="H8499" t="s">
        <v>59</v>
      </c>
    </row>
    <row r="8500" spans="1:8" x14ac:dyDescent="0.25">
      <c r="A8500" s="5">
        <v>117649</v>
      </c>
      <c r="B8500" s="5" t="str" cm="1">
        <f t="array" ref="B8500">_xlfn.IFS(A8500&lt;=40000,"Low Income",AND(A8500&gt;40000,A8500&lt;=100000),"Middle Income",A8500&gt;100000,"High Income")</f>
        <v>High Income</v>
      </c>
      <c r="C8500">
        <v>52</v>
      </c>
      <c r="D8500" t="str" cm="1">
        <f t="array" ref="D8500">_xlfn.IFS(AND(C8500&gt;=17,C8500&lt;=30),"Young",AND(C8500&gt;30,C8500&lt;=45),"Middle",C8500&gt;45,"Old")</f>
        <v>Old</v>
      </c>
      <c r="E8500" t="s">
        <v>16</v>
      </c>
      <c r="F8500" t="s">
        <v>29</v>
      </c>
      <c r="G8500" t="s">
        <v>52</v>
      </c>
      <c r="H8500" t="s">
        <v>58</v>
      </c>
    </row>
    <row r="8501" spans="1:8" x14ac:dyDescent="0.25">
      <c r="A8501" s="5">
        <v>111658</v>
      </c>
      <c r="B8501" s="5" t="str" cm="1">
        <f t="array" ref="B8501">_xlfn.IFS(A8501&lt;=40000,"Low Income",AND(A8501&gt;40000,A8501&lt;=100000),"Middle Income",A8501&gt;100000,"High Income")</f>
        <v>High Income</v>
      </c>
      <c r="C8501">
        <v>61</v>
      </c>
      <c r="D8501" t="str" cm="1">
        <f t="array" ref="D8501">_xlfn.IFS(AND(C8501&gt;=17,C8501&lt;=30),"Young",AND(C8501&gt;30,C8501&lt;=45),"Middle",C8501&gt;45,"Old")</f>
        <v>Old</v>
      </c>
      <c r="E8501" t="s">
        <v>16</v>
      </c>
      <c r="F8501" t="s">
        <v>24</v>
      </c>
      <c r="G8501" t="s">
        <v>48</v>
      </c>
      <c r="H8501" t="s">
        <v>59</v>
      </c>
    </row>
    <row r="8502" spans="1:8" x14ac:dyDescent="0.25">
      <c r="A8502" s="5">
        <v>129397</v>
      </c>
      <c r="B8502" s="5" t="str" cm="1">
        <f t="array" ref="B8502">_xlfn.IFS(A8502&lt;=40000,"Low Income",AND(A8502&gt;40000,A8502&lt;=100000),"Middle Income",A8502&gt;100000,"High Income")</f>
        <v>High Income</v>
      </c>
      <c r="C8502">
        <v>71</v>
      </c>
      <c r="D8502" t="str" cm="1">
        <f t="array" ref="D8502">_xlfn.IFS(AND(C8502&gt;=17,C8502&lt;=30),"Young",AND(C8502&gt;30,C8502&lt;=45),"Middle",C8502&gt;45,"Old")</f>
        <v>Old</v>
      </c>
      <c r="E8502" t="s">
        <v>60</v>
      </c>
      <c r="F8502" t="s">
        <v>24</v>
      </c>
      <c r="G8502" t="s">
        <v>50</v>
      </c>
      <c r="H8502" t="s">
        <v>59</v>
      </c>
    </row>
    <row r="8503" spans="1:8" x14ac:dyDescent="0.25">
      <c r="A8503" s="5">
        <v>81970</v>
      </c>
      <c r="B8503" s="5" t="str" cm="1">
        <f t="array" ref="B8503">_xlfn.IFS(A8503&lt;=40000,"Low Income",AND(A8503&gt;40000,A8503&lt;=100000),"Middle Income",A8503&gt;100000,"High Income")</f>
        <v>Middle Income</v>
      </c>
      <c r="C8503">
        <v>80</v>
      </c>
      <c r="D8503" t="str" cm="1">
        <f t="array" ref="D8503">_xlfn.IFS(AND(C8503&gt;=17,C8503&lt;=30),"Young",AND(C8503&gt;30,C8503&lt;=45),"Middle",C8503&gt;45,"Old")</f>
        <v>Old</v>
      </c>
      <c r="E8503" t="s">
        <v>66</v>
      </c>
      <c r="F8503" t="s">
        <v>30</v>
      </c>
      <c r="G8503" t="s">
        <v>48</v>
      </c>
      <c r="H8503" t="s">
        <v>59</v>
      </c>
    </row>
    <row r="8504" spans="1:8" x14ac:dyDescent="0.25">
      <c r="A8504" s="5">
        <v>26398</v>
      </c>
      <c r="B8504" s="5" t="str" cm="1">
        <f t="array" ref="B8504">_xlfn.IFS(A8504&lt;=40000,"Low Income",AND(A8504&gt;40000,A8504&lt;=100000),"Middle Income",A8504&gt;100000,"High Income")</f>
        <v>Low Income</v>
      </c>
      <c r="C8504">
        <v>56</v>
      </c>
      <c r="D8504" t="str" cm="1">
        <f t="array" ref="D8504">_xlfn.IFS(AND(C8504&gt;=17,C8504&lt;=30),"Young",AND(C8504&gt;30,C8504&lt;=45),"Middle",C8504&gt;45,"Old")</f>
        <v>Old</v>
      </c>
      <c r="E8504" t="s">
        <v>16</v>
      </c>
      <c r="F8504" t="s">
        <v>40</v>
      </c>
      <c r="G8504" t="s">
        <v>46</v>
      </c>
      <c r="H8504" t="s">
        <v>59</v>
      </c>
    </row>
    <row r="8505" spans="1:8" x14ac:dyDescent="0.25">
      <c r="A8505" s="5">
        <v>119798</v>
      </c>
      <c r="B8505" s="5" t="str" cm="1">
        <f t="array" ref="B8505">_xlfn.IFS(A8505&lt;=40000,"Low Income",AND(A8505&gt;40000,A8505&lt;=100000),"Middle Income",A8505&gt;100000,"High Income")</f>
        <v>High Income</v>
      </c>
      <c r="C8505">
        <v>65</v>
      </c>
      <c r="D8505" t="str" cm="1">
        <f t="array" ref="D8505">_xlfn.IFS(AND(C8505&gt;=17,C8505&lt;=30),"Young",AND(C8505&gt;30,C8505&lt;=45),"Middle",C8505&gt;45,"Old")</f>
        <v>Old</v>
      </c>
      <c r="E8505" t="s">
        <v>60</v>
      </c>
      <c r="F8505" t="s">
        <v>34</v>
      </c>
      <c r="G8505" t="s">
        <v>46</v>
      </c>
      <c r="H8505" t="s">
        <v>59</v>
      </c>
    </row>
    <row r="8506" spans="1:8" x14ac:dyDescent="0.25">
      <c r="A8506" s="5">
        <v>109973</v>
      </c>
      <c r="B8506" s="5" t="str" cm="1">
        <f t="array" ref="B8506">_xlfn.IFS(A8506&lt;=40000,"Low Income",AND(A8506&gt;40000,A8506&lt;=100000),"Middle Income",A8506&gt;100000,"High Income")</f>
        <v>High Income</v>
      </c>
      <c r="C8506">
        <v>48</v>
      </c>
      <c r="D8506" t="str" cm="1">
        <f t="array" ref="D8506">_xlfn.IFS(AND(C8506&gt;=17,C8506&lt;=30),"Young",AND(C8506&gt;30,C8506&lt;=45),"Middle",C8506&gt;45,"Old")</f>
        <v>Old</v>
      </c>
      <c r="E8506" t="s">
        <v>16</v>
      </c>
      <c r="F8506" t="s">
        <v>25</v>
      </c>
      <c r="G8506" t="s">
        <v>47</v>
      </c>
      <c r="H8506" t="s">
        <v>58</v>
      </c>
    </row>
    <row r="8507" spans="1:8" x14ac:dyDescent="0.25">
      <c r="A8507" s="5">
        <v>142498</v>
      </c>
      <c r="B8507" s="5" t="str" cm="1">
        <f t="array" ref="B8507">_xlfn.IFS(A8507&lt;=40000,"Low Income",AND(A8507&gt;40000,A8507&lt;=100000),"Middle Income",A8507&gt;100000,"High Income")</f>
        <v>High Income</v>
      </c>
      <c r="C8507">
        <v>61</v>
      </c>
      <c r="D8507" t="str" cm="1">
        <f t="array" ref="D8507">_xlfn.IFS(AND(C8507&gt;=17,C8507&lt;=30),"Young",AND(C8507&gt;30,C8507&lt;=45),"Middle",C8507&gt;45,"Old")</f>
        <v>Old</v>
      </c>
      <c r="E8507" t="s">
        <v>17</v>
      </c>
      <c r="F8507" t="s">
        <v>32</v>
      </c>
      <c r="G8507" t="s">
        <v>54</v>
      </c>
      <c r="H8507" t="s">
        <v>59</v>
      </c>
    </row>
    <row r="8508" spans="1:8" x14ac:dyDescent="0.25">
      <c r="A8508" s="5">
        <v>92761</v>
      </c>
      <c r="B8508" s="5" t="str" cm="1">
        <f t="array" ref="B8508">_xlfn.IFS(A8508&lt;=40000,"Low Income",AND(A8508&gt;40000,A8508&lt;=100000),"Middle Income",A8508&gt;100000,"High Income")</f>
        <v>Middle Income</v>
      </c>
      <c r="C8508">
        <v>60</v>
      </c>
      <c r="D8508" t="str" cm="1">
        <f t="array" ref="D8508">_xlfn.IFS(AND(C8508&gt;=17,C8508&lt;=30),"Young",AND(C8508&gt;30,C8508&lt;=45),"Middle",C8508&gt;45,"Old")</f>
        <v>Old</v>
      </c>
      <c r="E8508" t="s">
        <v>60</v>
      </c>
      <c r="F8508" t="s">
        <v>31</v>
      </c>
      <c r="G8508" t="s">
        <v>52</v>
      </c>
      <c r="H8508" t="s">
        <v>59</v>
      </c>
    </row>
    <row r="8509" spans="1:8" x14ac:dyDescent="0.25">
      <c r="A8509" s="5">
        <v>46011</v>
      </c>
      <c r="B8509" s="5" t="str" cm="1">
        <f t="array" ref="B8509">_xlfn.IFS(A8509&lt;=40000,"Low Income",AND(A8509&gt;40000,A8509&lt;=100000),"Middle Income",A8509&gt;100000,"High Income")</f>
        <v>Middle Income</v>
      </c>
      <c r="C8509">
        <v>45</v>
      </c>
      <c r="D8509" t="str" cm="1">
        <f t="array" ref="D8509">_xlfn.IFS(AND(C8509&gt;=17,C8509&lt;=30),"Young",AND(C8509&gt;30,C8509&lt;=45),"Middle",C8509&gt;45,"Old")</f>
        <v>Middle</v>
      </c>
      <c r="E8509" t="s">
        <v>16</v>
      </c>
      <c r="F8509" t="s">
        <v>37</v>
      </c>
      <c r="G8509" t="s">
        <v>46</v>
      </c>
      <c r="H8509" t="s">
        <v>59</v>
      </c>
    </row>
    <row r="8510" spans="1:8" x14ac:dyDescent="0.25">
      <c r="A8510" s="5">
        <v>111677</v>
      </c>
      <c r="B8510" s="5" t="str" cm="1">
        <f t="array" ref="B8510">_xlfn.IFS(A8510&lt;=40000,"Low Income",AND(A8510&gt;40000,A8510&lt;=100000),"Middle Income",A8510&gt;100000,"High Income")</f>
        <v>High Income</v>
      </c>
      <c r="C8510">
        <v>56</v>
      </c>
      <c r="D8510" t="str" cm="1">
        <f t="array" ref="D8510">_xlfn.IFS(AND(C8510&gt;=17,C8510&lt;=30),"Young",AND(C8510&gt;30,C8510&lt;=45),"Middle",C8510&gt;45,"Old")</f>
        <v>Old</v>
      </c>
      <c r="E8510" t="s">
        <v>16</v>
      </c>
      <c r="F8510" t="s">
        <v>36</v>
      </c>
      <c r="G8510" t="s">
        <v>53</v>
      </c>
      <c r="H8510" t="s">
        <v>58</v>
      </c>
    </row>
    <row r="8511" spans="1:8" x14ac:dyDescent="0.25">
      <c r="A8511" s="5">
        <v>78930</v>
      </c>
      <c r="B8511" s="5" t="str" cm="1">
        <f t="array" ref="B8511">_xlfn.IFS(A8511&lt;=40000,"Low Income",AND(A8511&gt;40000,A8511&lt;=100000),"Middle Income",A8511&gt;100000,"High Income")</f>
        <v>Middle Income</v>
      </c>
      <c r="C8511">
        <v>42</v>
      </c>
      <c r="D8511" t="str" cm="1">
        <f t="array" ref="D8511">_xlfn.IFS(AND(C8511&gt;=17,C8511&lt;=30),"Young",AND(C8511&gt;30,C8511&lt;=45),"Middle",C8511&gt;45,"Old")</f>
        <v>Middle</v>
      </c>
      <c r="E8511" t="s">
        <v>60</v>
      </c>
      <c r="F8511" t="s">
        <v>62</v>
      </c>
      <c r="G8511" t="s">
        <v>49</v>
      </c>
      <c r="H8511" t="s">
        <v>59</v>
      </c>
    </row>
    <row r="8512" spans="1:8" x14ac:dyDescent="0.25">
      <c r="A8512" s="5">
        <v>20000</v>
      </c>
      <c r="B8512" s="5" t="str" cm="1">
        <f t="array" ref="B8512">_xlfn.IFS(A8512&lt;=40000,"Low Income",AND(A8512&gt;40000,A8512&lt;=100000),"Middle Income",A8512&gt;100000,"High Income")</f>
        <v>Low Income</v>
      </c>
      <c r="C8512">
        <v>52</v>
      </c>
      <c r="D8512" t="str" cm="1">
        <f t="array" ref="D8512">_xlfn.IFS(AND(C8512&gt;=17,C8512&lt;=30),"Young",AND(C8512&gt;30,C8512&lt;=45),"Middle",C8512&gt;45,"Old")</f>
        <v>Old</v>
      </c>
      <c r="E8512" t="s">
        <v>16</v>
      </c>
      <c r="F8512" t="s">
        <v>62</v>
      </c>
      <c r="G8512" t="s">
        <v>49</v>
      </c>
      <c r="H8512" t="s">
        <v>59</v>
      </c>
    </row>
    <row r="8513" spans="1:8" x14ac:dyDescent="0.25">
      <c r="A8513" s="5">
        <v>94344</v>
      </c>
      <c r="B8513" s="5" t="str" cm="1">
        <f t="array" ref="B8513">_xlfn.IFS(A8513&lt;=40000,"Low Income",AND(A8513&gt;40000,A8513&lt;=100000),"Middle Income",A8513&gt;100000,"High Income")</f>
        <v>Middle Income</v>
      </c>
      <c r="C8513">
        <v>77</v>
      </c>
      <c r="D8513" t="str" cm="1">
        <f t="array" ref="D8513">_xlfn.IFS(AND(C8513&gt;=17,C8513&lt;=30),"Young",AND(C8513&gt;30,C8513&lt;=45),"Middle",C8513&gt;45,"Old")</f>
        <v>Old</v>
      </c>
      <c r="E8513" t="s">
        <v>16</v>
      </c>
      <c r="F8513" t="s">
        <v>22</v>
      </c>
      <c r="G8513" t="s">
        <v>51</v>
      </c>
      <c r="H8513" t="s">
        <v>59</v>
      </c>
    </row>
    <row r="8514" spans="1:8" x14ac:dyDescent="0.25">
      <c r="A8514" s="5">
        <v>42427</v>
      </c>
      <c r="B8514" s="5" t="str" cm="1">
        <f t="array" ref="B8514">_xlfn.IFS(A8514&lt;=40000,"Low Income",AND(A8514&gt;40000,A8514&lt;=100000),"Middle Income",A8514&gt;100000,"High Income")</f>
        <v>Middle Income</v>
      </c>
      <c r="C8514">
        <v>77</v>
      </c>
      <c r="D8514" t="str" cm="1">
        <f t="array" ref="D8514">_xlfn.IFS(AND(C8514&gt;=17,C8514&lt;=30),"Young",AND(C8514&gt;30,C8514&lt;=45),"Middle",C8514&gt;45,"Old")</f>
        <v>Old</v>
      </c>
      <c r="E8514" t="s">
        <v>66</v>
      </c>
      <c r="F8514" t="s">
        <v>27</v>
      </c>
      <c r="G8514" t="s">
        <v>54</v>
      </c>
      <c r="H8514" t="s">
        <v>58</v>
      </c>
    </row>
    <row r="8515" spans="1:8" x14ac:dyDescent="0.25">
      <c r="A8515" s="5">
        <v>65150</v>
      </c>
      <c r="B8515" s="5" t="str" cm="1">
        <f t="array" ref="B8515">_xlfn.IFS(A8515&lt;=40000,"Low Income",AND(A8515&gt;40000,A8515&lt;=100000),"Middle Income",A8515&gt;100000,"High Income")</f>
        <v>Middle Income</v>
      </c>
      <c r="C8515">
        <v>57</v>
      </c>
      <c r="D8515" t="str" cm="1">
        <f t="array" ref="D8515">_xlfn.IFS(AND(C8515&gt;=17,C8515&lt;=30),"Young",AND(C8515&gt;30,C8515&lt;=45),"Middle",C8515&gt;45,"Old")</f>
        <v>Old</v>
      </c>
      <c r="E8515" t="s">
        <v>60</v>
      </c>
      <c r="F8515" t="s">
        <v>62</v>
      </c>
      <c r="G8515" t="s">
        <v>53</v>
      </c>
      <c r="H8515" t="s">
        <v>59</v>
      </c>
    </row>
    <row r="8516" spans="1:8" x14ac:dyDescent="0.25">
      <c r="A8516" s="5">
        <v>145015</v>
      </c>
      <c r="B8516" s="5" t="str" cm="1">
        <f t="array" ref="B8516">_xlfn.IFS(A8516&lt;=40000,"Low Income",AND(A8516&gt;40000,A8516&lt;=100000),"Middle Income",A8516&gt;100000,"High Income")</f>
        <v>High Income</v>
      </c>
      <c r="C8516">
        <v>20</v>
      </c>
      <c r="D8516" t="str" cm="1">
        <f t="array" ref="D8516">_xlfn.IFS(AND(C8516&gt;=17,C8516&lt;=30),"Young",AND(C8516&gt;30,C8516&lt;=45),"Middle",C8516&gt;45,"Old")</f>
        <v>Young</v>
      </c>
      <c r="E8516" t="s">
        <v>60</v>
      </c>
      <c r="F8516" t="s">
        <v>32</v>
      </c>
      <c r="G8516" t="s">
        <v>48</v>
      </c>
      <c r="H8516" t="s">
        <v>59</v>
      </c>
    </row>
    <row r="8517" spans="1:8" x14ac:dyDescent="0.25">
      <c r="A8517" s="5">
        <v>104063</v>
      </c>
      <c r="B8517" s="5" t="str" cm="1">
        <f t="array" ref="B8517">_xlfn.IFS(A8517&lt;=40000,"Low Income",AND(A8517&gt;40000,A8517&lt;=100000),"Middle Income",A8517&gt;100000,"High Income")</f>
        <v>High Income</v>
      </c>
      <c r="C8517">
        <v>57</v>
      </c>
      <c r="D8517" t="str" cm="1">
        <f t="array" ref="D8517">_xlfn.IFS(AND(C8517&gt;=17,C8517&lt;=30),"Young",AND(C8517&gt;30,C8517&lt;=45),"Middle",C8517&gt;45,"Old")</f>
        <v>Old</v>
      </c>
      <c r="E8517" t="s">
        <v>17</v>
      </c>
      <c r="F8517" t="s">
        <v>23</v>
      </c>
      <c r="G8517" t="s">
        <v>48</v>
      </c>
      <c r="H8517" t="s">
        <v>58</v>
      </c>
    </row>
    <row r="8518" spans="1:8" x14ac:dyDescent="0.25">
      <c r="A8518" s="5">
        <v>97915</v>
      </c>
      <c r="B8518" s="5" t="str" cm="1">
        <f t="array" ref="B8518">_xlfn.IFS(A8518&lt;=40000,"Low Income",AND(A8518&gt;40000,A8518&lt;=100000),"Middle Income",A8518&gt;100000,"High Income")</f>
        <v>Middle Income</v>
      </c>
      <c r="C8518">
        <v>63</v>
      </c>
      <c r="D8518" t="str" cm="1">
        <f t="array" ref="D8518">_xlfn.IFS(AND(C8518&gt;=17,C8518&lt;=30),"Young",AND(C8518&gt;30,C8518&lt;=45),"Middle",C8518&gt;45,"Old")</f>
        <v>Old</v>
      </c>
      <c r="E8518" t="s">
        <v>17</v>
      </c>
      <c r="F8518" t="s">
        <v>40</v>
      </c>
      <c r="G8518" t="s">
        <v>53</v>
      </c>
      <c r="H8518" t="s">
        <v>59</v>
      </c>
    </row>
    <row r="8519" spans="1:8" x14ac:dyDescent="0.25">
      <c r="A8519" s="5">
        <v>140447</v>
      </c>
      <c r="B8519" s="5" t="str" cm="1">
        <f t="array" ref="B8519">_xlfn.IFS(A8519&lt;=40000,"Low Income",AND(A8519&gt;40000,A8519&lt;=100000),"Middle Income",A8519&gt;100000,"High Income")</f>
        <v>High Income</v>
      </c>
      <c r="C8519">
        <v>69</v>
      </c>
      <c r="D8519" t="str" cm="1">
        <f t="array" ref="D8519">_xlfn.IFS(AND(C8519&gt;=17,C8519&lt;=30),"Young",AND(C8519&gt;30,C8519&lt;=45),"Middle",C8519&gt;45,"Old")</f>
        <v>Old</v>
      </c>
      <c r="E8519" t="s">
        <v>17</v>
      </c>
      <c r="F8519" t="s">
        <v>34</v>
      </c>
      <c r="G8519" t="s">
        <v>54</v>
      </c>
      <c r="H8519" t="s">
        <v>59</v>
      </c>
    </row>
    <row r="8520" spans="1:8" x14ac:dyDescent="0.25">
      <c r="A8520" s="5">
        <v>130280</v>
      </c>
      <c r="B8520" s="5" t="str" cm="1">
        <f t="array" ref="B8520">_xlfn.IFS(A8520&lt;=40000,"Low Income",AND(A8520&gt;40000,A8520&lt;=100000),"Middle Income",A8520&gt;100000,"High Income")</f>
        <v>High Income</v>
      </c>
      <c r="C8520">
        <v>31</v>
      </c>
      <c r="D8520" t="str" cm="1">
        <f t="array" ref="D8520">_xlfn.IFS(AND(C8520&gt;=17,C8520&lt;=30),"Young",AND(C8520&gt;30,C8520&lt;=45),"Middle",C8520&gt;45,"Old")</f>
        <v>Middle</v>
      </c>
      <c r="E8520" t="s">
        <v>60</v>
      </c>
      <c r="F8520" t="s">
        <v>31</v>
      </c>
      <c r="G8520" t="s">
        <v>47</v>
      </c>
      <c r="H8520" t="s">
        <v>59</v>
      </c>
    </row>
    <row r="8521" spans="1:8" x14ac:dyDescent="0.25">
      <c r="A8521" s="5">
        <v>95873</v>
      </c>
      <c r="B8521" s="5" t="str" cm="1">
        <f t="array" ref="B8521">_xlfn.IFS(A8521&lt;=40000,"Low Income",AND(A8521&gt;40000,A8521&lt;=100000),"Middle Income",A8521&gt;100000,"High Income")</f>
        <v>Middle Income</v>
      </c>
      <c r="C8521">
        <v>72</v>
      </c>
      <c r="D8521" t="str" cm="1">
        <f t="array" ref="D8521">_xlfn.IFS(AND(C8521&gt;=17,C8521&lt;=30),"Young",AND(C8521&gt;30,C8521&lt;=45),"Middle",C8521&gt;45,"Old")</f>
        <v>Old</v>
      </c>
      <c r="E8521" t="s">
        <v>16</v>
      </c>
      <c r="F8521" t="s">
        <v>25</v>
      </c>
      <c r="G8521" t="s">
        <v>47</v>
      </c>
      <c r="H8521" t="s">
        <v>59</v>
      </c>
    </row>
    <row r="8522" spans="1:8" x14ac:dyDescent="0.25">
      <c r="A8522" s="5">
        <v>89304</v>
      </c>
      <c r="B8522" s="5" t="str" cm="1">
        <f t="array" ref="B8522">_xlfn.IFS(A8522&lt;=40000,"Low Income",AND(A8522&gt;40000,A8522&lt;=100000),"Middle Income",A8522&gt;100000,"High Income")</f>
        <v>Middle Income</v>
      </c>
      <c r="C8522">
        <v>51</v>
      </c>
      <c r="D8522" t="str" cm="1">
        <f t="array" ref="D8522">_xlfn.IFS(AND(C8522&gt;=17,C8522&lt;=30),"Young",AND(C8522&gt;30,C8522&lt;=45),"Middle",C8522&gt;45,"Old")</f>
        <v>Old</v>
      </c>
      <c r="E8522" t="s">
        <v>60</v>
      </c>
      <c r="F8522" t="s">
        <v>30</v>
      </c>
      <c r="G8522" t="s">
        <v>48</v>
      </c>
      <c r="H8522" t="s">
        <v>58</v>
      </c>
    </row>
    <row r="8523" spans="1:8" x14ac:dyDescent="0.25">
      <c r="A8523" s="5">
        <v>55553</v>
      </c>
      <c r="B8523" s="5" t="str" cm="1">
        <f t="array" ref="B8523">_xlfn.IFS(A8523&lt;=40000,"Low Income",AND(A8523&gt;40000,A8523&lt;=100000),"Middle Income",A8523&gt;100000,"High Income")</f>
        <v>Middle Income</v>
      </c>
      <c r="C8523">
        <v>36</v>
      </c>
      <c r="D8523" t="str" cm="1">
        <f t="array" ref="D8523">_xlfn.IFS(AND(C8523&gt;=17,C8523&lt;=30),"Young",AND(C8523&gt;30,C8523&lt;=45),"Middle",C8523&gt;45,"Old")</f>
        <v>Middle</v>
      </c>
      <c r="E8523" t="s">
        <v>16</v>
      </c>
      <c r="F8523" t="s">
        <v>32</v>
      </c>
      <c r="G8523" t="s">
        <v>48</v>
      </c>
      <c r="H8523" t="s">
        <v>58</v>
      </c>
    </row>
    <row r="8524" spans="1:8" x14ac:dyDescent="0.25">
      <c r="A8524" s="5">
        <v>150000</v>
      </c>
      <c r="B8524" s="5" t="str" cm="1">
        <f t="array" ref="B8524">_xlfn.IFS(A8524&lt;=40000,"Low Income",AND(A8524&gt;40000,A8524&lt;=100000),"Middle Income",A8524&gt;100000,"High Income")</f>
        <v>High Income</v>
      </c>
      <c r="C8524">
        <v>75</v>
      </c>
      <c r="D8524" t="str" cm="1">
        <f t="array" ref="D8524">_xlfn.IFS(AND(C8524&gt;=17,C8524&lt;=30),"Young",AND(C8524&gt;30,C8524&lt;=45),"Middle",C8524&gt;45,"Old")</f>
        <v>Old</v>
      </c>
      <c r="E8524" t="s">
        <v>16</v>
      </c>
      <c r="F8524" t="s">
        <v>37</v>
      </c>
      <c r="G8524" t="s">
        <v>50</v>
      </c>
      <c r="H8524" t="s">
        <v>59</v>
      </c>
    </row>
    <row r="8525" spans="1:8" x14ac:dyDescent="0.25">
      <c r="A8525" s="5">
        <v>123337</v>
      </c>
      <c r="B8525" s="5" t="str" cm="1">
        <f t="array" ref="B8525">_xlfn.IFS(A8525&lt;=40000,"Low Income",AND(A8525&gt;40000,A8525&lt;=100000),"Middle Income",A8525&gt;100000,"High Income")</f>
        <v>High Income</v>
      </c>
      <c r="C8525">
        <v>44</v>
      </c>
      <c r="D8525" t="str" cm="1">
        <f t="array" ref="D8525">_xlfn.IFS(AND(C8525&gt;=17,C8525&lt;=30),"Young",AND(C8525&gt;30,C8525&lt;=45),"Middle",C8525&gt;45,"Old")</f>
        <v>Middle</v>
      </c>
      <c r="E8525" t="s">
        <v>16</v>
      </c>
      <c r="F8525" t="s">
        <v>25</v>
      </c>
      <c r="G8525" t="s">
        <v>46</v>
      </c>
      <c r="H8525" t="s">
        <v>58</v>
      </c>
    </row>
    <row r="8526" spans="1:8" x14ac:dyDescent="0.25">
      <c r="A8526" s="5">
        <v>144917</v>
      </c>
      <c r="B8526" s="5" t="str" cm="1">
        <f t="array" ref="B8526">_xlfn.IFS(A8526&lt;=40000,"Low Income",AND(A8526&gt;40000,A8526&lt;=100000),"Middle Income",A8526&gt;100000,"High Income")</f>
        <v>High Income</v>
      </c>
      <c r="C8526">
        <v>57</v>
      </c>
      <c r="D8526" t="str" cm="1">
        <f t="array" ref="D8526">_xlfn.IFS(AND(C8526&gt;=17,C8526&lt;=30),"Young",AND(C8526&gt;30,C8526&lt;=45),"Middle",C8526&gt;45,"Old")</f>
        <v>Old</v>
      </c>
      <c r="E8526" t="s">
        <v>60</v>
      </c>
      <c r="F8526" t="s">
        <v>25</v>
      </c>
      <c r="G8526" t="s">
        <v>46</v>
      </c>
      <c r="H8526" t="s">
        <v>59</v>
      </c>
    </row>
    <row r="8527" spans="1:8" x14ac:dyDescent="0.25">
      <c r="A8527" s="5">
        <v>85138</v>
      </c>
      <c r="B8527" s="5" t="str" cm="1">
        <f t="array" ref="B8527">_xlfn.IFS(A8527&lt;=40000,"Low Income",AND(A8527&gt;40000,A8527&lt;=100000),"Middle Income",A8527&gt;100000,"High Income")</f>
        <v>Middle Income</v>
      </c>
      <c r="C8527">
        <v>38</v>
      </c>
      <c r="D8527" t="str" cm="1">
        <f t="array" ref="D8527">_xlfn.IFS(AND(C8527&gt;=17,C8527&lt;=30),"Young",AND(C8527&gt;30,C8527&lt;=45),"Middle",C8527&gt;45,"Old")</f>
        <v>Middle</v>
      </c>
      <c r="E8527" t="s">
        <v>16</v>
      </c>
      <c r="F8527" t="s">
        <v>35</v>
      </c>
      <c r="G8527" t="s">
        <v>51</v>
      </c>
      <c r="H8527" t="s">
        <v>58</v>
      </c>
    </row>
    <row r="8528" spans="1:8" x14ac:dyDescent="0.25">
      <c r="A8528" s="5">
        <v>89484</v>
      </c>
      <c r="B8528" s="5" t="str" cm="1">
        <f t="array" ref="B8528">_xlfn.IFS(A8528&lt;=40000,"Low Income",AND(A8528&gt;40000,A8528&lt;=100000),"Middle Income",A8528&gt;100000,"High Income")</f>
        <v>Middle Income</v>
      </c>
      <c r="C8528">
        <v>22</v>
      </c>
      <c r="D8528" t="str" cm="1">
        <f t="array" ref="D8528">_xlfn.IFS(AND(C8528&gt;=17,C8528&lt;=30),"Young",AND(C8528&gt;30,C8528&lt;=45),"Middle",C8528&gt;45,"Old")</f>
        <v>Young</v>
      </c>
      <c r="E8528" t="s">
        <v>17</v>
      </c>
      <c r="F8528" t="s">
        <v>22</v>
      </c>
      <c r="G8528" t="s">
        <v>54</v>
      </c>
      <c r="H8528" t="s">
        <v>58</v>
      </c>
    </row>
    <row r="8529" spans="1:8" x14ac:dyDescent="0.25">
      <c r="A8529" s="5">
        <v>98609</v>
      </c>
      <c r="B8529" s="5" t="str" cm="1">
        <f t="array" ref="B8529">_xlfn.IFS(A8529&lt;=40000,"Low Income",AND(A8529&gt;40000,A8529&lt;=100000),"Middle Income",A8529&gt;100000,"High Income")</f>
        <v>Middle Income</v>
      </c>
      <c r="C8529">
        <v>63</v>
      </c>
      <c r="D8529" t="str" cm="1">
        <f t="array" ref="D8529">_xlfn.IFS(AND(C8529&gt;=17,C8529&lt;=30),"Young",AND(C8529&gt;30,C8529&lt;=45),"Middle",C8529&gt;45,"Old")</f>
        <v>Old</v>
      </c>
      <c r="E8529" t="s">
        <v>66</v>
      </c>
      <c r="F8529" t="s">
        <v>27</v>
      </c>
      <c r="G8529" t="s">
        <v>52</v>
      </c>
      <c r="H8529" t="s">
        <v>59</v>
      </c>
    </row>
    <row r="8530" spans="1:8" x14ac:dyDescent="0.25">
      <c r="A8530" s="5">
        <v>21250</v>
      </c>
      <c r="B8530" s="5" t="str" cm="1">
        <f t="array" ref="B8530">_xlfn.IFS(A8530&lt;=40000,"Low Income",AND(A8530&gt;40000,A8530&lt;=100000),"Middle Income",A8530&gt;100000,"High Income")</f>
        <v>Low Income</v>
      </c>
      <c r="C8530">
        <v>74</v>
      </c>
      <c r="D8530" t="str" cm="1">
        <f t="array" ref="D8530">_xlfn.IFS(AND(C8530&gt;=17,C8530&lt;=30),"Young",AND(C8530&gt;30,C8530&lt;=45),"Middle",C8530&gt;45,"Old")</f>
        <v>Old</v>
      </c>
      <c r="E8530" t="s">
        <v>16</v>
      </c>
      <c r="F8530" t="s">
        <v>23</v>
      </c>
      <c r="G8530" t="s">
        <v>50</v>
      </c>
      <c r="H8530" t="s">
        <v>59</v>
      </c>
    </row>
    <row r="8531" spans="1:8" x14ac:dyDescent="0.25">
      <c r="A8531" s="5">
        <v>111579</v>
      </c>
      <c r="B8531" s="5" t="str" cm="1">
        <f t="array" ref="B8531">_xlfn.IFS(A8531&lt;=40000,"Low Income",AND(A8531&gt;40000,A8531&lt;=100000),"Middle Income",A8531&gt;100000,"High Income")</f>
        <v>High Income</v>
      </c>
      <c r="C8531">
        <v>76</v>
      </c>
      <c r="D8531" t="str" cm="1">
        <f t="array" ref="D8531">_xlfn.IFS(AND(C8531&gt;=17,C8531&lt;=30),"Young",AND(C8531&gt;30,C8531&lt;=45),"Middle",C8531&gt;45,"Old")</f>
        <v>Old</v>
      </c>
      <c r="E8531" t="s">
        <v>16</v>
      </c>
      <c r="F8531" t="s">
        <v>37</v>
      </c>
      <c r="G8531" t="s">
        <v>53</v>
      </c>
      <c r="H8531" t="s">
        <v>59</v>
      </c>
    </row>
    <row r="8532" spans="1:8" x14ac:dyDescent="0.25">
      <c r="A8532" s="5">
        <v>145101</v>
      </c>
      <c r="B8532" s="5" t="str" cm="1">
        <f t="array" ref="B8532">_xlfn.IFS(A8532&lt;=40000,"Low Income",AND(A8532&gt;40000,A8532&lt;=100000),"Middle Income",A8532&gt;100000,"High Income")</f>
        <v>High Income</v>
      </c>
      <c r="C8532">
        <v>75</v>
      </c>
      <c r="D8532" t="str" cm="1">
        <f t="array" ref="D8532">_xlfn.IFS(AND(C8532&gt;=17,C8532&lt;=30),"Young",AND(C8532&gt;30,C8532&lt;=45),"Middle",C8532&gt;45,"Old")</f>
        <v>Old</v>
      </c>
      <c r="E8532" t="s">
        <v>16</v>
      </c>
      <c r="F8532" t="s">
        <v>40</v>
      </c>
      <c r="G8532" t="s">
        <v>49</v>
      </c>
      <c r="H8532" t="s">
        <v>59</v>
      </c>
    </row>
    <row r="8533" spans="1:8" x14ac:dyDescent="0.25">
      <c r="A8533" s="5">
        <v>53458</v>
      </c>
      <c r="B8533" s="5" t="str" cm="1">
        <f t="array" ref="B8533">_xlfn.IFS(A8533&lt;=40000,"Low Income",AND(A8533&gt;40000,A8533&lt;=100000),"Middle Income",A8533&gt;100000,"High Income")</f>
        <v>Middle Income</v>
      </c>
      <c r="C8533">
        <v>37</v>
      </c>
      <c r="D8533" t="str" cm="1">
        <f t="array" ref="D8533">_xlfn.IFS(AND(C8533&gt;=17,C8533&lt;=30),"Young",AND(C8533&gt;30,C8533&lt;=45),"Middle",C8533&gt;45,"Old")</f>
        <v>Middle</v>
      </c>
      <c r="E8533" t="s">
        <v>17</v>
      </c>
      <c r="F8533" t="s">
        <v>26</v>
      </c>
      <c r="G8533" t="s">
        <v>54</v>
      </c>
      <c r="H8533" t="s">
        <v>58</v>
      </c>
    </row>
    <row r="8534" spans="1:8" x14ac:dyDescent="0.25">
      <c r="A8534" s="5">
        <v>143235</v>
      </c>
      <c r="B8534" s="5" t="str" cm="1">
        <f t="array" ref="B8534">_xlfn.IFS(A8534&lt;=40000,"Low Income",AND(A8534&gt;40000,A8534&lt;=100000),"Middle Income",A8534&gt;100000,"High Income")</f>
        <v>High Income</v>
      </c>
      <c r="C8534">
        <v>26</v>
      </c>
      <c r="D8534" t="str" cm="1">
        <f t="array" ref="D8534">_xlfn.IFS(AND(C8534&gt;=17,C8534&lt;=30),"Young",AND(C8534&gt;30,C8534&lt;=45),"Middle",C8534&gt;45,"Old")</f>
        <v>Young</v>
      </c>
      <c r="E8534" t="s">
        <v>66</v>
      </c>
      <c r="F8534" t="s">
        <v>35</v>
      </c>
      <c r="G8534" t="s">
        <v>51</v>
      </c>
      <c r="H8534" t="s">
        <v>59</v>
      </c>
    </row>
    <row r="8535" spans="1:8" x14ac:dyDescent="0.25">
      <c r="A8535" s="5">
        <v>29482</v>
      </c>
      <c r="B8535" s="5" t="str" cm="1">
        <f t="array" ref="B8535">_xlfn.IFS(A8535&lt;=40000,"Low Income",AND(A8535&gt;40000,A8535&lt;=100000),"Middle Income",A8535&gt;100000,"High Income")</f>
        <v>Low Income</v>
      </c>
      <c r="C8535">
        <v>56</v>
      </c>
      <c r="D8535" t="str" cm="1">
        <f t="array" ref="D8535">_xlfn.IFS(AND(C8535&gt;=17,C8535&lt;=30),"Young",AND(C8535&gt;30,C8535&lt;=45),"Middle",C8535&gt;45,"Old")</f>
        <v>Old</v>
      </c>
      <c r="E8535" t="s">
        <v>16</v>
      </c>
      <c r="F8535" t="s">
        <v>31</v>
      </c>
      <c r="G8535" t="s">
        <v>47</v>
      </c>
      <c r="H8535" t="s">
        <v>59</v>
      </c>
    </row>
    <row r="8536" spans="1:8" x14ac:dyDescent="0.25">
      <c r="A8536" s="5">
        <v>145473</v>
      </c>
      <c r="B8536" s="5" t="str" cm="1">
        <f t="array" ref="B8536">_xlfn.IFS(A8536&lt;=40000,"Low Income",AND(A8536&gt;40000,A8536&lt;=100000),"Middle Income",A8536&gt;100000,"High Income")</f>
        <v>High Income</v>
      </c>
      <c r="C8536">
        <v>59</v>
      </c>
      <c r="D8536" t="str" cm="1">
        <f t="array" ref="D8536">_xlfn.IFS(AND(C8536&gt;=17,C8536&lt;=30),"Young",AND(C8536&gt;30,C8536&lt;=45),"Middle",C8536&gt;45,"Old")</f>
        <v>Old</v>
      </c>
      <c r="E8536" t="s">
        <v>17</v>
      </c>
      <c r="F8536" t="s">
        <v>25</v>
      </c>
      <c r="G8536" t="s">
        <v>53</v>
      </c>
      <c r="H8536" t="s">
        <v>59</v>
      </c>
    </row>
    <row r="8537" spans="1:8" x14ac:dyDescent="0.25">
      <c r="A8537" s="5">
        <v>148613</v>
      </c>
      <c r="B8537" s="5" t="str" cm="1">
        <f t="array" ref="B8537">_xlfn.IFS(A8537&lt;=40000,"Low Income",AND(A8537&gt;40000,A8537&lt;=100000),"Middle Income",A8537&gt;100000,"High Income")</f>
        <v>High Income</v>
      </c>
      <c r="C8537">
        <v>58</v>
      </c>
      <c r="D8537" t="str" cm="1">
        <f t="array" ref="D8537">_xlfn.IFS(AND(C8537&gt;=17,C8537&lt;=30),"Young",AND(C8537&gt;30,C8537&lt;=45),"Middle",C8537&gt;45,"Old")</f>
        <v>Old</v>
      </c>
      <c r="E8537" t="s">
        <v>16</v>
      </c>
      <c r="F8537" t="s">
        <v>38</v>
      </c>
      <c r="G8537" t="s">
        <v>46</v>
      </c>
      <c r="H8537" t="s">
        <v>59</v>
      </c>
    </row>
    <row r="8538" spans="1:8" x14ac:dyDescent="0.25">
      <c r="A8538" s="5">
        <v>64891</v>
      </c>
      <c r="B8538" s="5" t="str" cm="1">
        <f t="array" ref="B8538">_xlfn.IFS(A8538&lt;=40000,"Low Income",AND(A8538&gt;40000,A8538&lt;=100000),"Middle Income",A8538&gt;100000,"High Income")</f>
        <v>Middle Income</v>
      </c>
      <c r="C8538">
        <v>20</v>
      </c>
      <c r="D8538" t="str" cm="1">
        <f t="array" ref="D8538">_xlfn.IFS(AND(C8538&gt;=17,C8538&lt;=30),"Young",AND(C8538&gt;30,C8538&lt;=45),"Middle",C8538&gt;45,"Old")</f>
        <v>Young</v>
      </c>
      <c r="E8538" t="s">
        <v>16</v>
      </c>
      <c r="F8538" t="s">
        <v>35</v>
      </c>
      <c r="G8538" t="s">
        <v>46</v>
      </c>
      <c r="H8538" t="s">
        <v>58</v>
      </c>
    </row>
    <row r="8539" spans="1:8" x14ac:dyDescent="0.25">
      <c r="A8539" s="5">
        <v>52233</v>
      </c>
      <c r="B8539" s="5" t="str" cm="1">
        <f t="array" ref="B8539">_xlfn.IFS(A8539&lt;=40000,"Low Income",AND(A8539&gt;40000,A8539&lt;=100000),"Middle Income",A8539&gt;100000,"High Income")</f>
        <v>Middle Income</v>
      </c>
      <c r="C8539">
        <v>38</v>
      </c>
      <c r="D8539" t="str" cm="1">
        <f t="array" ref="D8539">_xlfn.IFS(AND(C8539&gt;=17,C8539&lt;=30),"Young",AND(C8539&gt;30,C8539&lt;=45),"Middle",C8539&gt;45,"Old")</f>
        <v>Middle</v>
      </c>
      <c r="E8539" t="s">
        <v>60</v>
      </c>
      <c r="F8539" t="s">
        <v>34</v>
      </c>
      <c r="G8539" t="s">
        <v>48</v>
      </c>
      <c r="H8539" t="s">
        <v>58</v>
      </c>
    </row>
    <row r="8540" spans="1:8" x14ac:dyDescent="0.25">
      <c r="A8540" s="5">
        <v>84950</v>
      </c>
      <c r="B8540" s="5" t="str" cm="1">
        <f t="array" ref="B8540">_xlfn.IFS(A8540&lt;=40000,"Low Income",AND(A8540&gt;40000,A8540&lt;=100000),"Middle Income",A8540&gt;100000,"High Income")</f>
        <v>Middle Income</v>
      </c>
      <c r="C8540">
        <v>54</v>
      </c>
      <c r="D8540" t="str" cm="1">
        <f t="array" ref="D8540">_xlfn.IFS(AND(C8540&gt;=17,C8540&lt;=30),"Young",AND(C8540&gt;30,C8540&lt;=45),"Middle",C8540&gt;45,"Old")</f>
        <v>Old</v>
      </c>
      <c r="E8540" t="s">
        <v>16</v>
      </c>
      <c r="F8540" t="s">
        <v>40</v>
      </c>
      <c r="G8540" t="s">
        <v>46</v>
      </c>
      <c r="H8540" t="s">
        <v>58</v>
      </c>
    </row>
    <row r="8541" spans="1:8" x14ac:dyDescent="0.25">
      <c r="A8541" s="5">
        <v>107543</v>
      </c>
      <c r="B8541" s="5" t="str" cm="1">
        <f t="array" ref="B8541">_xlfn.IFS(A8541&lt;=40000,"Low Income",AND(A8541&gt;40000,A8541&lt;=100000),"Middle Income",A8541&gt;100000,"High Income")</f>
        <v>High Income</v>
      </c>
      <c r="C8541">
        <v>72</v>
      </c>
      <c r="D8541" t="str" cm="1">
        <f t="array" ref="D8541">_xlfn.IFS(AND(C8541&gt;=17,C8541&lt;=30),"Young",AND(C8541&gt;30,C8541&lt;=45),"Middle",C8541&gt;45,"Old")</f>
        <v>Old</v>
      </c>
      <c r="E8541" t="s">
        <v>16</v>
      </c>
      <c r="F8541" t="s">
        <v>31</v>
      </c>
      <c r="G8541" t="s">
        <v>46</v>
      </c>
      <c r="H8541" t="s">
        <v>59</v>
      </c>
    </row>
    <row r="8542" spans="1:8" x14ac:dyDescent="0.25">
      <c r="A8542" s="5">
        <v>106770</v>
      </c>
      <c r="B8542" s="5" t="str" cm="1">
        <f t="array" ref="B8542">_xlfn.IFS(A8542&lt;=40000,"Low Income",AND(A8542&gt;40000,A8542&lt;=100000),"Middle Income",A8542&gt;100000,"High Income")</f>
        <v>High Income</v>
      </c>
      <c r="C8542">
        <v>62</v>
      </c>
      <c r="D8542" t="str" cm="1">
        <f t="array" ref="D8542">_xlfn.IFS(AND(C8542&gt;=17,C8542&lt;=30),"Young",AND(C8542&gt;30,C8542&lt;=45),"Middle",C8542&gt;45,"Old")</f>
        <v>Old</v>
      </c>
      <c r="E8542" t="s">
        <v>60</v>
      </c>
      <c r="F8542" t="s">
        <v>29</v>
      </c>
      <c r="G8542" t="s">
        <v>47</v>
      </c>
      <c r="H8542" t="s">
        <v>59</v>
      </c>
    </row>
    <row r="8543" spans="1:8" x14ac:dyDescent="0.25">
      <c r="A8543" s="5">
        <v>21391</v>
      </c>
      <c r="B8543" s="5" t="str" cm="1">
        <f t="array" ref="B8543">_xlfn.IFS(A8543&lt;=40000,"Low Income",AND(A8543&gt;40000,A8543&lt;=100000),"Middle Income",A8543&gt;100000,"High Income")</f>
        <v>Low Income</v>
      </c>
      <c r="C8543">
        <v>47</v>
      </c>
      <c r="D8543" t="str" cm="1">
        <f t="array" ref="D8543">_xlfn.IFS(AND(C8543&gt;=17,C8543&lt;=30),"Young",AND(C8543&gt;30,C8543&lt;=45),"Middle",C8543&gt;45,"Old")</f>
        <v>Old</v>
      </c>
      <c r="E8543" t="s">
        <v>16</v>
      </c>
      <c r="F8543" t="s">
        <v>25</v>
      </c>
      <c r="G8543" t="s">
        <v>54</v>
      </c>
      <c r="H8543" t="s">
        <v>59</v>
      </c>
    </row>
    <row r="8544" spans="1:8" x14ac:dyDescent="0.25">
      <c r="A8544" s="5">
        <v>144249</v>
      </c>
      <c r="B8544" s="5" t="str" cm="1">
        <f t="array" ref="B8544">_xlfn.IFS(A8544&lt;=40000,"Low Income",AND(A8544&gt;40000,A8544&lt;=100000),"Middle Income",A8544&gt;100000,"High Income")</f>
        <v>High Income</v>
      </c>
      <c r="C8544">
        <v>41</v>
      </c>
      <c r="D8544" t="str" cm="1">
        <f t="array" ref="D8544">_xlfn.IFS(AND(C8544&gt;=17,C8544&lt;=30),"Young",AND(C8544&gt;30,C8544&lt;=45),"Middle",C8544&gt;45,"Old")</f>
        <v>Middle</v>
      </c>
      <c r="E8544" t="s">
        <v>17</v>
      </c>
      <c r="F8544" t="s">
        <v>62</v>
      </c>
      <c r="G8544" t="s">
        <v>48</v>
      </c>
      <c r="H8544" t="s">
        <v>59</v>
      </c>
    </row>
    <row r="8545" spans="1:8" x14ac:dyDescent="0.25">
      <c r="A8545" s="5">
        <v>113964</v>
      </c>
      <c r="B8545" s="5" t="str" cm="1">
        <f t="array" ref="B8545">_xlfn.IFS(A8545&lt;=40000,"Low Income",AND(A8545&gt;40000,A8545&lt;=100000),"Middle Income",A8545&gt;100000,"High Income")</f>
        <v>High Income</v>
      </c>
      <c r="C8545">
        <v>60</v>
      </c>
      <c r="D8545" t="str" cm="1">
        <f t="array" ref="D8545">_xlfn.IFS(AND(C8545&gt;=17,C8545&lt;=30),"Young",AND(C8545&gt;30,C8545&lt;=45),"Middle",C8545&gt;45,"Old")</f>
        <v>Old</v>
      </c>
      <c r="E8545" t="s">
        <v>66</v>
      </c>
      <c r="F8545" t="s">
        <v>32</v>
      </c>
      <c r="G8545" t="s">
        <v>53</v>
      </c>
      <c r="H8545" t="s">
        <v>59</v>
      </c>
    </row>
    <row r="8546" spans="1:8" x14ac:dyDescent="0.25">
      <c r="A8546" s="5">
        <v>142642</v>
      </c>
      <c r="B8546" s="5" t="str" cm="1">
        <f t="array" ref="B8546">_xlfn.IFS(A8546&lt;=40000,"Low Income",AND(A8546&gt;40000,A8546&lt;=100000),"Middle Income",A8546&gt;100000,"High Income")</f>
        <v>High Income</v>
      </c>
      <c r="C8546">
        <v>34</v>
      </c>
      <c r="D8546" t="str" cm="1">
        <f t="array" ref="D8546">_xlfn.IFS(AND(C8546&gt;=17,C8546&lt;=30),"Young",AND(C8546&gt;30,C8546&lt;=45),"Middle",C8546&gt;45,"Old")</f>
        <v>Middle</v>
      </c>
      <c r="E8546" t="s">
        <v>17</v>
      </c>
      <c r="F8546" t="s">
        <v>22</v>
      </c>
      <c r="G8546" t="s">
        <v>51</v>
      </c>
      <c r="H8546" t="s">
        <v>59</v>
      </c>
    </row>
    <row r="8547" spans="1:8" x14ac:dyDescent="0.25">
      <c r="A8547" s="5">
        <v>71185</v>
      </c>
      <c r="B8547" s="5" t="str" cm="1">
        <f t="array" ref="B8547">_xlfn.IFS(A8547&lt;=40000,"Low Income",AND(A8547&gt;40000,A8547&lt;=100000),"Middle Income",A8547&gt;100000,"High Income")</f>
        <v>Middle Income</v>
      </c>
      <c r="C8547">
        <v>67</v>
      </c>
      <c r="D8547" t="str" cm="1">
        <f t="array" ref="D8547">_xlfn.IFS(AND(C8547&gt;=17,C8547&lt;=30),"Young",AND(C8547&gt;30,C8547&lt;=45),"Middle",C8547&gt;45,"Old")</f>
        <v>Old</v>
      </c>
      <c r="E8547" t="s">
        <v>16</v>
      </c>
      <c r="F8547" t="s">
        <v>29</v>
      </c>
      <c r="G8547" t="s">
        <v>52</v>
      </c>
      <c r="H8547" t="s">
        <v>58</v>
      </c>
    </row>
    <row r="8548" spans="1:8" x14ac:dyDescent="0.25">
      <c r="A8548" s="5">
        <v>33357</v>
      </c>
      <c r="B8548" s="5" t="str" cm="1">
        <f t="array" ref="B8548">_xlfn.IFS(A8548&lt;=40000,"Low Income",AND(A8548&gt;40000,A8548&lt;=100000),"Middle Income",A8548&gt;100000,"High Income")</f>
        <v>Low Income</v>
      </c>
      <c r="C8548">
        <v>31</v>
      </c>
      <c r="D8548" t="str" cm="1">
        <f t="array" ref="D8548">_xlfn.IFS(AND(C8548&gt;=17,C8548&lt;=30),"Young",AND(C8548&gt;30,C8548&lt;=45),"Middle",C8548&gt;45,"Old")</f>
        <v>Middle</v>
      </c>
      <c r="E8548" t="s">
        <v>17</v>
      </c>
      <c r="F8548" t="s">
        <v>22</v>
      </c>
      <c r="G8548" t="s">
        <v>50</v>
      </c>
      <c r="H8548" t="s">
        <v>59</v>
      </c>
    </row>
    <row r="8549" spans="1:8" x14ac:dyDescent="0.25">
      <c r="A8549" s="5">
        <v>27142</v>
      </c>
      <c r="B8549" s="5" t="str" cm="1">
        <f t="array" ref="B8549">_xlfn.IFS(A8549&lt;=40000,"Low Income",AND(A8549&gt;40000,A8549&lt;=100000),"Middle Income",A8549&gt;100000,"High Income")</f>
        <v>Low Income</v>
      </c>
      <c r="C8549">
        <v>52</v>
      </c>
      <c r="D8549" t="str" cm="1">
        <f t="array" ref="D8549">_xlfn.IFS(AND(C8549&gt;=17,C8549&lt;=30),"Young",AND(C8549&gt;30,C8549&lt;=45),"Middle",C8549&gt;45,"Old")</f>
        <v>Old</v>
      </c>
      <c r="E8549" t="s">
        <v>17</v>
      </c>
      <c r="F8549" t="s">
        <v>24</v>
      </c>
      <c r="G8549" t="s">
        <v>49</v>
      </c>
      <c r="H8549" t="s">
        <v>59</v>
      </c>
    </row>
    <row r="8550" spans="1:8" x14ac:dyDescent="0.25">
      <c r="A8550" s="5">
        <v>118049</v>
      </c>
      <c r="B8550" s="5" t="str" cm="1">
        <f t="array" ref="B8550">_xlfn.IFS(A8550&lt;=40000,"Low Income",AND(A8550&gt;40000,A8550&lt;=100000),"Middle Income",A8550&gt;100000,"High Income")</f>
        <v>High Income</v>
      </c>
      <c r="C8550">
        <v>55</v>
      </c>
      <c r="D8550" t="str" cm="1">
        <f t="array" ref="D8550">_xlfn.IFS(AND(C8550&gt;=17,C8550&lt;=30),"Young",AND(C8550&gt;30,C8550&lt;=45),"Middle",C8550&gt;45,"Old")</f>
        <v>Old</v>
      </c>
      <c r="E8550" t="s">
        <v>17</v>
      </c>
      <c r="F8550" t="s">
        <v>30</v>
      </c>
      <c r="G8550" t="s">
        <v>52</v>
      </c>
      <c r="H8550" t="s">
        <v>58</v>
      </c>
    </row>
    <row r="8551" spans="1:8" x14ac:dyDescent="0.25">
      <c r="A8551" s="5">
        <v>50464</v>
      </c>
      <c r="B8551" s="5" t="str" cm="1">
        <f t="array" ref="B8551">_xlfn.IFS(A8551&lt;=40000,"Low Income",AND(A8551&gt;40000,A8551&lt;=100000),"Middle Income",A8551&gt;100000,"High Income")</f>
        <v>Middle Income</v>
      </c>
      <c r="C8551">
        <v>51</v>
      </c>
      <c r="D8551" t="str" cm="1">
        <f t="array" ref="D8551">_xlfn.IFS(AND(C8551&gt;=17,C8551&lt;=30),"Young",AND(C8551&gt;30,C8551&lt;=45),"Middle",C8551&gt;45,"Old")</f>
        <v>Old</v>
      </c>
      <c r="E8551" t="s">
        <v>16</v>
      </c>
      <c r="F8551" t="s">
        <v>27</v>
      </c>
      <c r="G8551" t="s">
        <v>46</v>
      </c>
      <c r="H8551" t="s">
        <v>59</v>
      </c>
    </row>
    <row r="8552" spans="1:8" x14ac:dyDescent="0.25">
      <c r="A8552" s="5">
        <v>24812</v>
      </c>
      <c r="B8552" s="5" t="str" cm="1">
        <f t="array" ref="B8552">_xlfn.IFS(A8552&lt;=40000,"Low Income",AND(A8552&gt;40000,A8552&lt;=100000),"Middle Income",A8552&gt;100000,"High Income")</f>
        <v>Low Income</v>
      </c>
      <c r="C8552">
        <v>78</v>
      </c>
      <c r="D8552" t="str" cm="1">
        <f t="array" ref="D8552">_xlfn.IFS(AND(C8552&gt;=17,C8552&lt;=30),"Young",AND(C8552&gt;30,C8552&lt;=45),"Middle",C8552&gt;45,"Old")</f>
        <v>Old</v>
      </c>
      <c r="E8552" t="s">
        <v>16</v>
      </c>
      <c r="F8552" t="s">
        <v>26</v>
      </c>
      <c r="G8552" t="s">
        <v>51</v>
      </c>
      <c r="H8552" t="s">
        <v>59</v>
      </c>
    </row>
    <row r="8553" spans="1:8" x14ac:dyDescent="0.25">
      <c r="A8553" s="5">
        <v>139422</v>
      </c>
      <c r="B8553" s="5" t="str" cm="1">
        <f t="array" ref="B8553">_xlfn.IFS(A8553&lt;=40000,"Low Income",AND(A8553&gt;40000,A8553&lt;=100000),"Middle Income",A8553&gt;100000,"High Income")</f>
        <v>High Income</v>
      </c>
      <c r="C8553">
        <v>24</v>
      </c>
      <c r="D8553" t="str" cm="1">
        <f t="array" ref="D8553">_xlfn.IFS(AND(C8553&gt;=17,C8553&lt;=30),"Young",AND(C8553&gt;30,C8553&lt;=45),"Middle",C8553&gt;45,"Old")</f>
        <v>Young</v>
      </c>
      <c r="E8553" t="s">
        <v>16</v>
      </c>
      <c r="F8553" t="s">
        <v>29</v>
      </c>
      <c r="G8553" t="s">
        <v>46</v>
      </c>
      <c r="H8553" t="s">
        <v>59</v>
      </c>
    </row>
    <row r="8554" spans="1:8" x14ac:dyDescent="0.25">
      <c r="A8554" s="5">
        <v>118969</v>
      </c>
      <c r="B8554" s="5" t="str" cm="1">
        <f t="array" ref="B8554">_xlfn.IFS(A8554&lt;=40000,"Low Income",AND(A8554&gt;40000,A8554&lt;=100000),"Middle Income",A8554&gt;100000,"High Income")</f>
        <v>High Income</v>
      </c>
      <c r="C8554">
        <v>59</v>
      </c>
      <c r="D8554" t="str" cm="1">
        <f t="array" ref="D8554">_xlfn.IFS(AND(C8554&gt;=17,C8554&lt;=30),"Young",AND(C8554&gt;30,C8554&lt;=45),"Middle",C8554&gt;45,"Old")</f>
        <v>Old</v>
      </c>
      <c r="E8554" t="s">
        <v>60</v>
      </c>
      <c r="F8554" t="s">
        <v>27</v>
      </c>
      <c r="G8554" t="s">
        <v>52</v>
      </c>
      <c r="H8554" t="s">
        <v>59</v>
      </c>
    </row>
    <row r="8555" spans="1:8" x14ac:dyDescent="0.25">
      <c r="A8555" s="5">
        <v>99990</v>
      </c>
      <c r="B8555" s="5" t="str" cm="1">
        <f t="array" ref="B8555">_xlfn.IFS(A8555&lt;=40000,"Low Income",AND(A8555&gt;40000,A8555&lt;=100000),"Middle Income",A8555&gt;100000,"High Income")</f>
        <v>Middle Income</v>
      </c>
      <c r="C8555">
        <v>68</v>
      </c>
      <c r="D8555" t="str" cm="1">
        <f t="array" ref="D8555">_xlfn.IFS(AND(C8555&gt;=17,C8555&lt;=30),"Young",AND(C8555&gt;30,C8555&lt;=45),"Middle",C8555&gt;45,"Old")</f>
        <v>Old</v>
      </c>
      <c r="E8555" t="s">
        <v>16</v>
      </c>
      <c r="F8555" t="s">
        <v>30</v>
      </c>
      <c r="G8555" t="s">
        <v>49</v>
      </c>
      <c r="H8555" t="s">
        <v>59</v>
      </c>
    </row>
    <row r="8556" spans="1:8" x14ac:dyDescent="0.25">
      <c r="A8556" s="5">
        <v>86673</v>
      </c>
      <c r="B8556" s="5" t="str" cm="1">
        <f t="array" ref="B8556">_xlfn.IFS(A8556&lt;=40000,"Low Income",AND(A8556&gt;40000,A8556&lt;=100000),"Middle Income",A8556&gt;100000,"High Income")</f>
        <v>Middle Income</v>
      </c>
      <c r="C8556">
        <v>49</v>
      </c>
      <c r="D8556" t="str" cm="1">
        <f t="array" ref="D8556">_xlfn.IFS(AND(C8556&gt;=17,C8556&lt;=30),"Young",AND(C8556&gt;30,C8556&lt;=45),"Middle",C8556&gt;45,"Old")</f>
        <v>Old</v>
      </c>
      <c r="E8556" t="s">
        <v>16</v>
      </c>
      <c r="F8556" t="s">
        <v>33</v>
      </c>
      <c r="G8556" t="s">
        <v>48</v>
      </c>
      <c r="H8556" t="s">
        <v>58</v>
      </c>
    </row>
    <row r="8557" spans="1:8" x14ac:dyDescent="0.25">
      <c r="A8557" s="5">
        <v>43306</v>
      </c>
      <c r="B8557" s="5" t="str" cm="1">
        <f t="array" ref="B8557">_xlfn.IFS(A8557&lt;=40000,"Low Income",AND(A8557&gt;40000,A8557&lt;=100000),"Middle Income",A8557&gt;100000,"High Income")</f>
        <v>Middle Income</v>
      </c>
      <c r="C8557">
        <v>47</v>
      </c>
      <c r="D8557" t="str" cm="1">
        <f t="array" ref="D8557">_xlfn.IFS(AND(C8557&gt;=17,C8557&lt;=30),"Young",AND(C8557&gt;30,C8557&lt;=45),"Middle",C8557&gt;45,"Old")</f>
        <v>Old</v>
      </c>
      <c r="E8557" t="s">
        <v>60</v>
      </c>
      <c r="F8557" t="s">
        <v>24</v>
      </c>
      <c r="G8557" t="s">
        <v>51</v>
      </c>
      <c r="H8557" t="s">
        <v>59</v>
      </c>
    </row>
    <row r="8558" spans="1:8" x14ac:dyDescent="0.25">
      <c r="A8558" s="5">
        <v>120835</v>
      </c>
      <c r="B8558" s="5" t="str" cm="1">
        <f t="array" ref="B8558">_xlfn.IFS(A8558&lt;=40000,"Low Income",AND(A8558&gt;40000,A8558&lt;=100000),"Middle Income",A8558&gt;100000,"High Income")</f>
        <v>High Income</v>
      </c>
      <c r="C8558">
        <v>68</v>
      </c>
      <c r="D8558" t="str" cm="1">
        <f t="array" ref="D8558">_xlfn.IFS(AND(C8558&gt;=17,C8558&lt;=30),"Young",AND(C8558&gt;30,C8558&lt;=45),"Middle",C8558&gt;45,"Old")</f>
        <v>Old</v>
      </c>
      <c r="E8558" t="s">
        <v>60</v>
      </c>
      <c r="F8558" t="s">
        <v>29</v>
      </c>
      <c r="G8558" t="s">
        <v>46</v>
      </c>
      <c r="H8558" t="s">
        <v>59</v>
      </c>
    </row>
    <row r="8559" spans="1:8" x14ac:dyDescent="0.25">
      <c r="A8559" s="5">
        <v>56471</v>
      </c>
      <c r="B8559" s="5" t="str" cm="1">
        <f t="array" ref="B8559">_xlfn.IFS(A8559&lt;=40000,"Low Income",AND(A8559&gt;40000,A8559&lt;=100000),"Middle Income",A8559&gt;100000,"High Income")</f>
        <v>Middle Income</v>
      </c>
      <c r="C8559">
        <v>67</v>
      </c>
      <c r="D8559" t="str" cm="1">
        <f t="array" ref="D8559">_xlfn.IFS(AND(C8559&gt;=17,C8559&lt;=30),"Young",AND(C8559&gt;30,C8559&lt;=45),"Middle",C8559&gt;45,"Old")</f>
        <v>Old</v>
      </c>
      <c r="E8559" t="s">
        <v>16</v>
      </c>
      <c r="F8559" t="s">
        <v>28</v>
      </c>
      <c r="G8559" t="s">
        <v>54</v>
      </c>
      <c r="H8559" t="s">
        <v>58</v>
      </c>
    </row>
    <row r="8560" spans="1:8" x14ac:dyDescent="0.25">
      <c r="A8560" s="5">
        <v>95064</v>
      </c>
      <c r="B8560" s="5" t="str" cm="1">
        <f t="array" ref="B8560">_xlfn.IFS(A8560&lt;=40000,"Low Income",AND(A8560&gt;40000,A8560&lt;=100000),"Middle Income",A8560&gt;100000,"High Income")</f>
        <v>Middle Income</v>
      </c>
      <c r="C8560">
        <v>73</v>
      </c>
      <c r="D8560" t="str" cm="1">
        <f t="array" ref="D8560">_xlfn.IFS(AND(C8560&gt;=17,C8560&lt;=30),"Young",AND(C8560&gt;30,C8560&lt;=45),"Middle",C8560&gt;45,"Old")</f>
        <v>Old</v>
      </c>
      <c r="E8560" t="s">
        <v>16</v>
      </c>
      <c r="F8560" t="s">
        <v>36</v>
      </c>
      <c r="G8560" t="s">
        <v>51</v>
      </c>
      <c r="H8560" t="s">
        <v>59</v>
      </c>
    </row>
    <row r="8561" spans="1:8" x14ac:dyDescent="0.25">
      <c r="A8561" s="5">
        <v>96993</v>
      </c>
      <c r="B8561" s="5" t="str" cm="1">
        <f t="array" ref="B8561">_xlfn.IFS(A8561&lt;=40000,"Low Income",AND(A8561&gt;40000,A8561&lt;=100000),"Middle Income",A8561&gt;100000,"High Income")</f>
        <v>Middle Income</v>
      </c>
      <c r="C8561">
        <v>46</v>
      </c>
      <c r="D8561" t="str" cm="1">
        <f t="array" ref="D8561">_xlfn.IFS(AND(C8561&gt;=17,C8561&lt;=30),"Young",AND(C8561&gt;30,C8561&lt;=45),"Middle",C8561&gt;45,"Old")</f>
        <v>Old</v>
      </c>
      <c r="E8561" t="s">
        <v>60</v>
      </c>
      <c r="F8561" t="s">
        <v>40</v>
      </c>
      <c r="G8561" t="s">
        <v>53</v>
      </c>
      <c r="H8561" t="s">
        <v>58</v>
      </c>
    </row>
    <row r="8562" spans="1:8" x14ac:dyDescent="0.25">
      <c r="A8562" s="5">
        <v>80991</v>
      </c>
      <c r="B8562" s="5" t="str" cm="1">
        <f t="array" ref="B8562">_xlfn.IFS(A8562&lt;=40000,"Low Income",AND(A8562&gt;40000,A8562&lt;=100000),"Middle Income",A8562&gt;100000,"High Income")</f>
        <v>Middle Income</v>
      </c>
      <c r="C8562">
        <v>24</v>
      </c>
      <c r="D8562" t="str" cm="1">
        <f t="array" ref="D8562">_xlfn.IFS(AND(C8562&gt;=17,C8562&lt;=30),"Young",AND(C8562&gt;30,C8562&lt;=45),"Middle",C8562&gt;45,"Old")</f>
        <v>Young</v>
      </c>
      <c r="E8562" t="s">
        <v>17</v>
      </c>
      <c r="F8562" t="s">
        <v>34</v>
      </c>
      <c r="G8562" t="s">
        <v>48</v>
      </c>
      <c r="H8562" t="s">
        <v>58</v>
      </c>
    </row>
    <row r="8563" spans="1:8" x14ac:dyDescent="0.25">
      <c r="A8563" s="5">
        <v>27888</v>
      </c>
      <c r="B8563" s="5" t="str" cm="1">
        <f t="array" ref="B8563">_xlfn.IFS(A8563&lt;=40000,"Low Income",AND(A8563&gt;40000,A8563&lt;=100000),"Middle Income",A8563&gt;100000,"High Income")</f>
        <v>Low Income</v>
      </c>
      <c r="C8563">
        <v>78</v>
      </c>
      <c r="D8563" t="str" cm="1">
        <f t="array" ref="D8563">_xlfn.IFS(AND(C8563&gt;=17,C8563&lt;=30),"Young",AND(C8563&gt;30,C8563&lt;=45),"Middle",C8563&gt;45,"Old")</f>
        <v>Old</v>
      </c>
      <c r="E8563" t="s">
        <v>16</v>
      </c>
      <c r="F8563" t="s">
        <v>40</v>
      </c>
      <c r="G8563" t="s">
        <v>53</v>
      </c>
      <c r="H8563" t="s">
        <v>58</v>
      </c>
    </row>
    <row r="8564" spans="1:8" x14ac:dyDescent="0.25">
      <c r="A8564" s="5">
        <v>38483</v>
      </c>
      <c r="B8564" s="5" t="str" cm="1">
        <f t="array" ref="B8564">_xlfn.IFS(A8564&lt;=40000,"Low Income",AND(A8564&gt;40000,A8564&lt;=100000),"Middle Income",A8564&gt;100000,"High Income")</f>
        <v>Low Income</v>
      </c>
      <c r="C8564">
        <v>51</v>
      </c>
      <c r="D8564" t="str" cm="1">
        <f t="array" ref="D8564">_xlfn.IFS(AND(C8564&gt;=17,C8564&lt;=30),"Young",AND(C8564&gt;30,C8564&lt;=45),"Middle",C8564&gt;45,"Old")</f>
        <v>Old</v>
      </c>
      <c r="E8564" t="s">
        <v>16</v>
      </c>
      <c r="F8564" t="s">
        <v>32</v>
      </c>
      <c r="G8564" t="s">
        <v>52</v>
      </c>
      <c r="H8564" t="s">
        <v>59</v>
      </c>
    </row>
    <row r="8565" spans="1:8" x14ac:dyDescent="0.25">
      <c r="A8565" s="5">
        <v>26826</v>
      </c>
      <c r="B8565" s="5" t="str" cm="1">
        <f t="array" ref="B8565">_xlfn.IFS(A8565&lt;=40000,"Low Income",AND(A8565&gt;40000,A8565&lt;=100000),"Middle Income",A8565&gt;100000,"High Income")</f>
        <v>Low Income</v>
      </c>
      <c r="C8565">
        <v>32</v>
      </c>
      <c r="D8565" t="str" cm="1">
        <f t="array" ref="D8565">_xlfn.IFS(AND(C8565&gt;=17,C8565&lt;=30),"Young",AND(C8565&gt;30,C8565&lt;=45),"Middle",C8565&gt;45,"Old")</f>
        <v>Middle</v>
      </c>
      <c r="E8565" t="s">
        <v>16</v>
      </c>
      <c r="F8565" t="s">
        <v>40</v>
      </c>
      <c r="G8565" t="s">
        <v>50</v>
      </c>
      <c r="H8565" t="s">
        <v>59</v>
      </c>
    </row>
    <row r="8566" spans="1:8" x14ac:dyDescent="0.25">
      <c r="A8566" s="5">
        <v>55518</v>
      </c>
      <c r="B8566" s="5" t="str" cm="1">
        <f t="array" ref="B8566">_xlfn.IFS(A8566&lt;=40000,"Low Income",AND(A8566&gt;40000,A8566&lt;=100000),"Middle Income",A8566&gt;100000,"High Income")</f>
        <v>Middle Income</v>
      </c>
      <c r="C8566">
        <v>56</v>
      </c>
      <c r="D8566" t="str" cm="1">
        <f t="array" ref="D8566">_xlfn.IFS(AND(C8566&gt;=17,C8566&lt;=30),"Young",AND(C8566&gt;30,C8566&lt;=45),"Middle",C8566&gt;45,"Old")</f>
        <v>Old</v>
      </c>
      <c r="E8566" t="s">
        <v>16</v>
      </c>
      <c r="F8566" t="s">
        <v>40</v>
      </c>
      <c r="G8566" t="s">
        <v>54</v>
      </c>
      <c r="H8566" t="s">
        <v>59</v>
      </c>
    </row>
    <row r="8567" spans="1:8" x14ac:dyDescent="0.25">
      <c r="A8567" s="5">
        <v>138076</v>
      </c>
      <c r="B8567" s="5" t="str" cm="1">
        <f t="array" ref="B8567">_xlfn.IFS(A8567&lt;=40000,"Low Income",AND(A8567&gt;40000,A8567&lt;=100000),"Middle Income",A8567&gt;100000,"High Income")</f>
        <v>High Income</v>
      </c>
      <c r="C8567">
        <v>27</v>
      </c>
      <c r="D8567" t="str" cm="1">
        <f t="array" ref="D8567">_xlfn.IFS(AND(C8567&gt;=17,C8567&lt;=30),"Young",AND(C8567&gt;30,C8567&lt;=45),"Middle",C8567&gt;45,"Old")</f>
        <v>Young</v>
      </c>
      <c r="E8567" t="s">
        <v>60</v>
      </c>
      <c r="F8567" t="s">
        <v>34</v>
      </c>
      <c r="G8567" t="s">
        <v>49</v>
      </c>
      <c r="H8567" t="s">
        <v>59</v>
      </c>
    </row>
    <row r="8568" spans="1:8" x14ac:dyDescent="0.25">
      <c r="A8568" s="5">
        <v>42091</v>
      </c>
      <c r="B8568" s="5" t="str" cm="1">
        <f t="array" ref="B8568">_xlfn.IFS(A8568&lt;=40000,"Low Income",AND(A8568&gt;40000,A8568&lt;=100000),"Middle Income",A8568&gt;100000,"High Income")</f>
        <v>Middle Income</v>
      </c>
      <c r="C8568">
        <v>52</v>
      </c>
      <c r="D8568" t="str" cm="1">
        <f t="array" ref="D8568">_xlfn.IFS(AND(C8568&gt;=17,C8568&lt;=30),"Young",AND(C8568&gt;30,C8568&lt;=45),"Middle",C8568&gt;45,"Old")</f>
        <v>Old</v>
      </c>
      <c r="E8568" t="s">
        <v>16</v>
      </c>
      <c r="F8568" t="s">
        <v>34</v>
      </c>
      <c r="G8568" t="s">
        <v>51</v>
      </c>
      <c r="H8568" t="s">
        <v>59</v>
      </c>
    </row>
    <row r="8569" spans="1:8" x14ac:dyDescent="0.25">
      <c r="A8569" s="5">
        <v>73172</v>
      </c>
      <c r="B8569" s="5" t="str" cm="1">
        <f t="array" ref="B8569">_xlfn.IFS(A8569&lt;=40000,"Low Income",AND(A8569&gt;40000,A8569&lt;=100000),"Middle Income",A8569&gt;100000,"High Income")</f>
        <v>Middle Income</v>
      </c>
      <c r="C8569">
        <v>43</v>
      </c>
      <c r="D8569" t="str" cm="1">
        <f t="array" ref="D8569">_xlfn.IFS(AND(C8569&gt;=17,C8569&lt;=30),"Young",AND(C8569&gt;30,C8569&lt;=45),"Middle",C8569&gt;45,"Old")</f>
        <v>Middle</v>
      </c>
      <c r="E8569" t="s">
        <v>16</v>
      </c>
      <c r="F8569" t="s">
        <v>33</v>
      </c>
      <c r="G8569" t="s">
        <v>46</v>
      </c>
      <c r="H8569" t="s">
        <v>59</v>
      </c>
    </row>
    <row r="8570" spans="1:8" x14ac:dyDescent="0.25">
      <c r="A8570" s="5">
        <v>128845</v>
      </c>
      <c r="B8570" s="5" t="str" cm="1">
        <f t="array" ref="B8570">_xlfn.IFS(A8570&lt;=40000,"Low Income",AND(A8570&gt;40000,A8570&lt;=100000),"Middle Income",A8570&gt;100000,"High Income")</f>
        <v>High Income</v>
      </c>
      <c r="C8570">
        <v>37</v>
      </c>
      <c r="D8570" t="str" cm="1">
        <f t="array" ref="D8570">_xlfn.IFS(AND(C8570&gt;=17,C8570&lt;=30),"Young",AND(C8570&gt;30,C8570&lt;=45),"Middle",C8570&gt;45,"Old")</f>
        <v>Middle</v>
      </c>
      <c r="E8570" t="s">
        <v>60</v>
      </c>
      <c r="F8570" t="s">
        <v>37</v>
      </c>
      <c r="G8570" t="s">
        <v>46</v>
      </c>
      <c r="H8570" t="s">
        <v>59</v>
      </c>
    </row>
    <row r="8571" spans="1:8" x14ac:dyDescent="0.25">
      <c r="A8571" s="5">
        <v>65139</v>
      </c>
      <c r="B8571" s="5" t="str" cm="1">
        <f t="array" ref="B8571">_xlfn.IFS(A8571&lt;=40000,"Low Income",AND(A8571&gt;40000,A8571&lt;=100000),"Middle Income",A8571&gt;100000,"High Income")</f>
        <v>Middle Income</v>
      </c>
      <c r="C8571">
        <v>54</v>
      </c>
      <c r="D8571" t="str" cm="1">
        <f t="array" ref="D8571">_xlfn.IFS(AND(C8571&gt;=17,C8571&lt;=30),"Young",AND(C8571&gt;30,C8571&lt;=45),"Middle",C8571&gt;45,"Old")</f>
        <v>Old</v>
      </c>
      <c r="E8571" t="s">
        <v>16</v>
      </c>
      <c r="F8571" t="s">
        <v>29</v>
      </c>
      <c r="G8571" t="s">
        <v>54</v>
      </c>
      <c r="H8571" t="s">
        <v>59</v>
      </c>
    </row>
    <row r="8572" spans="1:8" x14ac:dyDescent="0.25">
      <c r="A8572" s="5">
        <v>129416</v>
      </c>
      <c r="B8572" s="5" t="str" cm="1">
        <f t="array" ref="B8572">_xlfn.IFS(A8572&lt;=40000,"Low Income",AND(A8572&gt;40000,A8572&lt;=100000),"Middle Income",A8572&gt;100000,"High Income")</f>
        <v>High Income</v>
      </c>
      <c r="C8572">
        <v>68</v>
      </c>
      <c r="D8572" t="str" cm="1">
        <f t="array" ref="D8572">_xlfn.IFS(AND(C8572&gt;=17,C8572&lt;=30),"Young",AND(C8572&gt;30,C8572&lt;=45),"Middle",C8572&gt;45,"Old")</f>
        <v>Old</v>
      </c>
      <c r="E8572" t="s">
        <v>60</v>
      </c>
      <c r="F8572" t="s">
        <v>39</v>
      </c>
      <c r="G8572" t="s">
        <v>47</v>
      </c>
      <c r="H8572" t="s">
        <v>59</v>
      </c>
    </row>
    <row r="8573" spans="1:8" x14ac:dyDescent="0.25">
      <c r="A8573" s="5">
        <v>61787</v>
      </c>
      <c r="B8573" s="5" t="str" cm="1">
        <f t="array" ref="B8573">_xlfn.IFS(A8573&lt;=40000,"Low Income",AND(A8573&gt;40000,A8573&lt;=100000),"Middle Income",A8573&gt;100000,"High Income")</f>
        <v>Middle Income</v>
      </c>
      <c r="C8573">
        <v>50</v>
      </c>
      <c r="D8573" t="str" cm="1">
        <f t="array" ref="D8573">_xlfn.IFS(AND(C8573&gt;=17,C8573&lt;=30),"Young",AND(C8573&gt;30,C8573&lt;=45),"Middle",C8573&gt;45,"Old")</f>
        <v>Old</v>
      </c>
      <c r="E8573" t="s">
        <v>16</v>
      </c>
      <c r="F8573" t="s">
        <v>33</v>
      </c>
      <c r="G8573" t="s">
        <v>52</v>
      </c>
      <c r="H8573" t="s">
        <v>59</v>
      </c>
    </row>
    <row r="8574" spans="1:8" x14ac:dyDescent="0.25">
      <c r="A8574" s="5">
        <v>59613</v>
      </c>
      <c r="B8574" s="5" t="str" cm="1">
        <f t="array" ref="B8574">_xlfn.IFS(A8574&lt;=40000,"Low Income",AND(A8574&gt;40000,A8574&lt;=100000),"Middle Income",A8574&gt;100000,"High Income")</f>
        <v>Middle Income</v>
      </c>
      <c r="C8574">
        <v>23</v>
      </c>
      <c r="D8574" t="str" cm="1">
        <f t="array" ref="D8574">_xlfn.IFS(AND(C8574&gt;=17,C8574&lt;=30),"Young",AND(C8574&gt;30,C8574&lt;=45),"Middle",C8574&gt;45,"Old")</f>
        <v>Young</v>
      </c>
      <c r="E8574" t="s">
        <v>17</v>
      </c>
      <c r="F8574" t="s">
        <v>36</v>
      </c>
      <c r="G8574" t="s">
        <v>46</v>
      </c>
      <c r="H8574" t="s">
        <v>58</v>
      </c>
    </row>
    <row r="8575" spans="1:8" x14ac:dyDescent="0.25">
      <c r="A8575" s="5">
        <v>125923</v>
      </c>
      <c r="B8575" s="5" t="str" cm="1">
        <f t="array" ref="B8575">_xlfn.IFS(A8575&lt;=40000,"Low Income",AND(A8575&gt;40000,A8575&lt;=100000),"Middle Income",A8575&gt;100000,"High Income")</f>
        <v>High Income</v>
      </c>
      <c r="C8575">
        <v>20</v>
      </c>
      <c r="D8575" t="str" cm="1">
        <f t="array" ref="D8575">_xlfn.IFS(AND(C8575&gt;=17,C8575&lt;=30),"Young",AND(C8575&gt;30,C8575&lt;=45),"Middle",C8575&gt;45,"Old")</f>
        <v>Young</v>
      </c>
      <c r="E8575" t="s">
        <v>66</v>
      </c>
      <c r="F8575" t="s">
        <v>31</v>
      </c>
      <c r="G8575" t="s">
        <v>51</v>
      </c>
      <c r="H8575" t="s">
        <v>59</v>
      </c>
    </row>
    <row r="8576" spans="1:8" x14ac:dyDescent="0.25">
      <c r="A8576" s="5">
        <v>141874</v>
      </c>
      <c r="B8576" s="5" t="str" cm="1">
        <f t="array" ref="B8576">_xlfn.IFS(A8576&lt;=40000,"Low Income",AND(A8576&gt;40000,A8576&lt;=100000),"Middle Income",A8576&gt;100000,"High Income")</f>
        <v>High Income</v>
      </c>
      <c r="C8576">
        <v>79</v>
      </c>
      <c r="D8576" t="str" cm="1">
        <f t="array" ref="D8576">_xlfn.IFS(AND(C8576&gt;=17,C8576&lt;=30),"Young",AND(C8576&gt;30,C8576&lt;=45),"Middle",C8576&gt;45,"Old")</f>
        <v>Old</v>
      </c>
      <c r="E8576" t="s">
        <v>17</v>
      </c>
      <c r="F8576" t="s">
        <v>35</v>
      </c>
      <c r="G8576" t="s">
        <v>54</v>
      </c>
      <c r="H8576" t="s">
        <v>59</v>
      </c>
    </row>
    <row r="8577" spans="1:8" x14ac:dyDescent="0.25">
      <c r="A8577" s="5">
        <v>129138</v>
      </c>
      <c r="B8577" s="5" t="str" cm="1">
        <f t="array" ref="B8577">_xlfn.IFS(A8577&lt;=40000,"Low Income",AND(A8577&gt;40000,A8577&lt;=100000),"Middle Income",A8577&gt;100000,"High Income")</f>
        <v>High Income</v>
      </c>
      <c r="C8577">
        <v>54</v>
      </c>
      <c r="D8577" t="str" cm="1">
        <f t="array" ref="D8577">_xlfn.IFS(AND(C8577&gt;=17,C8577&lt;=30),"Young",AND(C8577&gt;30,C8577&lt;=45),"Middle",C8577&gt;45,"Old")</f>
        <v>Old</v>
      </c>
      <c r="E8577" t="s">
        <v>17</v>
      </c>
      <c r="F8577" t="s">
        <v>34</v>
      </c>
      <c r="G8577" t="s">
        <v>50</v>
      </c>
      <c r="H8577" t="s">
        <v>59</v>
      </c>
    </row>
    <row r="8578" spans="1:8" x14ac:dyDescent="0.25">
      <c r="A8578" s="5">
        <v>62652</v>
      </c>
      <c r="B8578" s="5" t="str" cm="1">
        <f t="array" ref="B8578">_xlfn.IFS(A8578&lt;=40000,"Low Income",AND(A8578&gt;40000,A8578&lt;=100000),"Middle Income",A8578&gt;100000,"High Income")</f>
        <v>Middle Income</v>
      </c>
      <c r="C8578">
        <v>60</v>
      </c>
      <c r="D8578" t="str" cm="1">
        <f t="array" ref="D8578">_xlfn.IFS(AND(C8578&gt;=17,C8578&lt;=30),"Young",AND(C8578&gt;30,C8578&lt;=45),"Middle",C8578&gt;45,"Old")</f>
        <v>Old</v>
      </c>
      <c r="E8578" t="s">
        <v>66</v>
      </c>
      <c r="F8578" t="s">
        <v>40</v>
      </c>
      <c r="G8578" t="s">
        <v>52</v>
      </c>
      <c r="H8578" t="s">
        <v>59</v>
      </c>
    </row>
    <row r="8579" spans="1:8" x14ac:dyDescent="0.25">
      <c r="A8579" s="5">
        <v>91923</v>
      </c>
      <c r="B8579" s="5" t="str" cm="1">
        <f t="array" ref="B8579">_xlfn.IFS(A8579&lt;=40000,"Low Income",AND(A8579&gt;40000,A8579&lt;=100000),"Middle Income",A8579&gt;100000,"High Income")</f>
        <v>Middle Income</v>
      </c>
      <c r="C8579">
        <v>48</v>
      </c>
      <c r="D8579" t="str" cm="1">
        <f t="array" ref="D8579">_xlfn.IFS(AND(C8579&gt;=17,C8579&lt;=30),"Young",AND(C8579&gt;30,C8579&lt;=45),"Middle",C8579&gt;45,"Old")</f>
        <v>Old</v>
      </c>
      <c r="E8579" t="s">
        <v>60</v>
      </c>
      <c r="F8579" t="s">
        <v>33</v>
      </c>
      <c r="G8579" t="s">
        <v>49</v>
      </c>
      <c r="H8579" t="s">
        <v>58</v>
      </c>
    </row>
    <row r="8580" spans="1:8" x14ac:dyDescent="0.25">
      <c r="A8580" s="5">
        <v>104768</v>
      </c>
      <c r="B8580" s="5" t="str" cm="1">
        <f t="array" ref="B8580">_xlfn.IFS(A8580&lt;=40000,"Low Income",AND(A8580&gt;40000,A8580&lt;=100000),"Middle Income",A8580&gt;100000,"High Income")</f>
        <v>High Income</v>
      </c>
      <c r="C8580">
        <v>21</v>
      </c>
      <c r="D8580" t="str" cm="1">
        <f t="array" ref="D8580">_xlfn.IFS(AND(C8580&gt;=17,C8580&lt;=30),"Young",AND(C8580&gt;30,C8580&lt;=45),"Middle",C8580&gt;45,"Old")</f>
        <v>Young</v>
      </c>
      <c r="E8580" t="s">
        <v>60</v>
      </c>
      <c r="F8580" t="s">
        <v>23</v>
      </c>
      <c r="G8580" t="s">
        <v>49</v>
      </c>
      <c r="H8580" t="s">
        <v>59</v>
      </c>
    </row>
    <row r="8581" spans="1:8" x14ac:dyDescent="0.25">
      <c r="A8581" s="5">
        <v>36988</v>
      </c>
      <c r="B8581" s="5" t="str" cm="1">
        <f t="array" ref="B8581">_xlfn.IFS(A8581&lt;=40000,"Low Income",AND(A8581&gt;40000,A8581&lt;=100000),"Middle Income",A8581&gt;100000,"High Income")</f>
        <v>Low Income</v>
      </c>
      <c r="C8581">
        <v>65</v>
      </c>
      <c r="D8581" t="str" cm="1">
        <f t="array" ref="D8581">_xlfn.IFS(AND(C8581&gt;=17,C8581&lt;=30),"Young",AND(C8581&gt;30,C8581&lt;=45),"Middle",C8581&gt;45,"Old")</f>
        <v>Old</v>
      </c>
      <c r="E8581" t="s">
        <v>16</v>
      </c>
      <c r="F8581" t="s">
        <v>62</v>
      </c>
      <c r="G8581" t="s">
        <v>48</v>
      </c>
      <c r="H8581" t="s">
        <v>58</v>
      </c>
    </row>
    <row r="8582" spans="1:8" x14ac:dyDescent="0.25">
      <c r="A8582" s="5">
        <v>74958</v>
      </c>
      <c r="B8582" s="5" t="str" cm="1">
        <f t="array" ref="B8582">_xlfn.IFS(A8582&lt;=40000,"Low Income",AND(A8582&gt;40000,A8582&lt;=100000),"Middle Income",A8582&gt;100000,"High Income")</f>
        <v>Middle Income</v>
      </c>
      <c r="C8582">
        <v>55</v>
      </c>
      <c r="D8582" t="str" cm="1">
        <f t="array" ref="D8582">_xlfn.IFS(AND(C8582&gt;=17,C8582&lt;=30),"Young",AND(C8582&gt;30,C8582&lt;=45),"Middle",C8582&gt;45,"Old")</f>
        <v>Old</v>
      </c>
      <c r="E8582" t="s">
        <v>66</v>
      </c>
      <c r="F8582" t="s">
        <v>36</v>
      </c>
      <c r="G8582" t="s">
        <v>47</v>
      </c>
      <c r="H8582" t="s">
        <v>59</v>
      </c>
    </row>
    <row r="8583" spans="1:8" x14ac:dyDescent="0.25">
      <c r="A8583" s="5">
        <v>36440</v>
      </c>
      <c r="B8583" s="5" t="str" cm="1">
        <f t="array" ref="B8583">_xlfn.IFS(A8583&lt;=40000,"Low Income",AND(A8583&gt;40000,A8583&lt;=100000),"Middle Income",A8583&gt;100000,"High Income")</f>
        <v>Low Income</v>
      </c>
      <c r="C8583">
        <v>73</v>
      </c>
      <c r="D8583" t="str" cm="1">
        <f t="array" ref="D8583">_xlfn.IFS(AND(C8583&gt;=17,C8583&lt;=30),"Young",AND(C8583&gt;30,C8583&lt;=45),"Middle",C8583&gt;45,"Old")</f>
        <v>Old</v>
      </c>
      <c r="E8583" t="s">
        <v>16</v>
      </c>
      <c r="F8583" t="s">
        <v>27</v>
      </c>
      <c r="G8583" t="s">
        <v>48</v>
      </c>
      <c r="H8583" t="s">
        <v>58</v>
      </c>
    </row>
    <row r="8584" spans="1:8" x14ac:dyDescent="0.25">
      <c r="A8584" s="5">
        <v>111494</v>
      </c>
      <c r="B8584" s="5" t="str" cm="1">
        <f t="array" ref="B8584">_xlfn.IFS(A8584&lt;=40000,"Low Income",AND(A8584&gt;40000,A8584&lt;=100000),"Middle Income",A8584&gt;100000,"High Income")</f>
        <v>High Income</v>
      </c>
      <c r="C8584">
        <v>58</v>
      </c>
      <c r="D8584" t="str" cm="1">
        <f t="array" ref="D8584">_xlfn.IFS(AND(C8584&gt;=17,C8584&lt;=30),"Young",AND(C8584&gt;30,C8584&lt;=45),"Middle",C8584&gt;45,"Old")</f>
        <v>Old</v>
      </c>
      <c r="E8584" t="s">
        <v>16</v>
      </c>
      <c r="F8584" t="s">
        <v>29</v>
      </c>
      <c r="G8584" t="s">
        <v>48</v>
      </c>
      <c r="H8584" t="s">
        <v>58</v>
      </c>
    </row>
    <row r="8585" spans="1:8" x14ac:dyDescent="0.25">
      <c r="A8585" s="5">
        <v>89372</v>
      </c>
      <c r="B8585" s="5" t="str" cm="1">
        <f t="array" ref="B8585">_xlfn.IFS(A8585&lt;=40000,"Low Income",AND(A8585&gt;40000,A8585&lt;=100000),"Middle Income",A8585&gt;100000,"High Income")</f>
        <v>Middle Income</v>
      </c>
      <c r="C8585">
        <v>56</v>
      </c>
      <c r="D8585" t="str" cm="1">
        <f t="array" ref="D8585">_xlfn.IFS(AND(C8585&gt;=17,C8585&lt;=30),"Young",AND(C8585&gt;30,C8585&lt;=45),"Middle",C8585&gt;45,"Old")</f>
        <v>Old</v>
      </c>
      <c r="E8585" t="s">
        <v>66</v>
      </c>
      <c r="F8585" t="s">
        <v>40</v>
      </c>
      <c r="G8585" t="s">
        <v>50</v>
      </c>
      <c r="H8585" t="s">
        <v>58</v>
      </c>
    </row>
    <row r="8586" spans="1:8" x14ac:dyDescent="0.25">
      <c r="A8586" s="5">
        <v>129744</v>
      </c>
      <c r="B8586" s="5" t="str" cm="1">
        <f t="array" ref="B8586">_xlfn.IFS(A8586&lt;=40000,"Low Income",AND(A8586&gt;40000,A8586&lt;=100000),"Middle Income",A8586&gt;100000,"High Income")</f>
        <v>High Income</v>
      </c>
      <c r="C8586">
        <v>71</v>
      </c>
      <c r="D8586" t="str" cm="1">
        <f t="array" ref="D8586">_xlfn.IFS(AND(C8586&gt;=17,C8586&lt;=30),"Young",AND(C8586&gt;30,C8586&lt;=45),"Middle",C8586&gt;45,"Old")</f>
        <v>Old</v>
      </c>
      <c r="E8586" t="s">
        <v>66</v>
      </c>
      <c r="F8586" t="s">
        <v>28</v>
      </c>
      <c r="G8586" t="s">
        <v>52</v>
      </c>
      <c r="H8586" t="s">
        <v>59</v>
      </c>
    </row>
    <row r="8587" spans="1:8" x14ac:dyDescent="0.25">
      <c r="A8587" s="5">
        <v>91132</v>
      </c>
      <c r="B8587" s="5" t="str" cm="1">
        <f t="array" ref="B8587">_xlfn.IFS(A8587&lt;=40000,"Low Income",AND(A8587&gt;40000,A8587&lt;=100000),"Middle Income",A8587&gt;100000,"High Income")</f>
        <v>Middle Income</v>
      </c>
      <c r="C8587">
        <v>24</v>
      </c>
      <c r="D8587" t="str" cm="1">
        <f t="array" ref="D8587">_xlfn.IFS(AND(C8587&gt;=17,C8587&lt;=30),"Young",AND(C8587&gt;30,C8587&lt;=45),"Middle",C8587&gt;45,"Old")</f>
        <v>Young</v>
      </c>
      <c r="E8587" t="s">
        <v>17</v>
      </c>
      <c r="F8587" t="s">
        <v>62</v>
      </c>
      <c r="G8587" t="s">
        <v>47</v>
      </c>
      <c r="H8587" t="s">
        <v>58</v>
      </c>
    </row>
    <row r="8588" spans="1:8" x14ac:dyDescent="0.25">
      <c r="A8588" s="5">
        <v>35136</v>
      </c>
      <c r="B8588" s="5" t="str" cm="1">
        <f t="array" ref="B8588">_xlfn.IFS(A8588&lt;=40000,"Low Income",AND(A8588&gt;40000,A8588&lt;=100000),"Middle Income",A8588&gt;100000,"High Income")</f>
        <v>Low Income</v>
      </c>
      <c r="C8588">
        <v>39</v>
      </c>
      <c r="D8588" t="str" cm="1">
        <f t="array" ref="D8588">_xlfn.IFS(AND(C8588&gt;=17,C8588&lt;=30),"Young",AND(C8588&gt;30,C8588&lt;=45),"Middle",C8588&gt;45,"Old")</f>
        <v>Middle</v>
      </c>
      <c r="E8588" t="s">
        <v>17</v>
      </c>
      <c r="F8588" t="s">
        <v>22</v>
      </c>
      <c r="G8588" t="s">
        <v>54</v>
      </c>
      <c r="H8588" t="s">
        <v>59</v>
      </c>
    </row>
    <row r="8589" spans="1:8" x14ac:dyDescent="0.25">
      <c r="A8589" s="5">
        <v>128751</v>
      </c>
      <c r="B8589" s="5" t="str" cm="1">
        <f t="array" ref="B8589">_xlfn.IFS(A8589&lt;=40000,"Low Income",AND(A8589&gt;40000,A8589&lt;=100000),"Middle Income",A8589&gt;100000,"High Income")</f>
        <v>High Income</v>
      </c>
      <c r="C8589">
        <v>47</v>
      </c>
      <c r="D8589" t="str" cm="1">
        <f t="array" ref="D8589">_xlfn.IFS(AND(C8589&gt;=17,C8589&lt;=30),"Young",AND(C8589&gt;30,C8589&lt;=45),"Middle",C8589&gt;45,"Old")</f>
        <v>Old</v>
      </c>
      <c r="E8589" t="s">
        <v>16</v>
      </c>
      <c r="F8589" t="s">
        <v>30</v>
      </c>
      <c r="G8589" t="s">
        <v>46</v>
      </c>
      <c r="H8589" t="s">
        <v>59</v>
      </c>
    </row>
    <row r="8590" spans="1:8" x14ac:dyDescent="0.25">
      <c r="A8590" s="5">
        <v>53155</v>
      </c>
      <c r="B8590" s="5" t="str" cm="1">
        <f t="array" ref="B8590">_xlfn.IFS(A8590&lt;=40000,"Low Income",AND(A8590&gt;40000,A8590&lt;=100000),"Middle Income",A8590&gt;100000,"High Income")</f>
        <v>Middle Income</v>
      </c>
      <c r="C8590">
        <v>55</v>
      </c>
      <c r="D8590" t="str" cm="1">
        <f t="array" ref="D8590">_xlfn.IFS(AND(C8590&gt;=17,C8590&lt;=30),"Young",AND(C8590&gt;30,C8590&lt;=45),"Middle",C8590&gt;45,"Old")</f>
        <v>Old</v>
      </c>
      <c r="E8590" t="s">
        <v>66</v>
      </c>
      <c r="F8590" t="s">
        <v>62</v>
      </c>
      <c r="G8590" t="s">
        <v>52</v>
      </c>
      <c r="H8590" t="s">
        <v>59</v>
      </c>
    </row>
    <row r="8591" spans="1:8" x14ac:dyDescent="0.25">
      <c r="A8591" s="5">
        <v>115521</v>
      </c>
      <c r="B8591" s="5" t="str" cm="1">
        <f t="array" ref="B8591">_xlfn.IFS(A8591&lt;=40000,"Low Income",AND(A8591&gt;40000,A8591&lt;=100000),"Middle Income",A8591&gt;100000,"High Income")</f>
        <v>High Income</v>
      </c>
      <c r="C8591">
        <v>25</v>
      </c>
      <c r="D8591" t="str" cm="1">
        <f t="array" ref="D8591">_xlfn.IFS(AND(C8591&gt;=17,C8591&lt;=30),"Young",AND(C8591&gt;30,C8591&lt;=45),"Middle",C8591&gt;45,"Old")</f>
        <v>Young</v>
      </c>
      <c r="E8591" t="s">
        <v>16</v>
      </c>
      <c r="F8591" t="s">
        <v>28</v>
      </c>
      <c r="G8591" t="s">
        <v>49</v>
      </c>
      <c r="H8591" t="s">
        <v>59</v>
      </c>
    </row>
    <row r="8592" spans="1:8" x14ac:dyDescent="0.25">
      <c r="A8592" s="5">
        <v>98793</v>
      </c>
      <c r="B8592" s="5" t="str" cm="1">
        <f t="array" ref="B8592">_xlfn.IFS(A8592&lt;=40000,"Low Income",AND(A8592&gt;40000,A8592&lt;=100000),"Middle Income",A8592&gt;100000,"High Income")</f>
        <v>Middle Income</v>
      </c>
      <c r="C8592">
        <v>53</v>
      </c>
      <c r="D8592" t="str" cm="1">
        <f t="array" ref="D8592">_xlfn.IFS(AND(C8592&gt;=17,C8592&lt;=30),"Young",AND(C8592&gt;30,C8592&lt;=45),"Middle",C8592&gt;45,"Old")</f>
        <v>Old</v>
      </c>
      <c r="E8592" t="s">
        <v>60</v>
      </c>
      <c r="F8592" t="s">
        <v>25</v>
      </c>
      <c r="G8592" t="s">
        <v>46</v>
      </c>
      <c r="H8592" t="s">
        <v>58</v>
      </c>
    </row>
    <row r="8593" spans="1:8" x14ac:dyDescent="0.25">
      <c r="A8593" s="5">
        <v>142786</v>
      </c>
      <c r="B8593" s="5" t="str" cm="1">
        <f t="array" ref="B8593">_xlfn.IFS(A8593&lt;=40000,"Low Income",AND(A8593&gt;40000,A8593&lt;=100000),"Middle Income",A8593&gt;100000,"High Income")</f>
        <v>High Income</v>
      </c>
      <c r="C8593">
        <v>35</v>
      </c>
      <c r="D8593" t="str" cm="1">
        <f t="array" ref="D8593">_xlfn.IFS(AND(C8593&gt;=17,C8593&lt;=30),"Young",AND(C8593&gt;30,C8593&lt;=45),"Middle",C8593&gt;45,"Old")</f>
        <v>Middle</v>
      </c>
      <c r="E8593" t="s">
        <v>17</v>
      </c>
      <c r="F8593" t="s">
        <v>23</v>
      </c>
      <c r="G8593" t="s">
        <v>54</v>
      </c>
      <c r="H8593" t="s">
        <v>59</v>
      </c>
    </row>
    <row r="8594" spans="1:8" x14ac:dyDescent="0.25">
      <c r="A8594" s="5">
        <v>52004</v>
      </c>
      <c r="B8594" s="5" t="str" cm="1">
        <f t="array" ref="B8594">_xlfn.IFS(A8594&lt;=40000,"Low Income",AND(A8594&gt;40000,A8594&lt;=100000),"Middle Income",A8594&gt;100000,"High Income")</f>
        <v>Middle Income</v>
      </c>
      <c r="C8594">
        <v>49</v>
      </c>
      <c r="D8594" t="str" cm="1">
        <f t="array" ref="D8594">_xlfn.IFS(AND(C8594&gt;=17,C8594&lt;=30),"Young",AND(C8594&gt;30,C8594&lt;=45),"Middle",C8594&gt;45,"Old")</f>
        <v>Old</v>
      </c>
      <c r="E8594" t="s">
        <v>60</v>
      </c>
      <c r="F8594" t="s">
        <v>25</v>
      </c>
      <c r="G8594" t="s">
        <v>52</v>
      </c>
      <c r="H8594" t="s">
        <v>59</v>
      </c>
    </row>
    <row r="8595" spans="1:8" x14ac:dyDescent="0.25">
      <c r="A8595" s="5">
        <v>33678</v>
      </c>
      <c r="B8595" s="5" t="str" cm="1">
        <f t="array" ref="B8595">_xlfn.IFS(A8595&lt;=40000,"Low Income",AND(A8595&gt;40000,A8595&lt;=100000),"Middle Income",A8595&gt;100000,"High Income")</f>
        <v>Low Income</v>
      </c>
      <c r="C8595">
        <v>65</v>
      </c>
      <c r="D8595" t="str" cm="1">
        <f t="array" ref="D8595">_xlfn.IFS(AND(C8595&gt;=17,C8595&lt;=30),"Young",AND(C8595&gt;30,C8595&lt;=45),"Middle",C8595&gt;45,"Old")</f>
        <v>Old</v>
      </c>
      <c r="E8595" t="s">
        <v>66</v>
      </c>
      <c r="F8595" t="s">
        <v>40</v>
      </c>
      <c r="G8595" t="s">
        <v>50</v>
      </c>
      <c r="H8595" t="s">
        <v>58</v>
      </c>
    </row>
    <row r="8596" spans="1:8" x14ac:dyDescent="0.25">
      <c r="A8596" s="5">
        <v>126368</v>
      </c>
      <c r="B8596" s="5" t="str" cm="1">
        <f t="array" ref="B8596">_xlfn.IFS(A8596&lt;=40000,"Low Income",AND(A8596&gt;40000,A8596&lt;=100000),"Middle Income",A8596&gt;100000,"High Income")</f>
        <v>High Income</v>
      </c>
      <c r="C8596">
        <v>40</v>
      </c>
      <c r="D8596" t="str" cm="1">
        <f t="array" ref="D8596">_xlfn.IFS(AND(C8596&gt;=17,C8596&lt;=30),"Young",AND(C8596&gt;30,C8596&lt;=45),"Middle",C8596&gt;45,"Old")</f>
        <v>Middle</v>
      </c>
      <c r="E8596" t="s">
        <v>60</v>
      </c>
      <c r="F8596" t="s">
        <v>30</v>
      </c>
      <c r="G8596" t="s">
        <v>53</v>
      </c>
      <c r="H8596" t="s">
        <v>59</v>
      </c>
    </row>
    <row r="8597" spans="1:8" x14ac:dyDescent="0.25">
      <c r="A8597" s="5">
        <v>117784</v>
      </c>
      <c r="B8597" s="5" t="str" cm="1">
        <f t="array" ref="B8597">_xlfn.IFS(A8597&lt;=40000,"Low Income",AND(A8597&gt;40000,A8597&lt;=100000),"Middle Income",A8597&gt;100000,"High Income")</f>
        <v>High Income</v>
      </c>
      <c r="C8597">
        <v>68</v>
      </c>
      <c r="D8597" t="str" cm="1">
        <f t="array" ref="D8597">_xlfn.IFS(AND(C8597&gt;=17,C8597&lt;=30),"Young",AND(C8597&gt;30,C8597&lt;=45),"Middle",C8597&gt;45,"Old")</f>
        <v>Old</v>
      </c>
      <c r="E8597" t="s">
        <v>60</v>
      </c>
      <c r="F8597" t="s">
        <v>34</v>
      </c>
      <c r="G8597" t="s">
        <v>47</v>
      </c>
      <c r="H8597" t="s">
        <v>59</v>
      </c>
    </row>
    <row r="8598" spans="1:8" x14ac:dyDescent="0.25">
      <c r="A8598" s="5">
        <v>54828</v>
      </c>
      <c r="B8598" s="5" t="str" cm="1">
        <f t="array" ref="B8598">_xlfn.IFS(A8598&lt;=40000,"Low Income",AND(A8598&gt;40000,A8598&lt;=100000),"Middle Income",A8598&gt;100000,"High Income")</f>
        <v>Middle Income</v>
      </c>
      <c r="C8598">
        <v>67</v>
      </c>
      <c r="D8598" t="str" cm="1">
        <f t="array" ref="D8598">_xlfn.IFS(AND(C8598&gt;=17,C8598&lt;=30),"Young",AND(C8598&gt;30,C8598&lt;=45),"Middle",C8598&gt;45,"Old")</f>
        <v>Old</v>
      </c>
      <c r="E8598" t="s">
        <v>17</v>
      </c>
      <c r="F8598" t="s">
        <v>31</v>
      </c>
      <c r="G8598" t="s">
        <v>52</v>
      </c>
      <c r="H8598" t="s">
        <v>58</v>
      </c>
    </row>
    <row r="8599" spans="1:8" x14ac:dyDescent="0.25">
      <c r="A8599" s="5">
        <v>149742</v>
      </c>
      <c r="B8599" s="5" t="str" cm="1">
        <f t="array" ref="B8599">_xlfn.IFS(A8599&lt;=40000,"Low Income",AND(A8599&gt;40000,A8599&lt;=100000),"Middle Income",A8599&gt;100000,"High Income")</f>
        <v>High Income</v>
      </c>
      <c r="C8599">
        <v>22</v>
      </c>
      <c r="D8599" t="str" cm="1">
        <f t="array" ref="D8599">_xlfn.IFS(AND(C8599&gt;=17,C8599&lt;=30),"Young",AND(C8599&gt;30,C8599&lt;=45),"Middle",C8599&gt;45,"Old")</f>
        <v>Young</v>
      </c>
      <c r="E8599" t="s">
        <v>16</v>
      </c>
      <c r="F8599" t="s">
        <v>25</v>
      </c>
      <c r="G8599" t="s">
        <v>48</v>
      </c>
      <c r="H8599" t="s">
        <v>59</v>
      </c>
    </row>
    <row r="8600" spans="1:8" x14ac:dyDescent="0.25">
      <c r="A8600" s="5">
        <v>49802</v>
      </c>
      <c r="B8600" s="5" t="str" cm="1">
        <f t="array" ref="B8600">_xlfn.IFS(A8600&lt;=40000,"Low Income",AND(A8600&gt;40000,A8600&lt;=100000),"Middle Income",A8600&gt;100000,"High Income")</f>
        <v>Middle Income</v>
      </c>
      <c r="C8600">
        <v>33</v>
      </c>
      <c r="D8600" t="str" cm="1">
        <f t="array" ref="D8600">_xlfn.IFS(AND(C8600&gt;=17,C8600&lt;=30),"Young",AND(C8600&gt;30,C8600&lt;=45),"Middle",C8600&gt;45,"Old")</f>
        <v>Middle</v>
      </c>
      <c r="E8600" t="s">
        <v>17</v>
      </c>
      <c r="F8600" t="s">
        <v>33</v>
      </c>
      <c r="G8600" t="s">
        <v>50</v>
      </c>
      <c r="H8600" t="s">
        <v>58</v>
      </c>
    </row>
    <row r="8601" spans="1:8" x14ac:dyDescent="0.25">
      <c r="A8601" s="5">
        <v>25294</v>
      </c>
      <c r="B8601" s="5" t="str" cm="1">
        <f t="array" ref="B8601">_xlfn.IFS(A8601&lt;=40000,"Low Income",AND(A8601&gt;40000,A8601&lt;=100000),"Middle Income",A8601&gt;100000,"High Income")</f>
        <v>Low Income</v>
      </c>
      <c r="C8601">
        <v>74</v>
      </c>
      <c r="D8601" t="str" cm="1">
        <f t="array" ref="D8601">_xlfn.IFS(AND(C8601&gt;=17,C8601&lt;=30),"Young",AND(C8601&gt;30,C8601&lt;=45),"Middle",C8601&gt;45,"Old")</f>
        <v>Old</v>
      </c>
      <c r="E8601" t="s">
        <v>16</v>
      </c>
      <c r="F8601" t="s">
        <v>30</v>
      </c>
      <c r="G8601" t="s">
        <v>54</v>
      </c>
      <c r="H8601" t="s">
        <v>58</v>
      </c>
    </row>
    <row r="8602" spans="1:8" x14ac:dyDescent="0.25">
      <c r="A8602" s="5">
        <v>139230</v>
      </c>
      <c r="B8602" s="5" t="str" cm="1">
        <f t="array" ref="B8602">_xlfn.IFS(A8602&lt;=40000,"Low Income",AND(A8602&gt;40000,A8602&lt;=100000),"Middle Income",A8602&gt;100000,"High Income")</f>
        <v>High Income</v>
      </c>
      <c r="C8602">
        <v>36</v>
      </c>
      <c r="D8602" t="str" cm="1">
        <f t="array" ref="D8602">_xlfn.IFS(AND(C8602&gt;=17,C8602&lt;=30),"Young",AND(C8602&gt;30,C8602&lt;=45),"Middle",C8602&gt;45,"Old")</f>
        <v>Middle</v>
      </c>
      <c r="E8602" t="s">
        <v>60</v>
      </c>
      <c r="F8602" t="s">
        <v>36</v>
      </c>
      <c r="G8602" t="s">
        <v>51</v>
      </c>
      <c r="H8602" t="s">
        <v>59</v>
      </c>
    </row>
    <row r="8603" spans="1:8" x14ac:dyDescent="0.25">
      <c r="A8603" s="5">
        <v>31172</v>
      </c>
      <c r="B8603" s="5" t="str" cm="1">
        <f t="array" ref="B8603">_xlfn.IFS(A8603&lt;=40000,"Low Income",AND(A8603&gt;40000,A8603&lt;=100000),"Middle Income",A8603&gt;100000,"High Income")</f>
        <v>Low Income</v>
      </c>
      <c r="C8603">
        <v>39</v>
      </c>
      <c r="D8603" t="str" cm="1">
        <f t="array" ref="D8603">_xlfn.IFS(AND(C8603&gt;=17,C8603&lt;=30),"Young",AND(C8603&gt;30,C8603&lt;=45),"Middle",C8603&gt;45,"Old")</f>
        <v>Middle</v>
      </c>
      <c r="E8603" t="s">
        <v>60</v>
      </c>
      <c r="F8603" t="s">
        <v>39</v>
      </c>
      <c r="G8603" t="s">
        <v>50</v>
      </c>
      <c r="H8603" t="s">
        <v>59</v>
      </c>
    </row>
    <row r="8604" spans="1:8" x14ac:dyDescent="0.25">
      <c r="A8604" s="5">
        <v>122613</v>
      </c>
      <c r="B8604" s="5" t="str" cm="1">
        <f t="array" ref="B8604">_xlfn.IFS(A8604&lt;=40000,"Low Income",AND(A8604&gt;40000,A8604&lt;=100000),"Middle Income",A8604&gt;100000,"High Income")</f>
        <v>High Income</v>
      </c>
      <c r="C8604">
        <v>34</v>
      </c>
      <c r="D8604" t="str" cm="1">
        <f t="array" ref="D8604">_xlfn.IFS(AND(C8604&gt;=17,C8604&lt;=30),"Young",AND(C8604&gt;30,C8604&lt;=45),"Middle",C8604&gt;45,"Old")</f>
        <v>Middle</v>
      </c>
      <c r="E8604" t="s">
        <v>16</v>
      </c>
      <c r="F8604" t="s">
        <v>39</v>
      </c>
      <c r="G8604" t="s">
        <v>50</v>
      </c>
      <c r="H8604" t="s">
        <v>59</v>
      </c>
    </row>
    <row r="8605" spans="1:8" x14ac:dyDescent="0.25">
      <c r="A8605" s="5">
        <v>50923</v>
      </c>
      <c r="B8605" s="5" t="str" cm="1">
        <f t="array" ref="B8605">_xlfn.IFS(A8605&lt;=40000,"Low Income",AND(A8605&gt;40000,A8605&lt;=100000),"Middle Income",A8605&gt;100000,"High Income")</f>
        <v>Middle Income</v>
      </c>
      <c r="C8605">
        <v>65</v>
      </c>
      <c r="D8605" t="str" cm="1">
        <f t="array" ref="D8605">_xlfn.IFS(AND(C8605&gt;=17,C8605&lt;=30),"Young",AND(C8605&gt;30,C8605&lt;=45),"Middle",C8605&gt;45,"Old")</f>
        <v>Old</v>
      </c>
      <c r="E8605" t="s">
        <v>16</v>
      </c>
      <c r="F8605" t="s">
        <v>24</v>
      </c>
      <c r="G8605" t="s">
        <v>50</v>
      </c>
      <c r="H8605" t="s">
        <v>58</v>
      </c>
    </row>
    <row r="8606" spans="1:8" x14ac:dyDescent="0.25">
      <c r="A8606" s="5">
        <v>71442</v>
      </c>
      <c r="B8606" s="5" t="str" cm="1">
        <f t="array" ref="B8606">_xlfn.IFS(A8606&lt;=40000,"Low Income",AND(A8606&gt;40000,A8606&lt;=100000),"Middle Income",A8606&gt;100000,"High Income")</f>
        <v>Middle Income</v>
      </c>
      <c r="C8606">
        <v>74</v>
      </c>
      <c r="D8606" t="str" cm="1">
        <f t="array" ref="D8606">_xlfn.IFS(AND(C8606&gt;=17,C8606&lt;=30),"Young",AND(C8606&gt;30,C8606&lt;=45),"Middle",C8606&gt;45,"Old")</f>
        <v>Old</v>
      </c>
      <c r="E8606" t="s">
        <v>60</v>
      </c>
      <c r="F8606" t="s">
        <v>34</v>
      </c>
      <c r="G8606" t="s">
        <v>46</v>
      </c>
      <c r="H8606" t="s">
        <v>58</v>
      </c>
    </row>
    <row r="8607" spans="1:8" x14ac:dyDescent="0.25">
      <c r="A8607" s="5">
        <v>121605</v>
      </c>
      <c r="B8607" s="5" t="str" cm="1">
        <f t="array" ref="B8607">_xlfn.IFS(A8607&lt;=40000,"Low Income",AND(A8607&gt;40000,A8607&lt;=100000),"Middle Income",A8607&gt;100000,"High Income")</f>
        <v>High Income</v>
      </c>
      <c r="C8607">
        <v>49</v>
      </c>
      <c r="D8607" t="str" cm="1">
        <f t="array" ref="D8607">_xlfn.IFS(AND(C8607&gt;=17,C8607&lt;=30),"Young",AND(C8607&gt;30,C8607&lt;=45),"Middle",C8607&gt;45,"Old")</f>
        <v>Old</v>
      </c>
      <c r="E8607" t="s">
        <v>60</v>
      </c>
      <c r="F8607" t="s">
        <v>32</v>
      </c>
      <c r="G8607" t="s">
        <v>49</v>
      </c>
      <c r="H8607" t="s">
        <v>59</v>
      </c>
    </row>
    <row r="8608" spans="1:8" x14ac:dyDescent="0.25">
      <c r="A8608" s="5">
        <v>59706</v>
      </c>
      <c r="B8608" s="5" t="str" cm="1">
        <f t="array" ref="B8608">_xlfn.IFS(A8608&lt;=40000,"Low Income",AND(A8608&gt;40000,A8608&lt;=100000),"Middle Income",A8608&gt;100000,"High Income")</f>
        <v>Middle Income</v>
      </c>
      <c r="C8608">
        <v>44</v>
      </c>
      <c r="D8608" t="str" cm="1">
        <f t="array" ref="D8608">_xlfn.IFS(AND(C8608&gt;=17,C8608&lt;=30),"Young",AND(C8608&gt;30,C8608&lt;=45),"Middle",C8608&gt;45,"Old")</f>
        <v>Middle</v>
      </c>
      <c r="E8608" t="s">
        <v>17</v>
      </c>
      <c r="F8608" t="s">
        <v>36</v>
      </c>
      <c r="G8608" t="s">
        <v>47</v>
      </c>
      <c r="H8608" t="s">
        <v>59</v>
      </c>
    </row>
    <row r="8609" spans="1:8" x14ac:dyDescent="0.25">
      <c r="A8609" s="5">
        <v>67777</v>
      </c>
      <c r="B8609" s="5" t="str" cm="1">
        <f t="array" ref="B8609">_xlfn.IFS(A8609&lt;=40000,"Low Income",AND(A8609&gt;40000,A8609&lt;=100000),"Middle Income",A8609&gt;100000,"High Income")</f>
        <v>Middle Income</v>
      </c>
      <c r="C8609">
        <v>65</v>
      </c>
      <c r="D8609" t="str" cm="1">
        <f t="array" ref="D8609">_xlfn.IFS(AND(C8609&gt;=17,C8609&lt;=30),"Young",AND(C8609&gt;30,C8609&lt;=45),"Middle",C8609&gt;45,"Old")</f>
        <v>Old</v>
      </c>
      <c r="E8609" t="s">
        <v>66</v>
      </c>
      <c r="F8609" t="s">
        <v>23</v>
      </c>
      <c r="G8609" t="s">
        <v>48</v>
      </c>
      <c r="H8609" t="s">
        <v>58</v>
      </c>
    </row>
    <row r="8610" spans="1:8" x14ac:dyDescent="0.25">
      <c r="A8610" s="5">
        <v>120116</v>
      </c>
      <c r="B8610" s="5" t="str" cm="1">
        <f t="array" ref="B8610">_xlfn.IFS(A8610&lt;=40000,"Low Income",AND(A8610&gt;40000,A8610&lt;=100000),"Middle Income",A8610&gt;100000,"High Income")</f>
        <v>High Income</v>
      </c>
      <c r="C8610">
        <v>48</v>
      </c>
      <c r="D8610" t="str" cm="1">
        <f t="array" ref="D8610">_xlfn.IFS(AND(C8610&gt;=17,C8610&lt;=30),"Young",AND(C8610&gt;30,C8610&lt;=45),"Middle",C8610&gt;45,"Old")</f>
        <v>Old</v>
      </c>
      <c r="E8610" t="s">
        <v>17</v>
      </c>
      <c r="F8610" t="s">
        <v>23</v>
      </c>
      <c r="G8610" t="s">
        <v>48</v>
      </c>
      <c r="H8610" t="s">
        <v>58</v>
      </c>
    </row>
    <row r="8611" spans="1:8" x14ac:dyDescent="0.25">
      <c r="A8611" s="5">
        <v>79929</v>
      </c>
      <c r="B8611" s="5" t="str" cm="1">
        <f t="array" ref="B8611">_xlfn.IFS(A8611&lt;=40000,"Low Income",AND(A8611&gt;40000,A8611&lt;=100000),"Middle Income",A8611&gt;100000,"High Income")</f>
        <v>Middle Income</v>
      </c>
      <c r="C8611">
        <v>53</v>
      </c>
      <c r="D8611" t="str" cm="1">
        <f t="array" ref="D8611">_xlfn.IFS(AND(C8611&gt;=17,C8611&lt;=30),"Young",AND(C8611&gt;30,C8611&lt;=45),"Middle",C8611&gt;45,"Old")</f>
        <v>Old</v>
      </c>
      <c r="E8611" t="s">
        <v>16</v>
      </c>
      <c r="F8611" t="s">
        <v>32</v>
      </c>
      <c r="G8611" t="s">
        <v>53</v>
      </c>
      <c r="H8611" t="s">
        <v>58</v>
      </c>
    </row>
    <row r="8612" spans="1:8" x14ac:dyDescent="0.25">
      <c r="A8612" s="5">
        <v>35442</v>
      </c>
      <c r="B8612" s="5" t="str" cm="1">
        <f t="array" ref="B8612">_xlfn.IFS(A8612&lt;=40000,"Low Income",AND(A8612&gt;40000,A8612&lt;=100000),"Middle Income",A8612&gt;100000,"High Income")</f>
        <v>Low Income</v>
      </c>
      <c r="C8612">
        <v>73</v>
      </c>
      <c r="D8612" t="str" cm="1">
        <f t="array" ref="D8612">_xlfn.IFS(AND(C8612&gt;=17,C8612&lt;=30),"Young",AND(C8612&gt;30,C8612&lt;=45),"Middle",C8612&gt;45,"Old")</f>
        <v>Old</v>
      </c>
      <c r="E8612" t="s">
        <v>60</v>
      </c>
      <c r="F8612" t="s">
        <v>28</v>
      </c>
      <c r="G8612" t="s">
        <v>46</v>
      </c>
      <c r="H8612" t="s">
        <v>58</v>
      </c>
    </row>
    <row r="8613" spans="1:8" x14ac:dyDescent="0.25">
      <c r="A8613" s="5">
        <v>132710</v>
      </c>
      <c r="B8613" s="5" t="str" cm="1">
        <f t="array" ref="B8613">_xlfn.IFS(A8613&lt;=40000,"Low Income",AND(A8613&gt;40000,A8613&lt;=100000),"Middle Income",A8613&gt;100000,"High Income")</f>
        <v>High Income</v>
      </c>
      <c r="C8613">
        <v>32</v>
      </c>
      <c r="D8613" t="str" cm="1">
        <f t="array" ref="D8613">_xlfn.IFS(AND(C8613&gt;=17,C8613&lt;=30),"Young",AND(C8613&gt;30,C8613&lt;=45),"Middle",C8613&gt;45,"Old")</f>
        <v>Middle</v>
      </c>
      <c r="E8613" t="s">
        <v>16</v>
      </c>
      <c r="F8613" t="s">
        <v>25</v>
      </c>
      <c r="G8613" t="s">
        <v>50</v>
      </c>
      <c r="H8613" t="s">
        <v>59</v>
      </c>
    </row>
    <row r="8614" spans="1:8" x14ac:dyDescent="0.25">
      <c r="A8614" s="5">
        <v>150000</v>
      </c>
      <c r="B8614" s="5" t="str" cm="1">
        <f t="array" ref="B8614">_xlfn.IFS(A8614&lt;=40000,"Low Income",AND(A8614&gt;40000,A8614&lt;=100000),"Middle Income",A8614&gt;100000,"High Income")</f>
        <v>High Income</v>
      </c>
      <c r="C8614">
        <v>29</v>
      </c>
      <c r="D8614" t="str" cm="1">
        <f t="array" ref="D8614">_xlfn.IFS(AND(C8614&gt;=17,C8614&lt;=30),"Young",AND(C8614&gt;30,C8614&lt;=45),"Middle",C8614&gt;45,"Old")</f>
        <v>Young</v>
      </c>
      <c r="E8614" t="s">
        <v>17</v>
      </c>
      <c r="F8614" t="s">
        <v>39</v>
      </c>
      <c r="G8614" t="s">
        <v>50</v>
      </c>
      <c r="H8614" t="s">
        <v>59</v>
      </c>
    </row>
    <row r="8615" spans="1:8" x14ac:dyDescent="0.25">
      <c r="A8615" s="5">
        <v>72681</v>
      </c>
      <c r="B8615" s="5" t="str" cm="1">
        <f t="array" ref="B8615">_xlfn.IFS(A8615&lt;=40000,"Low Income",AND(A8615&gt;40000,A8615&lt;=100000),"Middle Income",A8615&gt;100000,"High Income")</f>
        <v>Middle Income</v>
      </c>
      <c r="C8615">
        <v>23</v>
      </c>
      <c r="D8615" t="str" cm="1">
        <f t="array" ref="D8615">_xlfn.IFS(AND(C8615&gt;=17,C8615&lt;=30),"Young",AND(C8615&gt;30,C8615&lt;=45),"Middle",C8615&gt;45,"Old")</f>
        <v>Young</v>
      </c>
      <c r="E8615" t="s">
        <v>17</v>
      </c>
      <c r="F8615" t="s">
        <v>62</v>
      </c>
      <c r="G8615" t="s">
        <v>48</v>
      </c>
      <c r="H8615" t="s">
        <v>58</v>
      </c>
    </row>
    <row r="8616" spans="1:8" x14ac:dyDescent="0.25">
      <c r="A8616" s="5">
        <v>29921</v>
      </c>
      <c r="B8616" s="5" t="str" cm="1">
        <f t="array" ref="B8616">_xlfn.IFS(A8616&lt;=40000,"Low Income",AND(A8616&gt;40000,A8616&lt;=100000),"Middle Income",A8616&gt;100000,"High Income")</f>
        <v>Low Income</v>
      </c>
      <c r="C8616">
        <v>55</v>
      </c>
      <c r="D8616" t="str" cm="1">
        <f t="array" ref="D8616">_xlfn.IFS(AND(C8616&gt;=17,C8616&lt;=30),"Young",AND(C8616&gt;30,C8616&lt;=45),"Middle",C8616&gt;45,"Old")</f>
        <v>Old</v>
      </c>
      <c r="E8616" t="s">
        <v>66</v>
      </c>
      <c r="F8616" t="s">
        <v>23</v>
      </c>
      <c r="G8616" t="s">
        <v>49</v>
      </c>
      <c r="H8616" t="s">
        <v>59</v>
      </c>
    </row>
    <row r="8617" spans="1:8" x14ac:dyDescent="0.25">
      <c r="A8617" s="5">
        <v>137393</v>
      </c>
      <c r="B8617" s="5" t="str" cm="1">
        <f t="array" ref="B8617">_xlfn.IFS(A8617&lt;=40000,"Low Income",AND(A8617&gt;40000,A8617&lt;=100000),"Middle Income",A8617&gt;100000,"High Income")</f>
        <v>High Income</v>
      </c>
      <c r="C8617">
        <v>74</v>
      </c>
      <c r="D8617" t="str" cm="1">
        <f t="array" ref="D8617">_xlfn.IFS(AND(C8617&gt;=17,C8617&lt;=30),"Young",AND(C8617&gt;30,C8617&lt;=45),"Middle",C8617&gt;45,"Old")</f>
        <v>Old</v>
      </c>
      <c r="E8617" t="s">
        <v>16</v>
      </c>
      <c r="F8617" t="s">
        <v>34</v>
      </c>
      <c r="G8617" t="s">
        <v>46</v>
      </c>
      <c r="H8617" t="s">
        <v>59</v>
      </c>
    </row>
    <row r="8618" spans="1:8" x14ac:dyDescent="0.25">
      <c r="A8618" s="5">
        <v>82393</v>
      </c>
      <c r="B8618" s="5" t="str" cm="1">
        <f t="array" ref="B8618">_xlfn.IFS(A8618&lt;=40000,"Low Income",AND(A8618&gt;40000,A8618&lt;=100000),"Middle Income",A8618&gt;100000,"High Income")</f>
        <v>Middle Income</v>
      </c>
      <c r="C8618">
        <v>75</v>
      </c>
      <c r="D8618" t="str" cm="1">
        <f t="array" ref="D8618">_xlfn.IFS(AND(C8618&gt;=17,C8618&lt;=30),"Young",AND(C8618&gt;30,C8618&lt;=45),"Middle",C8618&gt;45,"Old")</f>
        <v>Old</v>
      </c>
      <c r="E8618" t="s">
        <v>16</v>
      </c>
      <c r="F8618" t="s">
        <v>31</v>
      </c>
      <c r="G8618" t="s">
        <v>54</v>
      </c>
      <c r="H8618" t="s">
        <v>59</v>
      </c>
    </row>
    <row r="8619" spans="1:8" x14ac:dyDescent="0.25">
      <c r="A8619" s="5">
        <v>27423</v>
      </c>
      <c r="B8619" s="5" t="str" cm="1">
        <f t="array" ref="B8619">_xlfn.IFS(A8619&lt;=40000,"Low Income",AND(A8619&gt;40000,A8619&lt;=100000),"Middle Income",A8619&gt;100000,"High Income")</f>
        <v>Low Income</v>
      </c>
      <c r="C8619">
        <v>29</v>
      </c>
      <c r="D8619" t="str" cm="1">
        <f t="array" ref="D8619">_xlfn.IFS(AND(C8619&gt;=17,C8619&lt;=30),"Young",AND(C8619&gt;30,C8619&lt;=45),"Middle",C8619&gt;45,"Old")</f>
        <v>Young</v>
      </c>
      <c r="E8619" t="s">
        <v>66</v>
      </c>
      <c r="F8619" t="s">
        <v>22</v>
      </c>
      <c r="G8619" t="s">
        <v>49</v>
      </c>
      <c r="H8619" t="s">
        <v>59</v>
      </c>
    </row>
    <row r="8620" spans="1:8" x14ac:dyDescent="0.25">
      <c r="A8620" s="5">
        <v>101462</v>
      </c>
      <c r="B8620" s="5" t="str" cm="1">
        <f t="array" ref="B8620">_xlfn.IFS(A8620&lt;=40000,"Low Income",AND(A8620&gt;40000,A8620&lt;=100000),"Middle Income",A8620&gt;100000,"High Income")</f>
        <v>High Income</v>
      </c>
      <c r="C8620">
        <v>27</v>
      </c>
      <c r="D8620" t="str" cm="1">
        <f t="array" ref="D8620">_xlfn.IFS(AND(C8620&gt;=17,C8620&lt;=30),"Young",AND(C8620&gt;30,C8620&lt;=45),"Middle",C8620&gt;45,"Old")</f>
        <v>Young</v>
      </c>
      <c r="E8620" t="s">
        <v>16</v>
      </c>
      <c r="F8620" t="s">
        <v>30</v>
      </c>
      <c r="G8620" t="s">
        <v>53</v>
      </c>
      <c r="H8620" t="s">
        <v>59</v>
      </c>
    </row>
    <row r="8621" spans="1:8" x14ac:dyDescent="0.25">
      <c r="A8621" s="5">
        <v>25841</v>
      </c>
      <c r="B8621" s="5" t="str" cm="1">
        <f t="array" ref="B8621">_xlfn.IFS(A8621&lt;=40000,"Low Income",AND(A8621&gt;40000,A8621&lt;=100000),"Middle Income",A8621&gt;100000,"High Income")</f>
        <v>Low Income</v>
      </c>
      <c r="C8621">
        <v>27</v>
      </c>
      <c r="D8621" t="str" cm="1">
        <f t="array" ref="D8621">_xlfn.IFS(AND(C8621&gt;=17,C8621&lt;=30),"Young",AND(C8621&gt;30,C8621&lt;=45),"Middle",C8621&gt;45,"Old")</f>
        <v>Young</v>
      </c>
      <c r="E8621" t="s">
        <v>16</v>
      </c>
      <c r="F8621" t="s">
        <v>27</v>
      </c>
      <c r="G8621" t="s">
        <v>51</v>
      </c>
      <c r="H8621" t="s">
        <v>59</v>
      </c>
    </row>
    <row r="8622" spans="1:8" x14ac:dyDescent="0.25">
      <c r="A8622" s="5">
        <v>72726</v>
      </c>
      <c r="B8622" s="5" t="str" cm="1">
        <f t="array" ref="B8622">_xlfn.IFS(A8622&lt;=40000,"Low Income",AND(A8622&gt;40000,A8622&lt;=100000),"Middle Income",A8622&gt;100000,"High Income")</f>
        <v>Middle Income</v>
      </c>
      <c r="C8622">
        <v>72</v>
      </c>
      <c r="D8622" t="str" cm="1">
        <f t="array" ref="D8622">_xlfn.IFS(AND(C8622&gt;=17,C8622&lt;=30),"Young",AND(C8622&gt;30,C8622&lt;=45),"Middle",C8622&gt;45,"Old")</f>
        <v>Old</v>
      </c>
      <c r="E8622" t="s">
        <v>16</v>
      </c>
      <c r="F8622" t="s">
        <v>29</v>
      </c>
      <c r="G8622" t="s">
        <v>46</v>
      </c>
      <c r="H8622" t="s">
        <v>58</v>
      </c>
    </row>
    <row r="8623" spans="1:8" x14ac:dyDescent="0.25">
      <c r="A8623" s="5">
        <v>63039</v>
      </c>
      <c r="B8623" s="5" t="str" cm="1">
        <f t="array" ref="B8623">_xlfn.IFS(A8623&lt;=40000,"Low Income",AND(A8623&gt;40000,A8623&lt;=100000),"Middle Income",A8623&gt;100000,"High Income")</f>
        <v>Middle Income</v>
      </c>
      <c r="C8623">
        <v>51</v>
      </c>
      <c r="D8623" t="str" cm="1">
        <f t="array" ref="D8623">_xlfn.IFS(AND(C8623&gt;=17,C8623&lt;=30),"Young",AND(C8623&gt;30,C8623&lt;=45),"Middle",C8623&gt;45,"Old")</f>
        <v>Old</v>
      </c>
      <c r="E8623" t="s">
        <v>16</v>
      </c>
      <c r="F8623" t="s">
        <v>28</v>
      </c>
      <c r="G8623" t="s">
        <v>52</v>
      </c>
      <c r="H8623" t="s">
        <v>59</v>
      </c>
    </row>
    <row r="8624" spans="1:8" x14ac:dyDescent="0.25">
      <c r="A8624" s="5">
        <v>101175</v>
      </c>
      <c r="B8624" s="5" t="str" cm="1">
        <f t="array" ref="B8624">_xlfn.IFS(A8624&lt;=40000,"Low Income",AND(A8624&gt;40000,A8624&lt;=100000),"Middle Income",A8624&gt;100000,"High Income")</f>
        <v>High Income</v>
      </c>
      <c r="C8624">
        <v>67</v>
      </c>
      <c r="D8624" t="str" cm="1">
        <f t="array" ref="D8624">_xlfn.IFS(AND(C8624&gt;=17,C8624&lt;=30),"Young",AND(C8624&gt;30,C8624&lt;=45),"Middle",C8624&gt;45,"Old")</f>
        <v>Old</v>
      </c>
      <c r="E8624" t="s">
        <v>66</v>
      </c>
      <c r="F8624" t="s">
        <v>33</v>
      </c>
      <c r="G8624" t="s">
        <v>51</v>
      </c>
      <c r="H8624" t="s">
        <v>59</v>
      </c>
    </row>
    <row r="8625" spans="1:8" x14ac:dyDescent="0.25">
      <c r="A8625" s="5">
        <v>64948</v>
      </c>
      <c r="B8625" s="5" t="str" cm="1">
        <f t="array" ref="B8625">_xlfn.IFS(A8625&lt;=40000,"Low Income",AND(A8625&gt;40000,A8625&lt;=100000),"Middle Income",A8625&gt;100000,"High Income")</f>
        <v>Middle Income</v>
      </c>
      <c r="C8625">
        <v>24</v>
      </c>
      <c r="D8625" t="str" cm="1">
        <f t="array" ref="D8625">_xlfn.IFS(AND(C8625&gt;=17,C8625&lt;=30),"Young",AND(C8625&gt;30,C8625&lt;=45),"Middle",C8625&gt;45,"Old")</f>
        <v>Young</v>
      </c>
      <c r="E8625" t="s">
        <v>17</v>
      </c>
      <c r="F8625" t="s">
        <v>33</v>
      </c>
      <c r="G8625" t="s">
        <v>54</v>
      </c>
      <c r="H8625" t="s">
        <v>58</v>
      </c>
    </row>
    <row r="8626" spans="1:8" x14ac:dyDescent="0.25">
      <c r="A8626" s="5">
        <v>30505</v>
      </c>
      <c r="B8626" s="5" t="str" cm="1">
        <f t="array" ref="B8626">_xlfn.IFS(A8626&lt;=40000,"Low Income",AND(A8626&gt;40000,A8626&lt;=100000),"Middle Income",A8626&gt;100000,"High Income")</f>
        <v>Low Income</v>
      </c>
      <c r="C8626">
        <v>32</v>
      </c>
      <c r="D8626" t="str" cm="1">
        <f t="array" ref="D8626">_xlfn.IFS(AND(C8626&gt;=17,C8626&lt;=30),"Young",AND(C8626&gt;30,C8626&lt;=45),"Middle",C8626&gt;45,"Old")</f>
        <v>Middle</v>
      </c>
      <c r="E8626" t="s">
        <v>16</v>
      </c>
      <c r="F8626" t="s">
        <v>31</v>
      </c>
      <c r="G8626" t="s">
        <v>48</v>
      </c>
      <c r="H8626" t="s">
        <v>59</v>
      </c>
    </row>
    <row r="8627" spans="1:8" x14ac:dyDescent="0.25">
      <c r="A8627" s="5">
        <v>31468</v>
      </c>
      <c r="B8627" s="5" t="str" cm="1">
        <f t="array" ref="B8627">_xlfn.IFS(A8627&lt;=40000,"Low Income",AND(A8627&gt;40000,A8627&lt;=100000),"Middle Income",A8627&gt;100000,"High Income")</f>
        <v>Low Income</v>
      </c>
      <c r="C8627">
        <v>64</v>
      </c>
      <c r="D8627" t="str" cm="1">
        <f t="array" ref="D8627">_xlfn.IFS(AND(C8627&gt;=17,C8627&lt;=30),"Young",AND(C8627&gt;30,C8627&lt;=45),"Middle",C8627&gt;45,"Old")</f>
        <v>Old</v>
      </c>
      <c r="E8627" t="s">
        <v>16</v>
      </c>
      <c r="F8627" t="s">
        <v>27</v>
      </c>
      <c r="G8627" t="s">
        <v>46</v>
      </c>
      <c r="H8627" t="s">
        <v>58</v>
      </c>
    </row>
    <row r="8628" spans="1:8" x14ac:dyDescent="0.25">
      <c r="A8628" s="5">
        <v>92876</v>
      </c>
      <c r="B8628" s="5" t="str" cm="1">
        <f t="array" ref="B8628">_xlfn.IFS(A8628&lt;=40000,"Low Income",AND(A8628&gt;40000,A8628&lt;=100000),"Middle Income",A8628&gt;100000,"High Income")</f>
        <v>Middle Income</v>
      </c>
      <c r="C8628">
        <v>57</v>
      </c>
      <c r="D8628" t="str" cm="1">
        <f t="array" ref="D8628">_xlfn.IFS(AND(C8628&gt;=17,C8628&lt;=30),"Young",AND(C8628&gt;30,C8628&lt;=45),"Middle",C8628&gt;45,"Old")</f>
        <v>Old</v>
      </c>
      <c r="E8628" t="s">
        <v>66</v>
      </c>
      <c r="F8628" t="s">
        <v>37</v>
      </c>
      <c r="G8628" t="s">
        <v>53</v>
      </c>
      <c r="H8628" t="s">
        <v>59</v>
      </c>
    </row>
    <row r="8629" spans="1:8" x14ac:dyDescent="0.25">
      <c r="A8629" s="5">
        <v>52855</v>
      </c>
      <c r="B8629" s="5" t="str" cm="1">
        <f t="array" ref="B8629">_xlfn.IFS(A8629&lt;=40000,"Low Income",AND(A8629&gt;40000,A8629&lt;=100000),"Middle Income",A8629&gt;100000,"High Income")</f>
        <v>Middle Income</v>
      </c>
      <c r="C8629">
        <v>52</v>
      </c>
      <c r="D8629" t="str" cm="1">
        <f t="array" ref="D8629">_xlfn.IFS(AND(C8629&gt;=17,C8629&lt;=30),"Young",AND(C8629&gt;30,C8629&lt;=45),"Middle",C8629&gt;45,"Old")</f>
        <v>Old</v>
      </c>
      <c r="E8629" t="s">
        <v>16</v>
      </c>
      <c r="F8629" t="s">
        <v>23</v>
      </c>
      <c r="G8629" t="s">
        <v>52</v>
      </c>
      <c r="H8629" t="s">
        <v>59</v>
      </c>
    </row>
    <row r="8630" spans="1:8" x14ac:dyDescent="0.25">
      <c r="A8630" s="5">
        <v>47978</v>
      </c>
      <c r="B8630" s="5" t="str" cm="1">
        <f t="array" ref="B8630">_xlfn.IFS(A8630&lt;=40000,"Low Income",AND(A8630&gt;40000,A8630&lt;=100000),"Middle Income",A8630&gt;100000,"High Income")</f>
        <v>Middle Income</v>
      </c>
      <c r="C8630">
        <v>70</v>
      </c>
      <c r="D8630" t="str" cm="1">
        <f t="array" ref="D8630">_xlfn.IFS(AND(C8630&gt;=17,C8630&lt;=30),"Young",AND(C8630&gt;30,C8630&lt;=45),"Middle",C8630&gt;45,"Old")</f>
        <v>Old</v>
      </c>
      <c r="E8630" t="s">
        <v>66</v>
      </c>
      <c r="F8630" t="s">
        <v>24</v>
      </c>
      <c r="G8630" t="s">
        <v>51</v>
      </c>
      <c r="H8630" t="s">
        <v>58</v>
      </c>
    </row>
    <row r="8631" spans="1:8" x14ac:dyDescent="0.25">
      <c r="A8631" s="5">
        <v>149827</v>
      </c>
      <c r="B8631" s="5" t="str" cm="1">
        <f t="array" ref="B8631">_xlfn.IFS(A8631&lt;=40000,"Low Income",AND(A8631&gt;40000,A8631&lt;=100000),"Middle Income",A8631&gt;100000,"High Income")</f>
        <v>High Income</v>
      </c>
      <c r="C8631">
        <v>23</v>
      </c>
      <c r="D8631" t="str" cm="1">
        <f t="array" ref="D8631">_xlfn.IFS(AND(C8631&gt;=17,C8631&lt;=30),"Young",AND(C8631&gt;30,C8631&lt;=45),"Middle",C8631&gt;45,"Old")</f>
        <v>Young</v>
      </c>
      <c r="E8631" t="s">
        <v>17</v>
      </c>
      <c r="F8631" t="s">
        <v>40</v>
      </c>
      <c r="G8631" t="s">
        <v>48</v>
      </c>
      <c r="H8631" t="s">
        <v>59</v>
      </c>
    </row>
    <row r="8632" spans="1:8" x14ac:dyDescent="0.25">
      <c r="A8632" s="5">
        <v>121581</v>
      </c>
      <c r="B8632" s="5" t="str" cm="1">
        <f t="array" ref="B8632">_xlfn.IFS(A8632&lt;=40000,"Low Income",AND(A8632&gt;40000,A8632&lt;=100000),"Middle Income",A8632&gt;100000,"High Income")</f>
        <v>High Income</v>
      </c>
      <c r="C8632">
        <v>75</v>
      </c>
      <c r="D8632" t="str" cm="1">
        <f t="array" ref="D8632">_xlfn.IFS(AND(C8632&gt;=17,C8632&lt;=30),"Young",AND(C8632&gt;30,C8632&lt;=45),"Middle",C8632&gt;45,"Old")</f>
        <v>Old</v>
      </c>
      <c r="E8632" t="s">
        <v>16</v>
      </c>
      <c r="F8632" t="s">
        <v>39</v>
      </c>
      <c r="G8632" t="s">
        <v>48</v>
      </c>
      <c r="H8632" t="s">
        <v>59</v>
      </c>
    </row>
    <row r="8633" spans="1:8" x14ac:dyDescent="0.25">
      <c r="A8633" s="5">
        <v>148784</v>
      </c>
      <c r="B8633" s="5" t="str" cm="1">
        <f t="array" ref="B8633">_xlfn.IFS(A8633&lt;=40000,"Low Income",AND(A8633&gt;40000,A8633&lt;=100000),"Middle Income",A8633&gt;100000,"High Income")</f>
        <v>High Income</v>
      </c>
      <c r="C8633">
        <v>50</v>
      </c>
      <c r="D8633" t="str" cm="1">
        <f t="array" ref="D8633">_xlfn.IFS(AND(C8633&gt;=17,C8633&lt;=30),"Young",AND(C8633&gt;30,C8633&lt;=45),"Middle",C8633&gt;45,"Old")</f>
        <v>Old</v>
      </c>
      <c r="E8633" t="s">
        <v>66</v>
      </c>
      <c r="F8633" t="s">
        <v>40</v>
      </c>
      <c r="G8633" t="s">
        <v>51</v>
      </c>
      <c r="H8633" t="s">
        <v>59</v>
      </c>
    </row>
    <row r="8634" spans="1:8" x14ac:dyDescent="0.25">
      <c r="A8634" s="5">
        <v>90534</v>
      </c>
      <c r="B8634" s="5" t="str" cm="1">
        <f t="array" ref="B8634">_xlfn.IFS(A8634&lt;=40000,"Low Income",AND(A8634&gt;40000,A8634&lt;=100000),"Middle Income",A8634&gt;100000,"High Income")</f>
        <v>Middle Income</v>
      </c>
      <c r="C8634">
        <v>31</v>
      </c>
      <c r="D8634" t="str" cm="1">
        <f t="array" ref="D8634">_xlfn.IFS(AND(C8634&gt;=17,C8634&lt;=30),"Young",AND(C8634&gt;30,C8634&lt;=45),"Middle",C8634&gt;45,"Old")</f>
        <v>Middle</v>
      </c>
      <c r="E8634" t="s">
        <v>60</v>
      </c>
      <c r="F8634" t="s">
        <v>22</v>
      </c>
      <c r="G8634" t="s">
        <v>49</v>
      </c>
      <c r="H8634" t="s">
        <v>58</v>
      </c>
    </row>
    <row r="8635" spans="1:8" x14ac:dyDescent="0.25">
      <c r="A8635" s="5">
        <v>42322</v>
      </c>
      <c r="B8635" s="5" t="str" cm="1">
        <f t="array" ref="B8635">_xlfn.IFS(A8635&lt;=40000,"Low Income",AND(A8635&gt;40000,A8635&lt;=100000),"Middle Income",A8635&gt;100000,"High Income")</f>
        <v>Middle Income</v>
      </c>
      <c r="C8635">
        <v>69</v>
      </c>
      <c r="D8635" t="str" cm="1">
        <f t="array" ref="D8635">_xlfn.IFS(AND(C8635&gt;=17,C8635&lt;=30),"Young",AND(C8635&gt;30,C8635&lt;=45),"Middle",C8635&gt;45,"Old")</f>
        <v>Old</v>
      </c>
      <c r="E8635" t="s">
        <v>66</v>
      </c>
      <c r="F8635" t="s">
        <v>24</v>
      </c>
      <c r="G8635" t="s">
        <v>54</v>
      </c>
      <c r="H8635" t="s">
        <v>58</v>
      </c>
    </row>
    <row r="8636" spans="1:8" x14ac:dyDescent="0.25">
      <c r="A8636" s="5">
        <v>139353</v>
      </c>
      <c r="B8636" s="5" t="str" cm="1">
        <f t="array" ref="B8636">_xlfn.IFS(A8636&lt;=40000,"Low Income",AND(A8636&gt;40000,A8636&lt;=100000),"Middle Income",A8636&gt;100000,"High Income")</f>
        <v>High Income</v>
      </c>
      <c r="C8636">
        <v>57</v>
      </c>
      <c r="D8636" t="str" cm="1">
        <f t="array" ref="D8636">_xlfn.IFS(AND(C8636&gt;=17,C8636&lt;=30),"Young",AND(C8636&gt;30,C8636&lt;=45),"Middle",C8636&gt;45,"Old")</f>
        <v>Old</v>
      </c>
      <c r="E8636" t="s">
        <v>16</v>
      </c>
      <c r="F8636" t="s">
        <v>38</v>
      </c>
      <c r="G8636" t="s">
        <v>46</v>
      </c>
      <c r="H8636" t="s">
        <v>59</v>
      </c>
    </row>
    <row r="8637" spans="1:8" x14ac:dyDescent="0.25">
      <c r="A8637" s="5">
        <v>149973</v>
      </c>
      <c r="B8637" s="5" t="str" cm="1">
        <f t="array" ref="B8637">_xlfn.IFS(A8637&lt;=40000,"Low Income",AND(A8637&gt;40000,A8637&lt;=100000),"Middle Income",A8637&gt;100000,"High Income")</f>
        <v>High Income</v>
      </c>
      <c r="C8637">
        <v>80</v>
      </c>
      <c r="D8637" t="str" cm="1">
        <f t="array" ref="D8637">_xlfn.IFS(AND(C8637&gt;=17,C8637&lt;=30),"Young",AND(C8637&gt;30,C8637&lt;=45),"Middle",C8637&gt;45,"Old")</f>
        <v>Old</v>
      </c>
      <c r="E8637" t="s">
        <v>60</v>
      </c>
      <c r="F8637" t="s">
        <v>23</v>
      </c>
      <c r="G8637" t="s">
        <v>50</v>
      </c>
      <c r="H8637" t="s">
        <v>59</v>
      </c>
    </row>
    <row r="8638" spans="1:8" x14ac:dyDescent="0.25">
      <c r="A8638" s="5">
        <v>133754</v>
      </c>
      <c r="B8638" s="5" t="str" cm="1">
        <f t="array" ref="B8638">_xlfn.IFS(A8638&lt;=40000,"Low Income",AND(A8638&gt;40000,A8638&lt;=100000),"Middle Income",A8638&gt;100000,"High Income")</f>
        <v>High Income</v>
      </c>
      <c r="C8638">
        <v>43</v>
      </c>
      <c r="D8638" t="str" cm="1">
        <f t="array" ref="D8638">_xlfn.IFS(AND(C8638&gt;=17,C8638&lt;=30),"Young",AND(C8638&gt;30,C8638&lt;=45),"Middle",C8638&gt;45,"Old")</f>
        <v>Middle</v>
      </c>
      <c r="E8638" t="s">
        <v>16</v>
      </c>
      <c r="F8638" t="s">
        <v>31</v>
      </c>
      <c r="G8638" t="s">
        <v>52</v>
      </c>
      <c r="H8638" t="s">
        <v>59</v>
      </c>
    </row>
    <row r="8639" spans="1:8" x14ac:dyDescent="0.25">
      <c r="A8639" s="5">
        <v>103365</v>
      </c>
      <c r="B8639" s="5" t="str" cm="1">
        <f t="array" ref="B8639">_xlfn.IFS(A8639&lt;=40000,"Low Income",AND(A8639&gt;40000,A8639&lt;=100000),"Middle Income",A8639&gt;100000,"High Income")</f>
        <v>High Income</v>
      </c>
      <c r="C8639">
        <v>27</v>
      </c>
      <c r="D8639" t="str" cm="1">
        <f t="array" ref="D8639">_xlfn.IFS(AND(C8639&gt;=17,C8639&lt;=30),"Young",AND(C8639&gt;30,C8639&lt;=45),"Middle",C8639&gt;45,"Old")</f>
        <v>Young</v>
      </c>
      <c r="E8639" t="s">
        <v>17</v>
      </c>
      <c r="F8639" t="s">
        <v>62</v>
      </c>
      <c r="G8639" t="s">
        <v>46</v>
      </c>
      <c r="H8639" t="s">
        <v>59</v>
      </c>
    </row>
    <row r="8640" spans="1:8" x14ac:dyDescent="0.25">
      <c r="A8640" s="5">
        <v>139680</v>
      </c>
      <c r="B8640" s="5" t="str" cm="1">
        <f t="array" ref="B8640">_xlfn.IFS(A8640&lt;=40000,"Low Income",AND(A8640&gt;40000,A8640&lt;=100000),"Middle Income",A8640&gt;100000,"High Income")</f>
        <v>High Income</v>
      </c>
      <c r="C8640">
        <v>28</v>
      </c>
      <c r="D8640" t="str" cm="1">
        <f t="array" ref="D8640">_xlfn.IFS(AND(C8640&gt;=17,C8640&lt;=30),"Young",AND(C8640&gt;30,C8640&lt;=45),"Middle",C8640&gt;45,"Old")</f>
        <v>Young</v>
      </c>
      <c r="E8640" t="s">
        <v>16</v>
      </c>
      <c r="F8640" t="s">
        <v>22</v>
      </c>
      <c r="G8640" t="s">
        <v>49</v>
      </c>
      <c r="H8640" t="s">
        <v>59</v>
      </c>
    </row>
    <row r="8641" spans="1:8" x14ac:dyDescent="0.25">
      <c r="A8641" s="5">
        <v>55196</v>
      </c>
      <c r="B8641" s="5" t="str" cm="1">
        <f t="array" ref="B8641">_xlfn.IFS(A8641&lt;=40000,"Low Income",AND(A8641&gt;40000,A8641&lt;=100000),"Middle Income",A8641&gt;100000,"High Income")</f>
        <v>Middle Income</v>
      </c>
      <c r="C8641">
        <v>27</v>
      </c>
      <c r="D8641" t="str" cm="1">
        <f t="array" ref="D8641">_xlfn.IFS(AND(C8641&gt;=17,C8641&lt;=30),"Young",AND(C8641&gt;30,C8641&lt;=45),"Middle",C8641&gt;45,"Old")</f>
        <v>Young</v>
      </c>
      <c r="E8641" t="s">
        <v>17</v>
      </c>
      <c r="F8641" t="s">
        <v>35</v>
      </c>
      <c r="G8641" t="s">
        <v>49</v>
      </c>
      <c r="H8641" t="s">
        <v>58</v>
      </c>
    </row>
    <row r="8642" spans="1:8" x14ac:dyDescent="0.25">
      <c r="A8642" s="5">
        <v>97947</v>
      </c>
      <c r="B8642" s="5" t="str" cm="1">
        <f t="array" ref="B8642">_xlfn.IFS(A8642&lt;=40000,"Low Income",AND(A8642&gt;40000,A8642&lt;=100000),"Middle Income",A8642&gt;100000,"High Income")</f>
        <v>Middle Income</v>
      </c>
      <c r="C8642">
        <v>62</v>
      </c>
      <c r="D8642" t="str" cm="1">
        <f t="array" ref="D8642">_xlfn.IFS(AND(C8642&gt;=17,C8642&lt;=30),"Young",AND(C8642&gt;30,C8642&lt;=45),"Middle",C8642&gt;45,"Old")</f>
        <v>Old</v>
      </c>
      <c r="E8642" t="s">
        <v>17</v>
      </c>
      <c r="F8642" t="s">
        <v>34</v>
      </c>
      <c r="G8642" t="s">
        <v>47</v>
      </c>
      <c r="H8642" t="s">
        <v>59</v>
      </c>
    </row>
    <row r="8643" spans="1:8" x14ac:dyDescent="0.25">
      <c r="A8643" s="5">
        <v>71318</v>
      </c>
      <c r="B8643" s="5" t="str" cm="1">
        <f t="array" ref="B8643">_xlfn.IFS(A8643&lt;=40000,"Low Income",AND(A8643&gt;40000,A8643&lt;=100000),"Middle Income",A8643&gt;100000,"High Income")</f>
        <v>Middle Income</v>
      </c>
      <c r="C8643">
        <v>37</v>
      </c>
      <c r="D8643" t="str" cm="1">
        <f t="array" ref="D8643">_xlfn.IFS(AND(C8643&gt;=17,C8643&lt;=30),"Young",AND(C8643&gt;30,C8643&lt;=45),"Middle",C8643&gt;45,"Old")</f>
        <v>Middle</v>
      </c>
      <c r="E8643" t="s">
        <v>16</v>
      </c>
      <c r="F8643" t="s">
        <v>24</v>
      </c>
      <c r="G8643" t="s">
        <v>48</v>
      </c>
      <c r="H8643" t="s">
        <v>58</v>
      </c>
    </row>
    <row r="8644" spans="1:8" x14ac:dyDescent="0.25">
      <c r="A8644" s="5">
        <v>29443</v>
      </c>
      <c r="B8644" s="5" t="str" cm="1">
        <f t="array" ref="B8644">_xlfn.IFS(A8644&lt;=40000,"Low Income",AND(A8644&gt;40000,A8644&lt;=100000),"Middle Income",A8644&gt;100000,"High Income")</f>
        <v>Low Income</v>
      </c>
      <c r="C8644">
        <v>35</v>
      </c>
      <c r="D8644" t="str" cm="1">
        <f t="array" ref="D8644">_xlfn.IFS(AND(C8644&gt;=17,C8644&lt;=30),"Young",AND(C8644&gt;30,C8644&lt;=45),"Middle",C8644&gt;45,"Old")</f>
        <v>Middle</v>
      </c>
      <c r="E8644" t="s">
        <v>16</v>
      </c>
      <c r="F8644" t="s">
        <v>30</v>
      </c>
      <c r="G8644" t="s">
        <v>47</v>
      </c>
      <c r="H8644" t="s">
        <v>59</v>
      </c>
    </row>
    <row r="8645" spans="1:8" x14ac:dyDescent="0.25">
      <c r="A8645" s="5">
        <v>116478</v>
      </c>
      <c r="B8645" s="5" t="str" cm="1">
        <f t="array" ref="B8645">_xlfn.IFS(A8645&lt;=40000,"Low Income",AND(A8645&gt;40000,A8645&lt;=100000),"Middle Income",A8645&gt;100000,"High Income")</f>
        <v>High Income</v>
      </c>
      <c r="C8645">
        <v>59</v>
      </c>
      <c r="D8645" t="str" cm="1">
        <f t="array" ref="D8645">_xlfn.IFS(AND(C8645&gt;=17,C8645&lt;=30),"Young",AND(C8645&gt;30,C8645&lt;=45),"Middle",C8645&gt;45,"Old")</f>
        <v>Old</v>
      </c>
      <c r="E8645" t="s">
        <v>17</v>
      </c>
      <c r="F8645" t="s">
        <v>40</v>
      </c>
      <c r="G8645" t="s">
        <v>51</v>
      </c>
      <c r="H8645" t="s">
        <v>58</v>
      </c>
    </row>
    <row r="8646" spans="1:8" x14ac:dyDescent="0.25">
      <c r="A8646" s="5">
        <v>64586</v>
      </c>
      <c r="B8646" s="5" t="str" cm="1">
        <f t="array" ref="B8646">_xlfn.IFS(A8646&lt;=40000,"Low Income",AND(A8646&gt;40000,A8646&lt;=100000),"Middle Income",A8646&gt;100000,"High Income")</f>
        <v>Middle Income</v>
      </c>
      <c r="C8646">
        <v>56</v>
      </c>
      <c r="D8646" t="str" cm="1">
        <f t="array" ref="D8646">_xlfn.IFS(AND(C8646&gt;=17,C8646&lt;=30),"Young",AND(C8646&gt;30,C8646&lt;=45),"Middle",C8646&gt;45,"Old")</f>
        <v>Old</v>
      </c>
      <c r="E8646" t="s">
        <v>66</v>
      </c>
      <c r="F8646" t="s">
        <v>36</v>
      </c>
      <c r="G8646" t="s">
        <v>51</v>
      </c>
      <c r="H8646" t="s">
        <v>59</v>
      </c>
    </row>
    <row r="8647" spans="1:8" x14ac:dyDescent="0.25">
      <c r="A8647" s="5">
        <v>91528</v>
      </c>
      <c r="B8647" s="5" t="str" cm="1">
        <f t="array" ref="B8647">_xlfn.IFS(A8647&lt;=40000,"Low Income",AND(A8647&gt;40000,A8647&lt;=100000),"Middle Income",A8647&gt;100000,"High Income")</f>
        <v>Middle Income</v>
      </c>
      <c r="C8647">
        <v>26</v>
      </c>
      <c r="D8647" t="str" cm="1">
        <f t="array" ref="D8647">_xlfn.IFS(AND(C8647&gt;=17,C8647&lt;=30),"Young",AND(C8647&gt;30,C8647&lt;=45),"Middle",C8647&gt;45,"Old")</f>
        <v>Young</v>
      </c>
      <c r="E8647" t="s">
        <v>17</v>
      </c>
      <c r="F8647" t="s">
        <v>37</v>
      </c>
      <c r="G8647" t="s">
        <v>50</v>
      </c>
      <c r="H8647" t="s">
        <v>58</v>
      </c>
    </row>
    <row r="8648" spans="1:8" x14ac:dyDescent="0.25">
      <c r="A8648" s="5">
        <v>96962</v>
      </c>
      <c r="B8648" s="5" t="str" cm="1">
        <f t="array" ref="B8648">_xlfn.IFS(A8648&lt;=40000,"Low Income",AND(A8648&gt;40000,A8648&lt;=100000),"Middle Income",A8648&gt;100000,"High Income")</f>
        <v>Middle Income</v>
      </c>
      <c r="C8648">
        <v>65</v>
      </c>
      <c r="D8648" t="str" cm="1">
        <f t="array" ref="D8648">_xlfn.IFS(AND(C8648&gt;=17,C8648&lt;=30),"Young",AND(C8648&gt;30,C8648&lt;=45),"Middle",C8648&gt;45,"Old")</f>
        <v>Old</v>
      </c>
      <c r="E8648" t="s">
        <v>16</v>
      </c>
      <c r="F8648" t="s">
        <v>37</v>
      </c>
      <c r="G8648" t="s">
        <v>48</v>
      </c>
      <c r="H8648" t="s">
        <v>59</v>
      </c>
    </row>
    <row r="8649" spans="1:8" x14ac:dyDescent="0.25">
      <c r="A8649" s="5">
        <v>20000</v>
      </c>
      <c r="B8649" s="5" t="str" cm="1">
        <f t="array" ref="B8649">_xlfn.IFS(A8649&lt;=40000,"Low Income",AND(A8649&gt;40000,A8649&lt;=100000),"Middle Income",A8649&gt;100000,"High Income")</f>
        <v>Low Income</v>
      </c>
      <c r="C8649">
        <v>33</v>
      </c>
      <c r="D8649" t="str" cm="1">
        <f t="array" ref="D8649">_xlfn.IFS(AND(C8649&gt;=17,C8649&lt;=30),"Young",AND(C8649&gt;30,C8649&lt;=45),"Middle",C8649&gt;45,"Old")</f>
        <v>Middle</v>
      </c>
      <c r="E8649" t="s">
        <v>16</v>
      </c>
      <c r="F8649" t="s">
        <v>26</v>
      </c>
      <c r="G8649" t="s">
        <v>49</v>
      </c>
      <c r="H8649" t="s">
        <v>59</v>
      </c>
    </row>
    <row r="8650" spans="1:8" x14ac:dyDescent="0.25">
      <c r="A8650" s="5">
        <v>148760</v>
      </c>
      <c r="B8650" s="5" t="str" cm="1">
        <f t="array" ref="B8650">_xlfn.IFS(A8650&lt;=40000,"Low Income",AND(A8650&gt;40000,A8650&lt;=100000),"Middle Income",A8650&gt;100000,"High Income")</f>
        <v>High Income</v>
      </c>
      <c r="C8650">
        <v>23</v>
      </c>
      <c r="D8650" t="str" cm="1">
        <f t="array" ref="D8650">_xlfn.IFS(AND(C8650&gt;=17,C8650&lt;=30),"Young",AND(C8650&gt;30,C8650&lt;=45),"Middle",C8650&gt;45,"Old")</f>
        <v>Young</v>
      </c>
      <c r="E8650" t="s">
        <v>66</v>
      </c>
      <c r="F8650" t="s">
        <v>26</v>
      </c>
      <c r="G8650" t="s">
        <v>54</v>
      </c>
      <c r="H8650" t="s">
        <v>59</v>
      </c>
    </row>
    <row r="8651" spans="1:8" x14ac:dyDescent="0.25">
      <c r="A8651" s="5">
        <v>128382</v>
      </c>
      <c r="B8651" s="5" t="str" cm="1">
        <f t="array" ref="B8651">_xlfn.IFS(A8651&lt;=40000,"Low Income",AND(A8651&gt;40000,A8651&lt;=100000),"Middle Income",A8651&gt;100000,"High Income")</f>
        <v>High Income</v>
      </c>
      <c r="C8651">
        <v>36</v>
      </c>
      <c r="D8651" t="str" cm="1">
        <f t="array" ref="D8651">_xlfn.IFS(AND(C8651&gt;=17,C8651&lt;=30),"Young",AND(C8651&gt;30,C8651&lt;=45),"Middle",C8651&gt;45,"Old")</f>
        <v>Middle</v>
      </c>
      <c r="E8651" t="s">
        <v>17</v>
      </c>
      <c r="F8651" t="s">
        <v>62</v>
      </c>
      <c r="G8651" t="s">
        <v>47</v>
      </c>
      <c r="H8651" t="s">
        <v>59</v>
      </c>
    </row>
    <row r="8652" spans="1:8" x14ac:dyDescent="0.25">
      <c r="A8652" s="5">
        <v>87630</v>
      </c>
      <c r="B8652" s="5" t="str" cm="1">
        <f t="array" ref="B8652">_xlfn.IFS(A8652&lt;=40000,"Low Income",AND(A8652&gt;40000,A8652&lt;=100000),"Middle Income",A8652&gt;100000,"High Income")</f>
        <v>Middle Income</v>
      </c>
      <c r="C8652">
        <v>60</v>
      </c>
      <c r="D8652" t="str" cm="1">
        <f t="array" ref="D8652">_xlfn.IFS(AND(C8652&gt;=17,C8652&lt;=30),"Young",AND(C8652&gt;30,C8652&lt;=45),"Middle",C8652&gt;45,"Old")</f>
        <v>Old</v>
      </c>
      <c r="E8652" t="s">
        <v>17</v>
      </c>
      <c r="F8652" t="s">
        <v>28</v>
      </c>
      <c r="G8652" t="s">
        <v>53</v>
      </c>
      <c r="H8652" t="s">
        <v>59</v>
      </c>
    </row>
    <row r="8653" spans="1:8" x14ac:dyDescent="0.25">
      <c r="A8653" s="5">
        <v>75950</v>
      </c>
      <c r="B8653" s="5" t="str" cm="1">
        <f t="array" ref="B8653">_xlfn.IFS(A8653&lt;=40000,"Low Income",AND(A8653&gt;40000,A8653&lt;=100000),"Middle Income",A8653&gt;100000,"High Income")</f>
        <v>Middle Income</v>
      </c>
      <c r="C8653">
        <v>42</v>
      </c>
      <c r="D8653" t="str" cm="1">
        <f t="array" ref="D8653">_xlfn.IFS(AND(C8653&gt;=17,C8653&lt;=30),"Young",AND(C8653&gt;30,C8653&lt;=45),"Middle",C8653&gt;45,"Old")</f>
        <v>Middle</v>
      </c>
      <c r="E8653" t="s">
        <v>17</v>
      </c>
      <c r="F8653" t="s">
        <v>25</v>
      </c>
      <c r="G8653" t="s">
        <v>52</v>
      </c>
      <c r="H8653" t="s">
        <v>58</v>
      </c>
    </row>
    <row r="8654" spans="1:8" x14ac:dyDescent="0.25">
      <c r="A8654" s="5">
        <v>133535</v>
      </c>
      <c r="B8654" s="5" t="str" cm="1">
        <f t="array" ref="B8654">_xlfn.IFS(A8654&lt;=40000,"Low Income",AND(A8654&gt;40000,A8654&lt;=100000),"Middle Income",A8654&gt;100000,"High Income")</f>
        <v>High Income</v>
      </c>
      <c r="C8654">
        <v>37</v>
      </c>
      <c r="D8654" t="str" cm="1">
        <f t="array" ref="D8654">_xlfn.IFS(AND(C8654&gt;=17,C8654&lt;=30),"Young",AND(C8654&gt;30,C8654&lt;=45),"Middle",C8654&gt;45,"Old")</f>
        <v>Middle</v>
      </c>
      <c r="E8654" t="s">
        <v>66</v>
      </c>
      <c r="F8654" t="s">
        <v>26</v>
      </c>
      <c r="G8654" t="s">
        <v>49</v>
      </c>
      <c r="H8654" t="s">
        <v>59</v>
      </c>
    </row>
    <row r="8655" spans="1:8" x14ac:dyDescent="0.25">
      <c r="A8655" s="5">
        <v>85645</v>
      </c>
      <c r="B8655" s="5" t="str" cm="1">
        <f t="array" ref="B8655">_xlfn.IFS(A8655&lt;=40000,"Low Income",AND(A8655&gt;40000,A8655&lt;=100000),"Middle Income",A8655&gt;100000,"High Income")</f>
        <v>Middle Income</v>
      </c>
      <c r="C8655">
        <v>63</v>
      </c>
      <c r="D8655" t="str" cm="1">
        <f t="array" ref="D8655">_xlfn.IFS(AND(C8655&gt;=17,C8655&lt;=30),"Young",AND(C8655&gt;30,C8655&lt;=45),"Middle",C8655&gt;45,"Old")</f>
        <v>Old</v>
      </c>
      <c r="E8655" t="s">
        <v>60</v>
      </c>
      <c r="F8655" t="s">
        <v>26</v>
      </c>
      <c r="G8655" t="s">
        <v>47</v>
      </c>
      <c r="H8655" t="s">
        <v>59</v>
      </c>
    </row>
    <row r="8656" spans="1:8" x14ac:dyDescent="0.25">
      <c r="A8656" s="5">
        <v>144490</v>
      </c>
      <c r="B8656" s="5" t="str" cm="1">
        <f t="array" ref="B8656">_xlfn.IFS(A8656&lt;=40000,"Low Income",AND(A8656&gt;40000,A8656&lt;=100000),"Middle Income",A8656&gt;100000,"High Income")</f>
        <v>High Income</v>
      </c>
      <c r="C8656">
        <v>55</v>
      </c>
      <c r="D8656" t="str" cm="1">
        <f t="array" ref="D8656">_xlfn.IFS(AND(C8656&gt;=17,C8656&lt;=30),"Young",AND(C8656&gt;30,C8656&lt;=45),"Middle",C8656&gt;45,"Old")</f>
        <v>Old</v>
      </c>
      <c r="E8656" t="s">
        <v>17</v>
      </c>
      <c r="F8656" t="s">
        <v>62</v>
      </c>
      <c r="G8656" t="s">
        <v>49</v>
      </c>
      <c r="H8656" t="s">
        <v>59</v>
      </c>
    </row>
    <row r="8657" spans="1:8" x14ac:dyDescent="0.25">
      <c r="A8657" s="5">
        <v>32247</v>
      </c>
      <c r="B8657" s="5" t="str" cm="1">
        <f t="array" ref="B8657">_xlfn.IFS(A8657&lt;=40000,"Low Income",AND(A8657&gt;40000,A8657&lt;=100000),"Middle Income",A8657&gt;100000,"High Income")</f>
        <v>Low Income</v>
      </c>
      <c r="C8657">
        <v>62</v>
      </c>
      <c r="D8657" t="str" cm="1">
        <f t="array" ref="D8657">_xlfn.IFS(AND(C8657&gt;=17,C8657&lt;=30),"Young",AND(C8657&gt;30,C8657&lt;=45),"Middle",C8657&gt;45,"Old")</f>
        <v>Old</v>
      </c>
      <c r="E8657" t="s">
        <v>66</v>
      </c>
      <c r="F8657" t="s">
        <v>24</v>
      </c>
      <c r="G8657" t="s">
        <v>51</v>
      </c>
      <c r="H8657" t="s">
        <v>58</v>
      </c>
    </row>
    <row r="8658" spans="1:8" x14ac:dyDescent="0.25">
      <c r="A8658" s="5">
        <v>113409</v>
      </c>
      <c r="B8658" s="5" t="str" cm="1">
        <f t="array" ref="B8658">_xlfn.IFS(A8658&lt;=40000,"Low Income",AND(A8658&gt;40000,A8658&lt;=100000),"Middle Income",A8658&gt;100000,"High Income")</f>
        <v>High Income</v>
      </c>
      <c r="C8658">
        <v>38</v>
      </c>
      <c r="D8658" t="str" cm="1">
        <f t="array" ref="D8658">_xlfn.IFS(AND(C8658&gt;=17,C8658&lt;=30),"Young",AND(C8658&gt;30,C8658&lt;=45),"Middle",C8658&gt;45,"Old")</f>
        <v>Middle</v>
      </c>
      <c r="E8658" t="s">
        <v>60</v>
      </c>
      <c r="F8658" t="s">
        <v>62</v>
      </c>
      <c r="G8658" t="s">
        <v>46</v>
      </c>
      <c r="H8658" t="s">
        <v>59</v>
      </c>
    </row>
    <row r="8659" spans="1:8" x14ac:dyDescent="0.25">
      <c r="A8659" s="5">
        <v>55517</v>
      </c>
      <c r="B8659" s="5" t="str" cm="1">
        <f t="array" ref="B8659">_xlfn.IFS(A8659&lt;=40000,"Low Income",AND(A8659&gt;40000,A8659&lt;=100000),"Middle Income",A8659&gt;100000,"High Income")</f>
        <v>Middle Income</v>
      </c>
      <c r="C8659">
        <v>32</v>
      </c>
      <c r="D8659" t="str" cm="1">
        <f t="array" ref="D8659">_xlfn.IFS(AND(C8659&gt;=17,C8659&lt;=30),"Young",AND(C8659&gt;30,C8659&lt;=45),"Middle",C8659&gt;45,"Old")</f>
        <v>Middle</v>
      </c>
      <c r="E8659" t="s">
        <v>16</v>
      </c>
      <c r="F8659" t="s">
        <v>29</v>
      </c>
      <c r="G8659" t="s">
        <v>54</v>
      </c>
      <c r="H8659" t="s">
        <v>58</v>
      </c>
    </row>
    <row r="8660" spans="1:8" x14ac:dyDescent="0.25">
      <c r="A8660" s="5">
        <v>27573</v>
      </c>
      <c r="B8660" s="5" t="str" cm="1">
        <f t="array" ref="B8660">_xlfn.IFS(A8660&lt;=40000,"Low Income",AND(A8660&gt;40000,A8660&lt;=100000),"Middle Income",A8660&gt;100000,"High Income")</f>
        <v>Low Income</v>
      </c>
      <c r="C8660">
        <v>54</v>
      </c>
      <c r="D8660" t="str" cm="1">
        <f t="array" ref="D8660">_xlfn.IFS(AND(C8660&gt;=17,C8660&lt;=30),"Young",AND(C8660&gt;30,C8660&lt;=45),"Middle",C8660&gt;45,"Old")</f>
        <v>Old</v>
      </c>
      <c r="E8660" t="s">
        <v>16</v>
      </c>
      <c r="F8660" t="s">
        <v>27</v>
      </c>
      <c r="G8660" t="s">
        <v>46</v>
      </c>
      <c r="H8660" t="s">
        <v>59</v>
      </c>
    </row>
    <row r="8661" spans="1:8" x14ac:dyDescent="0.25">
      <c r="A8661" s="5">
        <v>118762</v>
      </c>
      <c r="B8661" s="5" t="str" cm="1">
        <f t="array" ref="B8661">_xlfn.IFS(A8661&lt;=40000,"Low Income",AND(A8661&gt;40000,A8661&lt;=100000),"Middle Income",A8661&gt;100000,"High Income")</f>
        <v>High Income</v>
      </c>
      <c r="C8661">
        <v>72</v>
      </c>
      <c r="D8661" t="str" cm="1">
        <f t="array" ref="D8661">_xlfn.IFS(AND(C8661&gt;=17,C8661&lt;=30),"Young",AND(C8661&gt;30,C8661&lt;=45),"Middle",C8661&gt;45,"Old")</f>
        <v>Old</v>
      </c>
      <c r="E8661" t="s">
        <v>16</v>
      </c>
      <c r="F8661" t="s">
        <v>38</v>
      </c>
      <c r="G8661" t="s">
        <v>47</v>
      </c>
      <c r="H8661" t="s">
        <v>59</v>
      </c>
    </row>
    <row r="8662" spans="1:8" x14ac:dyDescent="0.25">
      <c r="A8662" s="5">
        <v>134322</v>
      </c>
      <c r="B8662" s="5" t="str" cm="1">
        <f t="array" ref="B8662">_xlfn.IFS(A8662&lt;=40000,"Low Income",AND(A8662&gt;40000,A8662&lt;=100000),"Middle Income",A8662&gt;100000,"High Income")</f>
        <v>High Income</v>
      </c>
      <c r="C8662">
        <v>75</v>
      </c>
      <c r="D8662" t="str" cm="1">
        <f t="array" ref="D8662">_xlfn.IFS(AND(C8662&gt;=17,C8662&lt;=30),"Young",AND(C8662&gt;30,C8662&lt;=45),"Middle",C8662&gt;45,"Old")</f>
        <v>Old</v>
      </c>
      <c r="E8662" t="s">
        <v>16</v>
      </c>
      <c r="F8662" t="s">
        <v>30</v>
      </c>
      <c r="G8662" t="s">
        <v>46</v>
      </c>
      <c r="H8662" t="s">
        <v>59</v>
      </c>
    </row>
    <row r="8663" spans="1:8" x14ac:dyDescent="0.25">
      <c r="A8663" s="5">
        <v>84266</v>
      </c>
      <c r="B8663" s="5" t="str" cm="1">
        <f t="array" ref="B8663">_xlfn.IFS(A8663&lt;=40000,"Low Income",AND(A8663&gt;40000,A8663&lt;=100000),"Middle Income",A8663&gt;100000,"High Income")</f>
        <v>Middle Income</v>
      </c>
      <c r="C8663">
        <v>70</v>
      </c>
      <c r="D8663" t="str" cm="1">
        <f t="array" ref="D8663">_xlfn.IFS(AND(C8663&gt;=17,C8663&lt;=30),"Young",AND(C8663&gt;30,C8663&lt;=45),"Middle",C8663&gt;45,"Old")</f>
        <v>Old</v>
      </c>
      <c r="E8663" t="s">
        <v>66</v>
      </c>
      <c r="F8663" t="s">
        <v>25</v>
      </c>
      <c r="G8663" t="s">
        <v>50</v>
      </c>
      <c r="H8663" t="s">
        <v>59</v>
      </c>
    </row>
    <row r="8664" spans="1:8" x14ac:dyDescent="0.25">
      <c r="A8664" s="5">
        <v>89007</v>
      </c>
      <c r="B8664" s="5" t="str" cm="1">
        <f t="array" ref="B8664">_xlfn.IFS(A8664&lt;=40000,"Low Income",AND(A8664&gt;40000,A8664&lt;=100000),"Middle Income",A8664&gt;100000,"High Income")</f>
        <v>Middle Income</v>
      </c>
      <c r="C8664">
        <v>22</v>
      </c>
      <c r="D8664" t="str" cm="1">
        <f t="array" ref="D8664">_xlfn.IFS(AND(C8664&gt;=17,C8664&lt;=30),"Young",AND(C8664&gt;30,C8664&lt;=45),"Middle",C8664&gt;45,"Old")</f>
        <v>Young</v>
      </c>
      <c r="E8664" t="s">
        <v>16</v>
      </c>
      <c r="F8664" t="s">
        <v>62</v>
      </c>
      <c r="G8664" t="s">
        <v>47</v>
      </c>
      <c r="H8664" t="s">
        <v>58</v>
      </c>
    </row>
    <row r="8665" spans="1:8" x14ac:dyDescent="0.25">
      <c r="A8665" s="5">
        <v>118767</v>
      </c>
      <c r="B8665" s="5" t="str" cm="1">
        <f t="array" ref="B8665">_xlfn.IFS(A8665&lt;=40000,"Low Income",AND(A8665&gt;40000,A8665&lt;=100000),"Middle Income",A8665&gt;100000,"High Income")</f>
        <v>High Income</v>
      </c>
      <c r="C8665">
        <v>72</v>
      </c>
      <c r="D8665" t="str" cm="1">
        <f t="array" ref="D8665">_xlfn.IFS(AND(C8665&gt;=17,C8665&lt;=30),"Young",AND(C8665&gt;30,C8665&lt;=45),"Middle",C8665&gt;45,"Old")</f>
        <v>Old</v>
      </c>
      <c r="E8665" t="s">
        <v>66</v>
      </c>
      <c r="F8665" t="s">
        <v>33</v>
      </c>
      <c r="G8665" t="s">
        <v>50</v>
      </c>
      <c r="H8665" t="s">
        <v>59</v>
      </c>
    </row>
    <row r="8666" spans="1:8" x14ac:dyDescent="0.25">
      <c r="A8666" s="5">
        <v>23337</v>
      </c>
      <c r="B8666" s="5" t="str" cm="1">
        <f t="array" ref="B8666">_xlfn.IFS(A8666&lt;=40000,"Low Income",AND(A8666&gt;40000,A8666&lt;=100000),"Middle Income",A8666&gt;100000,"High Income")</f>
        <v>Low Income</v>
      </c>
      <c r="C8666">
        <v>37</v>
      </c>
      <c r="D8666" t="str" cm="1">
        <f t="array" ref="D8666">_xlfn.IFS(AND(C8666&gt;=17,C8666&lt;=30),"Young",AND(C8666&gt;30,C8666&lt;=45),"Middle",C8666&gt;45,"Old")</f>
        <v>Middle</v>
      </c>
      <c r="E8666" t="s">
        <v>60</v>
      </c>
      <c r="F8666" t="s">
        <v>39</v>
      </c>
      <c r="G8666" t="s">
        <v>50</v>
      </c>
      <c r="H8666" t="s">
        <v>59</v>
      </c>
    </row>
    <row r="8667" spans="1:8" x14ac:dyDescent="0.25">
      <c r="A8667" s="5">
        <v>27278</v>
      </c>
      <c r="B8667" s="5" t="str" cm="1">
        <f t="array" ref="B8667">_xlfn.IFS(A8667&lt;=40000,"Low Income",AND(A8667&gt;40000,A8667&lt;=100000),"Middle Income",A8667&gt;100000,"High Income")</f>
        <v>Low Income</v>
      </c>
      <c r="C8667">
        <v>73</v>
      </c>
      <c r="D8667" t="str" cm="1">
        <f t="array" ref="D8667">_xlfn.IFS(AND(C8667&gt;=17,C8667&lt;=30),"Young",AND(C8667&gt;30,C8667&lt;=45),"Middle",C8667&gt;45,"Old")</f>
        <v>Old</v>
      </c>
      <c r="E8667" t="s">
        <v>66</v>
      </c>
      <c r="F8667" t="s">
        <v>23</v>
      </c>
      <c r="G8667" t="s">
        <v>54</v>
      </c>
      <c r="H8667" t="s">
        <v>58</v>
      </c>
    </row>
    <row r="8668" spans="1:8" x14ac:dyDescent="0.25">
      <c r="A8668" s="5">
        <v>25861</v>
      </c>
      <c r="B8668" s="5" t="str" cm="1">
        <f t="array" ref="B8668">_xlfn.IFS(A8668&lt;=40000,"Low Income",AND(A8668&gt;40000,A8668&lt;=100000),"Middle Income",A8668&gt;100000,"High Income")</f>
        <v>Low Income</v>
      </c>
      <c r="C8668">
        <v>37</v>
      </c>
      <c r="D8668" t="str" cm="1">
        <f t="array" ref="D8668">_xlfn.IFS(AND(C8668&gt;=17,C8668&lt;=30),"Young",AND(C8668&gt;30,C8668&lt;=45),"Middle",C8668&gt;45,"Old")</f>
        <v>Middle</v>
      </c>
      <c r="E8668" t="s">
        <v>66</v>
      </c>
      <c r="F8668" t="s">
        <v>36</v>
      </c>
      <c r="G8668" t="s">
        <v>48</v>
      </c>
      <c r="H8668" t="s">
        <v>59</v>
      </c>
    </row>
    <row r="8669" spans="1:8" x14ac:dyDescent="0.25">
      <c r="A8669" s="5">
        <v>85541</v>
      </c>
      <c r="B8669" s="5" t="str" cm="1">
        <f t="array" ref="B8669">_xlfn.IFS(A8669&lt;=40000,"Low Income",AND(A8669&gt;40000,A8669&lt;=100000),"Middle Income",A8669&gt;100000,"High Income")</f>
        <v>Middle Income</v>
      </c>
      <c r="C8669">
        <v>28</v>
      </c>
      <c r="D8669" t="str" cm="1">
        <f t="array" ref="D8669">_xlfn.IFS(AND(C8669&gt;=17,C8669&lt;=30),"Young",AND(C8669&gt;30,C8669&lt;=45),"Middle",C8669&gt;45,"Old")</f>
        <v>Young</v>
      </c>
      <c r="E8669" t="s">
        <v>17</v>
      </c>
      <c r="F8669" t="s">
        <v>39</v>
      </c>
      <c r="G8669" t="s">
        <v>53</v>
      </c>
      <c r="H8669" t="s">
        <v>58</v>
      </c>
    </row>
    <row r="8670" spans="1:8" x14ac:dyDescent="0.25">
      <c r="A8670" s="5">
        <v>113033</v>
      </c>
      <c r="B8670" s="5" t="str" cm="1">
        <f t="array" ref="B8670">_xlfn.IFS(A8670&lt;=40000,"Low Income",AND(A8670&gt;40000,A8670&lt;=100000),"Middle Income",A8670&gt;100000,"High Income")</f>
        <v>High Income</v>
      </c>
      <c r="C8670">
        <v>31</v>
      </c>
      <c r="D8670" t="str" cm="1">
        <f t="array" ref="D8670">_xlfn.IFS(AND(C8670&gt;=17,C8670&lt;=30),"Young",AND(C8670&gt;30,C8670&lt;=45),"Middle",C8670&gt;45,"Old")</f>
        <v>Middle</v>
      </c>
      <c r="E8670" t="s">
        <v>66</v>
      </c>
      <c r="F8670" t="s">
        <v>37</v>
      </c>
      <c r="G8670" t="s">
        <v>52</v>
      </c>
      <c r="H8670" t="s">
        <v>59</v>
      </c>
    </row>
    <row r="8671" spans="1:8" x14ac:dyDescent="0.25">
      <c r="A8671" s="5">
        <v>89512</v>
      </c>
      <c r="B8671" s="5" t="str" cm="1">
        <f t="array" ref="B8671">_xlfn.IFS(A8671&lt;=40000,"Low Income",AND(A8671&gt;40000,A8671&lt;=100000),"Middle Income",A8671&gt;100000,"High Income")</f>
        <v>Middle Income</v>
      </c>
      <c r="C8671">
        <v>49</v>
      </c>
      <c r="D8671" t="str" cm="1">
        <f t="array" ref="D8671">_xlfn.IFS(AND(C8671&gt;=17,C8671&lt;=30),"Young",AND(C8671&gt;30,C8671&lt;=45),"Middle",C8671&gt;45,"Old")</f>
        <v>Old</v>
      </c>
      <c r="E8671" t="s">
        <v>16</v>
      </c>
      <c r="F8671" t="s">
        <v>28</v>
      </c>
      <c r="G8671" t="s">
        <v>53</v>
      </c>
      <c r="H8671" t="s">
        <v>58</v>
      </c>
    </row>
    <row r="8672" spans="1:8" x14ac:dyDescent="0.25">
      <c r="A8672" s="5">
        <v>112340</v>
      </c>
      <c r="B8672" s="5" t="str" cm="1">
        <f t="array" ref="B8672">_xlfn.IFS(A8672&lt;=40000,"Low Income",AND(A8672&gt;40000,A8672&lt;=100000),"Middle Income",A8672&gt;100000,"High Income")</f>
        <v>High Income</v>
      </c>
      <c r="C8672">
        <v>45</v>
      </c>
      <c r="D8672" t="str" cm="1">
        <f t="array" ref="D8672">_xlfn.IFS(AND(C8672&gt;=17,C8672&lt;=30),"Young",AND(C8672&gt;30,C8672&lt;=45),"Middle",C8672&gt;45,"Old")</f>
        <v>Middle</v>
      </c>
      <c r="E8672" t="s">
        <v>66</v>
      </c>
      <c r="F8672" t="s">
        <v>24</v>
      </c>
      <c r="G8672" t="s">
        <v>49</v>
      </c>
      <c r="H8672" t="s">
        <v>58</v>
      </c>
    </row>
    <row r="8673" spans="1:8" x14ac:dyDescent="0.25">
      <c r="A8673" s="5">
        <v>36874</v>
      </c>
      <c r="B8673" s="5" t="str" cm="1">
        <f t="array" ref="B8673">_xlfn.IFS(A8673&lt;=40000,"Low Income",AND(A8673&gt;40000,A8673&lt;=100000),"Middle Income",A8673&gt;100000,"High Income")</f>
        <v>Low Income</v>
      </c>
      <c r="C8673">
        <v>21</v>
      </c>
      <c r="D8673" t="str" cm="1">
        <f t="array" ref="D8673">_xlfn.IFS(AND(C8673&gt;=17,C8673&lt;=30),"Young",AND(C8673&gt;30,C8673&lt;=45),"Middle",C8673&gt;45,"Old")</f>
        <v>Young</v>
      </c>
      <c r="E8673" t="s">
        <v>66</v>
      </c>
      <c r="F8673" t="s">
        <v>33</v>
      </c>
      <c r="G8673" t="s">
        <v>52</v>
      </c>
      <c r="H8673" t="s">
        <v>59</v>
      </c>
    </row>
    <row r="8674" spans="1:8" x14ac:dyDescent="0.25">
      <c r="A8674" s="5">
        <v>87156</v>
      </c>
      <c r="B8674" s="5" t="str" cm="1">
        <f t="array" ref="B8674">_xlfn.IFS(A8674&lt;=40000,"Low Income",AND(A8674&gt;40000,A8674&lt;=100000),"Middle Income",A8674&gt;100000,"High Income")</f>
        <v>Middle Income</v>
      </c>
      <c r="C8674">
        <v>51</v>
      </c>
      <c r="D8674" t="str" cm="1">
        <f t="array" ref="D8674">_xlfn.IFS(AND(C8674&gt;=17,C8674&lt;=30),"Young",AND(C8674&gt;30,C8674&lt;=45),"Middle",C8674&gt;45,"Old")</f>
        <v>Old</v>
      </c>
      <c r="E8674" t="s">
        <v>16</v>
      </c>
      <c r="F8674" t="s">
        <v>23</v>
      </c>
      <c r="G8674" t="s">
        <v>53</v>
      </c>
      <c r="H8674" t="s">
        <v>58</v>
      </c>
    </row>
    <row r="8675" spans="1:8" x14ac:dyDescent="0.25">
      <c r="A8675" s="5">
        <v>62621</v>
      </c>
      <c r="B8675" s="5" t="str" cm="1">
        <f t="array" ref="B8675">_xlfn.IFS(A8675&lt;=40000,"Low Income",AND(A8675&gt;40000,A8675&lt;=100000),"Middle Income",A8675&gt;100000,"High Income")</f>
        <v>Middle Income</v>
      </c>
      <c r="C8675">
        <v>76</v>
      </c>
      <c r="D8675" t="str" cm="1">
        <f t="array" ref="D8675">_xlfn.IFS(AND(C8675&gt;=17,C8675&lt;=30),"Young",AND(C8675&gt;30,C8675&lt;=45),"Middle",C8675&gt;45,"Old")</f>
        <v>Old</v>
      </c>
      <c r="E8675" t="s">
        <v>16</v>
      </c>
      <c r="F8675" t="s">
        <v>33</v>
      </c>
      <c r="G8675" t="s">
        <v>54</v>
      </c>
      <c r="H8675" t="s">
        <v>58</v>
      </c>
    </row>
    <row r="8676" spans="1:8" x14ac:dyDescent="0.25">
      <c r="A8676" s="5">
        <v>117839</v>
      </c>
      <c r="B8676" s="5" t="str" cm="1">
        <f t="array" ref="B8676">_xlfn.IFS(A8676&lt;=40000,"Low Income",AND(A8676&gt;40000,A8676&lt;=100000),"Middle Income",A8676&gt;100000,"High Income")</f>
        <v>High Income</v>
      </c>
      <c r="C8676">
        <v>32</v>
      </c>
      <c r="D8676" t="str" cm="1">
        <f t="array" ref="D8676">_xlfn.IFS(AND(C8676&gt;=17,C8676&lt;=30),"Young",AND(C8676&gt;30,C8676&lt;=45),"Middle",C8676&gt;45,"Old")</f>
        <v>Middle</v>
      </c>
      <c r="E8676" t="s">
        <v>16</v>
      </c>
      <c r="F8676" t="s">
        <v>35</v>
      </c>
      <c r="G8676" t="s">
        <v>54</v>
      </c>
      <c r="H8676" t="s">
        <v>59</v>
      </c>
    </row>
    <row r="8677" spans="1:8" x14ac:dyDescent="0.25">
      <c r="A8677" s="5">
        <v>63866</v>
      </c>
      <c r="B8677" s="5" t="str" cm="1">
        <f t="array" ref="B8677">_xlfn.IFS(A8677&lt;=40000,"Low Income",AND(A8677&gt;40000,A8677&lt;=100000),"Middle Income",A8677&gt;100000,"High Income")</f>
        <v>Middle Income</v>
      </c>
      <c r="C8677">
        <v>22</v>
      </c>
      <c r="D8677" t="str" cm="1">
        <f t="array" ref="D8677">_xlfn.IFS(AND(C8677&gt;=17,C8677&lt;=30),"Young",AND(C8677&gt;30,C8677&lt;=45),"Middle",C8677&gt;45,"Old")</f>
        <v>Young</v>
      </c>
      <c r="E8677" t="s">
        <v>17</v>
      </c>
      <c r="F8677" t="s">
        <v>22</v>
      </c>
      <c r="G8677" t="s">
        <v>46</v>
      </c>
      <c r="H8677" t="s">
        <v>58</v>
      </c>
    </row>
    <row r="8678" spans="1:8" x14ac:dyDescent="0.25">
      <c r="A8678" s="5">
        <v>66103</v>
      </c>
      <c r="B8678" s="5" t="str" cm="1">
        <f t="array" ref="B8678">_xlfn.IFS(A8678&lt;=40000,"Low Income",AND(A8678&gt;40000,A8678&lt;=100000),"Middle Income",A8678&gt;100000,"High Income")</f>
        <v>Middle Income</v>
      </c>
      <c r="C8678">
        <v>48</v>
      </c>
      <c r="D8678" t="str" cm="1">
        <f t="array" ref="D8678">_xlfn.IFS(AND(C8678&gt;=17,C8678&lt;=30),"Young",AND(C8678&gt;30,C8678&lt;=45),"Middle",C8678&gt;45,"Old")</f>
        <v>Old</v>
      </c>
      <c r="E8678" t="s">
        <v>60</v>
      </c>
      <c r="F8678" t="s">
        <v>35</v>
      </c>
      <c r="G8678" t="s">
        <v>53</v>
      </c>
      <c r="H8678" t="s">
        <v>59</v>
      </c>
    </row>
    <row r="8679" spans="1:8" x14ac:dyDescent="0.25">
      <c r="A8679" s="5">
        <v>73596</v>
      </c>
      <c r="B8679" s="5" t="str" cm="1">
        <f t="array" ref="B8679">_xlfn.IFS(A8679&lt;=40000,"Low Income",AND(A8679&gt;40000,A8679&lt;=100000),"Middle Income",A8679&gt;100000,"High Income")</f>
        <v>Middle Income</v>
      </c>
      <c r="C8679">
        <v>55</v>
      </c>
      <c r="D8679" t="str" cm="1">
        <f t="array" ref="D8679">_xlfn.IFS(AND(C8679&gt;=17,C8679&lt;=30),"Young",AND(C8679&gt;30,C8679&lt;=45),"Middle",C8679&gt;45,"Old")</f>
        <v>Old</v>
      </c>
      <c r="E8679" t="s">
        <v>16</v>
      </c>
      <c r="F8679" t="s">
        <v>30</v>
      </c>
      <c r="G8679" t="s">
        <v>50</v>
      </c>
      <c r="H8679" t="s">
        <v>58</v>
      </c>
    </row>
    <row r="8680" spans="1:8" x14ac:dyDescent="0.25">
      <c r="A8680" s="5">
        <v>71968</v>
      </c>
      <c r="B8680" s="5" t="str" cm="1">
        <f t="array" ref="B8680">_xlfn.IFS(A8680&lt;=40000,"Low Income",AND(A8680&gt;40000,A8680&lt;=100000),"Middle Income",A8680&gt;100000,"High Income")</f>
        <v>Middle Income</v>
      </c>
      <c r="C8680">
        <v>78</v>
      </c>
      <c r="D8680" t="str" cm="1">
        <f t="array" ref="D8680">_xlfn.IFS(AND(C8680&gt;=17,C8680&lt;=30),"Young",AND(C8680&gt;30,C8680&lt;=45),"Middle",C8680&gt;45,"Old")</f>
        <v>Old</v>
      </c>
      <c r="E8680" t="s">
        <v>17</v>
      </c>
      <c r="F8680" t="s">
        <v>27</v>
      </c>
      <c r="G8680" t="s">
        <v>47</v>
      </c>
      <c r="H8680" t="s">
        <v>59</v>
      </c>
    </row>
    <row r="8681" spans="1:8" x14ac:dyDescent="0.25">
      <c r="A8681" s="5">
        <v>72667</v>
      </c>
      <c r="B8681" s="5" t="str" cm="1">
        <f t="array" ref="B8681">_xlfn.IFS(A8681&lt;=40000,"Low Income",AND(A8681&gt;40000,A8681&lt;=100000),"Middle Income",A8681&gt;100000,"High Income")</f>
        <v>Middle Income</v>
      </c>
      <c r="C8681">
        <v>49</v>
      </c>
      <c r="D8681" t="str" cm="1">
        <f t="array" ref="D8681">_xlfn.IFS(AND(C8681&gt;=17,C8681&lt;=30),"Young",AND(C8681&gt;30,C8681&lt;=45),"Middle",C8681&gt;45,"Old")</f>
        <v>Old</v>
      </c>
      <c r="E8681" t="s">
        <v>16</v>
      </c>
      <c r="F8681" t="s">
        <v>38</v>
      </c>
      <c r="G8681" t="s">
        <v>53</v>
      </c>
      <c r="H8681" t="s">
        <v>59</v>
      </c>
    </row>
    <row r="8682" spans="1:8" x14ac:dyDescent="0.25">
      <c r="A8682" s="5">
        <v>65141</v>
      </c>
      <c r="B8682" s="5" t="str" cm="1">
        <f t="array" ref="B8682">_xlfn.IFS(A8682&lt;=40000,"Low Income",AND(A8682&gt;40000,A8682&lt;=100000),"Middle Income",A8682&gt;100000,"High Income")</f>
        <v>Middle Income</v>
      </c>
      <c r="C8682">
        <v>58</v>
      </c>
      <c r="D8682" t="str" cm="1">
        <f t="array" ref="D8682">_xlfn.IFS(AND(C8682&gt;=17,C8682&lt;=30),"Young",AND(C8682&gt;30,C8682&lt;=45),"Middle",C8682&gt;45,"Old")</f>
        <v>Old</v>
      </c>
      <c r="E8682" t="s">
        <v>16</v>
      </c>
      <c r="F8682" t="s">
        <v>31</v>
      </c>
      <c r="G8682" t="s">
        <v>49</v>
      </c>
      <c r="H8682" t="s">
        <v>58</v>
      </c>
    </row>
    <row r="8683" spans="1:8" x14ac:dyDescent="0.25">
      <c r="A8683" s="5">
        <v>100459</v>
      </c>
      <c r="B8683" s="5" t="str" cm="1">
        <f t="array" ref="B8683">_xlfn.IFS(A8683&lt;=40000,"Low Income",AND(A8683&gt;40000,A8683&lt;=100000),"Middle Income",A8683&gt;100000,"High Income")</f>
        <v>High Income</v>
      </c>
      <c r="C8683">
        <v>67</v>
      </c>
      <c r="D8683" t="str" cm="1">
        <f t="array" ref="D8683">_xlfn.IFS(AND(C8683&gt;=17,C8683&lt;=30),"Young",AND(C8683&gt;30,C8683&lt;=45),"Middle",C8683&gt;45,"Old")</f>
        <v>Old</v>
      </c>
      <c r="E8683" t="s">
        <v>16</v>
      </c>
      <c r="F8683" t="s">
        <v>35</v>
      </c>
      <c r="G8683" t="s">
        <v>47</v>
      </c>
      <c r="H8683" t="s">
        <v>59</v>
      </c>
    </row>
    <row r="8684" spans="1:8" x14ac:dyDescent="0.25">
      <c r="A8684" s="5">
        <v>90248</v>
      </c>
      <c r="B8684" s="5" t="str" cm="1">
        <f t="array" ref="B8684">_xlfn.IFS(A8684&lt;=40000,"Low Income",AND(A8684&gt;40000,A8684&lt;=100000),"Middle Income",A8684&gt;100000,"High Income")</f>
        <v>Middle Income</v>
      </c>
      <c r="C8684">
        <v>37</v>
      </c>
      <c r="D8684" t="str" cm="1">
        <f t="array" ref="D8684">_xlfn.IFS(AND(C8684&gt;=17,C8684&lt;=30),"Young",AND(C8684&gt;30,C8684&lt;=45),"Middle",C8684&gt;45,"Old")</f>
        <v>Middle</v>
      </c>
      <c r="E8684" t="s">
        <v>66</v>
      </c>
      <c r="F8684" t="s">
        <v>26</v>
      </c>
      <c r="G8684" t="s">
        <v>46</v>
      </c>
      <c r="H8684" t="s">
        <v>58</v>
      </c>
    </row>
    <row r="8685" spans="1:8" x14ac:dyDescent="0.25">
      <c r="A8685" s="5">
        <v>136957</v>
      </c>
      <c r="B8685" s="5" t="str" cm="1">
        <f t="array" ref="B8685">_xlfn.IFS(A8685&lt;=40000,"Low Income",AND(A8685&gt;40000,A8685&lt;=100000),"Middle Income",A8685&gt;100000,"High Income")</f>
        <v>High Income</v>
      </c>
      <c r="C8685">
        <v>30</v>
      </c>
      <c r="D8685" t="str" cm="1">
        <f t="array" ref="D8685">_xlfn.IFS(AND(C8685&gt;=17,C8685&lt;=30),"Young",AND(C8685&gt;30,C8685&lt;=45),"Middle",C8685&gt;45,"Old")</f>
        <v>Young</v>
      </c>
      <c r="E8685" t="s">
        <v>17</v>
      </c>
      <c r="F8685" t="s">
        <v>34</v>
      </c>
      <c r="G8685" t="s">
        <v>52</v>
      </c>
      <c r="H8685" t="s">
        <v>59</v>
      </c>
    </row>
    <row r="8686" spans="1:8" x14ac:dyDescent="0.25">
      <c r="A8686" s="5">
        <v>41358</v>
      </c>
      <c r="B8686" s="5" t="str" cm="1">
        <f t="array" ref="B8686">_xlfn.IFS(A8686&lt;=40000,"Low Income",AND(A8686&gt;40000,A8686&lt;=100000),"Middle Income",A8686&gt;100000,"High Income")</f>
        <v>Middle Income</v>
      </c>
      <c r="C8686">
        <v>23</v>
      </c>
      <c r="D8686" t="str" cm="1">
        <f t="array" ref="D8686">_xlfn.IFS(AND(C8686&gt;=17,C8686&lt;=30),"Young",AND(C8686&gt;30,C8686&lt;=45),"Middle",C8686&gt;45,"Old")</f>
        <v>Young</v>
      </c>
      <c r="E8686" t="s">
        <v>66</v>
      </c>
      <c r="F8686" t="s">
        <v>32</v>
      </c>
      <c r="G8686" t="s">
        <v>53</v>
      </c>
      <c r="H8686" t="s">
        <v>59</v>
      </c>
    </row>
    <row r="8687" spans="1:8" x14ac:dyDescent="0.25">
      <c r="A8687" s="5">
        <v>89109</v>
      </c>
      <c r="B8687" s="5" t="str" cm="1">
        <f t="array" ref="B8687">_xlfn.IFS(A8687&lt;=40000,"Low Income",AND(A8687&gt;40000,A8687&lt;=100000),"Middle Income",A8687&gt;100000,"High Income")</f>
        <v>Middle Income</v>
      </c>
      <c r="C8687">
        <v>28</v>
      </c>
      <c r="D8687" t="str" cm="1">
        <f t="array" ref="D8687">_xlfn.IFS(AND(C8687&gt;=17,C8687&lt;=30),"Young",AND(C8687&gt;30,C8687&lt;=45),"Middle",C8687&gt;45,"Old")</f>
        <v>Young</v>
      </c>
      <c r="E8687" t="s">
        <v>16</v>
      </c>
      <c r="F8687" t="s">
        <v>32</v>
      </c>
      <c r="G8687" t="s">
        <v>47</v>
      </c>
      <c r="H8687" t="s">
        <v>58</v>
      </c>
    </row>
    <row r="8688" spans="1:8" x14ac:dyDescent="0.25">
      <c r="A8688" s="5">
        <v>98096</v>
      </c>
      <c r="B8688" s="5" t="str" cm="1">
        <f t="array" ref="B8688">_xlfn.IFS(A8688&lt;=40000,"Low Income",AND(A8688&gt;40000,A8688&lt;=100000),"Middle Income",A8688&gt;100000,"High Income")</f>
        <v>Middle Income</v>
      </c>
      <c r="C8688">
        <v>23</v>
      </c>
      <c r="D8688" t="str" cm="1">
        <f t="array" ref="D8688">_xlfn.IFS(AND(C8688&gt;=17,C8688&lt;=30),"Young",AND(C8688&gt;30,C8688&lt;=45),"Middle",C8688&gt;45,"Old")</f>
        <v>Young</v>
      </c>
      <c r="E8688" t="s">
        <v>16</v>
      </c>
      <c r="F8688" t="s">
        <v>33</v>
      </c>
      <c r="G8688" t="s">
        <v>51</v>
      </c>
      <c r="H8688" t="s">
        <v>58</v>
      </c>
    </row>
    <row r="8689" spans="1:8" x14ac:dyDescent="0.25">
      <c r="A8689" s="5">
        <v>91648</v>
      </c>
      <c r="B8689" s="5" t="str" cm="1">
        <f t="array" ref="B8689">_xlfn.IFS(A8689&lt;=40000,"Low Income",AND(A8689&gt;40000,A8689&lt;=100000),"Middle Income",A8689&gt;100000,"High Income")</f>
        <v>Middle Income</v>
      </c>
      <c r="C8689">
        <v>30</v>
      </c>
      <c r="D8689" t="str" cm="1">
        <f t="array" ref="D8689">_xlfn.IFS(AND(C8689&gt;=17,C8689&lt;=30),"Young",AND(C8689&gt;30,C8689&lt;=45),"Middle",C8689&gt;45,"Old")</f>
        <v>Young</v>
      </c>
      <c r="E8689" t="s">
        <v>16</v>
      </c>
      <c r="F8689" t="s">
        <v>62</v>
      </c>
      <c r="G8689" t="s">
        <v>52</v>
      </c>
      <c r="H8689" t="s">
        <v>58</v>
      </c>
    </row>
    <row r="8690" spans="1:8" x14ac:dyDescent="0.25">
      <c r="A8690" s="5">
        <v>39616</v>
      </c>
      <c r="B8690" s="5" t="str" cm="1">
        <f t="array" ref="B8690">_xlfn.IFS(A8690&lt;=40000,"Low Income",AND(A8690&gt;40000,A8690&lt;=100000),"Middle Income",A8690&gt;100000,"High Income")</f>
        <v>Low Income</v>
      </c>
      <c r="C8690">
        <v>67</v>
      </c>
      <c r="D8690" t="str" cm="1">
        <f t="array" ref="D8690">_xlfn.IFS(AND(C8690&gt;=17,C8690&lt;=30),"Young",AND(C8690&gt;30,C8690&lt;=45),"Middle",C8690&gt;45,"Old")</f>
        <v>Old</v>
      </c>
      <c r="E8690" t="s">
        <v>17</v>
      </c>
      <c r="F8690" t="s">
        <v>25</v>
      </c>
      <c r="G8690" t="s">
        <v>50</v>
      </c>
      <c r="H8690" t="s">
        <v>58</v>
      </c>
    </row>
    <row r="8691" spans="1:8" x14ac:dyDescent="0.25">
      <c r="A8691" s="5">
        <v>36786</v>
      </c>
      <c r="B8691" s="5" t="str" cm="1">
        <f t="array" ref="B8691">_xlfn.IFS(A8691&lt;=40000,"Low Income",AND(A8691&gt;40000,A8691&lt;=100000),"Middle Income",A8691&gt;100000,"High Income")</f>
        <v>Low Income</v>
      </c>
      <c r="C8691">
        <v>32</v>
      </c>
      <c r="D8691" t="str" cm="1">
        <f t="array" ref="D8691">_xlfn.IFS(AND(C8691&gt;=17,C8691&lt;=30),"Young",AND(C8691&gt;30,C8691&lt;=45),"Middle",C8691&gt;45,"Old")</f>
        <v>Middle</v>
      </c>
      <c r="E8691" t="s">
        <v>66</v>
      </c>
      <c r="F8691" t="s">
        <v>25</v>
      </c>
      <c r="G8691" t="s">
        <v>52</v>
      </c>
      <c r="H8691" t="s">
        <v>59</v>
      </c>
    </row>
    <row r="8692" spans="1:8" x14ac:dyDescent="0.25">
      <c r="A8692" s="5">
        <v>74810</v>
      </c>
      <c r="B8692" s="5" t="str" cm="1">
        <f t="array" ref="B8692">_xlfn.IFS(A8692&lt;=40000,"Low Income",AND(A8692&gt;40000,A8692&lt;=100000),"Middle Income",A8692&gt;100000,"High Income")</f>
        <v>Middle Income</v>
      </c>
      <c r="C8692">
        <v>34</v>
      </c>
      <c r="D8692" t="str" cm="1">
        <f t="array" ref="D8692">_xlfn.IFS(AND(C8692&gt;=17,C8692&lt;=30),"Young",AND(C8692&gt;30,C8692&lt;=45),"Middle",C8692&gt;45,"Old")</f>
        <v>Middle</v>
      </c>
      <c r="E8692" t="s">
        <v>60</v>
      </c>
      <c r="F8692" t="s">
        <v>30</v>
      </c>
      <c r="G8692" t="s">
        <v>52</v>
      </c>
      <c r="H8692" t="s">
        <v>58</v>
      </c>
    </row>
    <row r="8693" spans="1:8" x14ac:dyDescent="0.25">
      <c r="A8693" s="5">
        <v>65696</v>
      </c>
      <c r="B8693" s="5" t="str" cm="1">
        <f t="array" ref="B8693">_xlfn.IFS(A8693&lt;=40000,"Low Income",AND(A8693&gt;40000,A8693&lt;=100000),"Middle Income",A8693&gt;100000,"High Income")</f>
        <v>Middle Income</v>
      </c>
      <c r="C8693">
        <v>79</v>
      </c>
      <c r="D8693" t="str" cm="1">
        <f t="array" ref="D8693">_xlfn.IFS(AND(C8693&gt;=17,C8693&lt;=30),"Young",AND(C8693&gt;30,C8693&lt;=45),"Middle",C8693&gt;45,"Old")</f>
        <v>Old</v>
      </c>
      <c r="E8693" t="s">
        <v>16</v>
      </c>
      <c r="F8693" t="s">
        <v>24</v>
      </c>
      <c r="G8693" t="s">
        <v>46</v>
      </c>
      <c r="H8693" t="s">
        <v>58</v>
      </c>
    </row>
    <row r="8694" spans="1:8" x14ac:dyDescent="0.25">
      <c r="A8694" s="5">
        <v>149338</v>
      </c>
      <c r="B8694" s="5" t="str" cm="1">
        <f t="array" ref="B8694">_xlfn.IFS(A8694&lt;=40000,"Low Income",AND(A8694&gt;40000,A8694&lt;=100000),"Middle Income",A8694&gt;100000,"High Income")</f>
        <v>High Income</v>
      </c>
      <c r="C8694">
        <v>49</v>
      </c>
      <c r="D8694" t="str" cm="1">
        <f t="array" ref="D8694">_xlfn.IFS(AND(C8694&gt;=17,C8694&lt;=30),"Young",AND(C8694&gt;30,C8694&lt;=45),"Middle",C8694&gt;45,"Old")</f>
        <v>Old</v>
      </c>
      <c r="E8694" t="s">
        <v>17</v>
      </c>
      <c r="F8694" t="s">
        <v>62</v>
      </c>
      <c r="G8694" t="s">
        <v>51</v>
      </c>
      <c r="H8694" t="s">
        <v>59</v>
      </c>
    </row>
    <row r="8695" spans="1:8" x14ac:dyDescent="0.25">
      <c r="A8695" s="5">
        <v>45882</v>
      </c>
      <c r="B8695" s="5" t="str" cm="1">
        <f t="array" ref="B8695">_xlfn.IFS(A8695&lt;=40000,"Low Income",AND(A8695&gt;40000,A8695&lt;=100000),"Middle Income",A8695&gt;100000,"High Income")</f>
        <v>Middle Income</v>
      </c>
      <c r="C8695">
        <v>65</v>
      </c>
      <c r="D8695" t="str" cm="1">
        <f t="array" ref="D8695">_xlfn.IFS(AND(C8695&gt;=17,C8695&lt;=30),"Young",AND(C8695&gt;30,C8695&lt;=45),"Middle",C8695&gt;45,"Old")</f>
        <v>Old</v>
      </c>
      <c r="E8695" t="s">
        <v>60</v>
      </c>
      <c r="F8695" t="s">
        <v>37</v>
      </c>
      <c r="G8695" t="s">
        <v>48</v>
      </c>
      <c r="H8695" t="s">
        <v>58</v>
      </c>
    </row>
    <row r="8696" spans="1:8" x14ac:dyDescent="0.25">
      <c r="A8696" s="5">
        <v>92420</v>
      </c>
      <c r="B8696" s="5" t="str" cm="1">
        <f t="array" ref="B8696">_xlfn.IFS(A8696&lt;=40000,"Low Income",AND(A8696&gt;40000,A8696&lt;=100000),"Middle Income",A8696&gt;100000,"High Income")</f>
        <v>Middle Income</v>
      </c>
      <c r="C8696">
        <v>23</v>
      </c>
      <c r="D8696" t="str" cm="1">
        <f t="array" ref="D8696">_xlfn.IFS(AND(C8696&gt;=17,C8696&lt;=30),"Young",AND(C8696&gt;30,C8696&lt;=45),"Middle",C8696&gt;45,"Old")</f>
        <v>Young</v>
      </c>
      <c r="E8696" t="s">
        <v>66</v>
      </c>
      <c r="F8696" t="s">
        <v>35</v>
      </c>
      <c r="G8696" t="s">
        <v>48</v>
      </c>
      <c r="H8696" t="s">
        <v>58</v>
      </c>
    </row>
    <row r="8697" spans="1:8" x14ac:dyDescent="0.25">
      <c r="A8697" s="5">
        <v>75572</v>
      </c>
      <c r="B8697" s="5" t="str" cm="1">
        <f t="array" ref="B8697">_xlfn.IFS(A8697&lt;=40000,"Low Income",AND(A8697&gt;40000,A8697&lt;=100000),"Middle Income",A8697&gt;100000,"High Income")</f>
        <v>Middle Income</v>
      </c>
      <c r="C8697">
        <v>41</v>
      </c>
      <c r="D8697" t="str" cm="1">
        <f t="array" ref="D8697">_xlfn.IFS(AND(C8697&gt;=17,C8697&lt;=30),"Young",AND(C8697&gt;30,C8697&lt;=45),"Middle",C8697&gt;45,"Old")</f>
        <v>Middle</v>
      </c>
      <c r="E8697" t="s">
        <v>16</v>
      </c>
      <c r="F8697" t="s">
        <v>31</v>
      </c>
      <c r="G8697" t="s">
        <v>50</v>
      </c>
      <c r="H8697" t="s">
        <v>58</v>
      </c>
    </row>
    <row r="8698" spans="1:8" x14ac:dyDescent="0.25">
      <c r="A8698" s="5">
        <v>23902</v>
      </c>
      <c r="B8698" s="5" t="str" cm="1">
        <f t="array" ref="B8698">_xlfn.IFS(A8698&lt;=40000,"Low Income",AND(A8698&gt;40000,A8698&lt;=100000),"Middle Income",A8698&gt;100000,"High Income")</f>
        <v>Low Income</v>
      </c>
      <c r="C8698">
        <v>76</v>
      </c>
      <c r="D8698" t="str" cm="1">
        <f t="array" ref="D8698">_xlfn.IFS(AND(C8698&gt;=17,C8698&lt;=30),"Young",AND(C8698&gt;30,C8698&lt;=45),"Middle",C8698&gt;45,"Old")</f>
        <v>Old</v>
      </c>
      <c r="E8698" t="s">
        <v>16</v>
      </c>
      <c r="F8698" t="s">
        <v>22</v>
      </c>
      <c r="G8698" t="s">
        <v>50</v>
      </c>
      <c r="H8698" t="s">
        <v>59</v>
      </c>
    </row>
    <row r="8699" spans="1:8" x14ac:dyDescent="0.25">
      <c r="A8699" s="5">
        <v>102178</v>
      </c>
      <c r="B8699" s="5" t="str" cm="1">
        <f t="array" ref="B8699">_xlfn.IFS(A8699&lt;=40000,"Low Income",AND(A8699&gt;40000,A8699&lt;=100000),"Middle Income",A8699&gt;100000,"High Income")</f>
        <v>High Income</v>
      </c>
      <c r="C8699">
        <v>40</v>
      </c>
      <c r="D8699" t="str" cm="1">
        <f t="array" ref="D8699">_xlfn.IFS(AND(C8699&gt;=17,C8699&lt;=30),"Young",AND(C8699&gt;30,C8699&lt;=45),"Middle",C8699&gt;45,"Old")</f>
        <v>Middle</v>
      </c>
      <c r="E8699" t="s">
        <v>66</v>
      </c>
      <c r="F8699" t="s">
        <v>30</v>
      </c>
      <c r="G8699" t="s">
        <v>53</v>
      </c>
      <c r="H8699" t="s">
        <v>59</v>
      </c>
    </row>
    <row r="8700" spans="1:8" x14ac:dyDescent="0.25">
      <c r="A8700" s="5">
        <v>61331</v>
      </c>
      <c r="B8700" s="5" t="str" cm="1">
        <f t="array" ref="B8700">_xlfn.IFS(A8700&lt;=40000,"Low Income",AND(A8700&gt;40000,A8700&lt;=100000),"Middle Income",A8700&gt;100000,"High Income")</f>
        <v>Middle Income</v>
      </c>
      <c r="C8700">
        <v>56</v>
      </c>
      <c r="D8700" t="str" cm="1">
        <f t="array" ref="D8700">_xlfn.IFS(AND(C8700&gt;=17,C8700&lt;=30),"Young",AND(C8700&gt;30,C8700&lt;=45),"Middle",C8700&gt;45,"Old")</f>
        <v>Old</v>
      </c>
      <c r="E8700" t="s">
        <v>60</v>
      </c>
      <c r="F8700" t="s">
        <v>40</v>
      </c>
      <c r="G8700" t="s">
        <v>46</v>
      </c>
      <c r="H8700" t="s">
        <v>59</v>
      </c>
    </row>
    <row r="8701" spans="1:8" x14ac:dyDescent="0.25">
      <c r="A8701" s="5">
        <v>90723</v>
      </c>
      <c r="B8701" s="5" t="str" cm="1">
        <f t="array" ref="B8701">_xlfn.IFS(A8701&lt;=40000,"Low Income",AND(A8701&gt;40000,A8701&lt;=100000),"Middle Income",A8701&gt;100000,"High Income")</f>
        <v>Middle Income</v>
      </c>
      <c r="C8701">
        <v>49</v>
      </c>
      <c r="D8701" t="str" cm="1">
        <f t="array" ref="D8701">_xlfn.IFS(AND(C8701&gt;=17,C8701&lt;=30),"Young",AND(C8701&gt;30,C8701&lt;=45),"Middle",C8701&gt;45,"Old")</f>
        <v>Old</v>
      </c>
      <c r="E8701" t="s">
        <v>60</v>
      </c>
      <c r="F8701" t="s">
        <v>36</v>
      </c>
      <c r="G8701" t="s">
        <v>54</v>
      </c>
      <c r="H8701" t="s">
        <v>58</v>
      </c>
    </row>
    <row r="8702" spans="1:8" x14ac:dyDescent="0.25">
      <c r="A8702" s="5">
        <v>53955</v>
      </c>
      <c r="B8702" s="5" t="str" cm="1">
        <f t="array" ref="B8702">_xlfn.IFS(A8702&lt;=40000,"Low Income",AND(A8702&gt;40000,A8702&lt;=100000),"Middle Income",A8702&gt;100000,"High Income")</f>
        <v>Middle Income</v>
      </c>
      <c r="C8702">
        <v>60</v>
      </c>
      <c r="D8702" t="str" cm="1">
        <f t="array" ref="D8702">_xlfn.IFS(AND(C8702&gt;=17,C8702&lt;=30),"Young",AND(C8702&gt;30,C8702&lt;=45),"Middle",C8702&gt;45,"Old")</f>
        <v>Old</v>
      </c>
      <c r="E8702" t="s">
        <v>60</v>
      </c>
      <c r="F8702" t="s">
        <v>36</v>
      </c>
      <c r="G8702" t="s">
        <v>48</v>
      </c>
      <c r="H8702" t="s">
        <v>58</v>
      </c>
    </row>
    <row r="8703" spans="1:8" x14ac:dyDescent="0.25">
      <c r="A8703" s="5">
        <v>142753</v>
      </c>
      <c r="B8703" s="5" t="str" cm="1">
        <f t="array" ref="B8703">_xlfn.IFS(A8703&lt;=40000,"Low Income",AND(A8703&gt;40000,A8703&lt;=100000),"Middle Income",A8703&gt;100000,"High Income")</f>
        <v>High Income</v>
      </c>
      <c r="C8703">
        <v>38</v>
      </c>
      <c r="D8703" t="str" cm="1">
        <f t="array" ref="D8703">_xlfn.IFS(AND(C8703&gt;=17,C8703&lt;=30),"Young",AND(C8703&gt;30,C8703&lt;=45),"Middle",C8703&gt;45,"Old")</f>
        <v>Middle</v>
      </c>
      <c r="E8703" t="s">
        <v>17</v>
      </c>
      <c r="F8703" t="s">
        <v>37</v>
      </c>
      <c r="G8703" t="s">
        <v>54</v>
      </c>
      <c r="H8703" t="s">
        <v>59</v>
      </c>
    </row>
    <row r="8704" spans="1:8" x14ac:dyDescent="0.25">
      <c r="A8704" s="5">
        <v>79055</v>
      </c>
      <c r="B8704" s="5" t="str" cm="1">
        <f t="array" ref="B8704">_xlfn.IFS(A8704&lt;=40000,"Low Income",AND(A8704&gt;40000,A8704&lt;=100000),"Middle Income",A8704&gt;100000,"High Income")</f>
        <v>Middle Income</v>
      </c>
      <c r="C8704">
        <v>20</v>
      </c>
      <c r="D8704" t="str" cm="1">
        <f t="array" ref="D8704">_xlfn.IFS(AND(C8704&gt;=17,C8704&lt;=30),"Young",AND(C8704&gt;30,C8704&lt;=45),"Middle",C8704&gt;45,"Old")</f>
        <v>Young</v>
      </c>
      <c r="E8704" t="s">
        <v>16</v>
      </c>
      <c r="F8704" t="s">
        <v>23</v>
      </c>
      <c r="G8704" t="s">
        <v>49</v>
      </c>
      <c r="H8704" t="s">
        <v>58</v>
      </c>
    </row>
    <row r="8705" spans="1:8" x14ac:dyDescent="0.25">
      <c r="A8705" s="5">
        <v>57564</v>
      </c>
      <c r="B8705" s="5" t="str" cm="1">
        <f t="array" ref="B8705">_xlfn.IFS(A8705&lt;=40000,"Low Income",AND(A8705&gt;40000,A8705&lt;=100000),"Middle Income",A8705&gt;100000,"High Income")</f>
        <v>Middle Income</v>
      </c>
      <c r="C8705">
        <v>73</v>
      </c>
      <c r="D8705" t="str" cm="1">
        <f t="array" ref="D8705">_xlfn.IFS(AND(C8705&gt;=17,C8705&lt;=30),"Young",AND(C8705&gt;30,C8705&lt;=45),"Middle",C8705&gt;45,"Old")</f>
        <v>Old</v>
      </c>
      <c r="E8705" t="s">
        <v>16</v>
      </c>
      <c r="F8705" t="s">
        <v>26</v>
      </c>
      <c r="G8705" t="s">
        <v>50</v>
      </c>
      <c r="H8705" t="s">
        <v>58</v>
      </c>
    </row>
    <row r="8706" spans="1:8" x14ac:dyDescent="0.25">
      <c r="A8706" s="5">
        <v>73223</v>
      </c>
      <c r="B8706" s="5" t="str" cm="1">
        <f t="array" ref="B8706">_xlfn.IFS(A8706&lt;=40000,"Low Income",AND(A8706&gt;40000,A8706&lt;=100000),"Middle Income",A8706&gt;100000,"High Income")</f>
        <v>Middle Income</v>
      </c>
      <c r="C8706">
        <v>67</v>
      </c>
      <c r="D8706" t="str" cm="1">
        <f t="array" ref="D8706">_xlfn.IFS(AND(C8706&gt;=17,C8706&lt;=30),"Young",AND(C8706&gt;30,C8706&lt;=45),"Middle",C8706&gt;45,"Old")</f>
        <v>Old</v>
      </c>
      <c r="E8706" t="s">
        <v>66</v>
      </c>
      <c r="F8706" t="s">
        <v>27</v>
      </c>
      <c r="G8706" t="s">
        <v>46</v>
      </c>
      <c r="H8706" t="s">
        <v>58</v>
      </c>
    </row>
    <row r="8707" spans="1:8" x14ac:dyDescent="0.25">
      <c r="A8707" s="5">
        <v>135196</v>
      </c>
      <c r="B8707" s="5" t="str" cm="1">
        <f t="array" ref="B8707">_xlfn.IFS(A8707&lt;=40000,"Low Income",AND(A8707&gt;40000,A8707&lt;=100000),"Middle Income",A8707&gt;100000,"High Income")</f>
        <v>High Income</v>
      </c>
      <c r="C8707">
        <v>28</v>
      </c>
      <c r="D8707" t="str" cm="1">
        <f t="array" ref="D8707">_xlfn.IFS(AND(C8707&gt;=17,C8707&lt;=30),"Young",AND(C8707&gt;30,C8707&lt;=45),"Middle",C8707&gt;45,"Old")</f>
        <v>Young</v>
      </c>
      <c r="E8707" t="s">
        <v>66</v>
      </c>
      <c r="F8707" t="s">
        <v>24</v>
      </c>
      <c r="G8707" t="s">
        <v>52</v>
      </c>
      <c r="H8707" t="s">
        <v>59</v>
      </c>
    </row>
    <row r="8708" spans="1:8" x14ac:dyDescent="0.25">
      <c r="A8708" s="5">
        <v>99338</v>
      </c>
      <c r="B8708" s="5" t="str" cm="1">
        <f t="array" ref="B8708">_xlfn.IFS(A8708&lt;=40000,"Low Income",AND(A8708&gt;40000,A8708&lt;=100000),"Middle Income",A8708&gt;100000,"High Income")</f>
        <v>Middle Income</v>
      </c>
      <c r="C8708">
        <v>78</v>
      </c>
      <c r="D8708" t="str" cm="1">
        <f t="array" ref="D8708">_xlfn.IFS(AND(C8708&gt;=17,C8708&lt;=30),"Young",AND(C8708&gt;30,C8708&lt;=45),"Middle",C8708&gt;45,"Old")</f>
        <v>Old</v>
      </c>
      <c r="E8708" t="s">
        <v>16</v>
      </c>
      <c r="F8708" t="s">
        <v>32</v>
      </c>
      <c r="G8708" t="s">
        <v>50</v>
      </c>
      <c r="H8708" t="s">
        <v>59</v>
      </c>
    </row>
    <row r="8709" spans="1:8" x14ac:dyDescent="0.25">
      <c r="A8709" s="5">
        <v>96780</v>
      </c>
      <c r="B8709" s="5" t="str" cm="1">
        <f t="array" ref="B8709">_xlfn.IFS(A8709&lt;=40000,"Low Income",AND(A8709&gt;40000,A8709&lt;=100000),"Middle Income",A8709&gt;100000,"High Income")</f>
        <v>Middle Income</v>
      </c>
      <c r="C8709">
        <v>80</v>
      </c>
      <c r="D8709" t="str" cm="1">
        <f t="array" ref="D8709">_xlfn.IFS(AND(C8709&gt;=17,C8709&lt;=30),"Young",AND(C8709&gt;30,C8709&lt;=45),"Middle",C8709&gt;45,"Old")</f>
        <v>Old</v>
      </c>
      <c r="E8709" t="s">
        <v>16</v>
      </c>
      <c r="F8709" t="s">
        <v>32</v>
      </c>
      <c r="G8709" t="s">
        <v>51</v>
      </c>
      <c r="H8709" t="s">
        <v>59</v>
      </c>
    </row>
    <row r="8710" spans="1:8" x14ac:dyDescent="0.25">
      <c r="A8710" s="5">
        <v>77215</v>
      </c>
      <c r="B8710" s="5" t="str" cm="1">
        <f t="array" ref="B8710">_xlfn.IFS(A8710&lt;=40000,"Low Income",AND(A8710&gt;40000,A8710&lt;=100000),"Middle Income",A8710&gt;100000,"High Income")</f>
        <v>Middle Income</v>
      </c>
      <c r="C8710">
        <v>40</v>
      </c>
      <c r="D8710" t="str" cm="1">
        <f t="array" ref="D8710">_xlfn.IFS(AND(C8710&gt;=17,C8710&lt;=30),"Young",AND(C8710&gt;30,C8710&lt;=45),"Middle",C8710&gt;45,"Old")</f>
        <v>Middle</v>
      </c>
      <c r="E8710" t="s">
        <v>66</v>
      </c>
      <c r="F8710" t="s">
        <v>22</v>
      </c>
      <c r="G8710" t="s">
        <v>49</v>
      </c>
      <c r="H8710" t="s">
        <v>58</v>
      </c>
    </row>
    <row r="8711" spans="1:8" x14ac:dyDescent="0.25">
      <c r="A8711" s="5">
        <v>32424</v>
      </c>
      <c r="B8711" s="5" t="str" cm="1">
        <f t="array" ref="B8711">_xlfn.IFS(A8711&lt;=40000,"Low Income",AND(A8711&gt;40000,A8711&lt;=100000),"Middle Income",A8711&gt;100000,"High Income")</f>
        <v>Low Income</v>
      </c>
      <c r="C8711">
        <v>37</v>
      </c>
      <c r="D8711" t="str" cm="1">
        <f t="array" ref="D8711">_xlfn.IFS(AND(C8711&gt;=17,C8711&lt;=30),"Young",AND(C8711&gt;30,C8711&lt;=45),"Middle",C8711&gt;45,"Old")</f>
        <v>Middle</v>
      </c>
      <c r="E8711" t="s">
        <v>66</v>
      </c>
      <c r="F8711" t="s">
        <v>26</v>
      </c>
      <c r="G8711" t="s">
        <v>54</v>
      </c>
      <c r="H8711" t="s">
        <v>59</v>
      </c>
    </row>
    <row r="8712" spans="1:8" x14ac:dyDescent="0.25">
      <c r="A8712" s="5">
        <v>95753</v>
      </c>
      <c r="B8712" s="5" t="str" cm="1">
        <f t="array" ref="B8712">_xlfn.IFS(A8712&lt;=40000,"Low Income",AND(A8712&gt;40000,A8712&lt;=100000),"Middle Income",A8712&gt;100000,"High Income")</f>
        <v>Middle Income</v>
      </c>
      <c r="C8712">
        <v>33</v>
      </c>
      <c r="D8712" t="str" cm="1">
        <f t="array" ref="D8712">_xlfn.IFS(AND(C8712&gt;=17,C8712&lt;=30),"Young",AND(C8712&gt;30,C8712&lt;=45),"Middle",C8712&gt;45,"Old")</f>
        <v>Middle</v>
      </c>
      <c r="E8712" t="s">
        <v>60</v>
      </c>
      <c r="F8712" t="s">
        <v>29</v>
      </c>
      <c r="G8712" t="s">
        <v>48</v>
      </c>
      <c r="H8712" t="s">
        <v>58</v>
      </c>
    </row>
    <row r="8713" spans="1:8" x14ac:dyDescent="0.25">
      <c r="A8713" s="5">
        <v>139149</v>
      </c>
      <c r="B8713" s="5" t="str" cm="1">
        <f t="array" ref="B8713">_xlfn.IFS(A8713&lt;=40000,"Low Income",AND(A8713&gt;40000,A8713&lt;=100000),"Middle Income",A8713&gt;100000,"High Income")</f>
        <v>High Income</v>
      </c>
      <c r="C8713">
        <v>38</v>
      </c>
      <c r="D8713" t="str" cm="1">
        <f t="array" ref="D8713">_xlfn.IFS(AND(C8713&gt;=17,C8713&lt;=30),"Young",AND(C8713&gt;30,C8713&lt;=45),"Middle",C8713&gt;45,"Old")</f>
        <v>Middle</v>
      </c>
      <c r="E8713" t="s">
        <v>66</v>
      </c>
      <c r="F8713" t="s">
        <v>35</v>
      </c>
      <c r="G8713" t="s">
        <v>50</v>
      </c>
      <c r="H8713" t="s">
        <v>59</v>
      </c>
    </row>
    <row r="8714" spans="1:8" x14ac:dyDescent="0.25">
      <c r="A8714" s="5">
        <v>109597</v>
      </c>
      <c r="B8714" s="5" t="str" cm="1">
        <f t="array" ref="B8714">_xlfn.IFS(A8714&lt;=40000,"Low Income",AND(A8714&gt;40000,A8714&lt;=100000),"Middle Income",A8714&gt;100000,"High Income")</f>
        <v>High Income</v>
      </c>
      <c r="C8714">
        <v>41</v>
      </c>
      <c r="D8714" t="str" cm="1">
        <f t="array" ref="D8714">_xlfn.IFS(AND(C8714&gt;=17,C8714&lt;=30),"Young",AND(C8714&gt;30,C8714&lt;=45),"Middle",C8714&gt;45,"Old")</f>
        <v>Middle</v>
      </c>
      <c r="E8714" t="s">
        <v>60</v>
      </c>
      <c r="F8714" t="s">
        <v>39</v>
      </c>
      <c r="G8714" t="s">
        <v>52</v>
      </c>
      <c r="H8714" t="s">
        <v>58</v>
      </c>
    </row>
    <row r="8715" spans="1:8" x14ac:dyDescent="0.25">
      <c r="A8715" s="5">
        <v>87270</v>
      </c>
      <c r="B8715" s="5" t="str" cm="1">
        <f t="array" ref="B8715">_xlfn.IFS(A8715&lt;=40000,"Low Income",AND(A8715&gt;40000,A8715&lt;=100000),"Middle Income",A8715&gt;100000,"High Income")</f>
        <v>Middle Income</v>
      </c>
      <c r="C8715">
        <v>68</v>
      </c>
      <c r="D8715" t="str" cm="1">
        <f t="array" ref="D8715">_xlfn.IFS(AND(C8715&gt;=17,C8715&lt;=30),"Young",AND(C8715&gt;30,C8715&lt;=45),"Middle",C8715&gt;45,"Old")</f>
        <v>Old</v>
      </c>
      <c r="E8715" t="s">
        <v>16</v>
      </c>
      <c r="F8715" t="s">
        <v>40</v>
      </c>
      <c r="G8715" t="s">
        <v>53</v>
      </c>
      <c r="H8715" t="s">
        <v>59</v>
      </c>
    </row>
    <row r="8716" spans="1:8" x14ac:dyDescent="0.25">
      <c r="A8716" s="5">
        <v>42830</v>
      </c>
      <c r="B8716" s="5" t="str" cm="1">
        <f t="array" ref="B8716">_xlfn.IFS(A8716&lt;=40000,"Low Income",AND(A8716&gt;40000,A8716&lt;=100000),"Middle Income",A8716&gt;100000,"High Income")</f>
        <v>Middle Income</v>
      </c>
      <c r="C8716">
        <v>71</v>
      </c>
      <c r="D8716" t="str" cm="1">
        <f t="array" ref="D8716">_xlfn.IFS(AND(C8716&gt;=17,C8716&lt;=30),"Young",AND(C8716&gt;30,C8716&lt;=45),"Middle",C8716&gt;45,"Old")</f>
        <v>Old</v>
      </c>
      <c r="E8716" t="s">
        <v>17</v>
      </c>
      <c r="F8716" t="s">
        <v>34</v>
      </c>
      <c r="G8716" t="s">
        <v>48</v>
      </c>
      <c r="H8716" t="s">
        <v>58</v>
      </c>
    </row>
    <row r="8717" spans="1:8" x14ac:dyDescent="0.25">
      <c r="A8717" s="5">
        <v>57025</v>
      </c>
      <c r="B8717" s="5" t="str" cm="1">
        <f t="array" ref="B8717">_xlfn.IFS(A8717&lt;=40000,"Low Income",AND(A8717&gt;40000,A8717&lt;=100000),"Middle Income",A8717&gt;100000,"High Income")</f>
        <v>Middle Income</v>
      </c>
      <c r="C8717">
        <v>66</v>
      </c>
      <c r="D8717" t="str" cm="1">
        <f t="array" ref="D8717">_xlfn.IFS(AND(C8717&gt;=17,C8717&lt;=30),"Young",AND(C8717&gt;30,C8717&lt;=45),"Middle",C8717&gt;45,"Old")</f>
        <v>Old</v>
      </c>
      <c r="E8717" t="s">
        <v>17</v>
      </c>
      <c r="F8717" t="s">
        <v>29</v>
      </c>
      <c r="G8717" t="s">
        <v>52</v>
      </c>
      <c r="H8717" t="s">
        <v>58</v>
      </c>
    </row>
    <row r="8718" spans="1:8" x14ac:dyDescent="0.25">
      <c r="A8718" s="5">
        <v>22664</v>
      </c>
      <c r="B8718" s="5" t="str" cm="1">
        <f t="array" ref="B8718">_xlfn.IFS(A8718&lt;=40000,"Low Income",AND(A8718&gt;40000,A8718&lt;=100000),"Middle Income",A8718&gt;100000,"High Income")</f>
        <v>Low Income</v>
      </c>
      <c r="C8718">
        <v>50</v>
      </c>
      <c r="D8718" t="str" cm="1">
        <f t="array" ref="D8718">_xlfn.IFS(AND(C8718&gt;=17,C8718&lt;=30),"Young",AND(C8718&gt;30,C8718&lt;=45),"Middle",C8718&gt;45,"Old")</f>
        <v>Old</v>
      </c>
      <c r="E8718" t="s">
        <v>16</v>
      </c>
      <c r="F8718" t="s">
        <v>62</v>
      </c>
      <c r="G8718" t="s">
        <v>54</v>
      </c>
      <c r="H8718" t="s">
        <v>59</v>
      </c>
    </row>
    <row r="8719" spans="1:8" x14ac:dyDescent="0.25">
      <c r="A8719" s="5">
        <v>26549</v>
      </c>
      <c r="B8719" s="5" t="str" cm="1">
        <f t="array" ref="B8719">_xlfn.IFS(A8719&lt;=40000,"Low Income",AND(A8719&gt;40000,A8719&lt;=100000),"Middle Income",A8719&gt;100000,"High Income")</f>
        <v>Low Income</v>
      </c>
      <c r="C8719">
        <v>20</v>
      </c>
      <c r="D8719" t="str" cm="1">
        <f t="array" ref="D8719">_xlfn.IFS(AND(C8719&gt;=17,C8719&lt;=30),"Young",AND(C8719&gt;30,C8719&lt;=45),"Middle",C8719&gt;45,"Old")</f>
        <v>Young</v>
      </c>
      <c r="E8719" t="s">
        <v>16</v>
      </c>
      <c r="F8719" t="s">
        <v>27</v>
      </c>
      <c r="G8719" t="s">
        <v>51</v>
      </c>
      <c r="H8719" t="s">
        <v>59</v>
      </c>
    </row>
    <row r="8720" spans="1:8" x14ac:dyDescent="0.25">
      <c r="A8720" s="5">
        <v>145789</v>
      </c>
      <c r="B8720" s="5" t="str" cm="1">
        <f t="array" ref="B8720">_xlfn.IFS(A8720&lt;=40000,"Low Income",AND(A8720&gt;40000,A8720&lt;=100000),"Middle Income",A8720&gt;100000,"High Income")</f>
        <v>High Income</v>
      </c>
      <c r="C8720">
        <v>26</v>
      </c>
      <c r="D8720" t="str" cm="1">
        <f t="array" ref="D8720">_xlfn.IFS(AND(C8720&gt;=17,C8720&lt;=30),"Young",AND(C8720&gt;30,C8720&lt;=45),"Middle",C8720&gt;45,"Old")</f>
        <v>Young</v>
      </c>
      <c r="E8720" t="s">
        <v>16</v>
      </c>
      <c r="F8720" t="s">
        <v>40</v>
      </c>
      <c r="G8720" t="s">
        <v>54</v>
      </c>
      <c r="H8720" t="s">
        <v>59</v>
      </c>
    </row>
    <row r="8721" spans="1:8" x14ac:dyDescent="0.25">
      <c r="A8721" s="5">
        <v>60985</v>
      </c>
      <c r="B8721" s="5" t="str" cm="1">
        <f t="array" ref="B8721">_xlfn.IFS(A8721&lt;=40000,"Low Income",AND(A8721&gt;40000,A8721&lt;=100000),"Middle Income",A8721&gt;100000,"High Income")</f>
        <v>Middle Income</v>
      </c>
      <c r="C8721">
        <v>64</v>
      </c>
      <c r="D8721" t="str" cm="1">
        <f t="array" ref="D8721">_xlfn.IFS(AND(C8721&gt;=17,C8721&lt;=30),"Young",AND(C8721&gt;30,C8721&lt;=45),"Middle",C8721&gt;45,"Old")</f>
        <v>Old</v>
      </c>
      <c r="E8721" t="s">
        <v>17</v>
      </c>
      <c r="F8721" t="s">
        <v>37</v>
      </c>
      <c r="G8721" t="s">
        <v>50</v>
      </c>
      <c r="H8721" t="s">
        <v>58</v>
      </c>
    </row>
    <row r="8722" spans="1:8" x14ac:dyDescent="0.25">
      <c r="A8722" s="5">
        <v>32454</v>
      </c>
      <c r="B8722" s="5" t="str" cm="1">
        <f t="array" ref="B8722">_xlfn.IFS(A8722&lt;=40000,"Low Income",AND(A8722&gt;40000,A8722&lt;=100000),"Middle Income",A8722&gt;100000,"High Income")</f>
        <v>Low Income</v>
      </c>
      <c r="C8722">
        <v>24</v>
      </c>
      <c r="D8722" t="str" cm="1">
        <f t="array" ref="D8722">_xlfn.IFS(AND(C8722&gt;=17,C8722&lt;=30),"Young",AND(C8722&gt;30,C8722&lt;=45),"Middle",C8722&gt;45,"Old")</f>
        <v>Young</v>
      </c>
      <c r="E8722" t="s">
        <v>66</v>
      </c>
      <c r="F8722" t="s">
        <v>32</v>
      </c>
      <c r="G8722" t="s">
        <v>49</v>
      </c>
      <c r="H8722" t="s">
        <v>59</v>
      </c>
    </row>
    <row r="8723" spans="1:8" x14ac:dyDescent="0.25">
      <c r="A8723" s="5">
        <v>46243</v>
      </c>
      <c r="B8723" s="5" t="str" cm="1">
        <f t="array" ref="B8723">_xlfn.IFS(A8723&lt;=40000,"Low Income",AND(A8723&gt;40000,A8723&lt;=100000),"Middle Income",A8723&gt;100000,"High Income")</f>
        <v>Middle Income</v>
      </c>
      <c r="C8723">
        <v>62</v>
      </c>
      <c r="D8723" t="str" cm="1">
        <f t="array" ref="D8723">_xlfn.IFS(AND(C8723&gt;=17,C8723&lt;=30),"Young",AND(C8723&gt;30,C8723&lt;=45),"Middle",C8723&gt;45,"Old")</f>
        <v>Old</v>
      </c>
      <c r="E8723" t="s">
        <v>16</v>
      </c>
      <c r="F8723" t="s">
        <v>38</v>
      </c>
      <c r="G8723" t="s">
        <v>49</v>
      </c>
      <c r="H8723" t="s">
        <v>58</v>
      </c>
    </row>
    <row r="8724" spans="1:8" x14ac:dyDescent="0.25">
      <c r="A8724" s="5">
        <v>111043</v>
      </c>
      <c r="B8724" s="5" t="str" cm="1">
        <f t="array" ref="B8724">_xlfn.IFS(A8724&lt;=40000,"Low Income",AND(A8724&gt;40000,A8724&lt;=100000),"Middle Income",A8724&gt;100000,"High Income")</f>
        <v>High Income</v>
      </c>
      <c r="C8724">
        <v>42</v>
      </c>
      <c r="D8724" t="str" cm="1">
        <f t="array" ref="D8724">_xlfn.IFS(AND(C8724&gt;=17,C8724&lt;=30),"Young",AND(C8724&gt;30,C8724&lt;=45),"Middle",C8724&gt;45,"Old")</f>
        <v>Middle</v>
      </c>
      <c r="E8724" t="s">
        <v>16</v>
      </c>
      <c r="F8724" t="s">
        <v>33</v>
      </c>
      <c r="G8724" t="s">
        <v>50</v>
      </c>
      <c r="H8724" t="s">
        <v>58</v>
      </c>
    </row>
    <row r="8725" spans="1:8" x14ac:dyDescent="0.25">
      <c r="A8725" s="5">
        <v>124025</v>
      </c>
      <c r="B8725" s="5" t="str" cm="1">
        <f t="array" ref="B8725">_xlfn.IFS(A8725&lt;=40000,"Low Income",AND(A8725&gt;40000,A8725&lt;=100000),"Middle Income",A8725&gt;100000,"High Income")</f>
        <v>High Income</v>
      </c>
      <c r="C8725">
        <v>71</v>
      </c>
      <c r="D8725" t="str" cm="1">
        <f t="array" ref="D8725">_xlfn.IFS(AND(C8725&gt;=17,C8725&lt;=30),"Young",AND(C8725&gt;30,C8725&lt;=45),"Middle",C8725&gt;45,"Old")</f>
        <v>Old</v>
      </c>
      <c r="E8725" t="s">
        <v>66</v>
      </c>
      <c r="F8725" t="s">
        <v>34</v>
      </c>
      <c r="G8725" t="s">
        <v>46</v>
      </c>
      <c r="H8725" t="s">
        <v>59</v>
      </c>
    </row>
    <row r="8726" spans="1:8" x14ac:dyDescent="0.25">
      <c r="A8726" s="5">
        <v>28285</v>
      </c>
      <c r="B8726" s="5" t="str" cm="1">
        <f t="array" ref="B8726">_xlfn.IFS(A8726&lt;=40000,"Low Income",AND(A8726&gt;40000,A8726&lt;=100000),"Middle Income",A8726&gt;100000,"High Income")</f>
        <v>Low Income</v>
      </c>
      <c r="C8726">
        <v>74</v>
      </c>
      <c r="D8726" t="str" cm="1">
        <f t="array" ref="D8726">_xlfn.IFS(AND(C8726&gt;=17,C8726&lt;=30),"Young",AND(C8726&gt;30,C8726&lt;=45),"Middle",C8726&gt;45,"Old")</f>
        <v>Old</v>
      </c>
      <c r="E8726" t="s">
        <v>17</v>
      </c>
      <c r="F8726" t="s">
        <v>22</v>
      </c>
      <c r="G8726" t="s">
        <v>49</v>
      </c>
      <c r="H8726" t="s">
        <v>58</v>
      </c>
    </row>
    <row r="8727" spans="1:8" x14ac:dyDescent="0.25">
      <c r="A8727" s="5">
        <v>111926</v>
      </c>
      <c r="B8727" s="5" t="str" cm="1">
        <f t="array" ref="B8727">_xlfn.IFS(A8727&lt;=40000,"Low Income",AND(A8727&gt;40000,A8727&lt;=100000),"Middle Income",A8727&gt;100000,"High Income")</f>
        <v>High Income</v>
      </c>
      <c r="C8727">
        <v>42</v>
      </c>
      <c r="D8727" t="str" cm="1">
        <f t="array" ref="D8727">_xlfn.IFS(AND(C8727&gt;=17,C8727&lt;=30),"Young",AND(C8727&gt;30,C8727&lt;=45),"Middle",C8727&gt;45,"Old")</f>
        <v>Middle</v>
      </c>
      <c r="E8727" t="s">
        <v>16</v>
      </c>
      <c r="F8727" t="s">
        <v>38</v>
      </c>
      <c r="G8727" t="s">
        <v>51</v>
      </c>
      <c r="H8727" t="s">
        <v>58</v>
      </c>
    </row>
    <row r="8728" spans="1:8" x14ac:dyDescent="0.25">
      <c r="A8728" s="5">
        <v>96458</v>
      </c>
      <c r="B8728" s="5" t="str" cm="1">
        <f t="array" ref="B8728">_xlfn.IFS(A8728&lt;=40000,"Low Income",AND(A8728&gt;40000,A8728&lt;=100000),"Middle Income",A8728&gt;100000,"High Income")</f>
        <v>Middle Income</v>
      </c>
      <c r="C8728">
        <v>38</v>
      </c>
      <c r="D8728" t="str" cm="1">
        <f t="array" ref="D8728">_xlfn.IFS(AND(C8728&gt;=17,C8728&lt;=30),"Young",AND(C8728&gt;30,C8728&lt;=45),"Middle",C8728&gt;45,"Old")</f>
        <v>Middle</v>
      </c>
      <c r="E8728" t="s">
        <v>16</v>
      </c>
      <c r="F8728" t="s">
        <v>37</v>
      </c>
      <c r="G8728" t="s">
        <v>52</v>
      </c>
      <c r="H8728" t="s">
        <v>58</v>
      </c>
    </row>
    <row r="8729" spans="1:8" x14ac:dyDescent="0.25">
      <c r="A8729" s="5">
        <v>125289</v>
      </c>
      <c r="B8729" s="5" t="str" cm="1">
        <f t="array" ref="B8729">_xlfn.IFS(A8729&lt;=40000,"Low Income",AND(A8729&gt;40000,A8729&lt;=100000),"Middle Income",A8729&gt;100000,"High Income")</f>
        <v>High Income</v>
      </c>
      <c r="C8729">
        <v>39</v>
      </c>
      <c r="D8729" t="str" cm="1">
        <f t="array" ref="D8729">_xlfn.IFS(AND(C8729&gt;=17,C8729&lt;=30),"Young",AND(C8729&gt;30,C8729&lt;=45),"Middle",C8729&gt;45,"Old")</f>
        <v>Middle</v>
      </c>
      <c r="E8729" t="s">
        <v>60</v>
      </c>
      <c r="F8729" t="s">
        <v>37</v>
      </c>
      <c r="G8729" t="s">
        <v>52</v>
      </c>
      <c r="H8729" t="s">
        <v>59</v>
      </c>
    </row>
    <row r="8730" spans="1:8" x14ac:dyDescent="0.25">
      <c r="A8730" s="5">
        <v>127317</v>
      </c>
      <c r="B8730" s="5" t="str" cm="1">
        <f t="array" ref="B8730">_xlfn.IFS(A8730&lt;=40000,"Low Income",AND(A8730&gt;40000,A8730&lt;=100000),"Middle Income",A8730&gt;100000,"High Income")</f>
        <v>High Income</v>
      </c>
      <c r="C8730">
        <v>21</v>
      </c>
      <c r="D8730" t="str" cm="1">
        <f t="array" ref="D8730">_xlfn.IFS(AND(C8730&gt;=17,C8730&lt;=30),"Young",AND(C8730&gt;30,C8730&lt;=45),"Middle",C8730&gt;45,"Old")</f>
        <v>Young</v>
      </c>
      <c r="E8730" t="s">
        <v>16</v>
      </c>
      <c r="F8730" t="s">
        <v>25</v>
      </c>
      <c r="G8730" t="s">
        <v>49</v>
      </c>
      <c r="H8730" t="s">
        <v>59</v>
      </c>
    </row>
    <row r="8731" spans="1:8" x14ac:dyDescent="0.25">
      <c r="A8731" s="5">
        <v>28833</v>
      </c>
      <c r="B8731" s="5" t="str" cm="1">
        <f t="array" ref="B8731">_xlfn.IFS(A8731&lt;=40000,"Low Income",AND(A8731&gt;40000,A8731&lt;=100000),"Middle Income",A8731&gt;100000,"High Income")</f>
        <v>Low Income</v>
      </c>
      <c r="C8731">
        <v>45</v>
      </c>
      <c r="D8731" t="str" cm="1">
        <f t="array" ref="D8731">_xlfn.IFS(AND(C8731&gt;=17,C8731&lt;=30),"Young",AND(C8731&gt;30,C8731&lt;=45),"Middle",C8731&gt;45,"Old")</f>
        <v>Middle</v>
      </c>
      <c r="E8731" t="s">
        <v>60</v>
      </c>
      <c r="F8731" t="s">
        <v>25</v>
      </c>
      <c r="G8731" t="s">
        <v>51</v>
      </c>
      <c r="H8731" t="s">
        <v>59</v>
      </c>
    </row>
    <row r="8732" spans="1:8" x14ac:dyDescent="0.25">
      <c r="A8732" s="5">
        <v>94628</v>
      </c>
      <c r="B8732" s="5" t="str" cm="1">
        <f t="array" ref="B8732">_xlfn.IFS(A8732&lt;=40000,"Low Income",AND(A8732&gt;40000,A8732&lt;=100000),"Middle Income",A8732&gt;100000,"High Income")</f>
        <v>Middle Income</v>
      </c>
      <c r="C8732">
        <v>53</v>
      </c>
      <c r="D8732" t="str" cm="1">
        <f t="array" ref="D8732">_xlfn.IFS(AND(C8732&gt;=17,C8732&lt;=30),"Young",AND(C8732&gt;30,C8732&lt;=45),"Middle",C8732&gt;45,"Old")</f>
        <v>Old</v>
      </c>
      <c r="E8732" t="s">
        <v>16</v>
      </c>
      <c r="F8732" t="s">
        <v>40</v>
      </c>
      <c r="G8732" t="s">
        <v>48</v>
      </c>
      <c r="H8732" t="s">
        <v>58</v>
      </c>
    </row>
    <row r="8733" spans="1:8" x14ac:dyDescent="0.25">
      <c r="A8733" s="5">
        <v>42210</v>
      </c>
      <c r="B8733" s="5" t="str" cm="1">
        <f t="array" ref="B8733">_xlfn.IFS(A8733&lt;=40000,"Low Income",AND(A8733&gt;40000,A8733&lt;=100000),"Middle Income",A8733&gt;100000,"High Income")</f>
        <v>Middle Income</v>
      </c>
      <c r="C8733">
        <v>28</v>
      </c>
      <c r="D8733" t="str" cm="1">
        <f t="array" ref="D8733">_xlfn.IFS(AND(C8733&gt;=17,C8733&lt;=30),"Young",AND(C8733&gt;30,C8733&lt;=45),"Middle",C8733&gt;45,"Old")</f>
        <v>Young</v>
      </c>
      <c r="E8733" t="s">
        <v>16</v>
      </c>
      <c r="F8733" t="s">
        <v>40</v>
      </c>
      <c r="G8733" t="s">
        <v>52</v>
      </c>
      <c r="H8733" t="s">
        <v>59</v>
      </c>
    </row>
    <row r="8734" spans="1:8" x14ac:dyDescent="0.25">
      <c r="A8734" s="5">
        <v>28692</v>
      </c>
      <c r="B8734" s="5" t="str" cm="1">
        <f t="array" ref="B8734">_xlfn.IFS(A8734&lt;=40000,"Low Income",AND(A8734&gt;40000,A8734&lt;=100000),"Middle Income",A8734&gt;100000,"High Income")</f>
        <v>Low Income</v>
      </c>
      <c r="C8734">
        <v>66</v>
      </c>
      <c r="D8734" t="str" cm="1">
        <f t="array" ref="D8734">_xlfn.IFS(AND(C8734&gt;=17,C8734&lt;=30),"Young",AND(C8734&gt;30,C8734&lt;=45),"Middle",C8734&gt;45,"Old")</f>
        <v>Old</v>
      </c>
      <c r="E8734" t="s">
        <v>17</v>
      </c>
      <c r="F8734" t="s">
        <v>38</v>
      </c>
      <c r="G8734" t="s">
        <v>46</v>
      </c>
      <c r="H8734" t="s">
        <v>58</v>
      </c>
    </row>
    <row r="8735" spans="1:8" x14ac:dyDescent="0.25">
      <c r="A8735" s="5">
        <v>112327</v>
      </c>
      <c r="B8735" s="5" t="str" cm="1">
        <f t="array" ref="B8735">_xlfn.IFS(A8735&lt;=40000,"Low Income",AND(A8735&gt;40000,A8735&lt;=100000),"Middle Income",A8735&gt;100000,"High Income")</f>
        <v>High Income</v>
      </c>
      <c r="C8735">
        <v>34</v>
      </c>
      <c r="D8735" t="str" cm="1">
        <f t="array" ref="D8735">_xlfn.IFS(AND(C8735&gt;=17,C8735&lt;=30),"Young",AND(C8735&gt;30,C8735&lt;=45),"Middle",C8735&gt;45,"Old")</f>
        <v>Middle</v>
      </c>
      <c r="E8735" t="s">
        <v>17</v>
      </c>
      <c r="F8735" t="s">
        <v>29</v>
      </c>
      <c r="G8735" t="s">
        <v>51</v>
      </c>
      <c r="H8735" t="s">
        <v>59</v>
      </c>
    </row>
    <row r="8736" spans="1:8" x14ac:dyDescent="0.25">
      <c r="A8736" s="5">
        <v>53883</v>
      </c>
      <c r="B8736" s="5" t="str" cm="1">
        <f t="array" ref="B8736">_xlfn.IFS(A8736&lt;=40000,"Low Income",AND(A8736&gt;40000,A8736&lt;=100000),"Middle Income",A8736&gt;100000,"High Income")</f>
        <v>Middle Income</v>
      </c>
      <c r="C8736">
        <v>39</v>
      </c>
      <c r="D8736" t="str" cm="1">
        <f t="array" ref="D8736">_xlfn.IFS(AND(C8736&gt;=17,C8736&lt;=30),"Young",AND(C8736&gt;30,C8736&lt;=45),"Middle",C8736&gt;45,"Old")</f>
        <v>Middle</v>
      </c>
      <c r="E8736" t="s">
        <v>16</v>
      </c>
      <c r="F8736" t="s">
        <v>25</v>
      </c>
      <c r="G8736" t="s">
        <v>46</v>
      </c>
      <c r="H8736" t="s">
        <v>59</v>
      </c>
    </row>
    <row r="8737" spans="1:8" x14ac:dyDescent="0.25">
      <c r="A8737" s="5">
        <v>84750</v>
      </c>
      <c r="B8737" s="5" t="str" cm="1">
        <f t="array" ref="B8737">_xlfn.IFS(A8737&lt;=40000,"Low Income",AND(A8737&gt;40000,A8737&lt;=100000),"Middle Income",A8737&gt;100000,"High Income")</f>
        <v>Middle Income</v>
      </c>
      <c r="C8737">
        <v>51</v>
      </c>
      <c r="D8737" t="str" cm="1">
        <f t="array" ref="D8737">_xlfn.IFS(AND(C8737&gt;=17,C8737&lt;=30),"Young",AND(C8737&gt;30,C8737&lt;=45),"Middle",C8737&gt;45,"Old")</f>
        <v>Old</v>
      </c>
      <c r="E8737" t="s">
        <v>60</v>
      </c>
      <c r="F8737" t="s">
        <v>28</v>
      </c>
      <c r="G8737" t="s">
        <v>50</v>
      </c>
      <c r="H8737" t="s">
        <v>58</v>
      </c>
    </row>
    <row r="8738" spans="1:8" x14ac:dyDescent="0.25">
      <c r="A8738" s="5">
        <v>117854</v>
      </c>
      <c r="B8738" s="5" t="str" cm="1">
        <f t="array" ref="B8738">_xlfn.IFS(A8738&lt;=40000,"Low Income",AND(A8738&gt;40000,A8738&lt;=100000),"Middle Income",A8738&gt;100000,"High Income")</f>
        <v>High Income</v>
      </c>
      <c r="C8738">
        <v>76</v>
      </c>
      <c r="D8738" t="str" cm="1">
        <f t="array" ref="D8738">_xlfn.IFS(AND(C8738&gt;=17,C8738&lt;=30),"Young",AND(C8738&gt;30,C8738&lt;=45),"Middle",C8738&gt;45,"Old")</f>
        <v>Old</v>
      </c>
      <c r="E8738" t="s">
        <v>66</v>
      </c>
      <c r="F8738" t="s">
        <v>24</v>
      </c>
      <c r="G8738" t="s">
        <v>49</v>
      </c>
      <c r="H8738" t="s">
        <v>59</v>
      </c>
    </row>
    <row r="8739" spans="1:8" x14ac:dyDescent="0.25">
      <c r="A8739" s="5">
        <v>58484</v>
      </c>
      <c r="B8739" s="5" t="str" cm="1">
        <f t="array" ref="B8739">_xlfn.IFS(A8739&lt;=40000,"Low Income",AND(A8739&gt;40000,A8739&lt;=100000),"Middle Income",A8739&gt;100000,"High Income")</f>
        <v>Middle Income</v>
      </c>
      <c r="C8739">
        <v>70</v>
      </c>
      <c r="D8739" t="str" cm="1">
        <f t="array" ref="D8739">_xlfn.IFS(AND(C8739&gt;=17,C8739&lt;=30),"Young",AND(C8739&gt;30,C8739&lt;=45),"Middle",C8739&gt;45,"Old")</f>
        <v>Old</v>
      </c>
      <c r="E8739" t="s">
        <v>16</v>
      </c>
      <c r="F8739" t="s">
        <v>37</v>
      </c>
      <c r="G8739" t="s">
        <v>51</v>
      </c>
      <c r="H8739" t="s">
        <v>58</v>
      </c>
    </row>
    <row r="8740" spans="1:8" x14ac:dyDescent="0.25">
      <c r="A8740" s="5">
        <v>25853</v>
      </c>
      <c r="B8740" s="5" t="str" cm="1">
        <f t="array" ref="B8740">_xlfn.IFS(A8740&lt;=40000,"Low Income",AND(A8740&gt;40000,A8740&lt;=100000),"Middle Income",A8740&gt;100000,"High Income")</f>
        <v>Low Income</v>
      </c>
      <c r="C8740">
        <v>53</v>
      </c>
      <c r="D8740" t="str" cm="1">
        <f t="array" ref="D8740">_xlfn.IFS(AND(C8740&gt;=17,C8740&lt;=30),"Young",AND(C8740&gt;30,C8740&lt;=45),"Middle",C8740&gt;45,"Old")</f>
        <v>Old</v>
      </c>
      <c r="E8740" t="s">
        <v>60</v>
      </c>
      <c r="F8740" t="s">
        <v>22</v>
      </c>
      <c r="G8740" t="s">
        <v>53</v>
      </c>
      <c r="H8740" t="s">
        <v>59</v>
      </c>
    </row>
    <row r="8741" spans="1:8" x14ac:dyDescent="0.25">
      <c r="A8741" s="5">
        <v>53841</v>
      </c>
      <c r="B8741" s="5" t="str" cm="1">
        <f t="array" ref="B8741">_xlfn.IFS(A8741&lt;=40000,"Low Income",AND(A8741&gt;40000,A8741&lt;=100000),"Middle Income",A8741&gt;100000,"High Income")</f>
        <v>Middle Income</v>
      </c>
      <c r="C8741">
        <v>39</v>
      </c>
      <c r="D8741" t="str" cm="1">
        <f t="array" ref="D8741">_xlfn.IFS(AND(C8741&gt;=17,C8741&lt;=30),"Young",AND(C8741&gt;30,C8741&lt;=45),"Middle",C8741&gt;45,"Old")</f>
        <v>Middle</v>
      </c>
      <c r="E8741" t="s">
        <v>16</v>
      </c>
      <c r="F8741" t="s">
        <v>28</v>
      </c>
      <c r="G8741" t="s">
        <v>47</v>
      </c>
      <c r="H8741" t="s">
        <v>59</v>
      </c>
    </row>
    <row r="8742" spans="1:8" x14ac:dyDescent="0.25">
      <c r="A8742" s="5">
        <v>70019</v>
      </c>
      <c r="B8742" s="5" t="str" cm="1">
        <f t="array" ref="B8742">_xlfn.IFS(A8742&lt;=40000,"Low Income",AND(A8742&gt;40000,A8742&lt;=100000),"Middle Income",A8742&gt;100000,"High Income")</f>
        <v>Middle Income</v>
      </c>
      <c r="C8742">
        <v>63</v>
      </c>
      <c r="D8742" t="str" cm="1">
        <f t="array" ref="D8742">_xlfn.IFS(AND(C8742&gt;=17,C8742&lt;=30),"Young",AND(C8742&gt;30,C8742&lt;=45),"Middle",C8742&gt;45,"Old")</f>
        <v>Old</v>
      </c>
      <c r="E8742" t="s">
        <v>66</v>
      </c>
      <c r="F8742" t="s">
        <v>40</v>
      </c>
      <c r="G8742" t="s">
        <v>52</v>
      </c>
      <c r="H8742" t="s">
        <v>59</v>
      </c>
    </row>
    <row r="8743" spans="1:8" x14ac:dyDescent="0.25">
      <c r="A8743" s="5">
        <v>128519</v>
      </c>
      <c r="B8743" s="5" t="str" cm="1">
        <f t="array" ref="B8743">_xlfn.IFS(A8743&lt;=40000,"Low Income",AND(A8743&gt;40000,A8743&lt;=100000),"Middle Income",A8743&gt;100000,"High Income")</f>
        <v>High Income</v>
      </c>
      <c r="C8743">
        <v>64</v>
      </c>
      <c r="D8743" t="str" cm="1">
        <f t="array" ref="D8743">_xlfn.IFS(AND(C8743&gt;=17,C8743&lt;=30),"Young",AND(C8743&gt;30,C8743&lt;=45),"Middle",C8743&gt;45,"Old")</f>
        <v>Old</v>
      </c>
      <c r="E8743" t="s">
        <v>16</v>
      </c>
      <c r="F8743" t="s">
        <v>29</v>
      </c>
      <c r="G8743" t="s">
        <v>52</v>
      </c>
      <c r="H8743" t="s">
        <v>59</v>
      </c>
    </row>
    <row r="8744" spans="1:8" x14ac:dyDescent="0.25">
      <c r="A8744" s="5">
        <v>127725</v>
      </c>
      <c r="B8744" s="5" t="str" cm="1">
        <f t="array" ref="B8744">_xlfn.IFS(A8744&lt;=40000,"Low Income",AND(A8744&gt;40000,A8744&lt;=100000),"Middle Income",A8744&gt;100000,"High Income")</f>
        <v>High Income</v>
      </c>
      <c r="C8744">
        <v>68</v>
      </c>
      <c r="D8744" t="str" cm="1">
        <f t="array" ref="D8744">_xlfn.IFS(AND(C8744&gt;=17,C8744&lt;=30),"Young",AND(C8744&gt;30,C8744&lt;=45),"Middle",C8744&gt;45,"Old")</f>
        <v>Old</v>
      </c>
      <c r="E8744" t="s">
        <v>17</v>
      </c>
      <c r="F8744" t="s">
        <v>35</v>
      </c>
      <c r="G8744" t="s">
        <v>50</v>
      </c>
      <c r="H8744" t="s">
        <v>59</v>
      </c>
    </row>
    <row r="8745" spans="1:8" x14ac:dyDescent="0.25">
      <c r="A8745" s="5">
        <v>145606</v>
      </c>
      <c r="B8745" s="5" t="str" cm="1">
        <f t="array" ref="B8745">_xlfn.IFS(A8745&lt;=40000,"Low Income",AND(A8745&gt;40000,A8745&lt;=100000),"Middle Income",A8745&gt;100000,"High Income")</f>
        <v>High Income</v>
      </c>
      <c r="C8745">
        <v>42</v>
      </c>
      <c r="D8745" t="str" cm="1">
        <f t="array" ref="D8745">_xlfn.IFS(AND(C8745&gt;=17,C8745&lt;=30),"Young",AND(C8745&gt;30,C8745&lt;=45),"Middle",C8745&gt;45,"Old")</f>
        <v>Middle</v>
      </c>
      <c r="E8745" t="s">
        <v>16</v>
      </c>
      <c r="F8745" t="s">
        <v>23</v>
      </c>
      <c r="G8745" t="s">
        <v>51</v>
      </c>
      <c r="H8745" t="s">
        <v>59</v>
      </c>
    </row>
    <row r="8746" spans="1:8" x14ac:dyDescent="0.25">
      <c r="A8746" s="5">
        <v>21779</v>
      </c>
      <c r="B8746" s="5" t="str" cm="1">
        <f t="array" ref="B8746">_xlfn.IFS(A8746&lt;=40000,"Low Income",AND(A8746&gt;40000,A8746&lt;=100000),"Middle Income",A8746&gt;100000,"High Income")</f>
        <v>Low Income</v>
      </c>
      <c r="C8746">
        <v>70</v>
      </c>
      <c r="D8746" t="str" cm="1">
        <f t="array" ref="D8746">_xlfn.IFS(AND(C8746&gt;=17,C8746&lt;=30),"Young",AND(C8746&gt;30,C8746&lt;=45),"Middle",C8746&gt;45,"Old")</f>
        <v>Old</v>
      </c>
      <c r="E8746" t="s">
        <v>60</v>
      </c>
      <c r="F8746" t="s">
        <v>22</v>
      </c>
      <c r="G8746" t="s">
        <v>50</v>
      </c>
      <c r="H8746" t="s">
        <v>58</v>
      </c>
    </row>
    <row r="8747" spans="1:8" x14ac:dyDescent="0.25">
      <c r="A8747" s="5">
        <v>84944</v>
      </c>
      <c r="B8747" s="5" t="str" cm="1">
        <f t="array" ref="B8747">_xlfn.IFS(A8747&lt;=40000,"Low Income",AND(A8747&gt;40000,A8747&lt;=100000),"Middle Income",A8747&gt;100000,"High Income")</f>
        <v>Middle Income</v>
      </c>
      <c r="C8747">
        <v>28</v>
      </c>
      <c r="D8747" t="str" cm="1">
        <f t="array" ref="D8747">_xlfn.IFS(AND(C8747&gt;=17,C8747&lt;=30),"Young",AND(C8747&gt;30,C8747&lt;=45),"Middle",C8747&gt;45,"Old")</f>
        <v>Young</v>
      </c>
      <c r="E8747" t="s">
        <v>17</v>
      </c>
      <c r="F8747" t="s">
        <v>26</v>
      </c>
      <c r="G8747" t="s">
        <v>50</v>
      </c>
      <c r="H8747" t="s">
        <v>58</v>
      </c>
    </row>
    <row r="8748" spans="1:8" x14ac:dyDescent="0.25">
      <c r="A8748" s="5">
        <v>97866</v>
      </c>
      <c r="B8748" s="5" t="str" cm="1">
        <f t="array" ref="B8748">_xlfn.IFS(A8748&lt;=40000,"Low Income",AND(A8748&gt;40000,A8748&lt;=100000),"Middle Income",A8748&gt;100000,"High Income")</f>
        <v>Middle Income</v>
      </c>
      <c r="C8748">
        <v>69</v>
      </c>
      <c r="D8748" t="str" cm="1">
        <f t="array" ref="D8748">_xlfn.IFS(AND(C8748&gt;=17,C8748&lt;=30),"Young",AND(C8748&gt;30,C8748&lt;=45),"Middle",C8748&gt;45,"Old")</f>
        <v>Old</v>
      </c>
      <c r="E8748" t="s">
        <v>16</v>
      </c>
      <c r="F8748" t="s">
        <v>62</v>
      </c>
      <c r="G8748" t="s">
        <v>47</v>
      </c>
      <c r="H8748" t="s">
        <v>59</v>
      </c>
    </row>
    <row r="8749" spans="1:8" x14ac:dyDescent="0.25">
      <c r="A8749" s="5">
        <v>79218</v>
      </c>
      <c r="B8749" s="5" t="str" cm="1">
        <f t="array" ref="B8749">_xlfn.IFS(A8749&lt;=40000,"Low Income",AND(A8749&gt;40000,A8749&lt;=100000),"Middle Income",A8749&gt;100000,"High Income")</f>
        <v>Middle Income</v>
      </c>
      <c r="C8749">
        <v>43</v>
      </c>
      <c r="D8749" t="str" cm="1">
        <f t="array" ref="D8749">_xlfn.IFS(AND(C8749&gt;=17,C8749&lt;=30),"Young",AND(C8749&gt;30,C8749&lt;=45),"Middle",C8749&gt;45,"Old")</f>
        <v>Middle</v>
      </c>
      <c r="E8749" t="s">
        <v>17</v>
      </c>
      <c r="F8749" t="s">
        <v>22</v>
      </c>
      <c r="G8749" t="s">
        <v>47</v>
      </c>
      <c r="H8749" t="s">
        <v>58</v>
      </c>
    </row>
    <row r="8750" spans="1:8" x14ac:dyDescent="0.25">
      <c r="A8750" s="5">
        <v>86549</v>
      </c>
      <c r="B8750" s="5" t="str" cm="1">
        <f t="array" ref="B8750">_xlfn.IFS(A8750&lt;=40000,"Low Income",AND(A8750&gt;40000,A8750&lt;=100000),"Middle Income",A8750&gt;100000,"High Income")</f>
        <v>Middle Income</v>
      </c>
      <c r="C8750">
        <v>80</v>
      </c>
      <c r="D8750" t="str" cm="1">
        <f t="array" ref="D8750">_xlfn.IFS(AND(C8750&gt;=17,C8750&lt;=30),"Young",AND(C8750&gt;30,C8750&lt;=45),"Middle",C8750&gt;45,"Old")</f>
        <v>Old</v>
      </c>
      <c r="E8750" t="s">
        <v>60</v>
      </c>
      <c r="F8750" t="s">
        <v>38</v>
      </c>
      <c r="G8750" t="s">
        <v>54</v>
      </c>
      <c r="H8750" t="s">
        <v>59</v>
      </c>
    </row>
    <row r="8751" spans="1:8" x14ac:dyDescent="0.25">
      <c r="A8751" s="5">
        <v>86116</v>
      </c>
      <c r="B8751" s="5" t="str" cm="1">
        <f t="array" ref="B8751">_xlfn.IFS(A8751&lt;=40000,"Low Income",AND(A8751&gt;40000,A8751&lt;=100000),"Middle Income",A8751&gt;100000,"High Income")</f>
        <v>Middle Income</v>
      </c>
      <c r="C8751">
        <v>72</v>
      </c>
      <c r="D8751" t="str" cm="1">
        <f t="array" ref="D8751">_xlfn.IFS(AND(C8751&gt;=17,C8751&lt;=30),"Young",AND(C8751&gt;30,C8751&lt;=45),"Middle",C8751&gt;45,"Old")</f>
        <v>Old</v>
      </c>
      <c r="E8751" t="s">
        <v>60</v>
      </c>
      <c r="F8751" t="s">
        <v>26</v>
      </c>
      <c r="G8751" t="s">
        <v>48</v>
      </c>
      <c r="H8751" t="s">
        <v>59</v>
      </c>
    </row>
    <row r="8752" spans="1:8" x14ac:dyDescent="0.25">
      <c r="A8752" s="5">
        <v>134071</v>
      </c>
      <c r="B8752" s="5" t="str" cm="1">
        <f t="array" ref="B8752">_xlfn.IFS(A8752&lt;=40000,"Low Income",AND(A8752&gt;40000,A8752&lt;=100000),"Middle Income",A8752&gt;100000,"High Income")</f>
        <v>High Income</v>
      </c>
      <c r="C8752">
        <v>53</v>
      </c>
      <c r="D8752" t="str" cm="1">
        <f t="array" ref="D8752">_xlfn.IFS(AND(C8752&gt;=17,C8752&lt;=30),"Young",AND(C8752&gt;30,C8752&lt;=45),"Middle",C8752&gt;45,"Old")</f>
        <v>Old</v>
      </c>
      <c r="E8752" t="s">
        <v>17</v>
      </c>
      <c r="F8752" t="s">
        <v>34</v>
      </c>
      <c r="G8752" t="s">
        <v>52</v>
      </c>
      <c r="H8752" t="s">
        <v>59</v>
      </c>
    </row>
    <row r="8753" spans="1:8" x14ac:dyDescent="0.25">
      <c r="A8753" s="5">
        <v>144805</v>
      </c>
      <c r="B8753" s="5" t="str" cm="1">
        <f t="array" ref="B8753">_xlfn.IFS(A8753&lt;=40000,"Low Income",AND(A8753&gt;40000,A8753&lt;=100000),"Middle Income",A8753&gt;100000,"High Income")</f>
        <v>High Income</v>
      </c>
      <c r="C8753">
        <v>37</v>
      </c>
      <c r="D8753" t="str" cm="1">
        <f t="array" ref="D8753">_xlfn.IFS(AND(C8753&gt;=17,C8753&lt;=30),"Young",AND(C8753&gt;30,C8753&lt;=45),"Middle",C8753&gt;45,"Old")</f>
        <v>Middle</v>
      </c>
      <c r="E8753" t="s">
        <v>17</v>
      </c>
      <c r="F8753" t="s">
        <v>36</v>
      </c>
      <c r="G8753" t="s">
        <v>49</v>
      </c>
      <c r="H8753" t="s">
        <v>59</v>
      </c>
    </row>
    <row r="8754" spans="1:8" x14ac:dyDescent="0.25">
      <c r="A8754" s="5">
        <v>91412</v>
      </c>
      <c r="B8754" s="5" t="str" cm="1">
        <f t="array" ref="B8754">_xlfn.IFS(A8754&lt;=40000,"Low Income",AND(A8754&gt;40000,A8754&lt;=100000),"Middle Income",A8754&gt;100000,"High Income")</f>
        <v>Middle Income</v>
      </c>
      <c r="C8754">
        <v>80</v>
      </c>
      <c r="D8754" t="str" cm="1">
        <f t="array" ref="D8754">_xlfn.IFS(AND(C8754&gt;=17,C8754&lt;=30),"Young",AND(C8754&gt;30,C8754&lt;=45),"Middle",C8754&gt;45,"Old")</f>
        <v>Old</v>
      </c>
      <c r="E8754" t="s">
        <v>17</v>
      </c>
      <c r="F8754" t="s">
        <v>33</v>
      </c>
      <c r="G8754" t="s">
        <v>50</v>
      </c>
      <c r="H8754" t="s">
        <v>59</v>
      </c>
    </row>
    <row r="8755" spans="1:8" x14ac:dyDescent="0.25">
      <c r="A8755" s="5">
        <v>146267</v>
      </c>
      <c r="B8755" s="5" t="str" cm="1">
        <f t="array" ref="B8755">_xlfn.IFS(A8755&lt;=40000,"Low Income",AND(A8755&gt;40000,A8755&lt;=100000),"Middle Income",A8755&gt;100000,"High Income")</f>
        <v>High Income</v>
      </c>
      <c r="C8755">
        <v>44</v>
      </c>
      <c r="D8755" t="str" cm="1">
        <f t="array" ref="D8755">_xlfn.IFS(AND(C8755&gt;=17,C8755&lt;=30),"Young",AND(C8755&gt;30,C8755&lt;=45),"Middle",C8755&gt;45,"Old")</f>
        <v>Middle</v>
      </c>
      <c r="E8755" t="s">
        <v>60</v>
      </c>
      <c r="F8755" t="s">
        <v>32</v>
      </c>
      <c r="G8755" t="s">
        <v>48</v>
      </c>
      <c r="H8755" t="s">
        <v>59</v>
      </c>
    </row>
    <row r="8756" spans="1:8" x14ac:dyDescent="0.25">
      <c r="A8756" s="5">
        <v>117893</v>
      </c>
      <c r="B8756" s="5" t="str" cm="1">
        <f t="array" ref="B8756">_xlfn.IFS(A8756&lt;=40000,"Low Income",AND(A8756&gt;40000,A8756&lt;=100000),"Middle Income",A8756&gt;100000,"High Income")</f>
        <v>High Income</v>
      </c>
      <c r="C8756">
        <v>79</v>
      </c>
      <c r="D8756" t="str" cm="1">
        <f t="array" ref="D8756">_xlfn.IFS(AND(C8756&gt;=17,C8756&lt;=30),"Young",AND(C8756&gt;30,C8756&lt;=45),"Middle",C8756&gt;45,"Old")</f>
        <v>Old</v>
      </c>
      <c r="E8756" t="s">
        <v>16</v>
      </c>
      <c r="F8756" t="s">
        <v>32</v>
      </c>
      <c r="G8756" t="s">
        <v>54</v>
      </c>
      <c r="H8756" t="s">
        <v>59</v>
      </c>
    </row>
    <row r="8757" spans="1:8" x14ac:dyDescent="0.25">
      <c r="A8757" s="5">
        <v>50861</v>
      </c>
      <c r="B8757" s="5" t="str" cm="1">
        <f t="array" ref="B8757">_xlfn.IFS(A8757&lt;=40000,"Low Income",AND(A8757&gt;40000,A8757&lt;=100000),"Middle Income",A8757&gt;100000,"High Income")</f>
        <v>Middle Income</v>
      </c>
      <c r="C8757">
        <v>69</v>
      </c>
      <c r="D8757" t="str" cm="1">
        <f t="array" ref="D8757">_xlfn.IFS(AND(C8757&gt;=17,C8757&lt;=30),"Young",AND(C8757&gt;30,C8757&lt;=45),"Middle",C8757&gt;45,"Old")</f>
        <v>Old</v>
      </c>
      <c r="E8757" t="s">
        <v>16</v>
      </c>
      <c r="F8757" t="s">
        <v>24</v>
      </c>
      <c r="G8757" t="s">
        <v>50</v>
      </c>
      <c r="H8757" t="s">
        <v>58</v>
      </c>
    </row>
    <row r="8758" spans="1:8" x14ac:dyDescent="0.25">
      <c r="A8758" s="5">
        <v>47130</v>
      </c>
      <c r="B8758" s="5" t="str" cm="1">
        <f t="array" ref="B8758">_xlfn.IFS(A8758&lt;=40000,"Low Income",AND(A8758&gt;40000,A8758&lt;=100000),"Middle Income",A8758&gt;100000,"High Income")</f>
        <v>Middle Income</v>
      </c>
      <c r="C8758">
        <v>34</v>
      </c>
      <c r="D8758" t="str" cm="1">
        <f t="array" ref="D8758">_xlfn.IFS(AND(C8758&gt;=17,C8758&lt;=30),"Young",AND(C8758&gt;30,C8758&lt;=45),"Middle",C8758&gt;45,"Old")</f>
        <v>Middle</v>
      </c>
      <c r="E8758" t="s">
        <v>17</v>
      </c>
      <c r="F8758" t="s">
        <v>35</v>
      </c>
      <c r="G8758" t="s">
        <v>54</v>
      </c>
      <c r="H8758" t="s">
        <v>59</v>
      </c>
    </row>
    <row r="8759" spans="1:8" x14ac:dyDescent="0.25">
      <c r="A8759" s="5">
        <v>37601</v>
      </c>
      <c r="B8759" s="5" t="str" cm="1">
        <f t="array" ref="B8759">_xlfn.IFS(A8759&lt;=40000,"Low Income",AND(A8759&gt;40000,A8759&lt;=100000),"Middle Income",A8759&gt;100000,"High Income")</f>
        <v>Low Income</v>
      </c>
      <c r="C8759">
        <v>76</v>
      </c>
      <c r="D8759" t="str" cm="1">
        <f t="array" ref="D8759">_xlfn.IFS(AND(C8759&gt;=17,C8759&lt;=30),"Young",AND(C8759&gt;30,C8759&lt;=45),"Middle",C8759&gt;45,"Old")</f>
        <v>Old</v>
      </c>
      <c r="E8759" t="s">
        <v>66</v>
      </c>
      <c r="F8759" t="s">
        <v>34</v>
      </c>
      <c r="G8759" t="s">
        <v>51</v>
      </c>
      <c r="H8759" t="s">
        <v>58</v>
      </c>
    </row>
    <row r="8760" spans="1:8" x14ac:dyDescent="0.25">
      <c r="A8760" s="5">
        <v>87023</v>
      </c>
      <c r="B8760" s="5" t="str" cm="1">
        <f t="array" ref="B8760">_xlfn.IFS(A8760&lt;=40000,"Low Income",AND(A8760&gt;40000,A8760&lt;=100000),"Middle Income",A8760&gt;100000,"High Income")</f>
        <v>Middle Income</v>
      </c>
      <c r="C8760">
        <v>26</v>
      </c>
      <c r="D8760" t="str" cm="1">
        <f t="array" ref="D8760">_xlfn.IFS(AND(C8760&gt;=17,C8760&lt;=30),"Young",AND(C8760&gt;30,C8760&lt;=45),"Middle",C8760&gt;45,"Old")</f>
        <v>Young</v>
      </c>
      <c r="E8760" t="s">
        <v>16</v>
      </c>
      <c r="F8760" t="s">
        <v>35</v>
      </c>
      <c r="G8760" t="s">
        <v>51</v>
      </c>
      <c r="H8760" t="s">
        <v>58</v>
      </c>
    </row>
    <row r="8761" spans="1:8" x14ac:dyDescent="0.25">
      <c r="A8761" s="5">
        <v>110420</v>
      </c>
      <c r="B8761" s="5" t="str" cm="1">
        <f t="array" ref="B8761">_xlfn.IFS(A8761&lt;=40000,"Low Income",AND(A8761&gt;40000,A8761&lt;=100000),"Middle Income",A8761&gt;100000,"High Income")</f>
        <v>High Income</v>
      </c>
      <c r="C8761">
        <v>74</v>
      </c>
      <c r="D8761" t="str" cm="1">
        <f t="array" ref="D8761">_xlfn.IFS(AND(C8761&gt;=17,C8761&lt;=30),"Young",AND(C8761&gt;30,C8761&lt;=45),"Middle",C8761&gt;45,"Old")</f>
        <v>Old</v>
      </c>
      <c r="E8761" t="s">
        <v>16</v>
      </c>
      <c r="F8761" t="s">
        <v>28</v>
      </c>
      <c r="G8761" t="s">
        <v>50</v>
      </c>
      <c r="H8761" t="s">
        <v>59</v>
      </c>
    </row>
    <row r="8762" spans="1:8" x14ac:dyDescent="0.25">
      <c r="A8762" s="5">
        <v>46589</v>
      </c>
      <c r="B8762" s="5" t="str" cm="1">
        <f t="array" ref="B8762">_xlfn.IFS(A8762&lt;=40000,"Low Income",AND(A8762&gt;40000,A8762&lt;=100000),"Middle Income",A8762&gt;100000,"High Income")</f>
        <v>Middle Income</v>
      </c>
      <c r="C8762">
        <v>21</v>
      </c>
      <c r="D8762" t="str" cm="1">
        <f t="array" ref="D8762">_xlfn.IFS(AND(C8762&gt;=17,C8762&lt;=30),"Young",AND(C8762&gt;30,C8762&lt;=45),"Middle",C8762&gt;45,"Old")</f>
        <v>Young</v>
      </c>
      <c r="E8762" t="s">
        <v>16</v>
      </c>
      <c r="F8762" t="s">
        <v>62</v>
      </c>
      <c r="G8762" t="s">
        <v>53</v>
      </c>
      <c r="H8762" t="s">
        <v>59</v>
      </c>
    </row>
    <row r="8763" spans="1:8" x14ac:dyDescent="0.25">
      <c r="A8763" s="5">
        <v>114577</v>
      </c>
      <c r="B8763" s="5" t="str" cm="1">
        <f t="array" ref="B8763">_xlfn.IFS(A8763&lt;=40000,"Low Income",AND(A8763&gt;40000,A8763&lt;=100000),"Middle Income",A8763&gt;100000,"High Income")</f>
        <v>High Income</v>
      </c>
      <c r="C8763">
        <v>37</v>
      </c>
      <c r="D8763" t="str" cm="1">
        <f t="array" ref="D8763">_xlfn.IFS(AND(C8763&gt;=17,C8763&lt;=30),"Young",AND(C8763&gt;30,C8763&lt;=45),"Middle",C8763&gt;45,"Old")</f>
        <v>Middle</v>
      </c>
      <c r="E8763" t="s">
        <v>17</v>
      </c>
      <c r="F8763" t="s">
        <v>36</v>
      </c>
      <c r="G8763" t="s">
        <v>49</v>
      </c>
      <c r="H8763" t="s">
        <v>59</v>
      </c>
    </row>
    <row r="8764" spans="1:8" x14ac:dyDescent="0.25">
      <c r="A8764" s="5">
        <v>135107</v>
      </c>
      <c r="B8764" s="5" t="str" cm="1">
        <f t="array" ref="B8764">_xlfn.IFS(A8764&lt;=40000,"Low Income",AND(A8764&gt;40000,A8764&lt;=100000),"Middle Income",A8764&gt;100000,"High Income")</f>
        <v>High Income</v>
      </c>
      <c r="C8764">
        <v>66</v>
      </c>
      <c r="D8764" t="str" cm="1">
        <f t="array" ref="D8764">_xlfn.IFS(AND(C8764&gt;=17,C8764&lt;=30),"Young",AND(C8764&gt;30,C8764&lt;=45),"Middle",C8764&gt;45,"Old")</f>
        <v>Old</v>
      </c>
      <c r="E8764" t="s">
        <v>66</v>
      </c>
      <c r="F8764" t="s">
        <v>27</v>
      </c>
      <c r="G8764" t="s">
        <v>49</v>
      </c>
      <c r="H8764" t="s">
        <v>59</v>
      </c>
    </row>
    <row r="8765" spans="1:8" x14ac:dyDescent="0.25">
      <c r="A8765" s="5">
        <v>77509</v>
      </c>
      <c r="B8765" s="5" t="str" cm="1">
        <f t="array" ref="B8765">_xlfn.IFS(A8765&lt;=40000,"Low Income",AND(A8765&gt;40000,A8765&lt;=100000),"Middle Income",A8765&gt;100000,"High Income")</f>
        <v>Middle Income</v>
      </c>
      <c r="C8765">
        <v>55</v>
      </c>
      <c r="D8765" t="str" cm="1">
        <f t="array" ref="D8765">_xlfn.IFS(AND(C8765&gt;=17,C8765&lt;=30),"Young",AND(C8765&gt;30,C8765&lt;=45),"Middle",C8765&gt;45,"Old")</f>
        <v>Old</v>
      </c>
      <c r="E8765" t="s">
        <v>17</v>
      </c>
      <c r="F8765" t="s">
        <v>36</v>
      </c>
      <c r="G8765" t="s">
        <v>47</v>
      </c>
      <c r="H8765" t="s">
        <v>59</v>
      </c>
    </row>
    <row r="8766" spans="1:8" x14ac:dyDescent="0.25">
      <c r="A8766" s="5">
        <v>150000</v>
      </c>
      <c r="B8766" s="5" t="str" cm="1">
        <f t="array" ref="B8766">_xlfn.IFS(A8766&lt;=40000,"Low Income",AND(A8766&gt;40000,A8766&lt;=100000),"Middle Income",A8766&gt;100000,"High Income")</f>
        <v>High Income</v>
      </c>
      <c r="C8766">
        <v>30</v>
      </c>
      <c r="D8766" t="str" cm="1">
        <f t="array" ref="D8766">_xlfn.IFS(AND(C8766&gt;=17,C8766&lt;=30),"Young",AND(C8766&gt;30,C8766&lt;=45),"Middle",C8766&gt;45,"Old")</f>
        <v>Young</v>
      </c>
      <c r="E8766" t="s">
        <v>16</v>
      </c>
      <c r="F8766" t="s">
        <v>37</v>
      </c>
      <c r="G8766" t="s">
        <v>52</v>
      </c>
      <c r="H8766" t="s">
        <v>59</v>
      </c>
    </row>
    <row r="8767" spans="1:8" x14ac:dyDescent="0.25">
      <c r="A8767" s="5">
        <v>26920</v>
      </c>
      <c r="B8767" s="5" t="str" cm="1">
        <f t="array" ref="B8767">_xlfn.IFS(A8767&lt;=40000,"Low Income",AND(A8767&gt;40000,A8767&lt;=100000),"Middle Income",A8767&gt;100000,"High Income")</f>
        <v>Low Income</v>
      </c>
      <c r="C8767">
        <v>75</v>
      </c>
      <c r="D8767" t="str" cm="1">
        <f t="array" ref="D8767">_xlfn.IFS(AND(C8767&gt;=17,C8767&lt;=30),"Young",AND(C8767&gt;30,C8767&lt;=45),"Middle",C8767&gt;45,"Old")</f>
        <v>Old</v>
      </c>
      <c r="E8767" t="s">
        <v>66</v>
      </c>
      <c r="F8767" t="s">
        <v>30</v>
      </c>
      <c r="G8767" t="s">
        <v>54</v>
      </c>
      <c r="H8767" t="s">
        <v>58</v>
      </c>
    </row>
    <row r="8768" spans="1:8" x14ac:dyDescent="0.25">
      <c r="A8768" s="5">
        <v>54453</v>
      </c>
      <c r="B8768" s="5" t="str" cm="1">
        <f t="array" ref="B8768">_xlfn.IFS(A8768&lt;=40000,"Low Income",AND(A8768&gt;40000,A8768&lt;=100000),"Middle Income",A8768&gt;100000,"High Income")</f>
        <v>Middle Income</v>
      </c>
      <c r="C8768">
        <v>74</v>
      </c>
      <c r="D8768" t="str" cm="1">
        <f t="array" ref="D8768">_xlfn.IFS(AND(C8768&gt;=17,C8768&lt;=30),"Young",AND(C8768&gt;30,C8768&lt;=45),"Middle",C8768&gt;45,"Old")</f>
        <v>Old</v>
      </c>
      <c r="E8768" t="s">
        <v>66</v>
      </c>
      <c r="F8768" t="s">
        <v>22</v>
      </c>
      <c r="G8768" t="s">
        <v>49</v>
      </c>
      <c r="H8768" t="s">
        <v>58</v>
      </c>
    </row>
    <row r="8769" spans="1:8" x14ac:dyDescent="0.25">
      <c r="A8769" s="5">
        <v>69842</v>
      </c>
      <c r="B8769" s="5" t="str" cm="1">
        <f t="array" ref="B8769">_xlfn.IFS(A8769&lt;=40000,"Low Income",AND(A8769&gt;40000,A8769&lt;=100000),"Middle Income",A8769&gt;100000,"High Income")</f>
        <v>Middle Income</v>
      </c>
      <c r="C8769">
        <v>22</v>
      </c>
      <c r="D8769" t="str" cm="1">
        <f t="array" ref="D8769">_xlfn.IFS(AND(C8769&gt;=17,C8769&lt;=30),"Young",AND(C8769&gt;30,C8769&lt;=45),"Middle",C8769&gt;45,"Old")</f>
        <v>Young</v>
      </c>
      <c r="E8769" t="s">
        <v>66</v>
      </c>
      <c r="F8769" t="s">
        <v>24</v>
      </c>
      <c r="G8769" t="s">
        <v>48</v>
      </c>
      <c r="H8769" t="s">
        <v>58</v>
      </c>
    </row>
    <row r="8770" spans="1:8" x14ac:dyDescent="0.25">
      <c r="A8770" s="5">
        <v>57285</v>
      </c>
      <c r="B8770" s="5" t="str" cm="1">
        <f t="array" ref="B8770">_xlfn.IFS(A8770&lt;=40000,"Low Income",AND(A8770&gt;40000,A8770&lt;=100000),"Middle Income",A8770&gt;100000,"High Income")</f>
        <v>Middle Income</v>
      </c>
      <c r="C8770">
        <v>33</v>
      </c>
      <c r="D8770" t="str" cm="1">
        <f t="array" ref="D8770">_xlfn.IFS(AND(C8770&gt;=17,C8770&lt;=30),"Young",AND(C8770&gt;30,C8770&lt;=45),"Middle",C8770&gt;45,"Old")</f>
        <v>Middle</v>
      </c>
      <c r="E8770" t="s">
        <v>17</v>
      </c>
      <c r="F8770" t="s">
        <v>39</v>
      </c>
      <c r="G8770" t="s">
        <v>52</v>
      </c>
      <c r="H8770" t="s">
        <v>58</v>
      </c>
    </row>
    <row r="8771" spans="1:8" x14ac:dyDescent="0.25">
      <c r="A8771" s="5">
        <v>93558</v>
      </c>
      <c r="B8771" s="5" t="str" cm="1">
        <f t="array" ref="B8771">_xlfn.IFS(A8771&lt;=40000,"Low Income",AND(A8771&gt;40000,A8771&lt;=100000),"Middle Income",A8771&gt;100000,"High Income")</f>
        <v>Middle Income</v>
      </c>
      <c r="C8771">
        <v>73</v>
      </c>
      <c r="D8771" t="str" cm="1">
        <f t="array" ref="D8771">_xlfn.IFS(AND(C8771&gt;=17,C8771&lt;=30),"Young",AND(C8771&gt;30,C8771&lt;=45),"Middle",C8771&gt;45,"Old")</f>
        <v>Old</v>
      </c>
      <c r="E8771" t="s">
        <v>66</v>
      </c>
      <c r="F8771" t="s">
        <v>40</v>
      </c>
      <c r="G8771" t="s">
        <v>51</v>
      </c>
      <c r="H8771" t="s">
        <v>59</v>
      </c>
    </row>
    <row r="8772" spans="1:8" x14ac:dyDescent="0.25">
      <c r="A8772" s="5">
        <v>20000</v>
      </c>
      <c r="B8772" s="5" t="str" cm="1">
        <f t="array" ref="B8772">_xlfn.IFS(A8772&lt;=40000,"Low Income",AND(A8772&gt;40000,A8772&lt;=100000),"Middle Income",A8772&gt;100000,"High Income")</f>
        <v>Low Income</v>
      </c>
      <c r="C8772">
        <v>57</v>
      </c>
      <c r="D8772" t="str" cm="1">
        <f t="array" ref="D8772">_xlfn.IFS(AND(C8772&gt;=17,C8772&lt;=30),"Young",AND(C8772&gt;30,C8772&lt;=45),"Middle",C8772&gt;45,"Old")</f>
        <v>Old</v>
      </c>
      <c r="E8772" t="s">
        <v>66</v>
      </c>
      <c r="F8772" t="s">
        <v>32</v>
      </c>
      <c r="G8772" t="s">
        <v>47</v>
      </c>
      <c r="H8772" t="s">
        <v>59</v>
      </c>
    </row>
    <row r="8773" spans="1:8" x14ac:dyDescent="0.25">
      <c r="A8773" s="5">
        <v>89426</v>
      </c>
      <c r="B8773" s="5" t="str" cm="1">
        <f t="array" ref="B8773">_xlfn.IFS(A8773&lt;=40000,"Low Income",AND(A8773&gt;40000,A8773&lt;=100000),"Middle Income",A8773&gt;100000,"High Income")</f>
        <v>Middle Income</v>
      </c>
      <c r="C8773">
        <v>53</v>
      </c>
      <c r="D8773" t="str" cm="1">
        <f t="array" ref="D8773">_xlfn.IFS(AND(C8773&gt;=17,C8773&lt;=30),"Young",AND(C8773&gt;30,C8773&lt;=45),"Middle",C8773&gt;45,"Old")</f>
        <v>Old</v>
      </c>
      <c r="E8773" t="s">
        <v>17</v>
      </c>
      <c r="F8773" t="s">
        <v>39</v>
      </c>
      <c r="G8773" t="s">
        <v>50</v>
      </c>
      <c r="H8773" t="s">
        <v>58</v>
      </c>
    </row>
    <row r="8774" spans="1:8" x14ac:dyDescent="0.25">
      <c r="A8774" s="5">
        <v>58108</v>
      </c>
      <c r="B8774" s="5" t="str" cm="1">
        <f t="array" ref="B8774">_xlfn.IFS(A8774&lt;=40000,"Low Income",AND(A8774&gt;40000,A8774&lt;=100000),"Middle Income",A8774&gt;100000,"High Income")</f>
        <v>Middle Income</v>
      </c>
      <c r="C8774">
        <v>64</v>
      </c>
      <c r="D8774" t="str" cm="1">
        <f t="array" ref="D8774">_xlfn.IFS(AND(C8774&gt;=17,C8774&lt;=30),"Young",AND(C8774&gt;30,C8774&lt;=45),"Middle",C8774&gt;45,"Old")</f>
        <v>Old</v>
      </c>
      <c r="E8774" t="s">
        <v>17</v>
      </c>
      <c r="F8774" t="s">
        <v>28</v>
      </c>
      <c r="G8774" t="s">
        <v>48</v>
      </c>
      <c r="H8774" t="s">
        <v>58</v>
      </c>
    </row>
    <row r="8775" spans="1:8" x14ac:dyDescent="0.25">
      <c r="A8775" s="5">
        <v>112431</v>
      </c>
      <c r="B8775" s="5" t="str" cm="1">
        <f t="array" ref="B8775">_xlfn.IFS(A8775&lt;=40000,"Low Income",AND(A8775&gt;40000,A8775&lt;=100000),"Middle Income",A8775&gt;100000,"High Income")</f>
        <v>High Income</v>
      </c>
      <c r="C8775">
        <v>64</v>
      </c>
      <c r="D8775" t="str" cm="1">
        <f t="array" ref="D8775">_xlfn.IFS(AND(C8775&gt;=17,C8775&lt;=30),"Young",AND(C8775&gt;30,C8775&lt;=45),"Middle",C8775&gt;45,"Old")</f>
        <v>Old</v>
      </c>
      <c r="E8775" t="s">
        <v>66</v>
      </c>
      <c r="F8775" t="s">
        <v>62</v>
      </c>
      <c r="G8775" t="s">
        <v>47</v>
      </c>
      <c r="H8775" t="s">
        <v>59</v>
      </c>
    </row>
    <row r="8776" spans="1:8" x14ac:dyDescent="0.25">
      <c r="A8776" s="5">
        <v>67990</v>
      </c>
      <c r="B8776" s="5" t="str" cm="1">
        <f t="array" ref="B8776">_xlfn.IFS(A8776&lt;=40000,"Low Income",AND(A8776&gt;40000,A8776&lt;=100000),"Middle Income",A8776&gt;100000,"High Income")</f>
        <v>Middle Income</v>
      </c>
      <c r="C8776">
        <v>27</v>
      </c>
      <c r="D8776" t="str" cm="1">
        <f t="array" ref="D8776">_xlfn.IFS(AND(C8776&gt;=17,C8776&lt;=30),"Young",AND(C8776&gt;30,C8776&lt;=45),"Middle",C8776&gt;45,"Old")</f>
        <v>Young</v>
      </c>
      <c r="E8776" t="s">
        <v>60</v>
      </c>
      <c r="F8776" t="s">
        <v>25</v>
      </c>
      <c r="G8776" t="s">
        <v>53</v>
      </c>
      <c r="H8776" t="s">
        <v>58</v>
      </c>
    </row>
    <row r="8777" spans="1:8" x14ac:dyDescent="0.25">
      <c r="A8777" s="5">
        <v>50514</v>
      </c>
      <c r="B8777" s="5" t="str" cm="1">
        <f t="array" ref="B8777">_xlfn.IFS(A8777&lt;=40000,"Low Income",AND(A8777&gt;40000,A8777&lt;=100000),"Middle Income",A8777&gt;100000,"High Income")</f>
        <v>Middle Income</v>
      </c>
      <c r="C8777">
        <v>44</v>
      </c>
      <c r="D8777" t="str" cm="1">
        <f t="array" ref="D8777">_xlfn.IFS(AND(C8777&gt;=17,C8777&lt;=30),"Young",AND(C8777&gt;30,C8777&lt;=45),"Middle",C8777&gt;45,"Old")</f>
        <v>Middle</v>
      </c>
      <c r="E8777" t="s">
        <v>66</v>
      </c>
      <c r="F8777" t="s">
        <v>30</v>
      </c>
      <c r="G8777" t="s">
        <v>51</v>
      </c>
      <c r="H8777" t="s">
        <v>59</v>
      </c>
    </row>
    <row r="8778" spans="1:8" x14ac:dyDescent="0.25">
      <c r="A8778" s="5">
        <v>23152</v>
      </c>
      <c r="B8778" s="5" t="str" cm="1">
        <f t="array" ref="B8778">_xlfn.IFS(A8778&lt;=40000,"Low Income",AND(A8778&gt;40000,A8778&lt;=100000),"Middle Income",A8778&gt;100000,"High Income")</f>
        <v>Low Income</v>
      </c>
      <c r="C8778">
        <v>32</v>
      </c>
      <c r="D8778" t="str" cm="1">
        <f t="array" ref="D8778">_xlfn.IFS(AND(C8778&gt;=17,C8778&lt;=30),"Young",AND(C8778&gt;30,C8778&lt;=45),"Middle",C8778&gt;45,"Old")</f>
        <v>Middle</v>
      </c>
      <c r="E8778" t="s">
        <v>16</v>
      </c>
      <c r="F8778" t="s">
        <v>28</v>
      </c>
      <c r="G8778" t="s">
        <v>52</v>
      </c>
      <c r="H8778" t="s">
        <v>59</v>
      </c>
    </row>
    <row r="8779" spans="1:8" x14ac:dyDescent="0.25">
      <c r="A8779" s="5">
        <v>82535</v>
      </c>
      <c r="B8779" s="5" t="str" cm="1">
        <f t="array" ref="B8779">_xlfn.IFS(A8779&lt;=40000,"Low Income",AND(A8779&gt;40000,A8779&lt;=100000),"Middle Income",A8779&gt;100000,"High Income")</f>
        <v>Middle Income</v>
      </c>
      <c r="C8779">
        <v>41</v>
      </c>
      <c r="D8779" t="str" cm="1">
        <f t="array" ref="D8779">_xlfn.IFS(AND(C8779&gt;=17,C8779&lt;=30),"Young",AND(C8779&gt;30,C8779&lt;=45),"Middle",C8779&gt;45,"Old")</f>
        <v>Middle</v>
      </c>
      <c r="E8779" t="s">
        <v>17</v>
      </c>
      <c r="F8779" t="s">
        <v>33</v>
      </c>
      <c r="G8779" t="s">
        <v>49</v>
      </c>
      <c r="H8779" t="s">
        <v>58</v>
      </c>
    </row>
    <row r="8780" spans="1:8" x14ac:dyDescent="0.25">
      <c r="A8780" s="5">
        <v>20000</v>
      </c>
      <c r="B8780" s="5" t="str" cm="1">
        <f t="array" ref="B8780">_xlfn.IFS(A8780&lt;=40000,"Low Income",AND(A8780&gt;40000,A8780&lt;=100000),"Middle Income",A8780&gt;100000,"High Income")</f>
        <v>Low Income</v>
      </c>
      <c r="C8780">
        <v>42</v>
      </c>
      <c r="D8780" t="str" cm="1">
        <f t="array" ref="D8780">_xlfn.IFS(AND(C8780&gt;=17,C8780&lt;=30),"Young",AND(C8780&gt;30,C8780&lt;=45),"Middle",C8780&gt;45,"Old")</f>
        <v>Middle</v>
      </c>
      <c r="E8780" t="s">
        <v>66</v>
      </c>
      <c r="F8780" t="s">
        <v>39</v>
      </c>
      <c r="G8780" t="s">
        <v>47</v>
      </c>
      <c r="H8780" t="s">
        <v>59</v>
      </c>
    </row>
    <row r="8781" spans="1:8" x14ac:dyDescent="0.25">
      <c r="A8781" s="5">
        <v>106924</v>
      </c>
      <c r="B8781" s="5" t="str" cm="1">
        <f t="array" ref="B8781">_xlfn.IFS(A8781&lt;=40000,"Low Income",AND(A8781&gt;40000,A8781&lt;=100000),"Middle Income",A8781&gt;100000,"High Income")</f>
        <v>High Income</v>
      </c>
      <c r="C8781">
        <v>71</v>
      </c>
      <c r="D8781" t="str" cm="1">
        <f t="array" ref="D8781">_xlfn.IFS(AND(C8781&gt;=17,C8781&lt;=30),"Young",AND(C8781&gt;30,C8781&lt;=45),"Middle",C8781&gt;45,"Old")</f>
        <v>Old</v>
      </c>
      <c r="E8781" t="s">
        <v>16</v>
      </c>
      <c r="F8781" t="s">
        <v>28</v>
      </c>
      <c r="G8781" t="s">
        <v>52</v>
      </c>
      <c r="H8781" t="s">
        <v>59</v>
      </c>
    </row>
    <row r="8782" spans="1:8" x14ac:dyDescent="0.25">
      <c r="A8782" s="5">
        <v>85099</v>
      </c>
      <c r="B8782" s="5" t="str" cm="1">
        <f t="array" ref="B8782">_xlfn.IFS(A8782&lt;=40000,"Low Income",AND(A8782&gt;40000,A8782&lt;=100000),"Middle Income",A8782&gt;100000,"High Income")</f>
        <v>Middle Income</v>
      </c>
      <c r="C8782">
        <v>31</v>
      </c>
      <c r="D8782" t="str" cm="1">
        <f t="array" ref="D8782">_xlfn.IFS(AND(C8782&gt;=17,C8782&lt;=30),"Young",AND(C8782&gt;30,C8782&lt;=45),"Middle",C8782&gt;45,"Old")</f>
        <v>Middle</v>
      </c>
      <c r="E8782" t="s">
        <v>60</v>
      </c>
      <c r="F8782" t="s">
        <v>35</v>
      </c>
      <c r="G8782" t="s">
        <v>52</v>
      </c>
      <c r="H8782" t="s">
        <v>58</v>
      </c>
    </row>
    <row r="8783" spans="1:8" x14ac:dyDescent="0.25">
      <c r="A8783" s="5">
        <v>99666</v>
      </c>
      <c r="B8783" s="5" t="str" cm="1">
        <f t="array" ref="B8783">_xlfn.IFS(A8783&lt;=40000,"Low Income",AND(A8783&gt;40000,A8783&lt;=100000),"Middle Income",A8783&gt;100000,"High Income")</f>
        <v>Middle Income</v>
      </c>
      <c r="C8783">
        <v>28</v>
      </c>
      <c r="D8783" t="str" cm="1">
        <f t="array" ref="D8783">_xlfn.IFS(AND(C8783&gt;=17,C8783&lt;=30),"Young",AND(C8783&gt;30,C8783&lt;=45),"Middle",C8783&gt;45,"Old")</f>
        <v>Young</v>
      </c>
      <c r="E8783" t="s">
        <v>66</v>
      </c>
      <c r="F8783" t="s">
        <v>30</v>
      </c>
      <c r="G8783" t="s">
        <v>49</v>
      </c>
      <c r="H8783" t="s">
        <v>59</v>
      </c>
    </row>
    <row r="8784" spans="1:8" x14ac:dyDescent="0.25">
      <c r="A8784" s="5">
        <v>66258</v>
      </c>
      <c r="B8784" s="5" t="str" cm="1">
        <f t="array" ref="B8784">_xlfn.IFS(A8784&lt;=40000,"Low Income",AND(A8784&gt;40000,A8784&lt;=100000),"Middle Income",A8784&gt;100000,"High Income")</f>
        <v>Middle Income</v>
      </c>
      <c r="C8784">
        <v>38</v>
      </c>
      <c r="D8784" t="str" cm="1">
        <f t="array" ref="D8784">_xlfn.IFS(AND(C8784&gt;=17,C8784&lt;=30),"Young",AND(C8784&gt;30,C8784&lt;=45),"Middle",C8784&gt;45,"Old")</f>
        <v>Middle</v>
      </c>
      <c r="E8784" t="s">
        <v>16</v>
      </c>
      <c r="F8784" t="s">
        <v>29</v>
      </c>
      <c r="G8784" t="s">
        <v>46</v>
      </c>
      <c r="H8784" t="s">
        <v>58</v>
      </c>
    </row>
    <row r="8785" spans="1:8" x14ac:dyDescent="0.25">
      <c r="A8785" s="5">
        <v>78486</v>
      </c>
      <c r="B8785" s="5" t="str" cm="1">
        <f t="array" ref="B8785">_xlfn.IFS(A8785&lt;=40000,"Low Income",AND(A8785&gt;40000,A8785&lt;=100000),"Middle Income",A8785&gt;100000,"High Income")</f>
        <v>Middle Income</v>
      </c>
      <c r="C8785">
        <v>72</v>
      </c>
      <c r="D8785" t="str" cm="1">
        <f t="array" ref="D8785">_xlfn.IFS(AND(C8785&gt;=17,C8785&lt;=30),"Young",AND(C8785&gt;30,C8785&lt;=45),"Middle",C8785&gt;45,"Old")</f>
        <v>Old</v>
      </c>
      <c r="E8785" t="s">
        <v>60</v>
      </c>
      <c r="F8785" t="s">
        <v>26</v>
      </c>
      <c r="G8785" t="s">
        <v>49</v>
      </c>
      <c r="H8785" t="s">
        <v>58</v>
      </c>
    </row>
    <row r="8786" spans="1:8" x14ac:dyDescent="0.25">
      <c r="A8786" s="5">
        <v>88777</v>
      </c>
      <c r="B8786" s="5" t="str" cm="1">
        <f t="array" ref="B8786">_xlfn.IFS(A8786&lt;=40000,"Low Income",AND(A8786&gt;40000,A8786&lt;=100000),"Middle Income",A8786&gt;100000,"High Income")</f>
        <v>Middle Income</v>
      </c>
      <c r="C8786">
        <v>56</v>
      </c>
      <c r="D8786" t="str" cm="1">
        <f t="array" ref="D8786">_xlfn.IFS(AND(C8786&gt;=17,C8786&lt;=30),"Young",AND(C8786&gt;30,C8786&lt;=45),"Middle",C8786&gt;45,"Old")</f>
        <v>Old</v>
      </c>
      <c r="E8786" t="s">
        <v>16</v>
      </c>
      <c r="F8786" t="s">
        <v>36</v>
      </c>
      <c r="G8786" t="s">
        <v>50</v>
      </c>
      <c r="H8786" t="s">
        <v>58</v>
      </c>
    </row>
    <row r="8787" spans="1:8" x14ac:dyDescent="0.25">
      <c r="A8787" s="5">
        <v>126563</v>
      </c>
      <c r="B8787" s="5" t="str" cm="1">
        <f t="array" ref="B8787">_xlfn.IFS(A8787&lt;=40000,"Low Income",AND(A8787&gt;40000,A8787&lt;=100000),"Middle Income",A8787&gt;100000,"High Income")</f>
        <v>High Income</v>
      </c>
      <c r="C8787">
        <v>61</v>
      </c>
      <c r="D8787" t="str" cm="1">
        <f t="array" ref="D8787">_xlfn.IFS(AND(C8787&gt;=17,C8787&lt;=30),"Young",AND(C8787&gt;30,C8787&lt;=45),"Middle",C8787&gt;45,"Old")</f>
        <v>Old</v>
      </c>
      <c r="E8787" t="s">
        <v>17</v>
      </c>
      <c r="F8787" t="s">
        <v>29</v>
      </c>
      <c r="G8787" t="s">
        <v>51</v>
      </c>
      <c r="H8787" t="s">
        <v>59</v>
      </c>
    </row>
    <row r="8788" spans="1:8" x14ac:dyDescent="0.25">
      <c r="A8788" s="5">
        <v>118008</v>
      </c>
      <c r="B8788" s="5" t="str" cm="1">
        <f t="array" ref="B8788">_xlfn.IFS(A8788&lt;=40000,"Low Income",AND(A8788&gt;40000,A8788&lt;=100000),"Middle Income",A8788&gt;100000,"High Income")</f>
        <v>High Income</v>
      </c>
      <c r="C8788">
        <v>80</v>
      </c>
      <c r="D8788" t="str" cm="1">
        <f t="array" ref="D8788">_xlfn.IFS(AND(C8788&gt;=17,C8788&lt;=30),"Young",AND(C8788&gt;30,C8788&lt;=45),"Middle",C8788&gt;45,"Old")</f>
        <v>Old</v>
      </c>
      <c r="E8788" t="s">
        <v>16</v>
      </c>
      <c r="F8788" t="s">
        <v>31</v>
      </c>
      <c r="G8788" t="s">
        <v>49</v>
      </c>
      <c r="H8788" t="s">
        <v>59</v>
      </c>
    </row>
    <row r="8789" spans="1:8" x14ac:dyDescent="0.25">
      <c r="A8789" s="5">
        <v>64643</v>
      </c>
      <c r="B8789" s="5" t="str" cm="1">
        <f t="array" ref="B8789">_xlfn.IFS(A8789&lt;=40000,"Low Income",AND(A8789&gt;40000,A8789&lt;=100000),"Middle Income",A8789&gt;100000,"High Income")</f>
        <v>Middle Income</v>
      </c>
      <c r="C8789">
        <v>78</v>
      </c>
      <c r="D8789" t="str" cm="1">
        <f t="array" ref="D8789">_xlfn.IFS(AND(C8789&gt;=17,C8789&lt;=30),"Young",AND(C8789&gt;30,C8789&lt;=45),"Middle",C8789&gt;45,"Old")</f>
        <v>Old</v>
      </c>
      <c r="E8789" t="s">
        <v>16</v>
      </c>
      <c r="F8789" t="s">
        <v>29</v>
      </c>
      <c r="G8789" t="s">
        <v>47</v>
      </c>
      <c r="H8789" t="s">
        <v>58</v>
      </c>
    </row>
    <row r="8790" spans="1:8" x14ac:dyDescent="0.25">
      <c r="A8790" s="5">
        <v>70423</v>
      </c>
      <c r="B8790" s="5" t="str" cm="1">
        <f t="array" ref="B8790">_xlfn.IFS(A8790&lt;=40000,"Low Income",AND(A8790&gt;40000,A8790&lt;=100000),"Middle Income",A8790&gt;100000,"High Income")</f>
        <v>Middle Income</v>
      </c>
      <c r="C8790">
        <v>41</v>
      </c>
      <c r="D8790" t="str" cm="1">
        <f t="array" ref="D8790">_xlfn.IFS(AND(C8790&gt;=17,C8790&lt;=30),"Young",AND(C8790&gt;30,C8790&lt;=45),"Middle",C8790&gt;45,"Old")</f>
        <v>Middle</v>
      </c>
      <c r="E8790" t="s">
        <v>66</v>
      </c>
      <c r="F8790" t="s">
        <v>40</v>
      </c>
      <c r="G8790" t="s">
        <v>46</v>
      </c>
      <c r="H8790" t="s">
        <v>59</v>
      </c>
    </row>
    <row r="8791" spans="1:8" x14ac:dyDescent="0.25">
      <c r="A8791" s="5">
        <v>43334</v>
      </c>
      <c r="B8791" s="5" t="str" cm="1">
        <f t="array" ref="B8791">_xlfn.IFS(A8791&lt;=40000,"Low Income",AND(A8791&gt;40000,A8791&lt;=100000),"Middle Income",A8791&gt;100000,"High Income")</f>
        <v>Middle Income</v>
      </c>
      <c r="C8791">
        <v>62</v>
      </c>
      <c r="D8791" t="str" cm="1">
        <f t="array" ref="D8791">_xlfn.IFS(AND(C8791&gt;=17,C8791&lt;=30),"Young",AND(C8791&gt;30,C8791&lt;=45),"Middle",C8791&gt;45,"Old")</f>
        <v>Old</v>
      </c>
      <c r="E8791" t="s">
        <v>16</v>
      </c>
      <c r="F8791" t="s">
        <v>27</v>
      </c>
      <c r="G8791" t="s">
        <v>54</v>
      </c>
      <c r="H8791" t="s">
        <v>58</v>
      </c>
    </row>
    <row r="8792" spans="1:8" x14ac:dyDescent="0.25">
      <c r="A8792" s="5">
        <v>46672</v>
      </c>
      <c r="B8792" s="5" t="str" cm="1">
        <f t="array" ref="B8792">_xlfn.IFS(A8792&lt;=40000,"Low Income",AND(A8792&gt;40000,A8792&lt;=100000),"Middle Income",A8792&gt;100000,"High Income")</f>
        <v>Middle Income</v>
      </c>
      <c r="C8792">
        <v>52</v>
      </c>
      <c r="D8792" t="str" cm="1">
        <f t="array" ref="D8792">_xlfn.IFS(AND(C8792&gt;=17,C8792&lt;=30),"Young",AND(C8792&gt;30,C8792&lt;=45),"Middle",C8792&gt;45,"Old")</f>
        <v>Old</v>
      </c>
      <c r="E8792" t="s">
        <v>17</v>
      </c>
      <c r="F8792" t="s">
        <v>30</v>
      </c>
      <c r="G8792" t="s">
        <v>52</v>
      </c>
      <c r="H8792" t="s">
        <v>59</v>
      </c>
    </row>
    <row r="8793" spans="1:8" x14ac:dyDescent="0.25">
      <c r="A8793" s="5">
        <v>80022</v>
      </c>
      <c r="B8793" s="5" t="str" cm="1">
        <f t="array" ref="B8793">_xlfn.IFS(A8793&lt;=40000,"Low Income",AND(A8793&gt;40000,A8793&lt;=100000),"Middle Income",A8793&gt;100000,"High Income")</f>
        <v>Middle Income</v>
      </c>
      <c r="C8793">
        <v>68</v>
      </c>
      <c r="D8793" t="str" cm="1">
        <f t="array" ref="D8793">_xlfn.IFS(AND(C8793&gt;=17,C8793&lt;=30),"Young",AND(C8793&gt;30,C8793&lt;=45),"Middle",C8793&gt;45,"Old")</f>
        <v>Old</v>
      </c>
      <c r="E8793" t="s">
        <v>16</v>
      </c>
      <c r="F8793" t="s">
        <v>35</v>
      </c>
      <c r="G8793" t="s">
        <v>54</v>
      </c>
      <c r="H8793" t="s">
        <v>59</v>
      </c>
    </row>
    <row r="8794" spans="1:8" x14ac:dyDescent="0.25">
      <c r="A8794" s="5">
        <v>150000</v>
      </c>
      <c r="B8794" s="5" t="str" cm="1">
        <f t="array" ref="B8794">_xlfn.IFS(A8794&lt;=40000,"Low Income",AND(A8794&gt;40000,A8794&lt;=100000),"Middle Income",A8794&gt;100000,"High Income")</f>
        <v>High Income</v>
      </c>
      <c r="C8794">
        <v>44</v>
      </c>
      <c r="D8794" t="str" cm="1">
        <f t="array" ref="D8794">_xlfn.IFS(AND(C8794&gt;=17,C8794&lt;=30),"Young",AND(C8794&gt;30,C8794&lt;=45),"Middle",C8794&gt;45,"Old")</f>
        <v>Middle</v>
      </c>
      <c r="E8794" t="s">
        <v>60</v>
      </c>
      <c r="F8794" t="s">
        <v>62</v>
      </c>
      <c r="G8794" t="s">
        <v>52</v>
      </c>
      <c r="H8794" t="s">
        <v>59</v>
      </c>
    </row>
    <row r="8795" spans="1:8" x14ac:dyDescent="0.25">
      <c r="A8795" s="5">
        <v>43779</v>
      </c>
      <c r="B8795" s="5" t="str" cm="1">
        <f t="array" ref="B8795">_xlfn.IFS(A8795&lt;=40000,"Low Income",AND(A8795&gt;40000,A8795&lt;=100000),"Middle Income",A8795&gt;100000,"High Income")</f>
        <v>Middle Income</v>
      </c>
      <c r="C8795">
        <v>31</v>
      </c>
      <c r="D8795" t="str" cm="1">
        <f t="array" ref="D8795">_xlfn.IFS(AND(C8795&gt;=17,C8795&lt;=30),"Young",AND(C8795&gt;30,C8795&lt;=45),"Middle",C8795&gt;45,"Old")</f>
        <v>Middle</v>
      </c>
      <c r="E8795" t="s">
        <v>16</v>
      </c>
      <c r="F8795" t="s">
        <v>22</v>
      </c>
      <c r="G8795" t="s">
        <v>54</v>
      </c>
      <c r="H8795" t="s">
        <v>59</v>
      </c>
    </row>
    <row r="8796" spans="1:8" x14ac:dyDescent="0.25">
      <c r="A8796" s="5">
        <v>32683</v>
      </c>
      <c r="B8796" s="5" t="str" cm="1">
        <f t="array" ref="B8796">_xlfn.IFS(A8796&lt;=40000,"Low Income",AND(A8796&gt;40000,A8796&lt;=100000),"Middle Income",A8796&gt;100000,"High Income")</f>
        <v>Low Income</v>
      </c>
      <c r="C8796">
        <v>73</v>
      </c>
      <c r="D8796" t="str" cm="1">
        <f t="array" ref="D8796">_xlfn.IFS(AND(C8796&gt;=17,C8796&lt;=30),"Young",AND(C8796&gt;30,C8796&lt;=45),"Middle",C8796&gt;45,"Old")</f>
        <v>Old</v>
      </c>
      <c r="E8796" t="s">
        <v>17</v>
      </c>
      <c r="F8796" t="s">
        <v>25</v>
      </c>
      <c r="G8796" t="s">
        <v>54</v>
      </c>
      <c r="H8796" t="s">
        <v>58</v>
      </c>
    </row>
    <row r="8797" spans="1:8" x14ac:dyDescent="0.25">
      <c r="A8797" s="5">
        <v>116124</v>
      </c>
      <c r="B8797" s="5" t="str" cm="1">
        <f t="array" ref="B8797">_xlfn.IFS(A8797&lt;=40000,"Low Income",AND(A8797&gt;40000,A8797&lt;=100000),"Middle Income",A8797&gt;100000,"High Income")</f>
        <v>High Income</v>
      </c>
      <c r="C8797">
        <v>64</v>
      </c>
      <c r="D8797" t="str" cm="1">
        <f t="array" ref="D8797">_xlfn.IFS(AND(C8797&gt;=17,C8797&lt;=30),"Young",AND(C8797&gt;30,C8797&lt;=45),"Middle",C8797&gt;45,"Old")</f>
        <v>Old</v>
      </c>
      <c r="E8797" t="s">
        <v>16</v>
      </c>
      <c r="F8797" t="s">
        <v>28</v>
      </c>
      <c r="G8797" t="s">
        <v>49</v>
      </c>
      <c r="H8797" t="s">
        <v>59</v>
      </c>
    </row>
    <row r="8798" spans="1:8" x14ac:dyDescent="0.25">
      <c r="A8798" s="5">
        <v>90360</v>
      </c>
      <c r="B8798" s="5" t="str" cm="1">
        <f t="array" ref="B8798">_xlfn.IFS(A8798&lt;=40000,"Low Income",AND(A8798&gt;40000,A8798&lt;=100000),"Middle Income",A8798&gt;100000,"High Income")</f>
        <v>Middle Income</v>
      </c>
      <c r="C8798">
        <v>42</v>
      </c>
      <c r="D8798" t="str" cm="1">
        <f t="array" ref="D8798">_xlfn.IFS(AND(C8798&gt;=17,C8798&lt;=30),"Young",AND(C8798&gt;30,C8798&lt;=45),"Middle",C8798&gt;45,"Old")</f>
        <v>Middle</v>
      </c>
      <c r="E8798" t="s">
        <v>60</v>
      </c>
      <c r="F8798" t="s">
        <v>35</v>
      </c>
      <c r="G8798" t="s">
        <v>52</v>
      </c>
      <c r="H8798" t="s">
        <v>58</v>
      </c>
    </row>
    <row r="8799" spans="1:8" x14ac:dyDescent="0.25">
      <c r="A8799" s="5">
        <v>87931</v>
      </c>
      <c r="B8799" s="5" t="str" cm="1">
        <f t="array" ref="B8799">_xlfn.IFS(A8799&lt;=40000,"Low Income",AND(A8799&gt;40000,A8799&lt;=100000),"Middle Income",A8799&gt;100000,"High Income")</f>
        <v>Middle Income</v>
      </c>
      <c r="C8799">
        <v>77</v>
      </c>
      <c r="D8799" t="str" cm="1">
        <f t="array" ref="D8799">_xlfn.IFS(AND(C8799&gt;=17,C8799&lt;=30),"Young",AND(C8799&gt;30,C8799&lt;=45),"Middle",C8799&gt;45,"Old")</f>
        <v>Old</v>
      </c>
      <c r="E8799" t="s">
        <v>60</v>
      </c>
      <c r="F8799" t="s">
        <v>34</v>
      </c>
      <c r="G8799" t="s">
        <v>48</v>
      </c>
      <c r="H8799" t="s">
        <v>59</v>
      </c>
    </row>
    <row r="8800" spans="1:8" x14ac:dyDescent="0.25">
      <c r="A8800" s="5">
        <v>41126</v>
      </c>
      <c r="B8800" s="5" t="str" cm="1">
        <f t="array" ref="B8800">_xlfn.IFS(A8800&lt;=40000,"Low Income",AND(A8800&gt;40000,A8800&lt;=100000),"Middle Income",A8800&gt;100000,"High Income")</f>
        <v>Middle Income</v>
      </c>
      <c r="C8800">
        <v>31</v>
      </c>
      <c r="D8800" t="str" cm="1">
        <f t="array" ref="D8800">_xlfn.IFS(AND(C8800&gt;=17,C8800&lt;=30),"Young",AND(C8800&gt;30,C8800&lt;=45),"Middle",C8800&gt;45,"Old")</f>
        <v>Middle</v>
      </c>
      <c r="E8800" t="s">
        <v>16</v>
      </c>
      <c r="F8800" t="s">
        <v>34</v>
      </c>
      <c r="G8800" t="s">
        <v>48</v>
      </c>
      <c r="H8800" t="s">
        <v>59</v>
      </c>
    </row>
    <row r="8801" spans="1:8" x14ac:dyDescent="0.25">
      <c r="A8801" s="5">
        <v>120871</v>
      </c>
      <c r="B8801" s="5" t="str" cm="1">
        <f t="array" ref="B8801">_xlfn.IFS(A8801&lt;=40000,"Low Income",AND(A8801&gt;40000,A8801&lt;=100000),"Middle Income",A8801&gt;100000,"High Income")</f>
        <v>High Income</v>
      </c>
      <c r="C8801">
        <v>60</v>
      </c>
      <c r="D8801" t="str" cm="1">
        <f t="array" ref="D8801">_xlfn.IFS(AND(C8801&gt;=17,C8801&lt;=30),"Young",AND(C8801&gt;30,C8801&lt;=45),"Middle",C8801&gt;45,"Old")</f>
        <v>Old</v>
      </c>
      <c r="E8801" t="s">
        <v>17</v>
      </c>
      <c r="F8801" t="s">
        <v>26</v>
      </c>
      <c r="G8801" t="s">
        <v>49</v>
      </c>
      <c r="H8801" t="s">
        <v>59</v>
      </c>
    </row>
    <row r="8802" spans="1:8" x14ac:dyDescent="0.25">
      <c r="A8802" s="5">
        <v>147848</v>
      </c>
      <c r="B8802" s="5" t="str" cm="1">
        <f t="array" ref="B8802">_xlfn.IFS(A8802&lt;=40000,"Low Income",AND(A8802&gt;40000,A8802&lt;=100000),"Middle Income",A8802&gt;100000,"High Income")</f>
        <v>High Income</v>
      </c>
      <c r="C8802">
        <v>37</v>
      </c>
      <c r="D8802" t="str" cm="1">
        <f t="array" ref="D8802">_xlfn.IFS(AND(C8802&gt;=17,C8802&lt;=30),"Young",AND(C8802&gt;30,C8802&lt;=45),"Middle",C8802&gt;45,"Old")</f>
        <v>Middle</v>
      </c>
      <c r="E8802" t="s">
        <v>16</v>
      </c>
      <c r="F8802" t="s">
        <v>39</v>
      </c>
      <c r="G8802" t="s">
        <v>47</v>
      </c>
      <c r="H8802" t="s">
        <v>59</v>
      </c>
    </row>
    <row r="8803" spans="1:8" x14ac:dyDescent="0.25">
      <c r="A8803" s="5">
        <v>74485</v>
      </c>
      <c r="B8803" s="5" t="str" cm="1">
        <f t="array" ref="B8803">_xlfn.IFS(A8803&lt;=40000,"Low Income",AND(A8803&gt;40000,A8803&lt;=100000),"Middle Income",A8803&gt;100000,"High Income")</f>
        <v>Middle Income</v>
      </c>
      <c r="C8803">
        <v>33</v>
      </c>
      <c r="D8803" t="str" cm="1">
        <f t="array" ref="D8803">_xlfn.IFS(AND(C8803&gt;=17,C8803&lt;=30),"Young",AND(C8803&gt;30,C8803&lt;=45),"Middle",C8803&gt;45,"Old")</f>
        <v>Middle</v>
      </c>
      <c r="E8803" t="s">
        <v>60</v>
      </c>
      <c r="F8803" t="s">
        <v>29</v>
      </c>
      <c r="G8803" t="s">
        <v>51</v>
      </c>
      <c r="H8803" t="s">
        <v>58</v>
      </c>
    </row>
    <row r="8804" spans="1:8" x14ac:dyDescent="0.25">
      <c r="A8804" s="5">
        <v>49932</v>
      </c>
      <c r="B8804" s="5" t="str" cm="1">
        <f t="array" ref="B8804">_xlfn.IFS(A8804&lt;=40000,"Low Income",AND(A8804&gt;40000,A8804&lt;=100000),"Middle Income",A8804&gt;100000,"High Income")</f>
        <v>Middle Income</v>
      </c>
      <c r="C8804">
        <v>68</v>
      </c>
      <c r="D8804" t="str" cm="1">
        <f t="array" ref="D8804">_xlfn.IFS(AND(C8804&gt;=17,C8804&lt;=30),"Young",AND(C8804&gt;30,C8804&lt;=45),"Middle",C8804&gt;45,"Old")</f>
        <v>Old</v>
      </c>
      <c r="E8804" t="s">
        <v>16</v>
      </c>
      <c r="F8804" t="s">
        <v>27</v>
      </c>
      <c r="G8804" t="s">
        <v>53</v>
      </c>
      <c r="H8804" t="s">
        <v>58</v>
      </c>
    </row>
    <row r="8805" spans="1:8" x14ac:dyDescent="0.25">
      <c r="A8805" s="5">
        <v>75657</v>
      </c>
      <c r="B8805" s="5" t="str" cm="1">
        <f t="array" ref="B8805">_xlfn.IFS(A8805&lt;=40000,"Low Income",AND(A8805&gt;40000,A8805&lt;=100000),"Middle Income",A8805&gt;100000,"High Income")</f>
        <v>Middle Income</v>
      </c>
      <c r="C8805">
        <v>39</v>
      </c>
      <c r="D8805" t="str" cm="1">
        <f t="array" ref="D8805">_xlfn.IFS(AND(C8805&gt;=17,C8805&lt;=30),"Young",AND(C8805&gt;30,C8805&lt;=45),"Middle",C8805&gt;45,"Old")</f>
        <v>Middle</v>
      </c>
      <c r="E8805" t="s">
        <v>16</v>
      </c>
      <c r="F8805" t="s">
        <v>34</v>
      </c>
      <c r="G8805" t="s">
        <v>50</v>
      </c>
      <c r="H8805" t="s">
        <v>58</v>
      </c>
    </row>
    <row r="8806" spans="1:8" x14ac:dyDescent="0.25">
      <c r="A8806" s="5">
        <v>24102</v>
      </c>
      <c r="B8806" s="5" t="str" cm="1">
        <f t="array" ref="B8806">_xlfn.IFS(A8806&lt;=40000,"Low Income",AND(A8806&gt;40000,A8806&lt;=100000),"Middle Income",A8806&gt;100000,"High Income")</f>
        <v>Low Income</v>
      </c>
      <c r="C8806">
        <v>64</v>
      </c>
      <c r="D8806" t="str" cm="1">
        <f t="array" ref="D8806">_xlfn.IFS(AND(C8806&gt;=17,C8806&lt;=30),"Young",AND(C8806&gt;30,C8806&lt;=45),"Middle",C8806&gt;45,"Old")</f>
        <v>Old</v>
      </c>
      <c r="E8806" t="s">
        <v>17</v>
      </c>
      <c r="F8806" t="s">
        <v>34</v>
      </c>
      <c r="G8806" t="s">
        <v>52</v>
      </c>
      <c r="H8806" t="s">
        <v>59</v>
      </c>
    </row>
    <row r="8807" spans="1:8" x14ac:dyDescent="0.25">
      <c r="A8807" s="5">
        <v>83484</v>
      </c>
      <c r="B8807" s="5" t="str" cm="1">
        <f t="array" ref="B8807">_xlfn.IFS(A8807&lt;=40000,"Low Income",AND(A8807&gt;40000,A8807&lt;=100000),"Middle Income",A8807&gt;100000,"High Income")</f>
        <v>Middle Income</v>
      </c>
      <c r="C8807">
        <v>33</v>
      </c>
      <c r="D8807" t="str" cm="1">
        <f t="array" ref="D8807">_xlfn.IFS(AND(C8807&gt;=17,C8807&lt;=30),"Young",AND(C8807&gt;30,C8807&lt;=45),"Middle",C8807&gt;45,"Old")</f>
        <v>Middle</v>
      </c>
      <c r="E8807" t="s">
        <v>60</v>
      </c>
      <c r="F8807" t="s">
        <v>24</v>
      </c>
      <c r="G8807" t="s">
        <v>47</v>
      </c>
      <c r="H8807" t="s">
        <v>58</v>
      </c>
    </row>
    <row r="8808" spans="1:8" x14ac:dyDescent="0.25">
      <c r="A8808" s="5">
        <v>97841</v>
      </c>
      <c r="B8808" s="5" t="str" cm="1">
        <f t="array" ref="B8808">_xlfn.IFS(A8808&lt;=40000,"Low Income",AND(A8808&gt;40000,A8808&lt;=100000),"Middle Income",A8808&gt;100000,"High Income")</f>
        <v>Middle Income</v>
      </c>
      <c r="C8808">
        <v>77</v>
      </c>
      <c r="D8808" t="str" cm="1">
        <f t="array" ref="D8808">_xlfn.IFS(AND(C8808&gt;=17,C8808&lt;=30),"Young",AND(C8808&gt;30,C8808&lt;=45),"Middle",C8808&gt;45,"Old")</f>
        <v>Old</v>
      </c>
      <c r="E8808" t="s">
        <v>16</v>
      </c>
      <c r="F8808" t="s">
        <v>62</v>
      </c>
      <c r="G8808" t="s">
        <v>54</v>
      </c>
      <c r="H8808" t="s">
        <v>59</v>
      </c>
    </row>
    <row r="8809" spans="1:8" x14ac:dyDescent="0.25">
      <c r="A8809" s="5">
        <v>125383</v>
      </c>
      <c r="B8809" s="5" t="str" cm="1">
        <f t="array" ref="B8809">_xlfn.IFS(A8809&lt;=40000,"Low Income",AND(A8809&gt;40000,A8809&lt;=100000),"Middle Income",A8809&gt;100000,"High Income")</f>
        <v>High Income</v>
      </c>
      <c r="C8809">
        <v>69</v>
      </c>
      <c r="D8809" t="str" cm="1">
        <f t="array" ref="D8809">_xlfn.IFS(AND(C8809&gt;=17,C8809&lt;=30),"Young",AND(C8809&gt;30,C8809&lt;=45),"Middle",C8809&gt;45,"Old")</f>
        <v>Old</v>
      </c>
      <c r="E8809" t="s">
        <v>66</v>
      </c>
      <c r="F8809" t="s">
        <v>33</v>
      </c>
      <c r="G8809" t="s">
        <v>46</v>
      </c>
      <c r="H8809" t="s">
        <v>59</v>
      </c>
    </row>
    <row r="8810" spans="1:8" x14ac:dyDescent="0.25">
      <c r="A8810" s="5">
        <v>45441</v>
      </c>
      <c r="B8810" s="5" t="str" cm="1">
        <f t="array" ref="B8810">_xlfn.IFS(A8810&lt;=40000,"Low Income",AND(A8810&gt;40000,A8810&lt;=100000),"Middle Income",A8810&gt;100000,"High Income")</f>
        <v>Middle Income</v>
      </c>
      <c r="C8810">
        <v>32</v>
      </c>
      <c r="D8810" t="str" cm="1">
        <f t="array" ref="D8810">_xlfn.IFS(AND(C8810&gt;=17,C8810&lt;=30),"Young",AND(C8810&gt;30,C8810&lt;=45),"Middle",C8810&gt;45,"Old")</f>
        <v>Middle</v>
      </c>
      <c r="E8810" t="s">
        <v>16</v>
      </c>
      <c r="F8810" t="s">
        <v>40</v>
      </c>
      <c r="G8810" t="s">
        <v>51</v>
      </c>
      <c r="H8810" t="s">
        <v>58</v>
      </c>
    </row>
    <row r="8811" spans="1:8" x14ac:dyDescent="0.25">
      <c r="A8811" s="5">
        <v>60924</v>
      </c>
      <c r="B8811" s="5" t="str" cm="1">
        <f t="array" ref="B8811">_xlfn.IFS(A8811&lt;=40000,"Low Income",AND(A8811&gt;40000,A8811&lt;=100000),"Middle Income",A8811&gt;100000,"High Income")</f>
        <v>Middle Income</v>
      </c>
      <c r="C8811">
        <v>54</v>
      </c>
      <c r="D8811" t="str" cm="1">
        <f t="array" ref="D8811">_xlfn.IFS(AND(C8811&gt;=17,C8811&lt;=30),"Young",AND(C8811&gt;30,C8811&lt;=45),"Middle",C8811&gt;45,"Old")</f>
        <v>Old</v>
      </c>
      <c r="E8811" t="s">
        <v>66</v>
      </c>
      <c r="F8811" t="s">
        <v>38</v>
      </c>
      <c r="G8811" t="s">
        <v>54</v>
      </c>
      <c r="H8811" t="s">
        <v>59</v>
      </c>
    </row>
    <row r="8812" spans="1:8" x14ac:dyDescent="0.25">
      <c r="A8812" s="5">
        <v>78748</v>
      </c>
      <c r="B8812" s="5" t="str" cm="1">
        <f t="array" ref="B8812">_xlfn.IFS(A8812&lt;=40000,"Low Income",AND(A8812&gt;40000,A8812&lt;=100000),"Middle Income",A8812&gt;100000,"High Income")</f>
        <v>Middle Income</v>
      </c>
      <c r="C8812">
        <v>37</v>
      </c>
      <c r="D8812" t="str" cm="1">
        <f t="array" ref="D8812">_xlfn.IFS(AND(C8812&gt;=17,C8812&lt;=30),"Young",AND(C8812&gt;30,C8812&lt;=45),"Middle",C8812&gt;45,"Old")</f>
        <v>Middle</v>
      </c>
      <c r="E8812" t="s">
        <v>16</v>
      </c>
      <c r="F8812" t="s">
        <v>31</v>
      </c>
      <c r="G8812" t="s">
        <v>49</v>
      </c>
      <c r="H8812" t="s">
        <v>58</v>
      </c>
    </row>
    <row r="8813" spans="1:8" x14ac:dyDescent="0.25">
      <c r="A8813" s="5">
        <v>134271</v>
      </c>
      <c r="B8813" s="5" t="str" cm="1">
        <f t="array" ref="B8813">_xlfn.IFS(A8813&lt;=40000,"Low Income",AND(A8813&gt;40000,A8813&lt;=100000),"Middle Income",A8813&gt;100000,"High Income")</f>
        <v>High Income</v>
      </c>
      <c r="C8813">
        <v>77</v>
      </c>
      <c r="D8813" t="str" cm="1">
        <f t="array" ref="D8813">_xlfn.IFS(AND(C8813&gt;=17,C8813&lt;=30),"Young",AND(C8813&gt;30,C8813&lt;=45),"Middle",C8813&gt;45,"Old")</f>
        <v>Old</v>
      </c>
      <c r="E8813" t="s">
        <v>60</v>
      </c>
      <c r="F8813" t="s">
        <v>62</v>
      </c>
      <c r="G8813" t="s">
        <v>48</v>
      </c>
      <c r="H8813" t="s">
        <v>59</v>
      </c>
    </row>
    <row r="8814" spans="1:8" x14ac:dyDescent="0.25">
      <c r="A8814" s="5">
        <v>63997</v>
      </c>
      <c r="B8814" s="5" t="str" cm="1">
        <f t="array" ref="B8814">_xlfn.IFS(A8814&lt;=40000,"Low Income",AND(A8814&gt;40000,A8814&lt;=100000),"Middle Income",A8814&gt;100000,"High Income")</f>
        <v>Middle Income</v>
      </c>
      <c r="C8814">
        <v>27</v>
      </c>
      <c r="D8814" t="str" cm="1">
        <f t="array" ref="D8814">_xlfn.IFS(AND(C8814&gt;=17,C8814&lt;=30),"Young",AND(C8814&gt;30,C8814&lt;=45),"Middle",C8814&gt;45,"Old")</f>
        <v>Young</v>
      </c>
      <c r="E8814" t="s">
        <v>16</v>
      </c>
      <c r="F8814" t="s">
        <v>26</v>
      </c>
      <c r="G8814" t="s">
        <v>49</v>
      </c>
      <c r="H8814" t="s">
        <v>58</v>
      </c>
    </row>
    <row r="8815" spans="1:8" x14ac:dyDescent="0.25">
      <c r="A8815" s="5">
        <v>118028</v>
      </c>
      <c r="B8815" s="5" t="str" cm="1">
        <f t="array" ref="B8815">_xlfn.IFS(A8815&lt;=40000,"Low Income",AND(A8815&gt;40000,A8815&lt;=100000),"Middle Income",A8815&gt;100000,"High Income")</f>
        <v>High Income</v>
      </c>
      <c r="C8815">
        <v>27</v>
      </c>
      <c r="D8815" t="str" cm="1">
        <f t="array" ref="D8815">_xlfn.IFS(AND(C8815&gt;=17,C8815&lt;=30),"Young",AND(C8815&gt;30,C8815&lt;=45),"Middle",C8815&gt;45,"Old")</f>
        <v>Young</v>
      </c>
      <c r="E8815" t="s">
        <v>60</v>
      </c>
      <c r="F8815" t="s">
        <v>30</v>
      </c>
      <c r="G8815" t="s">
        <v>46</v>
      </c>
      <c r="H8815" t="s">
        <v>59</v>
      </c>
    </row>
    <row r="8816" spans="1:8" x14ac:dyDescent="0.25">
      <c r="A8816" s="5">
        <v>85673</v>
      </c>
      <c r="B8816" s="5" t="str" cm="1">
        <f t="array" ref="B8816">_xlfn.IFS(A8816&lt;=40000,"Low Income",AND(A8816&gt;40000,A8816&lt;=100000),"Middle Income",A8816&gt;100000,"High Income")</f>
        <v>Middle Income</v>
      </c>
      <c r="C8816">
        <v>45</v>
      </c>
      <c r="D8816" t="str" cm="1">
        <f t="array" ref="D8816">_xlfn.IFS(AND(C8816&gt;=17,C8816&lt;=30),"Young",AND(C8816&gt;30,C8816&lt;=45),"Middle",C8816&gt;45,"Old")</f>
        <v>Middle</v>
      </c>
      <c r="E8816" t="s">
        <v>16</v>
      </c>
      <c r="F8816" t="s">
        <v>33</v>
      </c>
      <c r="G8816" t="s">
        <v>51</v>
      </c>
      <c r="H8816" t="s">
        <v>58</v>
      </c>
    </row>
    <row r="8817" spans="1:8" x14ac:dyDescent="0.25">
      <c r="A8817" s="5">
        <v>95434</v>
      </c>
      <c r="B8817" s="5" t="str" cm="1">
        <f t="array" ref="B8817">_xlfn.IFS(A8817&lt;=40000,"Low Income",AND(A8817&gt;40000,A8817&lt;=100000),"Middle Income",A8817&gt;100000,"High Income")</f>
        <v>Middle Income</v>
      </c>
      <c r="C8817">
        <v>64</v>
      </c>
      <c r="D8817" t="str" cm="1">
        <f t="array" ref="D8817">_xlfn.IFS(AND(C8817&gt;=17,C8817&lt;=30),"Young",AND(C8817&gt;30,C8817&lt;=45),"Middle",C8817&gt;45,"Old")</f>
        <v>Old</v>
      </c>
      <c r="E8817" t="s">
        <v>66</v>
      </c>
      <c r="F8817" t="s">
        <v>38</v>
      </c>
      <c r="G8817" t="s">
        <v>46</v>
      </c>
      <c r="H8817" t="s">
        <v>59</v>
      </c>
    </row>
    <row r="8818" spans="1:8" x14ac:dyDescent="0.25">
      <c r="A8818" s="5">
        <v>150000</v>
      </c>
      <c r="B8818" s="5" t="str" cm="1">
        <f t="array" ref="B8818">_xlfn.IFS(A8818&lt;=40000,"Low Income",AND(A8818&gt;40000,A8818&lt;=100000),"Middle Income",A8818&gt;100000,"High Income")</f>
        <v>High Income</v>
      </c>
      <c r="C8818">
        <v>66</v>
      </c>
      <c r="D8818" t="str" cm="1">
        <f t="array" ref="D8818">_xlfn.IFS(AND(C8818&gt;=17,C8818&lt;=30),"Young",AND(C8818&gt;30,C8818&lt;=45),"Middle",C8818&gt;45,"Old")</f>
        <v>Old</v>
      </c>
      <c r="E8818" t="s">
        <v>17</v>
      </c>
      <c r="F8818" t="s">
        <v>24</v>
      </c>
      <c r="G8818" t="s">
        <v>50</v>
      </c>
      <c r="H8818" t="s">
        <v>59</v>
      </c>
    </row>
    <row r="8819" spans="1:8" x14ac:dyDescent="0.25">
      <c r="A8819" s="5">
        <v>69698</v>
      </c>
      <c r="B8819" s="5" t="str" cm="1">
        <f t="array" ref="B8819">_xlfn.IFS(A8819&lt;=40000,"Low Income",AND(A8819&gt;40000,A8819&lt;=100000),"Middle Income",A8819&gt;100000,"High Income")</f>
        <v>Middle Income</v>
      </c>
      <c r="C8819">
        <v>37</v>
      </c>
      <c r="D8819" t="str" cm="1">
        <f t="array" ref="D8819">_xlfn.IFS(AND(C8819&gt;=17,C8819&lt;=30),"Young",AND(C8819&gt;30,C8819&lt;=45),"Middle",C8819&gt;45,"Old")</f>
        <v>Middle</v>
      </c>
      <c r="E8819" t="s">
        <v>16</v>
      </c>
      <c r="F8819" t="s">
        <v>23</v>
      </c>
      <c r="G8819" t="s">
        <v>51</v>
      </c>
      <c r="H8819" t="s">
        <v>58</v>
      </c>
    </row>
    <row r="8820" spans="1:8" x14ac:dyDescent="0.25">
      <c r="A8820" s="5">
        <v>79514</v>
      </c>
      <c r="B8820" s="5" t="str" cm="1">
        <f t="array" ref="B8820">_xlfn.IFS(A8820&lt;=40000,"Low Income",AND(A8820&gt;40000,A8820&lt;=100000),"Middle Income",A8820&gt;100000,"High Income")</f>
        <v>Middle Income</v>
      </c>
      <c r="C8820">
        <v>23</v>
      </c>
      <c r="D8820" t="str" cm="1">
        <f t="array" ref="D8820">_xlfn.IFS(AND(C8820&gt;=17,C8820&lt;=30),"Young",AND(C8820&gt;30,C8820&lt;=45),"Middle",C8820&gt;45,"Old")</f>
        <v>Young</v>
      </c>
      <c r="E8820" t="s">
        <v>66</v>
      </c>
      <c r="F8820" t="s">
        <v>34</v>
      </c>
      <c r="G8820" t="s">
        <v>50</v>
      </c>
      <c r="H8820" t="s">
        <v>58</v>
      </c>
    </row>
    <row r="8821" spans="1:8" x14ac:dyDescent="0.25">
      <c r="A8821" s="5">
        <v>81843</v>
      </c>
      <c r="B8821" s="5" t="str" cm="1">
        <f t="array" ref="B8821">_xlfn.IFS(A8821&lt;=40000,"Low Income",AND(A8821&gt;40000,A8821&lt;=100000),"Middle Income",A8821&gt;100000,"High Income")</f>
        <v>Middle Income</v>
      </c>
      <c r="C8821">
        <v>48</v>
      </c>
      <c r="D8821" t="str" cm="1">
        <f t="array" ref="D8821">_xlfn.IFS(AND(C8821&gt;=17,C8821&lt;=30),"Young",AND(C8821&gt;30,C8821&lt;=45),"Middle",C8821&gt;45,"Old")</f>
        <v>Old</v>
      </c>
      <c r="E8821" t="s">
        <v>60</v>
      </c>
      <c r="F8821" t="s">
        <v>36</v>
      </c>
      <c r="G8821" t="s">
        <v>52</v>
      </c>
      <c r="H8821" t="s">
        <v>58</v>
      </c>
    </row>
    <row r="8822" spans="1:8" x14ac:dyDescent="0.25">
      <c r="A8822" s="5">
        <v>52686</v>
      </c>
      <c r="B8822" s="5" t="str" cm="1">
        <f t="array" ref="B8822">_xlfn.IFS(A8822&lt;=40000,"Low Income",AND(A8822&gt;40000,A8822&lt;=100000),"Middle Income",A8822&gt;100000,"High Income")</f>
        <v>Middle Income</v>
      </c>
      <c r="C8822">
        <v>56</v>
      </c>
      <c r="D8822" t="str" cm="1">
        <f t="array" ref="D8822">_xlfn.IFS(AND(C8822&gt;=17,C8822&lt;=30),"Young",AND(C8822&gt;30,C8822&lt;=45),"Middle",C8822&gt;45,"Old")</f>
        <v>Old</v>
      </c>
      <c r="E8822" t="s">
        <v>60</v>
      </c>
      <c r="F8822" t="s">
        <v>22</v>
      </c>
      <c r="G8822" t="s">
        <v>46</v>
      </c>
      <c r="H8822" t="s">
        <v>59</v>
      </c>
    </row>
    <row r="8823" spans="1:8" x14ac:dyDescent="0.25">
      <c r="A8823" s="5">
        <v>105358</v>
      </c>
      <c r="B8823" s="5" t="str" cm="1">
        <f t="array" ref="B8823">_xlfn.IFS(A8823&lt;=40000,"Low Income",AND(A8823&gt;40000,A8823&lt;=100000),"Middle Income",A8823&gt;100000,"High Income")</f>
        <v>High Income</v>
      </c>
      <c r="C8823">
        <v>23</v>
      </c>
      <c r="D8823" t="str" cm="1">
        <f t="array" ref="D8823">_xlfn.IFS(AND(C8823&gt;=17,C8823&lt;=30),"Young",AND(C8823&gt;30,C8823&lt;=45),"Middle",C8823&gt;45,"Old")</f>
        <v>Young</v>
      </c>
      <c r="E8823" t="s">
        <v>66</v>
      </c>
      <c r="F8823" t="s">
        <v>35</v>
      </c>
      <c r="G8823" t="s">
        <v>53</v>
      </c>
      <c r="H8823" t="s">
        <v>59</v>
      </c>
    </row>
    <row r="8824" spans="1:8" x14ac:dyDescent="0.25">
      <c r="A8824" s="5">
        <v>48293</v>
      </c>
      <c r="B8824" s="5" t="str" cm="1">
        <f t="array" ref="B8824">_xlfn.IFS(A8824&lt;=40000,"Low Income",AND(A8824&gt;40000,A8824&lt;=100000),"Middle Income",A8824&gt;100000,"High Income")</f>
        <v>Middle Income</v>
      </c>
      <c r="C8824">
        <v>62</v>
      </c>
      <c r="D8824" t="str" cm="1">
        <f t="array" ref="D8824">_xlfn.IFS(AND(C8824&gt;=17,C8824&lt;=30),"Young",AND(C8824&gt;30,C8824&lt;=45),"Middle",C8824&gt;45,"Old")</f>
        <v>Old</v>
      </c>
      <c r="E8824" t="s">
        <v>66</v>
      </c>
      <c r="F8824" t="s">
        <v>29</v>
      </c>
      <c r="G8824" t="s">
        <v>54</v>
      </c>
      <c r="H8824" t="s">
        <v>58</v>
      </c>
    </row>
    <row r="8825" spans="1:8" x14ac:dyDescent="0.25">
      <c r="A8825" s="5">
        <v>123149</v>
      </c>
      <c r="B8825" s="5" t="str" cm="1">
        <f t="array" ref="B8825">_xlfn.IFS(A8825&lt;=40000,"Low Income",AND(A8825&gt;40000,A8825&lt;=100000),"Middle Income",A8825&gt;100000,"High Income")</f>
        <v>High Income</v>
      </c>
      <c r="C8825">
        <v>66</v>
      </c>
      <c r="D8825" t="str" cm="1">
        <f t="array" ref="D8825">_xlfn.IFS(AND(C8825&gt;=17,C8825&lt;=30),"Young",AND(C8825&gt;30,C8825&lt;=45),"Middle",C8825&gt;45,"Old")</f>
        <v>Old</v>
      </c>
      <c r="E8825" t="s">
        <v>16</v>
      </c>
      <c r="F8825" t="s">
        <v>35</v>
      </c>
      <c r="G8825" t="s">
        <v>50</v>
      </c>
      <c r="H8825" t="s">
        <v>59</v>
      </c>
    </row>
    <row r="8826" spans="1:8" x14ac:dyDescent="0.25">
      <c r="A8826" s="5">
        <v>90591</v>
      </c>
      <c r="B8826" s="5" t="str" cm="1">
        <f t="array" ref="B8826">_xlfn.IFS(A8826&lt;=40000,"Low Income",AND(A8826&gt;40000,A8826&lt;=100000),"Middle Income",A8826&gt;100000,"High Income")</f>
        <v>Middle Income</v>
      </c>
      <c r="C8826">
        <v>76</v>
      </c>
      <c r="D8826" t="str" cm="1">
        <f t="array" ref="D8826">_xlfn.IFS(AND(C8826&gt;=17,C8826&lt;=30),"Young",AND(C8826&gt;30,C8826&lt;=45),"Middle",C8826&gt;45,"Old")</f>
        <v>Old</v>
      </c>
      <c r="E8826" t="s">
        <v>60</v>
      </c>
      <c r="F8826" t="s">
        <v>39</v>
      </c>
      <c r="G8826" t="s">
        <v>52</v>
      </c>
      <c r="H8826" t="s">
        <v>59</v>
      </c>
    </row>
    <row r="8827" spans="1:8" x14ac:dyDescent="0.25">
      <c r="A8827" s="5">
        <v>67124</v>
      </c>
      <c r="B8827" s="5" t="str" cm="1">
        <f t="array" ref="B8827">_xlfn.IFS(A8827&lt;=40000,"Low Income",AND(A8827&gt;40000,A8827&lt;=100000),"Middle Income",A8827&gt;100000,"High Income")</f>
        <v>Middle Income</v>
      </c>
      <c r="C8827">
        <v>22</v>
      </c>
      <c r="D8827" t="str" cm="1">
        <f t="array" ref="D8827">_xlfn.IFS(AND(C8827&gt;=17,C8827&lt;=30),"Young",AND(C8827&gt;30,C8827&lt;=45),"Middle",C8827&gt;45,"Old")</f>
        <v>Young</v>
      </c>
      <c r="E8827" t="s">
        <v>66</v>
      </c>
      <c r="F8827" t="s">
        <v>37</v>
      </c>
      <c r="G8827" t="s">
        <v>46</v>
      </c>
      <c r="H8827" t="s">
        <v>58</v>
      </c>
    </row>
    <row r="8828" spans="1:8" x14ac:dyDescent="0.25">
      <c r="A8828" s="5">
        <v>31111</v>
      </c>
      <c r="B8828" s="5" t="str" cm="1">
        <f t="array" ref="B8828">_xlfn.IFS(A8828&lt;=40000,"Low Income",AND(A8828&gt;40000,A8828&lt;=100000),"Middle Income",A8828&gt;100000,"High Income")</f>
        <v>Low Income</v>
      </c>
      <c r="C8828">
        <v>24</v>
      </c>
      <c r="D8828" t="str" cm="1">
        <f t="array" ref="D8828">_xlfn.IFS(AND(C8828&gt;=17,C8828&lt;=30),"Young",AND(C8828&gt;30,C8828&lt;=45),"Middle",C8828&gt;45,"Old")</f>
        <v>Young</v>
      </c>
      <c r="E8828" t="s">
        <v>16</v>
      </c>
      <c r="F8828" t="s">
        <v>32</v>
      </c>
      <c r="G8828" t="s">
        <v>49</v>
      </c>
      <c r="H8828" t="s">
        <v>59</v>
      </c>
    </row>
    <row r="8829" spans="1:8" x14ac:dyDescent="0.25">
      <c r="A8829" s="5">
        <v>28663</v>
      </c>
      <c r="B8829" s="5" t="str" cm="1">
        <f t="array" ref="B8829">_xlfn.IFS(A8829&lt;=40000,"Low Income",AND(A8829&gt;40000,A8829&lt;=100000),"Middle Income",A8829&gt;100000,"High Income")</f>
        <v>Low Income</v>
      </c>
      <c r="C8829">
        <v>64</v>
      </c>
      <c r="D8829" t="str" cm="1">
        <f t="array" ref="D8829">_xlfn.IFS(AND(C8829&gt;=17,C8829&lt;=30),"Young",AND(C8829&gt;30,C8829&lt;=45),"Middle",C8829&gt;45,"Old")</f>
        <v>Old</v>
      </c>
      <c r="E8829" t="s">
        <v>60</v>
      </c>
      <c r="F8829" t="s">
        <v>39</v>
      </c>
      <c r="G8829" t="s">
        <v>48</v>
      </c>
      <c r="H8829" t="s">
        <v>58</v>
      </c>
    </row>
    <row r="8830" spans="1:8" x14ac:dyDescent="0.25">
      <c r="A8830" s="5">
        <v>129572</v>
      </c>
      <c r="B8830" s="5" t="str" cm="1">
        <f t="array" ref="B8830">_xlfn.IFS(A8830&lt;=40000,"Low Income",AND(A8830&gt;40000,A8830&lt;=100000),"Middle Income",A8830&gt;100000,"High Income")</f>
        <v>High Income</v>
      </c>
      <c r="C8830">
        <v>44</v>
      </c>
      <c r="D8830" t="str" cm="1">
        <f t="array" ref="D8830">_xlfn.IFS(AND(C8830&gt;=17,C8830&lt;=30),"Young",AND(C8830&gt;30,C8830&lt;=45),"Middle",C8830&gt;45,"Old")</f>
        <v>Middle</v>
      </c>
      <c r="E8830" t="s">
        <v>60</v>
      </c>
      <c r="F8830" t="s">
        <v>36</v>
      </c>
      <c r="G8830" t="s">
        <v>52</v>
      </c>
      <c r="H8830" t="s">
        <v>59</v>
      </c>
    </row>
    <row r="8831" spans="1:8" x14ac:dyDescent="0.25">
      <c r="A8831" s="5">
        <v>92012</v>
      </c>
      <c r="B8831" s="5" t="str" cm="1">
        <f t="array" ref="B8831">_xlfn.IFS(A8831&lt;=40000,"Low Income",AND(A8831&gt;40000,A8831&lt;=100000),"Middle Income",A8831&gt;100000,"High Income")</f>
        <v>Middle Income</v>
      </c>
      <c r="C8831">
        <v>39</v>
      </c>
      <c r="D8831" t="str" cm="1">
        <f t="array" ref="D8831">_xlfn.IFS(AND(C8831&gt;=17,C8831&lt;=30),"Young",AND(C8831&gt;30,C8831&lt;=45),"Middle",C8831&gt;45,"Old")</f>
        <v>Middle</v>
      </c>
      <c r="E8831" t="s">
        <v>16</v>
      </c>
      <c r="F8831" t="s">
        <v>32</v>
      </c>
      <c r="G8831" t="s">
        <v>49</v>
      </c>
      <c r="H8831" t="s">
        <v>58</v>
      </c>
    </row>
    <row r="8832" spans="1:8" x14ac:dyDescent="0.25">
      <c r="A8832" s="5">
        <v>54421</v>
      </c>
      <c r="B8832" s="5" t="str" cm="1">
        <f t="array" ref="B8832">_xlfn.IFS(A8832&lt;=40000,"Low Income",AND(A8832&gt;40000,A8832&lt;=100000),"Middle Income",A8832&gt;100000,"High Income")</f>
        <v>Middle Income</v>
      </c>
      <c r="C8832">
        <v>27</v>
      </c>
      <c r="D8832" t="str" cm="1">
        <f t="array" ref="D8832">_xlfn.IFS(AND(C8832&gt;=17,C8832&lt;=30),"Young",AND(C8832&gt;30,C8832&lt;=45),"Middle",C8832&gt;45,"Old")</f>
        <v>Young</v>
      </c>
      <c r="E8832" t="s">
        <v>16</v>
      </c>
      <c r="F8832" t="s">
        <v>30</v>
      </c>
      <c r="G8832" t="s">
        <v>48</v>
      </c>
      <c r="H8832" t="s">
        <v>58</v>
      </c>
    </row>
    <row r="8833" spans="1:8" x14ac:dyDescent="0.25">
      <c r="A8833" s="5">
        <v>124954</v>
      </c>
      <c r="B8833" s="5" t="str" cm="1">
        <f t="array" ref="B8833">_xlfn.IFS(A8833&lt;=40000,"Low Income",AND(A8833&gt;40000,A8833&lt;=100000),"Middle Income",A8833&gt;100000,"High Income")</f>
        <v>High Income</v>
      </c>
      <c r="C8833">
        <v>72</v>
      </c>
      <c r="D8833" t="str" cm="1">
        <f t="array" ref="D8833">_xlfn.IFS(AND(C8833&gt;=17,C8833&lt;=30),"Young",AND(C8833&gt;30,C8833&lt;=45),"Middle",C8833&gt;45,"Old")</f>
        <v>Old</v>
      </c>
      <c r="E8833" t="s">
        <v>66</v>
      </c>
      <c r="F8833" t="s">
        <v>32</v>
      </c>
      <c r="G8833" t="s">
        <v>50</v>
      </c>
      <c r="H8833" t="s">
        <v>59</v>
      </c>
    </row>
    <row r="8834" spans="1:8" x14ac:dyDescent="0.25">
      <c r="A8834" s="5">
        <v>56181</v>
      </c>
      <c r="B8834" s="5" t="str" cm="1">
        <f t="array" ref="B8834">_xlfn.IFS(A8834&lt;=40000,"Low Income",AND(A8834&gt;40000,A8834&lt;=100000),"Middle Income",A8834&gt;100000,"High Income")</f>
        <v>Middle Income</v>
      </c>
      <c r="C8834">
        <v>63</v>
      </c>
      <c r="D8834" t="str" cm="1">
        <f t="array" ref="D8834">_xlfn.IFS(AND(C8834&gt;=17,C8834&lt;=30),"Young",AND(C8834&gt;30,C8834&lt;=45),"Middle",C8834&gt;45,"Old")</f>
        <v>Old</v>
      </c>
      <c r="E8834" t="s">
        <v>16</v>
      </c>
      <c r="F8834" t="s">
        <v>26</v>
      </c>
      <c r="G8834" t="s">
        <v>52</v>
      </c>
      <c r="H8834" t="s">
        <v>58</v>
      </c>
    </row>
    <row r="8835" spans="1:8" x14ac:dyDescent="0.25">
      <c r="A8835" s="5">
        <v>146201</v>
      </c>
      <c r="B8835" s="5" t="str" cm="1">
        <f t="array" ref="B8835">_xlfn.IFS(A8835&lt;=40000,"Low Income",AND(A8835&gt;40000,A8835&lt;=100000),"Middle Income",A8835&gt;100000,"High Income")</f>
        <v>High Income</v>
      </c>
      <c r="C8835">
        <v>34</v>
      </c>
      <c r="D8835" t="str" cm="1">
        <f t="array" ref="D8835">_xlfn.IFS(AND(C8835&gt;=17,C8835&lt;=30),"Young",AND(C8835&gt;30,C8835&lt;=45),"Middle",C8835&gt;45,"Old")</f>
        <v>Middle</v>
      </c>
      <c r="E8835" t="s">
        <v>17</v>
      </c>
      <c r="F8835" t="s">
        <v>62</v>
      </c>
      <c r="G8835" t="s">
        <v>49</v>
      </c>
      <c r="H8835" t="s">
        <v>59</v>
      </c>
    </row>
    <row r="8836" spans="1:8" x14ac:dyDescent="0.25">
      <c r="A8836" s="5">
        <v>36005</v>
      </c>
      <c r="B8836" s="5" t="str" cm="1">
        <f t="array" ref="B8836">_xlfn.IFS(A8836&lt;=40000,"Low Income",AND(A8836&gt;40000,A8836&lt;=100000),"Middle Income",A8836&gt;100000,"High Income")</f>
        <v>Low Income</v>
      </c>
      <c r="C8836">
        <v>32</v>
      </c>
      <c r="D8836" t="str" cm="1">
        <f t="array" ref="D8836">_xlfn.IFS(AND(C8836&gt;=17,C8836&lt;=30),"Young",AND(C8836&gt;30,C8836&lt;=45),"Middle",C8836&gt;45,"Old")</f>
        <v>Middle</v>
      </c>
      <c r="E8836" t="s">
        <v>16</v>
      </c>
      <c r="F8836" t="s">
        <v>40</v>
      </c>
      <c r="G8836" t="s">
        <v>52</v>
      </c>
      <c r="H8836" t="s">
        <v>59</v>
      </c>
    </row>
    <row r="8837" spans="1:8" x14ac:dyDescent="0.25">
      <c r="A8837" s="5">
        <v>137524</v>
      </c>
      <c r="B8837" s="5" t="str" cm="1">
        <f t="array" ref="B8837">_xlfn.IFS(A8837&lt;=40000,"Low Income",AND(A8837&gt;40000,A8837&lt;=100000),"Middle Income",A8837&gt;100000,"High Income")</f>
        <v>High Income</v>
      </c>
      <c r="C8837">
        <v>80</v>
      </c>
      <c r="D8837" t="str" cm="1">
        <f t="array" ref="D8837">_xlfn.IFS(AND(C8837&gt;=17,C8837&lt;=30),"Young",AND(C8837&gt;30,C8837&lt;=45),"Middle",C8837&gt;45,"Old")</f>
        <v>Old</v>
      </c>
      <c r="E8837" t="s">
        <v>66</v>
      </c>
      <c r="F8837" t="s">
        <v>37</v>
      </c>
      <c r="G8837" t="s">
        <v>52</v>
      </c>
      <c r="H8837" t="s">
        <v>59</v>
      </c>
    </row>
    <row r="8838" spans="1:8" x14ac:dyDescent="0.25">
      <c r="A8838" s="5">
        <v>32884</v>
      </c>
      <c r="B8838" s="5" t="str" cm="1">
        <f t="array" ref="B8838">_xlfn.IFS(A8838&lt;=40000,"Low Income",AND(A8838&gt;40000,A8838&lt;=100000),"Middle Income",A8838&gt;100000,"High Income")</f>
        <v>Low Income</v>
      </c>
      <c r="C8838">
        <v>24</v>
      </c>
      <c r="D8838" t="str" cm="1">
        <f t="array" ref="D8838">_xlfn.IFS(AND(C8838&gt;=17,C8838&lt;=30),"Young",AND(C8838&gt;30,C8838&lt;=45),"Middle",C8838&gt;45,"Old")</f>
        <v>Young</v>
      </c>
      <c r="E8838" t="s">
        <v>17</v>
      </c>
      <c r="F8838" t="s">
        <v>25</v>
      </c>
      <c r="G8838" t="s">
        <v>48</v>
      </c>
      <c r="H8838" t="s">
        <v>59</v>
      </c>
    </row>
    <row r="8839" spans="1:8" x14ac:dyDescent="0.25">
      <c r="A8839" s="5">
        <v>89661</v>
      </c>
      <c r="B8839" s="5" t="str" cm="1">
        <f t="array" ref="B8839">_xlfn.IFS(A8839&lt;=40000,"Low Income",AND(A8839&gt;40000,A8839&lt;=100000),"Middle Income",A8839&gt;100000,"High Income")</f>
        <v>Middle Income</v>
      </c>
      <c r="C8839">
        <v>54</v>
      </c>
      <c r="D8839" t="str" cm="1">
        <f t="array" ref="D8839">_xlfn.IFS(AND(C8839&gt;=17,C8839&lt;=30),"Young",AND(C8839&gt;30,C8839&lt;=45),"Middle",C8839&gt;45,"Old")</f>
        <v>Old</v>
      </c>
      <c r="E8839" t="s">
        <v>17</v>
      </c>
      <c r="F8839" t="s">
        <v>29</v>
      </c>
      <c r="G8839" t="s">
        <v>53</v>
      </c>
      <c r="H8839" t="s">
        <v>58</v>
      </c>
    </row>
    <row r="8840" spans="1:8" x14ac:dyDescent="0.25">
      <c r="A8840" s="5">
        <v>39718</v>
      </c>
      <c r="B8840" s="5" t="str" cm="1">
        <f t="array" ref="B8840">_xlfn.IFS(A8840&lt;=40000,"Low Income",AND(A8840&gt;40000,A8840&lt;=100000),"Middle Income",A8840&gt;100000,"High Income")</f>
        <v>Low Income</v>
      </c>
      <c r="C8840">
        <v>23</v>
      </c>
      <c r="D8840" t="str" cm="1">
        <f t="array" ref="D8840">_xlfn.IFS(AND(C8840&gt;=17,C8840&lt;=30),"Young",AND(C8840&gt;30,C8840&lt;=45),"Middle",C8840&gt;45,"Old")</f>
        <v>Young</v>
      </c>
      <c r="E8840" t="s">
        <v>66</v>
      </c>
      <c r="F8840" t="s">
        <v>38</v>
      </c>
      <c r="G8840" t="s">
        <v>51</v>
      </c>
      <c r="H8840" t="s">
        <v>59</v>
      </c>
    </row>
    <row r="8841" spans="1:8" x14ac:dyDescent="0.25">
      <c r="A8841" s="5">
        <v>144101</v>
      </c>
      <c r="B8841" s="5" t="str" cm="1">
        <f t="array" ref="B8841">_xlfn.IFS(A8841&lt;=40000,"Low Income",AND(A8841&gt;40000,A8841&lt;=100000),"Middle Income",A8841&gt;100000,"High Income")</f>
        <v>High Income</v>
      </c>
      <c r="C8841">
        <v>25</v>
      </c>
      <c r="D8841" t="str" cm="1">
        <f t="array" ref="D8841">_xlfn.IFS(AND(C8841&gt;=17,C8841&lt;=30),"Young",AND(C8841&gt;30,C8841&lt;=45),"Middle",C8841&gt;45,"Old")</f>
        <v>Young</v>
      </c>
      <c r="E8841" t="s">
        <v>17</v>
      </c>
      <c r="F8841" t="s">
        <v>33</v>
      </c>
      <c r="G8841" t="s">
        <v>49</v>
      </c>
      <c r="H8841" t="s">
        <v>59</v>
      </c>
    </row>
    <row r="8842" spans="1:8" x14ac:dyDescent="0.25">
      <c r="A8842" s="5">
        <v>57843</v>
      </c>
      <c r="B8842" s="5" t="str" cm="1">
        <f t="array" ref="B8842">_xlfn.IFS(A8842&lt;=40000,"Low Income",AND(A8842&gt;40000,A8842&lt;=100000),"Middle Income",A8842&gt;100000,"High Income")</f>
        <v>Middle Income</v>
      </c>
      <c r="C8842">
        <v>53</v>
      </c>
      <c r="D8842" t="str" cm="1">
        <f t="array" ref="D8842">_xlfn.IFS(AND(C8842&gt;=17,C8842&lt;=30),"Young",AND(C8842&gt;30,C8842&lt;=45),"Middle",C8842&gt;45,"Old")</f>
        <v>Old</v>
      </c>
      <c r="E8842" t="s">
        <v>17</v>
      </c>
      <c r="F8842" t="s">
        <v>34</v>
      </c>
      <c r="G8842" t="s">
        <v>54</v>
      </c>
      <c r="H8842" t="s">
        <v>59</v>
      </c>
    </row>
    <row r="8843" spans="1:8" x14ac:dyDescent="0.25">
      <c r="A8843" s="5">
        <v>141797</v>
      </c>
      <c r="B8843" s="5" t="str" cm="1">
        <f t="array" ref="B8843">_xlfn.IFS(A8843&lt;=40000,"Low Income",AND(A8843&gt;40000,A8843&lt;=100000),"Middle Income",A8843&gt;100000,"High Income")</f>
        <v>High Income</v>
      </c>
      <c r="C8843">
        <v>76</v>
      </c>
      <c r="D8843" t="str" cm="1">
        <f t="array" ref="D8843">_xlfn.IFS(AND(C8843&gt;=17,C8843&lt;=30),"Young",AND(C8843&gt;30,C8843&lt;=45),"Middle",C8843&gt;45,"Old")</f>
        <v>Old</v>
      </c>
      <c r="E8843" t="s">
        <v>60</v>
      </c>
      <c r="F8843" t="s">
        <v>31</v>
      </c>
      <c r="G8843" t="s">
        <v>47</v>
      </c>
      <c r="H8843" t="s">
        <v>59</v>
      </c>
    </row>
    <row r="8844" spans="1:8" x14ac:dyDescent="0.25">
      <c r="A8844" s="5">
        <v>26723</v>
      </c>
      <c r="B8844" s="5" t="str" cm="1">
        <f t="array" ref="B8844">_xlfn.IFS(A8844&lt;=40000,"Low Income",AND(A8844&gt;40000,A8844&lt;=100000),"Middle Income",A8844&gt;100000,"High Income")</f>
        <v>Low Income</v>
      </c>
      <c r="C8844">
        <v>74</v>
      </c>
      <c r="D8844" t="str" cm="1">
        <f t="array" ref="D8844">_xlfn.IFS(AND(C8844&gt;=17,C8844&lt;=30),"Young",AND(C8844&gt;30,C8844&lt;=45),"Middle",C8844&gt;45,"Old")</f>
        <v>Old</v>
      </c>
      <c r="E8844" t="s">
        <v>60</v>
      </c>
      <c r="F8844" t="s">
        <v>23</v>
      </c>
      <c r="G8844" t="s">
        <v>52</v>
      </c>
      <c r="H8844" t="s">
        <v>58</v>
      </c>
    </row>
    <row r="8845" spans="1:8" x14ac:dyDescent="0.25">
      <c r="A8845" s="5">
        <v>47301</v>
      </c>
      <c r="B8845" s="5" t="str" cm="1">
        <f t="array" ref="B8845">_xlfn.IFS(A8845&lt;=40000,"Low Income",AND(A8845&gt;40000,A8845&lt;=100000),"Middle Income",A8845&gt;100000,"High Income")</f>
        <v>Middle Income</v>
      </c>
      <c r="C8845">
        <v>38</v>
      </c>
      <c r="D8845" t="str" cm="1">
        <f t="array" ref="D8845">_xlfn.IFS(AND(C8845&gt;=17,C8845&lt;=30),"Young",AND(C8845&gt;30,C8845&lt;=45),"Middle",C8845&gt;45,"Old")</f>
        <v>Middle</v>
      </c>
      <c r="E8845" t="s">
        <v>66</v>
      </c>
      <c r="F8845" t="s">
        <v>40</v>
      </c>
      <c r="G8845" t="s">
        <v>47</v>
      </c>
      <c r="H8845" t="s">
        <v>59</v>
      </c>
    </row>
    <row r="8846" spans="1:8" x14ac:dyDescent="0.25">
      <c r="A8846" s="5">
        <v>99700</v>
      </c>
      <c r="B8846" s="5" t="str" cm="1">
        <f t="array" ref="B8846">_xlfn.IFS(A8846&lt;=40000,"Low Income",AND(A8846&gt;40000,A8846&lt;=100000),"Middle Income",A8846&gt;100000,"High Income")</f>
        <v>Middle Income</v>
      </c>
      <c r="C8846">
        <v>24</v>
      </c>
      <c r="D8846" t="str" cm="1">
        <f t="array" ref="D8846">_xlfn.IFS(AND(C8846&gt;=17,C8846&lt;=30),"Young",AND(C8846&gt;30,C8846&lt;=45),"Middle",C8846&gt;45,"Old")</f>
        <v>Young</v>
      </c>
      <c r="E8846" t="s">
        <v>60</v>
      </c>
      <c r="F8846" t="s">
        <v>22</v>
      </c>
      <c r="G8846" t="s">
        <v>47</v>
      </c>
      <c r="H8846" t="s">
        <v>58</v>
      </c>
    </row>
    <row r="8847" spans="1:8" x14ac:dyDescent="0.25">
      <c r="A8847" s="5">
        <v>109605</v>
      </c>
      <c r="B8847" s="5" t="str" cm="1">
        <f t="array" ref="B8847">_xlfn.IFS(A8847&lt;=40000,"Low Income",AND(A8847&gt;40000,A8847&lt;=100000),"Middle Income",A8847&gt;100000,"High Income")</f>
        <v>High Income</v>
      </c>
      <c r="C8847">
        <v>53</v>
      </c>
      <c r="D8847" t="str" cm="1">
        <f t="array" ref="D8847">_xlfn.IFS(AND(C8847&gt;=17,C8847&lt;=30),"Young",AND(C8847&gt;30,C8847&lt;=45),"Middle",C8847&gt;45,"Old")</f>
        <v>Old</v>
      </c>
      <c r="E8847" t="s">
        <v>16</v>
      </c>
      <c r="F8847" t="s">
        <v>23</v>
      </c>
      <c r="G8847" t="s">
        <v>53</v>
      </c>
      <c r="H8847" t="s">
        <v>58</v>
      </c>
    </row>
    <row r="8848" spans="1:8" x14ac:dyDescent="0.25">
      <c r="A8848" s="5">
        <v>41923</v>
      </c>
      <c r="B8848" s="5" t="str" cm="1">
        <f t="array" ref="B8848">_xlfn.IFS(A8848&lt;=40000,"Low Income",AND(A8848&gt;40000,A8848&lt;=100000),"Middle Income",A8848&gt;100000,"High Income")</f>
        <v>Middle Income</v>
      </c>
      <c r="C8848">
        <v>58</v>
      </c>
      <c r="D8848" t="str" cm="1">
        <f t="array" ref="D8848">_xlfn.IFS(AND(C8848&gt;=17,C8848&lt;=30),"Young",AND(C8848&gt;30,C8848&lt;=45),"Middle",C8848&gt;45,"Old")</f>
        <v>Old</v>
      </c>
      <c r="E8848" t="s">
        <v>60</v>
      </c>
      <c r="F8848" t="s">
        <v>27</v>
      </c>
      <c r="G8848" t="s">
        <v>49</v>
      </c>
      <c r="H8848" t="s">
        <v>59</v>
      </c>
    </row>
    <row r="8849" spans="1:8" x14ac:dyDescent="0.25">
      <c r="A8849" s="5">
        <v>150000</v>
      </c>
      <c r="B8849" s="5" t="str" cm="1">
        <f t="array" ref="B8849">_xlfn.IFS(A8849&lt;=40000,"Low Income",AND(A8849&gt;40000,A8849&lt;=100000),"Middle Income",A8849&gt;100000,"High Income")</f>
        <v>High Income</v>
      </c>
      <c r="C8849">
        <v>73</v>
      </c>
      <c r="D8849" t="str" cm="1">
        <f t="array" ref="D8849">_xlfn.IFS(AND(C8849&gt;=17,C8849&lt;=30),"Young",AND(C8849&gt;30,C8849&lt;=45),"Middle",C8849&gt;45,"Old")</f>
        <v>Old</v>
      </c>
      <c r="E8849" t="s">
        <v>16</v>
      </c>
      <c r="F8849" t="s">
        <v>30</v>
      </c>
      <c r="G8849" t="s">
        <v>50</v>
      </c>
      <c r="H8849" t="s">
        <v>59</v>
      </c>
    </row>
    <row r="8850" spans="1:8" x14ac:dyDescent="0.25">
      <c r="A8850" s="5">
        <v>150000</v>
      </c>
      <c r="B8850" s="5" t="str" cm="1">
        <f t="array" ref="B8850">_xlfn.IFS(A8850&lt;=40000,"Low Income",AND(A8850&gt;40000,A8850&lt;=100000),"Middle Income",A8850&gt;100000,"High Income")</f>
        <v>High Income</v>
      </c>
      <c r="C8850">
        <v>61</v>
      </c>
      <c r="D8850" t="str" cm="1">
        <f t="array" ref="D8850">_xlfn.IFS(AND(C8850&gt;=17,C8850&lt;=30),"Young",AND(C8850&gt;30,C8850&lt;=45),"Middle",C8850&gt;45,"Old")</f>
        <v>Old</v>
      </c>
      <c r="E8850" t="s">
        <v>16</v>
      </c>
      <c r="F8850" t="s">
        <v>26</v>
      </c>
      <c r="G8850" t="s">
        <v>48</v>
      </c>
      <c r="H8850" t="s">
        <v>59</v>
      </c>
    </row>
    <row r="8851" spans="1:8" x14ac:dyDescent="0.25">
      <c r="A8851" s="5">
        <v>150000</v>
      </c>
      <c r="B8851" s="5" t="str" cm="1">
        <f t="array" ref="B8851">_xlfn.IFS(A8851&lt;=40000,"Low Income",AND(A8851&gt;40000,A8851&lt;=100000),"Middle Income",A8851&gt;100000,"High Income")</f>
        <v>High Income</v>
      </c>
      <c r="C8851">
        <v>43</v>
      </c>
      <c r="D8851" t="str" cm="1">
        <f t="array" ref="D8851">_xlfn.IFS(AND(C8851&gt;=17,C8851&lt;=30),"Young",AND(C8851&gt;30,C8851&lt;=45),"Middle",C8851&gt;45,"Old")</f>
        <v>Middle</v>
      </c>
      <c r="E8851" t="s">
        <v>16</v>
      </c>
      <c r="F8851" t="s">
        <v>30</v>
      </c>
      <c r="G8851" t="s">
        <v>51</v>
      </c>
      <c r="H8851" t="s">
        <v>59</v>
      </c>
    </row>
    <row r="8852" spans="1:8" x14ac:dyDescent="0.25">
      <c r="A8852" s="5">
        <v>103912</v>
      </c>
      <c r="B8852" s="5" t="str" cm="1">
        <f t="array" ref="B8852">_xlfn.IFS(A8852&lt;=40000,"Low Income",AND(A8852&gt;40000,A8852&lt;=100000),"Middle Income",A8852&gt;100000,"High Income")</f>
        <v>High Income</v>
      </c>
      <c r="C8852">
        <v>29</v>
      </c>
      <c r="D8852" t="str" cm="1">
        <f t="array" ref="D8852">_xlfn.IFS(AND(C8852&gt;=17,C8852&lt;=30),"Young",AND(C8852&gt;30,C8852&lt;=45),"Middle",C8852&gt;45,"Old")</f>
        <v>Young</v>
      </c>
      <c r="E8852" t="s">
        <v>17</v>
      </c>
      <c r="F8852" t="s">
        <v>23</v>
      </c>
      <c r="G8852" t="s">
        <v>49</v>
      </c>
      <c r="H8852" t="s">
        <v>59</v>
      </c>
    </row>
    <row r="8853" spans="1:8" x14ac:dyDescent="0.25">
      <c r="A8853" s="5">
        <v>138277</v>
      </c>
      <c r="B8853" s="5" t="str" cm="1">
        <f t="array" ref="B8853">_xlfn.IFS(A8853&lt;=40000,"Low Income",AND(A8853&gt;40000,A8853&lt;=100000),"Middle Income",A8853&gt;100000,"High Income")</f>
        <v>High Income</v>
      </c>
      <c r="C8853">
        <v>23</v>
      </c>
      <c r="D8853" t="str" cm="1">
        <f t="array" ref="D8853">_xlfn.IFS(AND(C8853&gt;=17,C8853&lt;=30),"Young",AND(C8853&gt;30,C8853&lt;=45),"Middle",C8853&gt;45,"Old")</f>
        <v>Young</v>
      </c>
      <c r="E8853" t="s">
        <v>60</v>
      </c>
      <c r="F8853" t="s">
        <v>22</v>
      </c>
      <c r="G8853" t="s">
        <v>46</v>
      </c>
      <c r="H8853" t="s">
        <v>59</v>
      </c>
    </row>
    <row r="8854" spans="1:8" x14ac:dyDescent="0.25">
      <c r="A8854" s="5">
        <v>44145</v>
      </c>
      <c r="B8854" s="5" t="str" cm="1">
        <f t="array" ref="B8854">_xlfn.IFS(A8854&lt;=40000,"Low Income",AND(A8854&gt;40000,A8854&lt;=100000),"Middle Income",A8854&gt;100000,"High Income")</f>
        <v>Middle Income</v>
      </c>
      <c r="C8854">
        <v>62</v>
      </c>
      <c r="D8854" t="str" cm="1">
        <f t="array" ref="D8854">_xlfn.IFS(AND(C8854&gt;=17,C8854&lt;=30),"Young",AND(C8854&gt;30,C8854&lt;=45),"Middle",C8854&gt;45,"Old")</f>
        <v>Old</v>
      </c>
      <c r="E8854" t="s">
        <v>16</v>
      </c>
      <c r="F8854" t="s">
        <v>22</v>
      </c>
      <c r="G8854" t="s">
        <v>52</v>
      </c>
      <c r="H8854" t="s">
        <v>58</v>
      </c>
    </row>
    <row r="8855" spans="1:8" x14ac:dyDescent="0.25">
      <c r="A8855" s="5">
        <v>22411</v>
      </c>
      <c r="B8855" s="5" t="str" cm="1">
        <f t="array" ref="B8855">_xlfn.IFS(A8855&lt;=40000,"Low Income",AND(A8855&gt;40000,A8855&lt;=100000),"Middle Income",A8855&gt;100000,"High Income")</f>
        <v>Low Income</v>
      </c>
      <c r="C8855">
        <v>60</v>
      </c>
      <c r="D8855" t="str" cm="1">
        <f t="array" ref="D8855">_xlfn.IFS(AND(C8855&gt;=17,C8855&lt;=30),"Young",AND(C8855&gt;30,C8855&lt;=45),"Middle",C8855&gt;45,"Old")</f>
        <v>Old</v>
      </c>
      <c r="E8855" t="s">
        <v>16</v>
      </c>
      <c r="F8855" t="s">
        <v>26</v>
      </c>
      <c r="G8855" t="s">
        <v>51</v>
      </c>
      <c r="H8855" t="s">
        <v>58</v>
      </c>
    </row>
    <row r="8856" spans="1:8" x14ac:dyDescent="0.25">
      <c r="A8856" s="5">
        <v>23570</v>
      </c>
      <c r="B8856" s="5" t="str" cm="1">
        <f t="array" ref="B8856">_xlfn.IFS(A8856&lt;=40000,"Low Income",AND(A8856&gt;40000,A8856&lt;=100000),"Middle Income",A8856&gt;100000,"High Income")</f>
        <v>Low Income</v>
      </c>
      <c r="C8856">
        <v>27</v>
      </c>
      <c r="D8856" t="str" cm="1">
        <f t="array" ref="D8856">_xlfn.IFS(AND(C8856&gt;=17,C8856&lt;=30),"Young",AND(C8856&gt;30,C8856&lt;=45),"Middle",C8856&gt;45,"Old")</f>
        <v>Young</v>
      </c>
      <c r="E8856" t="s">
        <v>17</v>
      </c>
      <c r="F8856" t="s">
        <v>37</v>
      </c>
      <c r="G8856" t="s">
        <v>50</v>
      </c>
      <c r="H8856" t="s">
        <v>59</v>
      </c>
    </row>
    <row r="8857" spans="1:8" x14ac:dyDescent="0.25">
      <c r="A8857" s="5">
        <v>140425</v>
      </c>
      <c r="B8857" s="5" t="str" cm="1">
        <f t="array" ref="B8857">_xlfn.IFS(A8857&lt;=40000,"Low Income",AND(A8857&gt;40000,A8857&lt;=100000),"Middle Income",A8857&gt;100000,"High Income")</f>
        <v>High Income</v>
      </c>
      <c r="C8857">
        <v>67</v>
      </c>
      <c r="D8857" t="str" cm="1">
        <f t="array" ref="D8857">_xlfn.IFS(AND(C8857&gt;=17,C8857&lt;=30),"Young",AND(C8857&gt;30,C8857&lt;=45),"Middle",C8857&gt;45,"Old")</f>
        <v>Old</v>
      </c>
      <c r="E8857" t="s">
        <v>60</v>
      </c>
      <c r="F8857" t="s">
        <v>39</v>
      </c>
      <c r="G8857" t="s">
        <v>46</v>
      </c>
      <c r="H8857" t="s">
        <v>59</v>
      </c>
    </row>
    <row r="8858" spans="1:8" x14ac:dyDescent="0.25">
      <c r="A8858" s="5">
        <v>43632</v>
      </c>
      <c r="B8858" s="5" t="str" cm="1">
        <f t="array" ref="B8858">_xlfn.IFS(A8858&lt;=40000,"Low Income",AND(A8858&gt;40000,A8858&lt;=100000),"Middle Income",A8858&gt;100000,"High Income")</f>
        <v>Middle Income</v>
      </c>
      <c r="C8858">
        <v>20</v>
      </c>
      <c r="D8858" t="str" cm="1">
        <f t="array" ref="D8858">_xlfn.IFS(AND(C8858&gt;=17,C8858&lt;=30),"Young",AND(C8858&gt;30,C8858&lt;=45),"Middle",C8858&gt;45,"Old")</f>
        <v>Young</v>
      </c>
      <c r="E8858" t="s">
        <v>60</v>
      </c>
      <c r="F8858" t="s">
        <v>40</v>
      </c>
      <c r="G8858" t="s">
        <v>49</v>
      </c>
      <c r="H8858" t="s">
        <v>59</v>
      </c>
    </row>
    <row r="8859" spans="1:8" x14ac:dyDescent="0.25">
      <c r="A8859" s="5">
        <v>117154</v>
      </c>
      <c r="B8859" s="5" t="str" cm="1">
        <f t="array" ref="B8859">_xlfn.IFS(A8859&lt;=40000,"Low Income",AND(A8859&gt;40000,A8859&lt;=100000),"Middle Income",A8859&gt;100000,"High Income")</f>
        <v>High Income</v>
      </c>
      <c r="C8859">
        <v>58</v>
      </c>
      <c r="D8859" t="str" cm="1">
        <f t="array" ref="D8859">_xlfn.IFS(AND(C8859&gt;=17,C8859&lt;=30),"Young",AND(C8859&gt;30,C8859&lt;=45),"Middle",C8859&gt;45,"Old")</f>
        <v>Old</v>
      </c>
      <c r="E8859" t="s">
        <v>16</v>
      </c>
      <c r="F8859" t="s">
        <v>35</v>
      </c>
      <c r="G8859" t="s">
        <v>52</v>
      </c>
      <c r="H8859" t="s">
        <v>58</v>
      </c>
    </row>
    <row r="8860" spans="1:8" x14ac:dyDescent="0.25">
      <c r="A8860" s="5">
        <v>24368</v>
      </c>
      <c r="B8860" s="5" t="str" cm="1">
        <f t="array" ref="B8860">_xlfn.IFS(A8860&lt;=40000,"Low Income",AND(A8860&gt;40000,A8860&lt;=100000),"Middle Income",A8860&gt;100000,"High Income")</f>
        <v>Low Income</v>
      </c>
      <c r="C8860">
        <v>31</v>
      </c>
      <c r="D8860" t="str" cm="1">
        <f t="array" ref="D8860">_xlfn.IFS(AND(C8860&gt;=17,C8860&lt;=30),"Young",AND(C8860&gt;30,C8860&lt;=45),"Middle",C8860&gt;45,"Old")</f>
        <v>Middle</v>
      </c>
      <c r="E8860" t="s">
        <v>16</v>
      </c>
      <c r="F8860" t="s">
        <v>29</v>
      </c>
      <c r="G8860" t="s">
        <v>54</v>
      </c>
      <c r="H8860" t="s">
        <v>59</v>
      </c>
    </row>
    <row r="8861" spans="1:8" x14ac:dyDescent="0.25">
      <c r="A8861" s="5">
        <v>73394</v>
      </c>
      <c r="B8861" s="5" t="str" cm="1">
        <f t="array" ref="B8861">_xlfn.IFS(A8861&lt;=40000,"Low Income",AND(A8861&gt;40000,A8861&lt;=100000),"Middle Income",A8861&gt;100000,"High Income")</f>
        <v>Middle Income</v>
      </c>
      <c r="C8861">
        <v>41</v>
      </c>
      <c r="D8861" t="str" cm="1">
        <f t="array" ref="D8861">_xlfn.IFS(AND(C8861&gt;=17,C8861&lt;=30),"Young",AND(C8861&gt;30,C8861&lt;=45),"Middle",C8861&gt;45,"Old")</f>
        <v>Middle</v>
      </c>
      <c r="E8861" t="s">
        <v>16</v>
      </c>
      <c r="F8861" t="s">
        <v>24</v>
      </c>
      <c r="G8861" t="s">
        <v>47</v>
      </c>
      <c r="H8861" t="s">
        <v>59</v>
      </c>
    </row>
    <row r="8862" spans="1:8" x14ac:dyDescent="0.25">
      <c r="A8862" s="5">
        <v>101688</v>
      </c>
      <c r="B8862" s="5" t="str" cm="1">
        <f t="array" ref="B8862">_xlfn.IFS(A8862&lt;=40000,"Low Income",AND(A8862&gt;40000,A8862&lt;=100000),"Middle Income",A8862&gt;100000,"High Income")</f>
        <v>High Income</v>
      </c>
      <c r="C8862">
        <v>70</v>
      </c>
      <c r="D8862" t="str" cm="1">
        <f t="array" ref="D8862">_xlfn.IFS(AND(C8862&gt;=17,C8862&lt;=30),"Young",AND(C8862&gt;30,C8862&lt;=45),"Middle",C8862&gt;45,"Old")</f>
        <v>Old</v>
      </c>
      <c r="E8862" t="s">
        <v>17</v>
      </c>
      <c r="F8862" t="s">
        <v>22</v>
      </c>
      <c r="G8862" t="s">
        <v>52</v>
      </c>
      <c r="H8862" t="s">
        <v>59</v>
      </c>
    </row>
    <row r="8863" spans="1:8" x14ac:dyDescent="0.25">
      <c r="A8863" s="5">
        <v>67239</v>
      </c>
      <c r="B8863" s="5" t="str" cm="1">
        <f t="array" ref="B8863">_xlfn.IFS(A8863&lt;=40000,"Low Income",AND(A8863&gt;40000,A8863&lt;=100000),"Middle Income",A8863&gt;100000,"High Income")</f>
        <v>Middle Income</v>
      </c>
      <c r="C8863">
        <v>51</v>
      </c>
      <c r="D8863" t="str" cm="1">
        <f t="array" ref="D8863">_xlfn.IFS(AND(C8863&gt;=17,C8863&lt;=30),"Young",AND(C8863&gt;30,C8863&lt;=45),"Middle",C8863&gt;45,"Old")</f>
        <v>Old</v>
      </c>
      <c r="E8863" t="s">
        <v>16</v>
      </c>
      <c r="F8863" t="s">
        <v>23</v>
      </c>
      <c r="G8863" t="s">
        <v>48</v>
      </c>
      <c r="H8863" t="s">
        <v>59</v>
      </c>
    </row>
    <row r="8864" spans="1:8" x14ac:dyDescent="0.25">
      <c r="A8864" s="5">
        <v>71920</v>
      </c>
      <c r="B8864" s="5" t="str" cm="1">
        <f t="array" ref="B8864">_xlfn.IFS(A8864&lt;=40000,"Low Income",AND(A8864&gt;40000,A8864&lt;=100000),"Middle Income",A8864&gt;100000,"High Income")</f>
        <v>Middle Income</v>
      </c>
      <c r="C8864">
        <v>23</v>
      </c>
      <c r="D8864" t="str" cm="1">
        <f t="array" ref="D8864">_xlfn.IFS(AND(C8864&gt;=17,C8864&lt;=30),"Young",AND(C8864&gt;30,C8864&lt;=45),"Middle",C8864&gt;45,"Old")</f>
        <v>Young</v>
      </c>
      <c r="E8864" t="s">
        <v>16</v>
      </c>
      <c r="F8864" t="s">
        <v>27</v>
      </c>
      <c r="G8864" t="s">
        <v>51</v>
      </c>
      <c r="H8864" t="s">
        <v>58</v>
      </c>
    </row>
    <row r="8865" spans="1:8" x14ac:dyDescent="0.25">
      <c r="A8865" s="5">
        <v>142239</v>
      </c>
      <c r="B8865" s="5" t="str" cm="1">
        <f t="array" ref="B8865">_xlfn.IFS(A8865&lt;=40000,"Low Income",AND(A8865&gt;40000,A8865&lt;=100000),"Middle Income",A8865&gt;100000,"High Income")</f>
        <v>High Income</v>
      </c>
      <c r="C8865">
        <v>65</v>
      </c>
      <c r="D8865" t="str" cm="1">
        <f t="array" ref="D8865">_xlfn.IFS(AND(C8865&gt;=17,C8865&lt;=30),"Young",AND(C8865&gt;30,C8865&lt;=45),"Middle",C8865&gt;45,"Old")</f>
        <v>Old</v>
      </c>
      <c r="E8865" t="s">
        <v>16</v>
      </c>
      <c r="F8865" t="s">
        <v>27</v>
      </c>
      <c r="G8865" t="s">
        <v>48</v>
      </c>
      <c r="H8865" t="s">
        <v>59</v>
      </c>
    </row>
    <row r="8866" spans="1:8" x14ac:dyDescent="0.25">
      <c r="A8866" s="5">
        <v>121275</v>
      </c>
      <c r="B8866" s="5" t="str" cm="1">
        <f t="array" ref="B8866">_xlfn.IFS(A8866&lt;=40000,"Low Income",AND(A8866&gt;40000,A8866&lt;=100000),"Middle Income",A8866&gt;100000,"High Income")</f>
        <v>High Income</v>
      </c>
      <c r="C8866">
        <v>52</v>
      </c>
      <c r="D8866" t="str" cm="1">
        <f t="array" ref="D8866">_xlfn.IFS(AND(C8866&gt;=17,C8866&lt;=30),"Young",AND(C8866&gt;30,C8866&lt;=45),"Middle",C8866&gt;45,"Old")</f>
        <v>Old</v>
      </c>
      <c r="E8866" t="s">
        <v>17</v>
      </c>
      <c r="F8866" t="s">
        <v>39</v>
      </c>
      <c r="G8866" t="s">
        <v>47</v>
      </c>
      <c r="H8866" t="s">
        <v>58</v>
      </c>
    </row>
    <row r="8867" spans="1:8" x14ac:dyDescent="0.25">
      <c r="A8867" s="5">
        <v>37456</v>
      </c>
      <c r="B8867" s="5" t="str" cm="1">
        <f t="array" ref="B8867">_xlfn.IFS(A8867&lt;=40000,"Low Income",AND(A8867&gt;40000,A8867&lt;=100000),"Middle Income",A8867&gt;100000,"High Income")</f>
        <v>Low Income</v>
      </c>
      <c r="C8867">
        <v>20</v>
      </c>
      <c r="D8867" t="str" cm="1">
        <f t="array" ref="D8867">_xlfn.IFS(AND(C8867&gt;=17,C8867&lt;=30),"Young",AND(C8867&gt;30,C8867&lt;=45),"Middle",C8867&gt;45,"Old")</f>
        <v>Young</v>
      </c>
      <c r="E8867" t="s">
        <v>16</v>
      </c>
      <c r="F8867" t="s">
        <v>35</v>
      </c>
      <c r="G8867" t="s">
        <v>52</v>
      </c>
      <c r="H8867" t="s">
        <v>59</v>
      </c>
    </row>
    <row r="8868" spans="1:8" x14ac:dyDescent="0.25">
      <c r="A8868" s="5">
        <v>97117</v>
      </c>
      <c r="B8868" s="5" t="str" cm="1">
        <f t="array" ref="B8868">_xlfn.IFS(A8868&lt;=40000,"Low Income",AND(A8868&gt;40000,A8868&lt;=100000),"Middle Income",A8868&gt;100000,"High Income")</f>
        <v>Middle Income</v>
      </c>
      <c r="C8868">
        <v>47</v>
      </c>
      <c r="D8868" t="str" cm="1">
        <f t="array" ref="D8868">_xlfn.IFS(AND(C8868&gt;=17,C8868&lt;=30),"Young",AND(C8868&gt;30,C8868&lt;=45),"Middle",C8868&gt;45,"Old")</f>
        <v>Old</v>
      </c>
      <c r="E8868" t="s">
        <v>16</v>
      </c>
      <c r="F8868" t="s">
        <v>28</v>
      </c>
      <c r="G8868" t="s">
        <v>47</v>
      </c>
      <c r="H8868" t="s">
        <v>58</v>
      </c>
    </row>
    <row r="8869" spans="1:8" x14ac:dyDescent="0.25">
      <c r="A8869" s="5">
        <v>66484</v>
      </c>
      <c r="B8869" s="5" t="str" cm="1">
        <f t="array" ref="B8869">_xlfn.IFS(A8869&lt;=40000,"Low Income",AND(A8869&gt;40000,A8869&lt;=100000),"Middle Income",A8869&gt;100000,"High Income")</f>
        <v>Middle Income</v>
      </c>
      <c r="C8869">
        <v>24</v>
      </c>
      <c r="D8869" t="str" cm="1">
        <f t="array" ref="D8869">_xlfn.IFS(AND(C8869&gt;=17,C8869&lt;=30),"Young",AND(C8869&gt;30,C8869&lt;=45),"Middle",C8869&gt;45,"Old")</f>
        <v>Young</v>
      </c>
      <c r="E8869" t="s">
        <v>60</v>
      </c>
      <c r="F8869" t="s">
        <v>26</v>
      </c>
      <c r="G8869" t="s">
        <v>48</v>
      </c>
      <c r="H8869" t="s">
        <v>58</v>
      </c>
    </row>
    <row r="8870" spans="1:8" x14ac:dyDescent="0.25">
      <c r="A8870" s="5">
        <v>64741</v>
      </c>
      <c r="B8870" s="5" t="str" cm="1">
        <f t="array" ref="B8870">_xlfn.IFS(A8870&lt;=40000,"Low Income",AND(A8870&gt;40000,A8870&lt;=100000),"Middle Income",A8870&gt;100000,"High Income")</f>
        <v>Middle Income</v>
      </c>
      <c r="C8870">
        <v>49</v>
      </c>
      <c r="D8870" t="str" cm="1">
        <f t="array" ref="D8870">_xlfn.IFS(AND(C8870&gt;=17,C8870&lt;=30),"Young",AND(C8870&gt;30,C8870&lt;=45),"Middle",C8870&gt;45,"Old")</f>
        <v>Old</v>
      </c>
      <c r="E8870" t="s">
        <v>16</v>
      </c>
      <c r="F8870" t="s">
        <v>40</v>
      </c>
      <c r="G8870" t="s">
        <v>48</v>
      </c>
      <c r="H8870" t="s">
        <v>59</v>
      </c>
    </row>
    <row r="8871" spans="1:8" x14ac:dyDescent="0.25">
      <c r="A8871" s="5">
        <v>145764</v>
      </c>
      <c r="B8871" s="5" t="str" cm="1">
        <f t="array" ref="B8871">_xlfn.IFS(A8871&lt;=40000,"Low Income",AND(A8871&gt;40000,A8871&lt;=100000),"Middle Income",A8871&gt;100000,"High Income")</f>
        <v>High Income</v>
      </c>
      <c r="C8871">
        <v>49</v>
      </c>
      <c r="D8871" t="str" cm="1">
        <f t="array" ref="D8871">_xlfn.IFS(AND(C8871&gt;=17,C8871&lt;=30),"Young",AND(C8871&gt;30,C8871&lt;=45),"Middle",C8871&gt;45,"Old")</f>
        <v>Old</v>
      </c>
      <c r="E8871" t="s">
        <v>16</v>
      </c>
      <c r="F8871" t="s">
        <v>36</v>
      </c>
      <c r="G8871" t="s">
        <v>48</v>
      </c>
      <c r="H8871" t="s">
        <v>59</v>
      </c>
    </row>
    <row r="8872" spans="1:8" x14ac:dyDescent="0.25">
      <c r="A8872" s="5">
        <v>57805</v>
      </c>
      <c r="B8872" s="5" t="str" cm="1">
        <f t="array" ref="B8872">_xlfn.IFS(A8872&lt;=40000,"Low Income",AND(A8872&gt;40000,A8872&lt;=100000),"Middle Income",A8872&gt;100000,"High Income")</f>
        <v>Middle Income</v>
      </c>
      <c r="C8872">
        <v>66</v>
      </c>
      <c r="D8872" t="str" cm="1">
        <f t="array" ref="D8872">_xlfn.IFS(AND(C8872&gt;=17,C8872&lt;=30),"Young",AND(C8872&gt;30,C8872&lt;=45),"Middle",C8872&gt;45,"Old")</f>
        <v>Old</v>
      </c>
      <c r="E8872" t="s">
        <v>16</v>
      </c>
      <c r="F8872" t="s">
        <v>23</v>
      </c>
      <c r="G8872" t="s">
        <v>47</v>
      </c>
      <c r="H8872" t="s">
        <v>58</v>
      </c>
    </row>
    <row r="8873" spans="1:8" x14ac:dyDescent="0.25">
      <c r="A8873" s="5">
        <v>132523</v>
      </c>
      <c r="B8873" s="5" t="str" cm="1">
        <f t="array" ref="B8873">_xlfn.IFS(A8873&lt;=40000,"Low Income",AND(A8873&gt;40000,A8873&lt;=100000),"Middle Income",A8873&gt;100000,"High Income")</f>
        <v>High Income</v>
      </c>
      <c r="C8873">
        <v>42</v>
      </c>
      <c r="D8873" t="str" cm="1">
        <f t="array" ref="D8873">_xlfn.IFS(AND(C8873&gt;=17,C8873&lt;=30),"Young",AND(C8873&gt;30,C8873&lt;=45),"Middle",C8873&gt;45,"Old")</f>
        <v>Middle</v>
      </c>
      <c r="E8873" t="s">
        <v>60</v>
      </c>
      <c r="F8873" t="s">
        <v>37</v>
      </c>
      <c r="G8873" t="s">
        <v>47</v>
      </c>
      <c r="H8873" t="s">
        <v>59</v>
      </c>
    </row>
    <row r="8874" spans="1:8" x14ac:dyDescent="0.25">
      <c r="A8874" s="5">
        <v>60347</v>
      </c>
      <c r="B8874" s="5" t="str" cm="1">
        <f t="array" ref="B8874">_xlfn.IFS(A8874&lt;=40000,"Low Income",AND(A8874&gt;40000,A8874&lt;=100000),"Middle Income",A8874&gt;100000,"High Income")</f>
        <v>Middle Income</v>
      </c>
      <c r="C8874">
        <v>53</v>
      </c>
      <c r="D8874" t="str" cm="1">
        <f t="array" ref="D8874">_xlfn.IFS(AND(C8874&gt;=17,C8874&lt;=30),"Young",AND(C8874&gt;30,C8874&lt;=45),"Middle",C8874&gt;45,"Old")</f>
        <v>Old</v>
      </c>
      <c r="E8874" t="s">
        <v>60</v>
      </c>
      <c r="F8874" t="s">
        <v>39</v>
      </c>
      <c r="G8874" t="s">
        <v>50</v>
      </c>
      <c r="H8874" t="s">
        <v>59</v>
      </c>
    </row>
    <row r="8875" spans="1:8" x14ac:dyDescent="0.25">
      <c r="A8875" s="5">
        <v>74233</v>
      </c>
      <c r="B8875" s="5" t="str" cm="1">
        <f t="array" ref="B8875">_xlfn.IFS(A8875&lt;=40000,"Low Income",AND(A8875&gt;40000,A8875&lt;=100000),"Middle Income",A8875&gt;100000,"High Income")</f>
        <v>Middle Income</v>
      </c>
      <c r="C8875">
        <v>80</v>
      </c>
      <c r="D8875" t="str" cm="1">
        <f t="array" ref="D8875">_xlfn.IFS(AND(C8875&gt;=17,C8875&lt;=30),"Young",AND(C8875&gt;30,C8875&lt;=45),"Middle",C8875&gt;45,"Old")</f>
        <v>Old</v>
      </c>
      <c r="E8875" t="s">
        <v>16</v>
      </c>
      <c r="F8875" t="s">
        <v>28</v>
      </c>
      <c r="G8875" t="s">
        <v>53</v>
      </c>
      <c r="H8875" t="s">
        <v>58</v>
      </c>
    </row>
    <row r="8876" spans="1:8" x14ac:dyDescent="0.25">
      <c r="A8876" s="5">
        <v>99251</v>
      </c>
      <c r="B8876" s="5" t="str" cm="1">
        <f t="array" ref="B8876">_xlfn.IFS(A8876&lt;=40000,"Low Income",AND(A8876&gt;40000,A8876&lt;=100000),"Middle Income",A8876&gt;100000,"High Income")</f>
        <v>Middle Income</v>
      </c>
      <c r="C8876">
        <v>33</v>
      </c>
      <c r="D8876" t="str" cm="1">
        <f t="array" ref="D8876">_xlfn.IFS(AND(C8876&gt;=17,C8876&lt;=30),"Young",AND(C8876&gt;30,C8876&lt;=45),"Middle",C8876&gt;45,"Old")</f>
        <v>Middle</v>
      </c>
      <c r="E8876" t="s">
        <v>16</v>
      </c>
      <c r="F8876" t="s">
        <v>38</v>
      </c>
      <c r="G8876" t="s">
        <v>49</v>
      </c>
      <c r="H8876" t="s">
        <v>59</v>
      </c>
    </row>
    <row r="8877" spans="1:8" x14ac:dyDescent="0.25">
      <c r="A8877" s="5">
        <v>116698</v>
      </c>
      <c r="B8877" s="5" t="str" cm="1">
        <f t="array" ref="B8877">_xlfn.IFS(A8877&lt;=40000,"Low Income",AND(A8877&gt;40000,A8877&lt;=100000),"Middle Income",A8877&gt;100000,"High Income")</f>
        <v>High Income</v>
      </c>
      <c r="C8877">
        <v>38</v>
      </c>
      <c r="D8877" t="str" cm="1">
        <f t="array" ref="D8877">_xlfn.IFS(AND(C8877&gt;=17,C8877&lt;=30),"Young",AND(C8877&gt;30,C8877&lt;=45),"Middle",C8877&gt;45,"Old")</f>
        <v>Middle</v>
      </c>
      <c r="E8877" t="s">
        <v>16</v>
      </c>
      <c r="F8877" t="s">
        <v>40</v>
      </c>
      <c r="G8877" t="s">
        <v>52</v>
      </c>
      <c r="H8877" t="s">
        <v>59</v>
      </c>
    </row>
    <row r="8878" spans="1:8" x14ac:dyDescent="0.25">
      <c r="A8878" s="5">
        <v>75953</v>
      </c>
      <c r="B8878" s="5" t="str" cm="1">
        <f t="array" ref="B8878">_xlfn.IFS(A8878&lt;=40000,"Low Income",AND(A8878&gt;40000,A8878&lt;=100000),"Middle Income",A8878&gt;100000,"High Income")</f>
        <v>Middle Income</v>
      </c>
      <c r="C8878">
        <v>72</v>
      </c>
      <c r="D8878" t="str" cm="1">
        <f t="array" ref="D8878">_xlfn.IFS(AND(C8878&gt;=17,C8878&lt;=30),"Young",AND(C8878&gt;30,C8878&lt;=45),"Middle",C8878&gt;45,"Old")</f>
        <v>Old</v>
      </c>
      <c r="E8878" t="s">
        <v>17</v>
      </c>
      <c r="F8878" t="s">
        <v>40</v>
      </c>
      <c r="G8878" t="s">
        <v>52</v>
      </c>
      <c r="H8878" t="s">
        <v>59</v>
      </c>
    </row>
    <row r="8879" spans="1:8" x14ac:dyDescent="0.25">
      <c r="A8879" s="5">
        <v>122751</v>
      </c>
      <c r="B8879" s="5" t="str" cm="1">
        <f t="array" ref="B8879">_xlfn.IFS(A8879&lt;=40000,"Low Income",AND(A8879&gt;40000,A8879&lt;=100000),"Middle Income",A8879&gt;100000,"High Income")</f>
        <v>High Income</v>
      </c>
      <c r="C8879">
        <v>26</v>
      </c>
      <c r="D8879" t="str" cm="1">
        <f t="array" ref="D8879">_xlfn.IFS(AND(C8879&gt;=17,C8879&lt;=30),"Young",AND(C8879&gt;30,C8879&lt;=45),"Middle",C8879&gt;45,"Old")</f>
        <v>Young</v>
      </c>
      <c r="E8879" t="s">
        <v>66</v>
      </c>
      <c r="F8879" t="s">
        <v>39</v>
      </c>
      <c r="G8879" t="s">
        <v>48</v>
      </c>
      <c r="H8879" t="s">
        <v>59</v>
      </c>
    </row>
    <row r="8880" spans="1:8" x14ac:dyDescent="0.25">
      <c r="A8880" s="5">
        <v>22550</v>
      </c>
      <c r="B8880" s="5" t="str" cm="1">
        <f t="array" ref="B8880">_xlfn.IFS(A8880&lt;=40000,"Low Income",AND(A8880&gt;40000,A8880&lt;=100000),"Middle Income",A8880&gt;100000,"High Income")</f>
        <v>Low Income</v>
      </c>
      <c r="C8880">
        <v>34</v>
      </c>
      <c r="D8880" t="str" cm="1">
        <f t="array" ref="D8880">_xlfn.IFS(AND(C8880&gt;=17,C8880&lt;=30),"Young",AND(C8880&gt;30,C8880&lt;=45),"Middle",C8880&gt;45,"Old")</f>
        <v>Middle</v>
      </c>
      <c r="E8880" t="s">
        <v>17</v>
      </c>
      <c r="F8880" t="s">
        <v>35</v>
      </c>
      <c r="G8880" t="s">
        <v>46</v>
      </c>
      <c r="H8880" t="s">
        <v>59</v>
      </c>
    </row>
    <row r="8881" spans="1:8" x14ac:dyDescent="0.25">
      <c r="A8881" s="5">
        <v>69171</v>
      </c>
      <c r="B8881" s="5" t="str" cm="1">
        <f t="array" ref="B8881">_xlfn.IFS(A8881&lt;=40000,"Low Income",AND(A8881&gt;40000,A8881&lt;=100000),"Middle Income",A8881&gt;100000,"High Income")</f>
        <v>Middle Income</v>
      </c>
      <c r="C8881">
        <v>79</v>
      </c>
      <c r="D8881" t="str" cm="1">
        <f t="array" ref="D8881">_xlfn.IFS(AND(C8881&gt;=17,C8881&lt;=30),"Young",AND(C8881&gt;30,C8881&lt;=45),"Middle",C8881&gt;45,"Old")</f>
        <v>Old</v>
      </c>
      <c r="E8881" t="s">
        <v>17</v>
      </c>
      <c r="F8881" t="s">
        <v>36</v>
      </c>
      <c r="G8881" t="s">
        <v>47</v>
      </c>
      <c r="H8881" t="s">
        <v>58</v>
      </c>
    </row>
    <row r="8882" spans="1:8" x14ac:dyDescent="0.25">
      <c r="A8882" s="5">
        <v>40263</v>
      </c>
      <c r="B8882" s="5" t="str" cm="1">
        <f t="array" ref="B8882">_xlfn.IFS(A8882&lt;=40000,"Low Income",AND(A8882&gt;40000,A8882&lt;=100000),"Middle Income",A8882&gt;100000,"High Income")</f>
        <v>Middle Income</v>
      </c>
      <c r="C8882">
        <v>77</v>
      </c>
      <c r="D8882" t="str" cm="1">
        <f t="array" ref="D8882">_xlfn.IFS(AND(C8882&gt;=17,C8882&lt;=30),"Young",AND(C8882&gt;30,C8882&lt;=45),"Middle",C8882&gt;45,"Old")</f>
        <v>Old</v>
      </c>
      <c r="E8882" t="s">
        <v>17</v>
      </c>
      <c r="F8882" t="s">
        <v>62</v>
      </c>
      <c r="G8882" t="s">
        <v>47</v>
      </c>
      <c r="H8882" t="s">
        <v>58</v>
      </c>
    </row>
    <row r="8883" spans="1:8" x14ac:dyDescent="0.25">
      <c r="A8883" s="5">
        <v>77041</v>
      </c>
      <c r="B8883" s="5" t="str" cm="1">
        <f t="array" ref="B8883">_xlfn.IFS(A8883&lt;=40000,"Low Income",AND(A8883&gt;40000,A8883&lt;=100000),"Middle Income",A8883&gt;100000,"High Income")</f>
        <v>Middle Income</v>
      </c>
      <c r="C8883">
        <v>65</v>
      </c>
      <c r="D8883" t="str" cm="1">
        <f t="array" ref="D8883">_xlfn.IFS(AND(C8883&gt;=17,C8883&lt;=30),"Young",AND(C8883&gt;30,C8883&lt;=45),"Middle",C8883&gt;45,"Old")</f>
        <v>Old</v>
      </c>
      <c r="E8883" t="s">
        <v>66</v>
      </c>
      <c r="F8883" t="s">
        <v>35</v>
      </c>
      <c r="G8883" t="s">
        <v>53</v>
      </c>
      <c r="H8883" t="s">
        <v>59</v>
      </c>
    </row>
    <row r="8884" spans="1:8" x14ac:dyDescent="0.25">
      <c r="A8884" s="5">
        <v>56836</v>
      </c>
      <c r="B8884" s="5" t="str" cm="1">
        <f t="array" ref="B8884">_xlfn.IFS(A8884&lt;=40000,"Low Income",AND(A8884&gt;40000,A8884&lt;=100000),"Middle Income",A8884&gt;100000,"High Income")</f>
        <v>Middle Income</v>
      </c>
      <c r="C8884">
        <v>21</v>
      </c>
      <c r="D8884" t="str" cm="1">
        <f t="array" ref="D8884">_xlfn.IFS(AND(C8884&gt;=17,C8884&lt;=30),"Young",AND(C8884&gt;30,C8884&lt;=45),"Middle",C8884&gt;45,"Old")</f>
        <v>Young</v>
      </c>
      <c r="E8884" t="s">
        <v>17</v>
      </c>
      <c r="F8884" t="s">
        <v>34</v>
      </c>
      <c r="G8884" t="s">
        <v>48</v>
      </c>
      <c r="H8884" t="s">
        <v>58</v>
      </c>
    </row>
    <row r="8885" spans="1:8" x14ac:dyDescent="0.25">
      <c r="A8885" s="5">
        <v>60569</v>
      </c>
      <c r="B8885" s="5" t="str" cm="1">
        <f t="array" ref="B8885">_xlfn.IFS(A8885&lt;=40000,"Low Income",AND(A8885&gt;40000,A8885&lt;=100000),"Middle Income",A8885&gt;100000,"High Income")</f>
        <v>Middle Income</v>
      </c>
      <c r="C8885">
        <v>49</v>
      </c>
      <c r="D8885" t="str" cm="1">
        <f t="array" ref="D8885">_xlfn.IFS(AND(C8885&gt;=17,C8885&lt;=30),"Young",AND(C8885&gt;30,C8885&lt;=45),"Middle",C8885&gt;45,"Old")</f>
        <v>Old</v>
      </c>
      <c r="E8885" t="s">
        <v>16</v>
      </c>
      <c r="F8885" t="s">
        <v>36</v>
      </c>
      <c r="G8885" t="s">
        <v>50</v>
      </c>
      <c r="H8885" t="s">
        <v>59</v>
      </c>
    </row>
    <row r="8886" spans="1:8" x14ac:dyDescent="0.25">
      <c r="A8886" s="5">
        <v>57620</v>
      </c>
      <c r="B8886" s="5" t="str" cm="1">
        <f t="array" ref="B8886">_xlfn.IFS(A8886&lt;=40000,"Low Income",AND(A8886&gt;40000,A8886&lt;=100000),"Middle Income",A8886&gt;100000,"High Income")</f>
        <v>Middle Income</v>
      </c>
      <c r="C8886">
        <v>57</v>
      </c>
      <c r="D8886" t="str" cm="1">
        <f t="array" ref="D8886">_xlfn.IFS(AND(C8886&gt;=17,C8886&lt;=30),"Young",AND(C8886&gt;30,C8886&lt;=45),"Middle",C8886&gt;45,"Old")</f>
        <v>Old</v>
      </c>
      <c r="E8886" t="s">
        <v>60</v>
      </c>
      <c r="F8886" t="s">
        <v>38</v>
      </c>
      <c r="G8886" t="s">
        <v>54</v>
      </c>
      <c r="H8886" t="s">
        <v>58</v>
      </c>
    </row>
    <row r="8887" spans="1:8" x14ac:dyDescent="0.25">
      <c r="A8887" s="5">
        <v>58734</v>
      </c>
      <c r="B8887" s="5" t="str" cm="1">
        <f t="array" ref="B8887">_xlfn.IFS(A8887&lt;=40000,"Low Income",AND(A8887&gt;40000,A8887&lt;=100000),"Middle Income",A8887&gt;100000,"High Income")</f>
        <v>Middle Income</v>
      </c>
      <c r="C8887">
        <v>36</v>
      </c>
      <c r="D8887" t="str" cm="1">
        <f t="array" ref="D8887">_xlfn.IFS(AND(C8887&gt;=17,C8887&lt;=30),"Young",AND(C8887&gt;30,C8887&lt;=45),"Middle",C8887&gt;45,"Old")</f>
        <v>Middle</v>
      </c>
      <c r="E8887" t="s">
        <v>66</v>
      </c>
      <c r="F8887" t="s">
        <v>28</v>
      </c>
      <c r="G8887" t="s">
        <v>52</v>
      </c>
      <c r="H8887" t="s">
        <v>58</v>
      </c>
    </row>
    <row r="8888" spans="1:8" x14ac:dyDescent="0.25">
      <c r="A8888" s="5">
        <v>75621</v>
      </c>
      <c r="B8888" s="5" t="str" cm="1">
        <f t="array" ref="B8888">_xlfn.IFS(A8888&lt;=40000,"Low Income",AND(A8888&gt;40000,A8888&lt;=100000),"Middle Income",A8888&gt;100000,"High Income")</f>
        <v>Middle Income</v>
      </c>
      <c r="C8888">
        <v>61</v>
      </c>
      <c r="D8888" t="str" cm="1">
        <f t="array" ref="D8888">_xlfn.IFS(AND(C8888&gt;=17,C8888&lt;=30),"Young",AND(C8888&gt;30,C8888&lt;=45),"Middle",C8888&gt;45,"Old")</f>
        <v>Old</v>
      </c>
      <c r="E8888" t="s">
        <v>66</v>
      </c>
      <c r="F8888" t="s">
        <v>27</v>
      </c>
      <c r="G8888" t="s">
        <v>53</v>
      </c>
      <c r="H8888" t="s">
        <v>59</v>
      </c>
    </row>
    <row r="8889" spans="1:8" x14ac:dyDescent="0.25">
      <c r="A8889" s="5">
        <v>32220</v>
      </c>
      <c r="B8889" s="5" t="str" cm="1">
        <f t="array" ref="B8889">_xlfn.IFS(A8889&lt;=40000,"Low Income",AND(A8889&gt;40000,A8889&lt;=100000),"Middle Income",A8889&gt;100000,"High Income")</f>
        <v>Low Income</v>
      </c>
      <c r="C8889">
        <v>49</v>
      </c>
      <c r="D8889" t="str" cm="1">
        <f t="array" ref="D8889">_xlfn.IFS(AND(C8889&gt;=17,C8889&lt;=30),"Young",AND(C8889&gt;30,C8889&lt;=45),"Middle",C8889&gt;45,"Old")</f>
        <v>Old</v>
      </c>
      <c r="E8889" t="s">
        <v>66</v>
      </c>
      <c r="F8889" t="s">
        <v>27</v>
      </c>
      <c r="G8889" t="s">
        <v>48</v>
      </c>
      <c r="H8889" t="s">
        <v>59</v>
      </c>
    </row>
    <row r="8890" spans="1:8" x14ac:dyDescent="0.25">
      <c r="A8890" s="5">
        <v>132702</v>
      </c>
      <c r="B8890" s="5" t="str" cm="1">
        <f t="array" ref="B8890">_xlfn.IFS(A8890&lt;=40000,"Low Income",AND(A8890&gt;40000,A8890&lt;=100000),"Middle Income",A8890&gt;100000,"High Income")</f>
        <v>High Income</v>
      </c>
      <c r="C8890">
        <v>62</v>
      </c>
      <c r="D8890" t="str" cm="1">
        <f t="array" ref="D8890">_xlfn.IFS(AND(C8890&gt;=17,C8890&lt;=30),"Young",AND(C8890&gt;30,C8890&lt;=45),"Middle",C8890&gt;45,"Old")</f>
        <v>Old</v>
      </c>
      <c r="E8890" t="s">
        <v>16</v>
      </c>
      <c r="F8890" t="s">
        <v>40</v>
      </c>
      <c r="G8890" t="s">
        <v>52</v>
      </c>
      <c r="H8890" t="s">
        <v>59</v>
      </c>
    </row>
    <row r="8891" spans="1:8" x14ac:dyDescent="0.25">
      <c r="A8891" s="5">
        <v>103134</v>
      </c>
      <c r="B8891" s="5" t="str" cm="1">
        <f t="array" ref="B8891">_xlfn.IFS(A8891&lt;=40000,"Low Income",AND(A8891&gt;40000,A8891&lt;=100000),"Middle Income",A8891&gt;100000,"High Income")</f>
        <v>High Income</v>
      </c>
      <c r="C8891">
        <v>25</v>
      </c>
      <c r="D8891" t="str" cm="1">
        <f t="array" ref="D8891">_xlfn.IFS(AND(C8891&gt;=17,C8891&lt;=30),"Young",AND(C8891&gt;30,C8891&lt;=45),"Middle",C8891&gt;45,"Old")</f>
        <v>Young</v>
      </c>
      <c r="E8891" t="s">
        <v>17</v>
      </c>
      <c r="F8891" t="s">
        <v>27</v>
      </c>
      <c r="G8891" t="s">
        <v>54</v>
      </c>
      <c r="H8891" t="s">
        <v>59</v>
      </c>
    </row>
    <row r="8892" spans="1:8" x14ac:dyDescent="0.25">
      <c r="A8892" s="5">
        <v>100232</v>
      </c>
      <c r="B8892" s="5" t="str" cm="1">
        <f t="array" ref="B8892">_xlfn.IFS(A8892&lt;=40000,"Low Income",AND(A8892&gt;40000,A8892&lt;=100000),"Middle Income",A8892&gt;100000,"High Income")</f>
        <v>High Income</v>
      </c>
      <c r="C8892">
        <v>35</v>
      </c>
      <c r="D8892" t="str" cm="1">
        <f t="array" ref="D8892">_xlfn.IFS(AND(C8892&gt;=17,C8892&lt;=30),"Young",AND(C8892&gt;30,C8892&lt;=45),"Middle",C8892&gt;45,"Old")</f>
        <v>Middle</v>
      </c>
      <c r="E8892" t="s">
        <v>16</v>
      </c>
      <c r="F8892" t="s">
        <v>62</v>
      </c>
      <c r="G8892" t="s">
        <v>52</v>
      </c>
      <c r="H8892" t="s">
        <v>59</v>
      </c>
    </row>
    <row r="8893" spans="1:8" x14ac:dyDescent="0.25">
      <c r="A8893" s="5">
        <v>50644</v>
      </c>
      <c r="B8893" s="5" t="str" cm="1">
        <f t="array" ref="B8893">_xlfn.IFS(A8893&lt;=40000,"Low Income",AND(A8893&gt;40000,A8893&lt;=100000),"Middle Income",A8893&gt;100000,"High Income")</f>
        <v>Middle Income</v>
      </c>
      <c r="C8893">
        <v>56</v>
      </c>
      <c r="D8893" t="str" cm="1">
        <f t="array" ref="D8893">_xlfn.IFS(AND(C8893&gt;=17,C8893&lt;=30),"Young",AND(C8893&gt;30,C8893&lt;=45),"Middle",C8893&gt;45,"Old")</f>
        <v>Old</v>
      </c>
      <c r="E8893" t="s">
        <v>17</v>
      </c>
      <c r="F8893" t="s">
        <v>26</v>
      </c>
      <c r="G8893" t="s">
        <v>51</v>
      </c>
      <c r="H8893" t="s">
        <v>59</v>
      </c>
    </row>
    <row r="8894" spans="1:8" x14ac:dyDescent="0.25">
      <c r="A8894" s="5">
        <v>139919</v>
      </c>
      <c r="B8894" s="5" t="str" cm="1">
        <f t="array" ref="B8894">_xlfn.IFS(A8894&lt;=40000,"Low Income",AND(A8894&gt;40000,A8894&lt;=100000),"Middle Income",A8894&gt;100000,"High Income")</f>
        <v>High Income</v>
      </c>
      <c r="C8894">
        <v>33</v>
      </c>
      <c r="D8894" t="str" cm="1">
        <f t="array" ref="D8894">_xlfn.IFS(AND(C8894&gt;=17,C8894&lt;=30),"Young",AND(C8894&gt;30,C8894&lt;=45),"Middle",C8894&gt;45,"Old")</f>
        <v>Middle</v>
      </c>
      <c r="E8894" t="s">
        <v>66</v>
      </c>
      <c r="F8894" t="s">
        <v>34</v>
      </c>
      <c r="G8894" t="s">
        <v>48</v>
      </c>
      <c r="H8894" t="s">
        <v>59</v>
      </c>
    </row>
    <row r="8895" spans="1:8" x14ac:dyDescent="0.25">
      <c r="A8895" s="5">
        <v>98705</v>
      </c>
      <c r="B8895" s="5" t="str" cm="1">
        <f t="array" ref="B8895">_xlfn.IFS(A8895&lt;=40000,"Low Income",AND(A8895&gt;40000,A8895&lt;=100000),"Middle Income",A8895&gt;100000,"High Income")</f>
        <v>Middle Income</v>
      </c>
      <c r="C8895">
        <v>41</v>
      </c>
      <c r="D8895" t="str" cm="1">
        <f t="array" ref="D8895">_xlfn.IFS(AND(C8895&gt;=17,C8895&lt;=30),"Young",AND(C8895&gt;30,C8895&lt;=45),"Middle",C8895&gt;45,"Old")</f>
        <v>Middle</v>
      </c>
      <c r="E8895" t="s">
        <v>16</v>
      </c>
      <c r="F8895" t="s">
        <v>32</v>
      </c>
      <c r="G8895" t="s">
        <v>54</v>
      </c>
      <c r="H8895" t="s">
        <v>58</v>
      </c>
    </row>
    <row r="8896" spans="1:8" x14ac:dyDescent="0.25">
      <c r="A8896" s="5">
        <v>67789</v>
      </c>
      <c r="B8896" s="5" t="str" cm="1">
        <f t="array" ref="B8896">_xlfn.IFS(A8896&lt;=40000,"Low Income",AND(A8896&gt;40000,A8896&lt;=100000),"Middle Income",A8896&gt;100000,"High Income")</f>
        <v>Middle Income</v>
      </c>
      <c r="C8896">
        <v>69</v>
      </c>
      <c r="D8896" t="str" cm="1">
        <f t="array" ref="D8896">_xlfn.IFS(AND(C8896&gt;=17,C8896&lt;=30),"Young",AND(C8896&gt;30,C8896&lt;=45),"Middle",C8896&gt;45,"Old")</f>
        <v>Old</v>
      </c>
      <c r="E8896" t="s">
        <v>66</v>
      </c>
      <c r="F8896" t="s">
        <v>35</v>
      </c>
      <c r="G8896" t="s">
        <v>48</v>
      </c>
      <c r="H8896" t="s">
        <v>58</v>
      </c>
    </row>
    <row r="8897" spans="1:8" x14ac:dyDescent="0.25">
      <c r="A8897" s="5">
        <v>29296</v>
      </c>
      <c r="B8897" s="5" t="str" cm="1">
        <f t="array" ref="B8897">_xlfn.IFS(A8897&lt;=40000,"Low Income",AND(A8897&gt;40000,A8897&lt;=100000),"Middle Income",A8897&gt;100000,"High Income")</f>
        <v>Low Income</v>
      </c>
      <c r="C8897">
        <v>30</v>
      </c>
      <c r="D8897" t="str" cm="1">
        <f t="array" ref="D8897">_xlfn.IFS(AND(C8897&gt;=17,C8897&lt;=30),"Young",AND(C8897&gt;30,C8897&lt;=45),"Middle",C8897&gt;45,"Old")</f>
        <v>Young</v>
      </c>
      <c r="E8897" t="s">
        <v>16</v>
      </c>
      <c r="F8897" t="s">
        <v>34</v>
      </c>
      <c r="G8897" t="s">
        <v>51</v>
      </c>
      <c r="H8897" t="s">
        <v>59</v>
      </c>
    </row>
    <row r="8898" spans="1:8" x14ac:dyDescent="0.25">
      <c r="A8898" s="5">
        <v>70014</v>
      </c>
      <c r="B8898" s="5" t="str" cm="1">
        <f t="array" ref="B8898">_xlfn.IFS(A8898&lt;=40000,"Low Income",AND(A8898&gt;40000,A8898&lt;=100000),"Middle Income",A8898&gt;100000,"High Income")</f>
        <v>Middle Income</v>
      </c>
      <c r="C8898">
        <v>37</v>
      </c>
      <c r="D8898" t="str" cm="1">
        <f t="array" ref="D8898">_xlfn.IFS(AND(C8898&gt;=17,C8898&lt;=30),"Young",AND(C8898&gt;30,C8898&lt;=45),"Middle",C8898&gt;45,"Old")</f>
        <v>Middle</v>
      </c>
      <c r="E8898" t="s">
        <v>16</v>
      </c>
      <c r="F8898" t="s">
        <v>32</v>
      </c>
      <c r="G8898" t="s">
        <v>52</v>
      </c>
      <c r="H8898" t="s">
        <v>58</v>
      </c>
    </row>
    <row r="8899" spans="1:8" x14ac:dyDescent="0.25">
      <c r="A8899" s="5">
        <v>25310</v>
      </c>
      <c r="B8899" s="5" t="str" cm="1">
        <f t="array" ref="B8899">_xlfn.IFS(A8899&lt;=40000,"Low Income",AND(A8899&gt;40000,A8899&lt;=100000),"Middle Income",A8899&gt;100000,"High Income")</f>
        <v>Low Income</v>
      </c>
      <c r="C8899">
        <v>29</v>
      </c>
      <c r="D8899" t="str" cm="1">
        <f t="array" ref="D8899">_xlfn.IFS(AND(C8899&gt;=17,C8899&lt;=30),"Young",AND(C8899&gt;30,C8899&lt;=45),"Middle",C8899&gt;45,"Old")</f>
        <v>Young</v>
      </c>
      <c r="E8899" t="s">
        <v>60</v>
      </c>
      <c r="F8899" t="s">
        <v>26</v>
      </c>
      <c r="G8899" t="s">
        <v>54</v>
      </c>
      <c r="H8899" t="s">
        <v>59</v>
      </c>
    </row>
    <row r="8900" spans="1:8" x14ac:dyDescent="0.25">
      <c r="A8900" s="5">
        <v>39353</v>
      </c>
      <c r="B8900" s="5" t="str" cm="1">
        <f t="array" ref="B8900">_xlfn.IFS(A8900&lt;=40000,"Low Income",AND(A8900&gt;40000,A8900&lt;=100000),"Middle Income",A8900&gt;100000,"High Income")</f>
        <v>Low Income</v>
      </c>
      <c r="C8900">
        <v>30</v>
      </c>
      <c r="D8900" t="str" cm="1">
        <f t="array" ref="D8900">_xlfn.IFS(AND(C8900&gt;=17,C8900&lt;=30),"Young",AND(C8900&gt;30,C8900&lt;=45),"Middle",C8900&gt;45,"Old")</f>
        <v>Young</v>
      </c>
      <c r="E8900" t="s">
        <v>16</v>
      </c>
      <c r="F8900" t="s">
        <v>25</v>
      </c>
      <c r="G8900" t="s">
        <v>48</v>
      </c>
      <c r="H8900" t="s">
        <v>59</v>
      </c>
    </row>
    <row r="8901" spans="1:8" x14ac:dyDescent="0.25">
      <c r="A8901" s="5">
        <v>146126</v>
      </c>
      <c r="B8901" s="5" t="str" cm="1">
        <f t="array" ref="B8901">_xlfn.IFS(A8901&lt;=40000,"Low Income",AND(A8901&gt;40000,A8901&lt;=100000),"Middle Income",A8901&gt;100000,"High Income")</f>
        <v>High Income</v>
      </c>
      <c r="C8901">
        <v>66</v>
      </c>
      <c r="D8901" t="str" cm="1">
        <f t="array" ref="D8901">_xlfn.IFS(AND(C8901&gt;=17,C8901&lt;=30),"Young",AND(C8901&gt;30,C8901&lt;=45),"Middle",C8901&gt;45,"Old")</f>
        <v>Old</v>
      </c>
      <c r="E8901" t="s">
        <v>60</v>
      </c>
      <c r="F8901" t="s">
        <v>22</v>
      </c>
      <c r="G8901" t="s">
        <v>49</v>
      </c>
      <c r="H8901" t="s">
        <v>59</v>
      </c>
    </row>
    <row r="8902" spans="1:8" x14ac:dyDescent="0.25">
      <c r="A8902" s="5">
        <v>143450</v>
      </c>
      <c r="B8902" s="5" t="str" cm="1">
        <f t="array" ref="B8902">_xlfn.IFS(A8902&lt;=40000,"Low Income",AND(A8902&gt;40000,A8902&lt;=100000),"Middle Income",A8902&gt;100000,"High Income")</f>
        <v>High Income</v>
      </c>
      <c r="C8902">
        <v>62</v>
      </c>
      <c r="D8902" t="str" cm="1">
        <f t="array" ref="D8902">_xlfn.IFS(AND(C8902&gt;=17,C8902&lt;=30),"Young",AND(C8902&gt;30,C8902&lt;=45),"Middle",C8902&gt;45,"Old")</f>
        <v>Old</v>
      </c>
      <c r="E8902" t="s">
        <v>66</v>
      </c>
      <c r="F8902" t="s">
        <v>28</v>
      </c>
      <c r="G8902" t="s">
        <v>50</v>
      </c>
      <c r="H8902" t="s">
        <v>59</v>
      </c>
    </row>
    <row r="8903" spans="1:8" x14ac:dyDescent="0.25">
      <c r="A8903" s="5">
        <v>88064</v>
      </c>
      <c r="B8903" s="5" t="str" cm="1">
        <f t="array" ref="B8903">_xlfn.IFS(A8903&lt;=40000,"Low Income",AND(A8903&gt;40000,A8903&lt;=100000),"Middle Income",A8903&gt;100000,"High Income")</f>
        <v>Middle Income</v>
      </c>
      <c r="C8903">
        <v>46</v>
      </c>
      <c r="D8903" t="str" cm="1">
        <f t="array" ref="D8903">_xlfn.IFS(AND(C8903&gt;=17,C8903&lt;=30),"Young",AND(C8903&gt;30,C8903&lt;=45),"Middle",C8903&gt;45,"Old")</f>
        <v>Old</v>
      </c>
      <c r="E8903" t="s">
        <v>16</v>
      </c>
      <c r="F8903" t="s">
        <v>23</v>
      </c>
      <c r="G8903" t="s">
        <v>53</v>
      </c>
      <c r="H8903" t="s">
        <v>58</v>
      </c>
    </row>
    <row r="8904" spans="1:8" x14ac:dyDescent="0.25">
      <c r="A8904" s="5">
        <v>114530</v>
      </c>
      <c r="B8904" s="5" t="str" cm="1">
        <f t="array" ref="B8904">_xlfn.IFS(A8904&lt;=40000,"Low Income",AND(A8904&gt;40000,A8904&lt;=100000),"Middle Income",A8904&gt;100000,"High Income")</f>
        <v>High Income</v>
      </c>
      <c r="C8904">
        <v>47</v>
      </c>
      <c r="D8904" t="str" cm="1">
        <f t="array" ref="D8904">_xlfn.IFS(AND(C8904&gt;=17,C8904&lt;=30),"Young",AND(C8904&gt;30,C8904&lt;=45),"Middle",C8904&gt;45,"Old")</f>
        <v>Old</v>
      </c>
      <c r="E8904" t="s">
        <v>17</v>
      </c>
      <c r="F8904" t="s">
        <v>37</v>
      </c>
      <c r="G8904" t="s">
        <v>51</v>
      </c>
      <c r="H8904" t="s">
        <v>58</v>
      </c>
    </row>
    <row r="8905" spans="1:8" x14ac:dyDescent="0.25">
      <c r="A8905" s="5">
        <v>21879</v>
      </c>
      <c r="B8905" s="5" t="str" cm="1">
        <f t="array" ref="B8905">_xlfn.IFS(A8905&lt;=40000,"Low Income",AND(A8905&gt;40000,A8905&lt;=100000),"Middle Income",A8905&gt;100000,"High Income")</f>
        <v>Low Income</v>
      </c>
      <c r="C8905">
        <v>25</v>
      </c>
      <c r="D8905" t="str" cm="1">
        <f t="array" ref="D8905">_xlfn.IFS(AND(C8905&gt;=17,C8905&lt;=30),"Young",AND(C8905&gt;30,C8905&lt;=45),"Middle",C8905&gt;45,"Old")</f>
        <v>Young</v>
      </c>
      <c r="E8905" t="s">
        <v>66</v>
      </c>
      <c r="F8905" t="s">
        <v>28</v>
      </c>
      <c r="G8905" t="s">
        <v>51</v>
      </c>
      <c r="H8905" t="s">
        <v>59</v>
      </c>
    </row>
    <row r="8906" spans="1:8" x14ac:dyDescent="0.25">
      <c r="A8906" s="5">
        <v>26050</v>
      </c>
      <c r="B8906" s="5" t="str" cm="1">
        <f t="array" ref="B8906">_xlfn.IFS(A8906&lt;=40000,"Low Income",AND(A8906&gt;40000,A8906&lt;=100000),"Middle Income",A8906&gt;100000,"High Income")</f>
        <v>Low Income</v>
      </c>
      <c r="C8906">
        <v>77</v>
      </c>
      <c r="D8906" t="str" cm="1">
        <f t="array" ref="D8906">_xlfn.IFS(AND(C8906&gt;=17,C8906&lt;=30),"Young",AND(C8906&gt;30,C8906&lt;=45),"Middle",C8906&gt;45,"Old")</f>
        <v>Old</v>
      </c>
      <c r="E8906" t="s">
        <v>17</v>
      </c>
      <c r="F8906" t="s">
        <v>25</v>
      </c>
      <c r="G8906" t="s">
        <v>49</v>
      </c>
      <c r="H8906" t="s">
        <v>58</v>
      </c>
    </row>
    <row r="8907" spans="1:8" x14ac:dyDescent="0.25">
      <c r="A8907" s="5">
        <v>71429</v>
      </c>
      <c r="B8907" s="5" t="str" cm="1">
        <f t="array" ref="B8907">_xlfn.IFS(A8907&lt;=40000,"Low Income",AND(A8907&gt;40000,A8907&lt;=100000),"Middle Income",A8907&gt;100000,"High Income")</f>
        <v>Middle Income</v>
      </c>
      <c r="C8907">
        <v>60</v>
      </c>
      <c r="D8907" t="str" cm="1">
        <f t="array" ref="D8907">_xlfn.IFS(AND(C8907&gt;=17,C8907&lt;=30),"Young",AND(C8907&gt;30,C8907&lt;=45),"Middle",C8907&gt;45,"Old")</f>
        <v>Old</v>
      </c>
      <c r="E8907" t="s">
        <v>17</v>
      </c>
      <c r="F8907" t="s">
        <v>62</v>
      </c>
      <c r="G8907" t="s">
        <v>48</v>
      </c>
      <c r="H8907" t="s">
        <v>58</v>
      </c>
    </row>
    <row r="8908" spans="1:8" x14ac:dyDescent="0.25">
      <c r="A8908" s="5">
        <v>111944</v>
      </c>
      <c r="B8908" s="5" t="str" cm="1">
        <f t="array" ref="B8908">_xlfn.IFS(A8908&lt;=40000,"Low Income",AND(A8908&gt;40000,A8908&lt;=100000),"Middle Income",A8908&gt;100000,"High Income")</f>
        <v>High Income</v>
      </c>
      <c r="C8908">
        <v>61</v>
      </c>
      <c r="D8908" t="str" cm="1">
        <f t="array" ref="D8908">_xlfn.IFS(AND(C8908&gt;=17,C8908&lt;=30),"Young",AND(C8908&gt;30,C8908&lt;=45),"Middle",C8908&gt;45,"Old")</f>
        <v>Old</v>
      </c>
      <c r="E8908" t="s">
        <v>60</v>
      </c>
      <c r="F8908" t="s">
        <v>24</v>
      </c>
      <c r="G8908" t="s">
        <v>53</v>
      </c>
      <c r="H8908" t="s">
        <v>58</v>
      </c>
    </row>
    <row r="8909" spans="1:8" x14ac:dyDescent="0.25">
      <c r="A8909" s="5">
        <v>140445</v>
      </c>
      <c r="B8909" s="5" t="str" cm="1">
        <f t="array" ref="B8909">_xlfn.IFS(A8909&lt;=40000,"Low Income",AND(A8909&gt;40000,A8909&lt;=100000),"Middle Income",A8909&gt;100000,"High Income")</f>
        <v>High Income</v>
      </c>
      <c r="C8909">
        <v>33</v>
      </c>
      <c r="D8909" t="str" cm="1">
        <f t="array" ref="D8909">_xlfn.IFS(AND(C8909&gt;=17,C8909&lt;=30),"Young",AND(C8909&gt;30,C8909&lt;=45),"Middle",C8909&gt;45,"Old")</f>
        <v>Middle</v>
      </c>
      <c r="E8909" t="s">
        <v>60</v>
      </c>
      <c r="F8909" t="s">
        <v>40</v>
      </c>
      <c r="G8909" t="s">
        <v>53</v>
      </c>
      <c r="H8909" t="s">
        <v>59</v>
      </c>
    </row>
    <row r="8910" spans="1:8" x14ac:dyDescent="0.25">
      <c r="A8910" s="5">
        <v>114936</v>
      </c>
      <c r="B8910" s="5" t="str" cm="1">
        <f t="array" ref="B8910">_xlfn.IFS(A8910&lt;=40000,"Low Income",AND(A8910&gt;40000,A8910&lt;=100000),"Middle Income",A8910&gt;100000,"High Income")</f>
        <v>High Income</v>
      </c>
      <c r="C8910">
        <v>29</v>
      </c>
      <c r="D8910" t="str" cm="1">
        <f t="array" ref="D8910">_xlfn.IFS(AND(C8910&gt;=17,C8910&lt;=30),"Young",AND(C8910&gt;30,C8910&lt;=45),"Middle",C8910&gt;45,"Old")</f>
        <v>Young</v>
      </c>
      <c r="E8910" t="s">
        <v>16</v>
      </c>
      <c r="F8910" t="s">
        <v>26</v>
      </c>
      <c r="G8910" t="s">
        <v>48</v>
      </c>
      <c r="H8910" t="s">
        <v>59</v>
      </c>
    </row>
    <row r="8911" spans="1:8" x14ac:dyDescent="0.25">
      <c r="A8911" s="5">
        <v>139507</v>
      </c>
      <c r="B8911" s="5" t="str" cm="1">
        <f t="array" ref="B8911">_xlfn.IFS(A8911&lt;=40000,"Low Income",AND(A8911&gt;40000,A8911&lt;=100000),"Middle Income",A8911&gt;100000,"High Income")</f>
        <v>High Income</v>
      </c>
      <c r="C8911">
        <v>78</v>
      </c>
      <c r="D8911" t="str" cm="1">
        <f t="array" ref="D8911">_xlfn.IFS(AND(C8911&gt;=17,C8911&lt;=30),"Young",AND(C8911&gt;30,C8911&lt;=45),"Middle",C8911&gt;45,"Old")</f>
        <v>Old</v>
      </c>
      <c r="E8911" t="s">
        <v>16</v>
      </c>
      <c r="F8911" t="s">
        <v>38</v>
      </c>
      <c r="G8911" t="s">
        <v>53</v>
      </c>
      <c r="H8911" t="s">
        <v>59</v>
      </c>
    </row>
    <row r="8912" spans="1:8" x14ac:dyDescent="0.25">
      <c r="A8912" s="5">
        <v>39503</v>
      </c>
      <c r="B8912" s="5" t="str" cm="1">
        <f t="array" ref="B8912">_xlfn.IFS(A8912&lt;=40000,"Low Income",AND(A8912&gt;40000,A8912&lt;=100000),"Middle Income",A8912&gt;100000,"High Income")</f>
        <v>Low Income</v>
      </c>
      <c r="C8912">
        <v>58</v>
      </c>
      <c r="D8912" t="str" cm="1">
        <f t="array" ref="D8912">_xlfn.IFS(AND(C8912&gt;=17,C8912&lt;=30),"Young",AND(C8912&gt;30,C8912&lt;=45),"Middle",C8912&gt;45,"Old")</f>
        <v>Old</v>
      </c>
      <c r="E8912" t="s">
        <v>16</v>
      </c>
      <c r="F8912" t="s">
        <v>22</v>
      </c>
      <c r="G8912" t="s">
        <v>52</v>
      </c>
      <c r="H8912" t="s">
        <v>59</v>
      </c>
    </row>
    <row r="8913" spans="1:8" x14ac:dyDescent="0.25">
      <c r="A8913" s="5">
        <v>46687</v>
      </c>
      <c r="B8913" s="5" t="str" cm="1">
        <f t="array" ref="B8913">_xlfn.IFS(A8913&lt;=40000,"Low Income",AND(A8913&gt;40000,A8913&lt;=100000),"Middle Income",A8913&gt;100000,"High Income")</f>
        <v>Middle Income</v>
      </c>
      <c r="C8913">
        <v>42</v>
      </c>
      <c r="D8913" t="str" cm="1">
        <f t="array" ref="D8913">_xlfn.IFS(AND(C8913&gt;=17,C8913&lt;=30),"Young",AND(C8913&gt;30,C8913&lt;=45),"Middle",C8913&gt;45,"Old")</f>
        <v>Middle</v>
      </c>
      <c r="E8913" t="s">
        <v>60</v>
      </c>
      <c r="F8913" t="s">
        <v>37</v>
      </c>
      <c r="G8913" t="s">
        <v>53</v>
      </c>
      <c r="H8913" t="s">
        <v>59</v>
      </c>
    </row>
    <row r="8914" spans="1:8" x14ac:dyDescent="0.25">
      <c r="A8914" s="5">
        <v>69545</v>
      </c>
      <c r="B8914" s="5" t="str" cm="1">
        <f t="array" ref="B8914">_xlfn.IFS(A8914&lt;=40000,"Low Income",AND(A8914&gt;40000,A8914&lt;=100000),"Middle Income",A8914&gt;100000,"High Income")</f>
        <v>Middle Income</v>
      </c>
      <c r="C8914">
        <v>29</v>
      </c>
      <c r="D8914" t="str" cm="1">
        <f t="array" ref="D8914">_xlfn.IFS(AND(C8914&gt;=17,C8914&lt;=30),"Young",AND(C8914&gt;30,C8914&lt;=45),"Middle",C8914&gt;45,"Old")</f>
        <v>Young</v>
      </c>
      <c r="E8914" t="s">
        <v>16</v>
      </c>
      <c r="F8914" t="s">
        <v>62</v>
      </c>
      <c r="G8914" t="s">
        <v>54</v>
      </c>
      <c r="H8914" t="s">
        <v>58</v>
      </c>
    </row>
    <row r="8915" spans="1:8" x14ac:dyDescent="0.25">
      <c r="A8915" s="5">
        <v>140567</v>
      </c>
      <c r="B8915" s="5" t="str" cm="1">
        <f t="array" ref="B8915">_xlfn.IFS(A8915&lt;=40000,"Low Income",AND(A8915&gt;40000,A8915&lt;=100000),"Middle Income",A8915&gt;100000,"High Income")</f>
        <v>High Income</v>
      </c>
      <c r="C8915">
        <v>80</v>
      </c>
      <c r="D8915" t="str" cm="1">
        <f t="array" ref="D8915">_xlfn.IFS(AND(C8915&gt;=17,C8915&lt;=30),"Young",AND(C8915&gt;30,C8915&lt;=45),"Middle",C8915&gt;45,"Old")</f>
        <v>Old</v>
      </c>
      <c r="E8915" t="s">
        <v>16</v>
      </c>
      <c r="F8915" t="s">
        <v>38</v>
      </c>
      <c r="G8915" t="s">
        <v>46</v>
      </c>
      <c r="H8915" t="s">
        <v>59</v>
      </c>
    </row>
    <row r="8916" spans="1:8" x14ac:dyDescent="0.25">
      <c r="A8916" s="5">
        <v>96784</v>
      </c>
      <c r="B8916" s="5" t="str" cm="1">
        <f t="array" ref="B8916">_xlfn.IFS(A8916&lt;=40000,"Low Income",AND(A8916&gt;40000,A8916&lt;=100000),"Middle Income",A8916&gt;100000,"High Income")</f>
        <v>Middle Income</v>
      </c>
      <c r="C8916">
        <v>49</v>
      </c>
      <c r="D8916" t="str" cm="1">
        <f t="array" ref="D8916">_xlfn.IFS(AND(C8916&gt;=17,C8916&lt;=30),"Young",AND(C8916&gt;30,C8916&lt;=45),"Middle",C8916&gt;45,"Old")</f>
        <v>Old</v>
      </c>
      <c r="E8916" t="s">
        <v>16</v>
      </c>
      <c r="F8916" t="s">
        <v>38</v>
      </c>
      <c r="G8916" t="s">
        <v>53</v>
      </c>
      <c r="H8916" t="s">
        <v>58</v>
      </c>
    </row>
    <row r="8917" spans="1:8" x14ac:dyDescent="0.25">
      <c r="A8917" s="5">
        <v>74554</v>
      </c>
      <c r="B8917" s="5" t="str" cm="1">
        <f t="array" ref="B8917">_xlfn.IFS(A8917&lt;=40000,"Low Income",AND(A8917&gt;40000,A8917&lt;=100000),"Middle Income",A8917&gt;100000,"High Income")</f>
        <v>Middle Income</v>
      </c>
      <c r="C8917">
        <v>80</v>
      </c>
      <c r="D8917" t="str" cm="1">
        <f t="array" ref="D8917">_xlfn.IFS(AND(C8917&gt;=17,C8917&lt;=30),"Young",AND(C8917&gt;30,C8917&lt;=45),"Middle",C8917&gt;45,"Old")</f>
        <v>Old</v>
      </c>
      <c r="E8917" t="s">
        <v>17</v>
      </c>
      <c r="F8917" t="s">
        <v>24</v>
      </c>
      <c r="G8917" t="s">
        <v>49</v>
      </c>
      <c r="H8917" t="s">
        <v>59</v>
      </c>
    </row>
    <row r="8918" spans="1:8" x14ac:dyDescent="0.25">
      <c r="A8918" s="5">
        <v>111872</v>
      </c>
      <c r="B8918" s="5" t="str" cm="1">
        <f t="array" ref="B8918">_xlfn.IFS(A8918&lt;=40000,"Low Income",AND(A8918&gt;40000,A8918&lt;=100000),"Middle Income",A8918&gt;100000,"High Income")</f>
        <v>High Income</v>
      </c>
      <c r="C8918">
        <v>52</v>
      </c>
      <c r="D8918" t="str" cm="1">
        <f t="array" ref="D8918">_xlfn.IFS(AND(C8918&gt;=17,C8918&lt;=30),"Young",AND(C8918&gt;30,C8918&lt;=45),"Middle",C8918&gt;45,"Old")</f>
        <v>Old</v>
      </c>
      <c r="E8918" t="s">
        <v>60</v>
      </c>
      <c r="F8918" t="s">
        <v>31</v>
      </c>
      <c r="G8918" t="s">
        <v>52</v>
      </c>
      <c r="H8918" t="s">
        <v>58</v>
      </c>
    </row>
    <row r="8919" spans="1:8" x14ac:dyDescent="0.25">
      <c r="A8919" s="5">
        <v>71732</v>
      </c>
      <c r="B8919" s="5" t="str" cm="1">
        <f t="array" ref="B8919">_xlfn.IFS(A8919&lt;=40000,"Low Income",AND(A8919&gt;40000,A8919&lt;=100000),"Middle Income",A8919&gt;100000,"High Income")</f>
        <v>Middle Income</v>
      </c>
      <c r="C8919">
        <v>44</v>
      </c>
      <c r="D8919" t="str" cm="1">
        <f t="array" ref="D8919">_xlfn.IFS(AND(C8919&gt;=17,C8919&lt;=30),"Young",AND(C8919&gt;30,C8919&lt;=45),"Middle",C8919&gt;45,"Old")</f>
        <v>Middle</v>
      </c>
      <c r="E8919" t="s">
        <v>66</v>
      </c>
      <c r="F8919" t="s">
        <v>25</v>
      </c>
      <c r="G8919" t="s">
        <v>51</v>
      </c>
      <c r="H8919" t="s">
        <v>59</v>
      </c>
    </row>
    <row r="8920" spans="1:8" x14ac:dyDescent="0.25">
      <c r="A8920" s="5">
        <v>21425</v>
      </c>
      <c r="B8920" s="5" t="str" cm="1">
        <f t="array" ref="B8920">_xlfn.IFS(A8920&lt;=40000,"Low Income",AND(A8920&gt;40000,A8920&lt;=100000),"Middle Income",A8920&gt;100000,"High Income")</f>
        <v>Low Income</v>
      </c>
      <c r="C8920">
        <v>56</v>
      </c>
      <c r="D8920" t="str" cm="1">
        <f t="array" ref="D8920">_xlfn.IFS(AND(C8920&gt;=17,C8920&lt;=30),"Young",AND(C8920&gt;30,C8920&lt;=45),"Middle",C8920&gt;45,"Old")</f>
        <v>Old</v>
      </c>
      <c r="E8920" t="s">
        <v>16</v>
      </c>
      <c r="F8920" t="s">
        <v>31</v>
      </c>
      <c r="G8920" t="s">
        <v>49</v>
      </c>
      <c r="H8920" t="s">
        <v>59</v>
      </c>
    </row>
    <row r="8921" spans="1:8" x14ac:dyDescent="0.25">
      <c r="A8921" s="5">
        <v>73975</v>
      </c>
      <c r="B8921" s="5" t="str" cm="1">
        <f t="array" ref="B8921">_xlfn.IFS(A8921&lt;=40000,"Low Income",AND(A8921&gt;40000,A8921&lt;=100000),"Middle Income",A8921&gt;100000,"High Income")</f>
        <v>Middle Income</v>
      </c>
      <c r="C8921">
        <v>24</v>
      </c>
      <c r="D8921" t="str" cm="1">
        <f t="array" ref="D8921">_xlfn.IFS(AND(C8921&gt;=17,C8921&lt;=30),"Young",AND(C8921&gt;30,C8921&lt;=45),"Middle",C8921&gt;45,"Old")</f>
        <v>Young</v>
      </c>
      <c r="E8921" t="s">
        <v>16</v>
      </c>
      <c r="F8921" t="s">
        <v>38</v>
      </c>
      <c r="G8921" t="s">
        <v>51</v>
      </c>
      <c r="H8921" t="s">
        <v>58</v>
      </c>
    </row>
    <row r="8922" spans="1:8" x14ac:dyDescent="0.25">
      <c r="A8922" s="5">
        <v>98426</v>
      </c>
      <c r="B8922" s="5" t="str" cm="1">
        <f t="array" ref="B8922">_xlfn.IFS(A8922&lt;=40000,"Low Income",AND(A8922&gt;40000,A8922&lt;=100000),"Middle Income",A8922&gt;100000,"High Income")</f>
        <v>Middle Income</v>
      </c>
      <c r="C8922">
        <v>52</v>
      </c>
      <c r="D8922" t="str" cm="1">
        <f t="array" ref="D8922">_xlfn.IFS(AND(C8922&gt;=17,C8922&lt;=30),"Young",AND(C8922&gt;30,C8922&lt;=45),"Middle",C8922&gt;45,"Old")</f>
        <v>Old</v>
      </c>
      <c r="E8922" t="s">
        <v>60</v>
      </c>
      <c r="F8922" t="s">
        <v>39</v>
      </c>
      <c r="G8922" t="s">
        <v>51</v>
      </c>
      <c r="H8922" t="s">
        <v>58</v>
      </c>
    </row>
    <row r="8923" spans="1:8" x14ac:dyDescent="0.25">
      <c r="A8923" s="5">
        <v>84736</v>
      </c>
      <c r="B8923" s="5" t="str" cm="1">
        <f t="array" ref="B8923">_xlfn.IFS(A8923&lt;=40000,"Low Income",AND(A8923&gt;40000,A8923&lt;=100000),"Middle Income",A8923&gt;100000,"High Income")</f>
        <v>Middle Income</v>
      </c>
      <c r="C8923">
        <v>76</v>
      </c>
      <c r="D8923" t="str" cm="1">
        <f t="array" ref="D8923">_xlfn.IFS(AND(C8923&gt;=17,C8923&lt;=30),"Young",AND(C8923&gt;30,C8923&lt;=45),"Middle",C8923&gt;45,"Old")</f>
        <v>Old</v>
      </c>
      <c r="E8923" t="s">
        <v>16</v>
      </c>
      <c r="F8923" t="s">
        <v>25</v>
      </c>
      <c r="G8923" t="s">
        <v>47</v>
      </c>
      <c r="H8923" t="s">
        <v>59</v>
      </c>
    </row>
    <row r="8924" spans="1:8" x14ac:dyDescent="0.25">
      <c r="A8924" s="5">
        <v>82498</v>
      </c>
      <c r="B8924" s="5" t="str" cm="1">
        <f t="array" ref="B8924">_xlfn.IFS(A8924&lt;=40000,"Low Income",AND(A8924&gt;40000,A8924&lt;=100000),"Middle Income",A8924&gt;100000,"High Income")</f>
        <v>Middle Income</v>
      </c>
      <c r="C8924">
        <v>33</v>
      </c>
      <c r="D8924" t="str" cm="1">
        <f t="array" ref="D8924">_xlfn.IFS(AND(C8924&gt;=17,C8924&lt;=30),"Young",AND(C8924&gt;30,C8924&lt;=45),"Middle",C8924&gt;45,"Old")</f>
        <v>Middle</v>
      </c>
      <c r="E8924" t="s">
        <v>16</v>
      </c>
      <c r="F8924" t="s">
        <v>32</v>
      </c>
      <c r="G8924" t="s">
        <v>53</v>
      </c>
      <c r="H8924" t="s">
        <v>58</v>
      </c>
    </row>
    <row r="8925" spans="1:8" x14ac:dyDescent="0.25">
      <c r="A8925" s="5">
        <v>20000</v>
      </c>
      <c r="B8925" s="5" t="str" cm="1">
        <f t="array" ref="B8925">_xlfn.IFS(A8925&lt;=40000,"Low Income",AND(A8925&gt;40000,A8925&lt;=100000),"Middle Income",A8925&gt;100000,"High Income")</f>
        <v>Low Income</v>
      </c>
      <c r="C8925">
        <v>32</v>
      </c>
      <c r="D8925" t="str" cm="1">
        <f t="array" ref="D8925">_xlfn.IFS(AND(C8925&gt;=17,C8925&lt;=30),"Young",AND(C8925&gt;30,C8925&lt;=45),"Middle",C8925&gt;45,"Old")</f>
        <v>Middle</v>
      </c>
      <c r="E8925" t="s">
        <v>16</v>
      </c>
      <c r="F8925" t="s">
        <v>31</v>
      </c>
      <c r="G8925" t="s">
        <v>54</v>
      </c>
      <c r="H8925" t="s">
        <v>59</v>
      </c>
    </row>
    <row r="8926" spans="1:8" x14ac:dyDescent="0.25">
      <c r="A8926" s="5">
        <v>21198</v>
      </c>
      <c r="B8926" s="5" t="str" cm="1">
        <f t="array" ref="B8926">_xlfn.IFS(A8926&lt;=40000,"Low Income",AND(A8926&gt;40000,A8926&lt;=100000),"Middle Income",A8926&gt;100000,"High Income")</f>
        <v>Low Income</v>
      </c>
      <c r="C8926">
        <v>54</v>
      </c>
      <c r="D8926" t="str" cm="1">
        <f t="array" ref="D8926">_xlfn.IFS(AND(C8926&gt;=17,C8926&lt;=30),"Young",AND(C8926&gt;30,C8926&lt;=45),"Middle",C8926&gt;45,"Old")</f>
        <v>Old</v>
      </c>
      <c r="E8926" t="s">
        <v>16</v>
      </c>
      <c r="F8926" t="s">
        <v>35</v>
      </c>
      <c r="G8926" t="s">
        <v>53</v>
      </c>
      <c r="H8926" t="s">
        <v>59</v>
      </c>
    </row>
    <row r="8927" spans="1:8" x14ac:dyDescent="0.25">
      <c r="A8927" s="5">
        <v>83016</v>
      </c>
      <c r="B8927" s="5" t="str" cm="1">
        <f t="array" ref="B8927">_xlfn.IFS(A8927&lt;=40000,"Low Income",AND(A8927&gt;40000,A8927&lt;=100000),"Middle Income",A8927&gt;100000,"High Income")</f>
        <v>Middle Income</v>
      </c>
      <c r="C8927">
        <v>42</v>
      </c>
      <c r="D8927" t="str" cm="1">
        <f t="array" ref="D8927">_xlfn.IFS(AND(C8927&gt;=17,C8927&lt;=30),"Young",AND(C8927&gt;30,C8927&lt;=45),"Middle",C8927&gt;45,"Old")</f>
        <v>Middle</v>
      </c>
      <c r="E8927" t="s">
        <v>66</v>
      </c>
      <c r="F8927" t="s">
        <v>40</v>
      </c>
      <c r="G8927" t="s">
        <v>53</v>
      </c>
      <c r="H8927" t="s">
        <v>58</v>
      </c>
    </row>
    <row r="8928" spans="1:8" x14ac:dyDescent="0.25">
      <c r="A8928" s="5">
        <v>63415</v>
      </c>
      <c r="B8928" s="5" t="str" cm="1">
        <f t="array" ref="B8928">_xlfn.IFS(A8928&lt;=40000,"Low Income",AND(A8928&gt;40000,A8928&lt;=100000),"Middle Income",A8928&gt;100000,"High Income")</f>
        <v>Middle Income</v>
      </c>
      <c r="C8928">
        <v>69</v>
      </c>
      <c r="D8928" t="str" cm="1">
        <f t="array" ref="D8928">_xlfn.IFS(AND(C8928&gt;=17,C8928&lt;=30),"Young",AND(C8928&gt;30,C8928&lt;=45),"Middle",C8928&gt;45,"Old")</f>
        <v>Old</v>
      </c>
      <c r="E8928" t="s">
        <v>16</v>
      </c>
      <c r="F8928" t="s">
        <v>29</v>
      </c>
      <c r="G8928" t="s">
        <v>49</v>
      </c>
      <c r="H8928" t="s">
        <v>58</v>
      </c>
    </row>
    <row r="8929" spans="1:8" x14ac:dyDescent="0.25">
      <c r="A8929" s="5">
        <v>81963</v>
      </c>
      <c r="B8929" s="5" t="str" cm="1">
        <f t="array" ref="B8929">_xlfn.IFS(A8929&lt;=40000,"Low Income",AND(A8929&gt;40000,A8929&lt;=100000),"Middle Income",A8929&gt;100000,"High Income")</f>
        <v>Middle Income</v>
      </c>
      <c r="C8929">
        <v>63</v>
      </c>
      <c r="D8929" t="str" cm="1">
        <f t="array" ref="D8929">_xlfn.IFS(AND(C8929&gt;=17,C8929&lt;=30),"Young",AND(C8929&gt;30,C8929&lt;=45),"Middle",C8929&gt;45,"Old")</f>
        <v>Old</v>
      </c>
      <c r="E8929" t="s">
        <v>17</v>
      </c>
      <c r="F8929" t="s">
        <v>37</v>
      </c>
      <c r="G8929" t="s">
        <v>49</v>
      </c>
      <c r="H8929" t="s">
        <v>59</v>
      </c>
    </row>
    <row r="8930" spans="1:8" x14ac:dyDescent="0.25">
      <c r="A8930" s="5">
        <v>97928</v>
      </c>
      <c r="B8930" s="5" t="str" cm="1">
        <f t="array" ref="B8930">_xlfn.IFS(A8930&lt;=40000,"Low Income",AND(A8930&gt;40000,A8930&lt;=100000),"Middle Income",A8930&gt;100000,"High Income")</f>
        <v>Middle Income</v>
      </c>
      <c r="C8930">
        <v>45</v>
      </c>
      <c r="D8930" t="str" cm="1">
        <f t="array" ref="D8930">_xlfn.IFS(AND(C8930&gt;=17,C8930&lt;=30),"Young",AND(C8930&gt;30,C8930&lt;=45),"Middle",C8930&gt;45,"Old")</f>
        <v>Middle</v>
      </c>
      <c r="E8930" t="s">
        <v>60</v>
      </c>
      <c r="F8930" t="s">
        <v>35</v>
      </c>
      <c r="G8930" t="s">
        <v>50</v>
      </c>
      <c r="H8930" t="s">
        <v>58</v>
      </c>
    </row>
    <row r="8931" spans="1:8" x14ac:dyDescent="0.25">
      <c r="A8931" s="5">
        <v>102360</v>
      </c>
      <c r="B8931" s="5" t="str" cm="1">
        <f t="array" ref="B8931">_xlfn.IFS(A8931&lt;=40000,"Low Income",AND(A8931&gt;40000,A8931&lt;=100000),"Middle Income",A8931&gt;100000,"High Income")</f>
        <v>High Income</v>
      </c>
      <c r="C8931">
        <v>36</v>
      </c>
      <c r="D8931" t="str" cm="1">
        <f t="array" ref="D8931">_xlfn.IFS(AND(C8931&gt;=17,C8931&lt;=30),"Young",AND(C8931&gt;30,C8931&lt;=45),"Middle",C8931&gt;45,"Old")</f>
        <v>Middle</v>
      </c>
      <c r="E8931" t="s">
        <v>60</v>
      </c>
      <c r="F8931" t="s">
        <v>35</v>
      </c>
      <c r="G8931" t="s">
        <v>49</v>
      </c>
      <c r="H8931" t="s">
        <v>59</v>
      </c>
    </row>
    <row r="8932" spans="1:8" x14ac:dyDescent="0.25">
      <c r="A8932" s="5">
        <v>24588</v>
      </c>
      <c r="B8932" s="5" t="str" cm="1">
        <f t="array" ref="B8932">_xlfn.IFS(A8932&lt;=40000,"Low Income",AND(A8932&gt;40000,A8932&lt;=100000),"Middle Income",A8932&gt;100000,"High Income")</f>
        <v>Low Income</v>
      </c>
      <c r="C8932">
        <v>73</v>
      </c>
      <c r="D8932" t="str" cm="1">
        <f t="array" ref="D8932">_xlfn.IFS(AND(C8932&gt;=17,C8932&lt;=30),"Young",AND(C8932&gt;30,C8932&lt;=45),"Middle",C8932&gt;45,"Old")</f>
        <v>Old</v>
      </c>
      <c r="E8932" t="s">
        <v>16</v>
      </c>
      <c r="F8932" t="s">
        <v>22</v>
      </c>
      <c r="G8932" t="s">
        <v>47</v>
      </c>
      <c r="H8932" t="s">
        <v>59</v>
      </c>
    </row>
    <row r="8933" spans="1:8" x14ac:dyDescent="0.25">
      <c r="A8933" s="5">
        <v>55755</v>
      </c>
      <c r="B8933" s="5" t="str" cm="1">
        <f t="array" ref="B8933">_xlfn.IFS(A8933&lt;=40000,"Low Income",AND(A8933&gt;40000,A8933&lt;=100000),"Middle Income",A8933&gt;100000,"High Income")</f>
        <v>Middle Income</v>
      </c>
      <c r="C8933">
        <v>30</v>
      </c>
      <c r="D8933" t="str" cm="1">
        <f t="array" ref="D8933">_xlfn.IFS(AND(C8933&gt;=17,C8933&lt;=30),"Young",AND(C8933&gt;30,C8933&lt;=45),"Middle",C8933&gt;45,"Old")</f>
        <v>Young</v>
      </c>
      <c r="E8933" t="s">
        <v>66</v>
      </c>
      <c r="F8933" t="s">
        <v>26</v>
      </c>
      <c r="G8933" t="s">
        <v>51</v>
      </c>
      <c r="H8933" t="s">
        <v>58</v>
      </c>
    </row>
    <row r="8934" spans="1:8" x14ac:dyDescent="0.25">
      <c r="A8934" s="5">
        <v>148234</v>
      </c>
      <c r="B8934" s="5" t="str" cm="1">
        <f t="array" ref="B8934">_xlfn.IFS(A8934&lt;=40000,"Low Income",AND(A8934&gt;40000,A8934&lt;=100000),"Middle Income",A8934&gt;100000,"High Income")</f>
        <v>High Income</v>
      </c>
      <c r="C8934">
        <v>56</v>
      </c>
      <c r="D8934" t="str" cm="1">
        <f t="array" ref="D8934">_xlfn.IFS(AND(C8934&gt;=17,C8934&lt;=30),"Young",AND(C8934&gt;30,C8934&lt;=45),"Middle",C8934&gt;45,"Old")</f>
        <v>Old</v>
      </c>
      <c r="E8934" t="s">
        <v>60</v>
      </c>
      <c r="F8934" t="s">
        <v>24</v>
      </c>
      <c r="G8934" t="s">
        <v>54</v>
      </c>
      <c r="H8934" t="s">
        <v>59</v>
      </c>
    </row>
    <row r="8935" spans="1:8" x14ac:dyDescent="0.25">
      <c r="A8935" s="5">
        <v>46379</v>
      </c>
      <c r="B8935" s="5" t="str" cm="1">
        <f t="array" ref="B8935">_xlfn.IFS(A8935&lt;=40000,"Low Income",AND(A8935&gt;40000,A8935&lt;=100000),"Middle Income",A8935&gt;100000,"High Income")</f>
        <v>Middle Income</v>
      </c>
      <c r="C8935">
        <v>64</v>
      </c>
      <c r="D8935" t="str" cm="1">
        <f t="array" ref="D8935">_xlfn.IFS(AND(C8935&gt;=17,C8935&lt;=30),"Young",AND(C8935&gt;30,C8935&lt;=45),"Middle",C8935&gt;45,"Old")</f>
        <v>Old</v>
      </c>
      <c r="E8935" t="s">
        <v>17</v>
      </c>
      <c r="F8935" t="s">
        <v>32</v>
      </c>
      <c r="G8935" t="s">
        <v>47</v>
      </c>
      <c r="H8935" t="s">
        <v>58</v>
      </c>
    </row>
    <row r="8936" spans="1:8" x14ac:dyDescent="0.25">
      <c r="A8936" s="5">
        <v>115666</v>
      </c>
      <c r="B8936" s="5" t="str" cm="1">
        <f t="array" ref="B8936">_xlfn.IFS(A8936&lt;=40000,"Low Income",AND(A8936&gt;40000,A8936&lt;=100000),"Middle Income",A8936&gt;100000,"High Income")</f>
        <v>High Income</v>
      </c>
      <c r="C8936">
        <v>26</v>
      </c>
      <c r="D8936" t="str" cm="1">
        <f t="array" ref="D8936">_xlfn.IFS(AND(C8936&gt;=17,C8936&lt;=30),"Young",AND(C8936&gt;30,C8936&lt;=45),"Middle",C8936&gt;45,"Old")</f>
        <v>Young</v>
      </c>
      <c r="E8936" t="s">
        <v>16</v>
      </c>
      <c r="F8936" t="s">
        <v>23</v>
      </c>
      <c r="G8936" t="s">
        <v>52</v>
      </c>
      <c r="H8936" t="s">
        <v>59</v>
      </c>
    </row>
    <row r="8937" spans="1:8" x14ac:dyDescent="0.25">
      <c r="A8937" s="5">
        <v>27417</v>
      </c>
      <c r="B8937" s="5" t="str" cm="1">
        <f t="array" ref="B8937">_xlfn.IFS(A8937&lt;=40000,"Low Income",AND(A8937&gt;40000,A8937&lt;=100000),"Middle Income",A8937&gt;100000,"High Income")</f>
        <v>Low Income</v>
      </c>
      <c r="C8937">
        <v>63</v>
      </c>
      <c r="D8937" t="str" cm="1">
        <f t="array" ref="D8937">_xlfn.IFS(AND(C8937&gt;=17,C8937&lt;=30),"Young",AND(C8937&gt;30,C8937&lt;=45),"Middle",C8937&gt;45,"Old")</f>
        <v>Old</v>
      </c>
      <c r="E8937" t="s">
        <v>17</v>
      </c>
      <c r="F8937" t="s">
        <v>27</v>
      </c>
      <c r="G8937" t="s">
        <v>52</v>
      </c>
      <c r="H8937" t="s">
        <v>58</v>
      </c>
    </row>
    <row r="8938" spans="1:8" x14ac:dyDescent="0.25">
      <c r="A8938" s="5">
        <v>83405</v>
      </c>
      <c r="B8938" s="5" t="str" cm="1">
        <f t="array" ref="B8938">_xlfn.IFS(A8938&lt;=40000,"Low Income",AND(A8938&gt;40000,A8938&lt;=100000),"Middle Income",A8938&gt;100000,"High Income")</f>
        <v>Middle Income</v>
      </c>
      <c r="C8938">
        <v>67</v>
      </c>
      <c r="D8938" t="str" cm="1">
        <f t="array" ref="D8938">_xlfn.IFS(AND(C8938&gt;=17,C8938&lt;=30),"Young",AND(C8938&gt;30,C8938&lt;=45),"Middle",C8938&gt;45,"Old")</f>
        <v>Old</v>
      </c>
      <c r="E8938" t="s">
        <v>66</v>
      </c>
      <c r="F8938" t="s">
        <v>62</v>
      </c>
      <c r="G8938" t="s">
        <v>51</v>
      </c>
      <c r="H8938" t="s">
        <v>59</v>
      </c>
    </row>
    <row r="8939" spans="1:8" x14ac:dyDescent="0.25">
      <c r="A8939" s="5">
        <v>49390</v>
      </c>
      <c r="B8939" s="5" t="str" cm="1">
        <f t="array" ref="B8939">_xlfn.IFS(A8939&lt;=40000,"Low Income",AND(A8939&gt;40000,A8939&lt;=100000),"Middle Income",A8939&gt;100000,"High Income")</f>
        <v>Middle Income</v>
      </c>
      <c r="C8939">
        <v>48</v>
      </c>
      <c r="D8939" t="str" cm="1">
        <f t="array" ref="D8939">_xlfn.IFS(AND(C8939&gt;=17,C8939&lt;=30),"Young",AND(C8939&gt;30,C8939&lt;=45),"Middle",C8939&gt;45,"Old")</f>
        <v>Old</v>
      </c>
      <c r="E8939" t="s">
        <v>16</v>
      </c>
      <c r="F8939" t="s">
        <v>28</v>
      </c>
      <c r="G8939" t="s">
        <v>52</v>
      </c>
      <c r="H8939" t="s">
        <v>59</v>
      </c>
    </row>
    <row r="8940" spans="1:8" x14ac:dyDescent="0.25">
      <c r="A8940" s="5">
        <v>21529</v>
      </c>
      <c r="B8940" s="5" t="str" cm="1">
        <f t="array" ref="B8940">_xlfn.IFS(A8940&lt;=40000,"Low Income",AND(A8940&gt;40000,A8940&lt;=100000),"Middle Income",A8940&gt;100000,"High Income")</f>
        <v>Low Income</v>
      </c>
      <c r="C8940">
        <v>34</v>
      </c>
      <c r="D8940" t="str" cm="1">
        <f t="array" ref="D8940">_xlfn.IFS(AND(C8940&gt;=17,C8940&lt;=30),"Young",AND(C8940&gt;30,C8940&lt;=45),"Middle",C8940&gt;45,"Old")</f>
        <v>Middle</v>
      </c>
      <c r="E8940" t="s">
        <v>16</v>
      </c>
      <c r="F8940" t="s">
        <v>30</v>
      </c>
      <c r="G8940" t="s">
        <v>52</v>
      </c>
      <c r="H8940" t="s">
        <v>59</v>
      </c>
    </row>
    <row r="8941" spans="1:8" x14ac:dyDescent="0.25">
      <c r="A8941" s="5">
        <v>78253</v>
      </c>
      <c r="B8941" s="5" t="str" cm="1">
        <f t="array" ref="B8941">_xlfn.IFS(A8941&lt;=40000,"Low Income",AND(A8941&gt;40000,A8941&lt;=100000),"Middle Income",A8941&gt;100000,"High Income")</f>
        <v>Middle Income</v>
      </c>
      <c r="C8941">
        <v>80</v>
      </c>
      <c r="D8941" t="str" cm="1">
        <f t="array" ref="D8941">_xlfn.IFS(AND(C8941&gt;=17,C8941&lt;=30),"Young",AND(C8941&gt;30,C8941&lt;=45),"Middle",C8941&gt;45,"Old")</f>
        <v>Old</v>
      </c>
      <c r="E8941" t="s">
        <v>16</v>
      </c>
      <c r="F8941" t="s">
        <v>32</v>
      </c>
      <c r="G8941" t="s">
        <v>48</v>
      </c>
      <c r="H8941" t="s">
        <v>58</v>
      </c>
    </row>
    <row r="8942" spans="1:8" x14ac:dyDescent="0.25">
      <c r="A8942" s="5">
        <v>20000</v>
      </c>
      <c r="B8942" s="5" t="str" cm="1">
        <f t="array" ref="B8942">_xlfn.IFS(A8942&lt;=40000,"Low Income",AND(A8942&gt;40000,A8942&lt;=100000),"Middle Income",A8942&gt;100000,"High Income")</f>
        <v>Low Income</v>
      </c>
      <c r="C8942">
        <v>65</v>
      </c>
      <c r="D8942" t="str" cm="1">
        <f t="array" ref="D8942">_xlfn.IFS(AND(C8942&gt;=17,C8942&lt;=30),"Young",AND(C8942&gt;30,C8942&lt;=45),"Middle",C8942&gt;45,"Old")</f>
        <v>Old</v>
      </c>
      <c r="E8942" t="s">
        <v>16</v>
      </c>
      <c r="F8942" t="s">
        <v>30</v>
      </c>
      <c r="G8942" t="s">
        <v>54</v>
      </c>
      <c r="H8942" t="s">
        <v>59</v>
      </c>
    </row>
    <row r="8943" spans="1:8" x14ac:dyDescent="0.25">
      <c r="A8943" s="5">
        <v>42034</v>
      </c>
      <c r="B8943" s="5" t="str" cm="1">
        <f t="array" ref="B8943">_xlfn.IFS(A8943&lt;=40000,"Low Income",AND(A8943&gt;40000,A8943&lt;=100000),"Middle Income",A8943&gt;100000,"High Income")</f>
        <v>Middle Income</v>
      </c>
      <c r="C8943">
        <v>31</v>
      </c>
      <c r="D8943" t="str" cm="1">
        <f t="array" ref="D8943">_xlfn.IFS(AND(C8943&gt;=17,C8943&lt;=30),"Young",AND(C8943&gt;30,C8943&lt;=45),"Middle",C8943&gt;45,"Old")</f>
        <v>Middle</v>
      </c>
      <c r="E8943" t="s">
        <v>60</v>
      </c>
      <c r="F8943" t="s">
        <v>28</v>
      </c>
      <c r="G8943" t="s">
        <v>54</v>
      </c>
      <c r="H8943" t="s">
        <v>59</v>
      </c>
    </row>
    <row r="8944" spans="1:8" x14ac:dyDescent="0.25">
      <c r="A8944" s="5">
        <v>119146</v>
      </c>
      <c r="B8944" s="5" t="str" cm="1">
        <f t="array" ref="B8944">_xlfn.IFS(A8944&lt;=40000,"Low Income",AND(A8944&gt;40000,A8944&lt;=100000),"Middle Income",A8944&gt;100000,"High Income")</f>
        <v>High Income</v>
      </c>
      <c r="C8944">
        <v>30</v>
      </c>
      <c r="D8944" t="str" cm="1">
        <f t="array" ref="D8944">_xlfn.IFS(AND(C8944&gt;=17,C8944&lt;=30),"Young",AND(C8944&gt;30,C8944&lt;=45),"Middle",C8944&gt;45,"Old")</f>
        <v>Young</v>
      </c>
      <c r="E8944" t="s">
        <v>66</v>
      </c>
      <c r="F8944" t="s">
        <v>24</v>
      </c>
      <c r="G8944" t="s">
        <v>48</v>
      </c>
      <c r="H8944" t="s">
        <v>59</v>
      </c>
    </row>
    <row r="8945" spans="1:8" x14ac:dyDescent="0.25">
      <c r="A8945" s="5">
        <v>81648</v>
      </c>
      <c r="B8945" s="5" t="str" cm="1">
        <f t="array" ref="B8945">_xlfn.IFS(A8945&lt;=40000,"Low Income",AND(A8945&gt;40000,A8945&lt;=100000),"Middle Income",A8945&gt;100000,"High Income")</f>
        <v>Middle Income</v>
      </c>
      <c r="C8945">
        <v>38</v>
      </c>
      <c r="D8945" t="str" cm="1">
        <f t="array" ref="D8945">_xlfn.IFS(AND(C8945&gt;=17,C8945&lt;=30),"Young",AND(C8945&gt;30,C8945&lt;=45),"Middle",C8945&gt;45,"Old")</f>
        <v>Middle</v>
      </c>
      <c r="E8945" t="s">
        <v>60</v>
      </c>
      <c r="F8945" t="s">
        <v>33</v>
      </c>
      <c r="G8945" t="s">
        <v>46</v>
      </c>
      <c r="H8945" t="s">
        <v>58</v>
      </c>
    </row>
    <row r="8946" spans="1:8" x14ac:dyDescent="0.25">
      <c r="A8946" s="5">
        <v>21659</v>
      </c>
      <c r="B8946" s="5" t="str" cm="1">
        <f t="array" ref="B8946">_xlfn.IFS(A8946&lt;=40000,"Low Income",AND(A8946&gt;40000,A8946&lt;=100000),"Middle Income",A8946&gt;100000,"High Income")</f>
        <v>Low Income</v>
      </c>
      <c r="C8946">
        <v>70</v>
      </c>
      <c r="D8946" t="str" cm="1">
        <f t="array" ref="D8946">_xlfn.IFS(AND(C8946&gt;=17,C8946&lt;=30),"Young",AND(C8946&gt;30,C8946&lt;=45),"Middle",C8946&gt;45,"Old")</f>
        <v>Old</v>
      </c>
      <c r="E8946" t="s">
        <v>17</v>
      </c>
      <c r="F8946" t="s">
        <v>62</v>
      </c>
      <c r="G8946" t="s">
        <v>54</v>
      </c>
      <c r="H8946" t="s">
        <v>59</v>
      </c>
    </row>
    <row r="8947" spans="1:8" x14ac:dyDescent="0.25">
      <c r="A8947" s="5">
        <v>35644</v>
      </c>
      <c r="B8947" s="5" t="str" cm="1">
        <f t="array" ref="B8947">_xlfn.IFS(A8947&lt;=40000,"Low Income",AND(A8947&gt;40000,A8947&lt;=100000),"Middle Income",A8947&gt;100000,"High Income")</f>
        <v>Low Income</v>
      </c>
      <c r="C8947">
        <v>33</v>
      </c>
      <c r="D8947" t="str" cm="1">
        <f t="array" ref="D8947">_xlfn.IFS(AND(C8947&gt;=17,C8947&lt;=30),"Young",AND(C8947&gt;30,C8947&lt;=45),"Middle",C8947&gt;45,"Old")</f>
        <v>Middle</v>
      </c>
      <c r="E8947" t="s">
        <v>66</v>
      </c>
      <c r="F8947" t="s">
        <v>29</v>
      </c>
      <c r="G8947" t="s">
        <v>46</v>
      </c>
      <c r="H8947" t="s">
        <v>59</v>
      </c>
    </row>
    <row r="8948" spans="1:8" x14ac:dyDescent="0.25">
      <c r="A8948" s="5">
        <v>48356</v>
      </c>
      <c r="B8948" s="5" t="str" cm="1">
        <f t="array" ref="B8948">_xlfn.IFS(A8948&lt;=40000,"Low Income",AND(A8948&gt;40000,A8948&lt;=100000),"Middle Income",A8948&gt;100000,"High Income")</f>
        <v>Middle Income</v>
      </c>
      <c r="C8948">
        <v>79</v>
      </c>
      <c r="D8948" t="str" cm="1">
        <f t="array" ref="D8948">_xlfn.IFS(AND(C8948&gt;=17,C8948&lt;=30),"Young",AND(C8948&gt;30,C8948&lt;=45),"Middle",C8948&gt;45,"Old")</f>
        <v>Old</v>
      </c>
      <c r="E8948" t="s">
        <v>66</v>
      </c>
      <c r="F8948" t="s">
        <v>28</v>
      </c>
      <c r="G8948" t="s">
        <v>49</v>
      </c>
      <c r="H8948" t="s">
        <v>58</v>
      </c>
    </row>
    <row r="8949" spans="1:8" x14ac:dyDescent="0.25">
      <c r="A8949" s="5">
        <v>140753</v>
      </c>
      <c r="B8949" s="5" t="str" cm="1">
        <f t="array" ref="B8949">_xlfn.IFS(A8949&lt;=40000,"Low Income",AND(A8949&gt;40000,A8949&lt;=100000),"Middle Income",A8949&gt;100000,"High Income")</f>
        <v>High Income</v>
      </c>
      <c r="C8949">
        <v>65</v>
      </c>
      <c r="D8949" t="str" cm="1">
        <f t="array" ref="D8949">_xlfn.IFS(AND(C8949&gt;=17,C8949&lt;=30),"Young",AND(C8949&gt;30,C8949&lt;=45),"Middle",C8949&gt;45,"Old")</f>
        <v>Old</v>
      </c>
      <c r="E8949" t="s">
        <v>17</v>
      </c>
      <c r="F8949" t="s">
        <v>40</v>
      </c>
      <c r="G8949" t="s">
        <v>53</v>
      </c>
      <c r="H8949" t="s">
        <v>59</v>
      </c>
    </row>
    <row r="8950" spans="1:8" x14ac:dyDescent="0.25">
      <c r="A8950" s="5">
        <v>90806</v>
      </c>
      <c r="B8950" s="5" t="str" cm="1">
        <f t="array" ref="B8950">_xlfn.IFS(A8950&lt;=40000,"Low Income",AND(A8950&gt;40000,A8950&lt;=100000),"Middle Income",A8950&gt;100000,"High Income")</f>
        <v>Middle Income</v>
      </c>
      <c r="C8950">
        <v>25</v>
      </c>
      <c r="D8950" t="str" cm="1">
        <f t="array" ref="D8950">_xlfn.IFS(AND(C8950&gt;=17,C8950&lt;=30),"Young",AND(C8950&gt;30,C8950&lt;=45),"Middle",C8950&gt;45,"Old")</f>
        <v>Young</v>
      </c>
      <c r="E8950" t="s">
        <v>16</v>
      </c>
      <c r="F8950" t="s">
        <v>34</v>
      </c>
      <c r="G8950" t="s">
        <v>48</v>
      </c>
      <c r="H8950" t="s">
        <v>58</v>
      </c>
    </row>
    <row r="8951" spans="1:8" x14ac:dyDescent="0.25">
      <c r="A8951" s="5">
        <v>106532</v>
      </c>
      <c r="B8951" s="5" t="str" cm="1">
        <f t="array" ref="B8951">_xlfn.IFS(A8951&lt;=40000,"Low Income",AND(A8951&gt;40000,A8951&lt;=100000),"Middle Income",A8951&gt;100000,"High Income")</f>
        <v>High Income</v>
      </c>
      <c r="C8951">
        <v>40</v>
      </c>
      <c r="D8951" t="str" cm="1">
        <f t="array" ref="D8951">_xlfn.IFS(AND(C8951&gt;=17,C8951&lt;=30),"Young",AND(C8951&gt;30,C8951&lt;=45),"Middle",C8951&gt;45,"Old")</f>
        <v>Middle</v>
      </c>
      <c r="E8951" t="s">
        <v>66</v>
      </c>
      <c r="F8951" t="s">
        <v>33</v>
      </c>
      <c r="G8951" t="s">
        <v>53</v>
      </c>
      <c r="H8951" t="s">
        <v>58</v>
      </c>
    </row>
    <row r="8952" spans="1:8" x14ac:dyDescent="0.25">
      <c r="A8952" s="5">
        <v>125656</v>
      </c>
      <c r="B8952" s="5" t="str" cm="1">
        <f t="array" ref="B8952">_xlfn.IFS(A8952&lt;=40000,"Low Income",AND(A8952&gt;40000,A8952&lt;=100000),"Middle Income",A8952&gt;100000,"High Income")</f>
        <v>High Income</v>
      </c>
      <c r="C8952">
        <v>58</v>
      </c>
      <c r="D8952" t="str" cm="1">
        <f t="array" ref="D8952">_xlfn.IFS(AND(C8952&gt;=17,C8952&lt;=30),"Young",AND(C8952&gt;30,C8952&lt;=45),"Middle",C8952&gt;45,"Old")</f>
        <v>Old</v>
      </c>
      <c r="E8952" t="s">
        <v>16</v>
      </c>
      <c r="F8952" t="s">
        <v>23</v>
      </c>
      <c r="G8952" t="s">
        <v>51</v>
      </c>
      <c r="H8952" t="s">
        <v>59</v>
      </c>
    </row>
    <row r="8953" spans="1:8" x14ac:dyDescent="0.25">
      <c r="A8953" s="5">
        <v>39994</v>
      </c>
      <c r="B8953" s="5" t="str" cm="1">
        <f t="array" ref="B8953">_xlfn.IFS(A8953&lt;=40000,"Low Income",AND(A8953&gt;40000,A8953&lt;=100000),"Middle Income",A8953&gt;100000,"High Income")</f>
        <v>Low Income</v>
      </c>
      <c r="C8953">
        <v>63</v>
      </c>
      <c r="D8953" t="str" cm="1">
        <f t="array" ref="D8953">_xlfn.IFS(AND(C8953&gt;=17,C8953&lt;=30),"Young",AND(C8953&gt;30,C8953&lt;=45),"Middle",C8953&gt;45,"Old")</f>
        <v>Old</v>
      </c>
      <c r="E8953" t="s">
        <v>16</v>
      </c>
      <c r="F8953" t="s">
        <v>24</v>
      </c>
      <c r="G8953" t="s">
        <v>49</v>
      </c>
      <c r="H8953" t="s">
        <v>58</v>
      </c>
    </row>
    <row r="8954" spans="1:8" x14ac:dyDescent="0.25">
      <c r="A8954" s="5">
        <v>117973</v>
      </c>
      <c r="B8954" s="5" t="str" cm="1">
        <f t="array" ref="B8954">_xlfn.IFS(A8954&lt;=40000,"Low Income",AND(A8954&gt;40000,A8954&lt;=100000),"Middle Income",A8954&gt;100000,"High Income")</f>
        <v>High Income</v>
      </c>
      <c r="C8954">
        <v>73</v>
      </c>
      <c r="D8954" t="str" cm="1">
        <f t="array" ref="D8954">_xlfn.IFS(AND(C8954&gt;=17,C8954&lt;=30),"Young",AND(C8954&gt;30,C8954&lt;=45),"Middle",C8954&gt;45,"Old")</f>
        <v>Old</v>
      </c>
      <c r="E8954" t="s">
        <v>60</v>
      </c>
      <c r="F8954" t="s">
        <v>32</v>
      </c>
      <c r="G8954" t="s">
        <v>53</v>
      </c>
      <c r="H8954" t="s">
        <v>59</v>
      </c>
    </row>
    <row r="8955" spans="1:8" x14ac:dyDescent="0.25">
      <c r="A8955" s="5">
        <v>93906</v>
      </c>
      <c r="B8955" s="5" t="str" cm="1">
        <f t="array" ref="B8955">_xlfn.IFS(A8955&lt;=40000,"Low Income",AND(A8955&gt;40000,A8955&lt;=100000),"Middle Income",A8955&gt;100000,"High Income")</f>
        <v>Middle Income</v>
      </c>
      <c r="C8955">
        <v>42</v>
      </c>
      <c r="D8955" t="str" cm="1">
        <f t="array" ref="D8955">_xlfn.IFS(AND(C8955&gt;=17,C8955&lt;=30),"Young",AND(C8955&gt;30,C8955&lt;=45),"Middle",C8955&gt;45,"Old")</f>
        <v>Middle</v>
      </c>
      <c r="E8955" t="s">
        <v>66</v>
      </c>
      <c r="F8955" t="s">
        <v>39</v>
      </c>
      <c r="G8955" t="s">
        <v>50</v>
      </c>
      <c r="H8955" t="s">
        <v>58</v>
      </c>
    </row>
    <row r="8956" spans="1:8" x14ac:dyDescent="0.25">
      <c r="A8956" s="5">
        <v>143380</v>
      </c>
      <c r="B8956" s="5" t="str" cm="1">
        <f t="array" ref="B8956">_xlfn.IFS(A8956&lt;=40000,"Low Income",AND(A8956&gt;40000,A8956&lt;=100000),"Middle Income",A8956&gt;100000,"High Income")</f>
        <v>High Income</v>
      </c>
      <c r="C8956">
        <v>52</v>
      </c>
      <c r="D8956" t="str" cm="1">
        <f t="array" ref="D8956">_xlfn.IFS(AND(C8956&gt;=17,C8956&lt;=30),"Young",AND(C8956&gt;30,C8956&lt;=45),"Middle",C8956&gt;45,"Old")</f>
        <v>Old</v>
      </c>
      <c r="E8956" t="s">
        <v>16</v>
      </c>
      <c r="F8956" t="s">
        <v>31</v>
      </c>
      <c r="G8956" t="s">
        <v>54</v>
      </c>
      <c r="H8956" t="s">
        <v>59</v>
      </c>
    </row>
    <row r="8957" spans="1:8" x14ac:dyDescent="0.25">
      <c r="A8957" s="5">
        <v>105992</v>
      </c>
      <c r="B8957" s="5" t="str" cm="1">
        <f t="array" ref="B8957">_xlfn.IFS(A8957&lt;=40000,"Low Income",AND(A8957&gt;40000,A8957&lt;=100000),"Middle Income",A8957&gt;100000,"High Income")</f>
        <v>High Income</v>
      </c>
      <c r="C8957">
        <v>20</v>
      </c>
      <c r="D8957" t="str" cm="1">
        <f t="array" ref="D8957">_xlfn.IFS(AND(C8957&gt;=17,C8957&lt;=30),"Young",AND(C8957&gt;30,C8957&lt;=45),"Middle",C8957&gt;45,"Old")</f>
        <v>Young</v>
      </c>
      <c r="E8957" t="s">
        <v>66</v>
      </c>
      <c r="F8957" t="s">
        <v>25</v>
      </c>
      <c r="G8957" t="s">
        <v>53</v>
      </c>
      <c r="H8957" t="s">
        <v>59</v>
      </c>
    </row>
    <row r="8958" spans="1:8" x14ac:dyDescent="0.25">
      <c r="A8958" s="5">
        <v>81636</v>
      </c>
      <c r="B8958" s="5" t="str" cm="1">
        <f t="array" ref="B8958">_xlfn.IFS(A8958&lt;=40000,"Low Income",AND(A8958&gt;40000,A8958&lt;=100000),"Middle Income",A8958&gt;100000,"High Income")</f>
        <v>Middle Income</v>
      </c>
      <c r="C8958">
        <v>37</v>
      </c>
      <c r="D8958" t="str" cm="1">
        <f t="array" ref="D8958">_xlfn.IFS(AND(C8958&gt;=17,C8958&lt;=30),"Young",AND(C8958&gt;30,C8958&lt;=45),"Middle",C8958&gt;45,"Old")</f>
        <v>Middle</v>
      </c>
      <c r="E8958" t="s">
        <v>16</v>
      </c>
      <c r="F8958" t="s">
        <v>62</v>
      </c>
      <c r="G8958" t="s">
        <v>51</v>
      </c>
      <c r="H8958" t="s">
        <v>58</v>
      </c>
    </row>
    <row r="8959" spans="1:8" x14ac:dyDescent="0.25">
      <c r="A8959" s="5">
        <v>126386</v>
      </c>
      <c r="B8959" s="5" t="str" cm="1">
        <f t="array" ref="B8959">_xlfn.IFS(A8959&lt;=40000,"Low Income",AND(A8959&gt;40000,A8959&lt;=100000),"Middle Income",A8959&gt;100000,"High Income")</f>
        <v>High Income</v>
      </c>
      <c r="C8959">
        <v>49</v>
      </c>
      <c r="D8959" t="str" cm="1">
        <f t="array" ref="D8959">_xlfn.IFS(AND(C8959&gt;=17,C8959&lt;=30),"Young",AND(C8959&gt;30,C8959&lt;=45),"Middle",C8959&gt;45,"Old")</f>
        <v>Old</v>
      </c>
      <c r="E8959" t="s">
        <v>60</v>
      </c>
      <c r="F8959" t="s">
        <v>24</v>
      </c>
      <c r="G8959" t="s">
        <v>54</v>
      </c>
      <c r="H8959" t="s">
        <v>59</v>
      </c>
    </row>
    <row r="8960" spans="1:8" x14ac:dyDescent="0.25">
      <c r="A8960" s="5">
        <v>144360</v>
      </c>
      <c r="B8960" s="5" t="str" cm="1">
        <f t="array" ref="B8960">_xlfn.IFS(A8960&lt;=40000,"Low Income",AND(A8960&gt;40000,A8960&lt;=100000),"Middle Income",A8960&gt;100000,"High Income")</f>
        <v>High Income</v>
      </c>
      <c r="C8960">
        <v>64</v>
      </c>
      <c r="D8960" t="str" cm="1">
        <f t="array" ref="D8960">_xlfn.IFS(AND(C8960&gt;=17,C8960&lt;=30),"Young",AND(C8960&gt;30,C8960&lt;=45),"Middle",C8960&gt;45,"Old")</f>
        <v>Old</v>
      </c>
      <c r="E8960" t="s">
        <v>16</v>
      </c>
      <c r="F8960" t="s">
        <v>38</v>
      </c>
      <c r="G8960" t="s">
        <v>47</v>
      </c>
      <c r="H8960" t="s">
        <v>59</v>
      </c>
    </row>
    <row r="8961" spans="1:8" x14ac:dyDescent="0.25">
      <c r="A8961" s="5">
        <v>44218</v>
      </c>
      <c r="B8961" s="5" t="str" cm="1">
        <f t="array" ref="B8961">_xlfn.IFS(A8961&lt;=40000,"Low Income",AND(A8961&gt;40000,A8961&lt;=100000),"Middle Income",A8961&gt;100000,"High Income")</f>
        <v>Middle Income</v>
      </c>
      <c r="C8961">
        <v>27</v>
      </c>
      <c r="D8961" t="str" cm="1">
        <f t="array" ref="D8961">_xlfn.IFS(AND(C8961&gt;=17,C8961&lt;=30),"Young",AND(C8961&gt;30,C8961&lt;=45),"Middle",C8961&gt;45,"Old")</f>
        <v>Young</v>
      </c>
      <c r="E8961" t="s">
        <v>16</v>
      </c>
      <c r="F8961" t="s">
        <v>40</v>
      </c>
      <c r="G8961" t="s">
        <v>52</v>
      </c>
      <c r="H8961" t="s">
        <v>59</v>
      </c>
    </row>
    <row r="8962" spans="1:8" x14ac:dyDescent="0.25">
      <c r="A8962" s="5">
        <v>97141</v>
      </c>
      <c r="B8962" s="5" t="str" cm="1">
        <f t="array" ref="B8962">_xlfn.IFS(A8962&lt;=40000,"Low Income",AND(A8962&gt;40000,A8962&lt;=100000),"Middle Income",A8962&gt;100000,"High Income")</f>
        <v>Middle Income</v>
      </c>
      <c r="C8962">
        <v>29</v>
      </c>
      <c r="D8962" t="str" cm="1">
        <f t="array" ref="D8962">_xlfn.IFS(AND(C8962&gt;=17,C8962&lt;=30),"Young",AND(C8962&gt;30,C8962&lt;=45),"Middle",C8962&gt;45,"Old")</f>
        <v>Young</v>
      </c>
      <c r="E8962" t="s">
        <v>16</v>
      </c>
      <c r="F8962" t="s">
        <v>27</v>
      </c>
      <c r="G8962" t="s">
        <v>53</v>
      </c>
      <c r="H8962" t="s">
        <v>58</v>
      </c>
    </row>
    <row r="8963" spans="1:8" x14ac:dyDescent="0.25">
      <c r="A8963" s="5">
        <v>54846</v>
      </c>
      <c r="B8963" s="5" t="str" cm="1">
        <f t="array" ref="B8963">_xlfn.IFS(A8963&lt;=40000,"Low Income",AND(A8963&gt;40000,A8963&lt;=100000),"Middle Income",A8963&gt;100000,"High Income")</f>
        <v>Middle Income</v>
      </c>
      <c r="C8963">
        <v>20</v>
      </c>
      <c r="D8963" t="str" cm="1">
        <f t="array" ref="D8963">_xlfn.IFS(AND(C8963&gt;=17,C8963&lt;=30),"Young",AND(C8963&gt;30,C8963&lt;=45),"Middle",C8963&gt;45,"Old")</f>
        <v>Young</v>
      </c>
      <c r="E8963" t="s">
        <v>66</v>
      </c>
      <c r="F8963" t="s">
        <v>23</v>
      </c>
      <c r="G8963" t="s">
        <v>48</v>
      </c>
      <c r="H8963" t="s">
        <v>58</v>
      </c>
    </row>
    <row r="8964" spans="1:8" x14ac:dyDescent="0.25">
      <c r="A8964" s="5">
        <v>71819</v>
      </c>
      <c r="B8964" s="5" t="str" cm="1">
        <f t="array" ref="B8964">_xlfn.IFS(A8964&lt;=40000,"Low Income",AND(A8964&gt;40000,A8964&lt;=100000),"Middle Income",A8964&gt;100000,"High Income")</f>
        <v>Middle Income</v>
      </c>
      <c r="C8964">
        <v>50</v>
      </c>
      <c r="D8964" t="str" cm="1">
        <f t="array" ref="D8964">_xlfn.IFS(AND(C8964&gt;=17,C8964&lt;=30),"Young",AND(C8964&gt;30,C8964&lt;=45),"Middle",C8964&gt;45,"Old")</f>
        <v>Old</v>
      </c>
      <c r="E8964" t="s">
        <v>16</v>
      </c>
      <c r="F8964" t="s">
        <v>34</v>
      </c>
      <c r="G8964" t="s">
        <v>50</v>
      </c>
      <c r="H8964" t="s">
        <v>59</v>
      </c>
    </row>
    <row r="8965" spans="1:8" x14ac:dyDescent="0.25">
      <c r="A8965" s="5">
        <v>30601</v>
      </c>
      <c r="B8965" s="5" t="str" cm="1">
        <f t="array" ref="B8965">_xlfn.IFS(A8965&lt;=40000,"Low Income",AND(A8965&gt;40000,A8965&lt;=100000),"Middle Income",A8965&gt;100000,"High Income")</f>
        <v>Low Income</v>
      </c>
      <c r="C8965">
        <v>66</v>
      </c>
      <c r="D8965" t="str" cm="1">
        <f t="array" ref="D8965">_xlfn.IFS(AND(C8965&gt;=17,C8965&lt;=30),"Young",AND(C8965&gt;30,C8965&lt;=45),"Middle",C8965&gt;45,"Old")</f>
        <v>Old</v>
      </c>
      <c r="E8965" t="s">
        <v>66</v>
      </c>
      <c r="F8965" t="s">
        <v>24</v>
      </c>
      <c r="G8965" t="s">
        <v>51</v>
      </c>
      <c r="H8965" t="s">
        <v>58</v>
      </c>
    </row>
    <row r="8966" spans="1:8" x14ac:dyDescent="0.25">
      <c r="A8966" s="5">
        <v>123023</v>
      </c>
      <c r="B8966" s="5" t="str" cm="1">
        <f t="array" ref="B8966">_xlfn.IFS(A8966&lt;=40000,"Low Income",AND(A8966&gt;40000,A8966&lt;=100000),"Middle Income",A8966&gt;100000,"High Income")</f>
        <v>High Income</v>
      </c>
      <c r="C8966">
        <v>36</v>
      </c>
      <c r="D8966" t="str" cm="1">
        <f t="array" ref="D8966">_xlfn.IFS(AND(C8966&gt;=17,C8966&lt;=30),"Young",AND(C8966&gt;30,C8966&lt;=45),"Middle",C8966&gt;45,"Old")</f>
        <v>Middle</v>
      </c>
      <c r="E8966" t="s">
        <v>16</v>
      </c>
      <c r="F8966" t="s">
        <v>39</v>
      </c>
      <c r="G8966" t="s">
        <v>51</v>
      </c>
      <c r="H8966" t="s">
        <v>59</v>
      </c>
    </row>
    <row r="8967" spans="1:8" x14ac:dyDescent="0.25">
      <c r="A8967" s="5">
        <v>85179</v>
      </c>
      <c r="B8967" s="5" t="str" cm="1">
        <f t="array" ref="B8967">_xlfn.IFS(A8967&lt;=40000,"Low Income",AND(A8967&gt;40000,A8967&lt;=100000),"Middle Income",A8967&gt;100000,"High Income")</f>
        <v>Middle Income</v>
      </c>
      <c r="C8967">
        <v>24</v>
      </c>
      <c r="D8967" t="str" cm="1">
        <f t="array" ref="D8967">_xlfn.IFS(AND(C8967&gt;=17,C8967&lt;=30),"Young",AND(C8967&gt;30,C8967&lt;=45),"Middle",C8967&gt;45,"Old")</f>
        <v>Young</v>
      </c>
      <c r="E8967" t="s">
        <v>17</v>
      </c>
      <c r="F8967" t="s">
        <v>37</v>
      </c>
      <c r="G8967" t="s">
        <v>46</v>
      </c>
      <c r="H8967" t="s">
        <v>58</v>
      </c>
    </row>
    <row r="8968" spans="1:8" x14ac:dyDescent="0.25">
      <c r="A8968" s="5">
        <v>143756</v>
      </c>
      <c r="B8968" s="5" t="str" cm="1">
        <f t="array" ref="B8968">_xlfn.IFS(A8968&lt;=40000,"Low Income",AND(A8968&gt;40000,A8968&lt;=100000),"Middle Income",A8968&gt;100000,"High Income")</f>
        <v>High Income</v>
      </c>
      <c r="C8968">
        <v>72</v>
      </c>
      <c r="D8968" t="str" cm="1">
        <f t="array" ref="D8968">_xlfn.IFS(AND(C8968&gt;=17,C8968&lt;=30),"Young",AND(C8968&gt;30,C8968&lt;=45),"Middle",C8968&gt;45,"Old")</f>
        <v>Old</v>
      </c>
      <c r="E8968" t="s">
        <v>17</v>
      </c>
      <c r="F8968" t="s">
        <v>29</v>
      </c>
      <c r="G8968" t="s">
        <v>47</v>
      </c>
      <c r="H8968" t="s">
        <v>59</v>
      </c>
    </row>
    <row r="8969" spans="1:8" x14ac:dyDescent="0.25">
      <c r="A8969" s="5">
        <v>97430</v>
      </c>
      <c r="B8969" s="5" t="str" cm="1">
        <f t="array" ref="B8969">_xlfn.IFS(A8969&lt;=40000,"Low Income",AND(A8969&gt;40000,A8969&lt;=100000),"Middle Income",A8969&gt;100000,"High Income")</f>
        <v>Middle Income</v>
      </c>
      <c r="C8969">
        <v>37</v>
      </c>
      <c r="D8969" t="str" cm="1">
        <f t="array" ref="D8969">_xlfn.IFS(AND(C8969&gt;=17,C8969&lt;=30),"Young",AND(C8969&gt;30,C8969&lt;=45),"Middle",C8969&gt;45,"Old")</f>
        <v>Middle</v>
      </c>
      <c r="E8969" t="s">
        <v>66</v>
      </c>
      <c r="F8969" t="s">
        <v>34</v>
      </c>
      <c r="G8969" t="s">
        <v>49</v>
      </c>
      <c r="H8969" t="s">
        <v>58</v>
      </c>
    </row>
    <row r="8970" spans="1:8" x14ac:dyDescent="0.25">
      <c r="A8970" s="5">
        <v>130757</v>
      </c>
      <c r="B8970" s="5" t="str" cm="1">
        <f t="array" ref="B8970">_xlfn.IFS(A8970&lt;=40000,"Low Income",AND(A8970&gt;40000,A8970&lt;=100000),"Middle Income",A8970&gt;100000,"High Income")</f>
        <v>High Income</v>
      </c>
      <c r="C8970">
        <v>66</v>
      </c>
      <c r="D8970" t="str" cm="1">
        <f t="array" ref="D8970">_xlfn.IFS(AND(C8970&gt;=17,C8970&lt;=30),"Young",AND(C8970&gt;30,C8970&lt;=45),"Middle",C8970&gt;45,"Old")</f>
        <v>Old</v>
      </c>
      <c r="E8970" t="s">
        <v>17</v>
      </c>
      <c r="F8970" t="s">
        <v>22</v>
      </c>
      <c r="G8970" t="s">
        <v>47</v>
      </c>
      <c r="H8970" t="s">
        <v>59</v>
      </c>
    </row>
    <row r="8971" spans="1:8" x14ac:dyDescent="0.25">
      <c r="A8971" s="5">
        <v>103484</v>
      </c>
      <c r="B8971" s="5" t="str" cm="1">
        <f t="array" ref="B8971">_xlfn.IFS(A8971&lt;=40000,"Low Income",AND(A8971&gt;40000,A8971&lt;=100000),"Middle Income",A8971&gt;100000,"High Income")</f>
        <v>High Income</v>
      </c>
      <c r="C8971">
        <v>21</v>
      </c>
      <c r="D8971" t="str" cm="1">
        <f t="array" ref="D8971">_xlfn.IFS(AND(C8971&gt;=17,C8971&lt;=30),"Young",AND(C8971&gt;30,C8971&lt;=45),"Middle",C8971&gt;45,"Old")</f>
        <v>Young</v>
      </c>
      <c r="E8971" t="s">
        <v>16</v>
      </c>
      <c r="F8971" t="s">
        <v>37</v>
      </c>
      <c r="G8971" t="s">
        <v>53</v>
      </c>
      <c r="H8971" t="s">
        <v>59</v>
      </c>
    </row>
    <row r="8972" spans="1:8" x14ac:dyDescent="0.25">
      <c r="A8972" s="5">
        <v>52226</v>
      </c>
      <c r="B8972" s="5" t="str" cm="1">
        <f t="array" ref="B8972">_xlfn.IFS(A8972&lt;=40000,"Low Income",AND(A8972&gt;40000,A8972&lt;=100000),"Middle Income",A8972&gt;100000,"High Income")</f>
        <v>Middle Income</v>
      </c>
      <c r="C8972">
        <v>37</v>
      </c>
      <c r="D8972" t="str" cm="1">
        <f t="array" ref="D8972">_xlfn.IFS(AND(C8972&gt;=17,C8972&lt;=30),"Young",AND(C8972&gt;30,C8972&lt;=45),"Middle",C8972&gt;45,"Old")</f>
        <v>Middle</v>
      </c>
      <c r="E8972" t="s">
        <v>60</v>
      </c>
      <c r="F8972" t="s">
        <v>30</v>
      </c>
      <c r="G8972" t="s">
        <v>53</v>
      </c>
      <c r="H8972" t="s">
        <v>58</v>
      </c>
    </row>
    <row r="8973" spans="1:8" x14ac:dyDescent="0.25">
      <c r="A8973" s="5">
        <v>101030</v>
      </c>
      <c r="B8973" s="5" t="str" cm="1">
        <f t="array" ref="B8973">_xlfn.IFS(A8973&lt;=40000,"Low Income",AND(A8973&gt;40000,A8973&lt;=100000),"Middle Income",A8973&gt;100000,"High Income")</f>
        <v>High Income</v>
      </c>
      <c r="C8973">
        <v>75</v>
      </c>
      <c r="D8973" t="str" cm="1">
        <f t="array" ref="D8973">_xlfn.IFS(AND(C8973&gt;=17,C8973&lt;=30),"Young",AND(C8973&gt;30,C8973&lt;=45),"Middle",C8973&gt;45,"Old")</f>
        <v>Old</v>
      </c>
      <c r="E8973" t="s">
        <v>16</v>
      </c>
      <c r="F8973" t="s">
        <v>24</v>
      </c>
      <c r="G8973" t="s">
        <v>51</v>
      </c>
      <c r="H8973" t="s">
        <v>59</v>
      </c>
    </row>
    <row r="8974" spans="1:8" x14ac:dyDescent="0.25">
      <c r="A8974" s="5">
        <v>34234</v>
      </c>
      <c r="B8974" s="5" t="str" cm="1">
        <f t="array" ref="B8974">_xlfn.IFS(A8974&lt;=40000,"Low Income",AND(A8974&gt;40000,A8974&lt;=100000),"Middle Income",A8974&gt;100000,"High Income")</f>
        <v>Low Income</v>
      </c>
      <c r="C8974">
        <v>33</v>
      </c>
      <c r="D8974" t="str" cm="1">
        <f t="array" ref="D8974">_xlfn.IFS(AND(C8974&gt;=17,C8974&lt;=30),"Young",AND(C8974&gt;30,C8974&lt;=45),"Middle",C8974&gt;45,"Old")</f>
        <v>Middle</v>
      </c>
      <c r="E8974" t="s">
        <v>17</v>
      </c>
      <c r="F8974" t="s">
        <v>38</v>
      </c>
      <c r="G8974" t="s">
        <v>49</v>
      </c>
      <c r="H8974" t="s">
        <v>59</v>
      </c>
    </row>
    <row r="8975" spans="1:8" x14ac:dyDescent="0.25">
      <c r="A8975" s="5">
        <v>143845</v>
      </c>
      <c r="B8975" s="5" t="str" cm="1">
        <f t="array" ref="B8975">_xlfn.IFS(A8975&lt;=40000,"Low Income",AND(A8975&gt;40000,A8975&lt;=100000),"Middle Income",A8975&gt;100000,"High Income")</f>
        <v>High Income</v>
      </c>
      <c r="C8975">
        <v>66</v>
      </c>
      <c r="D8975" t="str" cm="1">
        <f t="array" ref="D8975">_xlfn.IFS(AND(C8975&gt;=17,C8975&lt;=30),"Young",AND(C8975&gt;30,C8975&lt;=45),"Middle",C8975&gt;45,"Old")</f>
        <v>Old</v>
      </c>
      <c r="E8975" t="s">
        <v>17</v>
      </c>
      <c r="F8975" t="s">
        <v>23</v>
      </c>
      <c r="G8975" t="s">
        <v>53</v>
      </c>
      <c r="H8975" t="s">
        <v>59</v>
      </c>
    </row>
    <row r="8976" spans="1:8" x14ac:dyDescent="0.25">
      <c r="A8976" s="5">
        <v>51342</v>
      </c>
      <c r="B8976" s="5" t="str" cm="1">
        <f t="array" ref="B8976">_xlfn.IFS(A8976&lt;=40000,"Low Income",AND(A8976&gt;40000,A8976&lt;=100000),"Middle Income",A8976&gt;100000,"High Income")</f>
        <v>Middle Income</v>
      </c>
      <c r="C8976">
        <v>65</v>
      </c>
      <c r="D8976" t="str" cm="1">
        <f t="array" ref="D8976">_xlfn.IFS(AND(C8976&gt;=17,C8976&lt;=30),"Young",AND(C8976&gt;30,C8976&lt;=45),"Middle",C8976&gt;45,"Old")</f>
        <v>Old</v>
      </c>
      <c r="E8976" t="s">
        <v>17</v>
      </c>
      <c r="F8976" t="s">
        <v>39</v>
      </c>
      <c r="G8976" t="s">
        <v>51</v>
      </c>
      <c r="H8976" t="s">
        <v>58</v>
      </c>
    </row>
    <row r="8977" spans="1:8" x14ac:dyDescent="0.25">
      <c r="A8977" s="5">
        <v>76252</v>
      </c>
      <c r="B8977" s="5" t="str" cm="1">
        <f t="array" ref="B8977">_xlfn.IFS(A8977&lt;=40000,"Low Income",AND(A8977&gt;40000,A8977&lt;=100000),"Middle Income",A8977&gt;100000,"High Income")</f>
        <v>Middle Income</v>
      </c>
      <c r="C8977">
        <v>41</v>
      </c>
      <c r="D8977" t="str" cm="1">
        <f t="array" ref="D8977">_xlfn.IFS(AND(C8977&gt;=17,C8977&lt;=30),"Young",AND(C8977&gt;30,C8977&lt;=45),"Middle",C8977&gt;45,"Old")</f>
        <v>Middle</v>
      </c>
      <c r="E8977" t="s">
        <v>60</v>
      </c>
      <c r="F8977" t="s">
        <v>25</v>
      </c>
      <c r="G8977" t="s">
        <v>47</v>
      </c>
      <c r="H8977" t="s">
        <v>59</v>
      </c>
    </row>
    <row r="8978" spans="1:8" x14ac:dyDescent="0.25">
      <c r="A8978" s="5">
        <v>83517</v>
      </c>
      <c r="B8978" s="5" t="str" cm="1">
        <f t="array" ref="B8978">_xlfn.IFS(A8978&lt;=40000,"Low Income",AND(A8978&gt;40000,A8978&lt;=100000),"Middle Income",A8978&gt;100000,"High Income")</f>
        <v>Middle Income</v>
      </c>
      <c r="C8978">
        <v>72</v>
      </c>
      <c r="D8978" t="str" cm="1">
        <f t="array" ref="D8978">_xlfn.IFS(AND(C8978&gt;=17,C8978&lt;=30),"Young",AND(C8978&gt;30,C8978&lt;=45),"Middle",C8978&gt;45,"Old")</f>
        <v>Old</v>
      </c>
      <c r="E8978" t="s">
        <v>16</v>
      </c>
      <c r="F8978" t="s">
        <v>35</v>
      </c>
      <c r="G8978" t="s">
        <v>52</v>
      </c>
      <c r="H8978" t="s">
        <v>59</v>
      </c>
    </row>
    <row r="8979" spans="1:8" x14ac:dyDescent="0.25">
      <c r="A8979" s="5">
        <v>96609</v>
      </c>
      <c r="B8979" s="5" t="str" cm="1">
        <f t="array" ref="B8979">_xlfn.IFS(A8979&lt;=40000,"Low Income",AND(A8979&gt;40000,A8979&lt;=100000),"Middle Income",A8979&gt;100000,"High Income")</f>
        <v>Middle Income</v>
      </c>
      <c r="C8979">
        <v>66</v>
      </c>
      <c r="D8979" t="str" cm="1">
        <f t="array" ref="D8979">_xlfn.IFS(AND(C8979&gt;=17,C8979&lt;=30),"Young",AND(C8979&gt;30,C8979&lt;=45),"Middle",C8979&gt;45,"Old")</f>
        <v>Old</v>
      </c>
      <c r="E8979" t="s">
        <v>66</v>
      </c>
      <c r="F8979" t="s">
        <v>26</v>
      </c>
      <c r="G8979" t="s">
        <v>52</v>
      </c>
      <c r="H8979" t="s">
        <v>59</v>
      </c>
    </row>
    <row r="8980" spans="1:8" x14ac:dyDescent="0.25">
      <c r="A8980" s="5">
        <v>37642</v>
      </c>
      <c r="B8980" s="5" t="str" cm="1">
        <f t="array" ref="B8980">_xlfn.IFS(A8980&lt;=40000,"Low Income",AND(A8980&gt;40000,A8980&lt;=100000),"Middle Income",A8980&gt;100000,"High Income")</f>
        <v>Low Income</v>
      </c>
      <c r="C8980">
        <v>35</v>
      </c>
      <c r="D8980" t="str" cm="1">
        <f t="array" ref="D8980">_xlfn.IFS(AND(C8980&gt;=17,C8980&lt;=30),"Young",AND(C8980&gt;30,C8980&lt;=45),"Middle",C8980&gt;45,"Old")</f>
        <v>Middle</v>
      </c>
      <c r="E8980" t="s">
        <v>60</v>
      </c>
      <c r="F8980" t="s">
        <v>24</v>
      </c>
      <c r="G8980" t="s">
        <v>47</v>
      </c>
      <c r="H8980" t="s">
        <v>59</v>
      </c>
    </row>
    <row r="8981" spans="1:8" x14ac:dyDescent="0.25">
      <c r="A8981" s="5">
        <v>99667</v>
      </c>
      <c r="B8981" s="5" t="str" cm="1">
        <f t="array" ref="B8981">_xlfn.IFS(A8981&lt;=40000,"Low Income",AND(A8981&gt;40000,A8981&lt;=100000),"Middle Income",A8981&gt;100000,"High Income")</f>
        <v>Middle Income</v>
      </c>
      <c r="C8981">
        <v>68</v>
      </c>
      <c r="D8981" t="str" cm="1">
        <f t="array" ref="D8981">_xlfn.IFS(AND(C8981&gt;=17,C8981&lt;=30),"Young",AND(C8981&gt;30,C8981&lt;=45),"Middle",C8981&gt;45,"Old")</f>
        <v>Old</v>
      </c>
      <c r="E8981" t="s">
        <v>60</v>
      </c>
      <c r="F8981" t="s">
        <v>22</v>
      </c>
      <c r="G8981" t="s">
        <v>54</v>
      </c>
      <c r="H8981" t="s">
        <v>59</v>
      </c>
    </row>
    <row r="8982" spans="1:8" x14ac:dyDescent="0.25">
      <c r="A8982" s="5">
        <v>38067</v>
      </c>
      <c r="B8982" s="5" t="str" cm="1">
        <f t="array" ref="B8982">_xlfn.IFS(A8982&lt;=40000,"Low Income",AND(A8982&gt;40000,A8982&lt;=100000),"Middle Income",A8982&gt;100000,"High Income")</f>
        <v>Low Income</v>
      </c>
      <c r="C8982">
        <v>35</v>
      </c>
      <c r="D8982" t="str" cm="1">
        <f t="array" ref="D8982">_xlfn.IFS(AND(C8982&gt;=17,C8982&lt;=30),"Young",AND(C8982&gt;30,C8982&lt;=45),"Middle",C8982&gt;45,"Old")</f>
        <v>Middle</v>
      </c>
      <c r="E8982" t="s">
        <v>17</v>
      </c>
      <c r="F8982" t="s">
        <v>30</v>
      </c>
      <c r="G8982" t="s">
        <v>53</v>
      </c>
      <c r="H8982" t="s">
        <v>59</v>
      </c>
    </row>
    <row r="8983" spans="1:8" x14ac:dyDescent="0.25">
      <c r="A8983" s="5">
        <v>118618</v>
      </c>
      <c r="B8983" s="5" t="str" cm="1">
        <f t="array" ref="B8983">_xlfn.IFS(A8983&lt;=40000,"Low Income",AND(A8983&gt;40000,A8983&lt;=100000),"Middle Income",A8983&gt;100000,"High Income")</f>
        <v>High Income</v>
      </c>
      <c r="C8983">
        <v>35</v>
      </c>
      <c r="D8983" t="str" cm="1">
        <f t="array" ref="D8983">_xlfn.IFS(AND(C8983&gt;=17,C8983&lt;=30),"Young",AND(C8983&gt;30,C8983&lt;=45),"Middle",C8983&gt;45,"Old")</f>
        <v>Middle</v>
      </c>
      <c r="E8983" t="s">
        <v>16</v>
      </c>
      <c r="F8983" t="s">
        <v>35</v>
      </c>
      <c r="G8983" t="s">
        <v>52</v>
      </c>
      <c r="H8983" t="s">
        <v>59</v>
      </c>
    </row>
    <row r="8984" spans="1:8" x14ac:dyDescent="0.25">
      <c r="A8984" s="5">
        <v>66919</v>
      </c>
      <c r="B8984" s="5" t="str" cm="1">
        <f t="array" ref="B8984">_xlfn.IFS(A8984&lt;=40000,"Low Income",AND(A8984&gt;40000,A8984&lt;=100000),"Middle Income",A8984&gt;100000,"High Income")</f>
        <v>Middle Income</v>
      </c>
      <c r="C8984">
        <v>22</v>
      </c>
      <c r="D8984" t="str" cm="1">
        <f t="array" ref="D8984">_xlfn.IFS(AND(C8984&gt;=17,C8984&lt;=30),"Young",AND(C8984&gt;30,C8984&lt;=45),"Middle",C8984&gt;45,"Old")</f>
        <v>Young</v>
      </c>
      <c r="E8984" t="s">
        <v>16</v>
      </c>
      <c r="F8984" t="s">
        <v>39</v>
      </c>
      <c r="G8984" t="s">
        <v>48</v>
      </c>
      <c r="H8984" t="s">
        <v>58</v>
      </c>
    </row>
    <row r="8985" spans="1:8" x14ac:dyDescent="0.25">
      <c r="A8985" s="5">
        <v>129551</v>
      </c>
      <c r="B8985" s="5" t="str" cm="1">
        <f t="array" ref="B8985">_xlfn.IFS(A8985&lt;=40000,"Low Income",AND(A8985&gt;40000,A8985&lt;=100000),"Middle Income",A8985&gt;100000,"High Income")</f>
        <v>High Income</v>
      </c>
      <c r="C8985">
        <v>20</v>
      </c>
      <c r="D8985" t="str" cm="1">
        <f t="array" ref="D8985">_xlfn.IFS(AND(C8985&gt;=17,C8985&lt;=30),"Young",AND(C8985&gt;30,C8985&lt;=45),"Middle",C8985&gt;45,"Old")</f>
        <v>Young</v>
      </c>
      <c r="E8985" t="s">
        <v>16</v>
      </c>
      <c r="F8985" t="s">
        <v>35</v>
      </c>
      <c r="G8985" t="s">
        <v>50</v>
      </c>
      <c r="H8985" t="s">
        <v>59</v>
      </c>
    </row>
    <row r="8986" spans="1:8" x14ac:dyDescent="0.25">
      <c r="A8986" s="5">
        <v>130593</v>
      </c>
      <c r="B8986" s="5" t="str" cm="1">
        <f t="array" ref="B8986">_xlfn.IFS(A8986&lt;=40000,"Low Income",AND(A8986&gt;40000,A8986&lt;=100000),"Middle Income",A8986&gt;100000,"High Income")</f>
        <v>High Income</v>
      </c>
      <c r="C8986">
        <v>53</v>
      </c>
      <c r="D8986" t="str" cm="1">
        <f t="array" ref="D8986">_xlfn.IFS(AND(C8986&gt;=17,C8986&lt;=30),"Young",AND(C8986&gt;30,C8986&lt;=45),"Middle",C8986&gt;45,"Old")</f>
        <v>Old</v>
      </c>
      <c r="E8986" t="s">
        <v>16</v>
      </c>
      <c r="F8986" t="s">
        <v>31</v>
      </c>
      <c r="G8986" t="s">
        <v>50</v>
      </c>
      <c r="H8986" t="s">
        <v>59</v>
      </c>
    </row>
    <row r="8987" spans="1:8" x14ac:dyDescent="0.25">
      <c r="A8987" s="5">
        <v>86988</v>
      </c>
      <c r="B8987" s="5" t="str" cm="1">
        <f t="array" ref="B8987">_xlfn.IFS(A8987&lt;=40000,"Low Income",AND(A8987&gt;40000,A8987&lt;=100000),"Middle Income",A8987&gt;100000,"High Income")</f>
        <v>Middle Income</v>
      </c>
      <c r="C8987">
        <v>78</v>
      </c>
      <c r="D8987" t="str" cm="1">
        <f t="array" ref="D8987">_xlfn.IFS(AND(C8987&gt;=17,C8987&lt;=30),"Young",AND(C8987&gt;30,C8987&lt;=45),"Middle",C8987&gt;45,"Old")</f>
        <v>Old</v>
      </c>
      <c r="E8987" t="s">
        <v>16</v>
      </c>
      <c r="F8987" t="s">
        <v>26</v>
      </c>
      <c r="G8987" t="s">
        <v>50</v>
      </c>
      <c r="H8987" t="s">
        <v>59</v>
      </c>
    </row>
    <row r="8988" spans="1:8" x14ac:dyDescent="0.25">
      <c r="A8988" s="5">
        <v>72710</v>
      </c>
      <c r="B8988" s="5" t="str" cm="1">
        <f t="array" ref="B8988">_xlfn.IFS(A8988&lt;=40000,"Low Income",AND(A8988&gt;40000,A8988&lt;=100000),"Middle Income",A8988&gt;100000,"High Income")</f>
        <v>Middle Income</v>
      </c>
      <c r="C8988">
        <v>24</v>
      </c>
      <c r="D8988" t="str" cm="1">
        <f t="array" ref="D8988">_xlfn.IFS(AND(C8988&gt;=17,C8988&lt;=30),"Young",AND(C8988&gt;30,C8988&lt;=45),"Middle",C8988&gt;45,"Old")</f>
        <v>Young</v>
      </c>
      <c r="E8988" t="s">
        <v>16</v>
      </c>
      <c r="F8988" t="s">
        <v>24</v>
      </c>
      <c r="G8988" t="s">
        <v>53</v>
      </c>
      <c r="H8988" t="s">
        <v>58</v>
      </c>
    </row>
    <row r="8989" spans="1:8" x14ac:dyDescent="0.25">
      <c r="A8989" s="5">
        <v>93765</v>
      </c>
      <c r="B8989" s="5" t="str" cm="1">
        <f t="array" ref="B8989">_xlfn.IFS(A8989&lt;=40000,"Low Income",AND(A8989&gt;40000,A8989&lt;=100000),"Middle Income",A8989&gt;100000,"High Income")</f>
        <v>Middle Income</v>
      </c>
      <c r="C8989">
        <v>29</v>
      </c>
      <c r="D8989" t="str" cm="1">
        <f t="array" ref="D8989">_xlfn.IFS(AND(C8989&gt;=17,C8989&lt;=30),"Young",AND(C8989&gt;30,C8989&lt;=45),"Middle",C8989&gt;45,"Old")</f>
        <v>Young</v>
      </c>
      <c r="E8989" t="s">
        <v>17</v>
      </c>
      <c r="F8989" t="s">
        <v>23</v>
      </c>
      <c r="G8989" t="s">
        <v>53</v>
      </c>
      <c r="H8989" t="s">
        <v>58</v>
      </c>
    </row>
    <row r="8990" spans="1:8" x14ac:dyDescent="0.25">
      <c r="A8990" s="5">
        <v>116000</v>
      </c>
      <c r="B8990" s="5" t="str" cm="1">
        <f t="array" ref="B8990">_xlfn.IFS(A8990&lt;=40000,"Low Income",AND(A8990&gt;40000,A8990&lt;=100000),"Middle Income",A8990&gt;100000,"High Income")</f>
        <v>High Income</v>
      </c>
      <c r="C8990">
        <v>55</v>
      </c>
      <c r="D8990" t="str" cm="1">
        <f t="array" ref="D8990">_xlfn.IFS(AND(C8990&gt;=17,C8990&lt;=30),"Young",AND(C8990&gt;30,C8990&lt;=45),"Middle",C8990&gt;45,"Old")</f>
        <v>Old</v>
      </c>
      <c r="E8990" t="s">
        <v>16</v>
      </c>
      <c r="F8990" t="s">
        <v>28</v>
      </c>
      <c r="G8990" t="s">
        <v>52</v>
      </c>
      <c r="H8990" t="s">
        <v>58</v>
      </c>
    </row>
    <row r="8991" spans="1:8" x14ac:dyDescent="0.25">
      <c r="A8991" s="5">
        <v>138712</v>
      </c>
      <c r="B8991" s="5" t="str" cm="1">
        <f t="array" ref="B8991">_xlfn.IFS(A8991&lt;=40000,"Low Income",AND(A8991&gt;40000,A8991&lt;=100000),"Middle Income",A8991&gt;100000,"High Income")</f>
        <v>High Income</v>
      </c>
      <c r="C8991">
        <v>65</v>
      </c>
      <c r="D8991" t="str" cm="1">
        <f t="array" ref="D8991">_xlfn.IFS(AND(C8991&gt;=17,C8991&lt;=30),"Young",AND(C8991&gt;30,C8991&lt;=45),"Middle",C8991&gt;45,"Old")</f>
        <v>Old</v>
      </c>
      <c r="E8991" t="s">
        <v>16</v>
      </c>
      <c r="F8991" t="s">
        <v>29</v>
      </c>
      <c r="G8991" t="s">
        <v>52</v>
      </c>
      <c r="H8991" t="s">
        <v>59</v>
      </c>
    </row>
    <row r="8992" spans="1:8" x14ac:dyDescent="0.25">
      <c r="A8992" s="5">
        <v>63027</v>
      </c>
      <c r="B8992" s="5" t="str" cm="1">
        <f t="array" ref="B8992">_xlfn.IFS(A8992&lt;=40000,"Low Income",AND(A8992&gt;40000,A8992&lt;=100000),"Middle Income",A8992&gt;100000,"High Income")</f>
        <v>Middle Income</v>
      </c>
      <c r="C8992">
        <v>73</v>
      </c>
      <c r="D8992" t="str" cm="1">
        <f t="array" ref="D8992">_xlfn.IFS(AND(C8992&gt;=17,C8992&lt;=30),"Young",AND(C8992&gt;30,C8992&lt;=45),"Middle",C8992&gt;45,"Old")</f>
        <v>Old</v>
      </c>
      <c r="E8992" t="s">
        <v>16</v>
      </c>
      <c r="F8992" t="s">
        <v>28</v>
      </c>
      <c r="G8992" t="s">
        <v>53</v>
      </c>
      <c r="H8992" t="s">
        <v>58</v>
      </c>
    </row>
    <row r="8993" spans="1:8" x14ac:dyDescent="0.25">
      <c r="A8993" s="5">
        <v>78706</v>
      </c>
      <c r="B8993" s="5" t="str" cm="1">
        <f t="array" ref="B8993">_xlfn.IFS(A8993&lt;=40000,"Low Income",AND(A8993&gt;40000,A8993&lt;=100000),"Middle Income",A8993&gt;100000,"High Income")</f>
        <v>Middle Income</v>
      </c>
      <c r="C8993">
        <v>53</v>
      </c>
      <c r="D8993" t="str" cm="1">
        <f t="array" ref="D8993">_xlfn.IFS(AND(C8993&gt;=17,C8993&lt;=30),"Young",AND(C8993&gt;30,C8993&lt;=45),"Middle",C8993&gt;45,"Old")</f>
        <v>Old</v>
      </c>
      <c r="E8993" t="s">
        <v>17</v>
      </c>
      <c r="F8993" t="s">
        <v>22</v>
      </c>
      <c r="G8993" t="s">
        <v>46</v>
      </c>
      <c r="H8993" t="s">
        <v>58</v>
      </c>
    </row>
    <row r="8994" spans="1:8" x14ac:dyDescent="0.25">
      <c r="A8994" s="5">
        <v>70193</v>
      </c>
      <c r="B8994" s="5" t="str" cm="1">
        <f t="array" ref="B8994">_xlfn.IFS(A8994&lt;=40000,"Low Income",AND(A8994&gt;40000,A8994&lt;=100000),"Middle Income",A8994&gt;100000,"High Income")</f>
        <v>Middle Income</v>
      </c>
      <c r="C8994">
        <v>53</v>
      </c>
      <c r="D8994" t="str" cm="1">
        <f t="array" ref="D8994">_xlfn.IFS(AND(C8994&gt;=17,C8994&lt;=30),"Young",AND(C8994&gt;30,C8994&lt;=45),"Middle",C8994&gt;45,"Old")</f>
        <v>Old</v>
      </c>
      <c r="E8994" t="s">
        <v>17</v>
      </c>
      <c r="F8994" t="s">
        <v>23</v>
      </c>
      <c r="G8994" t="s">
        <v>48</v>
      </c>
      <c r="H8994" t="s">
        <v>59</v>
      </c>
    </row>
    <row r="8995" spans="1:8" x14ac:dyDescent="0.25">
      <c r="A8995" s="5">
        <v>58674</v>
      </c>
      <c r="B8995" s="5" t="str" cm="1">
        <f t="array" ref="B8995">_xlfn.IFS(A8995&lt;=40000,"Low Income",AND(A8995&gt;40000,A8995&lt;=100000),"Middle Income",A8995&gt;100000,"High Income")</f>
        <v>Middle Income</v>
      </c>
      <c r="C8995">
        <v>57</v>
      </c>
      <c r="D8995" t="str" cm="1">
        <f t="array" ref="D8995">_xlfn.IFS(AND(C8995&gt;=17,C8995&lt;=30),"Young",AND(C8995&gt;30,C8995&lt;=45),"Middle",C8995&gt;45,"Old")</f>
        <v>Old</v>
      </c>
      <c r="E8995" t="s">
        <v>66</v>
      </c>
      <c r="F8995" t="s">
        <v>32</v>
      </c>
      <c r="G8995" t="s">
        <v>48</v>
      </c>
      <c r="H8995" t="s">
        <v>59</v>
      </c>
    </row>
    <row r="8996" spans="1:8" x14ac:dyDescent="0.25">
      <c r="A8996" s="5">
        <v>39012</v>
      </c>
      <c r="B8996" s="5" t="str" cm="1">
        <f t="array" ref="B8996">_xlfn.IFS(A8996&lt;=40000,"Low Income",AND(A8996&gt;40000,A8996&lt;=100000),"Middle Income",A8996&gt;100000,"High Income")</f>
        <v>Low Income</v>
      </c>
      <c r="C8996">
        <v>54</v>
      </c>
      <c r="D8996" t="str" cm="1">
        <f t="array" ref="D8996">_xlfn.IFS(AND(C8996&gt;=17,C8996&lt;=30),"Young",AND(C8996&gt;30,C8996&lt;=45),"Middle",C8996&gt;45,"Old")</f>
        <v>Old</v>
      </c>
      <c r="E8996" t="s">
        <v>60</v>
      </c>
      <c r="F8996" t="s">
        <v>40</v>
      </c>
      <c r="G8996" t="s">
        <v>46</v>
      </c>
      <c r="H8996" t="s">
        <v>59</v>
      </c>
    </row>
    <row r="8997" spans="1:8" x14ac:dyDescent="0.25">
      <c r="A8997" s="5">
        <v>85790</v>
      </c>
      <c r="B8997" s="5" t="str" cm="1">
        <f t="array" ref="B8997">_xlfn.IFS(A8997&lt;=40000,"Low Income",AND(A8997&gt;40000,A8997&lt;=100000),"Middle Income",A8997&gt;100000,"High Income")</f>
        <v>Middle Income</v>
      </c>
      <c r="C8997">
        <v>38</v>
      </c>
      <c r="D8997" t="str" cm="1">
        <f t="array" ref="D8997">_xlfn.IFS(AND(C8997&gt;=17,C8997&lt;=30),"Young",AND(C8997&gt;30,C8997&lt;=45),"Middle",C8997&gt;45,"Old")</f>
        <v>Middle</v>
      </c>
      <c r="E8997" t="s">
        <v>66</v>
      </c>
      <c r="F8997" t="s">
        <v>39</v>
      </c>
      <c r="G8997" t="s">
        <v>49</v>
      </c>
      <c r="H8997" t="s">
        <v>58</v>
      </c>
    </row>
    <row r="8998" spans="1:8" x14ac:dyDescent="0.25">
      <c r="A8998" s="5">
        <v>40481</v>
      </c>
      <c r="B8998" s="5" t="str" cm="1">
        <f t="array" ref="B8998">_xlfn.IFS(A8998&lt;=40000,"Low Income",AND(A8998&gt;40000,A8998&lt;=100000),"Middle Income",A8998&gt;100000,"High Income")</f>
        <v>Middle Income</v>
      </c>
      <c r="C8998">
        <v>31</v>
      </c>
      <c r="D8998" t="str" cm="1">
        <f t="array" ref="D8998">_xlfn.IFS(AND(C8998&gt;=17,C8998&lt;=30),"Young",AND(C8998&gt;30,C8998&lt;=45),"Middle",C8998&gt;45,"Old")</f>
        <v>Middle</v>
      </c>
      <c r="E8998" t="s">
        <v>60</v>
      </c>
      <c r="F8998" t="s">
        <v>32</v>
      </c>
      <c r="G8998" t="s">
        <v>48</v>
      </c>
      <c r="H8998" t="s">
        <v>59</v>
      </c>
    </row>
    <row r="8999" spans="1:8" x14ac:dyDescent="0.25">
      <c r="A8999" s="5">
        <v>111765</v>
      </c>
      <c r="B8999" s="5" t="str" cm="1">
        <f t="array" ref="B8999">_xlfn.IFS(A8999&lt;=40000,"Low Income",AND(A8999&gt;40000,A8999&lt;=100000),"Middle Income",A8999&gt;100000,"High Income")</f>
        <v>High Income</v>
      </c>
      <c r="C8999">
        <v>67</v>
      </c>
      <c r="D8999" t="str" cm="1">
        <f t="array" ref="D8999">_xlfn.IFS(AND(C8999&gt;=17,C8999&lt;=30),"Young",AND(C8999&gt;30,C8999&lt;=45),"Middle",C8999&gt;45,"Old")</f>
        <v>Old</v>
      </c>
      <c r="E8999" t="s">
        <v>16</v>
      </c>
      <c r="F8999" t="s">
        <v>37</v>
      </c>
      <c r="G8999" t="s">
        <v>54</v>
      </c>
      <c r="H8999" t="s">
        <v>59</v>
      </c>
    </row>
    <row r="9000" spans="1:8" x14ac:dyDescent="0.25">
      <c r="A9000" s="5">
        <v>37234</v>
      </c>
      <c r="B9000" s="5" t="str" cm="1">
        <f t="array" ref="B9000">_xlfn.IFS(A9000&lt;=40000,"Low Income",AND(A9000&gt;40000,A9000&lt;=100000),"Middle Income",A9000&gt;100000,"High Income")</f>
        <v>Low Income</v>
      </c>
      <c r="C9000">
        <v>48</v>
      </c>
      <c r="D9000" t="str" cm="1">
        <f t="array" ref="D9000">_xlfn.IFS(AND(C9000&gt;=17,C9000&lt;=30),"Young",AND(C9000&gt;30,C9000&lt;=45),"Middle",C9000&gt;45,"Old")</f>
        <v>Old</v>
      </c>
      <c r="E9000" t="s">
        <v>60</v>
      </c>
      <c r="F9000" t="s">
        <v>31</v>
      </c>
      <c r="G9000" t="s">
        <v>49</v>
      </c>
      <c r="H9000" t="s">
        <v>59</v>
      </c>
    </row>
    <row r="9001" spans="1:8" x14ac:dyDescent="0.25">
      <c r="A9001" s="5">
        <v>30081</v>
      </c>
      <c r="B9001" s="5" t="str" cm="1">
        <f t="array" ref="B9001">_xlfn.IFS(A9001&lt;=40000,"Low Income",AND(A9001&gt;40000,A9001&lt;=100000),"Middle Income",A9001&gt;100000,"High Income")</f>
        <v>Low Income</v>
      </c>
      <c r="C9001">
        <v>21</v>
      </c>
      <c r="D9001" t="str" cm="1">
        <f t="array" ref="D9001">_xlfn.IFS(AND(C9001&gt;=17,C9001&lt;=30),"Young",AND(C9001&gt;30,C9001&lt;=45),"Middle",C9001&gt;45,"Old")</f>
        <v>Young</v>
      </c>
      <c r="E9001" t="s">
        <v>17</v>
      </c>
      <c r="F9001" t="s">
        <v>34</v>
      </c>
      <c r="G9001" t="s">
        <v>49</v>
      </c>
      <c r="H9001" t="s">
        <v>59</v>
      </c>
    </row>
    <row r="9002" spans="1:8" x14ac:dyDescent="0.25">
      <c r="A9002" s="5">
        <v>49247</v>
      </c>
      <c r="B9002" s="5" t="str" cm="1">
        <f t="array" ref="B9002">_xlfn.IFS(A9002&lt;=40000,"Low Income",AND(A9002&gt;40000,A9002&lt;=100000),"Middle Income",A9002&gt;100000,"High Income")</f>
        <v>Middle Income</v>
      </c>
      <c r="C9002">
        <v>67</v>
      </c>
      <c r="D9002" t="str" cm="1">
        <f t="array" ref="D9002">_xlfn.IFS(AND(C9002&gt;=17,C9002&lt;=30),"Young",AND(C9002&gt;30,C9002&lt;=45),"Middle",C9002&gt;45,"Old")</f>
        <v>Old</v>
      </c>
      <c r="E9002" t="s">
        <v>17</v>
      </c>
      <c r="F9002" t="s">
        <v>39</v>
      </c>
      <c r="G9002" t="s">
        <v>48</v>
      </c>
      <c r="H9002" t="s">
        <v>58</v>
      </c>
    </row>
    <row r="9003" spans="1:8" x14ac:dyDescent="0.25">
      <c r="A9003" s="5">
        <v>94125</v>
      </c>
      <c r="B9003" s="5" t="str" cm="1">
        <f t="array" ref="B9003">_xlfn.IFS(A9003&lt;=40000,"Low Income",AND(A9003&gt;40000,A9003&lt;=100000),"Middle Income",A9003&gt;100000,"High Income")</f>
        <v>Middle Income</v>
      </c>
      <c r="C9003">
        <v>27</v>
      </c>
      <c r="D9003" t="str" cm="1">
        <f t="array" ref="D9003">_xlfn.IFS(AND(C9003&gt;=17,C9003&lt;=30),"Young",AND(C9003&gt;30,C9003&lt;=45),"Middle",C9003&gt;45,"Old")</f>
        <v>Young</v>
      </c>
      <c r="E9003" t="s">
        <v>60</v>
      </c>
      <c r="F9003" t="s">
        <v>36</v>
      </c>
      <c r="G9003" t="s">
        <v>49</v>
      </c>
      <c r="H9003" t="s">
        <v>58</v>
      </c>
    </row>
    <row r="9004" spans="1:8" x14ac:dyDescent="0.25">
      <c r="A9004" s="5">
        <v>20000</v>
      </c>
      <c r="B9004" s="5" t="str" cm="1">
        <f t="array" ref="B9004">_xlfn.IFS(A9004&lt;=40000,"Low Income",AND(A9004&gt;40000,A9004&lt;=100000),"Middle Income",A9004&gt;100000,"High Income")</f>
        <v>Low Income</v>
      </c>
      <c r="C9004">
        <v>53</v>
      </c>
      <c r="D9004" t="str" cm="1">
        <f t="array" ref="D9004">_xlfn.IFS(AND(C9004&gt;=17,C9004&lt;=30),"Young",AND(C9004&gt;30,C9004&lt;=45),"Middle",C9004&gt;45,"Old")</f>
        <v>Old</v>
      </c>
      <c r="E9004" t="s">
        <v>16</v>
      </c>
      <c r="F9004" t="s">
        <v>24</v>
      </c>
      <c r="G9004" t="s">
        <v>53</v>
      </c>
      <c r="H9004" t="s">
        <v>59</v>
      </c>
    </row>
    <row r="9005" spans="1:8" x14ac:dyDescent="0.25">
      <c r="A9005" s="5">
        <v>26989</v>
      </c>
      <c r="B9005" s="5" t="str" cm="1">
        <f t="array" ref="B9005">_xlfn.IFS(A9005&lt;=40000,"Low Income",AND(A9005&gt;40000,A9005&lt;=100000),"Middle Income",A9005&gt;100000,"High Income")</f>
        <v>Low Income</v>
      </c>
      <c r="C9005">
        <v>72</v>
      </c>
      <c r="D9005" t="str" cm="1">
        <f t="array" ref="D9005">_xlfn.IFS(AND(C9005&gt;=17,C9005&lt;=30),"Young",AND(C9005&gt;30,C9005&lt;=45),"Middle",C9005&gt;45,"Old")</f>
        <v>Old</v>
      </c>
      <c r="E9005" t="s">
        <v>16</v>
      </c>
      <c r="F9005" t="s">
        <v>40</v>
      </c>
      <c r="G9005" t="s">
        <v>52</v>
      </c>
      <c r="H9005" t="s">
        <v>58</v>
      </c>
    </row>
    <row r="9006" spans="1:8" x14ac:dyDescent="0.25">
      <c r="A9006" s="5">
        <v>82948</v>
      </c>
      <c r="B9006" s="5" t="str" cm="1">
        <f t="array" ref="B9006">_xlfn.IFS(A9006&lt;=40000,"Low Income",AND(A9006&gt;40000,A9006&lt;=100000),"Middle Income",A9006&gt;100000,"High Income")</f>
        <v>Middle Income</v>
      </c>
      <c r="C9006">
        <v>32</v>
      </c>
      <c r="D9006" t="str" cm="1">
        <f t="array" ref="D9006">_xlfn.IFS(AND(C9006&gt;=17,C9006&lt;=30),"Young",AND(C9006&gt;30,C9006&lt;=45),"Middle",C9006&gt;45,"Old")</f>
        <v>Middle</v>
      </c>
      <c r="E9006" t="s">
        <v>16</v>
      </c>
      <c r="F9006" t="s">
        <v>34</v>
      </c>
      <c r="G9006" t="s">
        <v>49</v>
      </c>
      <c r="H9006" t="s">
        <v>58</v>
      </c>
    </row>
    <row r="9007" spans="1:8" x14ac:dyDescent="0.25">
      <c r="A9007" s="5">
        <v>85689</v>
      </c>
      <c r="B9007" s="5" t="str" cm="1">
        <f t="array" ref="B9007">_xlfn.IFS(A9007&lt;=40000,"Low Income",AND(A9007&gt;40000,A9007&lt;=100000),"Middle Income",A9007&gt;100000,"High Income")</f>
        <v>Middle Income</v>
      </c>
      <c r="C9007">
        <v>42</v>
      </c>
      <c r="D9007" t="str" cm="1">
        <f t="array" ref="D9007">_xlfn.IFS(AND(C9007&gt;=17,C9007&lt;=30),"Young",AND(C9007&gt;30,C9007&lt;=45),"Middle",C9007&gt;45,"Old")</f>
        <v>Middle</v>
      </c>
      <c r="E9007" t="s">
        <v>16</v>
      </c>
      <c r="F9007" t="s">
        <v>33</v>
      </c>
      <c r="G9007" t="s">
        <v>46</v>
      </c>
      <c r="H9007" t="s">
        <v>58</v>
      </c>
    </row>
    <row r="9008" spans="1:8" x14ac:dyDescent="0.25">
      <c r="A9008" s="5">
        <v>42386</v>
      </c>
      <c r="B9008" s="5" t="str" cm="1">
        <f t="array" ref="B9008">_xlfn.IFS(A9008&lt;=40000,"Low Income",AND(A9008&gt;40000,A9008&lt;=100000),"Middle Income",A9008&gt;100000,"High Income")</f>
        <v>Middle Income</v>
      </c>
      <c r="C9008">
        <v>72</v>
      </c>
      <c r="D9008" t="str" cm="1">
        <f t="array" ref="D9008">_xlfn.IFS(AND(C9008&gt;=17,C9008&lt;=30),"Young",AND(C9008&gt;30,C9008&lt;=45),"Middle",C9008&gt;45,"Old")</f>
        <v>Old</v>
      </c>
      <c r="E9008" t="s">
        <v>16</v>
      </c>
      <c r="F9008" t="s">
        <v>37</v>
      </c>
      <c r="G9008" t="s">
        <v>53</v>
      </c>
      <c r="H9008" t="s">
        <v>58</v>
      </c>
    </row>
    <row r="9009" spans="1:8" x14ac:dyDescent="0.25">
      <c r="A9009" s="5">
        <v>39375</v>
      </c>
      <c r="B9009" s="5" t="str" cm="1">
        <f t="array" ref="B9009">_xlfn.IFS(A9009&lt;=40000,"Low Income",AND(A9009&gt;40000,A9009&lt;=100000),"Middle Income",A9009&gt;100000,"High Income")</f>
        <v>Low Income</v>
      </c>
      <c r="C9009">
        <v>75</v>
      </c>
      <c r="D9009" t="str" cm="1">
        <f t="array" ref="D9009">_xlfn.IFS(AND(C9009&gt;=17,C9009&lt;=30),"Young",AND(C9009&gt;30,C9009&lt;=45),"Middle",C9009&gt;45,"Old")</f>
        <v>Old</v>
      </c>
      <c r="E9009" t="s">
        <v>66</v>
      </c>
      <c r="F9009" t="s">
        <v>38</v>
      </c>
      <c r="G9009" t="s">
        <v>50</v>
      </c>
      <c r="H9009" t="s">
        <v>58</v>
      </c>
    </row>
    <row r="9010" spans="1:8" x14ac:dyDescent="0.25">
      <c r="A9010" s="5">
        <v>99620</v>
      </c>
      <c r="B9010" s="5" t="str" cm="1">
        <f t="array" ref="B9010">_xlfn.IFS(A9010&lt;=40000,"Low Income",AND(A9010&gt;40000,A9010&lt;=100000),"Middle Income",A9010&gt;100000,"High Income")</f>
        <v>Middle Income</v>
      </c>
      <c r="C9010">
        <v>58</v>
      </c>
      <c r="D9010" t="str" cm="1">
        <f t="array" ref="D9010">_xlfn.IFS(AND(C9010&gt;=17,C9010&lt;=30),"Young",AND(C9010&gt;30,C9010&lt;=45),"Middle",C9010&gt;45,"Old")</f>
        <v>Old</v>
      </c>
      <c r="E9010" t="s">
        <v>17</v>
      </c>
      <c r="F9010" t="s">
        <v>30</v>
      </c>
      <c r="G9010" t="s">
        <v>52</v>
      </c>
      <c r="H9010" t="s">
        <v>59</v>
      </c>
    </row>
    <row r="9011" spans="1:8" x14ac:dyDescent="0.25">
      <c r="A9011" s="5">
        <v>57573</v>
      </c>
      <c r="B9011" s="5" t="str" cm="1">
        <f t="array" ref="B9011">_xlfn.IFS(A9011&lt;=40000,"Low Income",AND(A9011&gt;40000,A9011&lt;=100000),"Middle Income",A9011&gt;100000,"High Income")</f>
        <v>Middle Income</v>
      </c>
      <c r="C9011">
        <v>34</v>
      </c>
      <c r="D9011" t="str" cm="1">
        <f t="array" ref="D9011">_xlfn.IFS(AND(C9011&gt;=17,C9011&lt;=30),"Young",AND(C9011&gt;30,C9011&lt;=45),"Middle",C9011&gt;45,"Old")</f>
        <v>Middle</v>
      </c>
      <c r="E9011" t="s">
        <v>66</v>
      </c>
      <c r="F9011" t="s">
        <v>40</v>
      </c>
      <c r="G9011" t="s">
        <v>48</v>
      </c>
      <c r="H9011" t="s">
        <v>58</v>
      </c>
    </row>
    <row r="9012" spans="1:8" x14ac:dyDescent="0.25">
      <c r="A9012" s="5">
        <v>107466</v>
      </c>
      <c r="B9012" s="5" t="str" cm="1">
        <f t="array" ref="B9012">_xlfn.IFS(A9012&lt;=40000,"Low Income",AND(A9012&gt;40000,A9012&lt;=100000),"Middle Income",A9012&gt;100000,"High Income")</f>
        <v>High Income</v>
      </c>
      <c r="C9012">
        <v>79</v>
      </c>
      <c r="D9012" t="str" cm="1">
        <f t="array" ref="D9012">_xlfn.IFS(AND(C9012&gt;=17,C9012&lt;=30),"Young",AND(C9012&gt;30,C9012&lt;=45),"Middle",C9012&gt;45,"Old")</f>
        <v>Old</v>
      </c>
      <c r="E9012" t="s">
        <v>16</v>
      </c>
      <c r="F9012" t="s">
        <v>30</v>
      </c>
      <c r="G9012" t="s">
        <v>48</v>
      </c>
      <c r="H9012" t="s">
        <v>59</v>
      </c>
    </row>
    <row r="9013" spans="1:8" x14ac:dyDescent="0.25">
      <c r="A9013" s="5">
        <v>64169</v>
      </c>
      <c r="B9013" s="5" t="str" cm="1">
        <f t="array" ref="B9013">_xlfn.IFS(A9013&lt;=40000,"Low Income",AND(A9013&gt;40000,A9013&lt;=100000),"Middle Income",A9013&gt;100000,"High Income")</f>
        <v>Middle Income</v>
      </c>
      <c r="C9013">
        <v>33</v>
      </c>
      <c r="D9013" t="str" cm="1">
        <f t="array" ref="D9013">_xlfn.IFS(AND(C9013&gt;=17,C9013&lt;=30),"Young",AND(C9013&gt;30,C9013&lt;=45),"Middle",C9013&gt;45,"Old")</f>
        <v>Middle</v>
      </c>
      <c r="E9013" t="s">
        <v>16</v>
      </c>
      <c r="F9013" t="s">
        <v>36</v>
      </c>
      <c r="G9013" t="s">
        <v>52</v>
      </c>
      <c r="H9013" t="s">
        <v>58</v>
      </c>
    </row>
    <row r="9014" spans="1:8" x14ac:dyDescent="0.25">
      <c r="A9014" s="5">
        <v>131818</v>
      </c>
      <c r="B9014" s="5" t="str" cm="1">
        <f t="array" ref="B9014">_xlfn.IFS(A9014&lt;=40000,"Low Income",AND(A9014&gt;40000,A9014&lt;=100000),"Middle Income",A9014&gt;100000,"High Income")</f>
        <v>High Income</v>
      </c>
      <c r="C9014">
        <v>76</v>
      </c>
      <c r="D9014" t="str" cm="1">
        <f t="array" ref="D9014">_xlfn.IFS(AND(C9014&gt;=17,C9014&lt;=30),"Young",AND(C9014&gt;30,C9014&lt;=45),"Middle",C9014&gt;45,"Old")</f>
        <v>Old</v>
      </c>
      <c r="E9014" t="s">
        <v>66</v>
      </c>
      <c r="F9014" t="s">
        <v>40</v>
      </c>
      <c r="G9014" t="s">
        <v>46</v>
      </c>
      <c r="H9014" t="s">
        <v>59</v>
      </c>
    </row>
    <row r="9015" spans="1:8" x14ac:dyDescent="0.25">
      <c r="A9015" s="5">
        <v>116253</v>
      </c>
      <c r="B9015" s="5" t="str" cm="1">
        <f t="array" ref="B9015">_xlfn.IFS(A9015&lt;=40000,"Low Income",AND(A9015&gt;40000,A9015&lt;=100000),"Middle Income",A9015&gt;100000,"High Income")</f>
        <v>High Income</v>
      </c>
      <c r="C9015">
        <v>25</v>
      </c>
      <c r="D9015" t="str" cm="1">
        <f t="array" ref="D9015">_xlfn.IFS(AND(C9015&gt;=17,C9015&lt;=30),"Young",AND(C9015&gt;30,C9015&lt;=45),"Middle",C9015&gt;45,"Old")</f>
        <v>Young</v>
      </c>
      <c r="E9015" t="s">
        <v>66</v>
      </c>
      <c r="F9015" t="s">
        <v>29</v>
      </c>
      <c r="G9015" t="s">
        <v>54</v>
      </c>
      <c r="H9015" t="s">
        <v>59</v>
      </c>
    </row>
    <row r="9016" spans="1:8" x14ac:dyDescent="0.25">
      <c r="A9016" s="5">
        <v>141377</v>
      </c>
      <c r="B9016" s="5" t="str" cm="1">
        <f t="array" ref="B9016">_xlfn.IFS(A9016&lt;=40000,"Low Income",AND(A9016&gt;40000,A9016&lt;=100000),"Middle Income",A9016&gt;100000,"High Income")</f>
        <v>High Income</v>
      </c>
      <c r="C9016">
        <v>47</v>
      </c>
      <c r="D9016" t="str" cm="1">
        <f t="array" ref="D9016">_xlfn.IFS(AND(C9016&gt;=17,C9016&lt;=30),"Young",AND(C9016&gt;30,C9016&lt;=45),"Middle",C9016&gt;45,"Old")</f>
        <v>Old</v>
      </c>
      <c r="E9016" t="s">
        <v>16</v>
      </c>
      <c r="F9016" t="s">
        <v>62</v>
      </c>
      <c r="G9016" t="s">
        <v>48</v>
      </c>
      <c r="H9016" t="s">
        <v>59</v>
      </c>
    </row>
    <row r="9017" spans="1:8" x14ac:dyDescent="0.25">
      <c r="A9017" s="5">
        <v>47376</v>
      </c>
      <c r="B9017" s="5" t="str" cm="1">
        <f t="array" ref="B9017">_xlfn.IFS(A9017&lt;=40000,"Low Income",AND(A9017&gt;40000,A9017&lt;=100000),"Middle Income",A9017&gt;100000,"High Income")</f>
        <v>Middle Income</v>
      </c>
      <c r="C9017">
        <v>68</v>
      </c>
      <c r="D9017" t="str" cm="1">
        <f t="array" ref="D9017">_xlfn.IFS(AND(C9017&gt;=17,C9017&lt;=30),"Young",AND(C9017&gt;30,C9017&lt;=45),"Middle",C9017&gt;45,"Old")</f>
        <v>Old</v>
      </c>
      <c r="E9017" t="s">
        <v>66</v>
      </c>
      <c r="F9017" t="s">
        <v>29</v>
      </c>
      <c r="G9017" t="s">
        <v>48</v>
      </c>
      <c r="H9017" t="s">
        <v>58</v>
      </c>
    </row>
    <row r="9018" spans="1:8" x14ac:dyDescent="0.25">
      <c r="A9018" s="5">
        <v>41400</v>
      </c>
      <c r="B9018" s="5" t="str" cm="1">
        <f t="array" ref="B9018">_xlfn.IFS(A9018&lt;=40000,"Low Income",AND(A9018&gt;40000,A9018&lt;=100000),"Middle Income",A9018&gt;100000,"High Income")</f>
        <v>Middle Income</v>
      </c>
      <c r="C9018">
        <v>35</v>
      </c>
      <c r="D9018" t="str" cm="1">
        <f t="array" ref="D9018">_xlfn.IFS(AND(C9018&gt;=17,C9018&lt;=30),"Young",AND(C9018&gt;30,C9018&lt;=45),"Middle",C9018&gt;45,"Old")</f>
        <v>Middle</v>
      </c>
      <c r="E9018" t="s">
        <v>66</v>
      </c>
      <c r="F9018" t="s">
        <v>38</v>
      </c>
      <c r="G9018" t="s">
        <v>48</v>
      </c>
      <c r="H9018" t="s">
        <v>59</v>
      </c>
    </row>
    <row r="9019" spans="1:8" x14ac:dyDescent="0.25">
      <c r="A9019" s="5">
        <v>123589</v>
      </c>
      <c r="B9019" s="5" t="str" cm="1">
        <f t="array" ref="B9019">_xlfn.IFS(A9019&lt;=40000,"Low Income",AND(A9019&gt;40000,A9019&lt;=100000),"Middle Income",A9019&gt;100000,"High Income")</f>
        <v>High Income</v>
      </c>
      <c r="C9019">
        <v>47</v>
      </c>
      <c r="D9019" t="str" cm="1">
        <f t="array" ref="D9019">_xlfn.IFS(AND(C9019&gt;=17,C9019&lt;=30),"Young",AND(C9019&gt;30,C9019&lt;=45),"Middle",C9019&gt;45,"Old")</f>
        <v>Old</v>
      </c>
      <c r="E9019" t="s">
        <v>16</v>
      </c>
      <c r="F9019" t="s">
        <v>38</v>
      </c>
      <c r="G9019" t="s">
        <v>52</v>
      </c>
      <c r="H9019" t="s">
        <v>58</v>
      </c>
    </row>
    <row r="9020" spans="1:8" x14ac:dyDescent="0.25">
      <c r="A9020" s="5">
        <v>81816</v>
      </c>
      <c r="B9020" s="5" t="str" cm="1">
        <f t="array" ref="B9020">_xlfn.IFS(A9020&lt;=40000,"Low Income",AND(A9020&gt;40000,A9020&lt;=100000),"Middle Income",A9020&gt;100000,"High Income")</f>
        <v>Middle Income</v>
      </c>
      <c r="C9020">
        <v>45</v>
      </c>
      <c r="D9020" t="str" cm="1">
        <f t="array" ref="D9020">_xlfn.IFS(AND(C9020&gt;=17,C9020&lt;=30),"Young",AND(C9020&gt;30,C9020&lt;=45),"Middle",C9020&gt;45,"Old")</f>
        <v>Middle</v>
      </c>
      <c r="E9020" t="s">
        <v>60</v>
      </c>
      <c r="F9020" t="s">
        <v>36</v>
      </c>
      <c r="G9020" t="s">
        <v>47</v>
      </c>
      <c r="H9020" t="s">
        <v>58</v>
      </c>
    </row>
    <row r="9021" spans="1:8" x14ac:dyDescent="0.25">
      <c r="A9021" s="5">
        <v>142035</v>
      </c>
      <c r="B9021" s="5" t="str" cm="1">
        <f t="array" ref="B9021">_xlfn.IFS(A9021&lt;=40000,"Low Income",AND(A9021&gt;40000,A9021&lt;=100000),"Middle Income",A9021&gt;100000,"High Income")</f>
        <v>High Income</v>
      </c>
      <c r="C9021">
        <v>25</v>
      </c>
      <c r="D9021" t="str" cm="1">
        <f t="array" ref="D9021">_xlfn.IFS(AND(C9021&gt;=17,C9021&lt;=30),"Young",AND(C9021&gt;30,C9021&lt;=45),"Middle",C9021&gt;45,"Old")</f>
        <v>Young</v>
      </c>
      <c r="E9021" t="s">
        <v>66</v>
      </c>
      <c r="F9021" t="s">
        <v>26</v>
      </c>
      <c r="G9021" t="s">
        <v>52</v>
      </c>
      <c r="H9021" t="s">
        <v>59</v>
      </c>
    </row>
    <row r="9022" spans="1:8" x14ac:dyDescent="0.25">
      <c r="A9022" s="5">
        <v>133244</v>
      </c>
      <c r="B9022" s="5" t="str" cm="1">
        <f t="array" ref="B9022">_xlfn.IFS(A9022&lt;=40000,"Low Income",AND(A9022&gt;40000,A9022&lt;=100000),"Middle Income",A9022&gt;100000,"High Income")</f>
        <v>High Income</v>
      </c>
      <c r="C9022">
        <v>73</v>
      </c>
      <c r="D9022" t="str" cm="1">
        <f t="array" ref="D9022">_xlfn.IFS(AND(C9022&gt;=17,C9022&lt;=30),"Young",AND(C9022&gt;30,C9022&lt;=45),"Middle",C9022&gt;45,"Old")</f>
        <v>Old</v>
      </c>
      <c r="E9022" t="s">
        <v>16</v>
      </c>
      <c r="F9022" t="s">
        <v>30</v>
      </c>
      <c r="G9022" t="s">
        <v>54</v>
      </c>
      <c r="H9022" t="s">
        <v>59</v>
      </c>
    </row>
    <row r="9023" spans="1:8" x14ac:dyDescent="0.25">
      <c r="A9023" s="5">
        <v>105189</v>
      </c>
      <c r="B9023" s="5" t="str" cm="1">
        <f t="array" ref="B9023">_xlfn.IFS(A9023&lt;=40000,"Low Income",AND(A9023&gt;40000,A9023&lt;=100000),"Middle Income",A9023&gt;100000,"High Income")</f>
        <v>High Income</v>
      </c>
      <c r="C9023">
        <v>28</v>
      </c>
      <c r="D9023" t="str" cm="1">
        <f t="array" ref="D9023">_xlfn.IFS(AND(C9023&gt;=17,C9023&lt;=30),"Young",AND(C9023&gt;30,C9023&lt;=45),"Middle",C9023&gt;45,"Old")</f>
        <v>Young</v>
      </c>
      <c r="E9023" t="s">
        <v>60</v>
      </c>
      <c r="F9023" t="s">
        <v>34</v>
      </c>
      <c r="G9023" t="s">
        <v>54</v>
      </c>
      <c r="H9023" t="s">
        <v>59</v>
      </c>
    </row>
    <row r="9024" spans="1:8" x14ac:dyDescent="0.25">
      <c r="A9024" s="5">
        <v>133619</v>
      </c>
      <c r="B9024" s="5" t="str" cm="1">
        <f t="array" ref="B9024">_xlfn.IFS(A9024&lt;=40000,"Low Income",AND(A9024&gt;40000,A9024&lt;=100000),"Middle Income",A9024&gt;100000,"High Income")</f>
        <v>High Income</v>
      </c>
      <c r="C9024">
        <v>48</v>
      </c>
      <c r="D9024" t="str" cm="1">
        <f t="array" ref="D9024">_xlfn.IFS(AND(C9024&gt;=17,C9024&lt;=30),"Young",AND(C9024&gt;30,C9024&lt;=45),"Middle",C9024&gt;45,"Old")</f>
        <v>Old</v>
      </c>
      <c r="E9024" t="s">
        <v>16</v>
      </c>
      <c r="F9024" t="s">
        <v>33</v>
      </c>
      <c r="G9024" t="s">
        <v>46</v>
      </c>
      <c r="H9024" t="s">
        <v>59</v>
      </c>
    </row>
    <row r="9025" spans="1:8" x14ac:dyDescent="0.25">
      <c r="A9025" s="5">
        <v>28467</v>
      </c>
      <c r="B9025" s="5" t="str" cm="1">
        <f t="array" ref="B9025">_xlfn.IFS(A9025&lt;=40000,"Low Income",AND(A9025&gt;40000,A9025&lt;=100000),"Middle Income",A9025&gt;100000,"High Income")</f>
        <v>Low Income</v>
      </c>
      <c r="C9025">
        <v>51</v>
      </c>
      <c r="D9025" t="str" cm="1">
        <f t="array" ref="D9025">_xlfn.IFS(AND(C9025&gt;=17,C9025&lt;=30),"Young",AND(C9025&gt;30,C9025&lt;=45),"Middle",C9025&gt;45,"Old")</f>
        <v>Old</v>
      </c>
      <c r="E9025" t="s">
        <v>16</v>
      </c>
      <c r="F9025" t="s">
        <v>36</v>
      </c>
      <c r="G9025" t="s">
        <v>49</v>
      </c>
      <c r="H9025" t="s">
        <v>59</v>
      </c>
    </row>
    <row r="9026" spans="1:8" x14ac:dyDescent="0.25">
      <c r="A9026" s="5">
        <v>128622</v>
      </c>
      <c r="B9026" s="5" t="str" cm="1">
        <f t="array" ref="B9026">_xlfn.IFS(A9026&lt;=40000,"Low Income",AND(A9026&gt;40000,A9026&lt;=100000),"Middle Income",A9026&gt;100000,"High Income")</f>
        <v>High Income</v>
      </c>
      <c r="C9026">
        <v>71</v>
      </c>
      <c r="D9026" t="str" cm="1">
        <f t="array" ref="D9026">_xlfn.IFS(AND(C9026&gt;=17,C9026&lt;=30),"Young",AND(C9026&gt;30,C9026&lt;=45),"Middle",C9026&gt;45,"Old")</f>
        <v>Old</v>
      </c>
      <c r="E9026" t="s">
        <v>16</v>
      </c>
      <c r="F9026" t="s">
        <v>23</v>
      </c>
      <c r="G9026" t="s">
        <v>51</v>
      </c>
      <c r="H9026" t="s">
        <v>59</v>
      </c>
    </row>
    <row r="9027" spans="1:8" x14ac:dyDescent="0.25">
      <c r="A9027" s="5">
        <v>110988</v>
      </c>
      <c r="B9027" s="5" t="str" cm="1">
        <f t="array" ref="B9027">_xlfn.IFS(A9027&lt;=40000,"Low Income",AND(A9027&gt;40000,A9027&lt;=100000),"Middle Income",A9027&gt;100000,"High Income")</f>
        <v>High Income</v>
      </c>
      <c r="C9027">
        <v>74</v>
      </c>
      <c r="D9027" t="str" cm="1">
        <f t="array" ref="D9027">_xlfn.IFS(AND(C9027&gt;=17,C9027&lt;=30),"Young",AND(C9027&gt;30,C9027&lt;=45),"Middle",C9027&gt;45,"Old")</f>
        <v>Old</v>
      </c>
      <c r="E9027" t="s">
        <v>16</v>
      </c>
      <c r="F9027" t="s">
        <v>30</v>
      </c>
      <c r="G9027" t="s">
        <v>50</v>
      </c>
      <c r="H9027" t="s">
        <v>59</v>
      </c>
    </row>
    <row r="9028" spans="1:8" x14ac:dyDescent="0.25">
      <c r="A9028" s="5">
        <v>76770</v>
      </c>
      <c r="B9028" s="5" t="str" cm="1">
        <f t="array" ref="B9028">_xlfn.IFS(A9028&lt;=40000,"Low Income",AND(A9028&gt;40000,A9028&lt;=100000),"Middle Income",A9028&gt;100000,"High Income")</f>
        <v>Middle Income</v>
      </c>
      <c r="C9028">
        <v>75</v>
      </c>
      <c r="D9028" t="str" cm="1">
        <f t="array" ref="D9028">_xlfn.IFS(AND(C9028&gt;=17,C9028&lt;=30),"Young",AND(C9028&gt;30,C9028&lt;=45),"Middle",C9028&gt;45,"Old")</f>
        <v>Old</v>
      </c>
      <c r="E9028" t="s">
        <v>16</v>
      </c>
      <c r="F9028" t="s">
        <v>39</v>
      </c>
      <c r="G9028" t="s">
        <v>54</v>
      </c>
      <c r="H9028" t="s">
        <v>59</v>
      </c>
    </row>
    <row r="9029" spans="1:8" x14ac:dyDescent="0.25">
      <c r="A9029" s="5">
        <v>130595</v>
      </c>
      <c r="B9029" s="5" t="str" cm="1">
        <f t="array" ref="B9029">_xlfn.IFS(A9029&lt;=40000,"Low Income",AND(A9029&gt;40000,A9029&lt;=100000),"Middle Income",A9029&gt;100000,"High Income")</f>
        <v>High Income</v>
      </c>
      <c r="C9029">
        <v>51</v>
      </c>
      <c r="D9029" t="str" cm="1">
        <f t="array" ref="D9029">_xlfn.IFS(AND(C9029&gt;=17,C9029&lt;=30),"Young",AND(C9029&gt;30,C9029&lt;=45),"Middle",C9029&gt;45,"Old")</f>
        <v>Old</v>
      </c>
      <c r="E9029" t="s">
        <v>16</v>
      </c>
      <c r="F9029" t="s">
        <v>29</v>
      </c>
      <c r="G9029" t="s">
        <v>52</v>
      </c>
      <c r="H9029" t="s">
        <v>59</v>
      </c>
    </row>
    <row r="9030" spans="1:8" x14ac:dyDescent="0.25">
      <c r="A9030" s="5">
        <v>29770</v>
      </c>
      <c r="B9030" s="5" t="str" cm="1">
        <f t="array" ref="B9030">_xlfn.IFS(A9030&lt;=40000,"Low Income",AND(A9030&gt;40000,A9030&lt;=100000),"Middle Income",A9030&gt;100000,"High Income")</f>
        <v>Low Income</v>
      </c>
      <c r="C9030">
        <v>30</v>
      </c>
      <c r="D9030" t="str" cm="1">
        <f t="array" ref="D9030">_xlfn.IFS(AND(C9030&gt;=17,C9030&lt;=30),"Young",AND(C9030&gt;30,C9030&lt;=45),"Middle",C9030&gt;45,"Old")</f>
        <v>Young</v>
      </c>
      <c r="E9030" t="s">
        <v>60</v>
      </c>
      <c r="F9030" t="s">
        <v>28</v>
      </c>
      <c r="G9030" t="s">
        <v>54</v>
      </c>
      <c r="H9030" t="s">
        <v>59</v>
      </c>
    </row>
    <row r="9031" spans="1:8" x14ac:dyDescent="0.25">
      <c r="A9031" s="5">
        <v>63185</v>
      </c>
      <c r="B9031" s="5" t="str" cm="1">
        <f t="array" ref="B9031">_xlfn.IFS(A9031&lt;=40000,"Low Income",AND(A9031&gt;40000,A9031&lt;=100000),"Middle Income",A9031&gt;100000,"High Income")</f>
        <v>Middle Income</v>
      </c>
      <c r="C9031">
        <v>74</v>
      </c>
      <c r="D9031" t="str" cm="1">
        <f t="array" ref="D9031">_xlfn.IFS(AND(C9031&gt;=17,C9031&lt;=30),"Young",AND(C9031&gt;30,C9031&lt;=45),"Middle",C9031&gt;45,"Old")</f>
        <v>Old</v>
      </c>
      <c r="E9031" t="s">
        <v>60</v>
      </c>
      <c r="F9031" t="s">
        <v>35</v>
      </c>
      <c r="G9031" t="s">
        <v>50</v>
      </c>
      <c r="H9031" t="s">
        <v>58</v>
      </c>
    </row>
    <row r="9032" spans="1:8" x14ac:dyDescent="0.25">
      <c r="A9032" s="5">
        <v>61034</v>
      </c>
      <c r="B9032" s="5" t="str" cm="1">
        <f t="array" ref="B9032">_xlfn.IFS(A9032&lt;=40000,"Low Income",AND(A9032&gt;40000,A9032&lt;=100000),"Middle Income",A9032&gt;100000,"High Income")</f>
        <v>Middle Income</v>
      </c>
      <c r="C9032">
        <v>26</v>
      </c>
      <c r="D9032" t="str" cm="1">
        <f t="array" ref="D9032">_xlfn.IFS(AND(C9032&gt;=17,C9032&lt;=30),"Young",AND(C9032&gt;30,C9032&lt;=45),"Middle",C9032&gt;45,"Old")</f>
        <v>Young</v>
      </c>
      <c r="E9032" t="s">
        <v>60</v>
      </c>
      <c r="F9032" t="s">
        <v>31</v>
      </c>
      <c r="G9032" t="s">
        <v>54</v>
      </c>
      <c r="H9032" t="s">
        <v>58</v>
      </c>
    </row>
    <row r="9033" spans="1:8" x14ac:dyDescent="0.25">
      <c r="A9033" s="5">
        <v>37596</v>
      </c>
      <c r="B9033" s="5" t="str" cm="1">
        <f t="array" ref="B9033">_xlfn.IFS(A9033&lt;=40000,"Low Income",AND(A9033&gt;40000,A9033&lt;=100000),"Middle Income",A9033&gt;100000,"High Income")</f>
        <v>Low Income</v>
      </c>
      <c r="C9033">
        <v>43</v>
      </c>
      <c r="D9033" t="str" cm="1">
        <f t="array" ref="D9033">_xlfn.IFS(AND(C9033&gt;=17,C9033&lt;=30),"Young",AND(C9033&gt;30,C9033&lt;=45),"Middle",C9033&gt;45,"Old")</f>
        <v>Middle</v>
      </c>
      <c r="E9033" t="s">
        <v>17</v>
      </c>
      <c r="F9033" t="s">
        <v>27</v>
      </c>
      <c r="G9033" t="s">
        <v>54</v>
      </c>
      <c r="H9033" t="s">
        <v>59</v>
      </c>
    </row>
    <row r="9034" spans="1:8" x14ac:dyDescent="0.25">
      <c r="A9034" s="5">
        <v>63022</v>
      </c>
      <c r="B9034" s="5" t="str" cm="1">
        <f t="array" ref="B9034">_xlfn.IFS(A9034&lt;=40000,"Low Income",AND(A9034&gt;40000,A9034&lt;=100000),"Middle Income",A9034&gt;100000,"High Income")</f>
        <v>Middle Income</v>
      </c>
      <c r="C9034">
        <v>20</v>
      </c>
      <c r="D9034" t="str" cm="1">
        <f t="array" ref="D9034">_xlfn.IFS(AND(C9034&gt;=17,C9034&lt;=30),"Young",AND(C9034&gt;30,C9034&lt;=45),"Middle",C9034&gt;45,"Old")</f>
        <v>Young</v>
      </c>
      <c r="E9034" t="s">
        <v>16</v>
      </c>
      <c r="F9034" t="s">
        <v>37</v>
      </c>
      <c r="G9034" t="s">
        <v>52</v>
      </c>
      <c r="H9034" t="s">
        <v>58</v>
      </c>
    </row>
    <row r="9035" spans="1:8" x14ac:dyDescent="0.25">
      <c r="A9035" s="5">
        <v>140006</v>
      </c>
      <c r="B9035" s="5" t="str" cm="1">
        <f t="array" ref="B9035">_xlfn.IFS(A9035&lt;=40000,"Low Income",AND(A9035&gt;40000,A9035&lt;=100000),"Middle Income",A9035&gt;100000,"High Income")</f>
        <v>High Income</v>
      </c>
      <c r="C9035">
        <v>36</v>
      </c>
      <c r="D9035" t="str" cm="1">
        <f t="array" ref="D9035">_xlfn.IFS(AND(C9035&gt;=17,C9035&lt;=30),"Young",AND(C9035&gt;30,C9035&lt;=45),"Middle",C9035&gt;45,"Old")</f>
        <v>Middle</v>
      </c>
      <c r="E9035" t="s">
        <v>66</v>
      </c>
      <c r="F9035" t="s">
        <v>28</v>
      </c>
      <c r="G9035" t="s">
        <v>46</v>
      </c>
      <c r="H9035" t="s">
        <v>59</v>
      </c>
    </row>
    <row r="9036" spans="1:8" x14ac:dyDescent="0.25">
      <c r="A9036" s="5">
        <v>82054</v>
      </c>
      <c r="B9036" s="5" t="str" cm="1">
        <f t="array" ref="B9036">_xlfn.IFS(A9036&lt;=40000,"Low Income",AND(A9036&gt;40000,A9036&lt;=100000),"Middle Income",A9036&gt;100000,"High Income")</f>
        <v>Middle Income</v>
      </c>
      <c r="C9036">
        <v>66</v>
      </c>
      <c r="D9036" t="str" cm="1">
        <f t="array" ref="D9036">_xlfn.IFS(AND(C9036&gt;=17,C9036&lt;=30),"Young",AND(C9036&gt;30,C9036&lt;=45),"Middle",C9036&gt;45,"Old")</f>
        <v>Old</v>
      </c>
      <c r="E9036" t="s">
        <v>16</v>
      </c>
      <c r="F9036" t="s">
        <v>33</v>
      </c>
      <c r="G9036" t="s">
        <v>52</v>
      </c>
      <c r="H9036" t="s">
        <v>59</v>
      </c>
    </row>
    <row r="9037" spans="1:8" x14ac:dyDescent="0.25">
      <c r="A9037" s="5">
        <v>26179</v>
      </c>
      <c r="B9037" s="5" t="str" cm="1">
        <f t="array" ref="B9037">_xlfn.IFS(A9037&lt;=40000,"Low Income",AND(A9037&gt;40000,A9037&lt;=100000),"Middle Income",A9037&gt;100000,"High Income")</f>
        <v>Low Income</v>
      </c>
      <c r="C9037">
        <v>69</v>
      </c>
      <c r="D9037" t="str" cm="1">
        <f t="array" ref="D9037">_xlfn.IFS(AND(C9037&gt;=17,C9037&lt;=30),"Young",AND(C9037&gt;30,C9037&lt;=45),"Middle",C9037&gt;45,"Old")</f>
        <v>Old</v>
      </c>
      <c r="E9037" t="s">
        <v>17</v>
      </c>
      <c r="F9037" t="s">
        <v>36</v>
      </c>
      <c r="G9037" t="s">
        <v>46</v>
      </c>
      <c r="H9037" t="s">
        <v>58</v>
      </c>
    </row>
    <row r="9038" spans="1:8" x14ac:dyDescent="0.25">
      <c r="A9038" s="5">
        <v>29322</v>
      </c>
      <c r="B9038" s="5" t="str" cm="1">
        <f t="array" ref="B9038">_xlfn.IFS(A9038&lt;=40000,"Low Income",AND(A9038&gt;40000,A9038&lt;=100000),"Middle Income",A9038&gt;100000,"High Income")</f>
        <v>Low Income</v>
      </c>
      <c r="C9038">
        <v>75</v>
      </c>
      <c r="D9038" t="str" cm="1">
        <f t="array" ref="D9038">_xlfn.IFS(AND(C9038&gt;=17,C9038&lt;=30),"Young",AND(C9038&gt;30,C9038&lt;=45),"Middle",C9038&gt;45,"Old")</f>
        <v>Old</v>
      </c>
      <c r="E9038" t="s">
        <v>17</v>
      </c>
      <c r="F9038" t="s">
        <v>31</v>
      </c>
      <c r="G9038" t="s">
        <v>49</v>
      </c>
      <c r="H9038" t="s">
        <v>59</v>
      </c>
    </row>
    <row r="9039" spans="1:8" x14ac:dyDescent="0.25">
      <c r="A9039" s="5">
        <v>60722</v>
      </c>
      <c r="B9039" s="5" t="str" cm="1">
        <f t="array" ref="B9039">_xlfn.IFS(A9039&lt;=40000,"Low Income",AND(A9039&gt;40000,A9039&lt;=100000),"Middle Income",A9039&gt;100000,"High Income")</f>
        <v>Middle Income</v>
      </c>
      <c r="C9039">
        <v>32</v>
      </c>
      <c r="D9039" t="str" cm="1">
        <f t="array" ref="D9039">_xlfn.IFS(AND(C9039&gt;=17,C9039&lt;=30),"Young",AND(C9039&gt;30,C9039&lt;=45),"Middle",C9039&gt;45,"Old")</f>
        <v>Middle</v>
      </c>
      <c r="E9039" t="s">
        <v>60</v>
      </c>
      <c r="F9039" t="s">
        <v>36</v>
      </c>
      <c r="G9039" t="s">
        <v>46</v>
      </c>
      <c r="H9039" t="s">
        <v>58</v>
      </c>
    </row>
    <row r="9040" spans="1:8" x14ac:dyDescent="0.25">
      <c r="A9040" s="5">
        <v>86728</v>
      </c>
      <c r="B9040" s="5" t="str" cm="1">
        <f t="array" ref="B9040">_xlfn.IFS(A9040&lt;=40000,"Low Income",AND(A9040&gt;40000,A9040&lt;=100000),"Middle Income",A9040&gt;100000,"High Income")</f>
        <v>Middle Income</v>
      </c>
      <c r="C9040">
        <v>20</v>
      </c>
      <c r="D9040" t="str" cm="1">
        <f t="array" ref="D9040">_xlfn.IFS(AND(C9040&gt;=17,C9040&lt;=30),"Young",AND(C9040&gt;30,C9040&lt;=45),"Middle",C9040&gt;45,"Old")</f>
        <v>Young</v>
      </c>
      <c r="E9040" t="s">
        <v>16</v>
      </c>
      <c r="F9040" t="s">
        <v>25</v>
      </c>
      <c r="G9040" t="s">
        <v>51</v>
      </c>
      <c r="H9040" t="s">
        <v>58</v>
      </c>
    </row>
    <row r="9041" spans="1:8" x14ac:dyDescent="0.25">
      <c r="A9041" s="5">
        <v>25680</v>
      </c>
      <c r="B9041" s="5" t="str" cm="1">
        <f t="array" ref="B9041">_xlfn.IFS(A9041&lt;=40000,"Low Income",AND(A9041&gt;40000,A9041&lt;=100000),"Middle Income",A9041&gt;100000,"High Income")</f>
        <v>Low Income</v>
      </c>
      <c r="C9041">
        <v>70</v>
      </c>
      <c r="D9041" t="str" cm="1">
        <f t="array" ref="D9041">_xlfn.IFS(AND(C9041&gt;=17,C9041&lt;=30),"Young",AND(C9041&gt;30,C9041&lt;=45),"Middle",C9041&gt;45,"Old")</f>
        <v>Old</v>
      </c>
      <c r="E9041" t="s">
        <v>16</v>
      </c>
      <c r="F9041" t="s">
        <v>38</v>
      </c>
      <c r="G9041" t="s">
        <v>53</v>
      </c>
      <c r="H9041" t="s">
        <v>59</v>
      </c>
    </row>
    <row r="9042" spans="1:8" x14ac:dyDescent="0.25">
      <c r="A9042" s="5">
        <v>93344</v>
      </c>
      <c r="B9042" s="5" t="str" cm="1">
        <f t="array" ref="B9042">_xlfn.IFS(A9042&lt;=40000,"Low Income",AND(A9042&gt;40000,A9042&lt;=100000),"Middle Income",A9042&gt;100000,"High Income")</f>
        <v>Middle Income</v>
      </c>
      <c r="C9042">
        <v>73</v>
      </c>
      <c r="D9042" t="str" cm="1">
        <f t="array" ref="D9042">_xlfn.IFS(AND(C9042&gt;=17,C9042&lt;=30),"Young",AND(C9042&gt;30,C9042&lt;=45),"Middle",C9042&gt;45,"Old")</f>
        <v>Old</v>
      </c>
      <c r="E9042" t="s">
        <v>60</v>
      </c>
      <c r="F9042" t="s">
        <v>28</v>
      </c>
      <c r="G9042" t="s">
        <v>47</v>
      </c>
      <c r="H9042" t="s">
        <v>59</v>
      </c>
    </row>
    <row r="9043" spans="1:8" x14ac:dyDescent="0.25">
      <c r="A9043" s="5">
        <v>114087</v>
      </c>
      <c r="B9043" s="5" t="str" cm="1">
        <f t="array" ref="B9043">_xlfn.IFS(A9043&lt;=40000,"Low Income",AND(A9043&gt;40000,A9043&lt;=100000),"Middle Income",A9043&gt;100000,"High Income")</f>
        <v>High Income</v>
      </c>
      <c r="C9043">
        <v>23</v>
      </c>
      <c r="D9043" t="str" cm="1">
        <f t="array" ref="D9043">_xlfn.IFS(AND(C9043&gt;=17,C9043&lt;=30),"Young",AND(C9043&gt;30,C9043&lt;=45),"Middle",C9043&gt;45,"Old")</f>
        <v>Young</v>
      </c>
      <c r="E9043" t="s">
        <v>16</v>
      </c>
      <c r="F9043" t="s">
        <v>26</v>
      </c>
      <c r="G9043" t="s">
        <v>48</v>
      </c>
      <c r="H9043" t="s">
        <v>59</v>
      </c>
    </row>
    <row r="9044" spans="1:8" x14ac:dyDescent="0.25">
      <c r="A9044" s="5">
        <v>139908</v>
      </c>
      <c r="B9044" s="5" t="str" cm="1">
        <f t="array" ref="B9044">_xlfn.IFS(A9044&lt;=40000,"Low Income",AND(A9044&gt;40000,A9044&lt;=100000),"Middle Income",A9044&gt;100000,"High Income")</f>
        <v>High Income</v>
      </c>
      <c r="C9044">
        <v>26</v>
      </c>
      <c r="D9044" t="str" cm="1">
        <f t="array" ref="D9044">_xlfn.IFS(AND(C9044&gt;=17,C9044&lt;=30),"Young",AND(C9044&gt;30,C9044&lt;=45),"Middle",C9044&gt;45,"Old")</f>
        <v>Young</v>
      </c>
      <c r="E9044" t="s">
        <v>66</v>
      </c>
      <c r="F9044" t="s">
        <v>34</v>
      </c>
      <c r="G9044" t="s">
        <v>52</v>
      </c>
      <c r="H9044" t="s">
        <v>59</v>
      </c>
    </row>
    <row r="9045" spans="1:8" x14ac:dyDescent="0.25">
      <c r="A9045" s="5">
        <v>93387</v>
      </c>
      <c r="B9045" s="5" t="str" cm="1">
        <f t="array" ref="B9045">_xlfn.IFS(A9045&lt;=40000,"Low Income",AND(A9045&gt;40000,A9045&lt;=100000),"Middle Income",A9045&gt;100000,"High Income")</f>
        <v>Middle Income</v>
      </c>
      <c r="C9045">
        <v>46</v>
      </c>
      <c r="D9045" t="str" cm="1">
        <f t="array" ref="D9045">_xlfn.IFS(AND(C9045&gt;=17,C9045&lt;=30),"Young",AND(C9045&gt;30,C9045&lt;=45),"Middle",C9045&gt;45,"Old")</f>
        <v>Old</v>
      </c>
      <c r="E9045" t="s">
        <v>16</v>
      </c>
      <c r="F9045" t="s">
        <v>62</v>
      </c>
      <c r="G9045" t="s">
        <v>50</v>
      </c>
      <c r="H9045" t="s">
        <v>58</v>
      </c>
    </row>
    <row r="9046" spans="1:8" x14ac:dyDescent="0.25">
      <c r="A9046" s="5">
        <v>145552</v>
      </c>
      <c r="B9046" s="5" t="str" cm="1">
        <f t="array" ref="B9046">_xlfn.IFS(A9046&lt;=40000,"Low Income",AND(A9046&gt;40000,A9046&lt;=100000),"Middle Income",A9046&gt;100000,"High Income")</f>
        <v>High Income</v>
      </c>
      <c r="C9046">
        <v>24</v>
      </c>
      <c r="D9046" t="str" cm="1">
        <f t="array" ref="D9046">_xlfn.IFS(AND(C9046&gt;=17,C9046&lt;=30),"Young",AND(C9046&gt;30,C9046&lt;=45),"Middle",C9046&gt;45,"Old")</f>
        <v>Young</v>
      </c>
      <c r="E9046" t="s">
        <v>16</v>
      </c>
      <c r="F9046" t="s">
        <v>31</v>
      </c>
      <c r="G9046" t="s">
        <v>50</v>
      </c>
      <c r="H9046" t="s">
        <v>59</v>
      </c>
    </row>
    <row r="9047" spans="1:8" x14ac:dyDescent="0.25">
      <c r="A9047" s="5">
        <v>85621</v>
      </c>
      <c r="B9047" s="5" t="str" cm="1">
        <f t="array" ref="B9047">_xlfn.IFS(A9047&lt;=40000,"Low Income",AND(A9047&gt;40000,A9047&lt;=100000),"Middle Income",A9047&gt;100000,"High Income")</f>
        <v>Middle Income</v>
      </c>
      <c r="C9047">
        <v>57</v>
      </c>
      <c r="D9047" t="str" cm="1">
        <f t="array" ref="D9047">_xlfn.IFS(AND(C9047&gt;=17,C9047&lt;=30),"Young",AND(C9047&gt;30,C9047&lt;=45),"Middle",C9047&gt;45,"Old")</f>
        <v>Old</v>
      </c>
      <c r="E9047" t="s">
        <v>60</v>
      </c>
      <c r="F9047" t="s">
        <v>38</v>
      </c>
      <c r="G9047" t="s">
        <v>50</v>
      </c>
      <c r="H9047" t="s">
        <v>58</v>
      </c>
    </row>
    <row r="9048" spans="1:8" x14ac:dyDescent="0.25">
      <c r="A9048" s="5">
        <v>44731</v>
      </c>
      <c r="B9048" s="5" t="str" cm="1">
        <f t="array" ref="B9048">_xlfn.IFS(A9048&lt;=40000,"Low Income",AND(A9048&gt;40000,A9048&lt;=100000),"Middle Income",A9048&gt;100000,"High Income")</f>
        <v>Middle Income</v>
      </c>
      <c r="C9048">
        <v>33</v>
      </c>
      <c r="D9048" t="str" cm="1">
        <f t="array" ref="D9048">_xlfn.IFS(AND(C9048&gt;=17,C9048&lt;=30),"Young",AND(C9048&gt;30,C9048&lt;=45),"Middle",C9048&gt;45,"Old")</f>
        <v>Middle</v>
      </c>
      <c r="E9048" t="s">
        <v>16</v>
      </c>
      <c r="F9048" t="s">
        <v>33</v>
      </c>
      <c r="G9048" t="s">
        <v>48</v>
      </c>
      <c r="H9048" t="s">
        <v>59</v>
      </c>
    </row>
    <row r="9049" spans="1:8" x14ac:dyDescent="0.25">
      <c r="A9049" s="5">
        <v>105795</v>
      </c>
      <c r="B9049" s="5" t="str" cm="1">
        <f t="array" ref="B9049">_xlfn.IFS(A9049&lt;=40000,"Low Income",AND(A9049&gt;40000,A9049&lt;=100000),"Middle Income",A9049&gt;100000,"High Income")</f>
        <v>High Income</v>
      </c>
      <c r="C9049">
        <v>59</v>
      </c>
      <c r="D9049" t="str" cm="1">
        <f t="array" ref="D9049">_xlfn.IFS(AND(C9049&gt;=17,C9049&lt;=30),"Young",AND(C9049&gt;30,C9049&lt;=45),"Middle",C9049&gt;45,"Old")</f>
        <v>Old</v>
      </c>
      <c r="E9049" t="s">
        <v>60</v>
      </c>
      <c r="F9049" t="s">
        <v>31</v>
      </c>
      <c r="G9049" t="s">
        <v>48</v>
      </c>
      <c r="H9049" t="s">
        <v>58</v>
      </c>
    </row>
    <row r="9050" spans="1:8" x14ac:dyDescent="0.25">
      <c r="A9050" s="5">
        <v>78712</v>
      </c>
      <c r="B9050" s="5" t="str" cm="1">
        <f t="array" ref="B9050">_xlfn.IFS(A9050&lt;=40000,"Low Income",AND(A9050&gt;40000,A9050&lt;=100000),"Middle Income",A9050&gt;100000,"High Income")</f>
        <v>Middle Income</v>
      </c>
      <c r="C9050">
        <v>72</v>
      </c>
      <c r="D9050" t="str" cm="1">
        <f t="array" ref="D9050">_xlfn.IFS(AND(C9050&gt;=17,C9050&lt;=30),"Young",AND(C9050&gt;30,C9050&lt;=45),"Middle",C9050&gt;45,"Old")</f>
        <v>Old</v>
      </c>
      <c r="E9050" t="s">
        <v>17</v>
      </c>
      <c r="F9050" t="s">
        <v>24</v>
      </c>
      <c r="G9050" t="s">
        <v>46</v>
      </c>
      <c r="H9050" t="s">
        <v>59</v>
      </c>
    </row>
    <row r="9051" spans="1:8" x14ac:dyDescent="0.25">
      <c r="A9051" s="5">
        <v>78117</v>
      </c>
      <c r="B9051" s="5" t="str" cm="1">
        <f t="array" ref="B9051">_xlfn.IFS(A9051&lt;=40000,"Low Income",AND(A9051&gt;40000,A9051&lt;=100000),"Middle Income",A9051&gt;100000,"High Income")</f>
        <v>Middle Income</v>
      </c>
      <c r="C9051">
        <v>62</v>
      </c>
      <c r="D9051" t="str" cm="1">
        <f t="array" ref="D9051">_xlfn.IFS(AND(C9051&gt;=17,C9051&lt;=30),"Young",AND(C9051&gt;30,C9051&lt;=45),"Middle",C9051&gt;45,"Old")</f>
        <v>Old</v>
      </c>
      <c r="E9051" t="s">
        <v>16</v>
      </c>
      <c r="F9051" t="s">
        <v>28</v>
      </c>
      <c r="G9051" t="s">
        <v>50</v>
      </c>
      <c r="H9051" t="s">
        <v>59</v>
      </c>
    </row>
    <row r="9052" spans="1:8" x14ac:dyDescent="0.25">
      <c r="A9052" s="5">
        <v>20000</v>
      </c>
      <c r="B9052" s="5" t="str" cm="1">
        <f t="array" ref="B9052">_xlfn.IFS(A9052&lt;=40000,"Low Income",AND(A9052&gt;40000,A9052&lt;=100000),"Middle Income",A9052&gt;100000,"High Income")</f>
        <v>Low Income</v>
      </c>
      <c r="C9052">
        <v>26</v>
      </c>
      <c r="D9052" t="str" cm="1">
        <f t="array" ref="D9052">_xlfn.IFS(AND(C9052&gt;=17,C9052&lt;=30),"Young",AND(C9052&gt;30,C9052&lt;=45),"Middle",C9052&gt;45,"Old")</f>
        <v>Young</v>
      </c>
      <c r="E9052" t="s">
        <v>60</v>
      </c>
      <c r="F9052" t="s">
        <v>39</v>
      </c>
      <c r="G9052" t="s">
        <v>46</v>
      </c>
      <c r="H9052" t="s">
        <v>59</v>
      </c>
    </row>
    <row r="9053" spans="1:8" x14ac:dyDescent="0.25">
      <c r="A9053" s="5">
        <v>102961</v>
      </c>
      <c r="B9053" s="5" t="str" cm="1">
        <f t="array" ref="B9053">_xlfn.IFS(A9053&lt;=40000,"Low Income",AND(A9053&gt;40000,A9053&lt;=100000),"Middle Income",A9053&gt;100000,"High Income")</f>
        <v>High Income</v>
      </c>
      <c r="C9053">
        <v>77</v>
      </c>
      <c r="D9053" t="str" cm="1">
        <f t="array" ref="D9053">_xlfn.IFS(AND(C9053&gt;=17,C9053&lt;=30),"Young",AND(C9053&gt;30,C9053&lt;=45),"Middle",C9053&gt;45,"Old")</f>
        <v>Old</v>
      </c>
      <c r="E9053" t="s">
        <v>17</v>
      </c>
      <c r="F9053" t="s">
        <v>36</v>
      </c>
      <c r="G9053" t="s">
        <v>46</v>
      </c>
      <c r="H9053" t="s">
        <v>59</v>
      </c>
    </row>
    <row r="9054" spans="1:8" x14ac:dyDescent="0.25">
      <c r="A9054" s="5">
        <v>29779</v>
      </c>
      <c r="B9054" s="5" t="str" cm="1">
        <f t="array" ref="B9054">_xlfn.IFS(A9054&lt;=40000,"Low Income",AND(A9054&gt;40000,A9054&lt;=100000),"Middle Income",A9054&gt;100000,"High Income")</f>
        <v>Low Income</v>
      </c>
      <c r="C9054">
        <v>77</v>
      </c>
      <c r="D9054" t="str" cm="1">
        <f t="array" ref="D9054">_xlfn.IFS(AND(C9054&gt;=17,C9054&lt;=30),"Young",AND(C9054&gt;30,C9054&lt;=45),"Middle",C9054&gt;45,"Old")</f>
        <v>Old</v>
      </c>
      <c r="E9054" t="s">
        <v>17</v>
      </c>
      <c r="F9054" t="s">
        <v>30</v>
      </c>
      <c r="G9054" t="s">
        <v>51</v>
      </c>
      <c r="H9054" t="s">
        <v>58</v>
      </c>
    </row>
    <row r="9055" spans="1:8" x14ac:dyDescent="0.25">
      <c r="A9055" s="5">
        <v>110423</v>
      </c>
      <c r="B9055" s="5" t="str" cm="1">
        <f t="array" ref="B9055">_xlfn.IFS(A9055&lt;=40000,"Low Income",AND(A9055&gt;40000,A9055&lt;=100000),"Middle Income",A9055&gt;100000,"High Income")</f>
        <v>High Income</v>
      </c>
      <c r="C9055">
        <v>54</v>
      </c>
      <c r="D9055" t="str" cm="1">
        <f t="array" ref="D9055">_xlfn.IFS(AND(C9055&gt;=17,C9055&lt;=30),"Young",AND(C9055&gt;30,C9055&lt;=45),"Middle",C9055&gt;45,"Old")</f>
        <v>Old</v>
      </c>
      <c r="E9055" t="s">
        <v>66</v>
      </c>
      <c r="F9055" t="s">
        <v>33</v>
      </c>
      <c r="G9055" t="s">
        <v>48</v>
      </c>
      <c r="H9055" t="s">
        <v>58</v>
      </c>
    </row>
    <row r="9056" spans="1:8" x14ac:dyDescent="0.25">
      <c r="A9056" s="5">
        <v>144589</v>
      </c>
      <c r="B9056" s="5" t="str" cm="1">
        <f t="array" ref="B9056">_xlfn.IFS(A9056&lt;=40000,"Low Income",AND(A9056&gt;40000,A9056&lt;=100000),"Middle Income",A9056&gt;100000,"High Income")</f>
        <v>High Income</v>
      </c>
      <c r="C9056">
        <v>69</v>
      </c>
      <c r="D9056" t="str" cm="1">
        <f t="array" ref="D9056">_xlfn.IFS(AND(C9056&gt;=17,C9056&lt;=30),"Young",AND(C9056&gt;30,C9056&lt;=45),"Middle",C9056&gt;45,"Old")</f>
        <v>Old</v>
      </c>
      <c r="E9056" t="s">
        <v>17</v>
      </c>
      <c r="F9056" t="s">
        <v>22</v>
      </c>
      <c r="G9056" t="s">
        <v>48</v>
      </c>
      <c r="H9056" t="s">
        <v>59</v>
      </c>
    </row>
    <row r="9057" spans="1:8" x14ac:dyDescent="0.25">
      <c r="A9057" s="5">
        <v>100831</v>
      </c>
      <c r="B9057" s="5" t="str" cm="1">
        <f t="array" ref="B9057">_xlfn.IFS(A9057&lt;=40000,"Low Income",AND(A9057&gt;40000,A9057&lt;=100000),"Middle Income",A9057&gt;100000,"High Income")</f>
        <v>High Income</v>
      </c>
      <c r="C9057">
        <v>65</v>
      </c>
      <c r="D9057" t="str" cm="1">
        <f t="array" ref="D9057">_xlfn.IFS(AND(C9057&gt;=17,C9057&lt;=30),"Young",AND(C9057&gt;30,C9057&lt;=45),"Middle",C9057&gt;45,"Old")</f>
        <v>Old</v>
      </c>
      <c r="E9057" t="s">
        <v>16</v>
      </c>
      <c r="F9057" t="s">
        <v>40</v>
      </c>
      <c r="G9057" t="s">
        <v>54</v>
      </c>
      <c r="H9057" t="s">
        <v>59</v>
      </c>
    </row>
    <row r="9058" spans="1:8" x14ac:dyDescent="0.25">
      <c r="A9058" s="5">
        <v>114101</v>
      </c>
      <c r="B9058" s="5" t="str" cm="1">
        <f t="array" ref="B9058">_xlfn.IFS(A9058&lt;=40000,"Low Income",AND(A9058&gt;40000,A9058&lt;=100000),"Middle Income",A9058&gt;100000,"High Income")</f>
        <v>High Income</v>
      </c>
      <c r="C9058">
        <v>78</v>
      </c>
      <c r="D9058" t="str" cm="1">
        <f t="array" ref="D9058">_xlfn.IFS(AND(C9058&gt;=17,C9058&lt;=30),"Young",AND(C9058&gt;30,C9058&lt;=45),"Middle",C9058&gt;45,"Old")</f>
        <v>Old</v>
      </c>
      <c r="E9058" t="s">
        <v>60</v>
      </c>
      <c r="F9058" t="s">
        <v>37</v>
      </c>
      <c r="G9058" t="s">
        <v>50</v>
      </c>
      <c r="H9058" t="s">
        <v>59</v>
      </c>
    </row>
    <row r="9059" spans="1:8" x14ac:dyDescent="0.25">
      <c r="A9059" s="5">
        <v>110825</v>
      </c>
      <c r="B9059" s="5" t="str" cm="1">
        <f t="array" ref="B9059">_xlfn.IFS(A9059&lt;=40000,"Low Income",AND(A9059&gt;40000,A9059&lt;=100000),"Middle Income",A9059&gt;100000,"High Income")</f>
        <v>High Income</v>
      </c>
      <c r="C9059">
        <v>54</v>
      </c>
      <c r="D9059" t="str" cm="1">
        <f t="array" ref="D9059">_xlfn.IFS(AND(C9059&gt;=17,C9059&lt;=30),"Young",AND(C9059&gt;30,C9059&lt;=45),"Middle",C9059&gt;45,"Old")</f>
        <v>Old</v>
      </c>
      <c r="E9059" t="s">
        <v>16</v>
      </c>
      <c r="F9059" t="s">
        <v>37</v>
      </c>
      <c r="G9059" t="s">
        <v>54</v>
      </c>
      <c r="H9059" t="s">
        <v>58</v>
      </c>
    </row>
    <row r="9060" spans="1:8" x14ac:dyDescent="0.25">
      <c r="A9060" s="5">
        <v>40782</v>
      </c>
      <c r="B9060" s="5" t="str" cm="1">
        <f t="array" ref="B9060">_xlfn.IFS(A9060&lt;=40000,"Low Income",AND(A9060&gt;40000,A9060&lt;=100000),"Middle Income",A9060&gt;100000,"High Income")</f>
        <v>Middle Income</v>
      </c>
      <c r="C9060">
        <v>38</v>
      </c>
      <c r="D9060" t="str" cm="1">
        <f t="array" ref="D9060">_xlfn.IFS(AND(C9060&gt;=17,C9060&lt;=30),"Young",AND(C9060&gt;30,C9060&lt;=45),"Middle",C9060&gt;45,"Old")</f>
        <v>Middle</v>
      </c>
      <c r="E9060" t="s">
        <v>66</v>
      </c>
      <c r="F9060" t="s">
        <v>28</v>
      </c>
      <c r="G9060" t="s">
        <v>53</v>
      </c>
      <c r="H9060" t="s">
        <v>59</v>
      </c>
    </row>
    <row r="9061" spans="1:8" x14ac:dyDescent="0.25">
      <c r="A9061" s="5">
        <v>72463</v>
      </c>
      <c r="B9061" s="5" t="str" cm="1">
        <f t="array" ref="B9061">_xlfn.IFS(A9061&lt;=40000,"Low Income",AND(A9061&gt;40000,A9061&lt;=100000),"Middle Income",A9061&gt;100000,"High Income")</f>
        <v>Middle Income</v>
      </c>
      <c r="C9061">
        <v>25</v>
      </c>
      <c r="D9061" t="str" cm="1">
        <f t="array" ref="D9061">_xlfn.IFS(AND(C9061&gt;=17,C9061&lt;=30),"Young",AND(C9061&gt;30,C9061&lt;=45),"Middle",C9061&gt;45,"Old")</f>
        <v>Young</v>
      </c>
      <c r="E9061" t="s">
        <v>66</v>
      </c>
      <c r="F9061" t="s">
        <v>28</v>
      </c>
      <c r="G9061" t="s">
        <v>51</v>
      </c>
      <c r="H9061" t="s">
        <v>58</v>
      </c>
    </row>
    <row r="9062" spans="1:8" x14ac:dyDescent="0.25">
      <c r="A9062" s="5">
        <v>44743</v>
      </c>
      <c r="B9062" s="5" t="str" cm="1">
        <f t="array" ref="B9062">_xlfn.IFS(A9062&lt;=40000,"Low Income",AND(A9062&gt;40000,A9062&lt;=100000),"Middle Income",A9062&gt;100000,"High Income")</f>
        <v>Middle Income</v>
      </c>
      <c r="C9062">
        <v>77</v>
      </c>
      <c r="D9062" t="str" cm="1">
        <f t="array" ref="D9062">_xlfn.IFS(AND(C9062&gt;=17,C9062&lt;=30),"Young",AND(C9062&gt;30,C9062&lt;=45),"Middle",C9062&gt;45,"Old")</f>
        <v>Old</v>
      </c>
      <c r="E9062" t="s">
        <v>60</v>
      </c>
      <c r="F9062" t="s">
        <v>29</v>
      </c>
      <c r="G9062" t="s">
        <v>51</v>
      </c>
      <c r="H9062" t="s">
        <v>58</v>
      </c>
    </row>
    <row r="9063" spans="1:8" x14ac:dyDescent="0.25">
      <c r="A9063" s="5">
        <v>87431</v>
      </c>
      <c r="B9063" s="5" t="str" cm="1">
        <f t="array" ref="B9063">_xlfn.IFS(A9063&lt;=40000,"Low Income",AND(A9063&gt;40000,A9063&lt;=100000),"Middle Income",A9063&gt;100000,"High Income")</f>
        <v>Middle Income</v>
      </c>
      <c r="C9063">
        <v>35</v>
      </c>
      <c r="D9063" t="str" cm="1">
        <f t="array" ref="D9063">_xlfn.IFS(AND(C9063&gt;=17,C9063&lt;=30),"Young",AND(C9063&gt;30,C9063&lt;=45),"Middle",C9063&gt;45,"Old")</f>
        <v>Middle</v>
      </c>
      <c r="E9063" t="s">
        <v>60</v>
      </c>
      <c r="F9063" t="s">
        <v>35</v>
      </c>
      <c r="G9063" t="s">
        <v>52</v>
      </c>
      <c r="H9063" t="s">
        <v>58</v>
      </c>
    </row>
    <row r="9064" spans="1:8" x14ac:dyDescent="0.25">
      <c r="A9064" s="5">
        <v>45903</v>
      </c>
      <c r="B9064" s="5" t="str" cm="1">
        <f t="array" ref="B9064">_xlfn.IFS(A9064&lt;=40000,"Low Income",AND(A9064&gt;40000,A9064&lt;=100000),"Middle Income",A9064&gt;100000,"High Income")</f>
        <v>Middle Income</v>
      </c>
      <c r="C9064">
        <v>51</v>
      </c>
      <c r="D9064" t="str" cm="1">
        <f t="array" ref="D9064">_xlfn.IFS(AND(C9064&gt;=17,C9064&lt;=30),"Young",AND(C9064&gt;30,C9064&lt;=45),"Middle",C9064&gt;45,"Old")</f>
        <v>Old</v>
      </c>
      <c r="E9064" t="s">
        <v>16</v>
      </c>
      <c r="F9064" t="s">
        <v>30</v>
      </c>
      <c r="G9064" t="s">
        <v>54</v>
      </c>
      <c r="H9064" t="s">
        <v>59</v>
      </c>
    </row>
    <row r="9065" spans="1:8" x14ac:dyDescent="0.25">
      <c r="A9065" s="5">
        <v>136884</v>
      </c>
      <c r="B9065" s="5" t="str" cm="1">
        <f t="array" ref="B9065">_xlfn.IFS(A9065&lt;=40000,"Low Income",AND(A9065&gt;40000,A9065&lt;=100000),"Middle Income",A9065&gt;100000,"High Income")</f>
        <v>High Income</v>
      </c>
      <c r="C9065">
        <v>41</v>
      </c>
      <c r="D9065" t="str" cm="1">
        <f t="array" ref="D9065">_xlfn.IFS(AND(C9065&gt;=17,C9065&lt;=30),"Young",AND(C9065&gt;30,C9065&lt;=45),"Middle",C9065&gt;45,"Old")</f>
        <v>Middle</v>
      </c>
      <c r="E9065" t="s">
        <v>60</v>
      </c>
      <c r="F9065" t="s">
        <v>37</v>
      </c>
      <c r="G9065" t="s">
        <v>52</v>
      </c>
      <c r="H9065" t="s">
        <v>59</v>
      </c>
    </row>
    <row r="9066" spans="1:8" x14ac:dyDescent="0.25">
      <c r="A9066" s="5">
        <v>101954</v>
      </c>
      <c r="B9066" s="5" t="str" cm="1">
        <f t="array" ref="B9066">_xlfn.IFS(A9066&lt;=40000,"Low Income",AND(A9066&gt;40000,A9066&lt;=100000),"Middle Income",A9066&gt;100000,"High Income")</f>
        <v>High Income</v>
      </c>
      <c r="C9066">
        <v>35</v>
      </c>
      <c r="D9066" t="str" cm="1">
        <f t="array" ref="D9066">_xlfn.IFS(AND(C9066&gt;=17,C9066&lt;=30),"Young",AND(C9066&gt;30,C9066&lt;=45),"Middle",C9066&gt;45,"Old")</f>
        <v>Middle</v>
      </c>
      <c r="E9066" t="s">
        <v>17</v>
      </c>
      <c r="F9066" t="s">
        <v>36</v>
      </c>
      <c r="G9066" t="s">
        <v>52</v>
      </c>
      <c r="H9066" t="s">
        <v>58</v>
      </c>
    </row>
    <row r="9067" spans="1:8" x14ac:dyDescent="0.25">
      <c r="A9067" s="5">
        <v>123915</v>
      </c>
      <c r="B9067" s="5" t="str" cm="1">
        <f t="array" ref="B9067">_xlfn.IFS(A9067&lt;=40000,"Low Income",AND(A9067&gt;40000,A9067&lt;=100000),"Middle Income",A9067&gt;100000,"High Income")</f>
        <v>High Income</v>
      </c>
      <c r="C9067">
        <v>70</v>
      </c>
      <c r="D9067" t="str" cm="1">
        <f t="array" ref="D9067">_xlfn.IFS(AND(C9067&gt;=17,C9067&lt;=30),"Young",AND(C9067&gt;30,C9067&lt;=45),"Middle",C9067&gt;45,"Old")</f>
        <v>Old</v>
      </c>
      <c r="E9067" t="s">
        <v>60</v>
      </c>
      <c r="F9067" t="s">
        <v>29</v>
      </c>
      <c r="G9067" t="s">
        <v>51</v>
      </c>
      <c r="H9067" t="s">
        <v>59</v>
      </c>
    </row>
    <row r="9068" spans="1:8" x14ac:dyDescent="0.25">
      <c r="A9068" s="5">
        <v>141106</v>
      </c>
      <c r="B9068" s="5" t="str" cm="1">
        <f t="array" ref="B9068">_xlfn.IFS(A9068&lt;=40000,"Low Income",AND(A9068&gt;40000,A9068&lt;=100000),"Middle Income",A9068&gt;100000,"High Income")</f>
        <v>High Income</v>
      </c>
      <c r="C9068">
        <v>76</v>
      </c>
      <c r="D9068" t="str" cm="1">
        <f t="array" ref="D9068">_xlfn.IFS(AND(C9068&gt;=17,C9068&lt;=30),"Young",AND(C9068&gt;30,C9068&lt;=45),"Middle",C9068&gt;45,"Old")</f>
        <v>Old</v>
      </c>
      <c r="E9068" t="s">
        <v>16</v>
      </c>
      <c r="F9068" t="s">
        <v>28</v>
      </c>
      <c r="G9068" t="s">
        <v>48</v>
      </c>
      <c r="H9068" t="s">
        <v>59</v>
      </c>
    </row>
    <row r="9069" spans="1:8" x14ac:dyDescent="0.25">
      <c r="A9069" s="5">
        <v>68602</v>
      </c>
      <c r="B9069" s="5" t="str" cm="1">
        <f t="array" ref="B9069">_xlfn.IFS(A9069&lt;=40000,"Low Income",AND(A9069&gt;40000,A9069&lt;=100000),"Middle Income",A9069&gt;100000,"High Income")</f>
        <v>Middle Income</v>
      </c>
      <c r="C9069">
        <v>66</v>
      </c>
      <c r="D9069" t="str" cm="1">
        <f t="array" ref="D9069">_xlfn.IFS(AND(C9069&gt;=17,C9069&lt;=30),"Young",AND(C9069&gt;30,C9069&lt;=45),"Middle",C9069&gt;45,"Old")</f>
        <v>Old</v>
      </c>
      <c r="E9069" t="s">
        <v>60</v>
      </c>
      <c r="F9069" t="s">
        <v>35</v>
      </c>
      <c r="G9069" t="s">
        <v>48</v>
      </c>
      <c r="H9069" t="s">
        <v>58</v>
      </c>
    </row>
    <row r="9070" spans="1:8" x14ac:dyDescent="0.25">
      <c r="A9070" s="5">
        <v>54215</v>
      </c>
      <c r="B9070" s="5" t="str" cm="1">
        <f t="array" ref="B9070">_xlfn.IFS(A9070&lt;=40000,"Low Income",AND(A9070&gt;40000,A9070&lt;=100000),"Middle Income",A9070&gt;100000,"High Income")</f>
        <v>Middle Income</v>
      </c>
      <c r="C9070">
        <v>77</v>
      </c>
      <c r="D9070" t="str" cm="1">
        <f t="array" ref="D9070">_xlfn.IFS(AND(C9070&gt;=17,C9070&lt;=30),"Young",AND(C9070&gt;30,C9070&lt;=45),"Middle",C9070&gt;45,"Old")</f>
        <v>Old</v>
      </c>
      <c r="E9070" t="s">
        <v>17</v>
      </c>
      <c r="F9070" t="s">
        <v>36</v>
      </c>
      <c r="G9070" t="s">
        <v>50</v>
      </c>
      <c r="H9070" t="s">
        <v>58</v>
      </c>
    </row>
    <row r="9071" spans="1:8" x14ac:dyDescent="0.25">
      <c r="A9071" s="5">
        <v>87262</v>
      </c>
      <c r="B9071" s="5" t="str" cm="1">
        <f t="array" ref="B9071">_xlfn.IFS(A9071&lt;=40000,"Low Income",AND(A9071&gt;40000,A9071&lt;=100000),"Middle Income",A9071&gt;100000,"High Income")</f>
        <v>Middle Income</v>
      </c>
      <c r="C9071">
        <v>20</v>
      </c>
      <c r="D9071" t="str" cm="1">
        <f t="array" ref="D9071">_xlfn.IFS(AND(C9071&gt;=17,C9071&lt;=30),"Young",AND(C9071&gt;30,C9071&lt;=45),"Middle",C9071&gt;45,"Old")</f>
        <v>Young</v>
      </c>
      <c r="E9071" t="s">
        <v>60</v>
      </c>
      <c r="F9071" t="s">
        <v>22</v>
      </c>
      <c r="G9071" t="s">
        <v>51</v>
      </c>
      <c r="H9071" t="s">
        <v>58</v>
      </c>
    </row>
    <row r="9072" spans="1:8" x14ac:dyDescent="0.25">
      <c r="A9072" s="5">
        <v>99665</v>
      </c>
      <c r="B9072" s="5" t="str" cm="1">
        <f t="array" ref="B9072">_xlfn.IFS(A9072&lt;=40000,"Low Income",AND(A9072&gt;40000,A9072&lt;=100000),"Middle Income",A9072&gt;100000,"High Income")</f>
        <v>Middle Income</v>
      </c>
      <c r="C9072">
        <v>54</v>
      </c>
      <c r="D9072" t="str" cm="1">
        <f t="array" ref="D9072">_xlfn.IFS(AND(C9072&gt;=17,C9072&lt;=30),"Young",AND(C9072&gt;30,C9072&lt;=45),"Middle",C9072&gt;45,"Old")</f>
        <v>Old</v>
      </c>
      <c r="E9072" t="s">
        <v>17</v>
      </c>
      <c r="F9072" t="s">
        <v>32</v>
      </c>
      <c r="G9072" t="s">
        <v>46</v>
      </c>
      <c r="H9072" t="s">
        <v>58</v>
      </c>
    </row>
    <row r="9073" spans="1:8" x14ac:dyDescent="0.25">
      <c r="A9073" s="5">
        <v>90776</v>
      </c>
      <c r="B9073" s="5" t="str" cm="1">
        <f t="array" ref="B9073">_xlfn.IFS(A9073&lt;=40000,"Low Income",AND(A9073&gt;40000,A9073&lt;=100000),"Middle Income",A9073&gt;100000,"High Income")</f>
        <v>Middle Income</v>
      </c>
      <c r="C9073">
        <v>43</v>
      </c>
      <c r="D9073" t="str" cm="1">
        <f t="array" ref="D9073">_xlfn.IFS(AND(C9073&gt;=17,C9073&lt;=30),"Young",AND(C9073&gt;30,C9073&lt;=45),"Middle",C9073&gt;45,"Old")</f>
        <v>Middle</v>
      </c>
      <c r="E9073" t="s">
        <v>66</v>
      </c>
      <c r="F9073" t="s">
        <v>33</v>
      </c>
      <c r="G9073" t="s">
        <v>52</v>
      </c>
      <c r="H9073" t="s">
        <v>58</v>
      </c>
    </row>
    <row r="9074" spans="1:8" x14ac:dyDescent="0.25">
      <c r="A9074" s="5">
        <v>48753</v>
      </c>
      <c r="B9074" s="5" t="str" cm="1">
        <f t="array" ref="B9074">_xlfn.IFS(A9074&lt;=40000,"Low Income",AND(A9074&gt;40000,A9074&lt;=100000),"Middle Income",A9074&gt;100000,"High Income")</f>
        <v>Middle Income</v>
      </c>
      <c r="C9074">
        <v>70</v>
      </c>
      <c r="D9074" t="str" cm="1">
        <f t="array" ref="D9074">_xlfn.IFS(AND(C9074&gt;=17,C9074&lt;=30),"Young",AND(C9074&gt;30,C9074&lt;=45),"Middle",C9074&gt;45,"Old")</f>
        <v>Old</v>
      </c>
      <c r="E9074" t="s">
        <v>16</v>
      </c>
      <c r="F9074" t="s">
        <v>23</v>
      </c>
      <c r="G9074" t="s">
        <v>46</v>
      </c>
      <c r="H9074" t="s">
        <v>58</v>
      </c>
    </row>
    <row r="9075" spans="1:8" x14ac:dyDescent="0.25">
      <c r="A9075" s="5">
        <v>97731</v>
      </c>
      <c r="B9075" s="5" t="str" cm="1">
        <f t="array" ref="B9075">_xlfn.IFS(A9075&lt;=40000,"Low Income",AND(A9075&gt;40000,A9075&lt;=100000),"Middle Income",A9075&gt;100000,"High Income")</f>
        <v>Middle Income</v>
      </c>
      <c r="C9075">
        <v>72</v>
      </c>
      <c r="D9075" t="str" cm="1">
        <f t="array" ref="D9075">_xlfn.IFS(AND(C9075&gt;=17,C9075&lt;=30),"Young",AND(C9075&gt;30,C9075&lt;=45),"Middle",C9075&gt;45,"Old")</f>
        <v>Old</v>
      </c>
      <c r="E9075" t="s">
        <v>16</v>
      </c>
      <c r="F9075" t="s">
        <v>30</v>
      </c>
      <c r="G9075" t="s">
        <v>54</v>
      </c>
      <c r="H9075" t="s">
        <v>59</v>
      </c>
    </row>
    <row r="9076" spans="1:8" x14ac:dyDescent="0.25">
      <c r="A9076" s="5">
        <v>78503</v>
      </c>
      <c r="B9076" s="5" t="str" cm="1">
        <f t="array" ref="B9076">_xlfn.IFS(A9076&lt;=40000,"Low Income",AND(A9076&gt;40000,A9076&lt;=100000),"Middle Income",A9076&gt;100000,"High Income")</f>
        <v>Middle Income</v>
      </c>
      <c r="C9076">
        <v>61</v>
      </c>
      <c r="D9076" t="str" cm="1">
        <f t="array" ref="D9076">_xlfn.IFS(AND(C9076&gt;=17,C9076&lt;=30),"Young",AND(C9076&gt;30,C9076&lt;=45),"Middle",C9076&gt;45,"Old")</f>
        <v>Old</v>
      </c>
      <c r="E9076" t="s">
        <v>60</v>
      </c>
      <c r="F9076" t="s">
        <v>39</v>
      </c>
      <c r="G9076" t="s">
        <v>46</v>
      </c>
      <c r="H9076" t="s">
        <v>59</v>
      </c>
    </row>
    <row r="9077" spans="1:8" x14ac:dyDescent="0.25">
      <c r="A9077" s="5">
        <v>24074</v>
      </c>
      <c r="B9077" s="5" t="str" cm="1">
        <f t="array" ref="B9077">_xlfn.IFS(A9077&lt;=40000,"Low Income",AND(A9077&gt;40000,A9077&lt;=100000),"Middle Income",A9077&gt;100000,"High Income")</f>
        <v>Low Income</v>
      </c>
      <c r="C9077">
        <v>59</v>
      </c>
      <c r="D9077" t="str" cm="1">
        <f t="array" ref="D9077">_xlfn.IFS(AND(C9077&gt;=17,C9077&lt;=30),"Young",AND(C9077&gt;30,C9077&lt;=45),"Middle",C9077&gt;45,"Old")</f>
        <v>Old</v>
      </c>
      <c r="E9077" t="s">
        <v>16</v>
      </c>
      <c r="F9077" t="s">
        <v>62</v>
      </c>
      <c r="G9077" t="s">
        <v>54</v>
      </c>
      <c r="H9077" t="s">
        <v>59</v>
      </c>
    </row>
    <row r="9078" spans="1:8" x14ac:dyDescent="0.25">
      <c r="A9078" s="5">
        <v>23501</v>
      </c>
      <c r="B9078" s="5" t="str" cm="1">
        <f t="array" ref="B9078">_xlfn.IFS(A9078&lt;=40000,"Low Income",AND(A9078&gt;40000,A9078&lt;=100000),"Middle Income",A9078&gt;100000,"High Income")</f>
        <v>Low Income</v>
      </c>
      <c r="C9078">
        <v>25</v>
      </c>
      <c r="D9078" t="str" cm="1">
        <f t="array" ref="D9078">_xlfn.IFS(AND(C9078&gt;=17,C9078&lt;=30),"Young",AND(C9078&gt;30,C9078&lt;=45),"Middle",C9078&gt;45,"Old")</f>
        <v>Young</v>
      </c>
      <c r="E9078" t="s">
        <v>60</v>
      </c>
      <c r="F9078" t="s">
        <v>25</v>
      </c>
      <c r="G9078" t="s">
        <v>46</v>
      </c>
      <c r="H9078" t="s">
        <v>59</v>
      </c>
    </row>
    <row r="9079" spans="1:8" x14ac:dyDescent="0.25">
      <c r="A9079" s="5">
        <v>107148</v>
      </c>
      <c r="B9079" s="5" t="str" cm="1">
        <f t="array" ref="B9079">_xlfn.IFS(A9079&lt;=40000,"Low Income",AND(A9079&gt;40000,A9079&lt;=100000),"Middle Income",A9079&gt;100000,"High Income")</f>
        <v>High Income</v>
      </c>
      <c r="C9079">
        <v>42</v>
      </c>
      <c r="D9079" t="str" cm="1">
        <f t="array" ref="D9079">_xlfn.IFS(AND(C9079&gt;=17,C9079&lt;=30),"Young",AND(C9079&gt;30,C9079&lt;=45),"Middle",C9079&gt;45,"Old")</f>
        <v>Middle</v>
      </c>
      <c r="E9079" t="s">
        <v>60</v>
      </c>
      <c r="F9079" t="s">
        <v>34</v>
      </c>
      <c r="G9079" t="s">
        <v>46</v>
      </c>
      <c r="H9079" t="s">
        <v>58</v>
      </c>
    </row>
    <row r="9080" spans="1:8" x14ac:dyDescent="0.25">
      <c r="A9080" s="5">
        <v>127193</v>
      </c>
      <c r="B9080" s="5" t="str" cm="1">
        <f t="array" ref="B9080">_xlfn.IFS(A9080&lt;=40000,"Low Income",AND(A9080&gt;40000,A9080&lt;=100000),"Middle Income",A9080&gt;100000,"High Income")</f>
        <v>High Income</v>
      </c>
      <c r="C9080">
        <v>51</v>
      </c>
      <c r="D9080" t="str" cm="1">
        <f t="array" ref="D9080">_xlfn.IFS(AND(C9080&gt;=17,C9080&lt;=30),"Young",AND(C9080&gt;30,C9080&lt;=45),"Middle",C9080&gt;45,"Old")</f>
        <v>Old</v>
      </c>
      <c r="E9080" t="s">
        <v>17</v>
      </c>
      <c r="F9080" t="s">
        <v>28</v>
      </c>
      <c r="G9080" t="s">
        <v>50</v>
      </c>
      <c r="H9080" t="s">
        <v>58</v>
      </c>
    </row>
    <row r="9081" spans="1:8" x14ac:dyDescent="0.25">
      <c r="A9081" s="5">
        <v>124382</v>
      </c>
      <c r="B9081" s="5" t="str" cm="1">
        <f t="array" ref="B9081">_xlfn.IFS(A9081&lt;=40000,"Low Income",AND(A9081&gt;40000,A9081&lt;=100000),"Middle Income",A9081&gt;100000,"High Income")</f>
        <v>High Income</v>
      </c>
      <c r="C9081">
        <v>72</v>
      </c>
      <c r="D9081" t="str" cm="1">
        <f t="array" ref="D9081">_xlfn.IFS(AND(C9081&gt;=17,C9081&lt;=30),"Young",AND(C9081&gt;30,C9081&lt;=45),"Middle",C9081&gt;45,"Old")</f>
        <v>Old</v>
      </c>
      <c r="E9081" t="s">
        <v>16</v>
      </c>
      <c r="F9081" t="s">
        <v>30</v>
      </c>
      <c r="G9081" t="s">
        <v>47</v>
      </c>
      <c r="H9081" t="s">
        <v>59</v>
      </c>
    </row>
    <row r="9082" spans="1:8" x14ac:dyDescent="0.25">
      <c r="A9082" s="5">
        <v>49989</v>
      </c>
      <c r="B9082" s="5" t="str" cm="1">
        <f t="array" ref="B9082">_xlfn.IFS(A9082&lt;=40000,"Low Income",AND(A9082&gt;40000,A9082&lt;=100000),"Middle Income",A9082&gt;100000,"High Income")</f>
        <v>Middle Income</v>
      </c>
      <c r="C9082">
        <v>77</v>
      </c>
      <c r="D9082" t="str" cm="1">
        <f t="array" ref="D9082">_xlfn.IFS(AND(C9082&gt;=17,C9082&lt;=30),"Young",AND(C9082&gt;30,C9082&lt;=45),"Middle",C9082&gt;45,"Old")</f>
        <v>Old</v>
      </c>
      <c r="E9082" t="s">
        <v>60</v>
      </c>
      <c r="F9082" t="s">
        <v>62</v>
      </c>
      <c r="G9082" t="s">
        <v>49</v>
      </c>
      <c r="H9082" t="s">
        <v>58</v>
      </c>
    </row>
    <row r="9083" spans="1:8" x14ac:dyDescent="0.25">
      <c r="A9083" s="5">
        <v>61393</v>
      </c>
      <c r="B9083" s="5" t="str" cm="1">
        <f t="array" ref="B9083">_xlfn.IFS(A9083&lt;=40000,"Low Income",AND(A9083&gt;40000,A9083&lt;=100000),"Middle Income",A9083&gt;100000,"High Income")</f>
        <v>Middle Income</v>
      </c>
      <c r="C9083">
        <v>67</v>
      </c>
      <c r="D9083" t="str" cm="1">
        <f t="array" ref="D9083">_xlfn.IFS(AND(C9083&gt;=17,C9083&lt;=30),"Young",AND(C9083&gt;30,C9083&lt;=45),"Middle",C9083&gt;45,"Old")</f>
        <v>Old</v>
      </c>
      <c r="E9083" t="s">
        <v>16</v>
      </c>
      <c r="F9083" t="s">
        <v>40</v>
      </c>
      <c r="G9083" t="s">
        <v>53</v>
      </c>
      <c r="H9083" t="s">
        <v>58</v>
      </c>
    </row>
    <row r="9084" spans="1:8" x14ac:dyDescent="0.25">
      <c r="A9084" s="5">
        <v>119967</v>
      </c>
      <c r="B9084" s="5" t="str" cm="1">
        <f t="array" ref="B9084">_xlfn.IFS(A9084&lt;=40000,"Low Income",AND(A9084&gt;40000,A9084&lt;=100000),"Middle Income",A9084&gt;100000,"High Income")</f>
        <v>High Income</v>
      </c>
      <c r="C9084">
        <v>79</v>
      </c>
      <c r="D9084" t="str" cm="1">
        <f t="array" ref="D9084">_xlfn.IFS(AND(C9084&gt;=17,C9084&lt;=30),"Young",AND(C9084&gt;30,C9084&lt;=45),"Middle",C9084&gt;45,"Old")</f>
        <v>Old</v>
      </c>
      <c r="E9084" t="s">
        <v>16</v>
      </c>
      <c r="F9084" t="s">
        <v>27</v>
      </c>
      <c r="G9084" t="s">
        <v>51</v>
      </c>
      <c r="H9084" t="s">
        <v>59</v>
      </c>
    </row>
    <row r="9085" spans="1:8" x14ac:dyDescent="0.25">
      <c r="A9085" s="5">
        <v>124056</v>
      </c>
      <c r="B9085" s="5" t="str" cm="1">
        <f t="array" ref="B9085">_xlfn.IFS(A9085&lt;=40000,"Low Income",AND(A9085&gt;40000,A9085&lt;=100000),"Middle Income",A9085&gt;100000,"High Income")</f>
        <v>High Income</v>
      </c>
      <c r="C9085">
        <v>22</v>
      </c>
      <c r="D9085" t="str" cm="1">
        <f t="array" ref="D9085">_xlfn.IFS(AND(C9085&gt;=17,C9085&lt;=30),"Young",AND(C9085&gt;30,C9085&lt;=45),"Middle",C9085&gt;45,"Old")</f>
        <v>Young</v>
      </c>
      <c r="E9085" t="s">
        <v>16</v>
      </c>
      <c r="F9085" t="s">
        <v>30</v>
      </c>
      <c r="G9085" t="s">
        <v>51</v>
      </c>
      <c r="H9085" t="s">
        <v>59</v>
      </c>
    </row>
    <row r="9086" spans="1:8" x14ac:dyDescent="0.25">
      <c r="A9086" s="5">
        <v>126158</v>
      </c>
      <c r="B9086" s="5" t="str" cm="1">
        <f t="array" ref="B9086">_xlfn.IFS(A9086&lt;=40000,"Low Income",AND(A9086&gt;40000,A9086&lt;=100000),"Middle Income",A9086&gt;100000,"High Income")</f>
        <v>High Income</v>
      </c>
      <c r="C9086">
        <v>27</v>
      </c>
      <c r="D9086" t="str" cm="1">
        <f t="array" ref="D9086">_xlfn.IFS(AND(C9086&gt;=17,C9086&lt;=30),"Young",AND(C9086&gt;30,C9086&lt;=45),"Middle",C9086&gt;45,"Old")</f>
        <v>Young</v>
      </c>
      <c r="E9086" t="s">
        <v>60</v>
      </c>
      <c r="F9086" t="s">
        <v>23</v>
      </c>
      <c r="G9086" t="s">
        <v>52</v>
      </c>
      <c r="H9086" t="s">
        <v>59</v>
      </c>
    </row>
    <row r="9087" spans="1:8" x14ac:dyDescent="0.25">
      <c r="A9087" s="5">
        <v>92689</v>
      </c>
      <c r="B9087" s="5" t="str" cm="1">
        <f t="array" ref="B9087">_xlfn.IFS(A9087&lt;=40000,"Low Income",AND(A9087&gt;40000,A9087&lt;=100000),"Middle Income",A9087&gt;100000,"High Income")</f>
        <v>Middle Income</v>
      </c>
      <c r="C9087">
        <v>45</v>
      </c>
      <c r="D9087" t="str" cm="1">
        <f t="array" ref="D9087">_xlfn.IFS(AND(C9087&gt;=17,C9087&lt;=30),"Young",AND(C9087&gt;30,C9087&lt;=45),"Middle",C9087&gt;45,"Old")</f>
        <v>Middle</v>
      </c>
      <c r="E9087" t="s">
        <v>60</v>
      </c>
      <c r="F9087" t="s">
        <v>37</v>
      </c>
      <c r="G9087" t="s">
        <v>53</v>
      </c>
      <c r="H9087" t="s">
        <v>58</v>
      </c>
    </row>
    <row r="9088" spans="1:8" x14ac:dyDescent="0.25">
      <c r="A9088" s="5">
        <v>31840</v>
      </c>
      <c r="B9088" s="5" t="str" cm="1">
        <f t="array" ref="B9088">_xlfn.IFS(A9088&lt;=40000,"Low Income",AND(A9088&gt;40000,A9088&lt;=100000),"Middle Income",A9088&gt;100000,"High Income")</f>
        <v>Low Income</v>
      </c>
      <c r="C9088">
        <v>67</v>
      </c>
      <c r="D9088" t="str" cm="1">
        <f t="array" ref="D9088">_xlfn.IFS(AND(C9088&gt;=17,C9088&lt;=30),"Young",AND(C9088&gt;30,C9088&lt;=45),"Middle",C9088&gt;45,"Old")</f>
        <v>Old</v>
      </c>
      <c r="E9088" t="s">
        <v>16</v>
      </c>
      <c r="F9088" t="s">
        <v>30</v>
      </c>
      <c r="G9088" t="s">
        <v>49</v>
      </c>
      <c r="H9088" t="s">
        <v>58</v>
      </c>
    </row>
    <row r="9089" spans="1:8" x14ac:dyDescent="0.25">
      <c r="A9089" s="5">
        <v>71030</v>
      </c>
      <c r="B9089" s="5" t="str" cm="1">
        <f t="array" ref="B9089">_xlfn.IFS(A9089&lt;=40000,"Low Income",AND(A9089&gt;40000,A9089&lt;=100000),"Middle Income",A9089&gt;100000,"High Income")</f>
        <v>Middle Income</v>
      </c>
      <c r="C9089">
        <v>50</v>
      </c>
      <c r="D9089" t="str" cm="1">
        <f t="array" ref="D9089">_xlfn.IFS(AND(C9089&gt;=17,C9089&lt;=30),"Young",AND(C9089&gt;30,C9089&lt;=45),"Middle",C9089&gt;45,"Old")</f>
        <v>Old</v>
      </c>
      <c r="E9089" t="s">
        <v>17</v>
      </c>
      <c r="F9089" t="s">
        <v>28</v>
      </c>
      <c r="G9089" t="s">
        <v>47</v>
      </c>
      <c r="H9089" t="s">
        <v>58</v>
      </c>
    </row>
    <row r="9090" spans="1:8" x14ac:dyDescent="0.25">
      <c r="A9090" s="5">
        <v>31646</v>
      </c>
      <c r="B9090" s="5" t="str" cm="1">
        <f t="array" ref="B9090">_xlfn.IFS(A9090&lt;=40000,"Low Income",AND(A9090&gt;40000,A9090&lt;=100000),"Middle Income",A9090&gt;100000,"High Income")</f>
        <v>Low Income</v>
      </c>
      <c r="C9090">
        <v>43</v>
      </c>
      <c r="D9090" t="str" cm="1">
        <f t="array" ref="D9090">_xlfn.IFS(AND(C9090&gt;=17,C9090&lt;=30),"Young",AND(C9090&gt;30,C9090&lt;=45),"Middle",C9090&gt;45,"Old")</f>
        <v>Middle</v>
      </c>
      <c r="E9090" t="s">
        <v>16</v>
      </c>
      <c r="F9090" t="s">
        <v>36</v>
      </c>
      <c r="G9090" t="s">
        <v>51</v>
      </c>
      <c r="H9090" t="s">
        <v>59</v>
      </c>
    </row>
    <row r="9091" spans="1:8" x14ac:dyDescent="0.25">
      <c r="A9091" s="5">
        <v>28210</v>
      </c>
      <c r="B9091" s="5" t="str" cm="1">
        <f t="array" ref="B9091">_xlfn.IFS(A9091&lt;=40000,"Low Income",AND(A9091&gt;40000,A9091&lt;=100000),"Middle Income",A9091&gt;100000,"High Income")</f>
        <v>Low Income</v>
      </c>
      <c r="C9091">
        <v>23</v>
      </c>
      <c r="D9091" t="str" cm="1">
        <f t="array" ref="D9091">_xlfn.IFS(AND(C9091&gt;=17,C9091&lt;=30),"Young",AND(C9091&gt;30,C9091&lt;=45),"Middle",C9091&gt;45,"Old")</f>
        <v>Young</v>
      </c>
      <c r="E9091" t="s">
        <v>16</v>
      </c>
      <c r="F9091" t="s">
        <v>26</v>
      </c>
      <c r="G9091" t="s">
        <v>49</v>
      </c>
      <c r="H9091" t="s">
        <v>59</v>
      </c>
    </row>
    <row r="9092" spans="1:8" x14ac:dyDescent="0.25">
      <c r="A9092" s="5">
        <v>124456</v>
      </c>
      <c r="B9092" s="5" t="str" cm="1">
        <f t="array" ref="B9092">_xlfn.IFS(A9092&lt;=40000,"Low Income",AND(A9092&gt;40000,A9092&lt;=100000),"Middle Income",A9092&gt;100000,"High Income")</f>
        <v>High Income</v>
      </c>
      <c r="C9092">
        <v>32</v>
      </c>
      <c r="D9092" t="str" cm="1">
        <f t="array" ref="D9092">_xlfn.IFS(AND(C9092&gt;=17,C9092&lt;=30),"Young",AND(C9092&gt;30,C9092&lt;=45),"Middle",C9092&gt;45,"Old")</f>
        <v>Middle</v>
      </c>
      <c r="E9092" t="s">
        <v>66</v>
      </c>
      <c r="F9092" t="s">
        <v>32</v>
      </c>
      <c r="G9092" t="s">
        <v>48</v>
      </c>
      <c r="H9092" t="s">
        <v>59</v>
      </c>
    </row>
    <row r="9093" spans="1:8" x14ac:dyDescent="0.25">
      <c r="A9093" s="5">
        <v>129626</v>
      </c>
      <c r="B9093" s="5" t="str" cm="1">
        <f t="array" ref="B9093">_xlfn.IFS(A9093&lt;=40000,"Low Income",AND(A9093&gt;40000,A9093&lt;=100000),"Middle Income",A9093&gt;100000,"High Income")</f>
        <v>High Income</v>
      </c>
      <c r="C9093">
        <v>43</v>
      </c>
      <c r="D9093" t="str" cm="1">
        <f t="array" ref="D9093">_xlfn.IFS(AND(C9093&gt;=17,C9093&lt;=30),"Young",AND(C9093&gt;30,C9093&lt;=45),"Middle",C9093&gt;45,"Old")</f>
        <v>Middle</v>
      </c>
      <c r="E9093" t="s">
        <v>60</v>
      </c>
      <c r="F9093" t="s">
        <v>39</v>
      </c>
      <c r="G9093" t="s">
        <v>51</v>
      </c>
      <c r="H9093" t="s">
        <v>59</v>
      </c>
    </row>
    <row r="9094" spans="1:8" x14ac:dyDescent="0.25">
      <c r="A9094" s="5">
        <v>110882</v>
      </c>
      <c r="B9094" s="5" t="str" cm="1">
        <f t="array" ref="B9094">_xlfn.IFS(A9094&lt;=40000,"Low Income",AND(A9094&gt;40000,A9094&lt;=100000),"Middle Income",A9094&gt;100000,"High Income")</f>
        <v>High Income</v>
      </c>
      <c r="C9094">
        <v>79</v>
      </c>
      <c r="D9094" t="str" cm="1">
        <f t="array" ref="D9094">_xlfn.IFS(AND(C9094&gt;=17,C9094&lt;=30),"Young",AND(C9094&gt;30,C9094&lt;=45),"Middle",C9094&gt;45,"Old")</f>
        <v>Old</v>
      </c>
      <c r="E9094" t="s">
        <v>16</v>
      </c>
      <c r="F9094" t="s">
        <v>24</v>
      </c>
      <c r="G9094" t="s">
        <v>52</v>
      </c>
      <c r="H9094" t="s">
        <v>59</v>
      </c>
    </row>
    <row r="9095" spans="1:8" x14ac:dyDescent="0.25">
      <c r="A9095" s="5">
        <v>119329</v>
      </c>
      <c r="B9095" s="5" t="str" cm="1">
        <f t="array" ref="B9095">_xlfn.IFS(A9095&lt;=40000,"Low Income",AND(A9095&gt;40000,A9095&lt;=100000),"Middle Income",A9095&gt;100000,"High Income")</f>
        <v>High Income</v>
      </c>
      <c r="C9095">
        <v>71</v>
      </c>
      <c r="D9095" t="str" cm="1">
        <f t="array" ref="D9095">_xlfn.IFS(AND(C9095&gt;=17,C9095&lt;=30),"Young",AND(C9095&gt;30,C9095&lt;=45),"Middle",C9095&gt;45,"Old")</f>
        <v>Old</v>
      </c>
      <c r="E9095" t="s">
        <v>16</v>
      </c>
      <c r="F9095" t="s">
        <v>38</v>
      </c>
      <c r="G9095" t="s">
        <v>54</v>
      </c>
      <c r="H9095" t="s">
        <v>59</v>
      </c>
    </row>
    <row r="9096" spans="1:8" x14ac:dyDescent="0.25">
      <c r="A9096" s="5">
        <v>136370</v>
      </c>
      <c r="B9096" s="5" t="str" cm="1">
        <f t="array" ref="B9096">_xlfn.IFS(A9096&lt;=40000,"Low Income",AND(A9096&gt;40000,A9096&lt;=100000),"Middle Income",A9096&gt;100000,"High Income")</f>
        <v>High Income</v>
      </c>
      <c r="C9096">
        <v>34</v>
      </c>
      <c r="D9096" t="str" cm="1">
        <f t="array" ref="D9096">_xlfn.IFS(AND(C9096&gt;=17,C9096&lt;=30),"Young",AND(C9096&gt;30,C9096&lt;=45),"Middle",C9096&gt;45,"Old")</f>
        <v>Middle</v>
      </c>
      <c r="E9096" t="s">
        <v>17</v>
      </c>
      <c r="F9096" t="s">
        <v>29</v>
      </c>
      <c r="G9096" t="s">
        <v>48</v>
      </c>
      <c r="H9096" t="s">
        <v>59</v>
      </c>
    </row>
    <row r="9097" spans="1:8" x14ac:dyDescent="0.25">
      <c r="A9097" s="5">
        <v>72949</v>
      </c>
      <c r="B9097" s="5" t="str" cm="1">
        <f t="array" ref="B9097">_xlfn.IFS(A9097&lt;=40000,"Low Income",AND(A9097&gt;40000,A9097&lt;=100000),"Middle Income",A9097&gt;100000,"High Income")</f>
        <v>Middle Income</v>
      </c>
      <c r="C9097">
        <v>33</v>
      </c>
      <c r="D9097" t="str" cm="1">
        <f t="array" ref="D9097">_xlfn.IFS(AND(C9097&gt;=17,C9097&lt;=30),"Young",AND(C9097&gt;30,C9097&lt;=45),"Middle",C9097&gt;45,"Old")</f>
        <v>Middle</v>
      </c>
      <c r="E9097" t="s">
        <v>16</v>
      </c>
      <c r="F9097" t="s">
        <v>26</v>
      </c>
      <c r="G9097" t="s">
        <v>47</v>
      </c>
      <c r="H9097" t="s">
        <v>58</v>
      </c>
    </row>
    <row r="9098" spans="1:8" x14ac:dyDescent="0.25">
      <c r="A9098" s="5">
        <v>20000</v>
      </c>
      <c r="B9098" s="5" t="str" cm="1">
        <f t="array" ref="B9098">_xlfn.IFS(A9098&lt;=40000,"Low Income",AND(A9098&gt;40000,A9098&lt;=100000),"Middle Income",A9098&gt;100000,"High Income")</f>
        <v>Low Income</v>
      </c>
      <c r="C9098">
        <v>33</v>
      </c>
      <c r="D9098" t="str" cm="1">
        <f t="array" ref="D9098">_xlfn.IFS(AND(C9098&gt;=17,C9098&lt;=30),"Young",AND(C9098&gt;30,C9098&lt;=45),"Middle",C9098&gt;45,"Old")</f>
        <v>Middle</v>
      </c>
      <c r="E9098" t="s">
        <v>60</v>
      </c>
      <c r="F9098" t="s">
        <v>30</v>
      </c>
      <c r="G9098" t="s">
        <v>50</v>
      </c>
      <c r="H9098" t="s">
        <v>59</v>
      </c>
    </row>
    <row r="9099" spans="1:8" x14ac:dyDescent="0.25">
      <c r="A9099" s="5">
        <v>48813</v>
      </c>
      <c r="B9099" s="5" t="str" cm="1">
        <f t="array" ref="B9099">_xlfn.IFS(A9099&lt;=40000,"Low Income",AND(A9099&gt;40000,A9099&lt;=100000),"Middle Income",A9099&gt;100000,"High Income")</f>
        <v>Middle Income</v>
      </c>
      <c r="C9099">
        <v>20</v>
      </c>
      <c r="D9099" t="str" cm="1">
        <f t="array" ref="D9099">_xlfn.IFS(AND(C9099&gt;=17,C9099&lt;=30),"Young",AND(C9099&gt;30,C9099&lt;=45),"Middle",C9099&gt;45,"Old")</f>
        <v>Young</v>
      </c>
      <c r="E9099" t="s">
        <v>16</v>
      </c>
      <c r="F9099" t="s">
        <v>62</v>
      </c>
      <c r="G9099" t="s">
        <v>53</v>
      </c>
      <c r="H9099" t="s">
        <v>59</v>
      </c>
    </row>
    <row r="9100" spans="1:8" x14ac:dyDescent="0.25">
      <c r="A9100" s="5">
        <v>136077</v>
      </c>
      <c r="B9100" s="5" t="str" cm="1">
        <f t="array" ref="B9100">_xlfn.IFS(A9100&lt;=40000,"Low Income",AND(A9100&gt;40000,A9100&lt;=100000),"Middle Income",A9100&gt;100000,"High Income")</f>
        <v>High Income</v>
      </c>
      <c r="C9100">
        <v>69</v>
      </c>
      <c r="D9100" t="str" cm="1">
        <f t="array" ref="D9100">_xlfn.IFS(AND(C9100&gt;=17,C9100&lt;=30),"Young",AND(C9100&gt;30,C9100&lt;=45),"Middle",C9100&gt;45,"Old")</f>
        <v>Old</v>
      </c>
      <c r="E9100" t="s">
        <v>16</v>
      </c>
      <c r="F9100" t="s">
        <v>30</v>
      </c>
      <c r="G9100" t="s">
        <v>50</v>
      </c>
      <c r="H9100" t="s">
        <v>59</v>
      </c>
    </row>
    <row r="9101" spans="1:8" x14ac:dyDescent="0.25">
      <c r="A9101" s="5">
        <v>90505</v>
      </c>
      <c r="B9101" s="5" t="str" cm="1">
        <f t="array" ref="B9101">_xlfn.IFS(A9101&lt;=40000,"Low Income",AND(A9101&gt;40000,A9101&lt;=100000),"Middle Income",A9101&gt;100000,"High Income")</f>
        <v>Middle Income</v>
      </c>
      <c r="C9101">
        <v>62</v>
      </c>
      <c r="D9101" t="str" cm="1">
        <f t="array" ref="D9101">_xlfn.IFS(AND(C9101&gt;=17,C9101&lt;=30),"Young",AND(C9101&gt;30,C9101&lt;=45),"Middle",C9101&gt;45,"Old")</f>
        <v>Old</v>
      </c>
      <c r="E9101" t="s">
        <v>66</v>
      </c>
      <c r="F9101" t="s">
        <v>27</v>
      </c>
      <c r="G9101" t="s">
        <v>52</v>
      </c>
      <c r="H9101" t="s">
        <v>59</v>
      </c>
    </row>
    <row r="9102" spans="1:8" x14ac:dyDescent="0.25">
      <c r="A9102" s="5">
        <v>106919</v>
      </c>
      <c r="B9102" s="5" t="str" cm="1">
        <f t="array" ref="B9102">_xlfn.IFS(A9102&lt;=40000,"Low Income",AND(A9102&gt;40000,A9102&lt;=100000),"Middle Income",A9102&gt;100000,"High Income")</f>
        <v>High Income</v>
      </c>
      <c r="C9102">
        <v>64</v>
      </c>
      <c r="D9102" t="str" cm="1">
        <f t="array" ref="D9102">_xlfn.IFS(AND(C9102&gt;=17,C9102&lt;=30),"Young",AND(C9102&gt;30,C9102&lt;=45),"Middle",C9102&gt;45,"Old")</f>
        <v>Old</v>
      </c>
      <c r="E9102" t="s">
        <v>60</v>
      </c>
      <c r="F9102" t="s">
        <v>37</v>
      </c>
      <c r="G9102" t="s">
        <v>54</v>
      </c>
      <c r="H9102" t="s">
        <v>59</v>
      </c>
    </row>
    <row r="9103" spans="1:8" x14ac:dyDescent="0.25">
      <c r="A9103" s="5">
        <v>75882</v>
      </c>
      <c r="B9103" s="5" t="str" cm="1">
        <f t="array" ref="B9103">_xlfn.IFS(A9103&lt;=40000,"Low Income",AND(A9103&gt;40000,A9103&lt;=100000),"Middle Income",A9103&gt;100000,"High Income")</f>
        <v>Middle Income</v>
      </c>
      <c r="C9103">
        <v>20</v>
      </c>
      <c r="D9103" t="str" cm="1">
        <f t="array" ref="D9103">_xlfn.IFS(AND(C9103&gt;=17,C9103&lt;=30),"Young",AND(C9103&gt;30,C9103&lt;=45),"Middle",C9103&gt;45,"Old")</f>
        <v>Young</v>
      </c>
      <c r="E9103" t="s">
        <v>16</v>
      </c>
      <c r="F9103" t="s">
        <v>62</v>
      </c>
      <c r="G9103" t="s">
        <v>52</v>
      </c>
      <c r="H9103" t="s">
        <v>58</v>
      </c>
    </row>
    <row r="9104" spans="1:8" x14ac:dyDescent="0.25">
      <c r="A9104" s="5">
        <v>64213</v>
      </c>
      <c r="B9104" s="5" t="str" cm="1">
        <f t="array" ref="B9104">_xlfn.IFS(A9104&lt;=40000,"Low Income",AND(A9104&gt;40000,A9104&lt;=100000),"Middle Income",A9104&gt;100000,"High Income")</f>
        <v>Middle Income</v>
      </c>
      <c r="C9104">
        <v>32</v>
      </c>
      <c r="D9104" t="str" cm="1">
        <f t="array" ref="D9104">_xlfn.IFS(AND(C9104&gt;=17,C9104&lt;=30),"Young",AND(C9104&gt;30,C9104&lt;=45),"Middle",C9104&gt;45,"Old")</f>
        <v>Middle</v>
      </c>
      <c r="E9104" t="s">
        <v>16</v>
      </c>
      <c r="F9104" t="s">
        <v>40</v>
      </c>
      <c r="G9104" t="s">
        <v>49</v>
      </c>
      <c r="H9104" t="s">
        <v>58</v>
      </c>
    </row>
    <row r="9105" spans="1:8" x14ac:dyDescent="0.25">
      <c r="A9105" s="5">
        <v>21342</v>
      </c>
      <c r="B9105" s="5" t="str" cm="1">
        <f t="array" ref="B9105">_xlfn.IFS(A9105&lt;=40000,"Low Income",AND(A9105&gt;40000,A9105&lt;=100000),"Middle Income",A9105&gt;100000,"High Income")</f>
        <v>Low Income</v>
      </c>
      <c r="C9105">
        <v>77</v>
      </c>
      <c r="D9105" t="str" cm="1">
        <f t="array" ref="D9105">_xlfn.IFS(AND(C9105&gt;=17,C9105&lt;=30),"Young",AND(C9105&gt;30,C9105&lt;=45),"Middle",C9105&gt;45,"Old")</f>
        <v>Old</v>
      </c>
      <c r="E9105" t="s">
        <v>17</v>
      </c>
      <c r="F9105" t="s">
        <v>25</v>
      </c>
      <c r="G9105" t="s">
        <v>53</v>
      </c>
      <c r="H9105" t="s">
        <v>59</v>
      </c>
    </row>
    <row r="9106" spans="1:8" x14ac:dyDescent="0.25">
      <c r="A9106" s="5">
        <v>64270</v>
      </c>
      <c r="B9106" s="5" t="str" cm="1">
        <f t="array" ref="B9106">_xlfn.IFS(A9106&lt;=40000,"Low Income",AND(A9106&gt;40000,A9106&lt;=100000),"Middle Income",A9106&gt;100000,"High Income")</f>
        <v>Middle Income</v>
      </c>
      <c r="C9106">
        <v>34</v>
      </c>
      <c r="D9106" t="str" cm="1">
        <f t="array" ref="D9106">_xlfn.IFS(AND(C9106&gt;=17,C9106&lt;=30),"Young",AND(C9106&gt;30,C9106&lt;=45),"Middle",C9106&gt;45,"Old")</f>
        <v>Middle</v>
      </c>
      <c r="E9106" t="s">
        <v>17</v>
      </c>
      <c r="F9106" t="s">
        <v>23</v>
      </c>
      <c r="G9106" t="s">
        <v>50</v>
      </c>
      <c r="H9106" t="s">
        <v>58</v>
      </c>
    </row>
    <row r="9107" spans="1:8" x14ac:dyDescent="0.25">
      <c r="A9107" s="5">
        <v>120627</v>
      </c>
      <c r="B9107" s="5" t="str" cm="1">
        <f t="array" ref="B9107">_xlfn.IFS(A9107&lt;=40000,"Low Income",AND(A9107&gt;40000,A9107&lt;=100000),"Middle Income",A9107&gt;100000,"High Income")</f>
        <v>High Income</v>
      </c>
      <c r="C9107">
        <v>50</v>
      </c>
      <c r="D9107" t="str" cm="1">
        <f t="array" ref="D9107">_xlfn.IFS(AND(C9107&gt;=17,C9107&lt;=30),"Young",AND(C9107&gt;30,C9107&lt;=45),"Middle",C9107&gt;45,"Old")</f>
        <v>Old</v>
      </c>
      <c r="E9107" t="s">
        <v>16</v>
      </c>
      <c r="F9107" t="s">
        <v>31</v>
      </c>
      <c r="G9107" t="s">
        <v>52</v>
      </c>
      <c r="H9107" t="s">
        <v>58</v>
      </c>
    </row>
    <row r="9108" spans="1:8" x14ac:dyDescent="0.25">
      <c r="A9108" s="5">
        <v>72858</v>
      </c>
      <c r="B9108" s="5" t="str" cm="1">
        <f t="array" ref="B9108">_xlfn.IFS(A9108&lt;=40000,"Low Income",AND(A9108&gt;40000,A9108&lt;=100000),"Middle Income",A9108&gt;100000,"High Income")</f>
        <v>Middle Income</v>
      </c>
      <c r="C9108">
        <v>22</v>
      </c>
      <c r="D9108" t="str" cm="1">
        <f t="array" ref="D9108">_xlfn.IFS(AND(C9108&gt;=17,C9108&lt;=30),"Young",AND(C9108&gt;30,C9108&lt;=45),"Middle",C9108&gt;45,"Old")</f>
        <v>Young</v>
      </c>
      <c r="E9108" t="s">
        <v>16</v>
      </c>
      <c r="F9108" t="s">
        <v>30</v>
      </c>
      <c r="G9108" t="s">
        <v>50</v>
      </c>
      <c r="H9108" t="s">
        <v>58</v>
      </c>
    </row>
    <row r="9109" spans="1:8" x14ac:dyDescent="0.25">
      <c r="A9109" s="5">
        <v>71416</v>
      </c>
      <c r="B9109" s="5" t="str" cm="1">
        <f t="array" ref="B9109">_xlfn.IFS(A9109&lt;=40000,"Low Income",AND(A9109&gt;40000,A9109&lt;=100000),"Middle Income",A9109&gt;100000,"High Income")</f>
        <v>Middle Income</v>
      </c>
      <c r="C9109">
        <v>31</v>
      </c>
      <c r="D9109" t="str" cm="1">
        <f t="array" ref="D9109">_xlfn.IFS(AND(C9109&gt;=17,C9109&lt;=30),"Young",AND(C9109&gt;30,C9109&lt;=45),"Middle",C9109&gt;45,"Old")</f>
        <v>Middle</v>
      </c>
      <c r="E9109" t="s">
        <v>16</v>
      </c>
      <c r="F9109" t="s">
        <v>24</v>
      </c>
      <c r="G9109" t="s">
        <v>46</v>
      </c>
      <c r="H9109" t="s">
        <v>58</v>
      </c>
    </row>
    <row r="9110" spans="1:8" x14ac:dyDescent="0.25">
      <c r="A9110" s="5">
        <v>21693</v>
      </c>
      <c r="B9110" s="5" t="str" cm="1">
        <f t="array" ref="B9110">_xlfn.IFS(A9110&lt;=40000,"Low Income",AND(A9110&gt;40000,A9110&lt;=100000),"Middle Income",A9110&gt;100000,"High Income")</f>
        <v>Low Income</v>
      </c>
      <c r="C9110">
        <v>20</v>
      </c>
      <c r="D9110" t="str" cm="1">
        <f t="array" ref="D9110">_xlfn.IFS(AND(C9110&gt;=17,C9110&lt;=30),"Young",AND(C9110&gt;30,C9110&lt;=45),"Middle",C9110&gt;45,"Old")</f>
        <v>Young</v>
      </c>
      <c r="E9110" t="s">
        <v>16</v>
      </c>
      <c r="F9110" t="s">
        <v>31</v>
      </c>
      <c r="G9110" t="s">
        <v>50</v>
      </c>
      <c r="H9110" t="s">
        <v>59</v>
      </c>
    </row>
    <row r="9111" spans="1:8" x14ac:dyDescent="0.25">
      <c r="A9111" s="5">
        <v>47591</v>
      </c>
      <c r="B9111" s="5" t="str" cm="1">
        <f t="array" ref="B9111">_xlfn.IFS(A9111&lt;=40000,"Low Income",AND(A9111&gt;40000,A9111&lt;=100000),"Middle Income",A9111&gt;100000,"High Income")</f>
        <v>Middle Income</v>
      </c>
      <c r="C9111">
        <v>38</v>
      </c>
      <c r="D9111" t="str" cm="1">
        <f t="array" ref="D9111">_xlfn.IFS(AND(C9111&gt;=17,C9111&lt;=30),"Young",AND(C9111&gt;30,C9111&lt;=45),"Middle",C9111&gt;45,"Old")</f>
        <v>Middle</v>
      </c>
      <c r="E9111" t="s">
        <v>60</v>
      </c>
      <c r="F9111" t="s">
        <v>34</v>
      </c>
      <c r="G9111" t="s">
        <v>52</v>
      </c>
      <c r="H9111" t="s">
        <v>59</v>
      </c>
    </row>
    <row r="9112" spans="1:8" x14ac:dyDescent="0.25">
      <c r="A9112" s="5">
        <v>95441</v>
      </c>
      <c r="B9112" s="5" t="str" cm="1">
        <f t="array" ref="B9112">_xlfn.IFS(A9112&lt;=40000,"Low Income",AND(A9112&gt;40000,A9112&lt;=100000),"Middle Income",A9112&gt;100000,"High Income")</f>
        <v>Middle Income</v>
      </c>
      <c r="C9112">
        <v>61</v>
      </c>
      <c r="D9112" t="str" cm="1">
        <f t="array" ref="D9112">_xlfn.IFS(AND(C9112&gt;=17,C9112&lt;=30),"Young",AND(C9112&gt;30,C9112&lt;=45),"Middle",C9112&gt;45,"Old")</f>
        <v>Old</v>
      </c>
      <c r="E9112" t="s">
        <v>17</v>
      </c>
      <c r="F9112" t="s">
        <v>31</v>
      </c>
      <c r="G9112" t="s">
        <v>48</v>
      </c>
      <c r="H9112" t="s">
        <v>59</v>
      </c>
    </row>
    <row r="9113" spans="1:8" x14ac:dyDescent="0.25">
      <c r="A9113" s="5">
        <v>48699</v>
      </c>
      <c r="B9113" s="5" t="str" cm="1">
        <f t="array" ref="B9113">_xlfn.IFS(A9113&lt;=40000,"Low Income",AND(A9113&gt;40000,A9113&lt;=100000),"Middle Income",A9113&gt;100000,"High Income")</f>
        <v>Middle Income</v>
      </c>
      <c r="C9113">
        <v>20</v>
      </c>
      <c r="D9113" t="str" cm="1">
        <f t="array" ref="D9113">_xlfn.IFS(AND(C9113&gt;=17,C9113&lt;=30),"Young",AND(C9113&gt;30,C9113&lt;=45),"Middle",C9113&gt;45,"Old")</f>
        <v>Young</v>
      </c>
      <c r="E9113" t="s">
        <v>60</v>
      </c>
      <c r="F9113" t="s">
        <v>36</v>
      </c>
      <c r="G9113" t="s">
        <v>48</v>
      </c>
      <c r="H9113" t="s">
        <v>59</v>
      </c>
    </row>
    <row r="9114" spans="1:8" x14ac:dyDescent="0.25">
      <c r="A9114" s="5">
        <v>132543</v>
      </c>
      <c r="B9114" s="5" t="str" cm="1">
        <f t="array" ref="B9114">_xlfn.IFS(A9114&lt;=40000,"Low Income",AND(A9114&gt;40000,A9114&lt;=100000),"Middle Income",A9114&gt;100000,"High Income")</f>
        <v>High Income</v>
      </c>
      <c r="C9114">
        <v>34</v>
      </c>
      <c r="D9114" t="str" cm="1">
        <f t="array" ref="D9114">_xlfn.IFS(AND(C9114&gt;=17,C9114&lt;=30),"Young",AND(C9114&gt;30,C9114&lt;=45),"Middle",C9114&gt;45,"Old")</f>
        <v>Middle</v>
      </c>
      <c r="E9114" t="s">
        <v>66</v>
      </c>
      <c r="F9114" t="s">
        <v>35</v>
      </c>
      <c r="G9114" t="s">
        <v>52</v>
      </c>
      <c r="H9114" t="s">
        <v>59</v>
      </c>
    </row>
    <row r="9115" spans="1:8" x14ac:dyDescent="0.25">
      <c r="A9115" s="5">
        <v>122787</v>
      </c>
      <c r="B9115" s="5" t="str" cm="1">
        <f t="array" ref="B9115">_xlfn.IFS(A9115&lt;=40000,"Low Income",AND(A9115&gt;40000,A9115&lt;=100000),"Middle Income",A9115&gt;100000,"High Income")</f>
        <v>High Income</v>
      </c>
      <c r="C9115">
        <v>46</v>
      </c>
      <c r="D9115" t="str" cm="1">
        <f t="array" ref="D9115">_xlfn.IFS(AND(C9115&gt;=17,C9115&lt;=30),"Young",AND(C9115&gt;30,C9115&lt;=45),"Middle",C9115&gt;45,"Old")</f>
        <v>Old</v>
      </c>
      <c r="E9115" t="s">
        <v>17</v>
      </c>
      <c r="F9115" t="s">
        <v>35</v>
      </c>
      <c r="G9115" t="s">
        <v>47</v>
      </c>
      <c r="H9115" t="s">
        <v>58</v>
      </c>
    </row>
    <row r="9116" spans="1:8" x14ac:dyDescent="0.25">
      <c r="A9116" s="5">
        <v>58994</v>
      </c>
      <c r="B9116" s="5" t="str" cm="1">
        <f t="array" ref="B9116">_xlfn.IFS(A9116&lt;=40000,"Low Income",AND(A9116&gt;40000,A9116&lt;=100000),"Middle Income",A9116&gt;100000,"High Income")</f>
        <v>Middle Income</v>
      </c>
      <c r="C9116">
        <v>20</v>
      </c>
      <c r="D9116" t="str" cm="1">
        <f t="array" ref="D9116">_xlfn.IFS(AND(C9116&gt;=17,C9116&lt;=30),"Young",AND(C9116&gt;30,C9116&lt;=45),"Middle",C9116&gt;45,"Old")</f>
        <v>Young</v>
      </c>
      <c r="E9116" t="s">
        <v>16</v>
      </c>
      <c r="F9116" t="s">
        <v>35</v>
      </c>
      <c r="G9116" t="s">
        <v>49</v>
      </c>
      <c r="H9116" t="s">
        <v>58</v>
      </c>
    </row>
    <row r="9117" spans="1:8" x14ac:dyDescent="0.25">
      <c r="A9117" s="5">
        <v>113865</v>
      </c>
      <c r="B9117" s="5" t="str" cm="1">
        <f t="array" ref="B9117">_xlfn.IFS(A9117&lt;=40000,"Low Income",AND(A9117&gt;40000,A9117&lt;=100000),"Middle Income",A9117&gt;100000,"High Income")</f>
        <v>High Income</v>
      </c>
      <c r="C9117">
        <v>55</v>
      </c>
      <c r="D9117" t="str" cm="1">
        <f t="array" ref="D9117">_xlfn.IFS(AND(C9117&gt;=17,C9117&lt;=30),"Young",AND(C9117&gt;30,C9117&lt;=45),"Middle",C9117&gt;45,"Old")</f>
        <v>Old</v>
      </c>
      <c r="E9117" t="s">
        <v>17</v>
      </c>
      <c r="F9117" t="s">
        <v>24</v>
      </c>
      <c r="G9117" t="s">
        <v>54</v>
      </c>
      <c r="H9117" t="s">
        <v>58</v>
      </c>
    </row>
    <row r="9118" spans="1:8" x14ac:dyDescent="0.25">
      <c r="A9118" s="5">
        <v>79149</v>
      </c>
      <c r="B9118" s="5" t="str" cm="1">
        <f t="array" ref="B9118">_xlfn.IFS(A9118&lt;=40000,"Low Income",AND(A9118&gt;40000,A9118&lt;=100000),"Middle Income",A9118&gt;100000,"High Income")</f>
        <v>Middle Income</v>
      </c>
      <c r="C9118">
        <v>75</v>
      </c>
      <c r="D9118" t="str" cm="1">
        <f t="array" ref="D9118">_xlfn.IFS(AND(C9118&gt;=17,C9118&lt;=30),"Young",AND(C9118&gt;30,C9118&lt;=45),"Middle",C9118&gt;45,"Old")</f>
        <v>Old</v>
      </c>
      <c r="E9118" t="s">
        <v>16</v>
      </c>
      <c r="F9118" t="s">
        <v>32</v>
      </c>
      <c r="G9118" t="s">
        <v>49</v>
      </c>
      <c r="H9118" t="s">
        <v>58</v>
      </c>
    </row>
    <row r="9119" spans="1:8" x14ac:dyDescent="0.25">
      <c r="A9119" s="5">
        <v>142691</v>
      </c>
      <c r="B9119" s="5" t="str" cm="1">
        <f t="array" ref="B9119">_xlfn.IFS(A9119&lt;=40000,"Low Income",AND(A9119&gt;40000,A9119&lt;=100000),"Middle Income",A9119&gt;100000,"High Income")</f>
        <v>High Income</v>
      </c>
      <c r="C9119">
        <v>36</v>
      </c>
      <c r="D9119" t="str" cm="1">
        <f t="array" ref="D9119">_xlfn.IFS(AND(C9119&gt;=17,C9119&lt;=30),"Young",AND(C9119&gt;30,C9119&lt;=45),"Middle",C9119&gt;45,"Old")</f>
        <v>Middle</v>
      </c>
      <c r="E9119" t="s">
        <v>17</v>
      </c>
      <c r="F9119" t="s">
        <v>24</v>
      </c>
      <c r="G9119" t="s">
        <v>49</v>
      </c>
      <c r="H9119" t="s">
        <v>59</v>
      </c>
    </row>
    <row r="9120" spans="1:8" x14ac:dyDescent="0.25">
      <c r="A9120" s="5">
        <v>34465</v>
      </c>
      <c r="B9120" s="5" t="str" cm="1">
        <f t="array" ref="B9120">_xlfn.IFS(A9120&lt;=40000,"Low Income",AND(A9120&gt;40000,A9120&lt;=100000),"Middle Income",A9120&gt;100000,"High Income")</f>
        <v>Low Income</v>
      </c>
      <c r="C9120">
        <v>52</v>
      </c>
      <c r="D9120" t="str" cm="1">
        <f t="array" ref="D9120">_xlfn.IFS(AND(C9120&gt;=17,C9120&lt;=30),"Young",AND(C9120&gt;30,C9120&lt;=45),"Middle",C9120&gt;45,"Old")</f>
        <v>Old</v>
      </c>
      <c r="E9120" t="s">
        <v>66</v>
      </c>
      <c r="F9120" t="s">
        <v>27</v>
      </c>
      <c r="G9120" t="s">
        <v>47</v>
      </c>
      <c r="H9120" t="s">
        <v>59</v>
      </c>
    </row>
    <row r="9121" spans="1:8" x14ac:dyDescent="0.25">
      <c r="A9121" s="5">
        <v>21976</v>
      </c>
      <c r="B9121" s="5" t="str" cm="1">
        <f t="array" ref="B9121">_xlfn.IFS(A9121&lt;=40000,"Low Income",AND(A9121&gt;40000,A9121&lt;=100000),"Middle Income",A9121&gt;100000,"High Income")</f>
        <v>Low Income</v>
      </c>
      <c r="C9121">
        <v>29</v>
      </c>
      <c r="D9121" t="str" cm="1">
        <f t="array" ref="D9121">_xlfn.IFS(AND(C9121&gt;=17,C9121&lt;=30),"Young",AND(C9121&gt;30,C9121&lt;=45),"Middle",C9121&gt;45,"Old")</f>
        <v>Young</v>
      </c>
      <c r="E9121" t="s">
        <v>66</v>
      </c>
      <c r="F9121" t="s">
        <v>33</v>
      </c>
      <c r="G9121" t="s">
        <v>50</v>
      </c>
      <c r="H9121" t="s">
        <v>59</v>
      </c>
    </row>
    <row r="9122" spans="1:8" x14ac:dyDescent="0.25">
      <c r="A9122" s="5">
        <v>79921</v>
      </c>
      <c r="B9122" s="5" t="str" cm="1">
        <f t="array" ref="B9122">_xlfn.IFS(A9122&lt;=40000,"Low Income",AND(A9122&gt;40000,A9122&lt;=100000),"Middle Income",A9122&gt;100000,"High Income")</f>
        <v>Middle Income</v>
      </c>
      <c r="C9122">
        <v>76</v>
      </c>
      <c r="D9122" t="str" cm="1">
        <f t="array" ref="D9122">_xlfn.IFS(AND(C9122&gt;=17,C9122&lt;=30),"Young",AND(C9122&gt;30,C9122&lt;=45),"Middle",C9122&gt;45,"Old")</f>
        <v>Old</v>
      </c>
      <c r="E9122" t="s">
        <v>66</v>
      </c>
      <c r="F9122" t="s">
        <v>40</v>
      </c>
      <c r="G9122" t="s">
        <v>52</v>
      </c>
      <c r="H9122" t="s">
        <v>59</v>
      </c>
    </row>
    <row r="9123" spans="1:8" x14ac:dyDescent="0.25">
      <c r="A9123" s="5">
        <v>41337</v>
      </c>
      <c r="B9123" s="5" t="str" cm="1">
        <f t="array" ref="B9123">_xlfn.IFS(A9123&lt;=40000,"Low Income",AND(A9123&gt;40000,A9123&lt;=100000),"Middle Income",A9123&gt;100000,"High Income")</f>
        <v>Middle Income</v>
      </c>
      <c r="C9123">
        <v>51</v>
      </c>
      <c r="D9123" t="str" cm="1">
        <f t="array" ref="D9123">_xlfn.IFS(AND(C9123&gt;=17,C9123&lt;=30),"Young",AND(C9123&gt;30,C9123&lt;=45),"Middle",C9123&gt;45,"Old")</f>
        <v>Old</v>
      </c>
      <c r="E9123" t="s">
        <v>16</v>
      </c>
      <c r="F9123" t="s">
        <v>28</v>
      </c>
      <c r="G9123" t="s">
        <v>48</v>
      </c>
      <c r="H9123" t="s">
        <v>59</v>
      </c>
    </row>
    <row r="9124" spans="1:8" x14ac:dyDescent="0.25">
      <c r="A9124" s="5">
        <v>52118</v>
      </c>
      <c r="B9124" s="5" t="str" cm="1">
        <f t="array" ref="B9124">_xlfn.IFS(A9124&lt;=40000,"Low Income",AND(A9124&gt;40000,A9124&lt;=100000),"Middle Income",A9124&gt;100000,"High Income")</f>
        <v>Middle Income</v>
      </c>
      <c r="C9124">
        <v>20</v>
      </c>
      <c r="D9124" t="str" cm="1">
        <f t="array" ref="D9124">_xlfn.IFS(AND(C9124&gt;=17,C9124&lt;=30),"Young",AND(C9124&gt;30,C9124&lt;=45),"Middle",C9124&gt;45,"Old")</f>
        <v>Young</v>
      </c>
      <c r="E9124" t="s">
        <v>17</v>
      </c>
      <c r="F9124" t="s">
        <v>30</v>
      </c>
      <c r="G9124" t="s">
        <v>48</v>
      </c>
      <c r="H9124" t="s">
        <v>58</v>
      </c>
    </row>
    <row r="9125" spans="1:8" x14ac:dyDescent="0.25">
      <c r="A9125" s="5">
        <v>93211</v>
      </c>
      <c r="B9125" s="5" t="str" cm="1">
        <f t="array" ref="B9125">_xlfn.IFS(A9125&lt;=40000,"Low Income",AND(A9125&gt;40000,A9125&lt;=100000),"Middle Income",A9125&gt;100000,"High Income")</f>
        <v>Middle Income</v>
      </c>
      <c r="C9125">
        <v>43</v>
      </c>
      <c r="D9125" t="str" cm="1">
        <f t="array" ref="D9125">_xlfn.IFS(AND(C9125&gt;=17,C9125&lt;=30),"Young",AND(C9125&gt;30,C9125&lt;=45),"Middle",C9125&gt;45,"Old")</f>
        <v>Middle</v>
      </c>
      <c r="E9125" t="s">
        <v>66</v>
      </c>
      <c r="F9125" t="s">
        <v>34</v>
      </c>
      <c r="G9125" t="s">
        <v>53</v>
      </c>
      <c r="H9125" t="s">
        <v>58</v>
      </c>
    </row>
    <row r="9126" spans="1:8" x14ac:dyDescent="0.25">
      <c r="A9126" s="5">
        <v>77197</v>
      </c>
      <c r="B9126" s="5" t="str" cm="1">
        <f t="array" ref="B9126">_xlfn.IFS(A9126&lt;=40000,"Low Income",AND(A9126&gt;40000,A9126&lt;=100000),"Middle Income",A9126&gt;100000,"High Income")</f>
        <v>Middle Income</v>
      </c>
      <c r="C9126">
        <v>20</v>
      </c>
      <c r="D9126" t="str" cm="1">
        <f t="array" ref="D9126">_xlfn.IFS(AND(C9126&gt;=17,C9126&lt;=30),"Young",AND(C9126&gt;30,C9126&lt;=45),"Middle",C9126&gt;45,"Old")</f>
        <v>Young</v>
      </c>
      <c r="E9126" t="s">
        <v>66</v>
      </c>
      <c r="F9126" t="s">
        <v>31</v>
      </c>
      <c r="G9126" t="s">
        <v>53</v>
      </c>
      <c r="H9126" t="s">
        <v>58</v>
      </c>
    </row>
    <row r="9127" spans="1:8" x14ac:dyDescent="0.25">
      <c r="A9127" s="5">
        <v>29593</v>
      </c>
      <c r="B9127" s="5" t="str" cm="1">
        <f t="array" ref="B9127">_xlfn.IFS(A9127&lt;=40000,"Low Income",AND(A9127&gt;40000,A9127&lt;=100000),"Middle Income",A9127&gt;100000,"High Income")</f>
        <v>Low Income</v>
      </c>
      <c r="C9127">
        <v>78</v>
      </c>
      <c r="D9127" t="str" cm="1">
        <f t="array" ref="D9127">_xlfn.IFS(AND(C9127&gt;=17,C9127&lt;=30),"Young",AND(C9127&gt;30,C9127&lt;=45),"Middle",C9127&gt;45,"Old")</f>
        <v>Old</v>
      </c>
      <c r="E9127" t="s">
        <v>17</v>
      </c>
      <c r="F9127" t="s">
        <v>34</v>
      </c>
      <c r="G9127" t="s">
        <v>53</v>
      </c>
      <c r="H9127" t="s">
        <v>58</v>
      </c>
    </row>
    <row r="9128" spans="1:8" x14ac:dyDescent="0.25">
      <c r="A9128" s="5">
        <v>126356</v>
      </c>
      <c r="B9128" s="5" t="str" cm="1">
        <f t="array" ref="B9128">_xlfn.IFS(A9128&lt;=40000,"Low Income",AND(A9128&gt;40000,A9128&lt;=100000),"Middle Income",A9128&gt;100000,"High Income")</f>
        <v>High Income</v>
      </c>
      <c r="C9128">
        <v>30</v>
      </c>
      <c r="D9128" t="str" cm="1">
        <f t="array" ref="D9128">_xlfn.IFS(AND(C9128&gt;=17,C9128&lt;=30),"Young",AND(C9128&gt;30,C9128&lt;=45),"Middle",C9128&gt;45,"Old")</f>
        <v>Young</v>
      </c>
      <c r="E9128" t="s">
        <v>16</v>
      </c>
      <c r="F9128" t="s">
        <v>25</v>
      </c>
      <c r="G9128" t="s">
        <v>46</v>
      </c>
      <c r="H9128" t="s">
        <v>59</v>
      </c>
    </row>
    <row r="9129" spans="1:8" x14ac:dyDescent="0.25">
      <c r="A9129" s="5">
        <v>64883</v>
      </c>
      <c r="B9129" s="5" t="str" cm="1">
        <f t="array" ref="B9129">_xlfn.IFS(A9129&lt;=40000,"Low Income",AND(A9129&gt;40000,A9129&lt;=100000),"Middle Income",A9129&gt;100000,"High Income")</f>
        <v>Middle Income</v>
      </c>
      <c r="C9129">
        <v>60</v>
      </c>
      <c r="D9129" t="str" cm="1">
        <f t="array" ref="D9129">_xlfn.IFS(AND(C9129&gt;=17,C9129&lt;=30),"Young",AND(C9129&gt;30,C9129&lt;=45),"Middle",C9129&gt;45,"Old")</f>
        <v>Old</v>
      </c>
      <c r="E9129" t="s">
        <v>60</v>
      </c>
      <c r="F9129" t="s">
        <v>22</v>
      </c>
      <c r="G9129" t="s">
        <v>51</v>
      </c>
      <c r="H9129" t="s">
        <v>58</v>
      </c>
    </row>
    <row r="9130" spans="1:8" x14ac:dyDescent="0.25">
      <c r="A9130" s="5">
        <v>122813</v>
      </c>
      <c r="B9130" s="5" t="str" cm="1">
        <f t="array" ref="B9130">_xlfn.IFS(A9130&lt;=40000,"Low Income",AND(A9130&gt;40000,A9130&lt;=100000),"Middle Income",A9130&gt;100000,"High Income")</f>
        <v>High Income</v>
      </c>
      <c r="C9130">
        <v>55</v>
      </c>
      <c r="D9130" t="str" cm="1">
        <f t="array" ref="D9130">_xlfn.IFS(AND(C9130&gt;=17,C9130&lt;=30),"Young",AND(C9130&gt;30,C9130&lt;=45),"Middle",C9130&gt;45,"Old")</f>
        <v>Old</v>
      </c>
      <c r="E9130" t="s">
        <v>66</v>
      </c>
      <c r="F9130" t="s">
        <v>25</v>
      </c>
      <c r="G9130" t="s">
        <v>46</v>
      </c>
      <c r="H9130" t="s">
        <v>59</v>
      </c>
    </row>
    <row r="9131" spans="1:8" x14ac:dyDescent="0.25">
      <c r="A9131" s="5">
        <v>80312</v>
      </c>
      <c r="B9131" s="5" t="str" cm="1">
        <f t="array" ref="B9131">_xlfn.IFS(A9131&lt;=40000,"Low Income",AND(A9131&gt;40000,A9131&lt;=100000),"Middle Income",A9131&gt;100000,"High Income")</f>
        <v>Middle Income</v>
      </c>
      <c r="C9131">
        <v>37</v>
      </c>
      <c r="D9131" t="str" cm="1">
        <f t="array" ref="D9131">_xlfn.IFS(AND(C9131&gt;=17,C9131&lt;=30),"Young",AND(C9131&gt;30,C9131&lt;=45),"Middle",C9131&gt;45,"Old")</f>
        <v>Middle</v>
      </c>
      <c r="E9131" t="s">
        <v>16</v>
      </c>
      <c r="F9131" t="s">
        <v>40</v>
      </c>
      <c r="G9131" t="s">
        <v>52</v>
      </c>
      <c r="H9131" t="s">
        <v>58</v>
      </c>
    </row>
    <row r="9132" spans="1:8" x14ac:dyDescent="0.25">
      <c r="A9132" s="5">
        <v>101644</v>
      </c>
      <c r="B9132" s="5" t="str" cm="1">
        <f t="array" ref="B9132">_xlfn.IFS(A9132&lt;=40000,"Low Income",AND(A9132&gt;40000,A9132&lt;=100000),"Middle Income",A9132&gt;100000,"High Income")</f>
        <v>High Income</v>
      </c>
      <c r="C9132">
        <v>47</v>
      </c>
      <c r="D9132" t="str" cm="1">
        <f t="array" ref="D9132">_xlfn.IFS(AND(C9132&gt;=17,C9132&lt;=30),"Young",AND(C9132&gt;30,C9132&lt;=45),"Middle",C9132&gt;45,"Old")</f>
        <v>Old</v>
      </c>
      <c r="E9132" t="s">
        <v>66</v>
      </c>
      <c r="F9132" t="s">
        <v>37</v>
      </c>
      <c r="G9132" t="s">
        <v>46</v>
      </c>
      <c r="H9132" t="s">
        <v>58</v>
      </c>
    </row>
    <row r="9133" spans="1:8" x14ac:dyDescent="0.25">
      <c r="A9133" s="5">
        <v>92107</v>
      </c>
      <c r="B9133" s="5" t="str" cm="1">
        <f t="array" ref="B9133">_xlfn.IFS(A9133&lt;=40000,"Low Income",AND(A9133&gt;40000,A9133&lt;=100000),"Middle Income",A9133&gt;100000,"High Income")</f>
        <v>Middle Income</v>
      </c>
      <c r="C9133">
        <v>65</v>
      </c>
      <c r="D9133" t="str" cm="1">
        <f t="array" ref="D9133">_xlfn.IFS(AND(C9133&gt;=17,C9133&lt;=30),"Young",AND(C9133&gt;30,C9133&lt;=45),"Middle",C9133&gt;45,"Old")</f>
        <v>Old</v>
      </c>
      <c r="E9133" t="s">
        <v>66</v>
      </c>
      <c r="F9133" t="s">
        <v>26</v>
      </c>
      <c r="G9133" t="s">
        <v>52</v>
      </c>
      <c r="H9133" t="s">
        <v>59</v>
      </c>
    </row>
    <row r="9134" spans="1:8" x14ac:dyDescent="0.25">
      <c r="A9134" s="5">
        <v>21464</v>
      </c>
      <c r="B9134" s="5" t="str" cm="1">
        <f t="array" ref="B9134">_xlfn.IFS(A9134&lt;=40000,"Low Income",AND(A9134&gt;40000,A9134&lt;=100000),"Middle Income",A9134&gt;100000,"High Income")</f>
        <v>Low Income</v>
      </c>
      <c r="C9134">
        <v>24</v>
      </c>
      <c r="D9134" t="str" cm="1">
        <f t="array" ref="D9134">_xlfn.IFS(AND(C9134&gt;=17,C9134&lt;=30),"Young",AND(C9134&gt;30,C9134&lt;=45),"Middle",C9134&gt;45,"Old")</f>
        <v>Young</v>
      </c>
      <c r="E9134" t="s">
        <v>66</v>
      </c>
      <c r="F9134" t="s">
        <v>29</v>
      </c>
      <c r="G9134" t="s">
        <v>50</v>
      </c>
      <c r="H9134" t="s">
        <v>59</v>
      </c>
    </row>
    <row r="9135" spans="1:8" x14ac:dyDescent="0.25">
      <c r="A9135" s="5">
        <v>67667</v>
      </c>
      <c r="B9135" s="5" t="str" cm="1">
        <f t="array" ref="B9135">_xlfn.IFS(A9135&lt;=40000,"Low Income",AND(A9135&gt;40000,A9135&lt;=100000),"Middle Income",A9135&gt;100000,"High Income")</f>
        <v>Middle Income</v>
      </c>
      <c r="C9135">
        <v>41</v>
      </c>
      <c r="D9135" t="str" cm="1">
        <f t="array" ref="D9135">_xlfn.IFS(AND(C9135&gt;=17,C9135&lt;=30),"Young",AND(C9135&gt;30,C9135&lt;=45),"Middle",C9135&gt;45,"Old")</f>
        <v>Middle</v>
      </c>
      <c r="E9135" t="s">
        <v>60</v>
      </c>
      <c r="F9135" t="s">
        <v>38</v>
      </c>
      <c r="G9135" t="s">
        <v>54</v>
      </c>
      <c r="H9135" t="s">
        <v>59</v>
      </c>
    </row>
    <row r="9136" spans="1:8" x14ac:dyDescent="0.25">
      <c r="A9136" s="5">
        <v>114679</v>
      </c>
      <c r="B9136" s="5" t="str" cm="1">
        <f t="array" ref="B9136">_xlfn.IFS(A9136&lt;=40000,"Low Income",AND(A9136&gt;40000,A9136&lt;=100000),"Middle Income",A9136&gt;100000,"High Income")</f>
        <v>High Income</v>
      </c>
      <c r="C9136">
        <v>67</v>
      </c>
      <c r="D9136" t="str" cm="1">
        <f t="array" ref="D9136">_xlfn.IFS(AND(C9136&gt;=17,C9136&lt;=30),"Young",AND(C9136&gt;30,C9136&lt;=45),"Middle",C9136&gt;45,"Old")</f>
        <v>Old</v>
      </c>
      <c r="E9136" t="s">
        <v>16</v>
      </c>
      <c r="F9136" t="s">
        <v>62</v>
      </c>
      <c r="G9136" t="s">
        <v>52</v>
      </c>
      <c r="H9136" t="s">
        <v>59</v>
      </c>
    </row>
    <row r="9137" spans="1:8" x14ac:dyDescent="0.25">
      <c r="A9137" s="5">
        <v>146908</v>
      </c>
      <c r="B9137" s="5" t="str" cm="1">
        <f t="array" ref="B9137">_xlfn.IFS(A9137&lt;=40000,"Low Income",AND(A9137&gt;40000,A9137&lt;=100000),"Middle Income",A9137&gt;100000,"High Income")</f>
        <v>High Income</v>
      </c>
      <c r="C9137">
        <v>72</v>
      </c>
      <c r="D9137" t="str" cm="1">
        <f t="array" ref="D9137">_xlfn.IFS(AND(C9137&gt;=17,C9137&lt;=30),"Young",AND(C9137&gt;30,C9137&lt;=45),"Middle",C9137&gt;45,"Old")</f>
        <v>Old</v>
      </c>
      <c r="E9137" t="s">
        <v>17</v>
      </c>
      <c r="F9137" t="s">
        <v>23</v>
      </c>
      <c r="G9137" t="s">
        <v>48</v>
      </c>
      <c r="H9137" t="s">
        <v>59</v>
      </c>
    </row>
    <row r="9138" spans="1:8" x14ac:dyDescent="0.25">
      <c r="A9138" s="5">
        <v>37028</v>
      </c>
      <c r="B9138" s="5" t="str" cm="1">
        <f t="array" ref="B9138">_xlfn.IFS(A9138&lt;=40000,"Low Income",AND(A9138&gt;40000,A9138&lt;=100000),"Middle Income",A9138&gt;100000,"High Income")</f>
        <v>Low Income</v>
      </c>
      <c r="C9138">
        <v>42</v>
      </c>
      <c r="D9138" t="str" cm="1">
        <f t="array" ref="D9138">_xlfn.IFS(AND(C9138&gt;=17,C9138&lt;=30),"Young",AND(C9138&gt;30,C9138&lt;=45),"Middle",C9138&gt;45,"Old")</f>
        <v>Middle</v>
      </c>
      <c r="E9138" t="s">
        <v>16</v>
      </c>
      <c r="F9138" t="s">
        <v>30</v>
      </c>
      <c r="G9138" t="s">
        <v>49</v>
      </c>
      <c r="H9138" t="s">
        <v>59</v>
      </c>
    </row>
    <row r="9139" spans="1:8" x14ac:dyDescent="0.25">
      <c r="A9139" s="5">
        <v>118090</v>
      </c>
      <c r="B9139" s="5" t="str" cm="1">
        <f t="array" ref="B9139">_xlfn.IFS(A9139&lt;=40000,"Low Income",AND(A9139&gt;40000,A9139&lt;=100000),"Middle Income",A9139&gt;100000,"High Income")</f>
        <v>High Income</v>
      </c>
      <c r="C9139">
        <v>28</v>
      </c>
      <c r="D9139" t="str" cm="1">
        <f t="array" ref="D9139">_xlfn.IFS(AND(C9139&gt;=17,C9139&lt;=30),"Young",AND(C9139&gt;30,C9139&lt;=45),"Middle",C9139&gt;45,"Old")</f>
        <v>Young</v>
      </c>
      <c r="E9139" t="s">
        <v>60</v>
      </c>
      <c r="F9139" t="s">
        <v>27</v>
      </c>
      <c r="G9139" t="s">
        <v>47</v>
      </c>
      <c r="H9139" t="s">
        <v>59</v>
      </c>
    </row>
    <row r="9140" spans="1:8" x14ac:dyDescent="0.25">
      <c r="A9140" s="5">
        <v>128680</v>
      </c>
      <c r="B9140" s="5" t="str" cm="1">
        <f t="array" ref="B9140">_xlfn.IFS(A9140&lt;=40000,"Low Income",AND(A9140&gt;40000,A9140&lt;=100000),"Middle Income",A9140&gt;100000,"High Income")</f>
        <v>High Income</v>
      </c>
      <c r="C9140">
        <v>29</v>
      </c>
      <c r="D9140" t="str" cm="1">
        <f t="array" ref="D9140">_xlfn.IFS(AND(C9140&gt;=17,C9140&lt;=30),"Young",AND(C9140&gt;30,C9140&lt;=45),"Middle",C9140&gt;45,"Old")</f>
        <v>Young</v>
      </c>
      <c r="E9140" t="s">
        <v>17</v>
      </c>
      <c r="F9140" t="s">
        <v>34</v>
      </c>
      <c r="G9140" t="s">
        <v>47</v>
      </c>
      <c r="H9140" t="s">
        <v>59</v>
      </c>
    </row>
    <row r="9141" spans="1:8" x14ac:dyDescent="0.25">
      <c r="A9141" s="5">
        <v>40634</v>
      </c>
      <c r="B9141" s="5" t="str" cm="1">
        <f t="array" ref="B9141">_xlfn.IFS(A9141&lt;=40000,"Low Income",AND(A9141&gt;40000,A9141&lt;=100000),"Middle Income",A9141&gt;100000,"High Income")</f>
        <v>Middle Income</v>
      </c>
      <c r="C9141">
        <v>51</v>
      </c>
      <c r="D9141" t="str" cm="1">
        <f t="array" ref="D9141">_xlfn.IFS(AND(C9141&gt;=17,C9141&lt;=30),"Young",AND(C9141&gt;30,C9141&lt;=45),"Middle",C9141&gt;45,"Old")</f>
        <v>Old</v>
      </c>
      <c r="E9141" t="s">
        <v>66</v>
      </c>
      <c r="F9141" t="s">
        <v>35</v>
      </c>
      <c r="G9141" t="s">
        <v>46</v>
      </c>
      <c r="H9141" t="s">
        <v>59</v>
      </c>
    </row>
    <row r="9142" spans="1:8" x14ac:dyDescent="0.25">
      <c r="A9142" s="5">
        <v>136605</v>
      </c>
      <c r="B9142" s="5" t="str" cm="1">
        <f t="array" ref="B9142">_xlfn.IFS(A9142&lt;=40000,"Low Income",AND(A9142&gt;40000,A9142&lt;=100000),"Middle Income",A9142&gt;100000,"High Income")</f>
        <v>High Income</v>
      </c>
      <c r="C9142">
        <v>72</v>
      </c>
      <c r="D9142" t="str" cm="1">
        <f t="array" ref="D9142">_xlfn.IFS(AND(C9142&gt;=17,C9142&lt;=30),"Young",AND(C9142&gt;30,C9142&lt;=45),"Middle",C9142&gt;45,"Old")</f>
        <v>Old</v>
      </c>
      <c r="E9142" t="s">
        <v>60</v>
      </c>
      <c r="F9142" t="s">
        <v>38</v>
      </c>
      <c r="G9142" t="s">
        <v>47</v>
      </c>
      <c r="H9142" t="s">
        <v>59</v>
      </c>
    </row>
    <row r="9143" spans="1:8" x14ac:dyDescent="0.25">
      <c r="A9143" s="5">
        <v>77123</v>
      </c>
      <c r="B9143" s="5" t="str" cm="1">
        <f t="array" ref="B9143">_xlfn.IFS(A9143&lt;=40000,"Low Income",AND(A9143&gt;40000,A9143&lt;=100000),"Middle Income",A9143&gt;100000,"High Income")</f>
        <v>Middle Income</v>
      </c>
      <c r="C9143">
        <v>56</v>
      </c>
      <c r="D9143" t="str" cm="1">
        <f t="array" ref="D9143">_xlfn.IFS(AND(C9143&gt;=17,C9143&lt;=30),"Young",AND(C9143&gt;30,C9143&lt;=45),"Middle",C9143&gt;45,"Old")</f>
        <v>Old</v>
      </c>
      <c r="E9143" t="s">
        <v>60</v>
      </c>
      <c r="F9143" t="s">
        <v>35</v>
      </c>
      <c r="G9143" t="s">
        <v>52</v>
      </c>
      <c r="H9143" t="s">
        <v>59</v>
      </c>
    </row>
    <row r="9144" spans="1:8" x14ac:dyDescent="0.25">
      <c r="A9144" s="5">
        <v>147157</v>
      </c>
      <c r="B9144" s="5" t="str" cm="1">
        <f t="array" ref="B9144">_xlfn.IFS(A9144&lt;=40000,"Low Income",AND(A9144&gt;40000,A9144&lt;=100000),"Middle Income",A9144&gt;100000,"High Income")</f>
        <v>High Income</v>
      </c>
      <c r="C9144">
        <v>53</v>
      </c>
      <c r="D9144" t="str" cm="1">
        <f t="array" ref="D9144">_xlfn.IFS(AND(C9144&gt;=17,C9144&lt;=30),"Young",AND(C9144&gt;30,C9144&lt;=45),"Middle",C9144&gt;45,"Old")</f>
        <v>Old</v>
      </c>
      <c r="E9144" t="s">
        <v>16</v>
      </c>
      <c r="F9144" t="s">
        <v>26</v>
      </c>
      <c r="G9144" t="s">
        <v>47</v>
      </c>
      <c r="H9144" t="s">
        <v>59</v>
      </c>
    </row>
    <row r="9145" spans="1:8" x14ac:dyDescent="0.25">
      <c r="A9145" s="5">
        <v>145160</v>
      </c>
      <c r="B9145" s="5" t="str" cm="1">
        <f t="array" ref="B9145">_xlfn.IFS(A9145&lt;=40000,"Low Income",AND(A9145&gt;40000,A9145&lt;=100000),"Middle Income",A9145&gt;100000,"High Income")</f>
        <v>High Income</v>
      </c>
      <c r="C9145">
        <v>68</v>
      </c>
      <c r="D9145" t="str" cm="1">
        <f t="array" ref="D9145">_xlfn.IFS(AND(C9145&gt;=17,C9145&lt;=30),"Young",AND(C9145&gt;30,C9145&lt;=45),"Middle",C9145&gt;45,"Old")</f>
        <v>Old</v>
      </c>
      <c r="E9145" t="s">
        <v>16</v>
      </c>
      <c r="F9145" t="s">
        <v>33</v>
      </c>
      <c r="G9145" t="s">
        <v>52</v>
      </c>
      <c r="H9145" t="s">
        <v>59</v>
      </c>
    </row>
    <row r="9146" spans="1:8" x14ac:dyDescent="0.25">
      <c r="A9146" s="5">
        <v>39702</v>
      </c>
      <c r="B9146" s="5" t="str" cm="1">
        <f t="array" ref="B9146">_xlfn.IFS(A9146&lt;=40000,"Low Income",AND(A9146&gt;40000,A9146&lt;=100000),"Middle Income",A9146&gt;100000,"High Income")</f>
        <v>Low Income</v>
      </c>
      <c r="C9146">
        <v>57</v>
      </c>
      <c r="D9146" t="str" cm="1">
        <f t="array" ref="D9146">_xlfn.IFS(AND(C9146&gt;=17,C9146&lt;=30),"Young",AND(C9146&gt;30,C9146&lt;=45),"Middle",C9146&gt;45,"Old")</f>
        <v>Old</v>
      </c>
      <c r="E9146" t="s">
        <v>17</v>
      </c>
      <c r="F9146" t="s">
        <v>35</v>
      </c>
      <c r="G9146" t="s">
        <v>46</v>
      </c>
      <c r="H9146" t="s">
        <v>58</v>
      </c>
    </row>
    <row r="9147" spans="1:8" x14ac:dyDescent="0.25">
      <c r="A9147" s="5">
        <v>67018</v>
      </c>
      <c r="B9147" s="5" t="str" cm="1">
        <f t="array" ref="B9147">_xlfn.IFS(A9147&lt;=40000,"Low Income",AND(A9147&gt;40000,A9147&lt;=100000),"Middle Income",A9147&gt;100000,"High Income")</f>
        <v>Middle Income</v>
      </c>
      <c r="C9147">
        <v>62</v>
      </c>
      <c r="D9147" t="str" cm="1">
        <f t="array" ref="D9147">_xlfn.IFS(AND(C9147&gt;=17,C9147&lt;=30),"Young",AND(C9147&gt;30,C9147&lt;=45),"Middle",C9147&gt;45,"Old")</f>
        <v>Old</v>
      </c>
      <c r="E9147" t="s">
        <v>17</v>
      </c>
      <c r="F9147" t="s">
        <v>22</v>
      </c>
      <c r="G9147" t="s">
        <v>46</v>
      </c>
      <c r="H9147" t="s">
        <v>58</v>
      </c>
    </row>
    <row r="9148" spans="1:8" x14ac:dyDescent="0.25">
      <c r="A9148" s="5">
        <v>29543</v>
      </c>
      <c r="B9148" s="5" t="str" cm="1">
        <f t="array" ref="B9148">_xlfn.IFS(A9148&lt;=40000,"Low Income",AND(A9148&gt;40000,A9148&lt;=100000),"Middle Income",A9148&gt;100000,"High Income")</f>
        <v>Low Income</v>
      </c>
      <c r="C9148">
        <v>63</v>
      </c>
      <c r="D9148" t="str" cm="1">
        <f t="array" ref="D9148">_xlfn.IFS(AND(C9148&gt;=17,C9148&lt;=30),"Young",AND(C9148&gt;30,C9148&lt;=45),"Middle",C9148&gt;45,"Old")</f>
        <v>Old</v>
      </c>
      <c r="E9148" t="s">
        <v>60</v>
      </c>
      <c r="F9148" t="s">
        <v>30</v>
      </c>
      <c r="G9148" t="s">
        <v>47</v>
      </c>
      <c r="H9148" t="s">
        <v>59</v>
      </c>
    </row>
    <row r="9149" spans="1:8" x14ac:dyDescent="0.25">
      <c r="A9149" s="5">
        <v>125099</v>
      </c>
      <c r="B9149" s="5" t="str" cm="1">
        <f t="array" ref="B9149">_xlfn.IFS(A9149&lt;=40000,"Low Income",AND(A9149&gt;40000,A9149&lt;=100000),"Middle Income",A9149&gt;100000,"High Income")</f>
        <v>High Income</v>
      </c>
      <c r="C9149">
        <v>42</v>
      </c>
      <c r="D9149" t="str" cm="1">
        <f t="array" ref="D9149">_xlfn.IFS(AND(C9149&gt;=17,C9149&lt;=30),"Young",AND(C9149&gt;30,C9149&lt;=45),"Middle",C9149&gt;45,"Old")</f>
        <v>Middle</v>
      </c>
      <c r="E9149" t="s">
        <v>16</v>
      </c>
      <c r="F9149" t="s">
        <v>27</v>
      </c>
      <c r="G9149" t="s">
        <v>54</v>
      </c>
      <c r="H9149" t="s">
        <v>59</v>
      </c>
    </row>
    <row r="9150" spans="1:8" x14ac:dyDescent="0.25">
      <c r="A9150" s="5">
        <v>24138</v>
      </c>
      <c r="B9150" s="5" t="str" cm="1">
        <f t="array" ref="B9150">_xlfn.IFS(A9150&lt;=40000,"Low Income",AND(A9150&gt;40000,A9150&lt;=100000),"Middle Income",A9150&gt;100000,"High Income")</f>
        <v>Low Income</v>
      </c>
      <c r="C9150">
        <v>74</v>
      </c>
      <c r="D9150" t="str" cm="1">
        <f t="array" ref="D9150">_xlfn.IFS(AND(C9150&gt;=17,C9150&lt;=30),"Young",AND(C9150&gt;30,C9150&lt;=45),"Middle",C9150&gt;45,"Old")</f>
        <v>Old</v>
      </c>
      <c r="E9150" t="s">
        <v>16</v>
      </c>
      <c r="F9150" t="s">
        <v>38</v>
      </c>
      <c r="G9150" t="s">
        <v>47</v>
      </c>
      <c r="H9150" t="s">
        <v>59</v>
      </c>
    </row>
    <row r="9151" spans="1:8" x14ac:dyDescent="0.25">
      <c r="A9151" s="5">
        <v>38188</v>
      </c>
      <c r="B9151" s="5" t="str" cm="1">
        <f t="array" ref="B9151">_xlfn.IFS(A9151&lt;=40000,"Low Income",AND(A9151&gt;40000,A9151&lt;=100000),"Middle Income",A9151&gt;100000,"High Income")</f>
        <v>Low Income</v>
      </c>
      <c r="C9151">
        <v>65</v>
      </c>
      <c r="D9151" t="str" cm="1">
        <f t="array" ref="D9151">_xlfn.IFS(AND(C9151&gt;=17,C9151&lt;=30),"Young",AND(C9151&gt;30,C9151&lt;=45),"Middle",C9151&gt;45,"Old")</f>
        <v>Old</v>
      </c>
      <c r="E9151" t="s">
        <v>17</v>
      </c>
      <c r="F9151" t="s">
        <v>22</v>
      </c>
      <c r="G9151" t="s">
        <v>47</v>
      </c>
      <c r="H9151" t="s">
        <v>58</v>
      </c>
    </row>
    <row r="9152" spans="1:8" x14ac:dyDescent="0.25">
      <c r="A9152" s="5">
        <v>42729</v>
      </c>
      <c r="B9152" s="5" t="str" cm="1">
        <f t="array" ref="B9152">_xlfn.IFS(A9152&lt;=40000,"Low Income",AND(A9152&gt;40000,A9152&lt;=100000),"Middle Income",A9152&gt;100000,"High Income")</f>
        <v>Middle Income</v>
      </c>
      <c r="C9152">
        <v>71</v>
      </c>
      <c r="D9152" t="str" cm="1">
        <f t="array" ref="D9152">_xlfn.IFS(AND(C9152&gt;=17,C9152&lt;=30),"Young",AND(C9152&gt;30,C9152&lt;=45),"Middle",C9152&gt;45,"Old")</f>
        <v>Old</v>
      </c>
      <c r="E9152" t="s">
        <v>66</v>
      </c>
      <c r="F9152" t="s">
        <v>27</v>
      </c>
      <c r="G9152" t="s">
        <v>50</v>
      </c>
      <c r="H9152" t="s">
        <v>58</v>
      </c>
    </row>
    <row r="9153" spans="1:8" x14ac:dyDescent="0.25">
      <c r="A9153" s="5">
        <v>83808</v>
      </c>
      <c r="B9153" s="5" t="str" cm="1">
        <f t="array" ref="B9153">_xlfn.IFS(A9153&lt;=40000,"Low Income",AND(A9153&gt;40000,A9153&lt;=100000),"Middle Income",A9153&gt;100000,"High Income")</f>
        <v>Middle Income</v>
      </c>
      <c r="C9153">
        <v>74</v>
      </c>
      <c r="D9153" t="str" cm="1">
        <f t="array" ref="D9153">_xlfn.IFS(AND(C9153&gt;=17,C9153&lt;=30),"Young",AND(C9153&gt;30,C9153&lt;=45),"Middle",C9153&gt;45,"Old")</f>
        <v>Old</v>
      </c>
      <c r="E9153" t="s">
        <v>16</v>
      </c>
      <c r="F9153" t="s">
        <v>34</v>
      </c>
      <c r="G9153" t="s">
        <v>52</v>
      </c>
      <c r="H9153" t="s">
        <v>59</v>
      </c>
    </row>
    <row r="9154" spans="1:8" x14ac:dyDescent="0.25">
      <c r="A9154" s="5">
        <v>63813</v>
      </c>
      <c r="B9154" s="5" t="str" cm="1">
        <f t="array" ref="B9154">_xlfn.IFS(A9154&lt;=40000,"Low Income",AND(A9154&gt;40000,A9154&lt;=100000),"Middle Income",A9154&gt;100000,"High Income")</f>
        <v>Middle Income</v>
      </c>
      <c r="C9154">
        <v>54</v>
      </c>
      <c r="D9154" t="str" cm="1">
        <f t="array" ref="D9154">_xlfn.IFS(AND(C9154&gt;=17,C9154&lt;=30),"Young",AND(C9154&gt;30,C9154&lt;=45),"Middle",C9154&gt;45,"Old")</f>
        <v>Old</v>
      </c>
      <c r="E9154" t="s">
        <v>17</v>
      </c>
      <c r="F9154" t="s">
        <v>34</v>
      </c>
      <c r="G9154" t="s">
        <v>52</v>
      </c>
      <c r="H9154" t="s">
        <v>59</v>
      </c>
    </row>
    <row r="9155" spans="1:8" x14ac:dyDescent="0.25">
      <c r="A9155" s="5">
        <v>71952</v>
      </c>
      <c r="B9155" s="5" t="str" cm="1">
        <f t="array" ref="B9155">_xlfn.IFS(A9155&lt;=40000,"Low Income",AND(A9155&gt;40000,A9155&lt;=100000),"Middle Income",A9155&gt;100000,"High Income")</f>
        <v>Middle Income</v>
      </c>
      <c r="C9155">
        <v>26</v>
      </c>
      <c r="D9155" t="str" cm="1">
        <f t="array" ref="D9155">_xlfn.IFS(AND(C9155&gt;=17,C9155&lt;=30),"Young",AND(C9155&gt;30,C9155&lt;=45),"Middle",C9155&gt;45,"Old")</f>
        <v>Young</v>
      </c>
      <c r="E9155" t="s">
        <v>60</v>
      </c>
      <c r="F9155" t="s">
        <v>40</v>
      </c>
      <c r="G9155" t="s">
        <v>47</v>
      </c>
      <c r="H9155" t="s">
        <v>58</v>
      </c>
    </row>
    <row r="9156" spans="1:8" x14ac:dyDescent="0.25">
      <c r="A9156" s="5">
        <v>26373</v>
      </c>
      <c r="B9156" s="5" t="str" cm="1">
        <f t="array" ref="B9156">_xlfn.IFS(A9156&lt;=40000,"Low Income",AND(A9156&gt;40000,A9156&lt;=100000),"Middle Income",A9156&gt;100000,"High Income")</f>
        <v>Low Income</v>
      </c>
      <c r="C9156">
        <v>43</v>
      </c>
      <c r="D9156" t="str" cm="1">
        <f t="array" ref="D9156">_xlfn.IFS(AND(C9156&gt;=17,C9156&lt;=30),"Young",AND(C9156&gt;30,C9156&lt;=45),"Middle",C9156&gt;45,"Old")</f>
        <v>Middle</v>
      </c>
      <c r="E9156" t="s">
        <v>17</v>
      </c>
      <c r="F9156" t="s">
        <v>34</v>
      </c>
      <c r="G9156" t="s">
        <v>50</v>
      </c>
      <c r="H9156" t="s">
        <v>59</v>
      </c>
    </row>
    <row r="9157" spans="1:8" x14ac:dyDescent="0.25">
      <c r="A9157" s="5">
        <v>69968</v>
      </c>
      <c r="B9157" s="5" t="str" cm="1">
        <f t="array" ref="B9157">_xlfn.IFS(A9157&lt;=40000,"Low Income",AND(A9157&gt;40000,A9157&lt;=100000),"Middle Income",A9157&gt;100000,"High Income")</f>
        <v>Middle Income</v>
      </c>
      <c r="C9157">
        <v>33</v>
      </c>
      <c r="D9157" t="str" cm="1">
        <f t="array" ref="D9157">_xlfn.IFS(AND(C9157&gt;=17,C9157&lt;=30),"Young",AND(C9157&gt;30,C9157&lt;=45),"Middle",C9157&gt;45,"Old")</f>
        <v>Middle</v>
      </c>
      <c r="E9157" t="s">
        <v>16</v>
      </c>
      <c r="F9157" t="s">
        <v>62</v>
      </c>
      <c r="G9157" t="s">
        <v>54</v>
      </c>
      <c r="H9157" t="s">
        <v>58</v>
      </c>
    </row>
    <row r="9158" spans="1:8" x14ac:dyDescent="0.25">
      <c r="A9158" s="5">
        <v>121272</v>
      </c>
      <c r="B9158" s="5" t="str" cm="1">
        <f t="array" ref="B9158">_xlfn.IFS(A9158&lt;=40000,"Low Income",AND(A9158&gt;40000,A9158&lt;=100000),"Middle Income",A9158&gt;100000,"High Income")</f>
        <v>High Income</v>
      </c>
      <c r="C9158">
        <v>30</v>
      </c>
      <c r="D9158" t="str" cm="1">
        <f t="array" ref="D9158">_xlfn.IFS(AND(C9158&gt;=17,C9158&lt;=30),"Young",AND(C9158&gt;30,C9158&lt;=45),"Middle",C9158&gt;45,"Old")</f>
        <v>Young</v>
      </c>
      <c r="E9158" t="s">
        <v>66</v>
      </c>
      <c r="F9158" t="s">
        <v>27</v>
      </c>
      <c r="G9158" t="s">
        <v>49</v>
      </c>
      <c r="H9158" t="s">
        <v>59</v>
      </c>
    </row>
    <row r="9159" spans="1:8" x14ac:dyDescent="0.25">
      <c r="A9159" s="5">
        <v>21285</v>
      </c>
      <c r="B9159" s="5" t="str" cm="1">
        <f t="array" ref="B9159">_xlfn.IFS(A9159&lt;=40000,"Low Income",AND(A9159&gt;40000,A9159&lt;=100000),"Middle Income",A9159&gt;100000,"High Income")</f>
        <v>Low Income</v>
      </c>
      <c r="C9159">
        <v>30</v>
      </c>
      <c r="D9159" t="str" cm="1">
        <f t="array" ref="D9159">_xlfn.IFS(AND(C9159&gt;=17,C9159&lt;=30),"Young",AND(C9159&gt;30,C9159&lt;=45),"Middle",C9159&gt;45,"Old")</f>
        <v>Young</v>
      </c>
      <c r="E9159" t="s">
        <v>16</v>
      </c>
      <c r="F9159" t="s">
        <v>38</v>
      </c>
      <c r="G9159" t="s">
        <v>46</v>
      </c>
      <c r="H9159" t="s">
        <v>59</v>
      </c>
    </row>
    <row r="9160" spans="1:8" x14ac:dyDescent="0.25">
      <c r="A9160" s="5">
        <v>69316</v>
      </c>
      <c r="B9160" s="5" t="str" cm="1">
        <f t="array" ref="B9160">_xlfn.IFS(A9160&lt;=40000,"Low Income",AND(A9160&gt;40000,A9160&lt;=100000),"Middle Income",A9160&gt;100000,"High Income")</f>
        <v>Middle Income</v>
      </c>
      <c r="C9160">
        <v>38</v>
      </c>
      <c r="D9160" t="str" cm="1">
        <f t="array" ref="D9160">_xlfn.IFS(AND(C9160&gt;=17,C9160&lt;=30),"Young",AND(C9160&gt;30,C9160&lt;=45),"Middle",C9160&gt;45,"Old")</f>
        <v>Middle</v>
      </c>
      <c r="E9160" t="s">
        <v>16</v>
      </c>
      <c r="F9160" t="s">
        <v>24</v>
      </c>
      <c r="G9160" t="s">
        <v>49</v>
      </c>
      <c r="H9160" t="s">
        <v>58</v>
      </c>
    </row>
    <row r="9161" spans="1:8" x14ac:dyDescent="0.25">
      <c r="A9161" s="5">
        <v>75074</v>
      </c>
      <c r="B9161" s="5" t="str" cm="1">
        <f t="array" ref="B9161">_xlfn.IFS(A9161&lt;=40000,"Low Income",AND(A9161&gt;40000,A9161&lt;=100000),"Middle Income",A9161&gt;100000,"High Income")</f>
        <v>Middle Income</v>
      </c>
      <c r="C9161">
        <v>38</v>
      </c>
      <c r="D9161" t="str" cm="1">
        <f t="array" ref="D9161">_xlfn.IFS(AND(C9161&gt;=17,C9161&lt;=30),"Young",AND(C9161&gt;30,C9161&lt;=45),"Middle",C9161&gt;45,"Old")</f>
        <v>Middle</v>
      </c>
      <c r="E9161" t="s">
        <v>66</v>
      </c>
      <c r="F9161" t="s">
        <v>34</v>
      </c>
      <c r="G9161" t="s">
        <v>46</v>
      </c>
      <c r="H9161" t="s">
        <v>58</v>
      </c>
    </row>
    <row r="9162" spans="1:8" x14ac:dyDescent="0.25">
      <c r="A9162" s="5">
        <v>24426</v>
      </c>
      <c r="B9162" s="5" t="str" cm="1">
        <f t="array" ref="B9162">_xlfn.IFS(A9162&lt;=40000,"Low Income",AND(A9162&gt;40000,A9162&lt;=100000),"Middle Income",A9162&gt;100000,"High Income")</f>
        <v>Low Income</v>
      </c>
      <c r="C9162">
        <v>56</v>
      </c>
      <c r="D9162" t="str" cm="1">
        <f t="array" ref="D9162">_xlfn.IFS(AND(C9162&gt;=17,C9162&lt;=30),"Young",AND(C9162&gt;30,C9162&lt;=45),"Middle",C9162&gt;45,"Old")</f>
        <v>Old</v>
      </c>
      <c r="E9162" t="s">
        <v>16</v>
      </c>
      <c r="F9162" t="s">
        <v>28</v>
      </c>
      <c r="G9162" t="s">
        <v>47</v>
      </c>
      <c r="H9162" t="s">
        <v>59</v>
      </c>
    </row>
    <row r="9163" spans="1:8" x14ac:dyDescent="0.25">
      <c r="A9163" s="5">
        <v>108067</v>
      </c>
      <c r="B9163" s="5" t="str" cm="1">
        <f t="array" ref="B9163">_xlfn.IFS(A9163&lt;=40000,"Low Income",AND(A9163&gt;40000,A9163&lt;=100000),"Middle Income",A9163&gt;100000,"High Income")</f>
        <v>High Income</v>
      </c>
      <c r="C9163">
        <v>28</v>
      </c>
      <c r="D9163" t="str" cm="1">
        <f t="array" ref="D9163">_xlfn.IFS(AND(C9163&gt;=17,C9163&lt;=30),"Young",AND(C9163&gt;30,C9163&lt;=45),"Middle",C9163&gt;45,"Old")</f>
        <v>Young</v>
      </c>
      <c r="E9163" t="s">
        <v>60</v>
      </c>
      <c r="F9163" t="s">
        <v>29</v>
      </c>
      <c r="G9163" t="s">
        <v>51</v>
      </c>
      <c r="H9163" t="s">
        <v>59</v>
      </c>
    </row>
    <row r="9164" spans="1:8" x14ac:dyDescent="0.25">
      <c r="A9164" s="5">
        <v>24857</v>
      </c>
      <c r="B9164" s="5" t="str" cm="1">
        <f t="array" ref="B9164">_xlfn.IFS(A9164&lt;=40000,"Low Income",AND(A9164&gt;40000,A9164&lt;=100000),"Middle Income",A9164&gt;100000,"High Income")</f>
        <v>Low Income</v>
      </c>
      <c r="C9164">
        <v>42</v>
      </c>
      <c r="D9164" t="str" cm="1">
        <f t="array" ref="D9164">_xlfn.IFS(AND(C9164&gt;=17,C9164&lt;=30),"Young",AND(C9164&gt;30,C9164&lt;=45),"Middle",C9164&gt;45,"Old")</f>
        <v>Middle</v>
      </c>
      <c r="E9164" t="s">
        <v>66</v>
      </c>
      <c r="F9164" t="s">
        <v>38</v>
      </c>
      <c r="G9164" t="s">
        <v>52</v>
      </c>
      <c r="H9164" t="s">
        <v>59</v>
      </c>
    </row>
    <row r="9165" spans="1:8" x14ac:dyDescent="0.25">
      <c r="A9165" s="5">
        <v>131875</v>
      </c>
      <c r="B9165" s="5" t="str" cm="1">
        <f t="array" ref="B9165">_xlfn.IFS(A9165&lt;=40000,"Low Income",AND(A9165&gt;40000,A9165&lt;=100000),"Middle Income",A9165&gt;100000,"High Income")</f>
        <v>High Income</v>
      </c>
      <c r="C9165">
        <v>73</v>
      </c>
      <c r="D9165" t="str" cm="1">
        <f t="array" ref="D9165">_xlfn.IFS(AND(C9165&gt;=17,C9165&lt;=30),"Young",AND(C9165&gt;30,C9165&lt;=45),"Middle",C9165&gt;45,"Old")</f>
        <v>Old</v>
      </c>
      <c r="E9165" t="s">
        <v>66</v>
      </c>
      <c r="F9165" t="s">
        <v>23</v>
      </c>
      <c r="G9165" t="s">
        <v>51</v>
      </c>
      <c r="H9165" t="s">
        <v>59</v>
      </c>
    </row>
    <row r="9166" spans="1:8" x14ac:dyDescent="0.25">
      <c r="A9166" s="5">
        <v>48523</v>
      </c>
      <c r="B9166" s="5" t="str" cm="1">
        <f t="array" ref="B9166">_xlfn.IFS(A9166&lt;=40000,"Low Income",AND(A9166&gt;40000,A9166&lt;=100000),"Middle Income",A9166&gt;100000,"High Income")</f>
        <v>Middle Income</v>
      </c>
      <c r="C9166">
        <v>80</v>
      </c>
      <c r="D9166" t="str" cm="1">
        <f t="array" ref="D9166">_xlfn.IFS(AND(C9166&gt;=17,C9166&lt;=30),"Young",AND(C9166&gt;30,C9166&lt;=45),"Middle",C9166&gt;45,"Old")</f>
        <v>Old</v>
      </c>
      <c r="E9166" t="s">
        <v>16</v>
      </c>
      <c r="F9166" t="s">
        <v>37</v>
      </c>
      <c r="G9166" t="s">
        <v>47</v>
      </c>
      <c r="H9166" t="s">
        <v>58</v>
      </c>
    </row>
    <row r="9167" spans="1:8" x14ac:dyDescent="0.25">
      <c r="A9167" s="5">
        <v>56190</v>
      </c>
      <c r="B9167" s="5" t="str" cm="1">
        <f t="array" ref="B9167">_xlfn.IFS(A9167&lt;=40000,"Low Income",AND(A9167&gt;40000,A9167&lt;=100000),"Middle Income",A9167&gt;100000,"High Income")</f>
        <v>Middle Income</v>
      </c>
      <c r="C9167">
        <v>80</v>
      </c>
      <c r="D9167" t="str" cm="1">
        <f t="array" ref="D9167">_xlfn.IFS(AND(C9167&gt;=17,C9167&lt;=30),"Young",AND(C9167&gt;30,C9167&lt;=45),"Middle",C9167&gt;45,"Old")</f>
        <v>Old</v>
      </c>
      <c r="E9167" t="s">
        <v>60</v>
      </c>
      <c r="F9167" t="s">
        <v>22</v>
      </c>
      <c r="G9167" t="s">
        <v>54</v>
      </c>
      <c r="H9167" t="s">
        <v>58</v>
      </c>
    </row>
    <row r="9168" spans="1:8" x14ac:dyDescent="0.25">
      <c r="A9168" s="5">
        <v>36990</v>
      </c>
      <c r="B9168" s="5" t="str" cm="1">
        <f t="array" ref="B9168">_xlfn.IFS(A9168&lt;=40000,"Low Income",AND(A9168&gt;40000,A9168&lt;=100000),"Middle Income",A9168&gt;100000,"High Income")</f>
        <v>Low Income</v>
      </c>
      <c r="C9168">
        <v>36</v>
      </c>
      <c r="D9168" t="str" cm="1">
        <f t="array" ref="D9168">_xlfn.IFS(AND(C9168&gt;=17,C9168&lt;=30),"Young",AND(C9168&gt;30,C9168&lt;=45),"Middle",C9168&gt;45,"Old")</f>
        <v>Middle</v>
      </c>
      <c r="E9168" t="s">
        <v>60</v>
      </c>
      <c r="F9168" t="s">
        <v>40</v>
      </c>
      <c r="G9168" t="s">
        <v>46</v>
      </c>
      <c r="H9168" t="s">
        <v>59</v>
      </c>
    </row>
    <row r="9169" spans="1:8" x14ac:dyDescent="0.25">
      <c r="A9169" s="5">
        <v>23645</v>
      </c>
      <c r="B9169" s="5" t="str" cm="1">
        <f t="array" ref="B9169">_xlfn.IFS(A9169&lt;=40000,"Low Income",AND(A9169&gt;40000,A9169&lt;=100000),"Middle Income",A9169&gt;100000,"High Income")</f>
        <v>Low Income</v>
      </c>
      <c r="C9169">
        <v>32</v>
      </c>
      <c r="D9169" t="str" cm="1">
        <f t="array" ref="D9169">_xlfn.IFS(AND(C9169&gt;=17,C9169&lt;=30),"Young",AND(C9169&gt;30,C9169&lt;=45),"Middle",C9169&gt;45,"Old")</f>
        <v>Middle</v>
      </c>
      <c r="E9169" t="s">
        <v>17</v>
      </c>
      <c r="F9169" t="s">
        <v>23</v>
      </c>
      <c r="G9169" t="s">
        <v>47</v>
      </c>
      <c r="H9169" t="s">
        <v>59</v>
      </c>
    </row>
    <row r="9170" spans="1:8" x14ac:dyDescent="0.25">
      <c r="A9170" s="5">
        <v>135790</v>
      </c>
      <c r="B9170" s="5" t="str" cm="1">
        <f t="array" ref="B9170">_xlfn.IFS(A9170&lt;=40000,"Low Income",AND(A9170&gt;40000,A9170&lt;=100000),"Middle Income",A9170&gt;100000,"High Income")</f>
        <v>High Income</v>
      </c>
      <c r="C9170">
        <v>25</v>
      </c>
      <c r="D9170" t="str" cm="1">
        <f t="array" ref="D9170">_xlfn.IFS(AND(C9170&gt;=17,C9170&lt;=30),"Young",AND(C9170&gt;30,C9170&lt;=45),"Middle",C9170&gt;45,"Old")</f>
        <v>Young</v>
      </c>
      <c r="E9170" t="s">
        <v>17</v>
      </c>
      <c r="F9170" t="s">
        <v>40</v>
      </c>
      <c r="G9170" t="s">
        <v>48</v>
      </c>
      <c r="H9170" t="s">
        <v>59</v>
      </c>
    </row>
    <row r="9171" spans="1:8" x14ac:dyDescent="0.25">
      <c r="A9171" s="5">
        <v>111526</v>
      </c>
      <c r="B9171" s="5" t="str" cm="1">
        <f t="array" ref="B9171">_xlfn.IFS(A9171&lt;=40000,"Low Income",AND(A9171&gt;40000,A9171&lt;=100000),"Middle Income",A9171&gt;100000,"High Income")</f>
        <v>High Income</v>
      </c>
      <c r="C9171">
        <v>60</v>
      </c>
      <c r="D9171" t="str" cm="1">
        <f t="array" ref="D9171">_xlfn.IFS(AND(C9171&gt;=17,C9171&lt;=30),"Young",AND(C9171&gt;30,C9171&lt;=45),"Middle",C9171&gt;45,"Old")</f>
        <v>Old</v>
      </c>
      <c r="E9171" t="s">
        <v>60</v>
      </c>
      <c r="F9171" t="s">
        <v>27</v>
      </c>
      <c r="G9171" t="s">
        <v>46</v>
      </c>
      <c r="H9171" t="s">
        <v>59</v>
      </c>
    </row>
    <row r="9172" spans="1:8" x14ac:dyDescent="0.25">
      <c r="A9172" s="5">
        <v>38781</v>
      </c>
      <c r="B9172" s="5" t="str" cm="1">
        <f t="array" ref="B9172">_xlfn.IFS(A9172&lt;=40000,"Low Income",AND(A9172&gt;40000,A9172&lt;=100000),"Middle Income",A9172&gt;100000,"High Income")</f>
        <v>Low Income</v>
      </c>
      <c r="C9172">
        <v>40</v>
      </c>
      <c r="D9172" t="str" cm="1">
        <f t="array" ref="D9172">_xlfn.IFS(AND(C9172&gt;=17,C9172&lt;=30),"Young",AND(C9172&gt;30,C9172&lt;=45),"Middle",C9172&gt;45,"Old")</f>
        <v>Middle</v>
      </c>
      <c r="E9172" t="s">
        <v>17</v>
      </c>
      <c r="F9172" t="s">
        <v>32</v>
      </c>
      <c r="G9172" t="s">
        <v>50</v>
      </c>
      <c r="H9172" t="s">
        <v>59</v>
      </c>
    </row>
    <row r="9173" spans="1:8" x14ac:dyDescent="0.25">
      <c r="A9173" s="5">
        <v>110193</v>
      </c>
      <c r="B9173" s="5" t="str" cm="1">
        <f t="array" ref="B9173">_xlfn.IFS(A9173&lt;=40000,"Low Income",AND(A9173&gt;40000,A9173&lt;=100000),"Middle Income",A9173&gt;100000,"High Income")</f>
        <v>High Income</v>
      </c>
      <c r="C9173">
        <v>48</v>
      </c>
      <c r="D9173" t="str" cm="1">
        <f t="array" ref="D9173">_xlfn.IFS(AND(C9173&gt;=17,C9173&lt;=30),"Young",AND(C9173&gt;30,C9173&lt;=45),"Middle",C9173&gt;45,"Old")</f>
        <v>Old</v>
      </c>
      <c r="E9173" t="s">
        <v>16</v>
      </c>
      <c r="F9173" t="s">
        <v>31</v>
      </c>
      <c r="G9173" t="s">
        <v>49</v>
      </c>
      <c r="H9173" t="s">
        <v>58</v>
      </c>
    </row>
    <row r="9174" spans="1:8" x14ac:dyDescent="0.25">
      <c r="A9174" s="5">
        <v>29539</v>
      </c>
      <c r="B9174" s="5" t="str" cm="1">
        <f t="array" ref="B9174">_xlfn.IFS(A9174&lt;=40000,"Low Income",AND(A9174&gt;40000,A9174&lt;=100000),"Middle Income",A9174&gt;100000,"High Income")</f>
        <v>Low Income</v>
      </c>
      <c r="C9174">
        <v>73</v>
      </c>
      <c r="D9174" t="str" cm="1">
        <f t="array" ref="D9174">_xlfn.IFS(AND(C9174&gt;=17,C9174&lt;=30),"Young",AND(C9174&gt;30,C9174&lt;=45),"Middle",C9174&gt;45,"Old")</f>
        <v>Old</v>
      </c>
      <c r="E9174" t="s">
        <v>16</v>
      </c>
      <c r="F9174" t="s">
        <v>38</v>
      </c>
      <c r="G9174" t="s">
        <v>46</v>
      </c>
      <c r="H9174" t="s">
        <v>58</v>
      </c>
    </row>
    <row r="9175" spans="1:8" x14ac:dyDescent="0.25">
      <c r="A9175" s="5">
        <v>100515</v>
      </c>
      <c r="B9175" s="5" t="str" cm="1">
        <f t="array" ref="B9175">_xlfn.IFS(A9175&lt;=40000,"Low Income",AND(A9175&gt;40000,A9175&lt;=100000),"Middle Income",A9175&gt;100000,"High Income")</f>
        <v>High Income</v>
      </c>
      <c r="C9175">
        <v>30</v>
      </c>
      <c r="D9175" t="str" cm="1">
        <f t="array" ref="D9175">_xlfn.IFS(AND(C9175&gt;=17,C9175&lt;=30),"Young",AND(C9175&gt;30,C9175&lt;=45),"Middle",C9175&gt;45,"Old")</f>
        <v>Young</v>
      </c>
      <c r="E9175" t="s">
        <v>17</v>
      </c>
      <c r="F9175" t="s">
        <v>33</v>
      </c>
      <c r="G9175" t="s">
        <v>47</v>
      </c>
      <c r="H9175" t="s">
        <v>59</v>
      </c>
    </row>
    <row r="9176" spans="1:8" x14ac:dyDescent="0.25">
      <c r="A9176" s="5">
        <v>30937</v>
      </c>
      <c r="B9176" s="5" t="str" cm="1">
        <f t="array" ref="B9176">_xlfn.IFS(A9176&lt;=40000,"Low Income",AND(A9176&gt;40000,A9176&lt;=100000),"Middle Income",A9176&gt;100000,"High Income")</f>
        <v>Low Income</v>
      </c>
      <c r="C9176">
        <v>46</v>
      </c>
      <c r="D9176" t="str" cm="1">
        <f t="array" ref="D9176">_xlfn.IFS(AND(C9176&gt;=17,C9176&lt;=30),"Young",AND(C9176&gt;30,C9176&lt;=45),"Middle",C9176&gt;45,"Old")</f>
        <v>Old</v>
      </c>
      <c r="E9176" t="s">
        <v>66</v>
      </c>
      <c r="F9176" t="s">
        <v>31</v>
      </c>
      <c r="G9176" t="s">
        <v>54</v>
      </c>
      <c r="H9176" t="s">
        <v>59</v>
      </c>
    </row>
    <row r="9177" spans="1:8" x14ac:dyDescent="0.25">
      <c r="A9177" s="5">
        <v>149294</v>
      </c>
      <c r="B9177" s="5" t="str" cm="1">
        <f t="array" ref="B9177">_xlfn.IFS(A9177&lt;=40000,"Low Income",AND(A9177&gt;40000,A9177&lt;=100000),"Middle Income",A9177&gt;100000,"High Income")</f>
        <v>High Income</v>
      </c>
      <c r="C9177">
        <v>33</v>
      </c>
      <c r="D9177" t="str" cm="1">
        <f t="array" ref="D9177">_xlfn.IFS(AND(C9177&gt;=17,C9177&lt;=30),"Young",AND(C9177&gt;30,C9177&lt;=45),"Middle",C9177&gt;45,"Old")</f>
        <v>Middle</v>
      </c>
      <c r="E9177" t="s">
        <v>16</v>
      </c>
      <c r="F9177" t="s">
        <v>22</v>
      </c>
      <c r="G9177" t="s">
        <v>47</v>
      </c>
      <c r="H9177" t="s">
        <v>59</v>
      </c>
    </row>
    <row r="9178" spans="1:8" x14ac:dyDescent="0.25">
      <c r="A9178" s="5">
        <v>100279</v>
      </c>
      <c r="B9178" s="5" t="str" cm="1">
        <f t="array" ref="B9178">_xlfn.IFS(A9178&lt;=40000,"Low Income",AND(A9178&gt;40000,A9178&lt;=100000),"Middle Income",A9178&gt;100000,"High Income")</f>
        <v>High Income</v>
      </c>
      <c r="C9178">
        <v>63</v>
      </c>
      <c r="D9178" t="str" cm="1">
        <f t="array" ref="D9178">_xlfn.IFS(AND(C9178&gt;=17,C9178&lt;=30),"Young",AND(C9178&gt;30,C9178&lt;=45),"Middle",C9178&gt;45,"Old")</f>
        <v>Old</v>
      </c>
      <c r="E9178" t="s">
        <v>60</v>
      </c>
      <c r="F9178" t="s">
        <v>39</v>
      </c>
      <c r="G9178" t="s">
        <v>51</v>
      </c>
      <c r="H9178" t="s">
        <v>59</v>
      </c>
    </row>
    <row r="9179" spans="1:8" x14ac:dyDescent="0.25">
      <c r="A9179" s="5">
        <v>137005</v>
      </c>
      <c r="B9179" s="5" t="str" cm="1">
        <f t="array" ref="B9179">_xlfn.IFS(A9179&lt;=40000,"Low Income",AND(A9179&gt;40000,A9179&lt;=100000),"Middle Income",A9179&gt;100000,"High Income")</f>
        <v>High Income</v>
      </c>
      <c r="C9179">
        <v>65</v>
      </c>
      <c r="D9179" t="str" cm="1">
        <f t="array" ref="D9179">_xlfn.IFS(AND(C9179&gt;=17,C9179&lt;=30),"Young",AND(C9179&gt;30,C9179&lt;=45),"Middle",C9179&gt;45,"Old")</f>
        <v>Old</v>
      </c>
      <c r="E9179" t="s">
        <v>16</v>
      </c>
      <c r="F9179" t="s">
        <v>32</v>
      </c>
      <c r="G9179" t="s">
        <v>54</v>
      </c>
      <c r="H9179" t="s">
        <v>59</v>
      </c>
    </row>
    <row r="9180" spans="1:8" x14ac:dyDescent="0.25">
      <c r="A9180" s="5">
        <v>35559</v>
      </c>
      <c r="B9180" s="5" t="str" cm="1">
        <f t="array" ref="B9180">_xlfn.IFS(A9180&lt;=40000,"Low Income",AND(A9180&gt;40000,A9180&lt;=100000),"Middle Income",A9180&gt;100000,"High Income")</f>
        <v>Low Income</v>
      </c>
      <c r="C9180">
        <v>61</v>
      </c>
      <c r="D9180" t="str" cm="1">
        <f t="array" ref="D9180">_xlfn.IFS(AND(C9180&gt;=17,C9180&lt;=30),"Young",AND(C9180&gt;30,C9180&lt;=45),"Middle",C9180&gt;45,"Old")</f>
        <v>Old</v>
      </c>
      <c r="E9180" t="s">
        <v>17</v>
      </c>
      <c r="F9180" t="s">
        <v>36</v>
      </c>
      <c r="G9180" t="s">
        <v>50</v>
      </c>
      <c r="H9180" t="s">
        <v>58</v>
      </c>
    </row>
    <row r="9181" spans="1:8" x14ac:dyDescent="0.25">
      <c r="A9181" s="5">
        <v>55900</v>
      </c>
      <c r="B9181" s="5" t="str" cm="1">
        <f t="array" ref="B9181">_xlfn.IFS(A9181&lt;=40000,"Low Income",AND(A9181&gt;40000,A9181&lt;=100000),"Middle Income",A9181&gt;100000,"High Income")</f>
        <v>Middle Income</v>
      </c>
      <c r="C9181">
        <v>38</v>
      </c>
      <c r="D9181" t="str" cm="1">
        <f t="array" ref="D9181">_xlfn.IFS(AND(C9181&gt;=17,C9181&lt;=30),"Young",AND(C9181&gt;30,C9181&lt;=45),"Middle",C9181&gt;45,"Old")</f>
        <v>Middle</v>
      </c>
      <c r="E9181" t="s">
        <v>16</v>
      </c>
      <c r="F9181" t="s">
        <v>28</v>
      </c>
      <c r="G9181" t="s">
        <v>53</v>
      </c>
      <c r="H9181" t="s">
        <v>59</v>
      </c>
    </row>
    <row r="9182" spans="1:8" x14ac:dyDescent="0.25">
      <c r="A9182" s="5">
        <v>142353</v>
      </c>
      <c r="B9182" s="5" t="str" cm="1">
        <f t="array" ref="B9182">_xlfn.IFS(A9182&lt;=40000,"Low Income",AND(A9182&gt;40000,A9182&lt;=100000),"Middle Income",A9182&gt;100000,"High Income")</f>
        <v>High Income</v>
      </c>
      <c r="C9182">
        <v>47</v>
      </c>
      <c r="D9182" t="str" cm="1">
        <f t="array" ref="D9182">_xlfn.IFS(AND(C9182&gt;=17,C9182&lt;=30),"Young",AND(C9182&gt;30,C9182&lt;=45),"Middle",C9182&gt;45,"Old")</f>
        <v>Old</v>
      </c>
      <c r="E9182" t="s">
        <v>16</v>
      </c>
      <c r="F9182" t="s">
        <v>33</v>
      </c>
      <c r="G9182" t="s">
        <v>48</v>
      </c>
      <c r="H9182" t="s">
        <v>59</v>
      </c>
    </row>
    <row r="9183" spans="1:8" x14ac:dyDescent="0.25">
      <c r="A9183" s="5">
        <v>54527</v>
      </c>
      <c r="B9183" s="5" t="str" cm="1">
        <f t="array" ref="B9183">_xlfn.IFS(A9183&lt;=40000,"Low Income",AND(A9183&gt;40000,A9183&lt;=100000),"Middle Income",A9183&gt;100000,"High Income")</f>
        <v>Middle Income</v>
      </c>
      <c r="C9183">
        <v>36</v>
      </c>
      <c r="D9183" t="str" cm="1">
        <f t="array" ref="D9183">_xlfn.IFS(AND(C9183&gt;=17,C9183&lt;=30),"Young",AND(C9183&gt;30,C9183&lt;=45),"Middle",C9183&gt;45,"Old")</f>
        <v>Middle</v>
      </c>
      <c r="E9183" t="s">
        <v>16</v>
      </c>
      <c r="F9183" t="s">
        <v>34</v>
      </c>
      <c r="G9183" t="s">
        <v>48</v>
      </c>
      <c r="H9183" t="s">
        <v>58</v>
      </c>
    </row>
    <row r="9184" spans="1:8" x14ac:dyDescent="0.25">
      <c r="A9184" s="5">
        <v>133838</v>
      </c>
      <c r="B9184" s="5" t="str" cm="1">
        <f t="array" ref="B9184">_xlfn.IFS(A9184&lt;=40000,"Low Income",AND(A9184&gt;40000,A9184&lt;=100000),"Middle Income",A9184&gt;100000,"High Income")</f>
        <v>High Income</v>
      </c>
      <c r="C9184">
        <v>40</v>
      </c>
      <c r="D9184" t="str" cm="1">
        <f t="array" ref="D9184">_xlfn.IFS(AND(C9184&gt;=17,C9184&lt;=30),"Young",AND(C9184&gt;30,C9184&lt;=45),"Middle",C9184&gt;45,"Old")</f>
        <v>Middle</v>
      </c>
      <c r="E9184" t="s">
        <v>16</v>
      </c>
      <c r="F9184" t="s">
        <v>36</v>
      </c>
      <c r="G9184" t="s">
        <v>48</v>
      </c>
      <c r="H9184" t="s">
        <v>59</v>
      </c>
    </row>
    <row r="9185" spans="1:8" x14ac:dyDescent="0.25">
      <c r="A9185" s="5">
        <v>120261</v>
      </c>
      <c r="B9185" s="5" t="str" cm="1">
        <f t="array" ref="B9185">_xlfn.IFS(A9185&lt;=40000,"Low Income",AND(A9185&gt;40000,A9185&lt;=100000),"Middle Income",A9185&gt;100000,"High Income")</f>
        <v>High Income</v>
      </c>
      <c r="C9185">
        <v>78</v>
      </c>
      <c r="D9185" t="str" cm="1">
        <f t="array" ref="D9185">_xlfn.IFS(AND(C9185&gt;=17,C9185&lt;=30),"Young",AND(C9185&gt;30,C9185&lt;=45),"Middle",C9185&gt;45,"Old")</f>
        <v>Old</v>
      </c>
      <c r="E9185" t="s">
        <v>60</v>
      </c>
      <c r="F9185" t="s">
        <v>23</v>
      </c>
      <c r="G9185" t="s">
        <v>50</v>
      </c>
      <c r="H9185" t="s">
        <v>59</v>
      </c>
    </row>
    <row r="9186" spans="1:8" x14ac:dyDescent="0.25">
      <c r="A9186" s="5">
        <v>86969</v>
      </c>
      <c r="B9186" s="5" t="str" cm="1">
        <f t="array" ref="B9186">_xlfn.IFS(A9186&lt;=40000,"Low Income",AND(A9186&gt;40000,A9186&lt;=100000),"Middle Income",A9186&gt;100000,"High Income")</f>
        <v>Middle Income</v>
      </c>
      <c r="C9186">
        <v>72</v>
      </c>
      <c r="D9186" t="str" cm="1">
        <f t="array" ref="D9186">_xlfn.IFS(AND(C9186&gt;=17,C9186&lt;=30),"Young",AND(C9186&gt;30,C9186&lt;=45),"Middle",C9186&gt;45,"Old")</f>
        <v>Old</v>
      </c>
      <c r="E9186" t="s">
        <v>66</v>
      </c>
      <c r="F9186" t="s">
        <v>27</v>
      </c>
      <c r="G9186" t="s">
        <v>48</v>
      </c>
      <c r="H9186" t="s">
        <v>59</v>
      </c>
    </row>
    <row r="9187" spans="1:8" x14ac:dyDescent="0.25">
      <c r="A9187" s="5">
        <v>43884</v>
      </c>
      <c r="B9187" s="5" t="str" cm="1">
        <f t="array" ref="B9187">_xlfn.IFS(A9187&lt;=40000,"Low Income",AND(A9187&gt;40000,A9187&lt;=100000),"Middle Income",A9187&gt;100000,"High Income")</f>
        <v>Middle Income</v>
      </c>
      <c r="C9187">
        <v>74</v>
      </c>
      <c r="D9187" t="str" cm="1">
        <f t="array" ref="D9187">_xlfn.IFS(AND(C9187&gt;=17,C9187&lt;=30),"Young",AND(C9187&gt;30,C9187&lt;=45),"Middle",C9187&gt;45,"Old")</f>
        <v>Old</v>
      </c>
      <c r="E9187" t="s">
        <v>16</v>
      </c>
      <c r="F9187" t="s">
        <v>28</v>
      </c>
      <c r="G9187" t="s">
        <v>47</v>
      </c>
      <c r="H9187" t="s">
        <v>58</v>
      </c>
    </row>
    <row r="9188" spans="1:8" x14ac:dyDescent="0.25">
      <c r="A9188" s="5">
        <v>146168</v>
      </c>
      <c r="B9188" s="5" t="str" cm="1">
        <f t="array" ref="B9188">_xlfn.IFS(A9188&lt;=40000,"Low Income",AND(A9188&gt;40000,A9188&lt;=100000),"Middle Income",A9188&gt;100000,"High Income")</f>
        <v>High Income</v>
      </c>
      <c r="C9188">
        <v>36</v>
      </c>
      <c r="D9188" t="str" cm="1">
        <f t="array" ref="D9188">_xlfn.IFS(AND(C9188&gt;=17,C9188&lt;=30),"Young",AND(C9188&gt;30,C9188&lt;=45),"Middle",C9188&gt;45,"Old")</f>
        <v>Middle</v>
      </c>
      <c r="E9188" t="s">
        <v>60</v>
      </c>
      <c r="F9188" t="s">
        <v>36</v>
      </c>
      <c r="G9188" t="s">
        <v>48</v>
      </c>
      <c r="H9188" t="s">
        <v>59</v>
      </c>
    </row>
    <row r="9189" spans="1:8" x14ac:dyDescent="0.25">
      <c r="A9189" s="5">
        <v>112824</v>
      </c>
      <c r="B9189" s="5" t="str" cm="1">
        <f t="array" ref="B9189">_xlfn.IFS(A9189&lt;=40000,"Low Income",AND(A9189&gt;40000,A9189&lt;=100000),"Middle Income",A9189&gt;100000,"High Income")</f>
        <v>High Income</v>
      </c>
      <c r="C9189">
        <v>20</v>
      </c>
      <c r="D9189" t="str" cm="1">
        <f t="array" ref="D9189">_xlfn.IFS(AND(C9189&gt;=17,C9189&lt;=30),"Young",AND(C9189&gt;30,C9189&lt;=45),"Middle",C9189&gt;45,"Old")</f>
        <v>Young</v>
      </c>
      <c r="E9189" t="s">
        <v>60</v>
      </c>
      <c r="F9189" t="s">
        <v>27</v>
      </c>
      <c r="G9189" t="s">
        <v>51</v>
      </c>
      <c r="H9189" t="s">
        <v>59</v>
      </c>
    </row>
    <row r="9190" spans="1:8" x14ac:dyDescent="0.25">
      <c r="A9190" s="5">
        <v>100816</v>
      </c>
      <c r="B9190" s="5" t="str" cm="1">
        <f t="array" ref="B9190">_xlfn.IFS(A9190&lt;=40000,"Low Income",AND(A9190&gt;40000,A9190&lt;=100000),"Middle Income",A9190&gt;100000,"High Income")</f>
        <v>High Income</v>
      </c>
      <c r="C9190">
        <v>48</v>
      </c>
      <c r="D9190" t="str" cm="1">
        <f t="array" ref="D9190">_xlfn.IFS(AND(C9190&gt;=17,C9190&lt;=30),"Young",AND(C9190&gt;30,C9190&lt;=45),"Middle",C9190&gt;45,"Old")</f>
        <v>Old</v>
      </c>
      <c r="E9190" t="s">
        <v>66</v>
      </c>
      <c r="F9190" t="s">
        <v>28</v>
      </c>
      <c r="G9190" t="s">
        <v>52</v>
      </c>
      <c r="H9190" t="s">
        <v>58</v>
      </c>
    </row>
    <row r="9191" spans="1:8" x14ac:dyDescent="0.25">
      <c r="A9191" s="5">
        <v>114635</v>
      </c>
      <c r="B9191" s="5" t="str" cm="1">
        <f t="array" ref="B9191">_xlfn.IFS(A9191&lt;=40000,"Low Income",AND(A9191&gt;40000,A9191&lt;=100000),"Middle Income",A9191&gt;100000,"High Income")</f>
        <v>High Income</v>
      </c>
      <c r="C9191">
        <v>57</v>
      </c>
      <c r="D9191" t="str" cm="1">
        <f t="array" ref="D9191">_xlfn.IFS(AND(C9191&gt;=17,C9191&lt;=30),"Young",AND(C9191&gt;30,C9191&lt;=45),"Middle",C9191&gt;45,"Old")</f>
        <v>Old</v>
      </c>
      <c r="E9191" t="s">
        <v>60</v>
      </c>
      <c r="F9191" t="s">
        <v>26</v>
      </c>
      <c r="G9191" t="s">
        <v>46</v>
      </c>
      <c r="H9191" t="s">
        <v>58</v>
      </c>
    </row>
    <row r="9192" spans="1:8" x14ac:dyDescent="0.25">
      <c r="A9192" s="5">
        <v>48471</v>
      </c>
      <c r="B9192" s="5" t="str" cm="1">
        <f t="array" ref="B9192">_xlfn.IFS(A9192&lt;=40000,"Low Income",AND(A9192&gt;40000,A9192&lt;=100000),"Middle Income",A9192&gt;100000,"High Income")</f>
        <v>Middle Income</v>
      </c>
      <c r="C9192">
        <v>52</v>
      </c>
      <c r="D9192" t="str" cm="1">
        <f t="array" ref="D9192">_xlfn.IFS(AND(C9192&gt;=17,C9192&lt;=30),"Young",AND(C9192&gt;30,C9192&lt;=45),"Middle",C9192&gt;45,"Old")</f>
        <v>Old</v>
      </c>
      <c r="E9192" t="s">
        <v>17</v>
      </c>
      <c r="F9192" t="s">
        <v>24</v>
      </c>
      <c r="G9192" t="s">
        <v>54</v>
      </c>
      <c r="H9192" t="s">
        <v>59</v>
      </c>
    </row>
    <row r="9193" spans="1:8" x14ac:dyDescent="0.25">
      <c r="A9193" s="5">
        <v>115957</v>
      </c>
      <c r="B9193" s="5" t="str" cm="1">
        <f t="array" ref="B9193">_xlfn.IFS(A9193&lt;=40000,"Low Income",AND(A9193&gt;40000,A9193&lt;=100000),"Middle Income",A9193&gt;100000,"High Income")</f>
        <v>High Income</v>
      </c>
      <c r="C9193">
        <v>67</v>
      </c>
      <c r="D9193" t="str" cm="1">
        <f t="array" ref="D9193">_xlfn.IFS(AND(C9193&gt;=17,C9193&lt;=30),"Young",AND(C9193&gt;30,C9193&lt;=45),"Middle",C9193&gt;45,"Old")</f>
        <v>Old</v>
      </c>
      <c r="E9193" t="s">
        <v>66</v>
      </c>
      <c r="F9193" t="s">
        <v>38</v>
      </c>
      <c r="G9193" t="s">
        <v>54</v>
      </c>
      <c r="H9193" t="s">
        <v>59</v>
      </c>
    </row>
    <row r="9194" spans="1:8" x14ac:dyDescent="0.25">
      <c r="A9194" s="5">
        <v>66208</v>
      </c>
      <c r="B9194" s="5" t="str" cm="1">
        <f t="array" ref="B9194">_xlfn.IFS(A9194&lt;=40000,"Low Income",AND(A9194&gt;40000,A9194&lt;=100000),"Middle Income",A9194&gt;100000,"High Income")</f>
        <v>Middle Income</v>
      </c>
      <c r="C9194">
        <v>41</v>
      </c>
      <c r="D9194" t="str" cm="1">
        <f t="array" ref="D9194">_xlfn.IFS(AND(C9194&gt;=17,C9194&lt;=30),"Young",AND(C9194&gt;30,C9194&lt;=45),"Middle",C9194&gt;45,"Old")</f>
        <v>Middle</v>
      </c>
      <c r="E9194" t="s">
        <v>17</v>
      </c>
      <c r="F9194" t="s">
        <v>39</v>
      </c>
      <c r="G9194" t="s">
        <v>50</v>
      </c>
      <c r="H9194" t="s">
        <v>59</v>
      </c>
    </row>
    <row r="9195" spans="1:8" x14ac:dyDescent="0.25">
      <c r="A9195" s="5">
        <v>126179</v>
      </c>
      <c r="B9195" s="5" t="str" cm="1">
        <f t="array" ref="B9195">_xlfn.IFS(A9195&lt;=40000,"Low Income",AND(A9195&gt;40000,A9195&lt;=100000),"Middle Income",A9195&gt;100000,"High Income")</f>
        <v>High Income</v>
      </c>
      <c r="C9195">
        <v>21</v>
      </c>
      <c r="D9195" t="str" cm="1">
        <f t="array" ref="D9195">_xlfn.IFS(AND(C9195&gt;=17,C9195&lt;=30),"Young",AND(C9195&gt;30,C9195&lt;=45),"Middle",C9195&gt;45,"Old")</f>
        <v>Young</v>
      </c>
      <c r="E9195" t="s">
        <v>66</v>
      </c>
      <c r="F9195" t="s">
        <v>28</v>
      </c>
      <c r="G9195" t="s">
        <v>54</v>
      </c>
      <c r="H9195" t="s">
        <v>59</v>
      </c>
    </row>
    <row r="9196" spans="1:8" x14ac:dyDescent="0.25">
      <c r="A9196" s="5">
        <v>144738</v>
      </c>
      <c r="B9196" s="5" t="str" cm="1">
        <f t="array" ref="B9196">_xlfn.IFS(A9196&lt;=40000,"Low Income",AND(A9196&gt;40000,A9196&lt;=100000),"Middle Income",A9196&gt;100000,"High Income")</f>
        <v>High Income</v>
      </c>
      <c r="C9196">
        <v>48</v>
      </c>
      <c r="D9196" t="str" cm="1">
        <f t="array" ref="D9196">_xlfn.IFS(AND(C9196&gt;=17,C9196&lt;=30),"Young",AND(C9196&gt;30,C9196&lt;=45),"Middle",C9196&gt;45,"Old")</f>
        <v>Old</v>
      </c>
      <c r="E9196" t="s">
        <v>17</v>
      </c>
      <c r="F9196" t="s">
        <v>29</v>
      </c>
      <c r="G9196" t="s">
        <v>47</v>
      </c>
      <c r="H9196" t="s">
        <v>59</v>
      </c>
    </row>
    <row r="9197" spans="1:8" x14ac:dyDescent="0.25">
      <c r="A9197" s="5">
        <v>39391</v>
      </c>
      <c r="B9197" s="5" t="str" cm="1">
        <f t="array" ref="B9197">_xlfn.IFS(A9197&lt;=40000,"Low Income",AND(A9197&gt;40000,A9197&lt;=100000),"Middle Income",A9197&gt;100000,"High Income")</f>
        <v>Low Income</v>
      </c>
      <c r="C9197">
        <v>28</v>
      </c>
      <c r="D9197" t="str" cm="1">
        <f t="array" ref="D9197">_xlfn.IFS(AND(C9197&gt;=17,C9197&lt;=30),"Young",AND(C9197&gt;30,C9197&lt;=45),"Middle",C9197&gt;45,"Old")</f>
        <v>Young</v>
      </c>
      <c r="E9197" t="s">
        <v>66</v>
      </c>
      <c r="F9197" t="s">
        <v>28</v>
      </c>
      <c r="G9197" t="s">
        <v>48</v>
      </c>
      <c r="H9197" t="s">
        <v>59</v>
      </c>
    </row>
    <row r="9198" spans="1:8" x14ac:dyDescent="0.25">
      <c r="A9198" s="5">
        <v>32345</v>
      </c>
      <c r="B9198" s="5" t="str" cm="1">
        <f t="array" ref="B9198">_xlfn.IFS(A9198&lt;=40000,"Low Income",AND(A9198&gt;40000,A9198&lt;=100000),"Middle Income",A9198&gt;100000,"High Income")</f>
        <v>Low Income</v>
      </c>
      <c r="C9198">
        <v>29</v>
      </c>
      <c r="D9198" t="str" cm="1">
        <f t="array" ref="D9198">_xlfn.IFS(AND(C9198&gt;=17,C9198&lt;=30),"Young",AND(C9198&gt;30,C9198&lt;=45),"Middle",C9198&gt;45,"Old")</f>
        <v>Young</v>
      </c>
      <c r="E9198" t="s">
        <v>16</v>
      </c>
      <c r="F9198" t="s">
        <v>29</v>
      </c>
      <c r="G9198" t="s">
        <v>54</v>
      </c>
      <c r="H9198" t="s">
        <v>59</v>
      </c>
    </row>
    <row r="9199" spans="1:8" x14ac:dyDescent="0.25">
      <c r="A9199" s="5">
        <v>83913</v>
      </c>
      <c r="B9199" s="5" t="str" cm="1">
        <f t="array" ref="B9199">_xlfn.IFS(A9199&lt;=40000,"Low Income",AND(A9199&gt;40000,A9199&lt;=100000),"Middle Income",A9199&gt;100000,"High Income")</f>
        <v>Middle Income</v>
      </c>
      <c r="C9199">
        <v>34</v>
      </c>
      <c r="D9199" t="str" cm="1">
        <f t="array" ref="D9199">_xlfn.IFS(AND(C9199&gt;=17,C9199&lt;=30),"Young",AND(C9199&gt;30,C9199&lt;=45),"Middle",C9199&gt;45,"Old")</f>
        <v>Middle</v>
      </c>
      <c r="E9199" t="s">
        <v>60</v>
      </c>
      <c r="F9199" t="s">
        <v>27</v>
      </c>
      <c r="G9199" t="s">
        <v>47</v>
      </c>
      <c r="H9199" t="s">
        <v>58</v>
      </c>
    </row>
    <row r="9200" spans="1:8" x14ac:dyDescent="0.25">
      <c r="A9200" s="5">
        <v>76650</v>
      </c>
      <c r="B9200" s="5" t="str" cm="1">
        <f t="array" ref="B9200">_xlfn.IFS(A9200&lt;=40000,"Low Income",AND(A9200&gt;40000,A9200&lt;=100000),"Middle Income",A9200&gt;100000,"High Income")</f>
        <v>Middle Income</v>
      </c>
      <c r="C9200">
        <v>70</v>
      </c>
      <c r="D9200" t="str" cm="1">
        <f t="array" ref="D9200">_xlfn.IFS(AND(C9200&gt;=17,C9200&lt;=30),"Young",AND(C9200&gt;30,C9200&lt;=45),"Middle",C9200&gt;45,"Old")</f>
        <v>Old</v>
      </c>
      <c r="E9200" t="s">
        <v>60</v>
      </c>
      <c r="F9200" t="s">
        <v>36</v>
      </c>
      <c r="G9200" t="s">
        <v>48</v>
      </c>
      <c r="H9200" t="s">
        <v>59</v>
      </c>
    </row>
    <row r="9201" spans="1:8" x14ac:dyDescent="0.25">
      <c r="A9201" s="5">
        <v>104354</v>
      </c>
      <c r="B9201" s="5" t="str" cm="1">
        <f t="array" ref="B9201">_xlfn.IFS(A9201&lt;=40000,"Low Income",AND(A9201&gt;40000,A9201&lt;=100000),"Middle Income",A9201&gt;100000,"High Income")</f>
        <v>High Income</v>
      </c>
      <c r="C9201">
        <v>54</v>
      </c>
      <c r="D9201" t="str" cm="1">
        <f t="array" ref="D9201">_xlfn.IFS(AND(C9201&gt;=17,C9201&lt;=30),"Young",AND(C9201&gt;30,C9201&lt;=45),"Middle",C9201&gt;45,"Old")</f>
        <v>Old</v>
      </c>
      <c r="E9201" t="s">
        <v>66</v>
      </c>
      <c r="F9201" t="s">
        <v>31</v>
      </c>
      <c r="G9201" t="s">
        <v>51</v>
      </c>
      <c r="H9201" t="s">
        <v>58</v>
      </c>
    </row>
    <row r="9202" spans="1:8" x14ac:dyDescent="0.25">
      <c r="A9202" s="5">
        <v>33922</v>
      </c>
      <c r="B9202" s="5" t="str" cm="1">
        <f t="array" ref="B9202">_xlfn.IFS(A9202&lt;=40000,"Low Income",AND(A9202&gt;40000,A9202&lt;=100000),"Middle Income",A9202&gt;100000,"High Income")</f>
        <v>Low Income</v>
      </c>
      <c r="C9202">
        <v>32</v>
      </c>
      <c r="D9202" t="str" cm="1">
        <f t="array" ref="D9202">_xlfn.IFS(AND(C9202&gt;=17,C9202&lt;=30),"Young",AND(C9202&gt;30,C9202&lt;=45),"Middle",C9202&gt;45,"Old")</f>
        <v>Middle</v>
      </c>
      <c r="E9202" t="s">
        <v>66</v>
      </c>
      <c r="F9202" t="s">
        <v>35</v>
      </c>
      <c r="G9202" t="s">
        <v>48</v>
      </c>
      <c r="H9202" t="s">
        <v>59</v>
      </c>
    </row>
    <row r="9203" spans="1:8" x14ac:dyDescent="0.25">
      <c r="A9203" s="5">
        <v>75424</v>
      </c>
      <c r="B9203" s="5" t="str" cm="1">
        <f t="array" ref="B9203">_xlfn.IFS(A9203&lt;=40000,"Low Income",AND(A9203&gt;40000,A9203&lt;=100000),"Middle Income",A9203&gt;100000,"High Income")</f>
        <v>Middle Income</v>
      </c>
      <c r="C9203">
        <v>52</v>
      </c>
      <c r="D9203" t="str" cm="1">
        <f t="array" ref="D9203">_xlfn.IFS(AND(C9203&gt;=17,C9203&lt;=30),"Young",AND(C9203&gt;30,C9203&lt;=45),"Middle",C9203&gt;45,"Old")</f>
        <v>Old</v>
      </c>
      <c r="E9203" t="s">
        <v>16</v>
      </c>
      <c r="F9203" t="s">
        <v>23</v>
      </c>
      <c r="G9203" t="s">
        <v>54</v>
      </c>
      <c r="H9203" t="s">
        <v>59</v>
      </c>
    </row>
    <row r="9204" spans="1:8" x14ac:dyDescent="0.25">
      <c r="A9204" s="5">
        <v>116651</v>
      </c>
      <c r="B9204" s="5" t="str" cm="1">
        <f t="array" ref="B9204">_xlfn.IFS(A9204&lt;=40000,"Low Income",AND(A9204&gt;40000,A9204&lt;=100000),"Middle Income",A9204&gt;100000,"High Income")</f>
        <v>High Income</v>
      </c>
      <c r="C9204">
        <v>36</v>
      </c>
      <c r="D9204" t="str" cm="1">
        <f t="array" ref="D9204">_xlfn.IFS(AND(C9204&gt;=17,C9204&lt;=30),"Young",AND(C9204&gt;30,C9204&lt;=45),"Middle",C9204&gt;45,"Old")</f>
        <v>Middle</v>
      </c>
      <c r="E9204" t="s">
        <v>16</v>
      </c>
      <c r="F9204" t="s">
        <v>39</v>
      </c>
      <c r="G9204" t="s">
        <v>48</v>
      </c>
      <c r="H9204" t="s">
        <v>59</v>
      </c>
    </row>
    <row r="9205" spans="1:8" x14ac:dyDescent="0.25">
      <c r="A9205" s="5">
        <v>133316</v>
      </c>
      <c r="B9205" s="5" t="str" cm="1">
        <f t="array" ref="B9205">_xlfn.IFS(A9205&lt;=40000,"Low Income",AND(A9205&gt;40000,A9205&lt;=100000),"Middle Income",A9205&gt;100000,"High Income")</f>
        <v>High Income</v>
      </c>
      <c r="C9205">
        <v>70</v>
      </c>
      <c r="D9205" t="str" cm="1">
        <f t="array" ref="D9205">_xlfn.IFS(AND(C9205&gt;=17,C9205&lt;=30),"Young",AND(C9205&gt;30,C9205&lt;=45),"Middle",C9205&gt;45,"Old")</f>
        <v>Old</v>
      </c>
      <c r="E9205" t="s">
        <v>66</v>
      </c>
      <c r="F9205" t="s">
        <v>29</v>
      </c>
      <c r="G9205" t="s">
        <v>47</v>
      </c>
      <c r="H9205" t="s">
        <v>59</v>
      </c>
    </row>
    <row r="9206" spans="1:8" x14ac:dyDescent="0.25">
      <c r="A9206" s="5">
        <v>56850</v>
      </c>
      <c r="B9206" s="5" t="str" cm="1">
        <f t="array" ref="B9206">_xlfn.IFS(A9206&lt;=40000,"Low Income",AND(A9206&gt;40000,A9206&lt;=100000),"Middle Income",A9206&gt;100000,"High Income")</f>
        <v>Middle Income</v>
      </c>
      <c r="C9206">
        <v>73</v>
      </c>
      <c r="D9206" t="str" cm="1">
        <f t="array" ref="D9206">_xlfn.IFS(AND(C9206&gt;=17,C9206&lt;=30),"Young",AND(C9206&gt;30,C9206&lt;=45),"Middle",C9206&gt;45,"Old")</f>
        <v>Old</v>
      </c>
      <c r="E9206" t="s">
        <v>16</v>
      </c>
      <c r="F9206" t="s">
        <v>24</v>
      </c>
      <c r="G9206" t="s">
        <v>47</v>
      </c>
      <c r="H9206" t="s">
        <v>58</v>
      </c>
    </row>
    <row r="9207" spans="1:8" x14ac:dyDescent="0.25">
      <c r="A9207" s="5">
        <v>26788</v>
      </c>
      <c r="B9207" s="5" t="str" cm="1">
        <f t="array" ref="B9207">_xlfn.IFS(A9207&lt;=40000,"Low Income",AND(A9207&gt;40000,A9207&lt;=100000),"Middle Income",A9207&gt;100000,"High Income")</f>
        <v>Low Income</v>
      </c>
      <c r="C9207">
        <v>78</v>
      </c>
      <c r="D9207" t="str" cm="1">
        <f t="array" ref="D9207">_xlfn.IFS(AND(C9207&gt;=17,C9207&lt;=30),"Young",AND(C9207&gt;30,C9207&lt;=45),"Middle",C9207&gt;45,"Old")</f>
        <v>Old</v>
      </c>
      <c r="E9207" t="s">
        <v>17</v>
      </c>
      <c r="F9207" t="s">
        <v>23</v>
      </c>
      <c r="G9207" t="s">
        <v>46</v>
      </c>
      <c r="H9207" t="s">
        <v>59</v>
      </c>
    </row>
    <row r="9208" spans="1:8" x14ac:dyDescent="0.25">
      <c r="A9208" s="5">
        <v>58960</v>
      </c>
      <c r="B9208" s="5" t="str" cm="1">
        <f t="array" ref="B9208">_xlfn.IFS(A9208&lt;=40000,"Low Income",AND(A9208&gt;40000,A9208&lt;=100000),"Middle Income",A9208&gt;100000,"High Income")</f>
        <v>Middle Income</v>
      </c>
      <c r="C9208">
        <v>22</v>
      </c>
      <c r="D9208" t="str" cm="1">
        <f t="array" ref="D9208">_xlfn.IFS(AND(C9208&gt;=17,C9208&lt;=30),"Young",AND(C9208&gt;30,C9208&lt;=45),"Middle",C9208&gt;45,"Old")</f>
        <v>Young</v>
      </c>
      <c r="E9208" t="s">
        <v>16</v>
      </c>
      <c r="F9208" t="s">
        <v>30</v>
      </c>
      <c r="G9208" t="s">
        <v>54</v>
      </c>
      <c r="H9208" t="s">
        <v>58</v>
      </c>
    </row>
    <row r="9209" spans="1:8" x14ac:dyDescent="0.25">
      <c r="A9209" s="5">
        <v>148473</v>
      </c>
      <c r="B9209" s="5" t="str" cm="1">
        <f t="array" ref="B9209">_xlfn.IFS(A9209&lt;=40000,"Low Income",AND(A9209&gt;40000,A9209&lt;=100000),"Middle Income",A9209&gt;100000,"High Income")</f>
        <v>High Income</v>
      </c>
      <c r="C9209">
        <v>33</v>
      </c>
      <c r="D9209" t="str" cm="1">
        <f t="array" ref="D9209">_xlfn.IFS(AND(C9209&gt;=17,C9209&lt;=30),"Young",AND(C9209&gt;30,C9209&lt;=45),"Middle",C9209&gt;45,"Old")</f>
        <v>Middle</v>
      </c>
      <c r="E9209" t="s">
        <v>60</v>
      </c>
      <c r="F9209" t="s">
        <v>25</v>
      </c>
      <c r="G9209" t="s">
        <v>51</v>
      </c>
      <c r="H9209" t="s">
        <v>59</v>
      </c>
    </row>
    <row r="9210" spans="1:8" x14ac:dyDescent="0.25">
      <c r="A9210" s="5">
        <v>87323</v>
      </c>
      <c r="B9210" s="5" t="str" cm="1">
        <f t="array" ref="B9210">_xlfn.IFS(A9210&lt;=40000,"Low Income",AND(A9210&gt;40000,A9210&lt;=100000),"Middle Income",A9210&gt;100000,"High Income")</f>
        <v>Middle Income</v>
      </c>
      <c r="C9210">
        <v>20</v>
      </c>
      <c r="D9210" t="str" cm="1">
        <f t="array" ref="D9210">_xlfn.IFS(AND(C9210&gt;=17,C9210&lt;=30),"Young",AND(C9210&gt;30,C9210&lt;=45),"Middle",C9210&gt;45,"Old")</f>
        <v>Young</v>
      </c>
      <c r="E9210" t="s">
        <v>16</v>
      </c>
      <c r="F9210" t="s">
        <v>29</v>
      </c>
      <c r="G9210" t="s">
        <v>47</v>
      </c>
      <c r="H9210" t="s">
        <v>58</v>
      </c>
    </row>
    <row r="9211" spans="1:8" x14ac:dyDescent="0.25">
      <c r="A9211" s="5">
        <v>36216</v>
      </c>
      <c r="B9211" s="5" t="str" cm="1">
        <f t="array" ref="B9211">_xlfn.IFS(A9211&lt;=40000,"Low Income",AND(A9211&gt;40000,A9211&lt;=100000),"Middle Income",A9211&gt;100000,"High Income")</f>
        <v>Low Income</v>
      </c>
      <c r="C9211">
        <v>32</v>
      </c>
      <c r="D9211" t="str" cm="1">
        <f t="array" ref="D9211">_xlfn.IFS(AND(C9211&gt;=17,C9211&lt;=30),"Young",AND(C9211&gt;30,C9211&lt;=45),"Middle",C9211&gt;45,"Old")</f>
        <v>Middle</v>
      </c>
      <c r="E9211" t="s">
        <v>60</v>
      </c>
      <c r="F9211" t="s">
        <v>38</v>
      </c>
      <c r="G9211" t="s">
        <v>49</v>
      </c>
      <c r="H9211" t="s">
        <v>59</v>
      </c>
    </row>
    <row r="9212" spans="1:8" x14ac:dyDescent="0.25">
      <c r="A9212" s="5">
        <v>31909</v>
      </c>
      <c r="B9212" s="5" t="str" cm="1">
        <f t="array" ref="B9212">_xlfn.IFS(A9212&lt;=40000,"Low Income",AND(A9212&gt;40000,A9212&lt;=100000),"Middle Income",A9212&gt;100000,"High Income")</f>
        <v>Low Income</v>
      </c>
      <c r="C9212">
        <v>75</v>
      </c>
      <c r="D9212" t="str" cm="1">
        <f t="array" ref="D9212">_xlfn.IFS(AND(C9212&gt;=17,C9212&lt;=30),"Young",AND(C9212&gt;30,C9212&lt;=45),"Middle",C9212&gt;45,"Old")</f>
        <v>Old</v>
      </c>
      <c r="E9212" t="s">
        <v>60</v>
      </c>
      <c r="F9212" t="s">
        <v>32</v>
      </c>
      <c r="G9212" t="s">
        <v>48</v>
      </c>
      <c r="H9212" t="s">
        <v>58</v>
      </c>
    </row>
    <row r="9213" spans="1:8" x14ac:dyDescent="0.25">
      <c r="A9213" s="5">
        <v>113446</v>
      </c>
      <c r="B9213" s="5" t="str" cm="1">
        <f t="array" ref="B9213">_xlfn.IFS(A9213&lt;=40000,"Low Income",AND(A9213&gt;40000,A9213&lt;=100000),"Middle Income",A9213&gt;100000,"High Income")</f>
        <v>High Income</v>
      </c>
      <c r="C9213">
        <v>59</v>
      </c>
      <c r="D9213" t="str" cm="1">
        <f t="array" ref="D9213">_xlfn.IFS(AND(C9213&gt;=17,C9213&lt;=30),"Young",AND(C9213&gt;30,C9213&lt;=45),"Middle",C9213&gt;45,"Old")</f>
        <v>Old</v>
      </c>
      <c r="E9213" t="s">
        <v>17</v>
      </c>
      <c r="F9213" t="s">
        <v>35</v>
      </c>
      <c r="G9213" t="s">
        <v>53</v>
      </c>
      <c r="H9213" t="s">
        <v>59</v>
      </c>
    </row>
    <row r="9214" spans="1:8" x14ac:dyDescent="0.25">
      <c r="A9214" s="5">
        <v>150000</v>
      </c>
      <c r="B9214" s="5" t="str" cm="1">
        <f t="array" ref="B9214">_xlfn.IFS(A9214&lt;=40000,"Low Income",AND(A9214&gt;40000,A9214&lt;=100000),"Middle Income",A9214&gt;100000,"High Income")</f>
        <v>High Income</v>
      </c>
      <c r="C9214">
        <v>76</v>
      </c>
      <c r="D9214" t="str" cm="1">
        <f t="array" ref="D9214">_xlfn.IFS(AND(C9214&gt;=17,C9214&lt;=30),"Young",AND(C9214&gt;30,C9214&lt;=45),"Middle",C9214&gt;45,"Old")</f>
        <v>Old</v>
      </c>
      <c r="E9214" t="s">
        <v>16</v>
      </c>
      <c r="F9214" t="s">
        <v>27</v>
      </c>
      <c r="G9214" t="s">
        <v>53</v>
      </c>
      <c r="H9214" t="s">
        <v>59</v>
      </c>
    </row>
    <row r="9215" spans="1:8" x14ac:dyDescent="0.25">
      <c r="A9215" s="5">
        <v>40566</v>
      </c>
      <c r="B9215" s="5" t="str" cm="1">
        <f t="array" ref="B9215">_xlfn.IFS(A9215&lt;=40000,"Low Income",AND(A9215&gt;40000,A9215&lt;=100000),"Middle Income",A9215&gt;100000,"High Income")</f>
        <v>Middle Income</v>
      </c>
      <c r="C9215">
        <v>23</v>
      </c>
      <c r="D9215" t="str" cm="1">
        <f t="array" ref="D9215">_xlfn.IFS(AND(C9215&gt;=17,C9215&lt;=30),"Young",AND(C9215&gt;30,C9215&lt;=45),"Middle",C9215&gt;45,"Old")</f>
        <v>Young</v>
      </c>
      <c r="E9215" t="s">
        <v>16</v>
      </c>
      <c r="F9215" t="s">
        <v>27</v>
      </c>
      <c r="G9215" t="s">
        <v>49</v>
      </c>
      <c r="H9215" t="s">
        <v>59</v>
      </c>
    </row>
    <row r="9216" spans="1:8" x14ac:dyDescent="0.25">
      <c r="A9216" s="5">
        <v>131578</v>
      </c>
      <c r="B9216" s="5" t="str" cm="1">
        <f t="array" ref="B9216">_xlfn.IFS(A9216&lt;=40000,"Low Income",AND(A9216&gt;40000,A9216&lt;=100000),"Middle Income",A9216&gt;100000,"High Income")</f>
        <v>High Income</v>
      </c>
      <c r="C9216">
        <v>28</v>
      </c>
      <c r="D9216" t="str" cm="1">
        <f t="array" ref="D9216">_xlfn.IFS(AND(C9216&gt;=17,C9216&lt;=30),"Young",AND(C9216&gt;30,C9216&lt;=45),"Middle",C9216&gt;45,"Old")</f>
        <v>Young</v>
      </c>
      <c r="E9216" t="s">
        <v>17</v>
      </c>
      <c r="F9216" t="s">
        <v>62</v>
      </c>
      <c r="G9216" t="s">
        <v>50</v>
      </c>
      <c r="H9216" t="s">
        <v>59</v>
      </c>
    </row>
    <row r="9217" spans="1:8" x14ac:dyDescent="0.25">
      <c r="A9217" s="5">
        <v>95429</v>
      </c>
      <c r="B9217" s="5" t="str" cm="1">
        <f t="array" ref="B9217">_xlfn.IFS(A9217&lt;=40000,"Low Income",AND(A9217&gt;40000,A9217&lt;=100000),"Middle Income",A9217&gt;100000,"High Income")</f>
        <v>Middle Income</v>
      </c>
      <c r="C9217">
        <v>54</v>
      </c>
      <c r="D9217" t="str" cm="1">
        <f t="array" ref="D9217">_xlfn.IFS(AND(C9217&gt;=17,C9217&lt;=30),"Young",AND(C9217&gt;30,C9217&lt;=45),"Middle",C9217&gt;45,"Old")</f>
        <v>Old</v>
      </c>
      <c r="E9217" t="s">
        <v>16</v>
      </c>
      <c r="F9217" t="s">
        <v>32</v>
      </c>
      <c r="G9217" t="s">
        <v>46</v>
      </c>
      <c r="H9217" t="s">
        <v>58</v>
      </c>
    </row>
    <row r="9218" spans="1:8" x14ac:dyDescent="0.25">
      <c r="A9218" s="5">
        <v>117084</v>
      </c>
      <c r="B9218" s="5" t="str" cm="1">
        <f t="array" ref="B9218">_xlfn.IFS(A9218&lt;=40000,"Low Income",AND(A9218&gt;40000,A9218&lt;=100000),"Middle Income",A9218&gt;100000,"High Income")</f>
        <v>High Income</v>
      </c>
      <c r="C9218">
        <v>65</v>
      </c>
      <c r="D9218" t="str" cm="1">
        <f t="array" ref="D9218">_xlfn.IFS(AND(C9218&gt;=17,C9218&lt;=30),"Young",AND(C9218&gt;30,C9218&lt;=45),"Middle",C9218&gt;45,"Old")</f>
        <v>Old</v>
      </c>
      <c r="E9218" t="s">
        <v>17</v>
      </c>
      <c r="F9218" t="s">
        <v>36</v>
      </c>
      <c r="G9218" t="s">
        <v>50</v>
      </c>
      <c r="H9218" t="s">
        <v>59</v>
      </c>
    </row>
    <row r="9219" spans="1:8" x14ac:dyDescent="0.25">
      <c r="A9219" s="5">
        <v>20000</v>
      </c>
      <c r="B9219" s="5" t="str" cm="1">
        <f t="array" ref="B9219">_xlfn.IFS(A9219&lt;=40000,"Low Income",AND(A9219&gt;40000,A9219&lt;=100000),"Middle Income",A9219&gt;100000,"High Income")</f>
        <v>Low Income</v>
      </c>
      <c r="C9219">
        <v>58</v>
      </c>
      <c r="D9219" t="str" cm="1">
        <f t="array" ref="D9219">_xlfn.IFS(AND(C9219&gt;=17,C9219&lt;=30),"Young",AND(C9219&gt;30,C9219&lt;=45),"Middle",C9219&gt;45,"Old")</f>
        <v>Old</v>
      </c>
      <c r="E9219" t="s">
        <v>60</v>
      </c>
      <c r="F9219" t="s">
        <v>23</v>
      </c>
      <c r="G9219" t="s">
        <v>53</v>
      </c>
      <c r="H9219" t="s">
        <v>59</v>
      </c>
    </row>
    <row r="9220" spans="1:8" x14ac:dyDescent="0.25">
      <c r="A9220" s="5">
        <v>68586</v>
      </c>
      <c r="B9220" s="5" t="str" cm="1">
        <f t="array" ref="B9220">_xlfn.IFS(A9220&lt;=40000,"Low Income",AND(A9220&gt;40000,A9220&lt;=100000),"Middle Income",A9220&gt;100000,"High Income")</f>
        <v>Middle Income</v>
      </c>
      <c r="C9220">
        <v>29</v>
      </c>
      <c r="D9220" t="str" cm="1">
        <f t="array" ref="D9220">_xlfn.IFS(AND(C9220&gt;=17,C9220&lt;=30),"Young",AND(C9220&gt;30,C9220&lt;=45),"Middle",C9220&gt;45,"Old")</f>
        <v>Young</v>
      </c>
      <c r="E9220" t="s">
        <v>60</v>
      </c>
      <c r="F9220" t="s">
        <v>39</v>
      </c>
      <c r="G9220" t="s">
        <v>50</v>
      </c>
      <c r="H9220" t="s">
        <v>58</v>
      </c>
    </row>
    <row r="9221" spans="1:8" x14ac:dyDescent="0.25">
      <c r="A9221" s="5">
        <v>81304</v>
      </c>
      <c r="B9221" s="5" t="str" cm="1">
        <f t="array" ref="B9221">_xlfn.IFS(A9221&lt;=40000,"Low Income",AND(A9221&gt;40000,A9221&lt;=100000),"Middle Income",A9221&gt;100000,"High Income")</f>
        <v>Middle Income</v>
      </c>
      <c r="C9221">
        <v>53</v>
      </c>
      <c r="D9221" t="str" cm="1">
        <f t="array" ref="D9221">_xlfn.IFS(AND(C9221&gt;=17,C9221&lt;=30),"Young",AND(C9221&gt;30,C9221&lt;=45),"Middle",C9221&gt;45,"Old")</f>
        <v>Old</v>
      </c>
      <c r="E9221" t="s">
        <v>66</v>
      </c>
      <c r="F9221" t="s">
        <v>24</v>
      </c>
      <c r="G9221" t="s">
        <v>50</v>
      </c>
      <c r="H9221" t="s">
        <v>58</v>
      </c>
    </row>
    <row r="9222" spans="1:8" x14ac:dyDescent="0.25">
      <c r="A9222" s="5">
        <v>53420</v>
      </c>
      <c r="B9222" s="5" t="str" cm="1">
        <f t="array" ref="B9222">_xlfn.IFS(A9222&lt;=40000,"Low Income",AND(A9222&gt;40000,A9222&lt;=100000),"Middle Income",A9222&gt;100000,"High Income")</f>
        <v>Middle Income</v>
      </c>
      <c r="C9222">
        <v>47</v>
      </c>
      <c r="D9222" t="str" cm="1">
        <f t="array" ref="D9222">_xlfn.IFS(AND(C9222&gt;=17,C9222&lt;=30),"Young",AND(C9222&gt;30,C9222&lt;=45),"Middle",C9222&gt;45,"Old")</f>
        <v>Old</v>
      </c>
      <c r="E9222" t="s">
        <v>16</v>
      </c>
      <c r="F9222" t="s">
        <v>62</v>
      </c>
      <c r="G9222" t="s">
        <v>49</v>
      </c>
      <c r="H9222" t="s">
        <v>59</v>
      </c>
    </row>
    <row r="9223" spans="1:8" x14ac:dyDescent="0.25">
      <c r="A9223" s="5">
        <v>36341</v>
      </c>
      <c r="B9223" s="5" t="str" cm="1">
        <f t="array" ref="B9223">_xlfn.IFS(A9223&lt;=40000,"Low Income",AND(A9223&gt;40000,A9223&lt;=100000),"Middle Income",A9223&gt;100000,"High Income")</f>
        <v>Low Income</v>
      </c>
      <c r="C9223">
        <v>55</v>
      </c>
      <c r="D9223" t="str" cm="1">
        <f t="array" ref="D9223">_xlfn.IFS(AND(C9223&gt;=17,C9223&lt;=30),"Young",AND(C9223&gt;30,C9223&lt;=45),"Middle",C9223&gt;45,"Old")</f>
        <v>Old</v>
      </c>
      <c r="E9223" t="s">
        <v>16</v>
      </c>
      <c r="F9223" t="s">
        <v>34</v>
      </c>
      <c r="G9223" t="s">
        <v>48</v>
      </c>
      <c r="H9223" t="s">
        <v>59</v>
      </c>
    </row>
    <row r="9224" spans="1:8" x14ac:dyDescent="0.25">
      <c r="A9224" s="5">
        <v>78072</v>
      </c>
      <c r="B9224" s="5" t="str" cm="1">
        <f t="array" ref="B9224">_xlfn.IFS(A9224&lt;=40000,"Low Income",AND(A9224&gt;40000,A9224&lt;=100000),"Middle Income",A9224&gt;100000,"High Income")</f>
        <v>Middle Income</v>
      </c>
      <c r="C9224">
        <v>69</v>
      </c>
      <c r="D9224" t="str" cm="1">
        <f t="array" ref="D9224">_xlfn.IFS(AND(C9224&gt;=17,C9224&lt;=30),"Young",AND(C9224&gt;30,C9224&lt;=45),"Middle",C9224&gt;45,"Old")</f>
        <v>Old</v>
      </c>
      <c r="E9224" t="s">
        <v>16</v>
      </c>
      <c r="F9224" t="s">
        <v>36</v>
      </c>
      <c r="G9224" t="s">
        <v>46</v>
      </c>
      <c r="H9224" t="s">
        <v>59</v>
      </c>
    </row>
    <row r="9225" spans="1:8" x14ac:dyDescent="0.25">
      <c r="A9225" s="5">
        <v>92592</v>
      </c>
      <c r="B9225" s="5" t="str" cm="1">
        <f t="array" ref="B9225">_xlfn.IFS(A9225&lt;=40000,"Low Income",AND(A9225&gt;40000,A9225&lt;=100000),"Middle Income",A9225&gt;100000,"High Income")</f>
        <v>Middle Income</v>
      </c>
      <c r="C9225">
        <v>62</v>
      </c>
      <c r="D9225" t="str" cm="1">
        <f t="array" ref="D9225">_xlfn.IFS(AND(C9225&gt;=17,C9225&lt;=30),"Young",AND(C9225&gt;30,C9225&lt;=45),"Middle",C9225&gt;45,"Old")</f>
        <v>Old</v>
      </c>
      <c r="E9225" t="s">
        <v>66</v>
      </c>
      <c r="F9225" t="s">
        <v>33</v>
      </c>
      <c r="G9225" t="s">
        <v>47</v>
      </c>
      <c r="H9225" t="s">
        <v>59</v>
      </c>
    </row>
    <row r="9226" spans="1:8" x14ac:dyDescent="0.25">
      <c r="A9226" s="5">
        <v>81234</v>
      </c>
      <c r="B9226" s="5" t="str" cm="1">
        <f t="array" ref="B9226">_xlfn.IFS(A9226&lt;=40000,"Low Income",AND(A9226&gt;40000,A9226&lt;=100000),"Middle Income",A9226&gt;100000,"High Income")</f>
        <v>Middle Income</v>
      </c>
      <c r="C9226">
        <v>65</v>
      </c>
      <c r="D9226" t="str" cm="1">
        <f t="array" ref="D9226">_xlfn.IFS(AND(C9226&gt;=17,C9226&lt;=30),"Young",AND(C9226&gt;30,C9226&lt;=45),"Middle",C9226&gt;45,"Old")</f>
        <v>Old</v>
      </c>
      <c r="E9226" t="s">
        <v>16</v>
      </c>
      <c r="F9226" t="s">
        <v>38</v>
      </c>
      <c r="G9226" t="s">
        <v>54</v>
      </c>
      <c r="H9226" t="s">
        <v>59</v>
      </c>
    </row>
    <row r="9227" spans="1:8" x14ac:dyDescent="0.25">
      <c r="A9227" s="5">
        <v>144730</v>
      </c>
      <c r="B9227" s="5" t="str" cm="1">
        <f t="array" ref="B9227">_xlfn.IFS(A9227&lt;=40000,"Low Income",AND(A9227&gt;40000,A9227&lt;=100000),"Middle Income",A9227&gt;100000,"High Income")</f>
        <v>High Income</v>
      </c>
      <c r="C9227">
        <v>40</v>
      </c>
      <c r="D9227" t="str" cm="1">
        <f t="array" ref="D9227">_xlfn.IFS(AND(C9227&gt;=17,C9227&lt;=30),"Young",AND(C9227&gt;30,C9227&lt;=45),"Middle",C9227&gt;45,"Old")</f>
        <v>Middle</v>
      </c>
      <c r="E9227" t="s">
        <v>17</v>
      </c>
      <c r="F9227" t="s">
        <v>24</v>
      </c>
      <c r="G9227" t="s">
        <v>48</v>
      </c>
      <c r="H9227" t="s">
        <v>59</v>
      </c>
    </row>
    <row r="9228" spans="1:8" x14ac:dyDescent="0.25">
      <c r="A9228" s="5">
        <v>37673</v>
      </c>
      <c r="B9228" s="5" t="str" cm="1">
        <f t="array" ref="B9228">_xlfn.IFS(A9228&lt;=40000,"Low Income",AND(A9228&gt;40000,A9228&lt;=100000),"Middle Income",A9228&gt;100000,"High Income")</f>
        <v>Low Income</v>
      </c>
      <c r="C9228">
        <v>29</v>
      </c>
      <c r="D9228" t="str" cm="1">
        <f t="array" ref="D9228">_xlfn.IFS(AND(C9228&gt;=17,C9228&lt;=30),"Young",AND(C9228&gt;30,C9228&lt;=45),"Middle",C9228&gt;45,"Old")</f>
        <v>Young</v>
      </c>
      <c r="E9228" t="s">
        <v>66</v>
      </c>
      <c r="F9228" t="s">
        <v>40</v>
      </c>
      <c r="G9228" t="s">
        <v>47</v>
      </c>
      <c r="H9228" t="s">
        <v>59</v>
      </c>
    </row>
    <row r="9229" spans="1:8" x14ac:dyDescent="0.25">
      <c r="A9229" s="5">
        <v>108628</v>
      </c>
      <c r="B9229" s="5" t="str" cm="1">
        <f t="array" ref="B9229">_xlfn.IFS(A9229&lt;=40000,"Low Income",AND(A9229&gt;40000,A9229&lt;=100000),"Middle Income",A9229&gt;100000,"High Income")</f>
        <v>High Income</v>
      </c>
      <c r="C9229">
        <v>23</v>
      </c>
      <c r="D9229" t="str" cm="1">
        <f t="array" ref="D9229">_xlfn.IFS(AND(C9229&gt;=17,C9229&lt;=30),"Young",AND(C9229&gt;30,C9229&lt;=45),"Middle",C9229&gt;45,"Old")</f>
        <v>Young</v>
      </c>
      <c r="E9229" t="s">
        <v>60</v>
      </c>
      <c r="F9229" t="s">
        <v>39</v>
      </c>
      <c r="G9229" t="s">
        <v>50</v>
      </c>
      <c r="H9229" t="s">
        <v>59</v>
      </c>
    </row>
    <row r="9230" spans="1:8" x14ac:dyDescent="0.25">
      <c r="A9230" s="5">
        <v>136859</v>
      </c>
      <c r="B9230" s="5" t="str" cm="1">
        <f t="array" ref="B9230">_xlfn.IFS(A9230&lt;=40000,"Low Income",AND(A9230&gt;40000,A9230&lt;=100000),"Middle Income",A9230&gt;100000,"High Income")</f>
        <v>High Income</v>
      </c>
      <c r="C9230">
        <v>25</v>
      </c>
      <c r="D9230" t="str" cm="1">
        <f t="array" ref="D9230">_xlfn.IFS(AND(C9230&gt;=17,C9230&lt;=30),"Young",AND(C9230&gt;30,C9230&lt;=45),"Middle",C9230&gt;45,"Old")</f>
        <v>Young</v>
      </c>
      <c r="E9230" t="s">
        <v>16</v>
      </c>
      <c r="F9230" t="s">
        <v>38</v>
      </c>
      <c r="G9230" t="s">
        <v>54</v>
      </c>
      <c r="H9230" t="s">
        <v>59</v>
      </c>
    </row>
    <row r="9231" spans="1:8" x14ac:dyDescent="0.25">
      <c r="A9231" s="5">
        <v>84418</v>
      </c>
      <c r="B9231" s="5" t="str" cm="1">
        <f t="array" ref="B9231">_xlfn.IFS(A9231&lt;=40000,"Low Income",AND(A9231&gt;40000,A9231&lt;=100000),"Middle Income",A9231&gt;100000,"High Income")</f>
        <v>Middle Income</v>
      </c>
      <c r="C9231">
        <v>76</v>
      </c>
      <c r="D9231" t="str" cm="1">
        <f t="array" ref="D9231">_xlfn.IFS(AND(C9231&gt;=17,C9231&lt;=30),"Young",AND(C9231&gt;30,C9231&lt;=45),"Middle",C9231&gt;45,"Old")</f>
        <v>Old</v>
      </c>
      <c r="E9231" t="s">
        <v>66</v>
      </c>
      <c r="F9231" t="s">
        <v>62</v>
      </c>
      <c r="G9231" t="s">
        <v>47</v>
      </c>
      <c r="H9231" t="s">
        <v>59</v>
      </c>
    </row>
    <row r="9232" spans="1:8" x14ac:dyDescent="0.25">
      <c r="A9232" s="5">
        <v>39410</v>
      </c>
      <c r="B9232" s="5" t="str" cm="1">
        <f t="array" ref="B9232">_xlfn.IFS(A9232&lt;=40000,"Low Income",AND(A9232&gt;40000,A9232&lt;=100000),"Middle Income",A9232&gt;100000,"High Income")</f>
        <v>Low Income</v>
      </c>
      <c r="C9232">
        <v>49</v>
      </c>
      <c r="D9232" t="str" cm="1">
        <f t="array" ref="D9232">_xlfn.IFS(AND(C9232&gt;=17,C9232&lt;=30),"Young",AND(C9232&gt;30,C9232&lt;=45),"Middle",C9232&gt;45,"Old")</f>
        <v>Old</v>
      </c>
      <c r="E9232" t="s">
        <v>16</v>
      </c>
      <c r="F9232" t="s">
        <v>38</v>
      </c>
      <c r="G9232" t="s">
        <v>51</v>
      </c>
      <c r="H9232" t="s">
        <v>59</v>
      </c>
    </row>
    <row r="9233" spans="1:8" x14ac:dyDescent="0.25">
      <c r="A9233" s="5">
        <v>34988</v>
      </c>
      <c r="B9233" s="5" t="str" cm="1">
        <f t="array" ref="B9233">_xlfn.IFS(A9233&lt;=40000,"Low Income",AND(A9233&gt;40000,A9233&lt;=100000),"Middle Income",A9233&gt;100000,"High Income")</f>
        <v>Low Income</v>
      </c>
      <c r="C9233">
        <v>20</v>
      </c>
      <c r="D9233" t="str" cm="1">
        <f t="array" ref="D9233">_xlfn.IFS(AND(C9233&gt;=17,C9233&lt;=30),"Young",AND(C9233&gt;30,C9233&lt;=45),"Middle",C9233&gt;45,"Old")</f>
        <v>Young</v>
      </c>
      <c r="E9233" t="s">
        <v>16</v>
      </c>
      <c r="F9233" t="s">
        <v>22</v>
      </c>
      <c r="G9233" t="s">
        <v>49</v>
      </c>
      <c r="H9233" t="s">
        <v>59</v>
      </c>
    </row>
    <row r="9234" spans="1:8" x14ac:dyDescent="0.25">
      <c r="A9234" s="5">
        <v>129612</v>
      </c>
      <c r="B9234" s="5" t="str" cm="1">
        <f t="array" ref="B9234">_xlfn.IFS(A9234&lt;=40000,"Low Income",AND(A9234&gt;40000,A9234&lt;=100000),"Middle Income",A9234&gt;100000,"High Income")</f>
        <v>High Income</v>
      </c>
      <c r="C9234">
        <v>37</v>
      </c>
      <c r="D9234" t="str" cm="1">
        <f t="array" ref="D9234">_xlfn.IFS(AND(C9234&gt;=17,C9234&lt;=30),"Young",AND(C9234&gt;30,C9234&lt;=45),"Middle",C9234&gt;45,"Old")</f>
        <v>Middle</v>
      </c>
      <c r="E9234" t="s">
        <v>66</v>
      </c>
      <c r="F9234" t="s">
        <v>62</v>
      </c>
      <c r="G9234" t="s">
        <v>48</v>
      </c>
      <c r="H9234" t="s">
        <v>59</v>
      </c>
    </row>
    <row r="9235" spans="1:8" x14ac:dyDescent="0.25">
      <c r="A9235" s="5">
        <v>41817</v>
      </c>
      <c r="B9235" s="5" t="str" cm="1">
        <f t="array" ref="B9235">_xlfn.IFS(A9235&lt;=40000,"Low Income",AND(A9235&gt;40000,A9235&lt;=100000),"Middle Income",A9235&gt;100000,"High Income")</f>
        <v>Middle Income</v>
      </c>
      <c r="C9235">
        <v>54</v>
      </c>
      <c r="D9235" t="str" cm="1">
        <f t="array" ref="D9235">_xlfn.IFS(AND(C9235&gt;=17,C9235&lt;=30),"Young",AND(C9235&gt;30,C9235&lt;=45),"Middle",C9235&gt;45,"Old")</f>
        <v>Old</v>
      </c>
      <c r="E9235" t="s">
        <v>16</v>
      </c>
      <c r="F9235" t="s">
        <v>31</v>
      </c>
      <c r="G9235" t="s">
        <v>52</v>
      </c>
      <c r="H9235" t="s">
        <v>59</v>
      </c>
    </row>
    <row r="9236" spans="1:8" x14ac:dyDescent="0.25">
      <c r="A9236" s="5">
        <v>110732</v>
      </c>
      <c r="B9236" s="5" t="str" cm="1">
        <f t="array" ref="B9236">_xlfn.IFS(A9236&lt;=40000,"Low Income",AND(A9236&gt;40000,A9236&lt;=100000),"Middle Income",A9236&gt;100000,"High Income")</f>
        <v>High Income</v>
      </c>
      <c r="C9236">
        <v>40</v>
      </c>
      <c r="D9236" t="str" cm="1">
        <f t="array" ref="D9236">_xlfn.IFS(AND(C9236&gt;=17,C9236&lt;=30),"Young",AND(C9236&gt;30,C9236&lt;=45),"Middle",C9236&gt;45,"Old")</f>
        <v>Middle</v>
      </c>
      <c r="E9236" t="s">
        <v>66</v>
      </c>
      <c r="F9236" t="s">
        <v>36</v>
      </c>
      <c r="G9236" t="s">
        <v>48</v>
      </c>
      <c r="H9236" t="s">
        <v>59</v>
      </c>
    </row>
    <row r="9237" spans="1:8" x14ac:dyDescent="0.25">
      <c r="A9237" s="5">
        <v>99019</v>
      </c>
      <c r="B9237" s="5" t="str" cm="1">
        <f t="array" ref="B9237">_xlfn.IFS(A9237&lt;=40000,"Low Income",AND(A9237&gt;40000,A9237&lt;=100000),"Middle Income",A9237&gt;100000,"High Income")</f>
        <v>Middle Income</v>
      </c>
      <c r="C9237">
        <v>25</v>
      </c>
      <c r="D9237" t="str" cm="1">
        <f t="array" ref="D9237">_xlfn.IFS(AND(C9237&gt;=17,C9237&lt;=30),"Young",AND(C9237&gt;30,C9237&lt;=45),"Middle",C9237&gt;45,"Old")</f>
        <v>Young</v>
      </c>
      <c r="E9237" t="s">
        <v>66</v>
      </c>
      <c r="F9237" t="s">
        <v>39</v>
      </c>
      <c r="G9237" t="s">
        <v>50</v>
      </c>
      <c r="H9237" t="s">
        <v>59</v>
      </c>
    </row>
    <row r="9238" spans="1:8" x14ac:dyDescent="0.25">
      <c r="A9238" s="5">
        <v>44881</v>
      </c>
      <c r="B9238" s="5" t="str" cm="1">
        <f t="array" ref="B9238">_xlfn.IFS(A9238&lt;=40000,"Low Income",AND(A9238&gt;40000,A9238&lt;=100000),"Middle Income",A9238&gt;100000,"High Income")</f>
        <v>Middle Income</v>
      </c>
      <c r="C9238">
        <v>46</v>
      </c>
      <c r="D9238" t="str" cm="1">
        <f t="array" ref="D9238">_xlfn.IFS(AND(C9238&gt;=17,C9238&lt;=30),"Young",AND(C9238&gt;30,C9238&lt;=45),"Middle",C9238&gt;45,"Old")</f>
        <v>Old</v>
      </c>
      <c r="E9238" t="s">
        <v>16</v>
      </c>
      <c r="F9238" t="s">
        <v>23</v>
      </c>
      <c r="G9238" t="s">
        <v>53</v>
      </c>
      <c r="H9238" t="s">
        <v>59</v>
      </c>
    </row>
    <row r="9239" spans="1:8" x14ac:dyDescent="0.25">
      <c r="A9239" s="5">
        <v>68971</v>
      </c>
      <c r="B9239" s="5" t="str" cm="1">
        <f t="array" ref="B9239">_xlfn.IFS(A9239&lt;=40000,"Low Income",AND(A9239&gt;40000,A9239&lt;=100000),"Middle Income",A9239&gt;100000,"High Income")</f>
        <v>Middle Income</v>
      </c>
      <c r="C9239">
        <v>58</v>
      </c>
      <c r="D9239" t="str" cm="1">
        <f t="array" ref="D9239">_xlfn.IFS(AND(C9239&gt;=17,C9239&lt;=30),"Young",AND(C9239&gt;30,C9239&lt;=45),"Middle",C9239&gt;45,"Old")</f>
        <v>Old</v>
      </c>
      <c r="E9239" t="s">
        <v>17</v>
      </c>
      <c r="F9239" t="s">
        <v>31</v>
      </c>
      <c r="G9239" t="s">
        <v>53</v>
      </c>
      <c r="H9239" t="s">
        <v>58</v>
      </c>
    </row>
    <row r="9240" spans="1:8" x14ac:dyDescent="0.25">
      <c r="A9240" s="5">
        <v>46601</v>
      </c>
      <c r="B9240" s="5" t="str" cm="1">
        <f t="array" ref="B9240">_xlfn.IFS(A9240&lt;=40000,"Low Income",AND(A9240&gt;40000,A9240&lt;=100000),"Middle Income",A9240&gt;100000,"High Income")</f>
        <v>Middle Income</v>
      </c>
      <c r="C9240">
        <v>26</v>
      </c>
      <c r="D9240" t="str" cm="1">
        <f t="array" ref="D9240">_xlfn.IFS(AND(C9240&gt;=17,C9240&lt;=30),"Young",AND(C9240&gt;30,C9240&lt;=45),"Middle",C9240&gt;45,"Old")</f>
        <v>Young</v>
      </c>
      <c r="E9240" t="s">
        <v>17</v>
      </c>
      <c r="F9240" t="s">
        <v>34</v>
      </c>
      <c r="G9240" t="s">
        <v>46</v>
      </c>
      <c r="H9240" t="s">
        <v>59</v>
      </c>
    </row>
    <row r="9241" spans="1:8" x14ac:dyDescent="0.25">
      <c r="A9241" s="5">
        <v>59421</v>
      </c>
      <c r="B9241" s="5" t="str" cm="1">
        <f t="array" ref="B9241">_xlfn.IFS(A9241&lt;=40000,"Low Income",AND(A9241&gt;40000,A9241&lt;=100000),"Middle Income",A9241&gt;100000,"High Income")</f>
        <v>Middle Income</v>
      </c>
      <c r="C9241">
        <v>22</v>
      </c>
      <c r="D9241" t="str" cm="1">
        <f t="array" ref="D9241">_xlfn.IFS(AND(C9241&gt;=17,C9241&lt;=30),"Young",AND(C9241&gt;30,C9241&lt;=45),"Middle",C9241&gt;45,"Old")</f>
        <v>Young</v>
      </c>
      <c r="E9241" t="s">
        <v>16</v>
      </c>
      <c r="F9241" t="s">
        <v>62</v>
      </c>
      <c r="G9241" t="s">
        <v>50</v>
      </c>
      <c r="H9241" t="s">
        <v>58</v>
      </c>
    </row>
    <row r="9242" spans="1:8" x14ac:dyDescent="0.25">
      <c r="A9242" s="5">
        <v>126733</v>
      </c>
      <c r="B9242" s="5" t="str" cm="1">
        <f t="array" ref="B9242">_xlfn.IFS(A9242&lt;=40000,"Low Income",AND(A9242&gt;40000,A9242&lt;=100000),"Middle Income",A9242&gt;100000,"High Income")</f>
        <v>High Income</v>
      </c>
      <c r="C9242">
        <v>53</v>
      </c>
      <c r="D9242" t="str" cm="1">
        <f t="array" ref="D9242">_xlfn.IFS(AND(C9242&gt;=17,C9242&lt;=30),"Young",AND(C9242&gt;30,C9242&lt;=45),"Middle",C9242&gt;45,"Old")</f>
        <v>Old</v>
      </c>
      <c r="E9242" t="s">
        <v>66</v>
      </c>
      <c r="F9242" t="s">
        <v>28</v>
      </c>
      <c r="G9242" t="s">
        <v>50</v>
      </c>
      <c r="H9242" t="s">
        <v>59</v>
      </c>
    </row>
    <row r="9243" spans="1:8" x14ac:dyDescent="0.25">
      <c r="A9243" s="5">
        <v>147581</v>
      </c>
      <c r="B9243" s="5" t="str" cm="1">
        <f t="array" ref="B9243">_xlfn.IFS(A9243&lt;=40000,"Low Income",AND(A9243&gt;40000,A9243&lt;=100000),"Middle Income",A9243&gt;100000,"High Income")</f>
        <v>High Income</v>
      </c>
      <c r="C9243">
        <v>22</v>
      </c>
      <c r="D9243" t="str" cm="1">
        <f t="array" ref="D9243">_xlfn.IFS(AND(C9243&gt;=17,C9243&lt;=30),"Young",AND(C9243&gt;30,C9243&lt;=45),"Middle",C9243&gt;45,"Old")</f>
        <v>Young</v>
      </c>
      <c r="E9243" t="s">
        <v>17</v>
      </c>
      <c r="F9243" t="s">
        <v>27</v>
      </c>
      <c r="G9243" t="s">
        <v>54</v>
      </c>
      <c r="H9243" t="s">
        <v>59</v>
      </c>
    </row>
    <row r="9244" spans="1:8" x14ac:dyDescent="0.25">
      <c r="A9244" s="5">
        <v>118822</v>
      </c>
      <c r="B9244" s="5" t="str" cm="1">
        <f t="array" ref="B9244">_xlfn.IFS(A9244&lt;=40000,"Low Income",AND(A9244&gt;40000,A9244&lt;=100000),"Middle Income",A9244&gt;100000,"High Income")</f>
        <v>High Income</v>
      </c>
      <c r="C9244">
        <v>34</v>
      </c>
      <c r="D9244" t="str" cm="1">
        <f t="array" ref="D9244">_xlfn.IFS(AND(C9244&gt;=17,C9244&lt;=30),"Young",AND(C9244&gt;30,C9244&lt;=45),"Middle",C9244&gt;45,"Old")</f>
        <v>Middle</v>
      </c>
      <c r="E9244" t="s">
        <v>66</v>
      </c>
      <c r="F9244" t="s">
        <v>38</v>
      </c>
      <c r="G9244" t="s">
        <v>52</v>
      </c>
      <c r="H9244" t="s">
        <v>59</v>
      </c>
    </row>
    <row r="9245" spans="1:8" x14ac:dyDescent="0.25">
      <c r="A9245" s="5">
        <v>100428</v>
      </c>
      <c r="B9245" s="5" t="str" cm="1">
        <f t="array" ref="B9245">_xlfn.IFS(A9245&lt;=40000,"Low Income",AND(A9245&gt;40000,A9245&lt;=100000),"Middle Income",A9245&gt;100000,"High Income")</f>
        <v>High Income</v>
      </c>
      <c r="C9245">
        <v>62</v>
      </c>
      <c r="D9245" t="str" cm="1">
        <f t="array" ref="D9245">_xlfn.IFS(AND(C9245&gt;=17,C9245&lt;=30),"Young",AND(C9245&gt;30,C9245&lt;=45),"Middle",C9245&gt;45,"Old")</f>
        <v>Old</v>
      </c>
      <c r="E9245" t="s">
        <v>16</v>
      </c>
      <c r="F9245" t="s">
        <v>33</v>
      </c>
      <c r="G9245" t="s">
        <v>50</v>
      </c>
      <c r="H9245" t="s">
        <v>59</v>
      </c>
    </row>
    <row r="9246" spans="1:8" x14ac:dyDescent="0.25">
      <c r="A9246" s="5">
        <v>145725</v>
      </c>
      <c r="B9246" s="5" t="str" cm="1">
        <f t="array" ref="B9246">_xlfn.IFS(A9246&lt;=40000,"Low Income",AND(A9246&gt;40000,A9246&lt;=100000),"Middle Income",A9246&gt;100000,"High Income")</f>
        <v>High Income</v>
      </c>
      <c r="C9246">
        <v>36</v>
      </c>
      <c r="D9246" t="str" cm="1">
        <f t="array" ref="D9246">_xlfn.IFS(AND(C9246&gt;=17,C9246&lt;=30),"Young",AND(C9246&gt;30,C9246&lt;=45),"Middle",C9246&gt;45,"Old")</f>
        <v>Middle</v>
      </c>
      <c r="E9246" t="s">
        <v>16</v>
      </c>
      <c r="F9246" t="s">
        <v>26</v>
      </c>
      <c r="G9246" t="s">
        <v>49</v>
      </c>
      <c r="H9246" t="s">
        <v>59</v>
      </c>
    </row>
    <row r="9247" spans="1:8" x14ac:dyDescent="0.25">
      <c r="A9247" s="5">
        <v>80737</v>
      </c>
      <c r="B9247" s="5" t="str" cm="1">
        <f t="array" ref="B9247">_xlfn.IFS(A9247&lt;=40000,"Low Income",AND(A9247&gt;40000,A9247&lt;=100000),"Middle Income",A9247&gt;100000,"High Income")</f>
        <v>Middle Income</v>
      </c>
      <c r="C9247">
        <v>56</v>
      </c>
      <c r="D9247" t="str" cm="1">
        <f t="array" ref="D9247">_xlfn.IFS(AND(C9247&gt;=17,C9247&lt;=30),"Young",AND(C9247&gt;30,C9247&lt;=45),"Middle",C9247&gt;45,"Old")</f>
        <v>Old</v>
      </c>
      <c r="E9247" t="s">
        <v>16</v>
      </c>
      <c r="F9247" t="s">
        <v>23</v>
      </c>
      <c r="G9247" t="s">
        <v>51</v>
      </c>
      <c r="H9247" t="s">
        <v>58</v>
      </c>
    </row>
    <row r="9248" spans="1:8" x14ac:dyDescent="0.25">
      <c r="A9248" s="5">
        <v>137714</v>
      </c>
      <c r="B9248" s="5" t="str" cm="1">
        <f t="array" ref="B9248">_xlfn.IFS(A9248&lt;=40000,"Low Income",AND(A9248&gt;40000,A9248&lt;=100000),"Middle Income",A9248&gt;100000,"High Income")</f>
        <v>High Income</v>
      </c>
      <c r="C9248">
        <v>57</v>
      </c>
      <c r="D9248" t="str" cm="1">
        <f t="array" ref="D9248">_xlfn.IFS(AND(C9248&gt;=17,C9248&lt;=30),"Young",AND(C9248&gt;30,C9248&lt;=45),"Middle",C9248&gt;45,"Old")</f>
        <v>Old</v>
      </c>
      <c r="E9248" t="s">
        <v>17</v>
      </c>
      <c r="F9248" t="s">
        <v>22</v>
      </c>
      <c r="G9248" t="s">
        <v>48</v>
      </c>
      <c r="H9248" t="s">
        <v>59</v>
      </c>
    </row>
    <row r="9249" spans="1:8" x14ac:dyDescent="0.25">
      <c r="A9249" s="5">
        <v>150000</v>
      </c>
      <c r="B9249" s="5" t="str" cm="1">
        <f t="array" ref="B9249">_xlfn.IFS(A9249&lt;=40000,"Low Income",AND(A9249&gt;40000,A9249&lt;=100000),"Middle Income",A9249&gt;100000,"High Income")</f>
        <v>High Income</v>
      </c>
      <c r="C9249">
        <v>76</v>
      </c>
      <c r="D9249" t="str" cm="1">
        <f t="array" ref="D9249">_xlfn.IFS(AND(C9249&gt;=17,C9249&lt;=30),"Young",AND(C9249&gt;30,C9249&lt;=45),"Middle",C9249&gt;45,"Old")</f>
        <v>Old</v>
      </c>
      <c r="E9249" t="s">
        <v>16</v>
      </c>
      <c r="F9249" t="s">
        <v>34</v>
      </c>
      <c r="G9249" t="s">
        <v>49</v>
      </c>
      <c r="H9249" t="s">
        <v>59</v>
      </c>
    </row>
    <row r="9250" spans="1:8" x14ac:dyDescent="0.25">
      <c r="A9250" s="5">
        <v>69183</v>
      </c>
      <c r="B9250" s="5" t="str" cm="1">
        <f t="array" ref="B9250">_xlfn.IFS(A9250&lt;=40000,"Low Income",AND(A9250&gt;40000,A9250&lt;=100000),"Middle Income",A9250&gt;100000,"High Income")</f>
        <v>Middle Income</v>
      </c>
      <c r="C9250">
        <v>57</v>
      </c>
      <c r="D9250" t="str" cm="1">
        <f t="array" ref="D9250">_xlfn.IFS(AND(C9250&gt;=17,C9250&lt;=30),"Young",AND(C9250&gt;30,C9250&lt;=45),"Middle",C9250&gt;45,"Old")</f>
        <v>Old</v>
      </c>
      <c r="E9250" t="s">
        <v>17</v>
      </c>
      <c r="F9250" t="s">
        <v>30</v>
      </c>
      <c r="G9250" t="s">
        <v>50</v>
      </c>
      <c r="H9250" t="s">
        <v>59</v>
      </c>
    </row>
    <row r="9251" spans="1:8" x14ac:dyDescent="0.25">
      <c r="A9251" s="5">
        <v>37466</v>
      </c>
      <c r="B9251" s="5" t="str" cm="1">
        <f t="array" ref="B9251">_xlfn.IFS(A9251&lt;=40000,"Low Income",AND(A9251&gt;40000,A9251&lt;=100000),"Middle Income",A9251&gt;100000,"High Income")</f>
        <v>Low Income</v>
      </c>
      <c r="C9251">
        <v>74</v>
      </c>
      <c r="D9251" t="str" cm="1">
        <f t="array" ref="D9251">_xlfn.IFS(AND(C9251&gt;=17,C9251&lt;=30),"Young",AND(C9251&gt;30,C9251&lt;=45),"Middle",C9251&gt;45,"Old")</f>
        <v>Old</v>
      </c>
      <c r="E9251" t="s">
        <v>16</v>
      </c>
      <c r="F9251" t="s">
        <v>37</v>
      </c>
      <c r="G9251" t="s">
        <v>46</v>
      </c>
      <c r="H9251" t="s">
        <v>58</v>
      </c>
    </row>
    <row r="9252" spans="1:8" x14ac:dyDescent="0.25">
      <c r="A9252" s="5">
        <v>21948</v>
      </c>
      <c r="B9252" s="5" t="str" cm="1">
        <f t="array" ref="B9252">_xlfn.IFS(A9252&lt;=40000,"Low Income",AND(A9252&gt;40000,A9252&lt;=100000),"Middle Income",A9252&gt;100000,"High Income")</f>
        <v>Low Income</v>
      </c>
      <c r="C9252">
        <v>62</v>
      </c>
      <c r="D9252" t="str" cm="1">
        <f t="array" ref="D9252">_xlfn.IFS(AND(C9252&gt;=17,C9252&lt;=30),"Young",AND(C9252&gt;30,C9252&lt;=45),"Middle",C9252&gt;45,"Old")</f>
        <v>Old</v>
      </c>
      <c r="E9252" t="s">
        <v>16</v>
      </c>
      <c r="F9252" t="s">
        <v>29</v>
      </c>
      <c r="G9252" t="s">
        <v>54</v>
      </c>
      <c r="H9252" t="s">
        <v>59</v>
      </c>
    </row>
    <row r="9253" spans="1:8" x14ac:dyDescent="0.25">
      <c r="A9253" s="5">
        <v>26394</v>
      </c>
      <c r="B9253" s="5" t="str" cm="1">
        <f t="array" ref="B9253">_xlfn.IFS(A9253&lt;=40000,"Low Income",AND(A9253&gt;40000,A9253&lt;=100000),"Middle Income",A9253&gt;100000,"High Income")</f>
        <v>Low Income</v>
      </c>
      <c r="C9253">
        <v>31</v>
      </c>
      <c r="D9253" t="str" cm="1">
        <f t="array" ref="D9253">_xlfn.IFS(AND(C9253&gt;=17,C9253&lt;=30),"Young",AND(C9253&gt;30,C9253&lt;=45),"Middle",C9253&gt;45,"Old")</f>
        <v>Middle</v>
      </c>
      <c r="E9253" t="s">
        <v>60</v>
      </c>
      <c r="F9253" t="s">
        <v>36</v>
      </c>
      <c r="G9253" t="s">
        <v>52</v>
      </c>
      <c r="H9253" t="s">
        <v>59</v>
      </c>
    </row>
    <row r="9254" spans="1:8" x14ac:dyDescent="0.25">
      <c r="A9254" s="5">
        <v>141712</v>
      </c>
      <c r="B9254" s="5" t="str" cm="1">
        <f t="array" ref="B9254">_xlfn.IFS(A9254&lt;=40000,"Low Income",AND(A9254&gt;40000,A9254&lt;=100000),"Middle Income",A9254&gt;100000,"High Income")</f>
        <v>High Income</v>
      </c>
      <c r="C9254">
        <v>66</v>
      </c>
      <c r="D9254" t="str" cm="1">
        <f t="array" ref="D9254">_xlfn.IFS(AND(C9254&gt;=17,C9254&lt;=30),"Young",AND(C9254&gt;30,C9254&lt;=45),"Middle",C9254&gt;45,"Old")</f>
        <v>Old</v>
      </c>
      <c r="E9254" t="s">
        <v>16</v>
      </c>
      <c r="F9254" t="s">
        <v>37</v>
      </c>
      <c r="G9254" t="s">
        <v>53</v>
      </c>
      <c r="H9254" t="s">
        <v>59</v>
      </c>
    </row>
    <row r="9255" spans="1:8" x14ac:dyDescent="0.25">
      <c r="A9255" s="5">
        <v>50804</v>
      </c>
      <c r="B9255" s="5" t="str" cm="1">
        <f t="array" ref="B9255">_xlfn.IFS(A9255&lt;=40000,"Low Income",AND(A9255&gt;40000,A9255&lt;=100000),"Middle Income",A9255&gt;100000,"High Income")</f>
        <v>Middle Income</v>
      </c>
      <c r="C9255">
        <v>68</v>
      </c>
      <c r="D9255" t="str" cm="1">
        <f t="array" ref="D9255">_xlfn.IFS(AND(C9255&gt;=17,C9255&lt;=30),"Young",AND(C9255&gt;30,C9255&lt;=45),"Middle",C9255&gt;45,"Old")</f>
        <v>Old</v>
      </c>
      <c r="E9255" t="s">
        <v>17</v>
      </c>
      <c r="F9255" t="s">
        <v>24</v>
      </c>
      <c r="G9255" t="s">
        <v>51</v>
      </c>
      <c r="H9255" t="s">
        <v>58</v>
      </c>
    </row>
    <row r="9256" spans="1:8" x14ac:dyDescent="0.25">
      <c r="A9256" s="5">
        <v>91609</v>
      </c>
      <c r="B9256" s="5" t="str" cm="1">
        <f t="array" ref="B9256">_xlfn.IFS(A9256&lt;=40000,"Low Income",AND(A9256&gt;40000,A9256&lt;=100000),"Middle Income",A9256&gt;100000,"High Income")</f>
        <v>Middle Income</v>
      </c>
      <c r="C9256">
        <v>78</v>
      </c>
      <c r="D9256" t="str" cm="1">
        <f t="array" ref="D9256">_xlfn.IFS(AND(C9256&gt;=17,C9256&lt;=30),"Young",AND(C9256&gt;30,C9256&lt;=45),"Middle",C9256&gt;45,"Old")</f>
        <v>Old</v>
      </c>
      <c r="E9256" t="s">
        <v>60</v>
      </c>
      <c r="F9256" t="s">
        <v>22</v>
      </c>
      <c r="G9256" t="s">
        <v>49</v>
      </c>
      <c r="H9256" t="s">
        <v>59</v>
      </c>
    </row>
    <row r="9257" spans="1:8" x14ac:dyDescent="0.25">
      <c r="A9257" s="5">
        <v>66980</v>
      </c>
      <c r="B9257" s="5" t="str" cm="1">
        <f t="array" ref="B9257">_xlfn.IFS(A9257&lt;=40000,"Low Income",AND(A9257&gt;40000,A9257&lt;=100000),"Middle Income",A9257&gt;100000,"High Income")</f>
        <v>Middle Income</v>
      </c>
      <c r="C9257">
        <v>53</v>
      </c>
      <c r="D9257" t="str" cm="1">
        <f t="array" ref="D9257">_xlfn.IFS(AND(C9257&gt;=17,C9257&lt;=30),"Young",AND(C9257&gt;30,C9257&lt;=45),"Middle",C9257&gt;45,"Old")</f>
        <v>Old</v>
      </c>
      <c r="E9257" t="s">
        <v>16</v>
      </c>
      <c r="F9257" t="s">
        <v>23</v>
      </c>
      <c r="G9257" t="s">
        <v>51</v>
      </c>
      <c r="H9257" t="s">
        <v>59</v>
      </c>
    </row>
    <row r="9258" spans="1:8" x14ac:dyDescent="0.25">
      <c r="A9258" s="5">
        <v>150000</v>
      </c>
      <c r="B9258" s="5" t="str" cm="1">
        <f t="array" ref="B9258">_xlfn.IFS(A9258&lt;=40000,"Low Income",AND(A9258&gt;40000,A9258&lt;=100000),"Middle Income",A9258&gt;100000,"High Income")</f>
        <v>High Income</v>
      </c>
      <c r="C9258">
        <v>79</v>
      </c>
      <c r="D9258" t="str" cm="1">
        <f t="array" ref="D9258">_xlfn.IFS(AND(C9258&gt;=17,C9258&lt;=30),"Young",AND(C9258&gt;30,C9258&lt;=45),"Middle",C9258&gt;45,"Old")</f>
        <v>Old</v>
      </c>
      <c r="E9258" t="s">
        <v>16</v>
      </c>
      <c r="F9258" t="s">
        <v>23</v>
      </c>
      <c r="G9258" t="s">
        <v>47</v>
      </c>
      <c r="H9258" t="s">
        <v>59</v>
      </c>
    </row>
    <row r="9259" spans="1:8" x14ac:dyDescent="0.25">
      <c r="A9259" s="5">
        <v>70839</v>
      </c>
      <c r="B9259" s="5" t="str" cm="1">
        <f t="array" ref="B9259">_xlfn.IFS(A9259&lt;=40000,"Low Income",AND(A9259&gt;40000,A9259&lt;=100000),"Middle Income",A9259&gt;100000,"High Income")</f>
        <v>Middle Income</v>
      </c>
      <c r="C9259">
        <v>65</v>
      </c>
      <c r="D9259" t="str" cm="1">
        <f t="array" ref="D9259">_xlfn.IFS(AND(C9259&gt;=17,C9259&lt;=30),"Young",AND(C9259&gt;30,C9259&lt;=45),"Middle",C9259&gt;45,"Old")</f>
        <v>Old</v>
      </c>
      <c r="E9259" t="s">
        <v>16</v>
      </c>
      <c r="F9259" t="s">
        <v>36</v>
      </c>
      <c r="G9259" t="s">
        <v>51</v>
      </c>
      <c r="H9259" t="s">
        <v>58</v>
      </c>
    </row>
    <row r="9260" spans="1:8" x14ac:dyDescent="0.25">
      <c r="A9260" s="5">
        <v>123983</v>
      </c>
      <c r="B9260" s="5" t="str" cm="1">
        <f t="array" ref="B9260">_xlfn.IFS(A9260&lt;=40000,"Low Income",AND(A9260&gt;40000,A9260&lt;=100000),"Middle Income",A9260&gt;100000,"High Income")</f>
        <v>High Income</v>
      </c>
      <c r="C9260">
        <v>48</v>
      </c>
      <c r="D9260" t="str" cm="1">
        <f t="array" ref="D9260">_xlfn.IFS(AND(C9260&gt;=17,C9260&lt;=30),"Young",AND(C9260&gt;30,C9260&lt;=45),"Middle",C9260&gt;45,"Old")</f>
        <v>Old</v>
      </c>
      <c r="E9260" t="s">
        <v>66</v>
      </c>
      <c r="F9260" t="s">
        <v>29</v>
      </c>
      <c r="G9260" t="s">
        <v>52</v>
      </c>
      <c r="H9260" t="s">
        <v>58</v>
      </c>
    </row>
    <row r="9261" spans="1:8" x14ac:dyDescent="0.25">
      <c r="A9261" s="5">
        <v>30024</v>
      </c>
      <c r="B9261" s="5" t="str" cm="1">
        <f t="array" ref="B9261">_xlfn.IFS(A9261&lt;=40000,"Low Income",AND(A9261&gt;40000,A9261&lt;=100000),"Middle Income",A9261&gt;100000,"High Income")</f>
        <v>Low Income</v>
      </c>
      <c r="C9261">
        <v>23</v>
      </c>
      <c r="D9261" t="str" cm="1">
        <f t="array" ref="D9261">_xlfn.IFS(AND(C9261&gt;=17,C9261&lt;=30),"Young",AND(C9261&gt;30,C9261&lt;=45),"Middle",C9261&gt;45,"Old")</f>
        <v>Young</v>
      </c>
      <c r="E9261" t="s">
        <v>66</v>
      </c>
      <c r="F9261" t="s">
        <v>37</v>
      </c>
      <c r="G9261" t="s">
        <v>50</v>
      </c>
      <c r="H9261" t="s">
        <v>59</v>
      </c>
    </row>
    <row r="9262" spans="1:8" x14ac:dyDescent="0.25">
      <c r="A9262" s="5">
        <v>108209</v>
      </c>
      <c r="B9262" s="5" t="str" cm="1">
        <f t="array" ref="B9262">_xlfn.IFS(A9262&lt;=40000,"Low Income",AND(A9262&gt;40000,A9262&lt;=100000),"Middle Income",A9262&gt;100000,"High Income")</f>
        <v>High Income</v>
      </c>
      <c r="C9262">
        <v>42</v>
      </c>
      <c r="D9262" t="str" cm="1">
        <f t="array" ref="D9262">_xlfn.IFS(AND(C9262&gt;=17,C9262&lt;=30),"Young",AND(C9262&gt;30,C9262&lt;=45),"Middle",C9262&gt;45,"Old")</f>
        <v>Middle</v>
      </c>
      <c r="E9262" t="s">
        <v>16</v>
      </c>
      <c r="F9262" t="s">
        <v>32</v>
      </c>
      <c r="G9262" t="s">
        <v>52</v>
      </c>
      <c r="H9262" t="s">
        <v>58</v>
      </c>
    </row>
    <row r="9263" spans="1:8" x14ac:dyDescent="0.25">
      <c r="A9263" s="5">
        <v>92412</v>
      </c>
      <c r="B9263" s="5" t="str" cm="1">
        <f t="array" ref="B9263">_xlfn.IFS(A9263&lt;=40000,"Low Income",AND(A9263&gt;40000,A9263&lt;=100000),"Middle Income",A9263&gt;100000,"High Income")</f>
        <v>Middle Income</v>
      </c>
      <c r="C9263">
        <v>51</v>
      </c>
      <c r="D9263" t="str" cm="1">
        <f t="array" ref="D9263">_xlfn.IFS(AND(C9263&gt;=17,C9263&lt;=30),"Young",AND(C9263&gt;30,C9263&lt;=45),"Middle",C9263&gt;45,"Old")</f>
        <v>Old</v>
      </c>
      <c r="E9263" t="s">
        <v>16</v>
      </c>
      <c r="F9263" t="s">
        <v>62</v>
      </c>
      <c r="G9263" t="s">
        <v>48</v>
      </c>
      <c r="H9263" t="s">
        <v>58</v>
      </c>
    </row>
    <row r="9264" spans="1:8" x14ac:dyDescent="0.25">
      <c r="A9264" s="5">
        <v>101381</v>
      </c>
      <c r="B9264" s="5" t="str" cm="1">
        <f t="array" ref="B9264">_xlfn.IFS(A9264&lt;=40000,"Low Income",AND(A9264&gt;40000,A9264&lt;=100000),"Middle Income",A9264&gt;100000,"High Income")</f>
        <v>High Income</v>
      </c>
      <c r="C9264">
        <v>51</v>
      </c>
      <c r="D9264" t="str" cm="1">
        <f t="array" ref="D9264">_xlfn.IFS(AND(C9264&gt;=17,C9264&lt;=30),"Young",AND(C9264&gt;30,C9264&lt;=45),"Middle",C9264&gt;45,"Old")</f>
        <v>Old</v>
      </c>
      <c r="E9264" t="s">
        <v>16</v>
      </c>
      <c r="F9264" t="s">
        <v>24</v>
      </c>
      <c r="G9264" t="s">
        <v>54</v>
      </c>
      <c r="H9264" t="s">
        <v>58</v>
      </c>
    </row>
    <row r="9265" spans="1:8" x14ac:dyDescent="0.25">
      <c r="A9265" s="5">
        <v>32895</v>
      </c>
      <c r="B9265" s="5" t="str" cm="1">
        <f t="array" ref="B9265">_xlfn.IFS(A9265&lt;=40000,"Low Income",AND(A9265&gt;40000,A9265&lt;=100000),"Middle Income",A9265&gt;100000,"High Income")</f>
        <v>Low Income</v>
      </c>
      <c r="C9265">
        <v>38</v>
      </c>
      <c r="D9265" t="str" cm="1">
        <f t="array" ref="D9265">_xlfn.IFS(AND(C9265&gt;=17,C9265&lt;=30),"Young",AND(C9265&gt;30,C9265&lt;=45),"Middle",C9265&gt;45,"Old")</f>
        <v>Middle</v>
      </c>
      <c r="E9265" t="s">
        <v>60</v>
      </c>
      <c r="F9265" t="s">
        <v>35</v>
      </c>
      <c r="G9265" t="s">
        <v>51</v>
      </c>
      <c r="H9265" t="s">
        <v>59</v>
      </c>
    </row>
    <row r="9266" spans="1:8" x14ac:dyDescent="0.25">
      <c r="A9266" s="5">
        <v>87424</v>
      </c>
      <c r="B9266" s="5" t="str" cm="1">
        <f t="array" ref="B9266">_xlfn.IFS(A9266&lt;=40000,"Low Income",AND(A9266&gt;40000,A9266&lt;=100000),"Middle Income",A9266&gt;100000,"High Income")</f>
        <v>Middle Income</v>
      </c>
      <c r="C9266">
        <v>80</v>
      </c>
      <c r="D9266" t="str" cm="1">
        <f t="array" ref="D9266">_xlfn.IFS(AND(C9266&gt;=17,C9266&lt;=30),"Young",AND(C9266&gt;30,C9266&lt;=45),"Middle",C9266&gt;45,"Old")</f>
        <v>Old</v>
      </c>
      <c r="E9266" t="s">
        <v>16</v>
      </c>
      <c r="F9266" t="s">
        <v>40</v>
      </c>
      <c r="G9266" t="s">
        <v>51</v>
      </c>
      <c r="H9266" t="s">
        <v>59</v>
      </c>
    </row>
    <row r="9267" spans="1:8" x14ac:dyDescent="0.25">
      <c r="A9267" s="5">
        <v>108426</v>
      </c>
      <c r="B9267" s="5" t="str" cm="1">
        <f t="array" ref="B9267">_xlfn.IFS(A9267&lt;=40000,"Low Income",AND(A9267&gt;40000,A9267&lt;=100000),"Middle Income",A9267&gt;100000,"High Income")</f>
        <v>High Income</v>
      </c>
      <c r="C9267">
        <v>53</v>
      </c>
      <c r="D9267" t="str" cm="1">
        <f t="array" ref="D9267">_xlfn.IFS(AND(C9267&gt;=17,C9267&lt;=30),"Young",AND(C9267&gt;30,C9267&lt;=45),"Middle",C9267&gt;45,"Old")</f>
        <v>Old</v>
      </c>
      <c r="E9267" t="s">
        <v>17</v>
      </c>
      <c r="F9267" t="s">
        <v>37</v>
      </c>
      <c r="G9267" t="s">
        <v>50</v>
      </c>
      <c r="H9267" t="s">
        <v>58</v>
      </c>
    </row>
    <row r="9268" spans="1:8" x14ac:dyDescent="0.25">
      <c r="A9268" s="5">
        <v>92910</v>
      </c>
      <c r="B9268" s="5" t="str" cm="1">
        <f t="array" ref="B9268">_xlfn.IFS(A9268&lt;=40000,"Low Income",AND(A9268&gt;40000,A9268&lt;=100000),"Middle Income",A9268&gt;100000,"High Income")</f>
        <v>Middle Income</v>
      </c>
      <c r="C9268">
        <v>43</v>
      </c>
      <c r="D9268" t="str" cm="1">
        <f t="array" ref="D9268">_xlfn.IFS(AND(C9268&gt;=17,C9268&lt;=30),"Young",AND(C9268&gt;30,C9268&lt;=45),"Middle",C9268&gt;45,"Old")</f>
        <v>Middle</v>
      </c>
      <c r="E9268" t="s">
        <v>17</v>
      </c>
      <c r="F9268" t="s">
        <v>24</v>
      </c>
      <c r="G9268" t="s">
        <v>48</v>
      </c>
      <c r="H9268" t="s">
        <v>58</v>
      </c>
    </row>
    <row r="9269" spans="1:8" x14ac:dyDescent="0.25">
      <c r="A9269" s="5">
        <v>43604</v>
      </c>
      <c r="B9269" s="5" t="str" cm="1">
        <f t="array" ref="B9269">_xlfn.IFS(A9269&lt;=40000,"Low Income",AND(A9269&gt;40000,A9269&lt;=100000),"Middle Income",A9269&gt;100000,"High Income")</f>
        <v>Middle Income</v>
      </c>
      <c r="C9269">
        <v>57</v>
      </c>
      <c r="D9269" t="str" cm="1">
        <f t="array" ref="D9269">_xlfn.IFS(AND(C9269&gt;=17,C9269&lt;=30),"Young",AND(C9269&gt;30,C9269&lt;=45),"Middle",C9269&gt;45,"Old")</f>
        <v>Old</v>
      </c>
      <c r="E9269" t="s">
        <v>60</v>
      </c>
      <c r="F9269" t="s">
        <v>32</v>
      </c>
      <c r="G9269" t="s">
        <v>47</v>
      </c>
      <c r="H9269" t="s">
        <v>59</v>
      </c>
    </row>
    <row r="9270" spans="1:8" x14ac:dyDescent="0.25">
      <c r="A9270" s="5">
        <v>42241</v>
      </c>
      <c r="B9270" s="5" t="str" cm="1">
        <f t="array" ref="B9270">_xlfn.IFS(A9270&lt;=40000,"Low Income",AND(A9270&gt;40000,A9270&lt;=100000),"Middle Income",A9270&gt;100000,"High Income")</f>
        <v>Middle Income</v>
      </c>
      <c r="C9270">
        <v>47</v>
      </c>
      <c r="D9270" t="str" cm="1">
        <f t="array" ref="D9270">_xlfn.IFS(AND(C9270&gt;=17,C9270&lt;=30),"Young",AND(C9270&gt;30,C9270&lt;=45),"Middle",C9270&gt;45,"Old")</f>
        <v>Old</v>
      </c>
      <c r="E9270" t="s">
        <v>60</v>
      </c>
      <c r="F9270" t="s">
        <v>28</v>
      </c>
      <c r="G9270" t="s">
        <v>53</v>
      </c>
      <c r="H9270" t="s">
        <v>59</v>
      </c>
    </row>
    <row r="9271" spans="1:8" x14ac:dyDescent="0.25">
      <c r="A9271" s="5">
        <v>31510</v>
      </c>
      <c r="B9271" s="5" t="str" cm="1">
        <f t="array" ref="B9271">_xlfn.IFS(A9271&lt;=40000,"Low Income",AND(A9271&gt;40000,A9271&lt;=100000),"Middle Income",A9271&gt;100000,"High Income")</f>
        <v>Low Income</v>
      </c>
      <c r="C9271">
        <v>77</v>
      </c>
      <c r="D9271" t="str" cm="1">
        <f t="array" ref="D9271">_xlfn.IFS(AND(C9271&gt;=17,C9271&lt;=30),"Young",AND(C9271&gt;30,C9271&lt;=45),"Middle",C9271&gt;45,"Old")</f>
        <v>Old</v>
      </c>
      <c r="E9271" t="s">
        <v>66</v>
      </c>
      <c r="F9271" t="s">
        <v>62</v>
      </c>
      <c r="G9271" t="s">
        <v>52</v>
      </c>
      <c r="H9271" t="s">
        <v>58</v>
      </c>
    </row>
    <row r="9272" spans="1:8" x14ac:dyDescent="0.25">
      <c r="A9272" s="5">
        <v>143485</v>
      </c>
      <c r="B9272" s="5" t="str" cm="1">
        <f t="array" ref="B9272">_xlfn.IFS(A9272&lt;=40000,"Low Income",AND(A9272&gt;40000,A9272&lt;=100000),"Middle Income",A9272&gt;100000,"High Income")</f>
        <v>High Income</v>
      </c>
      <c r="C9272">
        <v>72</v>
      </c>
      <c r="D9272" t="str" cm="1">
        <f t="array" ref="D9272">_xlfn.IFS(AND(C9272&gt;=17,C9272&lt;=30),"Young",AND(C9272&gt;30,C9272&lt;=45),"Middle",C9272&gt;45,"Old")</f>
        <v>Old</v>
      </c>
      <c r="E9272" t="s">
        <v>16</v>
      </c>
      <c r="F9272" t="s">
        <v>25</v>
      </c>
      <c r="G9272" t="s">
        <v>52</v>
      </c>
      <c r="H9272" t="s">
        <v>59</v>
      </c>
    </row>
    <row r="9273" spans="1:8" x14ac:dyDescent="0.25">
      <c r="A9273" s="5">
        <v>94908</v>
      </c>
      <c r="B9273" s="5" t="str" cm="1">
        <f t="array" ref="B9273">_xlfn.IFS(A9273&lt;=40000,"Low Income",AND(A9273&gt;40000,A9273&lt;=100000),"Middle Income",A9273&gt;100000,"High Income")</f>
        <v>Middle Income</v>
      </c>
      <c r="C9273">
        <v>69</v>
      </c>
      <c r="D9273" t="str" cm="1">
        <f t="array" ref="D9273">_xlfn.IFS(AND(C9273&gt;=17,C9273&lt;=30),"Young",AND(C9273&gt;30,C9273&lt;=45),"Middle",C9273&gt;45,"Old")</f>
        <v>Old</v>
      </c>
      <c r="E9273" t="s">
        <v>16</v>
      </c>
      <c r="F9273" t="s">
        <v>38</v>
      </c>
      <c r="G9273" t="s">
        <v>54</v>
      </c>
      <c r="H9273" t="s">
        <v>59</v>
      </c>
    </row>
    <row r="9274" spans="1:8" x14ac:dyDescent="0.25">
      <c r="A9274" s="5">
        <v>99080</v>
      </c>
      <c r="B9274" s="5" t="str" cm="1">
        <f t="array" ref="B9274">_xlfn.IFS(A9274&lt;=40000,"Low Income",AND(A9274&gt;40000,A9274&lt;=100000),"Middle Income",A9274&gt;100000,"High Income")</f>
        <v>Middle Income</v>
      </c>
      <c r="C9274">
        <v>68</v>
      </c>
      <c r="D9274" t="str" cm="1">
        <f t="array" ref="D9274">_xlfn.IFS(AND(C9274&gt;=17,C9274&lt;=30),"Young",AND(C9274&gt;30,C9274&lt;=45),"Middle",C9274&gt;45,"Old")</f>
        <v>Old</v>
      </c>
      <c r="E9274" t="s">
        <v>60</v>
      </c>
      <c r="F9274" t="s">
        <v>25</v>
      </c>
      <c r="G9274" t="s">
        <v>52</v>
      </c>
      <c r="H9274" t="s">
        <v>59</v>
      </c>
    </row>
    <row r="9275" spans="1:8" x14ac:dyDescent="0.25">
      <c r="A9275" s="5">
        <v>145891</v>
      </c>
      <c r="B9275" s="5" t="str" cm="1">
        <f t="array" ref="B9275">_xlfn.IFS(A9275&lt;=40000,"Low Income",AND(A9275&gt;40000,A9275&lt;=100000),"Middle Income",A9275&gt;100000,"High Income")</f>
        <v>High Income</v>
      </c>
      <c r="C9275">
        <v>27</v>
      </c>
      <c r="D9275" t="str" cm="1">
        <f t="array" ref="D9275">_xlfn.IFS(AND(C9275&gt;=17,C9275&lt;=30),"Young",AND(C9275&gt;30,C9275&lt;=45),"Middle",C9275&gt;45,"Old")</f>
        <v>Young</v>
      </c>
      <c r="E9275" t="s">
        <v>16</v>
      </c>
      <c r="F9275" t="s">
        <v>33</v>
      </c>
      <c r="G9275" t="s">
        <v>47</v>
      </c>
      <c r="H9275" t="s">
        <v>59</v>
      </c>
    </row>
    <row r="9276" spans="1:8" x14ac:dyDescent="0.25">
      <c r="A9276" s="5">
        <v>124836</v>
      </c>
      <c r="B9276" s="5" t="str" cm="1">
        <f t="array" ref="B9276">_xlfn.IFS(A9276&lt;=40000,"Low Income",AND(A9276&gt;40000,A9276&lt;=100000),"Middle Income",A9276&gt;100000,"High Income")</f>
        <v>High Income</v>
      </c>
      <c r="C9276">
        <v>32</v>
      </c>
      <c r="D9276" t="str" cm="1">
        <f t="array" ref="D9276">_xlfn.IFS(AND(C9276&gt;=17,C9276&lt;=30),"Young",AND(C9276&gt;30,C9276&lt;=45),"Middle",C9276&gt;45,"Old")</f>
        <v>Middle</v>
      </c>
      <c r="E9276" t="s">
        <v>60</v>
      </c>
      <c r="F9276" t="s">
        <v>25</v>
      </c>
      <c r="G9276" t="s">
        <v>48</v>
      </c>
      <c r="H9276" t="s">
        <v>59</v>
      </c>
    </row>
    <row r="9277" spans="1:8" x14ac:dyDescent="0.25">
      <c r="A9277" s="5">
        <v>110867</v>
      </c>
      <c r="B9277" s="5" t="str" cm="1">
        <f t="array" ref="B9277">_xlfn.IFS(A9277&lt;=40000,"Low Income",AND(A9277&gt;40000,A9277&lt;=100000),"Middle Income",A9277&gt;100000,"High Income")</f>
        <v>High Income</v>
      </c>
      <c r="C9277">
        <v>24</v>
      </c>
      <c r="D9277" t="str" cm="1">
        <f t="array" ref="D9277">_xlfn.IFS(AND(C9277&gt;=17,C9277&lt;=30),"Young",AND(C9277&gt;30,C9277&lt;=45),"Middle",C9277&gt;45,"Old")</f>
        <v>Young</v>
      </c>
      <c r="E9277" t="s">
        <v>17</v>
      </c>
      <c r="F9277" t="s">
        <v>26</v>
      </c>
      <c r="G9277" t="s">
        <v>47</v>
      </c>
      <c r="H9277" t="s">
        <v>59</v>
      </c>
    </row>
    <row r="9278" spans="1:8" x14ac:dyDescent="0.25">
      <c r="A9278" s="5">
        <v>120940</v>
      </c>
      <c r="B9278" s="5" t="str" cm="1">
        <f t="array" ref="B9278">_xlfn.IFS(A9278&lt;=40000,"Low Income",AND(A9278&gt;40000,A9278&lt;=100000),"Middle Income",A9278&gt;100000,"High Income")</f>
        <v>High Income</v>
      </c>
      <c r="C9278">
        <v>55</v>
      </c>
      <c r="D9278" t="str" cm="1">
        <f t="array" ref="D9278">_xlfn.IFS(AND(C9278&gt;=17,C9278&lt;=30),"Young",AND(C9278&gt;30,C9278&lt;=45),"Middle",C9278&gt;45,"Old")</f>
        <v>Old</v>
      </c>
      <c r="E9278" t="s">
        <v>17</v>
      </c>
      <c r="F9278" t="s">
        <v>27</v>
      </c>
      <c r="G9278" t="s">
        <v>51</v>
      </c>
      <c r="H9278" t="s">
        <v>58</v>
      </c>
    </row>
    <row r="9279" spans="1:8" x14ac:dyDescent="0.25">
      <c r="A9279" s="5">
        <v>132251</v>
      </c>
      <c r="B9279" s="5" t="str" cm="1">
        <f t="array" ref="B9279">_xlfn.IFS(A9279&lt;=40000,"Low Income",AND(A9279&gt;40000,A9279&lt;=100000),"Middle Income",A9279&gt;100000,"High Income")</f>
        <v>High Income</v>
      </c>
      <c r="C9279">
        <v>61</v>
      </c>
      <c r="D9279" t="str" cm="1">
        <f t="array" ref="D9279">_xlfn.IFS(AND(C9279&gt;=17,C9279&lt;=30),"Young",AND(C9279&gt;30,C9279&lt;=45),"Middle",C9279&gt;45,"Old")</f>
        <v>Old</v>
      </c>
      <c r="E9279" t="s">
        <v>16</v>
      </c>
      <c r="F9279" t="s">
        <v>22</v>
      </c>
      <c r="G9279" t="s">
        <v>52</v>
      </c>
      <c r="H9279" t="s">
        <v>59</v>
      </c>
    </row>
    <row r="9280" spans="1:8" x14ac:dyDescent="0.25">
      <c r="A9280" s="5">
        <v>104423</v>
      </c>
      <c r="B9280" s="5" t="str" cm="1">
        <f t="array" ref="B9280">_xlfn.IFS(A9280&lt;=40000,"Low Income",AND(A9280&gt;40000,A9280&lt;=100000),"Middle Income",A9280&gt;100000,"High Income")</f>
        <v>High Income</v>
      </c>
      <c r="C9280">
        <v>41</v>
      </c>
      <c r="D9280" t="str" cm="1">
        <f t="array" ref="D9280">_xlfn.IFS(AND(C9280&gt;=17,C9280&lt;=30),"Young",AND(C9280&gt;30,C9280&lt;=45),"Middle",C9280&gt;45,"Old")</f>
        <v>Middle</v>
      </c>
      <c r="E9280" t="s">
        <v>16</v>
      </c>
      <c r="F9280" t="s">
        <v>27</v>
      </c>
      <c r="G9280" t="s">
        <v>49</v>
      </c>
      <c r="H9280" t="s">
        <v>59</v>
      </c>
    </row>
    <row r="9281" spans="1:8" x14ac:dyDescent="0.25">
      <c r="A9281" s="5">
        <v>150000</v>
      </c>
      <c r="B9281" s="5" t="str" cm="1">
        <f t="array" ref="B9281">_xlfn.IFS(A9281&lt;=40000,"Low Income",AND(A9281&gt;40000,A9281&lt;=100000),"Middle Income",A9281&gt;100000,"High Income")</f>
        <v>High Income</v>
      </c>
      <c r="C9281">
        <v>28</v>
      </c>
      <c r="D9281" t="str" cm="1">
        <f t="array" ref="D9281">_xlfn.IFS(AND(C9281&gt;=17,C9281&lt;=30),"Young",AND(C9281&gt;30,C9281&lt;=45),"Middle",C9281&gt;45,"Old")</f>
        <v>Young</v>
      </c>
      <c r="E9281" t="s">
        <v>60</v>
      </c>
      <c r="F9281" t="s">
        <v>38</v>
      </c>
      <c r="G9281" t="s">
        <v>50</v>
      </c>
      <c r="H9281" t="s">
        <v>59</v>
      </c>
    </row>
    <row r="9282" spans="1:8" x14ac:dyDescent="0.25">
      <c r="A9282" s="5">
        <v>96000</v>
      </c>
      <c r="B9282" s="5" t="str" cm="1">
        <f t="array" ref="B9282">_xlfn.IFS(A9282&lt;=40000,"Low Income",AND(A9282&gt;40000,A9282&lt;=100000),"Middle Income",A9282&gt;100000,"High Income")</f>
        <v>Middle Income</v>
      </c>
      <c r="C9282">
        <v>66</v>
      </c>
      <c r="D9282" t="str" cm="1">
        <f t="array" ref="D9282">_xlfn.IFS(AND(C9282&gt;=17,C9282&lt;=30),"Young",AND(C9282&gt;30,C9282&lt;=45),"Middle",C9282&gt;45,"Old")</f>
        <v>Old</v>
      </c>
      <c r="E9282" t="s">
        <v>16</v>
      </c>
      <c r="F9282" t="s">
        <v>25</v>
      </c>
      <c r="G9282" t="s">
        <v>52</v>
      </c>
      <c r="H9282" t="s">
        <v>59</v>
      </c>
    </row>
    <row r="9283" spans="1:8" x14ac:dyDescent="0.25">
      <c r="A9283" s="5">
        <v>132181</v>
      </c>
      <c r="B9283" s="5" t="str" cm="1">
        <f t="array" ref="B9283">_xlfn.IFS(A9283&lt;=40000,"Low Income",AND(A9283&gt;40000,A9283&lt;=100000),"Middle Income",A9283&gt;100000,"High Income")</f>
        <v>High Income</v>
      </c>
      <c r="C9283">
        <v>26</v>
      </c>
      <c r="D9283" t="str" cm="1">
        <f t="array" ref="D9283">_xlfn.IFS(AND(C9283&gt;=17,C9283&lt;=30),"Young",AND(C9283&gt;30,C9283&lt;=45),"Middle",C9283&gt;45,"Old")</f>
        <v>Young</v>
      </c>
      <c r="E9283" t="s">
        <v>17</v>
      </c>
      <c r="F9283" t="s">
        <v>40</v>
      </c>
      <c r="G9283" t="s">
        <v>51</v>
      </c>
      <c r="H9283" t="s">
        <v>59</v>
      </c>
    </row>
    <row r="9284" spans="1:8" x14ac:dyDescent="0.25">
      <c r="A9284" s="5">
        <v>75772</v>
      </c>
      <c r="B9284" s="5" t="str" cm="1">
        <f t="array" ref="B9284">_xlfn.IFS(A9284&lt;=40000,"Low Income",AND(A9284&gt;40000,A9284&lt;=100000),"Middle Income",A9284&gt;100000,"High Income")</f>
        <v>Middle Income</v>
      </c>
      <c r="C9284">
        <v>53</v>
      </c>
      <c r="D9284" t="str" cm="1">
        <f t="array" ref="D9284">_xlfn.IFS(AND(C9284&gt;=17,C9284&lt;=30),"Young",AND(C9284&gt;30,C9284&lt;=45),"Middle",C9284&gt;45,"Old")</f>
        <v>Old</v>
      </c>
      <c r="E9284" t="s">
        <v>60</v>
      </c>
      <c r="F9284" t="s">
        <v>36</v>
      </c>
      <c r="G9284" t="s">
        <v>49</v>
      </c>
      <c r="H9284" t="s">
        <v>59</v>
      </c>
    </row>
    <row r="9285" spans="1:8" x14ac:dyDescent="0.25">
      <c r="A9285" s="5">
        <v>85591</v>
      </c>
      <c r="B9285" s="5" t="str" cm="1">
        <f t="array" ref="B9285">_xlfn.IFS(A9285&lt;=40000,"Low Income",AND(A9285&gt;40000,A9285&lt;=100000),"Middle Income",A9285&gt;100000,"High Income")</f>
        <v>Middle Income</v>
      </c>
      <c r="C9285">
        <v>75</v>
      </c>
      <c r="D9285" t="str" cm="1">
        <f t="array" ref="D9285">_xlfn.IFS(AND(C9285&gt;=17,C9285&lt;=30),"Young",AND(C9285&gt;30,C9285&lt;=45),"Middle",C9285&gt;45,"Old")</f>
        <v>Old</v>
      </c>
      <c r="E9285" t="s">
        <v>16</v>
      </c>
      <c r="F9285" t="s">
        <v>33</v>
      </c>
      <c r="G9285" t="s">
        <v>50</v>
      </c>
      <c r="H9285" t="s">
        <v>59</v>
      </c>
    </row>
    <row r="9286" spans="1:8" x14ac:dyDescent="0.25">
      <c r="A9286" s="5">
        <v>134915</v>
      </c>
      <c r="B9286" s="5" t="str" cm="1">
        <f t="array" ref="B9286">_xlfn.IFS(A9286&lt;=40000,"Low Income",AND(A9286&gt;40000,A9286&lt;=100000),"Middle Income",A9286&gt;100000,"High Income")</f>
        <v>High Income</v>
      </c>
      <c r="C9286">
        <v>41</v>
      </c>
      <c r="D9286" t="str" cm="1">
        <f t="array" ref="D9286">_xlfn.IFS(AND(C9286&gt;=17,C9286&lt;=30),"Young",AND(C9286&gt;30,C9286&lt;=45),"Middle",C9286&gt;45,"Old")</f>
        <v>Middle</v>
      </c>
      <c r="E9286" t="s">
        <v>17</v>
      </c>
      <c r="F9286" t="s">
        <v>22</v>
      </c>
      <c r="G9286" t="s">
        <v>53</v>
      </c>
      <c r="H9286" t="s">
        <v>59</v>
      </c>
    </row>
    <row r="9287" spans="1:8" x14ac:dyDescent="0.25">
      <c r="A9287" s="5">
        <v>102989</v>
      </c>
      <c r="B9287" s="5" t="str" cm="1">
        <f t="array" ref="B9287">_xlfn.IFS(A9287&lt;=40000,"Low Income",AND(A9287&gt;40000,A9287&lt;=100000),"Middle Income",A9287&gt;100000,"High Income")</f>
        <v>High Income</v>
      </c>
      <c r="C9287">
        <v>57</v>
      </c>
      <c r="D9287" t="str" cm="1">
        <f t="array" ref="D9287">_xlfn.IFS(AND(C9287&gt;=17,C9287&lt;=30),"Young",AND(C9287&gt;30,C9287&lt;=45),"Middle",C9287&gt;45,"Old")</f>
        <v>Old</v>
      </c>
      <c r="E9287" t="s">
        <v>17</v>
      </c>
      <c r="F9287" t="s">
        <v>34</v>
      </c>
      <c r="G9287" t="s">
        <v>50</v>
      </c>
      <c r="H9287" t="s">
        <v>59</v>
      </c>
    </row>
    <row r="9288" spans="1:8" x14ac:dyDescent="0.25">
      <c r="A9288" s="5">
        <v>79627</v>
      </c>
      <c r="B9288" s="5" t="str" cm="1">
        <f t="array" ref="B9288">_xlfn.IFS(A9288&lt;=40000,"Low Income",AND(A9288&gt;40000,A9288&lt;=100000),"Middle Income",A9288&gt;100000,"High Income")</f>
        <v>Middle Income</v>
      </c>
      <c r="C9288">
        <v>49</v>
      </c>
      <c r="D9288" t="str" cm="1">
        <f t="array" ref="D9288">_xlfn.IFS(AND(C9288&gt;=17,C9288&lt;=30),"Young",AND(C9288&gt;30,C9288&lt;=45),"Middle",C9288&gt;45,"Old")</f>
        <v>Old</v>
      </c>
      <c r="E9288" t="s">
        <v>17</v>
      </c>
      <c r="F9288" t="s">
        <v>32</v>
      </c>
      <c r="G9288" t="s">
        <v>47</v>
      </c>
      <c r="H9288" t="s">
        <v>58</v>
      </c>
    </row>
    <row r="9289" spans="1:8" x14ac:dyDescent="0.25">
      <c r="A9289" s="5">
        <v>71481</v>
      </c>
      <c r="B9289" s="5" t="str" cm="1">
        <f t="array" ref="B9289">_xlfn.IFS(A9289&lt;=40000,"Low Income",AND(A9289&gt;40000,A9289&lt;=100000),"Middle Income",A9289&gt;100000,"High Income")</f>
        <v>Middle Income</v>
      </c>
      <c r="C9289">
        <v>31</v>
      </c>
      <c r="D9289" t="str" cm="1">
        <f t="array" ref="D9289">_xlfn.IFS(AND(C9289&gt;=17,C9289&lt;=30),"Young",AND(C9289&gt;30,C9289&lt;=45),"Middle",C9289&gt;45,"Old")</f>
        <v>Middle</v>
      </c>
      <c r="E9289" t="s">
        <v>16</v>
      </c>
      <c r="F9289" t="s">
        <v>39</v>
      </c>
      <c r="G9289" t="s">
        <v>49</v>
      </c>
      <c r="H9289" t="s">
        <v>58</v>
      </c>
    </row>
    <row r="9290" spans="1:8" x14ac:dyDescent="0.25">
      <c r="A9290" s="5">
        <v>49043</v>
      </c>
      <c r="B9290" s="5" t="str" cm="1">
        <f t="array" ref="B9290">_xlfn.IFS(A9290&lt;=40000,"Low Income",AND(A9290&gt;40000,A9290&lt;=100000),"Middle Income",A9290&gt;100000,"High Income")</f>
        <v>Middle Income</v>
      </c>
      <c r="C9290">
        <v>36</v>
      </c>
      <c r="D9290" t="str" cm="1">
        <f t="array" ref="D9290">_xlfn.IFS(AND(C9290&gt;=17,C9290&lt;=30),"Young",AND(C9290&gt;30,C9290&lt;=45),"Middle",C9290&gt;45,"Old")</f>
        <v>Middle</v>
      </c>
      <c r="E9290" t="s">
        <v>17</v>
      </c>
      <c r="F9290" t="s">
        <v>38</v>
      </c>
      <c r="G9290" t="s">
        <v>52</v>
      </c>
      <c r="H9290" t="s">
        <v>59</v>
      </c>
    </row>
    <row r="9291" spans="1:8" x14ac:dyDescent="0.25">
      <c r="A9291" s="5">
        <v>120432</v>
      </c>
      <c r="B9291" s="5" t="str" cm="1">
        <f t="array" ref="B9291">_xlfn.IFS(A9291&lt;=40000,"Low Income",AND(A9291&gt;40000,A9291&lt;=100000),"Middle Income",A9291&gt;100000,"High Income")</f>
        <v>High Income</v>
      </c>
      <c r="C9291">
        <v>21</v>
      </c>
      <c r="D9291" t="str" cm="1">
        <f t="array" ref="D9291">_xlfn.IFS(AND(C9291&gt;=17,C9291&lt;=30),"Young",AND(C9291&gt;30,C9291&lt;=45),"Middle",C9291&gt;45,"Old")</f>
        <v>Young</v>
      </c>
      <c r="E9291" t="s">
        <v>16</v>
      </c>
      <c r="F9291" t="s">
        <v>38</v>
      </c>
      <c r="G9291" t="s">
        <v>53</v>
      </c>
      <c r="H9291" t="s">
        <v>59</v>
      </c>
    </row>
    <row r="9292" spans="1:8" x14ac:dyDescent="0.25">
      <c r="A9292" s="5">
        <v>86775</v>
      </c>
      <c r="B9292" s="5" t="str" cm="1">
        <f t="array" ref="B9292">_xlfn.IFS(A9292&lt;=40000,"Low Income",AND(A9292&gt;40000,A9292&lt;=100000),"Middle Income",A9292&gt;100000,"High Income")</f>
        <v>Middle Income</v>
      </c>
      <c r="C9292">
        <v>22</v>
      </c>
      <c r="D9292" t="str" cm="1">
        <f t="array" ref="D9292">_xlfn.IFS(AND(C9292&gt;=17,C9292&lt;=30),"Young",AND(C9292&gt;30,C9292&lt;=45),"Middle",C9292&gt;45,"Old")</f>
        <v>Young</v>
      </c>
      <c r="E9292" t="s">
        <v>16</v>
      </c>
      <c r="F9292" t="s">
        <v>40</v>
      </c>
      <c r="G9292" t="s">
        <v>50</v>
      </c>
      <c r="H9292" t="s">
        <v>58</v>
      </c>
    </row>
    <row r="9293" spans="1:8" x14ac:dyDescent="0.25">
      <c r="A9293" s="5">
        <v>84194</v>
      </c>
      <c r="B9293" s="5" t="str" cm="1">
        <f t="array" ref="B9293">_xlfn.IFS(A9293&lt;=40000,"Low Income",AND(A9293&gt;40000,A9293&lt;=100000),"Middle Income",A9293&gt;100000,"High Income")</f>
        <v>Middle Income</v>
      </c>
      <c r="C9293">
        <v>24</v>
      </c>
      <c r="D9293" t="str" cm="1">
        <f t="array" ref="D9293">_xlfn.IFS(AND(C9293&gt;=17,C9293&lt;=30),"Young",AND(C9293&gt;30,C9293&lt;=45),"Middle",C9293&gt;45,"Old")</f>
        <v>Young</v>
      </c>
      <c r="E9293" t="s">
        <v>66</v>
      </c>
      <c r="F9293" t="s">
        <v>40</v>
      </c>
      <c r="G9293" t="s">
        <v>51</v>
      </c>
      <c r="H9293" t="s">
        <v>58</v>
      </c>
    </row>
    <row r="9294" spans="1:8" x14ac:dyDescent="0.25">
      <c r="A9294" s="5">
        <v>137072</v>
      </c>
      <c r="B9294" s="5" t="str" cm="1">
        <f t="array" ref="B9294">_xlfn.IFS(A9294&lt;=40000,"Low Income",AND(A9294&gt;40000,A9294&lt;=100000),"Middle Income",A9294&gt;100000,"High Income")</f>
        <v>High Income</v>
      </c>
      <c r="C9294">
        <v>52</v>
      </c>
      <c r="D9294" t="str" cm="1">
        <f t="array" ref="D9294">_xlfn.IFS(AND(C9294&gt;=17,C9294&lt;=30),"Young",AND(C9294&gt;30,C9294&lt;=45),"Middle",C9294&gt;45,"Old")</f>
        <v>Old</v>
      </c>
      <c r="E9294" t="s">
        <v>16</v>
      </c>
      <c r="F9294" t="s">
        <v>27</v>
      </c>
      <c r="G9294" t="s">
        <v>47</v>
      </c>
      <c r="H9294" t="s">
        <v>59</v>
      </c>
    </row>
    <row r="9295" spans="1:8" x14ac:dyDescent="0.25">
      <c r="A9295" s="5">
        <v>89113</v>
      </c>
      <c r="B9295" s="5" t="str" cm="1">
        <f t="array" ref="B9295">_xlfn.IFS(A9295&lt;=40000,"Low Income",AND(A9295&gt;40000,A9295&lt;=100000),"Middle Income",A9295&gt;100000,"High Income")</f>
        <v>Middle Income</v>
      </c>
      <c r="C9295">
        <v>58</v>
      </c>
      <c r="D9295" t="str" cm="1">
        <f t="array" ref="D9295">_xlfn.IFS(AND(C9295&gt;=17,C9295&lt;=30),"Young",AND(C9295&gt;30,C9295&lt;=45),"Middle",C9295&gt;45,"Old")</f>
        <v>Old</v>
      </c>
      <c r="E9295" t="s">
        <v>17</v>
      </c>
      <c r="F9295" t="s">
        <v>37</v>
      </c>
      <c r="G9295" t="s">
        <v>53</v>
      </c>
      <c r="H9295" t="s">
        <v>58</v>
      </c>
    </row>
    <row r="9296" spans="1:8" x14ac:dyDescent="0.25">
      <c r="A9296" s="5">
        <v>85906</v>
      </c>
      <c r="B9296" s="5" t="str" cm="1">
        <f t="array" ref="B9296">_xlfn.IFS(A9296&lt;=40000,"Low Income",AND(A9296&gt;40000,A9296&lt;=100000),"Middle Income",A9296&gt;100000,"High Income")</f>
        <v>Middle Income</v>
      </c>
      <c r="C9296">
        <v>79</v>
      </c>
      <c r="D9296" t="str" cm="1">
        <f t="array" ref="D9296">_xlfn.IFS(AND(C9296&gt;=17,C9296&lt;=30),"Young",AND(C9296&gt;30,C9296&lt;=45),"Middle",C9296&gt;45,"Old")</f>
        <v>Old</v>
      </c>
      <c r="E9296" t="s">
        <v>16</v>
      </c>
      <c r="F9296" t="s">
        <v>62</v>
      </c>
      <c r="G9296" t="s">
        <v>50</v>
      </c>
      <c r="H9296" t="s">
        <v>59</v>
      </c>
    </row>
    <row r="9297" spans="1:8" x14ac:dyDescent="0.25">
      <c r="A9297" s="5">
        <v>50772</v>
      </c>
      <c r="B9297" s="5" t="str" cm="1">
        <f t="array" ref="B9297">_xlfn.IFS(A9297&lt;=40000,"Low Income",AND(A9297&gt;40000,A9297&lt;=100000),"Middle Income",A9297&gt;100000,"High Income")</f>
        <v>Middle Income</v>
      </c>
      <c r="C9297">
        <v>22</v>
      </c>
      <c r="D9297" t="str" cm="1">
        <f t="array" ref="D9297">_xlfn.IFS(AND(C9297&gt;=17,C9297&lt;=30),"Young",AND(C9297&gt;30,C9297&lt;=45),"Middle",C9297&gt;45,"Old")</f>
        <v>Young</v>
      </c>
      <c r="E9297" t="s">
        <v>66</v>
      </c>
      <c r="F9297" t="s">
        <v>30</v>
      </c>
      <c r="G9297" t="s">
        <v>53</v>
      </c>
      <c r="H9297" t="s">
        <v>59</v>
      </c>
    </row>
    <row r="9298" spans="1:8" x14ac:dyDescent="0.25">
      <c r="A9298" s="5">
        <v>91210</v>
      </c>
      <c r="B9298" s="5" t="str" cm="1">
        <f t="array" ref="B9298">_xlfn.IFS(A9298&lt;=40000,"Low Income",AND(A9298&gt;40000,A9298&lt;=100000),"Middle Income",A9298&gt;100000,"High Income")</f>
        <v>Middle Income</v>
      </c>
      <c r="C9298">
        <v>54</v>
      </c>
      <c r="D9298" t="str" cm="1">
        <f t="array" ref="D9298">_xlfn.IFS(AND(C9298&gt;=17,C9298&lt;=30),"Young",AND(C9298&gt;30,C9298&lt;=45),"Middle",C9298&gt;45,"Old")</f>
        <v>Old</v>
      </c>
      <c r="E9298" t="s">
        <v>17</v>
      </c>
      <c r="F9298" t="s">
        <v>40</v>
      </c>
      <c r="G9298" t="s">
        <v>53</v>
      </c>
      <c r="H9298" t="s">
        <v>58</v>
      </c>
    </row>
    <row r="9299" spans="1:8" x14ac:dyDescent="0.25">
      <c r="A9299" s="5">
        <v>78533</v>
      </c>
      <c r="B9299" s="5" t="str" cm="1">
        <f t="array" ref="B9299">_xlfn.IFS(A9299&lt;=40000,"Low Income",AND(A9299&gt;40000,A9299&lt;=100000),"Middle Income",A9299&gt;100000,"High Income")</f>
        <v>Middle Income</v>
      </c>
      <c r="C9299">
        <v>61</v>
      </c>
      <c r="D9299" t="str" cm="1">
        <f t="array" ref="D9299">_xlfn.IFS(AND(C9299&gt;=17,C9299&lt;=30),"Young",AND(C9299&gt;30,C9299&lt;=45),"Middle",C9299&gt;45,"Old")</f>
        <v>Old</v>
      </c>
      <c r="E9299" t="s">
        <v>60</v>
      </c>
      <c r="F9299" t="s">
        <v>28</v>
      </c>
      <c r="G9299" t="s">
        <v>48</v>
      </c>
      <c r="H9299" t="s">
        <v>59</v>
      </c>
    </row>
    <row r="9300" spans="1:8" x14ac:dyDescent="0.25">
      <c r="A9300" s="5">
        <v>27068</v>
      </c>
      <c r="B9300" s="5" t="str" cm="1">
        <f t="array" ref="B9300">_xlfn.IFS(A9300&lt;=40000,"Low Income",AND(A9300&gt;40000,A9300&lt;=100000),"Middle Income",A9300&gt;100000,"High Income")</f>
        <v>Low Income</v>
      </c>
      <c r="C9300">
        <v>55</v>
      </c>
      <c r="D9300" t="str" cm="1">
        <f t="array" ref="D9300">_xlfn.IFS(AND(C9300&gt;=17,C9300&lt;=30),"Young",AND(C9300&gt;30,C9300&lt;=45),"Middle",C9300&gt;45,"Old")</f>
        <v>Old</v>
      </c>
      <c r="E9300" t="s">
        <v>16</v>
      </c>
      <c r="F9300" t="s">
        <v>38</v>
      </c>
      <c r="G9300" t="s">
        <v>49</v>
      </c>
      <c r="H9300" t="s">
        <v>59</v>
      </c>
    </row>
    <row r="9301" spans="1:8" x14ac:dyDescent="0.25">
      <c r="A9301" s="5">
        <v>130167</v>
      </c>
      <c r="B9301" s="5" t="str" cm="1">
        <f t="array" ref="B9301">_xlfn.IFS(A9301&lt;=40000,"Low Income",AND(A9301&gt;40000,A9301&lt;=100000),"Middle Income",A9301&gt;100000,"High Income")</f>
        <v>High Income</v>
      </c>
      <c r="C9301">
        <v>62</v>
      </c>
      <c r="D9301" t="str" cm="1">
        <f t="array" ref="D9301">_xlfn.IFS(AND(C9301&gt;=17,C9301&lt;=30),"Young",AND(C9301&gt;30,C9301&lt;=45),"Middle",C9301&gt;45,"Old")</f>
        <v>Old</v>
      </c>
      <c r="E9301" t="s">
        <v>60</v>
      </c>
      <c r="F9301" t="s">
        <v>33</v>
      </c>
      <c r="G9301" t="s">
        <v>49</v>
      </c>
      <c r="H9301" t="s">
        <v>59</v>
      </c>
    </row>
    <row r="9302" spans="1:8" x14ac:dyDescent="0.25">
      <c r="A9302" s="5">
        <v>86783</v>
      </c>
      <c r="B9302" s="5" t="str" cm="1">
        <f t="array" ref="B9302">_xlfn.IFS(A9302&lt;=40000,"Low Income",AND(A9302&gt;40000,A9302&lt;=100000),"Middle Income",A9302&gt;100000,"High Income")</f>
        <v>Middle Income</v>
      </c>
      <c r="C9302">
        <v>29</v>
      </c>
      <c r="D9302" t="str" cm="1">
        <f t="array" ref="D9302">_xlfn.IFS(AND(C9302&gt;=17,C9302&lt;=30),"Young",AND(C9302&gt;30,C9302&lt;=45),"Middle",C9302&gt;45,"Old")</f>
        <v>Young</v>
      </c>
      <c r="E9302" t="s">
        <v>16</v>
      </c>
      <c r="F9302" t="s">
        <v>29</v>
      </c>
      <c r="G9302" t="s">
        <v>47</v>
      </c>
      <c r="H9302" t="s">
        <v>58</v>
      </c>
    </row>
    <row r="9303" spans="1:8" x14ac:dyDescent="0.25">
      <c r="A9303" s="5">
        <v>85936</v>
      </c>
      <c r="B9303" s="5" t="str" cm="1">
        <f t="array" ref="B9303">_xlfn.IFS(A9303&lt;=40000,"Low Income",AND(A9303&gt;40000,A9303&lt;=100000),"Middle Income",A9303&gt;100000,"High Income")</f>
        <v>Middle Income</v>
      </c>
      <c r="C9303">
        <v>67</v>
      </c>
      <c r="D9303" t="str" cm="1">
        <f t="array" ref="D9303">_xlfn.IFS(AND(C9303&gt;=17,C9303&lt;=30),"Young",AND(C9303&gt;30,C9303&lt;=45),"Middle",C9303&gt;45,"Old")</f>
        <v>Old</v>
      </c>
      <c r="E9303" t="s">
        <v>16</v>
      </c>
      <c r="F9303" t="s">
        <v>30</v>
      </c>
      <c r="G9303" t="s">
        <v>52</v>
      </c>
      <c r="H9303" t="s">
        <v>59</v>
      </c>
    </row>
    <row r="9304" spans="1:8" x14ac:dyDescent="0.25">
      <c r="A9304" s="5">
        <v>145446</v>
      </c>
      <c r="B9304" s="5" t="str" cm="1">
        <f t="array" ref="B9304">_xlfn.IFS(A9304&lt;=40000,"Low Income",AND(A9304&gt;40000,A9304&lt;=100000),"Middle Income",A9304&gt;100000,"High Income")</f>
        <v>High Income</v>
      </c>
      <c r="C9304">
        <v>77</v>
      </c>
      <c r="D9304" t="str" cm="1">
        <f t="array" ref="D9304">_xlfn.IFS(AND(C9304&gt;=17,C9304&lt;=30),"Young",AND(C9304&gt;30,C9304&lt;=45),"Middle",C9304&gt;45,"Old")</f>
        <v>Old</v>
      </c>
      <c r="E9304" t="s">
        <v>16</v>
      </c>
      <c r="F9304" t="s">
        <v>22</v>
      </c>
      <c r="G9304" t="s">
        <v>48</v>
      </c>
      <c r="H9304" t="s">
        <v>59</v>
      </c>
    </row>
    <row r="9305" spans="1:8" x14ac:dyDescent="0.25">
      <c r="A9305" s="5">
        <v>136946</v>
      </c>
      <c r="B9305" s="5" t="str" cm="1">
        <f t="array" ref="B9305">_xlfn.IFS(A9305&lt;=40000,"Low Income",AND(A9305&gt;40000,A9305&lt;=100000),"Middle Income",A9305&gt;100000,"High Income")</f>
        <v>High Income</v>
      </c>
      <c r="C9305">
        <v>57</v>
      </c>
      <c r="D9305" t="str" cm="1">
        <f t="array" ref="D9305">_xlfn.IFS(AND(C9305&gt;=17,C9305&lt;=30),"Young",AND(C9305&gt;30,C9305&lt;=45),"Middle",C9305&gt;45,"Old")</f>
        <v>Old</v>
      </c>
      <c r="E9305" t="s">
        <v>66</v>
      </c>
      <c r="F9305" t="s">
        <v>38</v>
      </c>
      <c r="G9305" t="s">
        <v>50</v>
      </c>
      <c r="H9305" t="s">
        <v>59</v>
      </c>
    </row>
    <row r="9306" spans="1:8" x14ac:dyDescent="0.25">
      <c r="A9306" s="5">
        <v>34459</v>
      </c>
      <c r="B9306" s="5" t="str" cm="1">
        <f t="array" ref="B9306">_xlfn.IFS(A9306&lt;=40000,"Low Income",AND(A9306&gt;40000,A9306&lt;=100000),"Middle Income",A9306&gt;100000,"High Income")</f>
        <v>Low Income</v>
      </c>
      <c r="C9306">
        <v>68</v>
      </c>
      <c r="D9306" t="str" cm="1">
        <f t="array" ref="D9306">_xlfn.IFS(AND(C9306&gt;=17,C9306&lt;=30),"Young",AND(C9306&gt;30,C9306&lt;=45),"Middle",C9306&gt;45,"Old")</f>
        <v>Old</v>
      </c>
      <c r="E9306" t="s">
        <v>60</v>
      </c>
      <c r="F9306" t="s">
        <v>24</v>
      </c>
      <c r="G9306" t="s">
        <v>47</v>
      </c>
      <c r="H9306" t="s">
        <v>58</v>
      </c>
    </row>
    <row r="9307" spans="1:8" x14ac:dyDescent="0.25">
      <c r="A9307" s="5">
        <v>121189</v>
      </c>
      <c r="B9307" s="5" t="str" cm="1">
        <f t="array" ref="B9307">_xlfn.IFS(A9307&lt;=40000,"Low Income",AND(A9307&gt;40000,A9307&lt;=100000),"Middle Income",A9307&gt;100000,"High Income")</f>
        <v>High Income</v>
      </c>
      <c r="C9307">
        <v>68</v>
      </c>
      <c r="D9307" t="str" cm="1">
        <f t="array" ref="D9307">_xlfn.IFS(AND(C9307&gt;=17,C9307&lt;=30),"Young",AND(C9307&gt;30,C9307&lt;=45),"Middle",C9307&gt;45,"Old")</f>
        <v>Old</v>
      </c>
      <c r="E9307" t="s">
        <v>17</v>
      </c>
      <c r="F9307" t="s">
        <v>39</v>
      </c>
      <c r="G9307" t="s">
        <v>48</v>
      </c>
      <c r="H9307" t="s">
        <v>59</v>
      </c>
    </row>
    <row r="9308" spans="1:8" x14ac:dyDescent="0.25">
      <c r="A9308" s="5">
        <v>45728</v>
      </c>
      <c r="B9308" s="5" t="str" cm="1">
        <f t="array" ref="B9308">_xlfn.IFS(A9308&lt;=40000,"Low Income",AND(A9308&gt;40000,A9308&lt;=100000),"Middle Income",A9308&gt;100000,"High Income")</f>
        <v>Middle Income</v>
      </c>
      <c r="C9308">
        <v>26</v>
      </c>
      <c r="D9308" t="str" cm="1">
        <f t="array" ref="D9308">_xlfn.IFS(AND(C9308&gt;=17,C9308&lt;=30),"Young",AND(C9308&gt;30,C9308&lt;=45),"Middle",C9308&gt;45,"Old")</f>
        <v>Young</v>
      </c>
      <c r="E9308" t="s">
        <v>16</v>
      </c>
      <c r="F9308" t="s">
        <v>33</v>
      </c>
      <c r="G9308" t="s">
        <v>48</v>
      </c>
      <c r="H9308" t="s">
        <v>59</v>
      </c>
    </row>
    <row r="9309" spans="1:8" x14ac:dyDescent="0.25">
      <c r="A9309" s="5">
        <v>91942</v>
      </c>
      <c r="B9309" s="5" t="str" cm="1">
        <f t="array" ref="B9309">_xlfn.IFS(A9309&lt;=40000,"Low Income",AND(A9309&gt;40000,A9309&lt;=100000),"Middle Income",A9309&gt;100000,"High Income")</f>
        <v>Middle Income</v>
      </c>
      <c r="C9309">
        <v>57</v>
      </c>
      <c r="D9309" t="str" cm="1">
        <f t="array" ref="D9309">_xlfn.IFS(AND(C9309&gt;=17,C9309&lt;=30),"Young",AND(C9309&gt;30,C9309&lt;=45),"Middle",C9309&gt;45,"Old")</f>
        <v>Old</v>
      </c>
      <c r="E9309" t="s">
        <v>16</v>
      </c>
      <c r="F9309" t="s">
        <v>34</v>
      </c>
      <c r="G9309" t="s">
        <v>53</v>
      </c>
      <c r="H9309" t="s">
        <v>58</v>
      </c>
    </row>
    <row r="9310" spans="1:8" x14ac:dyDescent="0.25">
      <c r="A9310" s="5">
        <v>48711</v>
      </c>
      <c r="B9310" s="5" t="str" cm="1">
        <f t="array" ref="B9310">_xlfn.IFS(A9310&lt;=40000,"Low Income",AND(A9310&gt;40000,A9310&lt;=100000),"Middle Income",A9310&gt;100000,"High Income")</f>
        <v>Middle Income</v>
      </c>
      <c r="C9310">
        <v>56</v>
      </c>
      <c r="D9310" t="str" cm="1">
        <f t="array" ref="D9310">_xlfn.IFS(AND(C9310&gt;=17,C9310&lt;=30),"Young",AND(C9310&gt;30,C9310&lt;=45),"Middle",C9310&gt;45,"Old")</f>
        <v>Old</v>
      </c>
      <c r="E9310" t="s">
        <v>17</v>
      </c>
      <c r="F9310" t="s">
        <v>30</v>
      </c>
      <c r="G9310" t="s">
        <v>50</v>
      </c>
      <c r="H9310" t="s">
        <v>59</v>
      </c>
    </row>
    <row r="9311" spans="1:8" x14ac:dyDescent="0.25">
      <c r="A9311" s="5">
        <v>42665</v>
      </c>
      <c r="B9311" s="5" t="str" cm="1">
        <f t="array" ref="B9311">_xlfn.IFS(A9311&lt;=40000,"Low Income",AND(A9311&gt;40000,A9311&lt;=100000),"Middle Income",A9311&gt;100000,"High Income")</f>
        <v>Middle Income</v>
      </c>
      <c r="C9311">
        <v>31</v>
      </c>
      <c r="D9311" t="str" cm="1">
        <f t="array" ref="D9311">_xlfn.IFS(AND(C9311&gt;=17,C9311&lt;=30),"Young",AND(C9311&gt;30,C9311&lt;=45),"Middle",C9311&gt;45,"Old")</f>
        <v>Middle</v>
      </c>
      <c r="E9311" t="s">
        <v>66</v>
      </c>
      <c r="F9311" t="s">
        <v>34</v>
      </c>
      <c r="G9311" t="s">
        <v>53</v>
      </c>
      <c r="H9311" t="s">
        <v>59</v>
      </c>
    </row>
    <row r="9312" spans="1:8" x14ac:dyDescent="0.25">
      <c r="A9312" s="5">
        <v>98842</v>
      </c>
      <c r="B9312" s="5" t="str" cm="1">
        <f t="array" ref="B9312">_xlfn.IFS(A9312&lt;=40000,"Low Income",AND(A9312&gt;40000,A9312&lt;=100000),"Middle Income",A9312&gt;100000,"High Income")</f>
        <v>Middle Income</v>
      </c>
      <c r="C9312">
        <v>46</v>
      </c>
      <c r="D9312" t="str" cm="1">
        <f t="array" ref="D9312">_xlfn.IFS(AND(C9312&gt;=17,C9312&lt;=30),"Young",AND(C9312&gt;30,C9312&lt;=45),"Middle",C9312&gt;45,"Old")</f>
        <v>Old</v>
      </c>
      <c r="E9312" t="s">
        <v>17</v>
      </c>
      <c r="F9312" t="s">
        <v>34</v>
      </c>
      <c r="G9312" t="s">
        <v>52</v>
      </c>
      <c r="H9312" t="s">
        <v>58</v>
      </c>
    </row>
    <row r="9313" spans="1:8" x14ac:dyDescent="0.25">
      <c r="A9313" s="5">
        <v>36397</v>
      </c>
      <c r="B9313" s="5" t="str" cm="1">
        <f t="array" ref="B9313">_xlfn.IFS(A9313&lt;=40000,"Low Income",AND(A9313&gt;40000,A9313&lt;=100000),"Middle Income",A9313&gt;100000,"High Income")</f>
        <v>Low Income</v>
      </c>
      <c r="C9313">
        <v>27</v>
      </c>
      <c r="D9313" t="str" cm="1">
        <f t="array" ref="D9313">_xlfn.IFS(AND(C9313&gt;=17,C9313&lt;=30),"Young",AND(C9313&gt;30,C9313&lt;=45),"Middle",C9313&gt;45,"Old")</f>
        <v>Young</v>
      </c>
      <c r="E9313" t="s">
        <v>16</v>
      </c>
      <c r="F9313" t="s">
        <v>39</v>
      </c>
      <c r="G9313" t="s">
        <v>53</v>
      </c>
      <c r="H9313" t="s">
        <v>59</v>
      </c>
    </row>
    <row r="9314" spans="1:8" x14ac:dyDescent="0.25">
      <c r="A9314" s="5">
        <v>101570</v>
      </c>
      <c r="B9314" s="5" t="str" cm="1">
        <f t="array" ref="B9314">_xlfn.IFS(A9314&lt;=40000,"Low Income",AND(A9314&gt;40000,A9314&lt;=100000),"Middle Income",A9314&gt;100000,"High Income")</f>
        <v>High Income</v>
      </c>
      <c r="C9314">
        <v>41</v>
      </c>
      <c r="D9314" t="str" cm="1">
        <f t="array" ref="D9314">_xlfn.IFS(AND(C9314&gt;=17,C9314&lt;=30),"Young",AND(C9314&gt;30,C9314&lt;=45),"Middle",C9314&gt;45,"Old")</f>
        <v>Middle</v>
      </c>
      <c r="E9314" t="s">
        <v>16</v>
      </c>
      <c r="F9314" t="s">
        <v>29</v>
      </c>
      <c r="G9314" t="s">
        <v>49</v>
      </c>
      <c r="H9314" t="s">
        <v>58</v>
      </c>
    </row>
    <row r="9315" spans="1:8" x14ac:dyDescent="0.25">
      <c r="A9315" s="5">
        <v>101490</v>
      </c>
      <c r="B9315" s="5" t="str" cm="1">
        <f t="array" ref="B9315">_xlfn.IFS(A9315&lt;=40000,"Low Income",AND(A9315&gt;40000,A9315&lt;=100000),"Middle Income",A9315&gt;100000,"High Income")</f>
        <v>High Income</v>
      </c>
      <c r="C9315">
        <v>69</v>
      </c>
      <c r="D9315" t="str" cm="1">
        <f t="array" ref="D9315">_xlfn.IFS(AND(C9315&gt;=17,C9315&lt;=30),"Young",AND(C9315&gt;30,C9315&lt;=45),"Middle",C9315&gt;45,"Old")</f>
        <v>Old</v>
      </c>
      <c r="E9315" t="s">
        <v>60</v>
      </c>
      <c r="F9315" t="s">
        <v>62</v>
      </c>
      <c r="G9315" t="s">
        <v>50</v>
      </c>
      <c r="H9315" t="s">
        <v>59</v>
      </c>
    </row>
    <row r="9316" spans="1:8" x14ac:dyDescent="0.25">
      <c r="A9316" s="5">
        <v>115353</v>
      </c>
      <c r="B9316" s="5" t="str" cm="1">
        <f t="array" ref="B9316">_xlfn.IFS(A9316&lt;=40000,"Low Income",AND(A9316&gt;40000,A9316&lt;=100000),"Middle Income",A9316&gt;100000,"High Income")</f>
        <v>High Income</v>
      </c>
      <c r="C9316">
        <v>37</v>
      </c>
      <c r="D9316" t="str" cm="1">
        <f t="array" ref="D9316">_xlfn.IFS(AND(C9316&gt;=17,C9316&lt;=30),"Young",AND(C9316&gt;30,C9316&lt;=45),"Middle",C9316&gt;45,"Old")</f>
        <v>Middle</v>
      </c>
      <c r="E9316" t="s">
        <v>16</v>
      </c>
      <c r="F9316" t="s">
        <v>39</v>
      </c>
      <c r="G9316" t="s">
        <v>54</v>
      </c>
      <c r="H9316" t="s">
        <v>59</v>
      </c>
    </row>
    <row r="9317" spans="1:8" x14ac:dyDescent="0.25">
      <c r="A9317" s="5">
        <v>146344</v>
      </c>
      <c r="B9317" s="5" t="str" cm="1">
        <f t="array" ref="B9317">_xlfn.IFS(A9317&lt;=40000,"Low Income",AND(A9317&gt;40000,A9317&lt;=100000),"Middle Income",A9317&gt;100000,"High Income")</f>
        <v>High Income</v>
      </c>
      <c r="C9317">
        <v>42</v>
      </c>
      <c r="D9317" t="str" cm="1">
        <f t="array" ref="D9317">_xlfn.IFS(AND(C9317&gt;=17,C9317&lt;=30),"Young",AND(C9317&gt;30,C9317&lt;=45),"Middle",C9317&gt;45,"Old")</f>
        <v>Middle</v>
      </c>
      <c r="E9317" t="s">
        <v>17</v>
      </c>
      <c r="F9317" t="s">
        <v>38</v>
      </c>
      <c r="G9317" t="s">
        <v>46</v>
      </c>
      <c r="H9317" t="s">
        <v>59</v>
      </c>
    </row>
    <row r="9318" spans="1:8" x14ac:dyDescent="0.25">
      <c r="A9318" s="5">
        <v>89332</v>
      </c>
      <c r="B9318" s="5" t="str" cm="1">
        <f t="array" ref="B9318">_xlfn.IFS(A9318&lt;=40000,"Low Income",AND(A9318&gt;40000,A9318&lt;=100000),"Middle Income",A9318&gt;100000,"High Income")</f>
        <v>Middle Income</v>
      </c>
      <c r="C9318">
        <v>24</v>
      </c>
      <c r="D9318" t="str" cm="1">
        <f t="array" ref="D9318">_xlfn.IFS(AND(C9318&gt;=17,C9318&lt;=30),"Young",AND(C9318&gt;30,C9318&lt;=45),"Middle",C9318&gt;45,"Old")</f>
        <v>Young</v>
      </c>
      <c r="E9318" t="s">
        <v>66</v>
      </c>
      <c r="F9318" t="s">
        <v>40</v>
      </c>
      <c r="G9318" t="s">
        <v>53</v>
      </c>
      <c r="H9318" t="s">
        <v>58</v>
      </c>
    </row>
    <row r="9319" spans="1:8" x14ac:dyDescent="0.25">
      <c r="A9319" s="5">
        <v>46086</v>
      </c>
      <c r="B9319" s="5" t="str" cm="1">
        <f t="array" ref="B9319">_xlfn.IFS(A9319&lt;=40000,"Low Income",AND(A9319&gt;40000,A9319&lt;=100000),"Middle Income",A9319&gt;100000,"High Income")</f>
        <v>Middle Income</v>
      </c>
      <c r="C9319">
        <v>30</v>
      </c>
      <c r="D9319" t="str" cm="1">
        <f t="array" ref="D9319">_xlfn.IFS(AND(C9319&gt;=17,C9319&lt;=30),"Young",AND(C9319&gt;30,C9319&lt;=45),"Middle",C9319&gt;45,"Old")</f>
        <v>Young</v>
      </c>
      <c r="E9319" t="s">
        <v>16</v>
      </c>
      <c r="F9319" t="s">
        <v>36</v>
      </c>
      <c r="G9319" t="s">
        <v>46</v>
      </c>
      <c r="H9319" t="s">
        <v>59</v>
      </c>
    </row>
    <row r="9320" spans="1:8" x14ac:dyDescent="0.25">
      <c r="A9320" s="5">
        <v>45914</v>
      </c>
      <c r="B9320" s="5" t="str" cm="1">
        <f t="array" ref="B9320">_xlfn.IFS(A9320&lt;=40000,"Low Income",AND(A9320&gt;40000,A9320&lt;=100000),"Middle Income",A9320&gt;100000,"High Income")</f>
        <v>Middle Income</v>
      </c>
      <c r="C9320">
        <v>56</v>
      </c>
      <c r="D9320" t="str" cm="1">
        <f t="array" ref="D9320">_xlfn.IFS(AND(C9320&gt;=17,C9320&lt;=30),"Young",AND(C9320&gt;30,C9320&lt;=45),"Middle",C9320&gt;45,"Old")</f>
        <v>Old</v>
      </c>
      <c r="E9320" t="s">
        <v>16</v>
      </c>
      <c r="F9320" t="s">
        <v>29</v>
      </c>
      <c r="G9320" t="s">
        <v>47</v>
      </c>
      <c r="H9320" t="s">
        <v>59</v>
      </c>
    </row>
    <row r="9321" spans="1:8" x14ac:dyDescent="0.25">
      <c r="A9321" s="5">
        <v>32235</v>
      </c>
      <c r="B9321" s="5" t="str" cm="1">
        <f t="array" ref="B9321">_xlfn.IFS(A9321&lt;=40000,"Low Income",AND(A9321&gt;40000,A9321&lt;=100000),"Middle Income",A9321&gt;100000,"High Income")</f>
        <v>Low Income</v>
      </c>
      <c r="C9321">
        <v>33</v>
      </c>
      <c r="D9321" t="str" cm="1">
        <f t="array" ref="D9321">_xlfn.IFS(AND(C9321&gt;=17,C9321&lt;=30),"Young",AND(C9321&gt;30,C9321&lt;=45),"Middle",C9321&gt;45,"Old")</f>
        <v>Middle</v>
      </c>
      <c r="E9321" t="s">
        <v>17</v>
      </c>
      <c r="F9321" t="s">
        <v>26</v>
      </c>
      <c r="G9321" t="s">
        <v>54</v>
      </c>
      <c r="H9321" t="s">
        <v>59</v>
      </c>
    </row>
    <row r="9322" spans="1:8" x14ac:dyDescent="0.25">
      <c r="A9322" s="5">
        <v>86041</v>
      </c>
      <c r="B9322" s="5" t="str" cm="1">
        <f t="array" ref="B9322">_xlfn.IFS(A9322&lt;=40000,"Low Income",AND(A9322&gt;40000,A9322&lt;=100000),"Middle Income",A9322&gt;100000,"High Income")</f>
        <v>Middle Income</v>
      </c>
      <c r="C9322">
        <v>27</v>
      </c>
      <c r="D9322" t="str" cm="1">
        <f t="array" ref="D9322">_xlfn.IFS(AND(C9322&gt;=17,C9322&lt;=30),"Young",AND(C9322&gt;30,C9322&lt;=45),"Middle",C9322&gt;45,"Old")</f>
        <v>Young</v>
      </c>
      <c r="E9322" t="s">
        <v>66</v>
      </c>
      <c r="F9322" t="s">
        <v>22</v>
      </c>
      <c r="G9322" t="s">
        <v>46</v>
      </c>
      <c r="H9322" t="s">
        <v>58</v>
      </c>
    </row>
    <row r="9323" spans="1:8" x14ac:dyDescent="0.25">
      <c r="A9323" s="5">
        <v>44998</v>
      </c>
      <c r="B9323" s="5" t="str" cm="1">
        <f t="array" ref="B9323">_xlfn.IFS(A9323&lt;=40000,"Low Income",AND(A9323&gt;40000,A9323&lt;=100000),"Middle Income",A9323&gt;100000,"High Income")</f>
        <v>Middle Income</v>
      </c>
      <c r="C9323">
        <v>67</v>
      </c>
      <c r="D9323" t="str" cm="1">
        <f t="array" ref="D9323">_xlfn.IFS(AND(C9323&gt;=17,C9323&lt;=30),"Young",AND(C9323&gt;30,C9323&lt;=45),"Middle",C9323&gt;45,"Old")</f>
        <v>Old</v>
      </c>
      <c r="E9323" t="s">
        <v>17</v>
      </c>
      <c r="F9323" t="s">
        <v>36</v>
      </c>
      <c r="G9323" t="s">
        <v>50</v>
      </c>
      <c r="H9323" t="s">
        <v>58</v>
      </c>
    </row>
    <row r="9324" spans="1:8" x14ac:dyDescent="0.25">
      <c r="A9324" s="5">
        <v>56006</v>
      </c>
      <c r="B9324" s="5" t="str" cm="1">
        <f t="array" ref="B9324">_xlfn.IFS(A9324&lt;=40000,"Low Income",AND(A9324&gt;40000,A9324&lt;=100000),"Middle Income",A9324&gt;100000,"High Income")</f>
        <v>Middle Income</v>
      </c>
      <c r="C9324">
        <v>77</v>
      </c>
      <c r="D9324" t="str" cm="1">
        <f t="array" ref="D9324">_xlfn.IFS(AND(C9324&gt;=17,C9324&lt;=30),"Young",AND(C9324&gt;30,C9324&lt;=45),"Middle",C9324&gt;45,"Old")</f>
        <v>Old</v>
      </c>
      <c r="E9324" t="s">
        <v>60</v>
      </c>
      <c r="F9324" t="s">
        <v>37</v>
      </c>
      <c r="G9324" t="s">
        <v>47</v>
      </c>
      <c r="H9324" t="s">
        <v>58</v>
      </c>
    </row>
    <row r="9325" spans="1:8" x14ac:dyDescent="0.25">
      <c r="A9325" s="5">
        <v>60458</v>
      </c>
      <c r="B9325" s="5" t="str" cm="1">
        <f t="array" ref="B9325">_xlfn.IFS(A9325&lt;=40000,"Low Income",AND(A9325&gt;40000,A9325&lt;=100000),"Middle Income",A9325&gt;100000,"High Income")</f>
        <v>Middle Income</v>
      </c>
      <c r="C9325">
        <v>48</v>
      </c>
      <c r="D9325" t="str" cm="1">
        <f t="array" ref="D9325">_xlfn.IFS(AND(C9325&gt;=17,C9325&lt;=30),"Young",AND(C9325&gt;30,C9325&lt;=45),"Middle",C9325&gt;45,"Old")</f>
        <v>Old</v>
      </c>
      <c r="E9325" t="s">
        <v>17</v>
      </c>
      <c r="F9325" t="s">
        <v>31</v>
      </c>
      <c r="G9325" t="s">
        <v>47</v>
      </c>
      <c r="H9325" t="s">
        <v>59</v>
      </c>
    </row>
    <row r="9326" spans="1:8" x14ac:dyDescent="0.25">
      <c r="A9326" s="5">
        <v>32243</v>
      </c>
      <c r="B9326" s="5" t="str" cm="1">
        <f t="array" ref="B9326">_xlfn.IFS(A9326&lt;=40000,"Low Income",AND(A9326&gt;40000,A9326&lt;=100000),"Middle Income",A9326&gt;100000,"High Income")</f>
        <v>Low Income</v>
      </c>
      <c r="C9326">
        <v>26</v>
      </c>
      <c r="D9326" t="str" cm="1">
        <f t="array" ref="D9326">_xlfn.IFS(AND(C9326&gt;=17,C9326&lt;=30),"Young",AND(C9326&gt;30,C9326&lt;=45),"Middle",C9326&gt;45,"Old")</f>
        <v>Young</v>
      </c>
      <c r="E9326" t="s">
        <v>60</v>
      </c>
      <c r="F9326" t="s">
        <v>36</v>
      </c>
      <c r="G9326" t="s">
        <v>54</v>
      </c>
      <c r="H9326" t="s">
        <v>59</v>
      </c>
    </row>
    <row r="9327" spans="1:8" x14ac:dyDescent="0.25">
      <c r="A9327" s="5">
        <v>139259</v>
      </c>
      <c r="B9327" s="5" t="str" cm="1">
        <f t="array" ref="B9327">_xlfn.IFS(A9327&lt;=40000,"Low Income",AND(A9327&gt;40000,A9327&lt;=100000),"Middle Income",A9327&gt;100000,"High Income")</f>
        <v>High Income</v>
      </c>
      <c r="C9327">
        <v>40</v>
      </c>
      <c r="D9327" t="str" cm="1">
        <f t="array" ref="D9327">_xlfn.IFS(AND(C9327&gt;=17,C9327&lt;=30),"Young",AND(C9327&gt;30,C9327&lt;=45),"Middle",C9327&gt;45,"Old")</f>
        <v>Middle</v>
      </c>
      <c r="E9327" t="s">
        <v>16</v>
      </c>
      <c r="F9327" t="s">
        <v>26</v>
      </c>
      <c r="G9327" t="s">
        <v>54</v>
      </c>
      <c r="H9327" t="s">
        <v>59</v>
      </c>
    </row>
    <row r="9328" spans="1:8" x14ac:dyDescent="0.25">
      <c r="A9328" s="5">
        <v>72635</v>
      </c>
      <c r="B9328" s="5" t="str" cm="1">
        <f t="array" ref="B9328">_xlfn.IFS(A9328&lt;=40000,"Low Income",AND(A9328&gt;40000,A9328&lt;=100000),"Middle Income",A9328&gt;100000,"High Income")</f>
        <v>Middle Income</v>
      </c>
      <c r="C9328">
        <v>22</v>
      </c>
      <c r="D9328" t="str" cm="1">
        <f t="array" ref="D9328">_xlfn.IFS(AND(C9328&gt;=17,C9328&lt;=30),"Young",AND(C9328&gt;30,C9328&lt;=45),"Middle",C9328&gt;45,"Old")</f>
        <v>Young</v>
      </c>
      <c r="E9328" t="s">
        <v>17</v>
      </c>
      <c r="F9328" t="s">
        <v>36</v>
      </c>
      <c r="G9328" t="s">
        <v>49</v>
      </c>
      <c r="H9328" t="s">
        <v>58</v>
      </c>
    </row>
    <row r="9329" spans="1:8" x14ac:dyDescent="0.25">
      <c r="A9329" s="5">
        <v>55885</v>
      </c>
      <c r="B9329" s="5" t="str" cm="1">
        <f t="array" ref="B9329">_xlfn.IFS(A9329&lt;=40000,"Low Income",AND(A9329&gt;40000,A9329&lt;=100000),"Middle Income",A9329&gt;100000,"High Income")</f>
        <v>Middle Income</v>
      </c>
      <c r="C9329">
        <v>47</v>
      </c>
      <c r="D9329" t="str" cm="1">
        <f t="array" ref="D9329">_xlfn.IFS(AND(C9329&gt;=17,C9329&lt;=30),"Young",AND(C9329&gt;30,C9329&lt;=45),"Middle",C9329&gt;45,"Old")</f>
        <v>Old</v>
      </c>
      <c r="E9329" t="s">
        <v>16</v>
      </c>
      <c r="F9329" t="s">
        <v>23</v>
      </c>
      <c r="G9329" t="s">
        <v>52</v>
      </c>
      <c r="H9329" t="s">
        <v>59</v>
      </c>
    </row>
    <row r="9330" spans="1:8" x14ac:dyDescent="0.25">
      <c r="A9330" s="5">
        <v>28632</v>
      </c>
      <c r="B9330" s="5" t="str" cm="1">
        <f t="array" ref="B9330">_xlfn.IFS(A9330&lt;=40000,"Low Income",AND(A9330&gt;40000,A9330&lt;=100000),"Middle Income",A9330&gt;100000,"High Income")</f>
        <v>Low Income</v>
      </c>
      <c r="C9330">
        <v>33</v>
      </c>
      <c r="D9330" t="str" cm="1">
        <f t="array" ref="D9330">_xlfn.IFS(AND(C9330&gt;=17,C9330&lt;=30),"Young",AND(C9330&gt;30,C9330&lt;=45),"Middle",C9330&gt;45,"Old")</f>
        <v>Middle</v>
      </c>
      <c r="E9330" t="s">
        <v>16</v>
      </c>
      <c r="F9330" t="s">
        <v>29</v>
      </c>
      <c r="G9330" t="s">
        <v>49</v>
      </c>
      <c r="H9330" t="s">
        <v>59</v>
      </c>
    </row>
    <row r="9331" spans="1:8" x14ac:dyDescent="0.25">
      <c r="A9331" s="5">
        <v>101919</v>
      </c>
      <c r="B9331" s="5" t="str" cm="1">
        <f t="array" ref="B9331">_xlfn.IFS(A9331&lt;=40000,"Low Income",AND(A9331&gt;40000,A9331&lt;=100000),"Middle Income",A9331&gt;100000,"High Income")</f>
        <v>High Income</v>
      </c>
      <c r="C9331">
        <v>42</v>
      </c>
      <c r="D9331" t="str" cm="1">
        <f t="array" ref="D9331">_xlfn.IFS(AND(C9331&gt;=17,C9331&lt;=30),"Young",AND(C9331&gt;30,C9331&lt;=45),"Middle",C9331&gt;45,"Old")</f>
        <v>Middle</v>
      </c>
      <c r="E9331" t="s">
        <v>16</v>
      </c>
      <c r="F9331" t="s">
        <v>34</v>
      </c>
      <c r="G9331" t="s">
        <v>54</v>
      </c>
      <c r="H9331" t="s">
        <v>58</v>
      </c>
    </row>
    <row r="9332" spans="1:8" x14ac:dyDescent="0.25">
      <c r="A9332" s="5">
        <v>45405</v>
      </c>
      <c r="B9332" s="5" t="str" cm="1">
        <f t="array" ref="B9332">_xlfn.IFS(A9332&lt;=40000,"Low Income",AND(A9332&gt;40000,A9332&lt;=100000),"Middle Income",A9332&gt;100000,"High Income")</f>
        <v>Middle Income</v>
      </c>
      <c r="C9332">
        <v>58</v>
      </c>
      <c r="D9332" t="str" cm="1">
        <f t="array" ref="D9332">_xlfn.IFS(AND(C9332&gt;=17,C9332&lt;=30),"Young",AND(C9332&gt;30,C9332&lt;=45),"Middle",C9332&gt;45,"Old")</f>
        <v>Old</v>
      </c>
      <c r="E9332" t="s">
        <v>66</v>
      </c>
      <c r="F9332" t="s">
        <v>23</v>
      </c>
      <c r="G9332" t="s">
        <v>49</v>
      </c>
      <c r="H9332" t="s">
        <v>59</v>
      </c>
    </row>
    <row r="9333" spans="1:8" x14ac:dyDescent="0.25">
      <c r="A9333" s="5">
        <v>26844</v>
      </c>
      <c r="B9333" s="5" t="str" cm="1">
        <f t="array" ref="B9333">_xlfn.IFS(A9333&lt;=40000,"Low Income",AND(A9333&gt;40000,A9333&lt;=100000),"Middle Income",A9333&gt;100000,"High Income")</f>
        <v>Low Income</v>
      </c>
      <c r="C9333">
        <v>41</v>
      </c>
      <c r="D9333" t="str" cm="1">
        <f t="array" ref="D9333">_xlfn.IFS(AND(C9333&gt;=17,C9333&lt;=30),"Young",AND(C9333&gt;30,C9333&lt;=45),"Middle",C9333&gt;45,"Old")</f>
        <v>Middle</v>
      </c>
      <c r="E9333" t="s">
        <v>16</v>
      </c>
      <c r="F9333" t="s">
        <v>38</v>
      </c>
      <c r="G9333" t="s">
        <v>50</v>
      </c>
      <c r="H9333" t="s">
        <v>59</v>
      </c>
    </row>
    <row r="9334" spans="1:8" x14ac:dyDescent="0.25">
      <c r="A9334" s="5">
        <v>117536</v>
      </c>
      <c r="B9334" s="5" t="str" cm="1">
        <f t="array" ref="B9334">_xlfn.IFS(A9334&lt;=40000,"Low Income",AND(A9334&gt;40000,A9334&lt;=100000),"Middle Income",A9334&gt;100000,"High Income")</f>
        <v>High Income</v>
      </c>
      <c r="C9334">
        <v>69</v>
      </c>
      <c r="D9334" t="str" cm="1">
        <f t="array" ref="D9334">_xlfn.IFS(AND(C9334&gt;=17,C9334&lt;=30),"Young",AND(C9334&gt;30,C9334&lt;=45),"Middle",C9334&gt;45,"Old")</f>
        <v>Old</v>
      </c>
      <c r="E9334" t="s">
        <v>60</v>
      </c>
      <c r="F9334" t="s">
        <v>31</v>
      </c>
      <c r="G9334" t="s">
        <v>47</v>
      </c>
      <c r="H9334" t="s">
        <v>59</v>
      </c>
    </row>
    <row r="9335" spans="1:8" x14ac:dyDescent="0.25">
      <c r="A9335" s="5">
        <v>90761</v>
      </c>
      <c r="B9335" s="5" t="str" cm="1">
        <f t="array" ref="B9335">_xlfn.IFS(A9335&lt;=40000,"Low Income",AND(A9335&gt;40000,A9335&lt;=100000),"Middle Income",A9335&gt;100000,"High Income")</f>
        <v>Middle Income</v>
      </c>
      <c r="C9335">
        <v>72</v>
      </c>
      <c r="D9335" t="str" cm="1">
        <f t="array" ref="D9335">_xlfn.IFS(AND(C9335&gt;=17,C9335&lt;=30),"Young",AND(C9335&gt;30,C9335&lt;=45),"Middle",C9335&gt;45,"Old")</f>
        <v>Old</v>
      </c>
      <c r="E9335" t="s">
        <v>60</v>
      </c>
      <c r="F9335" t="s">
        <v>35</v>
      </c>
      <c r="G9335" t="s">
        <v>47</v>
      </c>
      <c r="H9335" t="s">
        <v>59</v>
      </c>
    </row>
    <row r="9336" spans="1:8" x14ac:dyDescent="0.25">
      <c r="A9336" s="5">
        <v>136781</v>
      </c>
      <c r="B9336" s="5" t="str" cm="1">
        <f t="array" ref="B9336">_xlfn.IFS(A9336&lt;=40000,"Low Income",AND(A9336&gt;40000,A9336&lt;=100000),"Middle Income",A9336&gt;100000,"High Income")</f>
        <v>High Income</v>
      </c>
      <c r="C9336">
        <v>20</v>
      </c>
      <c r="D9336" t="str" cm="1">
        <f t="array" ref="D9336">_xlfn.IFS(AND(C9336&gt;=17,C9336&lt;=30),"Young",AND(C9336&gt;30,C9336&lt;=45),"Middle",C9336&gt;45,"Old")</f>
        <v>Young</v>
      </c>
      <c r="E9336" t="s">
        <v>60</v>
      </c>
      <c r="F9336" t="s">
        <v>28</v>
      </c>
      <c r="G9336" t="s">
        <v>52</v>
      </c>
      <c r="H9336" t="s">
        <v>59</v>
      </c>
    </row>
    <row r="9337" spans="1:8" x14ac:dyDescent="0.25">
      <c r="A9337" s="5">
        <v>98896</v>
      </c>
      <c r="B9337" s="5" t="str" cm="1">
        <f t="array" ref="B9337">_xlfn.IFS(A9337&lt;=40000,"Low Income",AND(A9337&gt;40000,A9337&lt;=100000),"Middle Income",A9337&gt;100000,"High Income")</f>
        <v>Middle Income</v>
      </c>
      <c r="C9337">
        <v>38</v>
      </c>
      <c r="D9337" t="str" cm="1">
        <f t="array" ref="D9337">_xlfn.IFS(AND(C9337&gt;=17,C9337&lt;=30),"Young",AND(C9337&gt;30,C9337&lt;=45),"Middle",C9337&gt;45,"Old")</f>
        <v>Middle</v>
      </c>
      <c r="E9337" t="s">
        <v>66</v>
      </c>
      <c r="F9337" t="s">
        <v>30</v>
      </c>
      <c r="G9337" t="s">
        <v>54</v>
      </c>
      <c r="H9337" t="s">
        <v>58</v>
      </c>
    </row>
    <row r="9338" spans="1:8" x14ac:dyDescent="0.25">
      <c r="A9338" s="5">
        <v>110092</v>
      </c>
      <c r="B9338" s="5" t="str" cm="1">
        <f t="array" ref="B9338">_xlfn.IFS(A9338&lt;=40000,"Low Income",AND(A9338&gt;40000,A9338&lt;=100000),"Middle Income",A9338&gt;100000,"High Income")</f>
        <v>High Income</v>
      </c>
      <c r="C9338">
        <v>56</v>
      </c>
      <c r="D9338" t="str" cm="1">
        <f t="array" ref="D9338">_xlfn.IFS(AND(C9338&gt;=17,C9338&lt;=30),"Young",AND(C9338&gt;30,C9338&lt;=45),"Middle",C9338&gt;45,"Old")</f>
        <v>Old</v>
      </c>
      <c r="E9338" t="s">
        <v>16</v>
      </c>
      <c r="F9338" t="s">
        <v>22</v>
      </c>
      <c r="G9338" t="s">
        <v>51</v>
      </c>
      <c r="H9338" t="s">
        <v>58</v>
      </c>
    </row>
    <row r="9339" spans="1:8" x14ac:dyDescent="0.25">
      <c r="A9339" s="5">
        <v>75186</v>
      </c>
      <c r="B9339" s="5" t="str" cm="1">
        <f t="array" ref="B9339">_xlfn.IFS(A9339&lt;=40000,"Low Income",AND(A9339&gt;40000,A9339&lt;=100000),"Middle Income",A9339&gt;100000,"High Income")</f>
        <v>Middle Income</v>
      </c>
      <c r="C9339">
        <v>59</v>
      </c>
      <c r="D9339" t="str" cm="1">
        <f t="array" ref="D9339">_xlfn.IFS(AND(C9339&gt;=17,C9339&lt;=30),"Young",AND(C9339&gt;30,C9339&lt;=45),"Middle",C9339&gt;45,"Old")</f>
        <v>Old</v>
      </c>
      <c r="E9339" t="s">
        <v>66</v>
      </c>
      <c r="F9339" t="s">
        <v>33</v>
      </c>
      <c r="G9339" t="s">
        <v>53</v>
      </c>
      <c r="H9339" t="s">
        <v>58</v>
      </c>
    </row>
    <row r="9340" spans="1:8" x14ac:dyDescent="0.25">
      <c r="A9340" s="5">
        <v>119174</v>
      </c>
      <c r="B9340" s="5" t="str" cm="1">
        <f t="array" ref="B9340">_xlfn.IFS(A9340&lt;=40000,"Low Income",AND(A9340&gt;40000,A9340&lt;=100000),"Middle Income",A9340&gt;100000,"High Income")</f>
        <v>High Income</v>
      </c>
      <c r="C9340">
        <v>47</v>
      </c>
      <c r="D9340" t="str" cm="1">
        <f t="array" ref="D9340">_xlfn.IFS(AND(C9340&gt;=17,C9340&lt;=30),"Young",AND(C9340&gt;30,C9340&lt;=45),"Middle",C9340&gt;45,"Old")</f>
        <v>Old</v>
      </c>
      <c r="E9340" t="s">
        <v>16</v>
      </c>
      <c r="F9340" t="s">
        <v>27</v>
      </c>
      <c r="G9340" t="s">
        <v>48</v>
      </c>
      <c r="H9340" t="s">
        <v>59</v>
      </c>
    </row>
    <row r="9341" spans="1:8" x14ac:dyDescent="0.25">
      <c r="A9341" s="5">
        <v>146386</v>
      </c>
      <c r="B9341" s="5" t="str" cm="1">
        <f t="array" ref="B9341">_xlfn.IFS(A9341&lt;=40000,"Low Income",AND(A9341&gt;40000,A9341&lt;=100000),"Middle Income",A9341&gt;100000,"High Income")</f>
        <v>High Income</v>
      </c>
      <c r="C9341">
        <v>67</v>
      </c>
      <c r="D9341" t="str" cm="1">
        <f t="array" ref="D9341">_xlfn.IFS(AND(C9341&gt;=17,C9341&lt;=30),"Young",AND(C9341&gt;30,C9341&lt;=45),"Middle",C9341&gt;45,"Old")</f>
        <v>Old</v>
      </c>
      <c r="E9341" t="s">
        <v>17</v>
      </c>
      <c r="F9341" t="s">
        <v>25</v>
      </c>
      <c r="G9341" t="s">
        <v>50</v>
      </c>
      <c r="H9341" t="s">
        <v>59</v>
      </c>
    </row>
    <row r="9342" spans="1:8" x14ac:dyDescent="0.25">
      <c r="A9342" s="5">
        <v>102352</v>
      </c>
      <c r="B9342" s="5" t="str" cm="1">
        <f t="array" ref="B9342">_xlfn.IFS(A9342&lt;=40000,"Low Income",AND(A9342&gt;40000,A9342&lt;=100000),"Middle Income",A9342&gt;100000,"High Income")</f>
        <v>High Income</v>
      </c>
      <c r="C9342">
        <v>26</v>
      </c>
      <c r="D9342" t="str" cm="1">
        <f t="array" ref="D9342">_xlfn.IFS(AND(C9342&gt;=17,C9342&lt;=30),"Young",AND(C9342&gt;30,C9342&lt;=45),"Middle",C9342&gt;45,"Old")</f>
        <v>Young</v>
      </c>
      <c r="E9342" t="s">
        <v>60</v>
      </c>
      <c r="F9342" t="s">
        <v>29</v>
      </c>
      <c r="G9342" t="s">
        <v>50</v>
      </c>
      <c r="H9342" t="s">
        <v>58</v>
      </c>
    </row>
    <row r="9343" spans="1:8" x14ac:dyDescent="0.25">
      <c r="A9343" s="5">
        <v>142664</v>
      </c>
      <c r="B9343" s="5" t="str" cm="1">
        <f t="array" ref="B9343">_xlfn.IFS(A9343&lt;=40000,"Low Income",AND(A9343&gt;40000,A9343&lt;=100000),"Middle Income",A9343&gt;100000,"High Income")</f>
        <v>High Income</v>
      </c>
      <c r="C9343">
        <v>48</v>
      </c>
      <c r="D9343" t="str" cm="1">
        <f t="array" ref="D9343">_xlfn.IFS(AND(C9343&gt;=17,C9343&lt;=30),"Young",AND(C9343&gt;30,C9343&lt;=45),"Middle",C9343&gt;45,"Old")</f>
        <v>Old</v>
      </c>
      <c r="E9343" t="s">
        <v>16</v>
      </c>
      <c r="F9343" t="s">
        <v>28</v>
      </c>
      <c r="G9343" t="s">
        <v>51</v>
      </c>
      <c r="H9343" t="s">
        <v>59</v>
      </c>
    </row>
    <row r="9344" spans="1:8" x14ac:dyDescent="0.25">
      <c r="A9344" s="5">
        <v>150000</v>
      </c>
      <c r="B9344" s="5" t="str" cm="1">
        <f t="array" ref="B9344">_xlfn.IFS(A9344&lt;=40000,"Low Income",AND(A9344&gt;40000,A9344&lt;=100000),"Middle Income",A9344&gt;100000,"High Income")</f>
        <v>High Income</v>
      </c>
      <c r="C9344">
        <v>24</v>
      </c>
      <c r="D9344" t="str" cm="1">
        <f t="array" ref="D9344">_xlfn.IFS(AND(C9344&gt;=17,C9344&lt;=30),"Young",AND(C9344&gt;30,C9344&lt;=45),"Middle",C9344&gt;45,"Old")</f>
        <v>Young</v>
      </c>
      <c r="E9344" t="s">
        <v>60</v>
      </c>
      <c r="F9344" t="s">
        <v>35</v>
      </c>
      <c r="G9344" t="s">
        <v>51</v>
      </c>
      <c r="H9344" t="s">
        <v>59</v>
      </c>
    </row>
    <row r="9345" spans="1:8" x14ac:dyDescent="0.25">
      <c r="A9345" s="5">
        <v>72344</v>
      </c>
      <c r="B9345" s="5" t="str" cm="1">
        <f t="array" ref="B9345">_xlfn.IFS(A9345&lt;=40000,"Low Income",AND(A9345&gt;40000,A9345&lt;=100000),"Middle Income",A9345&gt;100000,"High Income")</f>
        <v>Middle Income</v>
      </c>
      <c r="C9345">
        <v>57</v>
      </c>
      <c r="D9345" t="str" cm="1">
        <f t="array" ref="D9345">_xlfn.IFS(AND(C9345&gt;=17,C9345&lt;=30),"Young",AND(C9345&gt;30,C9345&lt;=45),"Middle",C9345&gt;45,"Old")</f>
        <v>Old</v>
      </c>
      <c r="E9345" t="s">
        <v>16</v>
      </c>
      <c r="F9345" t="s">
        <v>28</v>
      </c>
      <c r="G9345" t="s">
        <v>51</v>
      </c>
      <c r="H9345" t="s">
        <v>58</v>
      </c>
    </row>
    <row r="9346" spans="1:8" x14ac:dyDescent="0.25">
      <c r="A9346" s="5">
        <v>54927</v>
      </c>
      <c r="B9346" s="5" t="str" cm="1">
        <f t="array" ref="B9346">_xlfn.IFS(A9346&lt;=40000,"Low Income",AND(A9346&gt;40000,A9346&lt;=100000),"Middle Income",A9346&gt;100000,"High Income")</f>
        <v>Middle Income</v>
      </c>
      <c r="C9346">
        <v>24</v>
      </c>
      <c r="D9346" t="str" cm="1">
        <f t="array" ref="D9346">_xlfn.IFS(AND(C9346&gt;=17,C9346&lt;=30),"Young",AND(C9346&gt;30,C9346&lt;=45),"Middle",C9346&gt;45,"Old")</f>
        <v>Young</v>
      </c>
      <c r="E9346" t="s">
        <v>16</v>
      </c>
      <c r="F9346" t="s">
        <v>29</v>
      </c>
      <c r="G9346" t="s">
        <v>50</v>
      </c>
      <c r="H9346" t="s">
        <v>58</v>
      </c>
    </row>
    <row r="9347" spans="1:8" x14ac:dyDescent="0.25">
      <c r="A9347" s="5">
        <v>44586</v>
      </c>
      <c r="B9347" s="5" t="str" cm="1">
        <f t="array" ref="B9347">_xlfn.IFS(A9347&lt;=40000,"Low Income",AND(A9347&gt;40000,A9347&lt;=100000),"Middle Income",A9347&gt;100000,"High Income")</f>
        <v>Middle Income</v>
      </c>
      <c r="C9347">
        <v>49</v>
      </c>
      <c r="D9347" t="str" cm="1">
        <f t="array" ref="D9347">_xlfn.IFS(AND(C9347&gt;=17,C9347&lt;=30),"Young",AND(C9347&gt;30,C9347&lt;=45),"Middle",C9347&gt;45,"Old")</f>
        <v>Old</v>
      </c>
      <c r="E9347" t="s">
        <v>60</v>
      </c>
      <c r="F9347" t="s">
        <v>27</v>
      </c>
      <c r="G9347" t="s">
        <v>53</v>
      </c>
      <c r="H9347" t="s">
        <v>59</v>
      </c>
    </row>
    <row r="9348" spans="1:8" x14ac:dyDescent="0.25">
      <c r="A9348" s="5">
        <v>67803</v>
      </c>
      <c r="B9348" s="5" t="str" cm="1">
        <f t="array" ref="B9348">_xlfn.IFS(A9348&lt;=40000,"Low Income",AND(A9348&gt;40000,A9348&lt;=100000),"Middle Income",A9348&gt;100000,"High Income")</f>
        <v>Middle Income</v>
      </c>
      <c r="C9348">
        <v>69</v>
      </c>
      <c r="D9348" t="str" cm="1">
        <f t="array" ref="D9348">_xlfn.IFS(AND(C9348&gt;=17,C9348&lt;=30),"Young",AND(C9348&gt;30,C9348&lt;=45),"Middle",C9348&gt;45,"Old")</f>
        <v>Old</v>
      </c>
      <c r="E9348" t="s">
        <v>66</v>
      </c>
      <c r="F9348" t="s">
        <v>37</v>
      </c>
      <c r="G9348" t="s">
        <v>46</v>
      </c>
      <c r="H9348" t="s">
        <v>58</v>
      </c>
    </row>
    <row r="9349" spans="1:8" x14ac:dyDescent="0.25">
      <c r="A9349" s="5">
        <v>28561</v>
      </c>
      <c r="B9349" s="5" t="str" cm="1">
        <f t="array" ref="B9349">_xlfn.IFS(A9349&lt;=40000,"Low Income",AND(A9349&gt;40000,A9349&lt;=100000),"Middle Income",A9349&gt;100000,"High Income")</f>
        <v>Low Income</v>
      </c>
      <c r="C9349">
        <v>40</v>
      </c>
      <c r="D9349" t="str" cm="1">
        <f t="array" ref="D9349">_xlfn.IFS(AND(C9349&gt;=17,C9349&lt;=30),"Young",AND(C9349&gt;30,C9349&lt;=45),"Middle",C9349&gt;45,"Old")</f>
        <v>Middle</v>
      </c>
      <c r="E9349" t="s">
        <v>60</v>
      </c>
      <c r="F9349" t="s">
        <v>34</v>
      </c>
      <c r="G9349" t="s">
        <v>50</v>
      </c>
      <c r="H9349" t="s">
        <v>59</v>
      </c>
    </row>
    <row r="9350" spans="1:8" x14ac:dyDescent="0.25">
      <c r="A9350" s="5">
        <v>119379</v>
      </c>
      <c r="B9350" s="5" t="str" cm="1">
        <f t="array" ref="B9350">_xlfn.IFS(A9350&lt;=40000,"Low Income",AND(A9350&gt;40000,A9350&lt;=100000),"Middle Income",A9350&gt;100000,"High Income")</f>
        <v>High Income</v>
      </c>
      <c r="C9350">
        <v>20</v>
      </c>
      <c r="D9350" t="str" cm="1">
        <f t="array" ref="D9350">_xlfn.IFS(AND(C9350&gt;=17,C9350&lt;=30),"Young",AND(C9350&gt;30,C9350&lt;=45),"Middle",C9350&gt;45,"Old")</f>
        <v>Young</v>
      </c>
      <c r="E9350" t="s">
        <v>17</v>
      </c>
      <c r="F9350" t="s">
        <v>30</v>
      </c>
      <c r="G9350" t="s">
        <v>47</v>
      </c>
      <c r="H9350" t="s">
        <v>59</v>
      </c>
    </row>
    <row r="9351" spans="1:8" x14ac:dyDescent="0.25">
      <c r="A9351" s="5">
        <v>96670</v>
      </c>
      <c r="B9351" s="5" t="str" cm="1">
        <f t="array" ref="B9351">_xlfn.IFS(A9351&lt;=40000,"Low Income",AND(A9351&gt;40000,A9351&lt;=100000),"Middle Income",A9351&gt;100000,"High Income")</f>
        <v>Middle Income</v>
      </c>
      <c r="C9351">
        <v>62</v>
      </c>
      <c r="D9351" t="str" cm="1">
        <f t="array" ref="D9351">_xlfn.IFS(AND(C9351&gt;=17,C9351&lt;=30),"Young",AND(C9351&gt;30,C9351&lt;=45),"Middle",C9351&gt;45,"Old")</f>
        <v>Old</v>
      </c>
      <c r="E9351" t="s">
        <v>16</v>
      </c>
      <c r="F9351" t="s">
        <v>37</v>
      </c>
      <c r="G9351" t="s">
        <v>54</v>
      </c>
      <c r="H9351" t="s">
        <v>59</v>
      </c>
    </row>
    <row r="9352" spans="1:8" x14ac:dyDescent="0.25">
      <c r="A9352" s="5">
        <v>86408</v>
      </c>
      <c r="B9352" s="5" t="str" cm="1">
        <f t="array" ref="B9352">_xlfn.IFS(A9352&lt;=40000,"Low Income",AND(A9352&gt;40000,A9352&lt;=100000),"Middle Income",A9352&gt;100000,"High Income")</f>
        <v>Middle Income</v>
      </c>
      <c r="C9352">
        <v>32</v>
      </c>
      <c r="D9352" t="str" cm="1">
        <f t="array" ref="D9352">_xlfn.IFS(AND(C9352&gt;=17,C9352&lt;=30),"Young",AND(C9352&gt;30,C9352&lt;=45),"Middle",C9352&gt;45,"Old")</f>
        <v>Middle</v>
      </c>
      <c r="E9352" t="s">
        <v>66</v>
      </c>
      <c r="F9352" t="s">
        <v>33</v>
      </c>
      <c r="G9352" t="s">
        <v>53</v>
      </c>
      <c r="H9352" t="s">
        <v>58</v>
      </c>
    </row>
    <row r="9353" spans="1:8" x14ac:dyDescent="0.25">
      <c r="A9353" s="5">
        <v>21328</v>
      </c>
      <c r="B9353" s="5" t="str" cm="1">
        <f t="array" ref="B9353">_xlfn.IFS(A9353&lt;=40000,"Low Income",AND(A9353&gt;40000,A9353&lt;=100000),"Middle Income",A9353&gt;100000,"High Income")</f>
        <v>Low Income</v>
      </c>
      <c r="C9353">
        <v>65</v>
      </c>
      <c r="D9353" t="str" cm="1">
        <f t="array" ref="D9353">_xlfn.IFS(AND(C9353&gt;=17,C9353&lt;=30),"Young",AND(C9353&gt;30,C9353&lt;=45),"Middle",C9353&gt;45,"Old")</f>
        <v>Old</v>
      </c>
      <c r="E9353" t="s">
        <v>16</v>
      </c>
      <c r="F9353" t="s">
        <v>36</v>
      </c>
      <c r="G9353" t="s">
        <v>46</v>
      </c>
      <c r="H9353" t="s">
        <v>58</v>
      </c>
    </row>
    <row r="9354" spans="1:8" x14ac:dyDescent="0.25">
      <c r="A9354" s="5">
        <v>111451</v>
      </c>
      <c r="B9354" s="5" t="str" cm="1">
        <f t="array" ref="B9354">_xlfn.IFS(A9354&lt;=40000,"Low Income",AND(A9354&gt;40000,A9354&lt;=100000),"Middle Income",A9354&gt;100000,"High Income")</f>
        <v>High Income</v>
      </c>
      <c r="C9354">
        <v>50</v>
      </c>
      <c r="D9354" t="str" cm="1">
        <f t="array" ref="D9354">_xlfn.IFS(AND(C9354&gt;=17,C9354&lt;=30),"Young",AND(C9354&gt;30,C9354&lt;=45),"Middle",C9354&gt;45,"Old")</f>
        <v>Old</v>
      </c>
      <c r="E9354" t="s">
        <v>60</v>
      </c>
      <c r="F9354" t="s">
        <v>31</v>
      </c>
      <c r="G9354" t="s">
        <v>46</v>
      </c>
      <c r="H9354" t="s">
        <v>58</v>
      </c>
    </row>
    <row r="9355" spans="1:8" x14ac:dyDescent="0.25">
      <c r="A9355" s="5">
        <v>107642</v>
      </c>
      <c r="B9355" s="5" t="str" cm="1">
        <f t="array" ref="B9355">_xlfn.IFS(A9355&lt;=40000,"Low Income",AND(A9355&gt;40000,A9355&lt;=100000),"Middle Income",A9355&gt;100000,"High Income")</f>
        <v>High Income</v>
      </c>
      <c r="C9355">
        <v>76</v>
      </c>
      <c r="D9355" t="str" cm="1">
        <f t="array" ref="D9355">_xlfn.IFS(AND(C9355&gt;=17,C9355&lt;=30),"Young",AND(C9355&gt;30,C9355&lt;=45),"Middle",C9355&gt;45,"Old")</f>
        <v>Old</v>
      </c>
      <c r="E9355" t="s">
        <v>60</v>
      </c>
      <c r="F9355" t="s">
        <v>36</v>
      </c>
      <c r="G9355" t="s">
        <v>52</v>
      </c>
      <c r="H9355" t="s">
        <v>59</v>
      </c>
    </row>
    <row r="9356" spans="1:8" x14ac:dyDescent="0.25">
      <c r="A9356" s="5">
        <v>42480</v>
      </c>
      <c r="B9356" s="5" t="str" cm="1">
        <f t="array" ref="B9356">_xlfn.IFS(A9356&lt;=40000,"Low Income",AND(A9356&gt;40000,A9356&lt;=100000),"Middle Income",A9356&gt;100000,"High Income")</f>
        <v>Middle Income</v>
      </c>
      <c r="C9356">
        <v>34</v>
      </c>
      <c r="D9356" t="str" cm="1">
        <f t="array" ref="D9356">_xlfn.IFS(AND(C9356&gt;=17,C9356&lt;=30),"Young",AND(C9356&gt;30,C9356&lt;=45),"Middle",C9356&gt;45,"Old")</f>
        <v>Middle</v>
      </c>
      <c r="E9356" t="s">
        <v>16</v>
      </c>
      <c r="F9356" t="s">
        <v>28</v>
      </c>
      <c r="G9356" t="s">
        <v>49</v>
      </c>
      <c r="H9356" t="s">
        <v>59</v>
      </c>
    </row>
    <row r="9357" spans="1:8" x14ac:dyDescent="0.25">
      <c r="A9357" s="5">
        <v>60839</v>
      </c>
      <c r="B9357" s="5" t="str" cm="1">
        <f t="array" ref="B9357">_xlfn.IFS(A9357&lt;=40000,"Low Income",AND(A9357&gt;40000,A9357&lt;=100000),"Middle Income",A9357&gt;100000,"High Income")</f>
        <v>Middle Income</v>
      </c>
      <c r="C9357">
        <v>66</v>
      </c>
      <c r="D9357" t="str" cm="1">
        <f t="array" ref="D9357">_xlfn.IFS(AND(C9357&gt;=17,C9357&lt;=30),"Young",AND(C9357&gt;30,C9357&lt;=45),"Middle",C9357&gt;45,"Old")</f>
        <v>Old</v>
      </c>
      <c r="E9357" t="s">
        <v>60</v>
      </c>
      <c r="F9357" t="s">
        <v>28</v>
      </c>
      <c r="G9357" t="s">
        <v>54</v>
      </c>
      <c r="H9357" t="s">
        <v>58</v>
      </c>
    </row>
    <row r="9358" spans="1:8" x14ac:dyDescent="0.25">
      <c r="A9358" s="5">
        <v>113079</v>
      </c>
      <c r="B9358" s="5" t="str" cm="1">
        <f t="array" ref="B9358">_xlfn.IFS(A9358&lt;=40000,"Low Income",AND(A9358&gt;40000,A9358&lt;=100000),"Middle Income",A9358&gt;100000,"High Income")</f>
        <v>High Income</v>
      </c>
      <c r="C9358">
        <v>65</v>
      </c>
      <c r="D9358" t="str" cm="1">
        <f t="array" ref="D9358">_xlfn.IFS(AND(C9358&gt;=17,C9358&lt;=30),"Young",AND(C9358&gt;30,C9358&lt;=45),"Middle",C9358&gt;45,"Old")</f>
        <v>Old</v>
      </c>
      <c r="E9358" t="s">
        <v>60</v>
      </c>
      <c r="F9358" t="s">
        <v>22</v>
      </c>
      <c r="G9358" t="s">
        <v>48</v>
      </c>
      <c r="H9358" t="s">
        <v>59</v>
      </c>
    </row>
    <row r="9359" spans="1:8" x14ac:dyDescent="0.25">
      <c r="A9359" s="5">
        <v>62424</v>
      </c>
      <c r="B9359" s="5" t="str" cm="1">
        <f t="array" ref="B9359">_xlfn.IFS(A9359&lt;=40000,"Low Income",AND(A9359&gt;40000,A9359&lt;=100000),"Middle Income",A9359&gt;100000,"High Income")</f>
        <v>Middle Income</v>
      </c>
      <c r="C9359">
        <v>67</v>
      </c>
      <c r="D9359" t="str" cm="1">
        <f t="array" ref="D9359">_xlfn.IFS(AND(C9359&gt;=17,C9359&lt;=30),"Young",AND(C9359&gt;30,C9359&lt;=45),"Middle",C9359&gt;45,"Old")</f>
        <v>Old</v>
      </c>
      <c r="E9359" t="s">
        <v>16</v>
      </c>
      <c r="F9359" t="s">
        <v>29</v>
      </c>
      <c r="G9359" t="s">
        <v>46</v>
      </c>
      <c r="H9359" t="s">
        <v>58</v>
      </c>
    </row>
    <row r="9360" spans="1:8" x14ac:dyDescent="0.25">
      <c r="A9360" s="5">
        <v>32095</v>
      </c>
      <c r="B9360" s="5" t="str" cm="1">
        <f t="array" ref="B9360">_xlfn.IFS(A9360&lt;=40000,"Low Income",AND(A9360&gt;40000,A9360&lt;=100000),"Middle Income",A9360&gt;100000,"High Income")</f>
        <v>Low Income</v>
      </c>
      <c r="C9360">
        <v>53</v>
      </c>
      <c r="D9360" t="str" cm="1">
        <f t="array" ref="D9360">_xlfn.IFS(AND(C9360&gt;=17,C9360&lt;=30),"Young",AND(C9360&gt;30,C9360&lt;=45),"Middle",C9360&gt;45,"Old")</f>
        <v>Old</v>
      </c>
      <c r="E9360" t="s">
        <v>17</v>
      </c>
      <c r="F9360" t="s">
        <v>27</v>
      </c>
      <c r="G9360" t="s">
        <v>47</v>
      </c>
      <c r="H9360" t="s">
        <v>59</v>
      </c>
    </row>
    <row r="9361" spans="1:8" x14ac:dyDescent="0.25">
      <c r="A9361" s="5">
        <v>107323</v>
      </c>
      <c r="B9361" s="5" t="str" cm="1">
        <f t="array" ref="B9361">_xlfn.IFS(A9361&lt;=40000,"Low Income",AND(A9361&gt;40000,A9361&lt;=100000),"Middle Income",A9361&gt;100000,"High Income")</f>
        <v>High Income</v>
      </c>
      <c r="C9361">
        <v>42</v>
      </c>
      <c r="D9361" t="str" cm="1">
        <f t="array" ref="D9361">_xlfn.IFS(AND(C9361&gt;=17,C9361&lt;=30),"Young",AND(C9361&gt;30,C9361&lt;=45),"Middle",C9361&gt;45,"Old")</f>
        <v>Middle</v>
      </c>
      <c r="E9361" t="s">
        <v>17</v>
      </c>
      <c r="F9361" t="s">
        <v>27</v>
      </c>
      <c r="G9361" t="s">
        <v>48</v>
      </c>
      <c r="H9361" t="s">
        <v>58</v>
      </c>
    </row>
    <row r="9362" spans="1:8" x14ac:dyDescent="0.25">
      <c r="A9362" s="5">
        <v>107948</v>
      </c>
      <c r="B9362" s="5" t="str" cm="1">
        <f t="array" ref="B9362">_xlfn.IFS(A9362&lt;=40000,"Low Income",AND(A9362&gt;40000,A9362&lt;=100000),"Middle Income",A9362&gt;100000,"High Income")</f>
        <v>High Income</v>
      </c>
      <c r="C9362">
        <v>25</v>
      </c>
      <c r="D9362" t="str" cm="1">
        <f t="array" ref="D9362">_xlfn.IFS(AND(C9362&gt;=17,C9362&lt;=30),"Young",AND(C9362&gt;30,C9362&lt;=45),"Middle",C9362&gt;45,"Old")</f>
        <v>Young</v>
      </c>
      <c r="E9362" t="s">
        <v>16</v>
      </c>
      <c r="F9362" t="s">
        <v>28</v>
      </c>
      <c r="G9362" t="s">
        <v>48</v>
      </c>
      <c r="H9362" t="s">
        <v>59</v>
      </c>
    </row>
    <row r="9363" spans="1:8" x14ac:dyDescent="0.25">
      <c r="A9363" s="5">
        <v>42045</v>
      </c>
      <c r="B9363" s="5" t="str" cm="1">
        <f t="array" ref="B9363">_xlfn.IFS(A9363&lt;=40000,"Low Income",AND(A9363&gt;40000,A9363&lt;=100000),"Middle Income",A9363&gt;100000,"High Income")</f>
        <v>Middle Income</v>
      </c>
      <c r="C9363">
        <v>31</v>
      </c>
      <c r="D9363" t="str" cm="1">
        <f t="array" ref="D9363">_xlfn.IFS(AND(C9363&gt;=17,C9363&lt;=30),"Young",AND(C9363&gt;30,C9363&lt;=45),"Middle",C9363&gt;45,"Old")</f>
        <v>Middle</v>
      </c>
      <c r="E9363" t="s">
        <v>16</v>
      </c>
      <c r="F9363" t="s">
        <v>28</v>
      </c>
      <c r="G9363" t="s">
        <v>49</v>
      </c>
      <c r="H9363" t="s">
        <v>59</v>
      </c>
    </row>
    <row r="9364" spans="1:8" x14ac:dyDescent="0.25">
      <c r="A9364" s="5">
        <v>88956</v>
      </c>
      <c r="B9364" s="5" t="str" cm="1">
        <f t="array" ref="B9364">_xlfn.IFS(A9364&lt;=40000,"Low Income",AND(A9364&gt;40000,A9364&lt;=100000),"Middle Income",A9364&gt;100000,"High Income")</f>
        <v>Middle Income</v>
      </c>
      <c r="C9364">
        <v>37</v>
      </c>
      <c r="D9364" t="str" cm="1">
        <f t="array" ref="D9364">_xlfn.IFS(AND(C9364&gt;=17,C9364&lt;=30),"Young",AND(C9364&gt;30,C9364&lt;=45),"Middle",C9364&gt;45,"Old")</f>
        <v>Middle</v>
      </c>
      <c r="E9364" t="s">
        <v>16</v>
      </c>
      <c r="F9364" t="s">
        <v>39</v>
      </c>
      <c r="G9364" t="s">
        <v>50</v>
      </c>
      <c r="H9364" t="s">
        <v>58</v>
      </c>
    </row>
    <row r="9365" spans="1:8" x14ac:dyDescent="0.25">
      <c r="A9365" s="5">
        <v>95069</v>
      </c>
      <c r="B9365" s="5" t="str" cm="1">
        <f t="array" ref="B9365">_xlfn.IFS(A9365&lt;=40000,"Low Income",AND(A9365&gt;40000,A9365&lt;=100000),"Middle Income",A9365&gt;100000,"High Income")</f>
        <v>Middle Income</v>
      </c>
      <c r="C9365">
        <v>63</v>
      </c>
      <c r="D9365" t="str" cm="1">
        <f t="array" ref="D9365">_xlfn.IFS(AND(C9365&gt;=17,C9365&lt;=30),"Young",AND(C9365&gt;30,C9365&lt;=45),"Middle",C9365&gt;45,"Old")</f>
        <v>Old</v>
      </c>
      <c r="E9365" t="s">
        <v>66</v>
      </c>
      <c r="F9365" t="s">
        <v>29</v>
      </c>
      <c r="G9365" t="s">
        <v>47</v>
      </c>
      <c r="H9365" t="s">
        <v>59</v>
      </c>
    </row>
    <row r="9366" spans="1:8" x14ac:dyDescent="0.25">
      <c r="A9366" s="5">
        <v>42466</v>
      </c>
      <c r="B9366" s="5" t="str" cm="1">
        <f t="array" ref="B9366">_xlfn.IFS(A9366&lt;=40000,"Low Income",AND(A9366&gt;40000,A9366&lt;=100000),"Middle Income",A9366&gt;100000,"High Income")</f>
        <v>Middle Income</v>
      </c>
      <c r="C9366">
        <v>69</v>
      </c>
      <c r="D9366" t="str" cm="1">
        <f t="array" ref="D9366">_xlfn.IFS(AND(C9366&gt;=17,C9366&lt;=30),"Young",AND(C9366&gt;30,C9366&lt;=45),"Middle",C9366&gt;45,"Old")</f>
        <v>Old</v>
      </c>
      <c r="E9366" t="s">
        <v>66</v>
      </c>
      <c r="F9366" t="s">
        <v>27</v>
      </c>
      <c r="G9366" t="s">
        <v>53</v>
      </c>
      <c r="H9366" t="s">
        <v>58</v>
      </c>
    </row>
    <row r="9367" spans="1:8" x14ac:dyDescent="0.25">
      <c r="A9367" s="5">
        <v>107606</v>
      </c>
      <c r="B9367" s="5" t="str" cm="1">
        <f t="array" ref="B9367">_xlfn.IFS(A9367&lt;=40000,"Low Income",AND(A9367&gt;40000,A9367&lt;=100000),"Middle Income",A9367&gt;100000,"High Income")</f>
        <v>High Income</v>
      </c>
      <c r="C9367">
        <v>25</v>
      </c>
      <c r="D9367" t="str" cm="1">
        <f t="array" ref="D9367">_xlfn.IFS(AND(C9367&gt;=17,C9367&lt;=30),"Young",AND(C9367&gt;30,C9367&lt;=45),"Middle",C9367&gt;45,"Old")</f>
        <v>Young</v>
      </c>
      <c r="E9367" t="s">
        <v>16</v>
      </c>
      <c r="F9367" t="s">
        <v>23</v>
      </c>
      <c r="G9367" t="s">
        <v>50</v>
      </c>
      <c r="H9367" t="s">
        <v>59</v>
      </c>
    </row>
    <row r="9368" spans="1:8" x14ac:dyDescent="0.25">
      <c r="A9368" s="5">
        <v>118904</v>
      </c>
      <c r="B9368" s="5" t="str" cm="1">
        <f t="array" ref="B9368">_xlfn.IFS(A9368&lt;=40000,"Low Income",AND(A9368&gt;40000,A9368&lt;=100000),"Middle Income",A9368&gt;100000,"High Income")</f>
        <v>High Income</v>
      </c>
      <c r="C9368">
        <v>56</v>
      </c>
      <c r="D9368" t="str" cm="1">
        <f t="array" ref="D9368">_xlfn.IFS(AND(C9368&gt;=17,C9368&lt;=30),"Young",AND(C9368&gt;30,C9368&lt;=45),"Middle",C9368&gt;45,"Old")</f>
        <v>Old</v>
      </c>
      <c r="E9368" t="s">
        <v>16</v>
      </c>
      <c r="F9368" t="s">
        <v>24</v>
      </c>
      <c r="G9368" t="s">
        <v>49</v>
      </c>
      <c r="H9368" t="s">
        <v>58</v>
      </c>
    </row>
    <row r="9369" spans="1:8" x14ac:dyDescent="0.25">
      <c r="A9369" s="5">
        <v>40327</v>
      </c>
      <c r="B9369" s="5" t="str" cm="1">
        <f t="array" ref="B9369">_xlfn.IFS(A9369&lt;=40000,"Low Income",AND(A9369&gt;40000,A9369&lt;=100000),"Middle Income",A9369&gt;100000,"High Income")</f>
        <v>Middle Income</v>
      </c>
      <c r="C9369">
        <v>62</v>
      </c>
      <c r="D9369" t="str" cm="1">
        <f t="array" ref="D9369">_xlfn.IFS(AND(C9369&gt;=17,C9369&lt;=30),"Young",AND(C9369&gt;30,C9369&lt;=45),"Middle",C9369&gt;45,"Old")</f>
        <v>Old</v>
      </c>
      <c r="E9369" t="s">
        <v>16</v>
      </c>
      <c r="F9369" t="s">
        <v>35</v>
      </c>
      <c r="G9369" t="s">
        <v>50</v>
      </c>
      <c r="H9369" t="s">
        <v>58</v>
      </c>
    </row>
    <row r="9370" spans="1:8" x14ac:dyDescent="0.25">
      <c r="A9370" s="5">
        <v>74915</v>
      </c>
      <c r="B9370" s="5" t="str" cm="1">
        <f t="array" ref="B9370">_xlfn.IFS(A9370&lt;=40000,"Low Income",AND(A9370&gt;40000,A9370&lt;=100000),"Middle Income",A9370&gt;100000,"High Income")</f>
        <v>Middle Income</v>
      </c>
      <c r="C9370">
        <v>42</v>
      </c>
      <c r="D9370" t="str" cm="1">
        <f t="array" ref="D9370">_xlfn.IFS(AND(C9370&gt;=17,C9370&lt;=30),"Young",AND(C9370&gt;30,C9370&lt;=45),"Middle",C9370&gt;45,"Old")</f>
        <v>Middle</v>
      </c>
      <c r="E9370" t="s">
        <v>60</v>
      </c>
      <c r="F9370" t="s">
        <v>37</v>
      </c>
      <c r="G9370" t="s">
        <v>52</v>
      </c>
      <c r="H9370" t="s">
        <v>59</v>
      </c>
    </row>
    <row r="9371" spans="1:8" x14ac:dyDescent="0.25">
      <c r="A9371" s="5">
        <v>136571</v>
      </c>
      <c r="B9371" s="5" t="str" cm="1">
        <f t="array" ref="B9371">_xlfn.IFS(A9371&lt;=40000,"Low Income",AND(A9371&gt;40000,A9371&lt;=100000),"Middle Income",A9371&gt;100000,"High Income")</f>
        <v>High Income</v>
      </c>
      <c r="C9371">
        <v>47</v>
      </c>
      <c r="D9371" t="str" cm="1">
        <f t="array" ref="D9371">_xlfn.IFS(AND(C9371&gt;=17,C9371&lt;=30),"Young",AND(C9371&gt;30,C9371&lt;=45),"Middle",C9371&gt;45,"Old")</f>
        <v>Old</v>
      </c>
      <c r="E9371" t="s">
        <v>16</v>
      </c>
      <c r="F9371" t="s">
        <v>38</v>
      </c>
      <c r="G9371" t="s">
        <v>50</v>
      </c>
      <c r="H9371" t="s">
        <v>59</v>
      </c>
    </row>
    <row r="9372" spans="1:8" x14ac:dyDescent="0.25">
      <c r="A9372" s="5">
        <v>111714</v>
      </c>
      <c r="B9372" s="5" t="str" cm="1">
        <f t="array" ref="B9372">_xlfn.IFS(A9372&lt;=40000,"Low Income",AND(A9372&gt;40000,A9372&lt;=100000),"Middle Income",A9372&gt;100000,"High Income")</f>
        <v>High Income</v>
      </c>
      <c r="C9372">
        <v>75</v>
      </c>
      <c r="D9372" t="str" cm="1">
        <f t="array" ref="D9372">_xlfn.IFS(AND(C9372&gt;=17,C9372&lt;=30),"Young",AND(C9372&gt;30,C9372&lt;=45),"Middle",C9372&gt;45,"Old")</f>
        <v>Old</v>
      </c>
      <c r="E9372" t="s">
        <v>17</v>
      </c>
      <c r="F9372" t="s">
        <v>37</v>
      </c>
      <c r="G9372" t="s">
        <v>54</v>
      </c>
      <c r="H9372" t="s">
        <v>59</v>
      </c>
    </row>
    <row r="9373" spans="1:8" x14ac:dyDescent="0.25">
      <c r="A9373" s="5">
        <v>120436</v>
      </c>
      <c r="B9373" s="5" t="str" cm="1">
        <f t="array" ref="B9373">_xlfn.IFS(A9373&lt;=40000,"Low Income",AND(A9373&gt;40000,A9373&lt;=100000),"Middle Income",A9373&gt;100000,"High Income")</f>
        <v>High Income</v>
      </c>
      <c r="C9373">
        <v>63</v>
      </c>
      <c r="D9373" t="str" cm="1">
        <f t="array" ref="D9373">_xlfn.IFS(AND(C9373&gt;=17,C9373&lt;=30),"Young",AND(C9373&gt;30,C9373&lt;=45),"Middle",C9373&gt;45,"Old")</f>
        <v>Old</v>
      </c>
      <c r="E9373" t="s">
        <v>16</v>
      </c>
      <c r="F9373" t="s">
        <v>40</v>
      </c>
      <c r="G9373" t="s">
        <v>49</v>
      </c>
      <c r="H9373" t="s">
        <v>59</v>
      </c>
    </row>
    <row r="9374" spans="1:8" x14ac:dyDescent="0.25">
      <c r="A9374" s="5">
        <v>122817</v>
      </c>
      <c r="B9374" s="5" t="str" cm="1">
        <f t="array" ref="B9374">_xlfn.IFS(A9374&lt;=40000,"Low Income",AND(A9374&gt;40000,A9374&lt;=100000),"Middle Income",A9374&gt;100000,"High Income")</f>
        <v>High Income</v>
      </c>
      <c r="C9374">
        <v>74</v>
      </c>
      <c r="D9374" t="str" cm="1">
        <f t="array" ref="D9374">_xlfn.IFS(AND(C9374&gt;=17,C9374&lt;=30),"Young",AND(C9374&gt;30,C9374&lt;=45),"Middle",C9374&gt;45,"Old")</f>
        <v>Old</v>
      </c>
      <c r="E9374" t="s">
        <v>60</v>
      </c>
      <c r="F9374" t="s">
        <v>33</v>
      </c>
      <c r="G9374" t="s">
        <v>52</v>
      </c>
      <c r="H9374" t="s">
        <v>59</v>
      </c>
    </row>
    <row r="9375" spans="1:8" x14ac:dyDescent="0.25">
      <c r="A9375" s="5">
        <v>134954</v>
      </c>
      <c r="B9375" s="5" t="str" cm="1">
        <f t="array" ref="B9375">_xlfn.IFS(A9375&lt;=40000,"Low Income",AND(A9375&gt;40000,A9375&lt;=100000),"Middle Income",A9375&gt;100000,"High Income")</f>
        <v>High Income</v>
      </c>
      <c r="C9375">
        <v>24</v>
      </c>
      <c r="D9375" t="str" cm="1">
        <f t="array" ref="D9375">_xlfn.IFS(AND(C9375&gt;=17,C9375&lt;=30),"Young",AND(C9375&gt;30,C9375&lt;=45),"Middle",C9375&gt;45,"Old")</f>
        <v>Young</v>
      </c>
      <c r="E9375" t="s">
        <v>66</v>
      </c>
      <c r="F9375" t="s">
        <v>34</v>
      </c>
      <c r="G9375" t="s">
        <v>54</v>
      </c>
      <c r="H9375" t="s">
        <v>59</v>
      </c>
    </row>
    <row r="9376" spans="1:8" x14ac:dyDescent="0.25">
      <c r="A9376" s="5">
        <v>33779</v>
      </c>
      <c r="B9376" s="5" t="str" cm="1">
        <f t="array" ref="B9376">_xlfn.IFS(A9376&lt;=40000,"Low Income",AND(A9376&gt;40000,A9376&lt;=100000),"Middle Income",A9376&gt;100000,"High Income")</f>
        <v>Low Income</v>
      </c>
      <c r="C9376">
        <v>80</v>
      </c>
      <c r="D9376" t="str" cm="1">
        <f t="array" ref="D9376">_xlfn.IFS(AND(C9376&gt;=17,C9376&lt;=30),"Young",AND(C9376&gt;30,C9376&lt;=45),"Middle",C9376&gt;45,"Old")</f>
        <v>Old</v>
      </c>
      <c r="E9376" t="s">
        <v>60</v>
      </c>
      <c r="F9376" t="s">
        <v>40</v>
      </c>
      <c r="G9376" t="s">
        <v>53</v>
      </c>
      <c r="H9376" t="s">
        <v>58</v>
      </c>
    </row>
    <row r="9377" spans="1:8" x14ac:dyDescent="0.25">
      <c r="A9377" s="5">
        <v>60542</v>
      </c>
      <c r="B9377" s="5" t="str" cm="1">
        <f t="array" ref="B9377">_xlfn.IFS(A9377&lt;=40000,"Low Income",AND(A9377&gt;40000,A9377&lt;=100000),"Middle Income",A9377&gt;100000,"High Income")</f>
        <v>Middle Income</v>
      </c>
      <c r="C9377">
        <v>34</v>
      </c>
      <c r="D9377" t="str" cm="1">
        <f t="array" ref="D9377">_xlfn.IFS(AND(C9377&gt;=17,C9377&lt;=30),"Young",AND(C9377&gt;30,C9377&lt;=45),"Middle",C9377&gt;45,"Old")</f>
        <v>Middle</v>
      </c>
      <c r="E9377" t="s">
        <v>16</v>
      </c>
      <c r="F9377" t="s">
        <v>33</v>
      </c>
      <c r="G9377" t="s">
        <v>50</v>
      </c>
      <c r="H9377" t="s">
        <v>58</v>
      </c>
    </row>
    <row r="9378" spans="1:8" x14ac:dyDescent="0.25">
      <c r="A9378" s="5">
        <v>104588</v>
      </c>
      <c r="B9378" s="5" t="str" cm="1">
        <f t="array" ref="B9378">_xlfn.IFS(A9378&lt;=40000,"Low Income",AND(A9378&gt;40000,A9378&lt;=100000),"Middle Income",A9378&gt;100000,"High Income")</f>
        <v>High Income</v>
      </c>
      <c r="C9378">
        <v>28</v>
      </c>
      <c r="D9378" t="str" cm="1">
        <f t="array" ref="D9378">_xlfn.IFS(AND(C9378&gt;=17,C9378&lt;=30),"Young",AND(C9378&gt;30,C9378&lt;=45),"Middle",C9378&gt;45,"Old")</f>
        <v>Young</v>
      </c>
      <c r="E9378" t="s">
        <v>60</v>
      </c>
      <c r="F9378" t="s">
        <v>24</v>
      </c>
      <c r="G9378" t="s">
        <v>52</v>
      </c>
      <c r="H9378" t="s">
        <v>59</v>
      </c>
    </row>
    <row r="9379" spans="1:8" x14ac:dyDescent="0.25">
      <c r="A9379" s="5">
        <v>117287</v>
      </c>
      <c r="B9379" s="5" t="str" cm="1">
        <f t="array" ref="B9379">_xlfn.IFS(A9379&lt;=40000,"Low Income",AND(A9379&gt;40000,A9379&lt;=100000),"Middle Income",A9379&gt;100000,"High Income")</f>
        <v>High Income</v>
      </c>
      <c r="C9379">
        <v>30</v>
      </c>
      <c r="D9379" t="str" cm="1">
        <f t="array" ref="D9379">_xlfn.IFS(AND(C9379&gt;=17,C9379&lt;=30),"Young",AND(C9379&gt;30,C9379&lt;=45),"Middle",C9379&gt;45,"Old")</f>
        <v>Young</v>
      </c>
      <c r="E9379" t="s">
        <v>17</v>
      </c>
      <c r="F9379" t="s">
        <v>33</v>
      </c>
      <c r="G9379" t="s">
        <v>54</v>
      </c>
      <c r="H9379" t="s">
        <v>59</v>
      </c>
    </row>
    <row r="9380" spans="1:8" x14ac:dyDescent="0.25">
      <c r="A9380" s="5">
        <v>38742</v>
      </c>
      <c r="B9380" s="5" t="str" cm="1">
        <f t="array" ref="B9380">_xlfn.IFS(A9380&lt;=40000,"Low Income",AND(A9380&gt;40000,A9380&lt;=100000),"Middle Income",A9380&gt;100000,"High Income")</f>
        <v>Low Income</v>
      </c>
      <c r="C9380">
        <v>78</v>
      </c>
      <c r="D9380" t="str" cm="1">
        <f t="array" ref="D9380">_xlfn.IFS(AND(C9380&gt;=17,C9380&lt;=30),"Young",AND(C9380&gt;30,C9380&lt;=45),"Middle",C9380&gt;45,"Old")</f>
        <v>Old</v>
      </c>
      <c r="E9380" t="s">
        <v>60</v>
      </c>
      <c r="F9380" t="s">
        <v>35</v>
      </c>
      <c r="G9380" t="s">
        <v>51</v>
      </c>
      <c r="H9380" t="s">
        <v>58</v>
      </c>
    </row>
    <row r="9381" spans="1:8" x14ac:dyDescent="0.25">
      <c r="A9381" s="5">
        <v>108161</v>
      </c>
      <c r="B9381" s="5" t="str" cm="1">
        <f t="array" ref="B9381">_xlfn.IFS(A9381&lt;=40000,"Low Income",AND(A9381&gt;40000,A9381&lt;=100000),"Middle Income",A9381&gt;100000,"High Income")</f>
        <v>High Income</v>
      </c>
      <c r="C9381">
        <v>56</v>
      </c>
      <c r="D9381" t="str" cm="1">
        <f t="array" ref="D9381">_xlfn.IFS(AND(C9381&gt;=17,C9381&lt;=30),"Young",AND(C9381&gt;30,C9381&lt;=45),"Middle",C9381&gt;45,"Old")</f>
        <v>Old</v>
      </c>
      <c r="E9381" t="s">
        <v>16</v>
      </c>
      <c r="F9381" t="s">
        <v>32</v>
      </c>
      <c r="G9381" t="s">
        <v>46</v>
      </c>
      <c r="H9381" t="s">
        <v>58</v>
      </c>
    </row>
    <row r="9382" spans="1:8" x14ac:dyDescent="0.25">
      <c r="A9382" s="5">
        <v>79976</v>
      </c>
      <c r="B9382" s="5" t="str" cm="1">
        <f t="array" ref="B9382">_xlfn.IFS(A9382&lt;=40000,"Low Income",AND(A9382&gt;40000,A9382&lt;=100000),"Middle Income",A9382&gt;100000,"High Income")</f>
        <v>Middle Income</v>
      </c>
      <c r="C9382">
        <v>50</v>
      </c>
      <c r="D9382" t="str" cm="1">
        <f t="array" ref="D9382">_xlfn.IFS(AND(C9382&gt;=17,C9382&lt;=30),"Young",AND(C9382&gt;30,C9382&lt;=45),"Middle",C9382&gt;45,"Old")</f>
        <v>Old</v>
      </c>
      <c r="E9382" t="s">
        <v>66</v>
      </c>
      <c r="F9382" t="s">
        <v>35</v>
      </c>
      <c r="G9382" t="s">
        <v>52</v>
      </c>
      <c r="H9382" t="s">
        <v>58</v>
      </c>
    </row>
    <row r="9383" spans="1:8" x14ac:dyDescent="0.25">
      <c r="A9383" s="5">
        <v>138897</v>
      </c>
      <c r="B9383" s="5" t="str" cm="1">
        <f t="array" ref="B9383">_xlfn.IFS(A9383&lt;=40000,"Low Income",AND(A9383&gt;40000,A9383&lt;=100000),"Middle Income",A9383&gt;100000,"High Income")</f>
        <v>High Income</v>
      </c>
      <c r="C9383">
        <v>54</v>
      </c>
      <c r="D9383" t="str" cm="1">
        <f t="array" ref="D9383">_xlfn.IFS(AND(C9383&gt;=17,C9383&lt;=30),"Young",AND(C9383&gt;30,C9383&lt;=45),"Middle",C9383&gt;45,"Old")</f>
        <v>Old</v>
      </c>
      <c r="E9383" t="s">
        <v>17</v>
      </c>
      <c r="F9383" t="s">
        <v>38</v>
      </c>
      <c r="G9383" t="s">
        <v>51</v>
      </c>
      <c r="H9383" t="s">
        <v>59</v>
      </c>
    </row>
    <row r="9384" spans="1:8" x14ac:dyDescent="0.25">
      <c r="A9384" s="5">
        <v>131695</v>
      </c>
      <c r="B9384" s="5" t="str" cm="1">
        <f t="array" ref="B9384">_xlfn.IFS(A9384&lt;=40000,"Low Income",AND(A9384&gt;40000,A9384&lt;=100000),"Middle Income",A9384&gt;100000,"High Income")</f>
        <v>High Income</v>
      </c>
      <c r="C9384">
        <v>71</v>
      </c>
      <c r="D9384" t="str" cm="1">
        <f t="array" ref="D9384">_xlfn.IFS(AND(C9384&gt;=17,C9384&lt;=30),"Young",AND(C9384&gt;30,C9384&lt;=45),"Middle",C9384&gt;45,"Old")</f>
        <v>Old</v>
      </c>
      <c r="E9384" t="s">
        <v>16</v>
      </c>
      <c r="F9384" t="s">
        <v>32</v>
      </c>
      <c r="G9384" t="s">
        <v>51</v>
      </c>
      <c r="H9384" t="s">
        <v>59</v>
      </c>
    </row>
    <row r="9385" spans="1:8" x14ac:dyDescent="0.25">
      <c r="A9385" s="5">
        <v>113965</v>
      </c>
      <c r="B9385" s="5" t="str" cm="1">
        <f t="array" ref="B9385">_xlfn.IFS(A9385&lt;=40000,"Low Income",AND(A9385&gt;40000,A9385&lt;=100000),"Middle Income",A9385&gt;100000,"High Income")</f>
        <v>High Income</v>
      </c>
      <c r="C9385">
        <v>25</v>
      </c>
      <c r="D9385" t="str" cm="1">
        <f t="array" ref="D9385">_xlfn.IFS(AND(C9385&gt;=17,C9385&lt;=30),"Young",AND(C9385&gt;30,C9385&lt;=45),"Middle",C9385&gt;45,"Old")</f>
        <v>Young</v>
      </c>
      <c r="E9385" t="s">
        <v>16</v>
      </c>
      <c r="F9385" t="s">
        <v>23</v>
      </c>
      <c r="G9385" t="s">
        <v>54</v>
      </c>
      <c r="H9385" t="s">
        <v>59</v>
      </c>
    </row>
    <row r="9386" spans="1:8" x14ac:dyDescent="0.25">
      <c r="A9386" s="5">
        <v>150000</v>
      </c>
      <c r="B9386" s="5" t="str" cm="1">
        <f t="array" ref="B9386">_xlfn.IFS(A9386&lt;=40000,"Low Income",AND(A9386&gt;40000,A9386&lt;=100000),"Middle Income",A9386&gt;100000,"High Income")</f>
        <v>High Income</v>
      </c>
      <c r="C9386">
        <v>23</v>
      </c>
      <c r="D9386" t="str" cm="1">
        <f t="array" ref="D9386">_xlfn.IFS(AND(C9386&gt;=17,C9386&lt;=30),"Young",AND(C9386&gt;30,C9386&lt;=45),"Middle",C9386&gt;45,"Old")</f>
        <v>Young</v>
      </c>
      <c r="E9386" t="s">
        <v>16</v>
      </c>
      <c r="F9386" t="s">
        <v>37</v>
      </c>
      <c r="G9386" t="s">
        <v>46</v>
      </c>
      <c r="H9386" t="s">
        <v>59</v>
      </c>
    </row>
    <row r="9387" spans="1:8" x14ac:dyDescent="0.25">
      <c r="A9387" s="5">
        <v>115112</v>
      </c>
      <c r="B9387" s="5" t="str" cm="1">
        <f t="array" ref="B9387">_xlfn.IFS(A9387&lt;=40000,"Low Income",AND(A9387&gt;40000,A9387&lt;=100000),"Middle Income",A9387&gt;100000,"High Income")</f>
        <v>High Income</v>
      </c>
      <c r="C9387">
        <v>51</v>
      </c>
      <c r="D9387" t="str" cm="1">
        <f t="array" ref="D9387">_xlfn.IFS(AND(C9387&gt;=17,C9387&lt;=30),"Young",AND(C9387&gt;30,C9387&lt;=45),"Middle",C9387&gt;45,"Old")</f>
        <v>Old</v>
      </c>
      <c r="E9387" t="s">
        <v>16</v>
      </c>
      <c r="F9387" t="s">
        <v>32</v>
      </c>
      <c r="G9387" t="s">
        <v>52</v>
      </c>
      <c r="H9387" t="s">
        <v>58</v>
      </c>
    </row>
    <row r="9388" spans="1:8" x14ac:dyDescent="0.25">
      <c r="A9388" s="5">
        <v>65443</v>
      </c>
      <c r="B9388" s="5" t="str" cm="1">
        <f t="array" ref="B9388">_xlfn.IFS(A9388&lt;=40000,"Low Income",AND(A9388&gt;40000,A9388&lt;=100000),"Middle Income",A9388&gt;100000,"High Income")</f>
        <v>Middle Income</v>
      </c>
      <c r="C9388">
        <v>57</v>
      </c>
      <c r="D9388" t="str" cm="1">
        <f t="array" ref="D9388">_xlfn.IFS(AND(C9388&gt;=17,C9388&lt;=30),"Young",AND(C9388&gt;30,C9388&lt;=45),"Middle",C9388&gt;45,"Old")</f>
        <v>Old</v>
      </c>
      <c r="E9388" t="s">
        <v>60</v>
      </c>
      <c r="F9388" t="s">
        <v>32</v>
      </c>
      <c r="G9388" t="s">
        <v>49</v>
      </c>
      <c r="H9388" t="s">
        <v>59</v>
      </c>
    </row>
    <row r="9389" spans="1:8" x14ac:dyDescent="0.25">
      <c r="A9389" s="5">
        <v>23469</v>
      </c>
      <c r="B9389" s="5" t="str" cm="1">
        <f t="array" ref="B9389">_xlfn.IFS(A9389&lt;=40000,"Low Income",AND(A9389&gt;40000,A9389&lt;=100000),"Middle Income",A9389&gt;100000,"High Income")</f>
        <v>Low Income</v>
      </c>
      <c r="C9389">
        <v>79</v>
      </c>
      <c r="D9389" t="str" cm="1">
        <f t="array" ref="D9389">_xlfn.IFS(AND(C9389&gt;=17,C9389&lt;=30),"Young",AND(C9389&gt;30,C9389&lt;=45),"Middle",C9389&gt;45,"Old")</f>
        <v>Old</v>
      </c>
      <c r="E9389" t="s">
        <v>17</v>
      </c>
      <c r="F9389" t="s">
        <v>40</v>
      </c>
      <c r="G9389" t="s">
        <v>54</v>
      </c>
      <c r="H9389" t="s">
        <v>58</v>
      </c>
    </row>
    <row r="9390" spans="1:8" x14ac:dyDescent="0.25">
      <c r="A9390" s="5">
        <v>72030</v>
      </c>
      <c r="B9390" s="5" t="str" cm="1">
        <f t="array" ref="B9390">_xlfn.IFS(A9390&lt;=40000,"Low Income",AND(A9390&gt;40000,A9390&lt;=100000),"Middle Income",A9390&gt;100000,"High Income")</f>
        <v>Middle Income</v>
      </c>
      <c r="C9390">
        <v>21</v>
      </c>
      <c r="D9390" t="str" cm="1">
        <f t="array" ref="D9390">_xlfn.IFS(AND(C9390&gt;=17,C9390&lt;=30),"Young",AND(C9390&gt;30,C9390&lt;=45),"Middle",C9390&gt;45,"Old")</f>
        <v>Young</v>
      </c>
      <c r="E9390" t="s">
        <v>17</v>
      </c>
      <c r="F9390" t="s">
        <v>26</v>
      </c>
      <c r="G9390" t="s">
        <v>54</v>
      </c>
      <c r="H9390" t="s">
        <v>58</v>
      </c>
    </row>
    <row r="9391" spans="1:8" x14ac:dyDescent="0.25">
      <c r="A9391" s="5">
        <v>98270</v>
      </c>
      <c r="B9391" s="5" t="str" cm="1">
        <f t="array" ref="B9391">_xlfn.IFS(A9391&lt;=40000,"Low Income",AND(A9391&gt;40000,A9391&lt;=100000),"Middle Income",A9391&gt;100000,"High Income")</f>
        <v>Middle Income</v>
      </c>
      <c r="C9391">
        <v>55</v>
      </c>
      <c r="D9391" t="str" cm="1">
        <f t="array" ref="D9391">_xlfn.IFS(AND(C9391&gt;=17,C9391&lt;=30),"Young",AND(C9391&gt;30,C9391&lt;=45),"Middle",C9391&gt;45,"Old")</f>
        <v>Old</v>
      </c>
      <c r="E9391" t="s">
        <v>17</v>
      </c>
      <c r="F9391" t="s">
        <v>31</v>
      </c>
      <c r="G9391" t="s">
        <v>46</v>
      </c>
      <c r="H9391" t="s">
        <v>58</v>
      </c>
    </row>
    <row r="9392" spans="1:8" x14ac:dyDescent="0.25">
      <c r="A9392" s="5">
        <v>21868</v>
      </c>
      <c r="B9392" s="5" t="str" cm="1">
        <f t="array" ref="B9392">_xlfn.IFS(A9392&lt;=40000,"Low Income",AND(A9392&gt;40000,A9392&lt;=100000),"Middle Income",A9392&gt;100000,"High Income")</f>
        <v>Low Income</v>
      </c>
      <c r="C9392">
        <v>35</v>
      </c>
      <c r="D9392" t="str" cm="1">
        <f t="array" ref="D9392">_xlfn.IFS(AND(C9392&gt;=17,C9392&lt;=30),"Young",AND(C9392&gt;30,C9392&lt;=45),"Middle",C9392&gt;45,"Old")</f>
        <v>Middle</v>
      </c>
      <c r="E9392" t="s">
        <v>60</v>
      </c>
      <c r="F9392" t="s">
        <v>29</v>
      </c>
      <c r="G9392" t="s">
        <v>54</v>
      </c>
      <c r="H9392" t="s">
        <v>59</v>
      </c>
    </row>
    <row r="9393" spans="1:8" x14ac:dyDescent="0.25">
      <c r="A9393" s="5">
        <v>132314</v>
      </c>
      <c r="B9393" s="5" t="str" cm="1">
        <f t="array" ref="B9393">_xlfn.IFS(A9393&lt;=40000,"Low Income",AND(A9393&gt;40000,A9393&lt;=100000),"Middle Income",A9393&gt;100000,"High Income")</f>
        <v>High Income</v>
      </c>
      <c r="C9393">
        <v>69</v>
      </c>
      <c r="D9393" t="str" cm="1">
        <f t="array" ref="D9393">_xlfn.IFS(AND(C9393&gt;=17,C9393&lt;=30),"Young",AND(C9393&gt;30,C9393&lt;=45),"Middle",C9393&gt;45,"Old")</f>
        <v>Old</v>
      </c>
      <c r="E9393" t="s">
        <v>66</v>
      </c>
      <c r="F9393" t="s">
        <v>30</v>
      </c>
      <c r="G9393" t="s">
        <v>49</v>
      </c>
      <c r="H9393" t="s">
        <v>59</v>
      </c>
    </row>
    <row r="9394" spans="1:8" x14ac:dyDescent="0.25">
      <c r="A9394" s="5">
        <v>34781</v>
      </c>
      <c r="B9394" s="5" t="str" cm="1">
        <f t="array" ref="B9394">_xlfn.IFS(A9394&lt;=40000,"Low Income",AND(A9394&gt;40000,A9394&lt;=100000),"Middle Income",A9394&gt;100000,"High Income")</f>
        <v>Low Income</v>
      </c>
      <c r="C9394">
        <v>74</v>
      </c>
      <c r="D9394" t="str" cm="1">
        <f t="array" ref="D9394">_xlfn.IFS(AND(C9394&gt;=17,C9394&lt;=30),"Young",AND(C9394&gt;30,C9394&lt;=45),"Middle",C9394&gt;45,"Old")</f>
        <v>Old</v>
      </c>
      <c r="E9394" t="s">
        <v>17</v>
      </c>
      <c r="F9394" t="s">
        <v>25</v>
      </c>
      <c r="G9394" t="s">
        <v>54</v>
      </c>
      <c r="H9394" t="s">
        <v>58</v>
      </c>
    </row>
    <row r="9395" spans="1:8" x14ac:dyDescent="0.25">
      <c r="A9395" s="5">
        <v>123434</v>
      </c>
      <c r="B9395" s="5" t="str" cm="1">
        <f t="array" ref="B9395">_xlfn.IFS(A9395&lt;=40000,"Low Income",AND(A9395&gt;40000,A9395&lt;=100000),"Middle Income",A9395&gt;100000,"High Income")</f>
        <v>High Income</v>
      </c>
      <c r="C9395">
        <v>61</v>
      </c>
      <c r="D9395" t="str" cm="1">
        <f t="array" ref="D9395">_xlfn.IFS(AND(C9395&gt;=17,C9395&lt;=30),"Young",AND(C9395&gt;30,C9395&lt;=45),"Middle",C9395&gt;45,"Old")</f>
        <v>Old</v>
      </c>
      <c r="E9395" t="s">
        <v>16</v>
      </c>
      <c r="F9395" t="s">
        <v>28</v>
      </c>
      <c r="G9395" t="s">
        <v>52</v>
      </c>
      <c r="H9395" t="s">
        <v>59</v>
      </c>
    </row>
    <row r="9396" spans="1:8" x14ac:dyDescent="0.25">
      <c r="A9396" s="5">
        <v>65837</v>
      </c>
      <c r="B9396" s="5" t="str" cm="1">
        <f t="array" ref="B9396">_xlfn.IFS(A9396&lt;=40000,"Low Income",AND(A9396&gt;40000,A9396&lt;=100000),"Middle Income",A9396&gt;100000,"High Income")</f>
        <v>Middle Income</v>
      </c>
      <c r="C9396">
        <v>43</v>
      </c>
      <c r="D9396" t="str" cm="1">
        <f t="array" ref="D9396">_xlfn.IFS(AND(C9396&gt;=17,C9396&lt;=30),"Young",AND(C9396&gt;30,C9396&lt;=45),"Middle",C9396&gt;45,"Old")</f>
        <v>Middle</v>
      </c>
      <c r="E9396" t="s">
        <v>16</v>
      </c>
      <c r="F9396" t="s">
        <v>23</v>
      </c>
      <c r="G9396" t="s">
        <v>54</v>
      </c>
      <c r="H9396" t="s">
        <v>59</v>
      </c>
    </row>
    <row r="9397" spans="1:8" x14ac:dyDescent="0.25">
      <c r="A9397" s="5">
        <v>94378</v>
      </c>
      <c r="B9397" s="5" t="str" cm="1">
        <f t="array" ref="B9397">_xlfn.IFS(A9397&lt;=40000,"Low Income",AND(A9397&gt;40000,A9397&lt;=100000),"Middle Income",A9397&gt;100000,"High Income")</f>
        <v>Middle Income</v>
      </c>
      <c r="C9397">
        <v>36</v>
      </c>
      <c r="D9397" t="str" cm="1">
        <f t="array" ref="D9397">_xlfn.IFS(AND(C9397&gt;=17,C9397&lt;=30),"Young",AND(C9397&gt;30,C9397&lt;=45),"Middle",C9397&gt;45,"Old")</f>
        <v>Middle</v>
      </c>
      <c r="E9397" t="s">
        <v>17</v>
      </c>
      <c r="F9397" t="s">
        <v>34</v>
      </c>
      <c r="G9397" t="s">
        <v>53</v>
      </c>
      <c r="H9397" t="s">
        <v>58</v>
      </c>
    </row>
    <row r="9398" spans="1:8" x14ac:dyDescent="0.25">
      <c r="A9398" s="5">
        <v>43255</v>
      </c>
      <c r="B9398" s="5" t="str" cm="1">
        <f t="array" ref="B9398">_xlfn.IFS(A9398&lt;=40000,"Low Income",AND(A9398&gt;40000,A9398&lt;=100000),"Middle Income",A9398&gt;100000,"High Income")</f>
        <v>Middle Income</v>
      </c>
      <c r="C9398">
        <v>59</v>
      </c>
      <c r="D9398" t="str" cm="1">
        <f t="array" ref="D9398">_xlfn.IFS(AND(C9398&gt;=17,C9398&lt;=30),"Young",AND(C9398&gt;30,C9398&lt;=45),"Middle",C9398&gt;45,"Old")</f>
        <v>Old</v>
      </c>
      <c r="E9398" t="s">
        <v>16</v>
      </c>
      <c r="F9398" t="s">
        <v>32</v>
      </c>
      <c r="G9398" t="s">
        <v>49</v>
      </c>
      <c r="H9398" t="s">
        <v>59</v>
      </c>
    </row>
    <row r="9399" spans="1:8" x14ac:dyDescent="0.25">
      <c r="A9399" s="5">
        <v>130943</v>
      </c>
      <c r="B9399" s="5" t="str" cm="1">
        <f t="array" ref="B9399">_xlfn.IFS(A9399&lt;=40000,"Low Income",AND(A9399&gt;40000,A9399&lt;=100000),"Middle Income",A9399&gt;100000,"High Income")</f>
        <v>High Income</v>
      </c>
      <c r="C9399">
        <v>61</v>
      </c>
      <c r="D9399" t="str" cm="1">
        <f t="array" ref="D9399">_xlfn.IFS(AND(C9399&gt;=17,C9399&lt;=30),"Young",AND(C9399&gt;30,C9399&lt;=45),"Middle",C9399&gt;45,"Old")</f>
        <v>Old</v>
      </c>
      <c r="E9399" t="s">
        <v>17</v>
      </c>
      <c r="F9399" t="s">
        <v>32</v>
      </c>
      <c r="G9399" t="s">
        <v>50</v>
      </c>
      <c r="H9399" t="s">
        <v>59</v>
      </c>
    </row>
    <row r="9400" spans="1:8" x14ac:dyDescent="0.25">
      <c r="A9400" s="5">
        <v>102869</v>
      </c>
      <c r="B9400" s="5" t="str" cm="1">
        <f t="array" ref="B9400">_xlfn.IFS(A9400&lt;=40000,"Low Income",AND(A9400&gt;40000,A9400&lt;=100000),"Middle Income",A9400&gt;100000,"High Income")</f>
        <v>High Income</v>
      </c>
      <c r="C9400">
        <v>63</v>
      </c>
      <c r="D9400" t="str" cm="1">
        <f t="array" ref="D9400">_xlfn.IFS(AND(C9400&gt;=17,C9400&lt;=30),"Young",AND(C9400&gt;30,C9400&lt;=45),"Middle",C9400&gt;45,"Old")</f>
        <v>Old</v>
      </c>
      <c r="E9400" t="s">
        <v>60</v>
      </c>
      <c r="F9400" t="s">
        <v>28</v>
      </c>
      <c r="G9400" t="s">
        <v>49</v>
      </c>
      <c r="H9400" t="s">
        <v>59</v>
      </c>
    </row>
    <row r="9401" spans="1:8" x14ac:dyDescent="0.25">
      <c r="A9401" s="5">
        <v>21697</v>
      </c>
      <c r="B9401" s="5" t="str" cm="1">
        <f t="array" ref="B9401">_xlfn.IFS(A9401&lt;=40000,"Low Income",AND(A9401&gt;40000,A9401&lt;=100000),"Middle Income",A9401&gt;100000,"High Income")</f>
        <v>Low Income</v>
      </c>
      <c r="C9401">
        <v>41</v>
      </c>
      <c r="D9401" t="str" cm="1">
        <f t="array" ref="D9401">_xlfn.IFS(AND(C9401&gt;=17,C9401&lt;=30),"Young",AND(C9401&gt;30,C9401&lt;=45),"Middle",C9401&gt;45,"Old")</f>
        <v>Middle</v>
      </c>
      <c r="E9401" t="s">
        <v>17</v>
      </c>
      <c r="F9401" t="s">
        <v>30</v>
      </c>
      <c r="G9401" t="s">
        <v>54</v>
      </c>
      <c r="H9401" t="s">
        <v>59</v>
      </c>
    </row>
    <row r="9402" spans="1:8" x14ac:dyDescent="0.25">
      <c r="A9402" s="5">
        <v>62661</v>
      </c>
      <c r="B9402" s="5" t="str" cm="1">
        <f t="array" ref="B9402">_xlfn.IFS(A9402&lt;=40000,"Low Income",AND(A9402&gt;40000,A9402&lt;=100000),"Middle Income",A9402&gt;100000,"High Income")</f>
        <v>Middle Income</v>
      </c>
      <c r="C9402">
        <v>36</v>
      </c>
      <c r="D9402" t="str" cm="1">
        <f t="array" ref="D9402">_xlfn.IFS(AND(C9402&gt;=17,C9402&lt;=30),"Young",AND(C9402&gt;30,C9402&lt;=45),"Middle",C9402&gt;45,"Old")</f>
        <v>Middle</v>
      </c>
      <c r="E9402" t="s">
        <v>66</v>
      </c>
      <c r="F9402" t="s">
        <v>26</v>
      </c>
      <c r="G9402" t="s">
        <v>48</v>
      </c>
      <c r="H9402" t="s">
        <v>58</v>
      </c>
    </row>
    <row r="9403" spans="1:8" x14ac:dyDescent="0.25">
      <c r="A9403" s="5">
        <v>71230</v>
      </c>
      <c r="B9403" s="5" t="str" cm="1">
        <f t="array" ref="B9403">_xlfn.IFS(A9403&lt;=40000,"Low Income",AND(A9403&gt;40000,A9403&lt;=100000),"Middle Income",A9403&gt;100000,"High Income")</f>
        <v>Middle Income</v>
      </c>
      <c r="C9403">
        <v>47</v>
      </c>
      <c r="D9403" t="str" cm="1">
        <f t="array" ref="D9403">_xlfn.IFS(AND(C9403&gt;=17,C9403&lt;=30),"Young",AND(C9403&gt;30,C9403&lt;=45),"Middle",C9403&gt;45,"Old")</f>
        <v>Old</v>
      </c>
      <c r="E9403" t="s">
        <v>16</v>
      </c>
      <c r="F9403" t="s">
        <v>29</v>
      </c>
      <c r="G9403" t="s">
        <v>47</v>
      </c>
      <c r="H9403" t="s">
        <v>59</v>
      </c>
    </row>
    <row r="9404" spans="1:8" x14ac:dyDescent="0.25">
      <c r="A9404" s="5">
        <v>51553</v>
      </c>
      <c r="B9404" s="5" t="str" cm="1">
        <f t="array" ref="B9404">_xlfn.IFS(A9404&lt;=40000,"Low Income",AND(A9404&gt;40000,A9404&lt;=100000),"Middle Income",A9404&gt;100000,"High Income")</f>
        <v>Middle Income</v>
      </c>
      <c r="C9404">
        <v>27</v>
      </c>
      <c r="D9404" t="str" cm="1">
        <f t="array" ref="D9404">_xlfn.IFS(AND(C9404&gt;=17,C9404&lt;=30),"Young",AND(C9404&gt;30,C9404&lt;=45),"Middle",C9404&gt;45,"Old")</f>
        <v>Young</v>
      </c>
      <c r="E9404" t="s">
        <v>17</v>
      </c>
      <c r="F9404" t="s">
        <v>32</v>
      </c>
      <c r="G9404" t="s">
        <v>51</v>
      </c>
      <c r="H9404" t="s">
        <v>58</v>
      </c>
    </row>
    <row r="9405" spans="1:8" x14ac:dyDescent="0.25">
      <c r="A9405" s="5">
        <v>76090</v>
      </c>
      <c r="B9405" s="5" t="str" cm="1">
        <f t="array" ref="B9405">_xlfn.IFS(A9405&lt;=40000,"Low Income",AND(A9405&gt;40000,A9405&lt;=100000),"Middle Income",A9405&gt;100000,"High Income")</f>
        <v>Middle Income</v>
      </c>
      <c r="C9405">
        <v>47</v>
      </c>
      <c r="D9405" t="str" cm="1">
        <f t="array" ref="D9405">_xlfn.IFS(AND(C9405&gt;=17,C9405&lt;=30),"Young",AND(C9405&gt;30,C9405&lt;=45),"Middle",C9405&gt;45,"Old")</f>
        <v>Old</v>
      </c>
      <c r="E9405" t="s">
        <v>16</v>
      </c>
      <c r="F9405" t="s">
        <v>29</v>
      </c>
      <c r="G9405" t="s">
        <v>49</v>
      </c>
      <c r="H9405" t="s">
        <v>59</v>
      </c>
    </row>
    <row r="9406" spans="1:8" x14ac:dyDescent="0.25">
      <c r="A9406" s="5">
        <v>145187</v>
      </c>
      <c r="B9406" s="5" t="str" cm="1">
        <f t="array" ref="B9406">_xlfn.IFS(A9406&lt;=40000,"Low Income",AND(A9406&gt;40000,A9406&lt;=100000),"Middle Income",A9406&gt;100000,"High Income")</f>
        <v>High Income</v>
      </c>
      <c r="C9406">
        <v>71</v>
      </c>
      <c r="D9406" t="str" cm="1">
        <f t="array" ref="D9406">_xlfn.IFS(AND(C9406&gt;=17,C9406&lt;=30),"Young",AND(C9406&gt;30,C9406&lt;=45),"Middle",C9406&gt;45,"Old")</f>
        <v>Old</v>
      </c>
      <c r="E9406" t="s">
        <v>66</v>
      </c>
      <c r="F9406" t="s">
        <v>29</v>
      </c>
      <c r="G9406" t="s">
        <v>53</v>
      </c>
      <c r="H9406" t="s">
        <v>59</v>
      </c>
    </row>
    <row r="9407" spans="1:8" x14ac:dyDescent="0.25">
      <c r="A9407" s="5">
        <v>112992</v>
      </c>
      <c r="B9407" s="5" t="str" cm="1">
        <f t="array" ref="B9407">_xlfn.IFS(A9407&lt;=40000,"Low Income",AND(A9407&gt;40000,A9407&lt;=100000),"Middle Income",A9407&gt;100000,"High Income")</f>
        <v>High Income</v>
      </c>
      <c r="C9407">
        <v>47</v>
      </c>
      <c r="D9407" t="str" cm="1">
        <f t="array" ref="D9407">_xlfn.IFS(AND(C9407&gt;=17,C9407&lt;=30),"Young",AND(C9407&gt;30,C9407&lt;=45),"Middle",C9407&gt;45,"Old")</f>
        <v>Old</v>
      </c>
      <c r="E9407" t="s">
        <v>16</v>
      </c>
      <c r="F9407" t="s">
        <v>26</v>
      </c>
      <c r="G9407" t="s">
        <v>46</v>
      </c>
      <c r="H9407" t="s">
        <v>58</v>
      </c>
    </row>
    <row r="9408" spans="1:8" x14ac:dyDescent="0.25">
      <c r="A9408" s="5">
        <v>21101</v>
      </c>
      <c r="B9408" s="5" t="str" cm="1">
        <f t="array" ref="B9408">_xlfn.IFS(A9408&lt;=40000,"Low Income",AND(A9408&gt;40000,A9408&lt;=100000),"Middle Income",A9408&gt;100000,"High Income")</f>
        <v>Low Income</v>
      </c>
      <c r="C9408">
        <v>77</v>
      </c>
      <c r="D9408" t="str" cm="1">
        <f t="array" ref="D9408">_xlfn.IFS(AND(C9408&gt;=17,C9408&lt;=30),"Young",AND(C9408&gt;30,C9408&lt;=45),"Middle",C9408&gt;45,"Old")</f>
        <v>Old</v>
      </c>
      <c r="E9408" t="s">
        <v>17</v>
      </c>
      <c r="F9408" t="s">
        <v>31</v>
      </c>
      <c r="G9408" t="s">
        <v>52</v>
      </c>
      <c r="H9408" t="s">
        <v>58</v>
      </c>
    </row>
    <row r="9409" spans="1:8" x14ac:dyDescent="0.25">
      <c r="A9409" s="5">
        <v>77506</v>
      </c>
      <c r="B9409" s="5" t="str" cm="1">
        <f t="array" ref="B9409">_xlfn.IFS(A9409&lt;=40000,"Low Income",AND(A9409&gt;40000,A9409&lt;=100000),"Middle Income",A9409&gt;100000,"High Income")</f>
        <v>Middle Income</v>
      </c>
      <c r="C9409">
        <v>45</v>
      </c>
      <c r="D9409" t="str" cm="1">
        <f t="array" ref="D9409">_xlfn.IFS(AND(C9409&gt;=17,C9409&lt;=30),"Young",AND(C9409&gt;30,C9409&lt;=45),"Middle",C9409&gt;45,"Old")</f>
        <v>Middle</v>
      </c>
      <c r="E9409" t="s">
        <v>60</v>
      </c>
      <c r="F9409" t="s">
        <v>38</v>
      </c>
      <c r="G9409" t="s">
        <v>53</v>
      </c>
      <c r="H9409" t="s">
        <v>59</v>
      </c>
    </row>
    <row r="9410" spans="1:8" x14ac:dyDescent="0.25">
      <c r="A9410" s="5">
        <v>122861</v>
      </c>
      <c r="B9410" s="5" t="str" cm="1">
        <f t="array" ref="B9410">_xlfn.IFS(A9410&lt;=40000,"Low Income",AND(A9410&gt;40000,A9410&lt;=100000),"Middle Income",A9410&gt;100000,"High Income")</f>
        <v>High Income</v>
      </c>
      <c r="C9410">
        <v>79</v>
      </c>
      <c r="D9410" t="str" cm="1">
        <f t="array" ref="D9410">_xlfn.IFS(AND(C9410&gt;=17,C9410&lt;=30),"Young",AND(C9410&gt;30,C9410&lt;=45),"Middle",C9410&gt;45,"Old")</f>
        <v>Old</v>
      </c>
      <c r="E9410" t="s">
        <v>17</v>
      </c>
      <c r="F9410" t="s">
        <v>31</v>
      </c>
      <c r="G9410" t="s">
        <v>48</v>
      </c>
      <c r="H9410" t="s">
        <v>59</v>
      </c>
    </row>
    <row r="9411" spans="1:8" x14ac:dyDescent="0.25">
      <c r="A9411" s="5">
        <v>37467</v>
      </c>
      <c r="B9411" s="5" t="str" cm="1">
        <f t="array" ref="B9411">_xlfn.IFS(A9411&lt;=40000,"Low Income",AND(A9411&gt;40000,A9411&lt;=100000),"Middle Income",A9411&gt;100000,"High Income")</f>
        <v>Low Income</v>
      </c>
      <c r="C9411">
        <v>61</v>
      </c>
      <c r="D9411" t="str" cm="1">
        <f t="array" ref="D9411">_xlfn.IFS(AND(C9411&gt;=17,C9411&lt;=30),"Young",AND(C9411&gt;30,C9411&lt;=45),"Middle",C9411&gt;45,"Old")</f>
        <v>Old</v>
      </c>
      <c r="E9411" t="s">
        <v>16</v>
      </c>
      <c r="F9411" t="s">
        <v>39</v>
      </c>
      <c r="G9411" t="s">
        <v>48</v>
      </c>
      <c r="H9411" t="s">
        <v>59</v>
      </c>
    </row>
    <row r="9412" spans="1:8" x14ac:dyDescent="0.25">
      <c r="A9412" s="5">
        <v>43848</v>
      </c>
      <c r="B9412" s="5" t="str" cm="1">
        <f t="array" ref="B9412">_xlfn.IFS(A9412&lt;=40000,"Low Income",AND(A9412&gt;40000,A9412&lt;=100000),"Middle Income",A9412&gt;100000,"High Income")</f>
        <v>Middle Income</v>
      </c>
      <c r="C9412">
        <v>68</v>
      </c>
      <c r="D9412" t="str" cm="1">
        <f t="array" ref="D9412">_xlfn.IFS(AND(C9412&gt;=17,C9412&lt;=30),"Young",AND(C9412&gt;30,C9412&lt;=45),"Middle",C9412&gt;45,"Old")</f>
        <v>Old</v>
      </c>
      <c r="E9412" t="s">
        <v>16</v>
      </c>
      <c r="F9412" t="s">
        <v>36</v>
      </c>
      <c r="G9412" t="s">
        <v>47</v>
      </c>
      <c r="H9412" t="s">
        <v>58</v>
      </c>
    </row>
    <row r="9413" spans="1:8" x14ac:dyDescent="0.25">
      <c r="A9413" s="5">
        <v>63600</v>
      </c>
      <c r="B9413" s="5" t="str" cm="1">
        <f t="array" ref="B9413">_xlfn.IFS(A9413&lt;=40000,"Low Income",AND(A9413&gt;40000,A9413&lt;=100000),"Middle Income",A9413&gt;100000,"High Income")</f>
        <v>Middle Income</v>
      </c>
      <c r="C9413">
        <v>49</v>
      </c>
      <c r="D9413" t="str" cm="1">
        <f t="array" ref="D9413">_xlfn.IFS(AND(C9413&gt;=17,C9413&lt;=30),"Young",AND(C9413&gt;30,C9413&lt;=45),"Middle",C9413&gt;45,"Old")</f>
        <v>Old</v>
      </c>
      <c r="E9413" t="s">
        <v>66</v>
      </c>
      <c r="F9413" t="s">
        <v>24</v>
      </c>
      <c r="G9413" t="s">
        <v>47</v>
      </c>
      <c r="H9413" t="s">
        <v>59</v>
      </c>
    </row>
    <row r="9414" spans="1:8" x14ac:dyDescent="0.25">
      <c r="A9414" s="5">
        <v>60833</v>
      </c>
      <c r="B9414" s="5" t="str" cm="1">
        <f t="array" ref="B9414">_xlfn.IFS(A9414&lt;=40000,"Low Income",AND(A9414&gt;40000,A9414&lt;=100000),"Middle Income",A9414&gt;100000,"High Income")</f>
        <v>Middle Income</v>
      </c>
      <c r="C9414">
        <v>69</v>
      </c>
      <c r="D9414" t="str" cm="1">
        <f t="array" ref="D9414">_xlfn.IFS(AND(C9414&gt;=17,C9414&lt;=30),"Young",AND(C9414&gt;30,C9414&lt;=45),"Middle",C9414&gt;45,"Old")</f>
        <v>Old</v>
      </c>
      <c r="E9414" t="s">
        <v>66</v>
      </c>
      <c r="F9414" t="s">
        <v>22</v>
      </c>
      <c r="G9414" t="s">
        <v>52</v>
      </c>
      <c r="H9414" t="s">
        <v>58</v>
      </c>
    </row>
    <row r="9415" spans="1:8" x14ac:dyDescent="0.25">
      <c r="A9415" s="5">
        <v>30274</v>
      </c>
      <c r="B9415" s="5" t="str" cm="1">
        <f t="array" ref="B9415">_xlfn.IFS(A9415&lt;=40000,"Low Income",AND(A9415&gt;40000,A9415&lt;=100000),"Middle Income",A9415&gt;100000,"High Income")</f>
        <v>Low Income</v>
      </c>
      <c r="C9415">
        <v>26</v>
      </c>
      <c r="D9415" t="str" cm="1">
        <f t="array" ref="D9415">_xlfn.IFS(AND(C9415&gt;=17,C9415&lt;=30),"Young",AND(C9415&gt;30,C9415&lt;=45),"Middle",C9415&gt;45,"Old")</f>
        <v>Young</v>
      </c>
      <c r="E9415" t="s">
        <v>16</v>
      </c>
      <c r="F9415" t="s">
        <v>26</v>
      </c>
      <c r="G9415" t="s">
        <v>53</v>
      </c>
      <c r="H9415" t="s">
        <v>59</v>
      </c>
    </row>
    <row r="9416" spans="1:8" x14ac:dyDescent="0.25">
      <c r="A9416" s="5">
        <v>142716</v>
      </c>
      <c r="B9416" s="5" t="str" cm="1">
        <f t="array" ref="B9416">_xlfn.IFS(A9416&lt;=40000,"Low Income",AND(A9416&gt;40000,A9416&lt;=100000),"Middle Income",A9416&gt;100000,"High Income")</f>
        <v>High Income</v>
      </c>
      <c r="C9416">
        <v>38</v>
      </c>
      <c r="D9416" t="str" cm="1">
        <f t="array" ref="D9416">_xlfn.IFS(AND(C9416&gt;=17,C9416&lt;=30),"Young",AND(C9416&gt;30,C9416&lt;=45),"Middle",C9416&gt;45,"Old")</f>
        <v>Middle</v>
      </c>
      <c r="E9416" t="s">
        <v>17</v>
      </c>
      <c r="F9416" t="s">
        <v>34</v>
      </c>
      <c r="G9416" t="s">
        <v>51</v>
      </c>
      <c r="H9416" t="s">
        <v>59</v>
      </c>
    </row>
    <row r="9417" spans="1:8" x14ac:dyDescent="0.25">
      <c r="A9417" s="5">
        <v>118076</v>
      </c>
      <c r="B9417" s="5" t="str" cm="1">
        <f t="array" ref="B9417">_xlfn.IFS(A9417&lt;=40000,"Low Income",AND(A9417&gt;40000,A9417&lt;=100000),"Middle Income",A9417&gt;100000,"High Income")</f>
        <v>High Income</v>
      </c>
      <c r="C9417">
        <v>45</v>
      </c>
      <c r="D9417" t="str" cm="1">
        <f t="array" ref="D9417">_xlfn.IFS(AND(C9417&gt;=17,C9417&lt;=30),"Young",AND(C9417&gt;30,C9417&lt;=45),"Middle",C9417&gt;45,"Old")</f>
        <v>Middle</v>
      </c>
      <c r="E9417" t="s">
        <v>16</v>
      </c>
      <c r="F9417" t="s">
        <v>32</v>
      </c>
      <c r="G9417" t="s">
        <v>53</v>
      </c>
      <c r="H9417" t="s">
        <v>58</v>
      </c>
    </row>
    <row r="9418" spans="1:8" x14ac:dyDescent="0.25">
      <c r="A9418" s="5">
        <v>122398</v>
      </c>
      <c r="B9418" s="5" t="str" cm="1">
        <f t="array" ref="B9418">_xlfn.IFS(A9418&lt;=40000,"Low Income",AND(A9418&gt;40000,A9418&lt;=100000),"Middle Income",A9418&gt;100000,"High Income")</f>
        <v>High Income</v>
      </c>
      <c r="C9418">
        <v>21</v>
      </c>
      <c r="D9418" t="str" cm="1">
        <f t="array" ref="D9418">_xlfn.IFS(AND(C9418&gt;=17,C9418&lt;=30),"Young",AND(C9418&gt;30,C9418&lt;=45),"Middle",C9418&gt;45,"Old")</f>
        <v>Young</v>
      </c>
      <c r="E9418" t="s">
        <v>66</v>
      </c>
      <c r="F9418" t="s">
        <v>39</v>
      </c>
      <c r="G9418" t="s">
        <v>50</v>
      </c>
      <c r="H9418" t="s">
        <v>59</v>
      </c>
    </row>
    <row r="9419" spans="1:8" x14ac:dyDescent="0.25">
      <c r="A9419" s="5">
        <v>46138</v>
      </c>
      <c r="B9419" s="5" t="str" cm="1">
        <f t="array" ref="B9419">_xlfn.IFS(A9419&lt;=40000,"Low Income",AND(A9419&gt;40000,A9419&lt;=100000),"Middle Income",A9419&gt;100000,"High Income")</f>
        <v>Middle Income</v>
      </c>
      <c r="C9419">
        <v>65</v>
      </c>
      <c r="D9419" t="str" cm="1">
        <f t="array" ref="D9419">_xlfn.IFS(AND(C9419&gt;=17,C9419&lt;=30),"Young",AND(C9419&gt;30,C9419&lt;=45),"Middle",C9419&gt;45,"Old")</f>
        <v>Old</v>
      </c>
      <c r="E9419" t="s">
        <v>16</v>
      </c>
      <c r="F9419" t="s">
        <v>33</v>
      </c>
      <c r="G9419" t="s">
        <v>53</v>
      </c>
      <c r="H9419" t="s">
        <v>58</v>
      </c>
    </row>
    <row r="9420" spans="1:8" x14ac:dyDescent="0.25">
      <c r="A9420" s="5">
        <v>135995</v>
      </c>
      <c r="B9420" s="5" t="str" cm="1">
        <f t="array" ref="B9420">_xlfn.IFS(A9420&lt;=40000,"Low Income",AND(A9420&gt;40000,A9420&lt;=100000),"Middle Income",A9420&gt;100000,"High Income")</f>
        <v>High Income</v>
      </c>
      <c r="C9420">
        <v>62</v>
      </c>
      <c r="D9420" t="str" cm="1">
        <f t="array" ref="D9420">_xlfn.IFS(AND(C9420&gt;=17,C9420&lt;=30),"Young",AND(C9420&gt;30,C9420&lt;=45),"Middle",C9420&gt;45,"Old")</f>
        <v>Old</v>
      </c>
      <c r="E9420" t="s">
        <v>16</v>
      </c>
      <c r="F9420" t="s">
        <v>39</v>
      </c>
      <c r="G9420" t="s">
        <v>51</v>
      </c>
      <c r="H9420" t="s">
        <v>59</v>
      </c>
    </row>
    <row r="9421" spans="1:8" x14ac:dyDescent="0.25">
      <c r="A9421" s="5">
        <v>95209</v>
      </c>
      <c r="B9421" s="5" t="str" cm="1">
        <f t="array" ref="B9421">_xlfn.IFS(A9421&lt;=40000,"Low Income",AND(A9421&gt;40000,A9421&lt;=100000),"Middle Income",A9421&gt;100000,"High Income")</f>
        <v>Middle Income</v>
      </c>
      <c r="C9421">
        <v>38</v>
      </c>
      <c r="D9421" t="str" cm="1">
        <f t="array" ref="D9421">_xlfn.IFS(AND(C9421&gt;=17,C9421&lt;=30),"Young",AND(C9421&gt;30,C9421&lt;=45),"Middle",C9421&gt;45,"Old")</f>
        <v>Middle</v>
      </c>
      <c r="E9421" t="s">
        <v>60</v>
      </c>
      <c r="F9421" t="s">
        <v>35</v>
      </c>
      <c r="G9421" t="s">
        <v>48</v>
      </c>
      <c r="H9421" t="s">
        <v>58</v>
      </c>
    </row>
    <row r="9422" spans="1:8" x14ac:dyDescent="0.25">
      <c r="A9422" s="5">
        <v>69398</v>
      </c>
      <c r="B9422" s="5" t="str" cm="1">
        <f t="array" ref="B9422">_xlfn.IFS(A9422&lt;=40000,"Low Income",AND(A9422&gt;40000,A9422&lt;=100000),"Middle Income",A9422&gt;100000,"High Income")</f>
        <v>Middle Income</v>
      </c>
      <c r="C9422">
        <v>28</v>
      </c>
      <c r="D9422" t="str" cm="1">
        <f t="array" ref="D9422">_xlfn.IFS(AND(C9422&gt;=17,C9422&lt;=30),"Young",AND(C9422&gt;30,C9422&lt;=45),"Middle",C9422&gt;45,"Old")</f>
        <v>Young</v>
      </c>
      <c r="E9422" t="s">
        <v>16</v>
      </c>
      <c r="F9422" t="s">
        <v>26</v>
      </c>
      <c r="G9422" t="s">
        <v>52</v>
      </c>
      <c r="H9422" t="s">
        <v>58</v>
      </c>
    </row>
    <row r="9423" spans="1:8" x14ac:dyDescent="0.25">
      <c r="A9423" s="5">
        <v>28896</v>
      </c>
      <c r="B9423" s="5" t="str" cm="1">
        <f t="array" ref="B9423">_xlfn.IFS(A9423&lt;=40000,"Low Income",AND(A9423&gt;40000,A9423&lt;=100000),"Middle Income",A9423&gt;100000,"High Income")</f>
        <v>Low Income</v>
      </c>
      <c r="C9423">
        <v>23</v>
      </c>
      <c r="D9423" t="str" cm="1">
        <f t="array" ref="D9423">_xlfn.IFS(AND(C9423&gt;=17,C9423&lt;=30),"Young",AND(C9423&gt;30,C9423&lt;=45),"Middle",C9423&gt;45,"Old")</f>
        <v>Young</v>
      </c>
      <c r="E9423" t="s">
        <v>17</v>
      </c>
      <c r="F9423" t="s">
        <v>25</v>
      </c>
      <c r="G9423" t="s">
        <v>47</v>
      </c>
      <c r="H9423" t="s">
        <v>59</v>
      </c>
    </row>
    <row r="9424" spans="1:8" x14ac:dyDescent="0.25">
      <c r="A9424" s="5">
        <v>83367</v>
      </c>
      <c r="B9424" s="5" t="str" cm="1">
        <f t="array" ref="B9424">_xlfn.IFS(A9424&lt;=40000,"Low Income",AND(A9424&gt;40000,A9424&lt;=100000),"Middle Income",A9424&gt;100000,"High Income")</f>
        <v>Middle Income</v>
      </c>
      <c r="C9424">
        <v>50</v>
      </c>
      <c r="D9424" t="str" cm="1">
        <f t="array" ref="D9424">_xlfn.IFS(AND(C9424&gt;=17,C9424&lt;=30),"Young",AND(C9424&gt;30,C9424&lt;=45),"Middle",C9424&gt;45,"Old")</f>
        <v>Old</v>
      </c>
      <c r="E9424" t="s">
        <v>16</v>
      </c>
      <c r="F9424" t="s">
        <v>31</v>
      </c>
      <c r="G9424" t="s">
        <v>47</v>
      </c>
      <c r="H9424" t="s">
        <v>58</v>
      </c>
    </row>
    <row r="9425" spans="1:8" x14ac:dyDescent="0.25">
      <c r="A9425" s="5">
        <v>121546</v>
      </c>
      <c r="B9425" s="5" t="str" cm="1">
        <f t="array" ref="B9425">_xlfn.IFS(A9425&lt;=40000,"Low Income",AND(A9425&gt;40000,A9425&lt;=100000),"Middle Income",A9425&gt;100000,"High Income")</f>
        <v>High Income</v>
      </c>
      <c r="C9425">
        <v>39</v>
      </c>
      <c r="D9425" t="str" cm="1">
        <f t="array" ref="D9425">_xlfn.IFS(AND(C9425&gt;=17,C9425&lt;=30),"Young",AND(C9425&gt;30,C9425&lt;=45),"Middle",C9425&gt;45,"Old")</f>
        <v>Middle</v>
      </c>
      <c r="E9425" t="s">
        <v>60</v>
      </c>
      <c r="F9425" t="s">
        <v>39</v>
      </c>
      <c r="G9425" t="s">
        <v>52</v>
      </c>
      <c r="H9425" t="s">
        <v>58</v>
      </c>
    </row>
    <row r="9426" spans="1:8" x14ac:dyDescent="0.25">
      <c r="A9426" s="5">
        <v>34245</v>
      </c>
      <c r="B9426" s="5" t="str" cm="1">
        <f t="array" ref="B9426">_xlfn.IFS(A9426&lt;=40000,"Low Income",AND(A9426&gt;40000,A9426&lt;=100000),"Middle Income",A9426&gt;100000,"High Income")</f>
        <v>Low Income</v>
      </c>
      <c r="C9426">
        <v>35</v>
      </c>
      <c r="D9426" t="str" cm="1">
        <f t="array" ref="D9426">_xlfn.IFS(AND(C9426&gt;=17,C9426&lt;=30),"Young",AND(C9426&gt;30,C9426&lt;=45),"Middle",C9426&gt;45,"Old")</f>
        <v>Middle</v>
      </c>
      <c r="E9426" t="s">
        <v>16</v>
      </c>
      <c r="F9426" t="s">
        <v>23</v>
      </c>
      <c r="G9426" t="s">
        <v>51</v>
      </c>
      <c r="H9426" t="s">
        <v>59</v>
      </c>
    </row>
    <row r="9427" spans="1:8" x14ac:dyDescent="0.25">
      <c r="A9427" s="5">
        <v>22490</v>
      </c>
      <c r="B9427" s="5" t="str" cm="1">
        <f t="array" ref="B9427">_xlfn.IFS(A9427&lt;=40000,"Low Income",AND(A9427&gt;40000,A9427&lt;=100000),"Middle Income",A9427&gt;100000,"High Income")</f>
        <v>Low Income</v>
      </c>
      <c r="C9427">
        <v>28</v>
      </c>
      <c r="D9427" t="str" cm="1">
        <f t="array" ref="D9427">_xlfn.IFS(AND(C9427&gt;=17,C9427&lt;=30),"Young",AND(C9427&gt;30,C9427&lt;=45),"Middle",C9427&gt;45,"Old")</f>
        <v>Young</v>
      </c>
      <c r="E9427" t="s">
        <v>66</v>
      </c>
      <c r="F9427" t="s">
        <v>30</v>
      </c>
      <c r="G9427" t="s">
        <v>53</v>
      </c>
      <c r="H9427" t="s">
        <v>59</v>
      </c>
    </row>
    <row r="9428" spans="1:8" x14ac:dyDescent="0.25">
      <c r="A9428" s="5">
        <v>80460</v>
      </c>
      <c r="B9428" s="5" t="str" cm="1">
        <f t="array" ref="B9428">_xlfn.IFS(A9428&lt;=40000,"Low Income",AND(A9428&gt;40000,A9428&lt;=100000),"Middle Income",A9428&gt;100000,"High Income")</f>
        <v>Middle Income</v>
      </c>
      <c r="C9428">
        <v>76</v>
      </c>
      <c r="D9428" t="str" cm="1">
        <f t="array" ref="D9428">_xlfn.IFS(AND(C9428&gt;=17,C9428&lt;=30),"Young",AND(C9428&gt;30,C9428&lt;=45),"Middle",C9428&gt;45,"Old")</f>
        <v>Old</v>
      </c>
      <c r="E9428" t="s">
        <v>17</v>
      </c>
      <c r="F9428" t="s">
        <v>27</v>
      </c>
      <c r="G9428" t="s">
        <v>53</v>
      </c>
      <c r="H9428" t="s">
        <v>59</v>
      </c>
    </row>
    <row r="9429" spans="1:8" x14ac:dyDescent="0.25">
      <c r="A9429" s="5">
        <v>45665</v>
      </c>
      <c r="B9429" s="5" t="str" cm="1">
        <f t="array" ref="B9429">_xlfn.IFS(A9429&lt;=40000,"Low Income",AND(A9429&gt;40000,A9429&lt;=100000),"Middle Income",A9429&gt;100000,"High Income")</f>
        <v>Middle Income</v>
      </c>
      <c r="C9429">
        <v>75</v>
      </c>
      <c r="D9429" t="str" cm="1">
        <f t="array" ref="D9429">_xlfn.IFS(AND(C9429&gt;=17,C9429&lt;=30),"Young",AND(C9429&gt;30,C9429&lt;=45),"Middle",C9429&gt;45,"Old")</f>
        <v>Old</v>
      </c>
      <c r="E9429" t="s">
        <v>16</v>
      </c>
      <c r="F9429" t="s">
        <v>29</v>
      </c>
      <c r="G9429" t="s">
        <v>49</v>
      </c>
      <c r="H9429" t="s">
        <v>58</v>
      </c>
    </row>
    <row r="9430" spans="1:8" x14ac:dyDescent="0.25">
      <c r="A9430" s="5">
        <v>41041</v>
      </c>
      <c r="B9430" s="5" t="str" cm="1">
        <f t="array" ref="B9430">_xlfn.IFS(A9430&lt;=40000,"Low Income",AND(A9430&gt;40000,A9430&lt;=100000),"Middle Income",A9430&gt;100000,"High Income")</f>
        <v>Middle Income</v>
      </c>
      <c r="C9430">
        <v>73</v>
      </c>
      <c r="D9430" t="str" cm="1">
        <f t="array" ref="D9430">_xlfn.IFS(AND(C9430&gt;=17,C9430&lt;=30),"Young",AND(C9430&gt;30,C9430&lt;=45),"Middle",C9430&gt;45,"Old")</f>
        <v>Old</v>
      </c>
      <c r="E9430" t="s">
        <v>16</v>
      </c>
      <c r="F9430" t="s">
        <v>28</v>
      </c>
      <c r="G9430" t="s">
        <v>50</v>
      </c>
      <c r="H9430" t="s">
        <v>58</v>
      </c>
    </row>
    <row r="9431" spans="1:8" x14ac:dyDescent="0.25">
      <c r="A9431" s="5">
        <v>124918</v>
      </c>
      <c r="B9431" s="5" t="str" cm="1">
        <f t="array" ref="B9431">_xlfn.IFS(A9431&lt;=40000,"Low Income",AND(A9431&gt;40000,A9431&lt;=100000),"Middle Income",A9431&gt;100000,"High Income")</f>
        <v>High Income</v>
      </c>
      <c r="C9431">
        <v>41</v>
      </c>
      <c r="D9431" t="str" cm="1">
        <f t="array" ref="D9431">_xlfn.IFS(AND(C9431&gt;=17,C9431&lt;=30),"Young",AND(C9431&gt;30,C9431&lt;=45),"Middle",C9431&gt;45,"Old")</f>
        <v>Middle</v>
      </c>
      <c r="E9431" t="s">
        <v>66</v>
      </c>
      <c r="F9431" t="s">
        <v>27</v>
      </c>
      <c r="G9431" t="s">
        <v>53</v>
      </c>
      <c r="H9431" t="s">
        <v>58</v>
      </c>
    </row>
    <row r="9432" spans="1:8" x14ac:dyDescent="0.25">
      <c r="A9432" s="5">
        <v>50369</v>
      </c>
      <c r="B9432" s="5" t="str" cm="1">
        <f t="array" ref="B9432">_xlfn.IFS(A9432&lt;=40000,"Low Income",AND(A9432&gt;40000,A9432&lt;=100000),"Middle Income",A9432&gt;100000,"High Income")</f>
        <v>Middle Income</v>
      </c>
      <c r="C9432">
        <v>68</v>
      </c>
      <c r="D9432" t="str" cm="1">
        <f t="array" ref="D9432">_xlfn.IFS(AND(C9432&gt;=17,C9432&lt;=30),"Young",AND(C9432&gt;30,C9432&lt;=45),"Middle",C9432&gt;45,"Old")</f>
        <v>Old</v>
      </c>
      <c r="E9432" t="s">
        <v>16</v>
      </c>
      <c r="F9432" t="s">
        <v>27</v>
      </c>
      <c r="G9432" t="s">
        <v>53</v>
      </c>
      <c r="H9432" t="s">
        <v>58</v>
      </c>
    </row>
    <row r="9433" spans="1:8" x14ac:dyDescent="0.25">
      <c r="A9433" s="5">
        <v>115580</v>
      </c>
      <c r="B9433" s="5" t="str" cm="1">
        <f t="array" ref="B9433">_xlfn.IFS(A9433&lt;=40000,"Low Income",AND(A9433&gt;40000,A9433&lt;=100000),"Middle Income",A9433&gt;100000,"High Income")</f>
        <v>High Income</v>
      </c>
      <c r="C9433">
        <v>44</v>
      </c>
      <c r="D9433" t="str" cm="1">
        <f t="array" ref="D9433">_xlfn.IFS(AND(C9433&gt;=17,C9433&lt;=30),"Young",AND(C9433&gt;30,C9433&lt;=45),"Middle",C9433&gt;45,"Old")</f>
        <v>Middle</v>
      </c>
      <c r="E9433" t="s">
        <v>16</v>
      </c>
      <c r="F9433" t="s">
        <v>29</v>
      </c>
      <c r="G9433" t="s">
        <v>47</v>
      </c>
      <c r="H9433" t="s">
        <v>58</v>
      </c>
    </row>
    <row r="9434" spans="1:8" x14ac:dyDescent="0.25">
      <c r="A9434" s="5">
        <v>129322</v>
      </c>
      <c r="B9434" s="5" t="str" cm="1">
        <f t="array" ref="B9434">_xlfn.IFS(A9434&lt;=40000,"Low Income",AND(A9434&gt;40000,A9434&lt;=100000),"Middle Income",A9434&gt;100000,"High Income")</f>
        <v>High Income</v>
      </c>
      <c r="C9434">
        <v>78</v>
      </c>
      <c r="D9434" t="str" cm="1">
        <f t="array" ref="D9434">_xlfn.IFS(AND(C9434&gt;=17,C9434&lt;=30),"Young",AND(C9434&gt;30,C9434&lt;=45),"Middle",C9434&gt;45,"Old")</f>
        <v>Old</v>
      </c>
      <c r="E9434" t="s">
        <v>17</v>
      </c>
      <c r="F9434" t="s">
        <v>29</v>
      </c>
      <c r="G9434" t="s">
        <v>53</v>
      </c>
      <c r="H9434" t="s">
        <v>59</v>
      </c>
    </row>
    <row r="9435" spans="1:8" x14ac:dyDescent="0.25">
      <c r="A9435" s="5">
        <v>102506</v>
      </c>
      <c r="B9435" s="5" t="str" cm="1">
        <f t="array" ref="B9435">_xlfn.IFS(A9435&lt;=40000,"Low Income",AND(A9435&gt;40000,A9435&lt;=100000),"Middle Income",A9435&gt;100000,"High Income")</f>
        <v>High Income</v>
      </c>
      <c r="C9435">
        <v>27</v>
      </c>
      <c r="D9435" t="str" cm="1">
        <f t="array" ref="D9435">_xlfn.IFS(AND(C9435&gt;=17,C9435&lt;=30),"Young",AND(C9435&gt;30,C9435&lt;=45),"Middle",C9435&gt;45,"Old")</f>
        <v>Young</v>
      </c>
      <c r="E9435" t="s">
        <v>16</v>
      </c>
      <c r="F9435" t="s">
        <v>32</v>
      </c>
      <c r="G9435" t="s">
        <v>49</v>
      </c>
      <c r="H9435" t="s">
        <v>58</v>
      </c>
    </row>
    <row r="9436" spans="1:8" x14ac:dyDescent="0.25">
      <c r="A9436" s="5">
        <v>59294</v>
      </c>
      <c r="B9436" s="5" t="str" cm="1">
        <f t="array" ref="B9436">_xlfn.IFS(A9436&lt;=40000,"Low Income",AND(A9436&gt;40000,A9436&lt;=100000),"Middle Income",A9436&gt;100000,"High Income")</f>
        <v>Middle Income</v>
      </c>
      <c r="C9436">
        <v>20</v>
      </c>
      <c r="D9436" t="str" cm="1">
        <f t="array" ref="D9436">_xlfn.IFS(AND(C9436&gt;=17,C9436&lt;=30),"Young",AND(C9436&gt;30,C9436&lt;=45),"Middle",C9436&gt;45,"Old")</f>
        <v>Young</v>
      </c>
      <c r="E9436" t="s">
        <v>16</v>
      </c>
      <c r="F9436" t="s">
        <v>32</v>
      </c>
      <c r="G9436" t="s">
        <v>53</v>
      </c>
      <c r="H9436" t="s">
        <v>58</v>
      </c>
    </row>
    <row r="9437" spans="1:8" x14ac:dyDescent="0.25">
      <c r="A9437" s="5">
        <v>73792</v>
      </c>
      <c r="B9437" s="5" t="str" cm="1">
        <f t="array" ref="B9437">_xlfn.IFS(A9437&lt;=40000,"Low Income",AND(A9437&gt;40000,A9437&lt;=100000),"Middle Income",A9437&gt;100000,"High Income")</f>
        <v>Middle Income</v>
      </c>
      <c r="C9437">
        <v>48</v>
      </c>
      <c r="D9437" t="str" cm="1">
        <f t="array" ref="D9437">_xlfn.IFS(AND(C9437&gt;=17,C9437&lt;=30),"Young",AND(C9437&gt;30,C9437&lt;=45),"Middle",C9437&gt;45,"Old")</f>
        <v>Old</v>
      </c>
      <c r="E9437" t="s">
        <v>60</v>
      </c>
      <c r="F9437" t="s">
        <v>23</v>
      </c>
      <c r="G9437" t="s">
        <v>52</v>
      </c>
      <c r="H9437" t="s">
        <v>58</v>
      </c>
    </row>
    <row r="9438" spans="1:8" x14ac:dyDescent="0.25">
      <c r="A9438" s="5">
        <v>129699</v>
      </c>
      <c r="B9438" s="5" t="str" cm="1">
        <f t="array" ref="B9438">_xlfn.IFS(A9438&lt;=40000,"Low Income",AND(A9438&gt;40000,A9438&lt;=100000),"Middle Income",A9438&gt;100000,"High Income")</f>
        <v>High Income</v>
      </c>
      <c r="C9438">
        <v>34</v>
      </c>
      <c r="D9438" t="str" cm="1">
        <f t="array" ref="D9438">_xlfn.IFS(AND(C9438&gt;=17,C9438&lt;=30),"Young",AND(C9438&gt;30,C9438&lt;=45),"Middle",C9438&gt;45,"Old")</f>
        <v>Middle</v>
      </c>
      <c r="E9438" t="s">
        <v>16</v>
      </c>
      <c r="F9438" t="s">
        <v>40</v>
      </c>
      <c r="G9438" t="s">
        <v>52</v>
      </c>
      <c r="H9438" t="s">
        <v>59</v>
      </c>
    </row>
    <row r="9439" spans="1:8" x14ac:dyDescent="0.25">
      <c r="A9439" s="5">
        <v>93901</v>
      </c>
      <c r="B9439" s="5" t="str" cm="1">
        <f t="array" ref="B9439">_xlfn.IFS(A9439&lt;=40000,"Low Income",AND(A9439&gt;40000,A9439&lt;=100000),"Middle Income",A9439&gt;100000,"High Income")</f>
        <v>Middle Income</v>
      </c>
      <c r="C9439">
        <v>77</v>
      </c>
      <c r="D9439" t="str" cm="1">
        <f t="array" ref="D9439">_xlfn.IFS(AND(C9439&gt;=17,C9439&lt;=30),"Young",AND(C9439&gt;30,C9439&lt;=45),"Middle",C9439&gt;45,"Old")</f>
        <v>Old</v>
      </c>
      <c r="E9439" t="s">
        <v>17</v>
      </c>
      <c r="F9439" t="s">
        <v>24</v>
      </c>
      <c r="G9439" t="s">
        <v>51</v>
      </c>
      <c r="H9439" t="s">
        <v>59</v>
      </c>
    </row>
    <row r="9440" spans="1:8" x14ac:dyDescent="0.25">
      <c r="A9440" s="5">
        <v>132864</v>
      </c>
      <c r="B9440" s="5" t="str" cm="1">
        <f t="array" ref="B9440">_xlfn.IFS(A9440&lt;=40000,"Low Income",AND(A9440&gt;40000,A9440&lt;=100000),"Middle Income",A9440&gt;100000,"High Income")</f>
        <v>High Income</v>
      </c>
      <c r="C9440">
        <v>54</v>
      </c>
      <c r="D9440" t="str" cm="1">
        <f t="array" ref="D9440">_xlfn.IFS(AND(C9440&gt;=17,C9440&lt;=30),"Young",AND(C9440&gt;30,C9440&lt;=45),"Middle",C9440&gt;45,"Old")</f>
        <v>Old</v>
      </c>
      <c r="E9440" t="s">
        <v>60</v>
      </c>
      <c r="F9440" t="s">
        <v>24</v>
      </c>
      <c r="G9440" t="s">
        <v>54</v>
      </c>
      <c r="H9440" t="s">
        <v>59</v>
      </c>
    </row>
    <row r="9441" spans="1:8" x14ac:dyDescent="0.25">
      <c r="A9441" s="5">
        <v>117833</v>
      </c>
      <c r="B9441" s="5" t="str" cm="1">
        <f t="array" ref="B9441">_xlfn.IFS(A9441&lt;=40000,"Low Income",AND(A9441&gt;40000,A9441&lt;=100000),"Middle Income",A9441&gt;100000,"High Income")</f>
        <v>High Income</v>
      </c>
      <c r="C9441">
        <v>71</v>
      </c>
      <c r="D9441" t="str" cm="1">
        <f t="array" ref="D9441">_xlfn.IFS(AND(C9441&gt;=17,C9441&lt;=30),"Young",AND(C9441&gt;30,C9441&lt;=45),"Middle",C9441&gt;45,"Old")</f>
        <v>Old</v>
      </c>
      <c r="E9441" t="s">
        <v>16</v>
      </c>
      <c r="F9441" t="s">
        <v>25</v>
      </c>
      <c r="G9441" t="s">
        <v>46</v>
      </c>
      <c r="H9441" t="s">
        <v>59</v>
      </c>
    </row>
    <row r="9442" spans="1:8" x14ac:dyDescent="0.25">
      <c r="A9442" s="5">
        <v>30535</v>
      </c>
      <c r="B9442" s="5" t="str" cm="1">
        <f t="array" ref="B9442">_xlfn.IFS(A9442&lt;=40000,"Low Income",AND(A9442&gt;40000,A9442&lt;=100000),"Middle Income",A9442&gt;100000,"High Income")</f>
        <v>Low Income</v>
      </c>
      <c r="C9442">
        <v>30</v>
      </c>
      <c r="D9442" t="str" cm="1">
        <f t="array" ref="D9442">_xlfn.IFS(AND(C9442&gt;=17,C9442&lt;=30),"Young",AND(C9442&gt;30,C9442&lt;=45),"Middle",C9442&gt;45,"Old")</f>
        <v>Young</v>
      </c>
      <c r="E9442" t="s">
        <v>17</v>
      </c>
      <c r="F9442" t="s">
        <v>37</v>
      </c>
      <c r="G9442" t="s">
        <v>53</v>
      </c>
      <c r="H9442" t="s">
        <v>59</v>
      </c>
    </row>
    <row r="9443" spans="1:8" x14ac:dyDescent="0.25">
      <c r="A9443" s="5">
        <v>28058</v>
      </c>
      <c r="B9443" s="5" t="str" cm="1">
        <f t="array" ref="B9443">_xlfn.IFS(A9443&lt;=40000,"Low Income",AND(A9443&gt;40000,A9443&lt;=100000),"Middle Income",A9443&gt;100000,"High Income")</f>
        <v>Low Income</v>
      </c>
      <c r="C9443">
        <v>28</v>
      </c>
      <c r="D9443" t="str" cm="1">
        <f t="array" ref="D9443">_xlfn.IFS(AND(C9443&gt;=17,C9443&lt;=30),"Young",AND(C9443&gt;30,C9443&lt;=45),"Middle",C9443&gt;45,"Old")</f>
        <v>Young</v>
      </c>
      <c r="E9443" t="s">
        <v>17</v>
      </c>
      <c r="F9443" t="s">
        <v>33</v>
      </c>
      <c r="G9443" t="s">
        <v>48</v>
      </c>
      <c r="H9443" t="s">
        <v>59</v>
      </c>
    </row>
    <row r="9444" spans="1:8" x14ac:dyDescent="0.25">
      <c r="A9444" s="5">
        <v>36529</v>
      </c>
      <c r="B9444" s="5" t="str" cm="1">
        <f t="array" ref="B9444">_xlfn.IFS(A9444&lt;=40000,"Low Income",AND(A9444&gt;40000,A9444&lt;=100000),"Middle Income",A9444&gt;100000,"High Income")</f>
        <v>Low Income</v>
      </c>
      <c r="C9444">
        <v>30</v>
      </c>
      <c r="D9444" t="str" cm="1">
        <f t="array" ref="D9444">_xlfn.IFS(AND(C9444&gt;=17,C9444&lt;=30),"Young",AND(C9444&gt;30,C9444&lt;=45),"Middle",C9444&gt;45,"Old")</f>
        <v>Young</v>
      </c>
      <c r="E9444" t="s">
        <v>66</v>
      </c>
      <c r="F9444" t="s">
        <v>27</v>
      </c>
      <c r="G9444" t="s">
        <v>53</v>
      </c>
      <c r="H9444" t="s">
        <v>59</v>
      </c>
    </row>
    <row r="9445" spans="1:8" x14ac:dyDescent="0.25">
      <c r="A9445" s="5">
        <v>68615</v>
      </c>
      <c r="B9445" s="5" t="str" cm="1">
        <f t="array" ref="B9445">_xlfn.IFS(A9445&lt;=40000,"Low Income",AND(A9445&gt;40000,A9445&lt;=100000),"Middle Income",A9445&gt;100000,"High Income")</f>
        <v>Middle Income</v>
      </c>
      <c r="C9445">
        <v>23</v>
      </c>
      <c r="D9445" t="str" cm="1">
        <f t="array" ref="D9445">_xlfn.IFS(AND(C9445&gt;=17,C9445&lt;=30),"Young",AND(C9445&gt;30,C9445&lt;=45),"Middle",C9445&gt;45,"Old")</f>
        <v>Young</v>
      </c>
      <c r="E9445" t="s">
        <v>17</v>
      </c>
      <c r="F9445" t="s">
        <v>28</v>
      </c>
      <c r="G9445" t="s">
        <v>52</v>
      </c>
      <c r="H9445" t="s">
        <v>58</v>
      </c>
    </row>
    <row r="9446" spans="1:8" x14ac:dyDescent="0.25">
      <c r="A9446" s="5">
        <v>52111</v>
      </c>
      <c r="B9446" s="5" t="str" cm="1">
        <f t="array" ref="B9446">_xlfn.IFS(A9446&lt;=40000,"Low Income",AND(A9446&gt;40000,A9446&lt;=100000),"Middle Income",A9446&gt;100000,"High Income")</f>
        <v>Middle Income</v>
      </c>
      <c r="C9446">
        <v>27</v>
      </c>
      <c r="D9446" t="str" cm="1">
        <f t="array" ref="D9446">_xlfn.IFS(AND(C9446&gt;=17,C9446&lt;=30),"Young",AND(C9446&gt;30,C9446&lt;=45),"Middle",C9446&gt;45,"Old")</f>
        <v>Young</v>
      </c>
      <c r="E9446" t="s">
        <v>16</v>
      </c>
      <c r="F9446" t="s">
        <v>23</v>
      </c>
      <c r="G9446" t="s">
        <v>53</v>
      </c>
      <c r="H9446" t="s">
        <v>58</v>
      </c>
    </row>
    <row r="9447" spans="1:8" x14ac:dyDescent="0.25">
      <c r="A9447" s="5">
        <v>150000</v>
      </c>
      <c r="B9447" s="5" t="str" cm="1">
        <f t="array" ref="B9447">_xlfn.IFS(A9447&lt;=40000,"Low Income",AND(A9447&gt;40000,A9447&lt;=100000),"Middle Income",A9447&gt;100000,"High Income")</f>
        <v>High Income</v>
      </c>
      <c r="C9447">
        <v>55</v>
      </c>
      <c r="D9447" t="str" cm="1">
        <f t="array" ref="D9447">_xlfn.IFS(AND(C9447&gt;=17,C9447&lt;=30),"Young",AND(C9447&gt;30,C9447&lt;=45),"Middle",C9447&gt;45,"Old")</f>
        <v>Old</v>
      </c>
      <c r="E9447" t="s">
        <v>17</v>
      </c>
      <c r="F9447" t="s">
        <v>23</v>
      </c>
      <c r="G9447" t="s">
        <v>52</v>
      </c>
      <c r="H9447" t="s">
        <v>59</v>
      </c>
    </row>
    <row r="9448" spans="1:8" x14ac:dyDescent="0.25">
      <c r="A9448" s="5">
        <v>90366</v>
      </c>
      <c r="B9448" s="5" t="str" cm="1">
        <f t="array" ref="B9448">_xlfn.IFS(A9448&lt;=40000,"Low Income",AND(A9448&gt;40000,A9448&lt;=100000),"Middle Income",A9448&gt;100000,"High Income")</f>
        <v>Middle Income</v>
      </c>
      <c r="C9448">
        <v>43</v>
      </c>
      <c r="D9448" t="str" cm="1">
        <f t="array" ref="D9448">_xlfn.IFS(AND(C9448&gt;=17,C9448&lt;=30),"Young",AND(C9448&gt;30,C9448&lt;=45),"Middle",C9448&gt;45,"Old")</f>
        <v>Middle</v>
      </c>
      <c r="E9448" t="s">
        <v>16</v>
      </c>
      <c r="F9448" t="s">
        <v>23</v>
      </c>
      <c r="G9448" t="s">
        <v>46</v>
      </c>
      <c r="H9448" t="s">
        <v>58</v>
      </c>
    </row>
    <row r="9449" spans="1:8" x14ac:dyDescent="0.25">
      <c r="A9449" s="5">
        <v>69073</v>
      </c>
      <c r="B9449" s="5" t="str" cm="1">
        <f t="array" ref="B9449">_xlfn.IFS(A9449&lt;=40000,"Low Income",AND(A9449&gt;40000,A9449&lt;=100000),"Middle Income",A9449&gt;100000,"High Income")</f>
        <v>Middle Income</v>
      </c>
      <c r="C9449">
        <v>21</v>
      </c>
      <c r="D9449" t="str" cm="1">
        <f t="array" ref="D9449">_xlfn.IFS(AND(C9449&gt;=17,C9449&lt;=30),"Young",AND(C9449&gt;30,C9449&lt;=45),"Middle",C9449&gt;45,"Old")</f>
        <v>Young</v>
      </c>
      <c r="E9449" t="s">
        <v>16</v>
      </c>
      <c r="F9449" t="s">
        <v>39</v>
      </c>
      <c r="G9449" t="s">
        <v>52</v>
      </c>
      <c r="H9449" t="s">
        <v>58</v>
      </c>
    </row>
    <row r="9450" spans="1:8" x14ac:dyDescent="0.25">
      <c r="A9450" s="5">
        <v>91265</v>
      </c>
      <c r="B9450" s="5" t="str" cm="1">
        <f t="array" ref="B9450">_xlfn.IFS(A9450&lt;=40000,"Low Income",AND(A9450&gt;40000,A9450&lt;=100000),"Middle Income",A9450&gt;100000,"High Income")</f>
        <v>Middle Income</v>
      </c>
      <c r="C9450">
        <v>41</v>
      </c>
      <c r="D9450" t="str" cm="1">
        <f t="array" ref="D9450">_xlfn.IFS(AND(C9450&gt;=17,C9450&lt;=30),"Young",AND(C9450&gt;30,C9450&lt;=45),"Middle",C9450&gt;45,"Old")</f>
        <v>Middle</v>
      </c>
      <c r="E9450" t="s">
        <v>17</v>
      </c>
      <c r="F9450" t="s">
        <v>28</v>
      </c>
      <c r="G9450" t="s">
        <v>52</v>
      </c>
      <c r="H9450" t="s">
        <v>58</v>
      </c>
    </row>
    <row r="9451" spans="1:8" x14ac:dyDescent="0.25">
      <c r="A9451" s="5">
        <v>39327</v>
      </c>
      <c r="B9451" s="5" t="str" cm="1">
        <f t="array" ref="B9451">_xlfn.IFS(A9451&lt;=40000,"Low Income",AND(A9451&gt;40000,A9451&lt;=100000),"Middle Income",A9451&gt;100000,"High Income")</f>
        <v>Low Income</v>
      </c>
      <c r="C9451">
        <v>73</v>
      </c>
      <c r="D9451" t="str" cm="1">
        <f t="array" ref="D9451">_xlfn.IFS(AND(C9451&gt;=17,C9451&lt;=30),"Young",AND(C9451&gt;30,C9451&lt;=45),"Middle",C9451&gt;45,"Old")</f>
        <v>Old</v>
      </c>
      <c r="E9451" t="s">
        <v>66</v>
      </c>
      <c r="F9451" t="s">
        <v>34</v>
      </c>
      <c r="G9451" t="s">
        <v>47</v>
      </c>
      <c r="H9451" t="s">
        <v>58</v>
      </c>
    </row>
    <row r="9452" spans="1:8" x14ac:dyDescent="0.25">
      <c r="A9452" s="5">
        <v>124197</v>
      </c>
      <c r="B9452" s="5" t="str" cm="1">
        <f t="array" ref="B9452">_xlfn.IFS(A9452&lt;=40000,"Low Income",AND(A9452&gt;40000,A9452&lt;=100000),"Middle Income",A9452&gt;100000,"High Income")</f>
        <v>High Income</v>
      </c>
      <c r="C9452">
        <v>72</v>
      </c>
      <c r="D9452" t="str" cm="1">
        <f t="array" ref="D9452">_xlfn.IFS(AND(C9452&gt;=17,C9452&lt;=30),"Young",AND(C9452&gt;30,C9452&lt;=45),"Middle",C9452&gt;45,"Old")</f>
        <v>Old</v>
      </c>
      <c r="E9452" t="s">
        <v>66</v>
      </c>
      <c r="F9452" t="s">
        <v>36</v>
      </c>
      <c r="G9452" t="s">
        <v>47</v>
      </c>
      <c r="H9452" t="s">
        <v>59</v>
      </c>
    </row>
    <row r="9453" spans="1:8" x14ac:dyDescent="0.25">
      <c r="A9453" s="5">
        <v>31397</v>
      </c>
      <c r="B9453" s="5" t="str" cm="1">
        <f t="array" ref="B9453">_xlfn.IFS(A9453&lt;=40000,"Low Income",AND(A9453&gt;40000,A9453&lt;=100000),"Middle Income",A9453&gt;100000,"High Income")</f>
        <v>Low Income</v>
      </c>
      <c r="C9453">
        <v>38</v>
      </c>
      <c r="D9453" t="str" cm="1">
        <f t="array" ref="D9453">_xlfn.IFS(AND(C9453&gt;=17,C9453&lt;=30),"Young",AND(C9453&gt;30,C9453&lt;=45),"Middle",C9453&gt;45,"Old")</f>
        <v>Middle</v>
      </c>
      <c r="E9453" t="s">
        <v>60</v>
      </c>
      <c r="F9453" t="s">
        <v>36</v>
      </c>
      <c r="G9453" t="s">
        <v>54</v>
      </c>
      <c r="H9453" t="s">
        <v>59</v>
      </c>
    </row>
    <row r="9454" spans="1:8" x14ac:dyDescent="0.25">
      <c r="A9454" s="5">
        <v>126247</v>
      </c>
      <c r="B9454" s="5" t="str" cm="1">
        <f t="array" ref="B9454">_xlfn.IFS(A9454&lt;=40000,"Low Income",AND(A9454&gt;40000,A9454&lt;=100000),"Middle Income",A9454&gt;100000,"High Income")</f>
        <v>High Income</v>
      </c>
      <c r="C9454">
        <v>29</v>
      </c>
      <c r="D9454" t="str" cm="1">
        <f t="array" ref="D9454">_xlfn.IFS(AND(C9454&gt;=17,C9454&lt;=30),"Young",AND(C9454&gt;30,C9454&lt;=45),"Middle",C9454&gt;45,"Old")</f>
        <v>Young</v>
      </c>
      <c r="E9454" t="s">
        <v>16</v>
      </c>
      <c r="F9454" t="s">
        <v>62</v>
      </c>
      <c r="G9454" t="s">
        <v>48</v>
      </c>
      <c r="H9454" t="s">
        <v>59</v>
      </c>
    </row>
    <row r="9455" spans="1:8" x14ac:dyDescent="0.25">
      <c r="A9455" s="5">
        <v>56622</v>
      </c>
      <c r="B9455" s="5" t="str" cm="1">
        <f t="array" ref="B9455">_xlfn.IFS(A9455&lt;=40000,"Low Income",AND(A9455&gt;40000,A9455&lt;=100000),"Middle Income",A9455&gt;100000,"High Income")</f>
        <v>Middle Income</v>
      </c>
      <c r="C9455">
        <v>50</v>
      </c>
      <c r="D9455" t="str" cm="1">
        <f t="array" ref="D9455">_xlfn.IFS(AND(C9455&gt;=17,C9455&lt;=30),"Young",AND(C9455&gt;30,C9455&lt;=45),"Middle",C9455&gt;45,"Old")</f>
        <v>Old</v>
      </c>
      <c r="E9455" t="s">
        <v>66</v>
      </c>
      <c r="F9455" t="s">
        <v>25</v>
      </c>
      <c r="G9455" t="s">
        <v>47</v>
      </c>
      <c r="H9455" t="s">
        <v>59</v>
      </c>
    </row>
    <row r="9456" spans="1:8" x14ac:dyDescent="0.25">
      <c r="A9456" s="5">
        <v>51208</v>
      </c>
      <c r="B9456" s="5" t="str" cm="1">
        <f t="array" ref="B9456">_xlfn.IFS(A9456&lt;=40000,"Low Income",AND(A9456&gt;40000,A9456&lt;=100000),"Middle Income",A9456&gt;100000,"High Income")</f>
        <v>Middle Income</v>
      </c>
      <c r="C9456">
        <v>79</v>
      </c>
      <c r="D9456" t="str" cm="1">
        <f t="array" ref="D9456">_xlfn.IFS(AND(C9456&gt;=17,C9456&lt;=30),"Young",AND(C9456&gt;30,C9456&lt;=45),"Middle",C9456&gt;45,"Old")</f>
        <v>Old</v>
      </c>
      <c r="E9456" t="s">
        <v>66</v>
      </c>
      <c r="F9456" t="s">
        <v>36</v>
      </c>
      <c r="G9456" t="s">
        <v>49</v>
      </c>
      <c r="H9456" t="s">
        <v>58</v>
      </c>
    </row>
    <row r="9457" spans="1:8" x14ac:dyDescent="0.25">
      <c r="A9457" s="5">
        <v>36084</v>
      </c>
      <c r="B9457" s="5" t="str" cm="1">
        <f t="array" ref="B9457">_xlfn.IFS(A9457&lt;=40000,"Low Income",AND(A9457&gt;40000,A9457&lt;=100000),"Middle Income",A9457&gt;100000,"High Income")</f>
        <v>Low Income</v>
      </c>
      <c r="C9457">
        <v>38</v>
      </c>
      <c r="D9457" t="str" cm="1">
        <f t="array" ref="D9457">_xlfn.IFS(AND(C9457&gt;=17,C9457&lt;=30),"Young",AND(C9457&gt;30,C9457&lt;=45),"Middle",C9457&gt;45,"Old")</f>
        <v>Middle</v>
      </c>
      <c r="E9457" t="s">
        <v>16</v>
      </c>
      <c r="F9457" t="s">
        <v>40</v>
      </c>
      <c r="G9457" t="s">
        <v>52</v>
      </c>
      <c r="H9457" t="s">
        <v>59</v>
      </c>
    </row>
    <row r="9458" spans="1:8" x14ac:dyDescent="0.25">
      <c r="A9458" s="5">
        <v>32263</v>
      </c>
      <c r="B9458" s="5" t="str" cm="1">
        <f t="array" ref="B9458">_xlfn.IFS(A9458&lt;=40000,"Low Income",AND(A9458&gt;40000,A9458&lt;=100000),"Middle Income",A9458&gt;100000,"High Income")</f>
        <v>Low Income</v>
      </c>
      <c r="C9458">
        <v>36</v>
      </c>
      <c r="D9458" t="str" cm="1">
        <f t="array" ref="D9458">_xlfn.IFS(AND(C9458&gt;=17,C9458&lt;=30),"Young",AND(C9458&gt;30,C9458&lt;=45),"Middle",C9458&gt;45,"Old")</f>
        <v>Middle</v>
      </c>
      <c r="E9458" t="s">
        <v>66</v>
      </c>
      <c r="F9458" t="s">
        <v>62</v>
      </c>
      <c r="G9458" t="s">
        <v>47</v>
      </c>
      <c r="H9458" t="s">
        <v>59</v>
      </c>
    </row>
    <row r="9459" spans="1:8" x14ac:dyDescent="0.25">
      <c r="A9459" s="5">
        <v>144596</v>
      </c>
      <c r="B9459" s="5" t="str" cm="1">
        <f t="array" ref="B9459">_xlfn.IFS(A9459&lt;=40000,"Low Income",AND(A9459&gt;40000,A9459&lt;=100000),"Middle Income",A9459&gt;100000,"High Income")</f>
        <v>High Income</v>
      </c>
      <c r="C9459">
        <v>54</v>
      </c>
      <c r="D9459" t="str" cm="1">
        <f t="array" ref="D9459">_xlfn.IFS(AND(C9459&gt;=17,C9459&lt;=30),"Young",AND(C9459&gt;30,C9459&lt;=45),"Middle",C9459&gt;45,"Old")</f>
        <v>Old</v>
      </c>
      <c r="E9459" t="s">
        <v>16</v>
      </c>
      <c r="F9459" t="s">
        <v>31</v>
      </c>
      <c r="G9459" t="s">
        <v>50</v>
      </c>
      <c r="H9459" t="s">
        <v>59</v>
      </c>
    </row>
    <row r="9460" spans="1:8" x14ac:dyDescent="0.25">
      <c r="A9460" s="5">
        <v>50642</v>
      </c>
      <c r="B9460" s="5" t="str" cm="1">
        <f t="array" ref="B9460">_xlfn.IFS(A9460&lt;=40000,"Low Income",AND(A9460&gt;40000,A9460&lt;=100000),"Middle Income",A9460&gt;100000,"High Income")</f>
        <v>Middle Income</v>
      </c>
      <c r="C9460">
        <v>49</v>
      </c>
      <c r="D9460" t="str" cm="1">
        <f t="array" ref="D9460">_xlfn.IFS(AND(C9460&gt;=17,C9460&lt;=30),"Young",AND(C9460&gt;30,C9460&lt;=45),"Middle",C9460&gt;45,"Old")</f>
        <v>Old</v>
      </c>
      <c r="E9460" t="s">
        <v>17</v>
      </c>
      <c r="F9460" t="s">
        <v>27</v>
      </c>
      <c r="G9460" t="s">
        <v>47</v>
      </c>
      <c r="H9460" t="s">
        <v>59</v>
      </c>
    </row>
    <row r="9461" spans="1:8" x14ac:dyDescent="0.25">
      <c r="A9461" s="5">
        <v>145112</v>
      </c>
      <c r="B9461" s="5" t="str" cm="1">
        <f t="array" ref="B9461">_xlfn.IFS(A9461&lt;=40000,"Low Income",AND(A9461&gt;40000,A9461&lt;=100000),"Middle Income",A9461&gt;100000,"High Income")</f>
        <v>High Income</v>
      </c>
      <c r="C9461">
        <v>77</v>
      </c>
      <c r="D9461" t="str" cm="1">
        <f t="array" ref="D9461">_xlfn.IFS(AND(C9461&gt;=17,C9461&lt;=30),"Young",AND(C9461&gt;30,C9461&lt;=45),"Middle",C9461&gt;45,"Old")</f>
        <v>Old</v>
      </c>
      <c r="E9461" t="s">
        <v>16</v>
      </c>
      <c r="F9461" t="s">
        <v>39</v>
      </c>
      <c r="G9461" t="s">
        <v>53</v>
      </c>
      <c r="H9461" t="s">
        <v>59</v>
      </c>
    </row>
    <row r="9462" spans="1:8" x14ac:dyDescent="0.25">
      <c r="A9462" s="5">
        <v>110050</v>
      </c>
      <c r="B9462" s="5" t="str" cm="1">
        <f t="array" ref="B9462">_xlfn.IFS(A9462&lt;=40000,"Low Income",AND(A9462&gt;40000,A9462&lt;=100000),"Middle Income",A9462&gt;100000,"High Income")</f>
        <v>High Income</v>
      </c>
      <c r="C9462">
        <v>67</v>
      </c>
      <c r="D9462" t="str" cm="1">
        <f t="array" ref="D9462">_xlfn.IFS(AND(C9462&gt;=17,C9462&lt;=30),"Young",AND(C9462&gt;30,C9462&lt;=45),"Middle",C9462&gt;45,"Old")</f>
        <v>Old</v>
      </c>
      <c r="E9462" t="s">
        <v>16</v>
      </c>
      <c r="F9462" t="s">
        <v>26</v>
      </c>
      <c r="G9462" t="s">
        <v>49</v>
      </c>
      <c r="H9462" t="s">
        <v>59</v>
      </c>
    </row>
    <row r="9463" spans="1:8" x14ac:dyDescent="0.25">
      <c r="A9463" s="5">
        <v>68882</v>
      </c>
      <c r="B9463" s="5" t="str" cm="1">
        <f t="array" ref="B9463">_xlfn.IFS(A9463&lt;=40000,"Low Income",AND(A9463&gt;40000,A9463&lt;=100000),"Middle Income",A9463&gt;100000,"High Income")</f>
        <v>Middle Income</v>
      </c>
      <c r="C9463">
        <v>65</v>
      </c>
      <c r="D9463" t="str" cm="1">
        <f t="array" ref="D9463">_xlfn.IFS(AND(C9463&gt;=17,C9463&lt;=30),"Young",AND(C9463&gt;30,C9463&lt;=45),"Middle",C9463&gt;45,"Old")</f>
        <v>Old</v>
      </c>
      <c r="E9463" t="s">
        <v>16</v>
      </c>
      <c r="F9463" t="s">
        <v>38</v>
      </c>
      <c r="G9463" t="s">
        <v>49</v>
      </c>
      <c r="H9463" t="s">
        <v>58</v>
      </c>
    </row>
    <row r="9464" spans="1:8" x14ac:dyDescent="0.25">
      <c r="A9464" s="5">
        <v>123563</v>
      </c>
      <c r="B9464" s="5" t="str" cm="1">
        <f t="array" ref="B9464">_xlfn.IFS(A9464&lt;=40000,"Low Income",AND(A9464&gt;40000,A9464&lt;=100000),"Middle Income",A9464&gt;100000,"High Income")</f>
        <v>High Income</v>
      </c>
      <c r="C9464">
        <v>51</v>
      </c>
      <c r="D9464" t="str" cm="1">
        <f t="array" ref="D9464">_xlfn.IFS(AND(C9464&gt;=17,C9464&lt;=30),"Young",AND(C9464&gt;30,C9464&lt;=45),"Middle",C9464&gt;45,"Old")</f>
        <v>Old</v>
      </c>
      <c r="E9464" t="s">
        <v>17</v>
      </c>
      <c r="F9464" t="s">
        <v>28</v>
      </c>
      <c r="G9464" t="s">
        <v>52</v>
      </c>
      <c r="H9464" t="s">
        <v>59</v>
      </c>
    </row>
    <row r="9465" spans="1:8" x14ac:dyDescent="0.25">
      <c r="A9465" s="5">
        <v>96033</v>
      </c>
      <c r="B9465" s="5" t="str" cm="1">
        <f t="array" ref="B9465">_xlfn.IFS(A9465&lt;=40000,"Low Income",AND(A9465&gt;40000,A9465&lt;=100000),"Middle Income",A9465&gt;100000,"High Income")</f>
        <v>Middle Income</v>
      </c>
      <c r="C9465">
        <v>39</v>
      </c>
      <c r="D9465" t="str" cm="1">
        <f t="array" ref="D9465">_xlfn.IFS(AND(C9465&gt;=17,C9465&lt;=30),"Young",AND(C9465&gt;30,C9465&lt;=45),"Middle",C9465&gt;45,"Old")</f>
        <v>Middle</v>
      </c>
      <c r="E9465" t="s">
        <v>16</v>
      </c>
      <c r="F9465" t="s">
        <v>33</v>
      </c>
      <c r="G9465" t="s">
        <v>52</v>
      </c>
      <c r="H9465" t="s">
        <v>58</v>
      </c>
    </row>
    <row r="9466" spans="1:8" x14ac:dyDescent="0.25">
      <c r="A9466" s="5">
        <v>82322</v>
      </c>
      <c r="B9466" s="5" t="str" cm="1">
        <f t="array" ref="B9466">_xlfn.IFS(A9466&lt;=40000,"Low Income",AND(A9466&gt;40000,A9466&lt;=100000),"Middle Income",A9466&gt;100000,"High Income")</f>
        <v>Middle Income</v>
      </c>
      <c r="C9466">
        <v>78</v>
      </c>
      <c r="D9466" t="str" cm="1">
        <f t="array" ref="D9466">_xlfn.IFS(AND(C9466&gt;=17,C9466&lt;=30),"Young",AND(C9466&gt;30,C9466&lt;=45),"Middle",C9466&gt;45,"Old")</f>
        <v>Old</v>
      </c>
      <c r="E9466" t="s">
        <v>66</v>
      </c>
      <c r="F9466" t="s">
        <v>30</v>
      </c>
      <c r="G9466" t="s">
        <v>47</v>
      </c>
      <c r="H9466" t="s">
        <v>59</v>
      </c>
    </row>
    <row r="9467" spans="1:8" x14ac:dyDescent="0.25">
      <c r="A9467" s="5">
        <v>116297</v>
      </c>
      <c r="B9467" s="5" t="str" cm="1">
        <f t="array" ref="B9467">_xlfn.IFS(A9467&lt;=40000,"Low Income",AND(A9467&gt;40000,A9467&lt;=100000),"Middle Income",A9467&gt;100000,"High Income")</f>
        <v>High Income</v>
      </c>
      <c r="C9467">
        <v>69</v>
      </c>
      <c r="D9467" t="str" cm="1">
        <f t="array" ref="D9467">_xlfn.IFS(AND(C9467&gt;=17,C9467&lt;=30),"Young",AND(C9467&gt;30,C9467&lt;=45),"Middle",C9467&gt;45,"Old")</f>
        <v>Old</v>
      </c>
      <c r="E9467" t="s">
        <v>16</v>
      </c>
      <c r="F9467" t="s">
        <v>62</v>
      </c>
      <c r="G9467" t="s">
        <v>47</v>
      </c>
      <c r="H9467" t="s">
        <v>59</v>
      </c>
    </row>
    <row r="9468" spans="1:8" x14ac:dyDescent="0.25">
      <c r="A9468" s="5">
        <v>122562</v>
      </c>
      <c r="B9468" s="5" t="str" cm="1">
        <f t="array" ref="B9468">_xlfn.IFS(A9468&lt;=40000,"Low Income",AND(A9468&gt;40000,A9468&lt;=100000),"Middle Income",A9468&gt;100000,"High Income")</f>
        <v>High Income</v>
      </c>
      <c r="C9468">
        <v>42</v>
      </c>
      <c r="D9468" t="str" cm="1">
        <f t="array" ref="D9468">_xlfn.IFS(AND(C9468&gt;=17,C9468&lt;=30),"Young",AND(C9468&gt;30,C9468&lt;=45),"Middle",C9468&gt;45,"Old")</f>
        <v>Middle</v>
      </c>
      <c r="E9468" t="s">
        <v>60</v>
      </c>
      <c r="F9468" t="s">
        <v>30</v>
      </c>
      <c r="G9468" t="s">
        <v>50</v>
      </c>
      <c r="H9468" t="s">
        <v>58</v>
      </c>
    </row>
    <row r="9469" spans="1:8" x14ac:dyDescent="0.25">
      <c r="A9469" s="5">
        <v>108343</v>
      </c>
      <c r="B9469" s="5" t="str" cm="1">
        <f t="array" ref="B9469">_xlfn.IFS(A9469&lt;=40000,"Low Income",AND(A9469&gt;40000,A9469&lt;=100000),"Middle Income",A9469&gt;100000,"High Income")</f>
        <v>High Income</v>
      </c>
      <c r="C9469">
        <v>21</v>
      </c>
      <c r="D9469" t="str" cm="1">
        <f t="array" ref="D9469">_xlfn.IFS(AND(C9469&gt;=17,C9469&lt;=30),"Young",AND(C9469&gt;30,C9469&lt;=45),"Middle",C9469&gt;45,"Old")</f>
        <v>Young</v>
      </c>
      <c r="E9469" t="s">
        <v>16</v>
      </c>
      <c r="F9469" t="s">
        <v>32</v>
      </c>
      <c r="G9469" t="s">
        <v>47</v>
      </c>
      <c r="H9469" t="s">
        <v>59</v>
      </c>
    </row>
    <row r="9470" spans="1:8" x14ac:dyDescent="0.25">
      <c r="A9470" s="5">
        <v>116032</v>
      </c>
      <c r="B9470" s="5" t="str" cm="1">
        <f t="array" ref="B9470">_xlfn.IFS(A9470&lt;=40000,"Low Income",AND(A9470&gt;40000,A9470&lt;=100000),"Middle Income",A9470&gt;100000,"High Income")</f>
        <v>High Income</v>
      </c>
      <c r="C9470">
        <v>25</v>
      </c>
      <c r="D9470" t="str" cm="1">
        <f t="array" ref="D9470">_xlfn.IFS(AND(C9470&gt;=17,C9470&lt;=30),"Young",AND(C9470&gt;30,C9470&lt;=45),"Middle",C9470&gt;45,"Old")</f>
        <v>Young</v>
      </c>
      <c r="E9470" t="s">
        <v>16</v>
      </c>
      <c r="F9470" t="s">
        <v>39</v>
      </c>
      <c r="G9470" t="s">
        <v>54</v>
      </c>
      <c r="H9470" t="s">
        <v>59</v>
      </c>
    </row>
    <row r="9471" spans="1:8" x14ac:dyDescent="0.25">
      <c r="A9471" s="5">
        <v>20000</v>
      </c>
      <c r="B9471" s="5" t="str" cm="1">
        <f t="array" ref="B9471">_xlfn.IFS(A9471&lt;=40000,"Low Income",AND(A9471&gt;40000,A9471&lt;=100000),"Middle Income",A9471&gt;100000,"High Income")</f>
        <v>Low Income</v>
      </c>
      <c r="C9471">
        <v>29</v>
      </c>
      <c r="D9471" t="str" cm="1">
        <f t="array" ref="D9471">_xlfn.IFS(AND(C9471&gt;=17,C9471&lt;=30),"Young",AND(C9471&gt;30,C9471&lt;=45),"Middle",C9471&gt;45,"Old")</f>
        <v>Young</v>
      </c>
      <c r="E9471" t="s">
        <v>66</v>
      </c>
      <c r="F9471" t="s">
        <v>36</v>
      </c>
      <c r="G9471" t="s">
        <v>54</v>
      </c>
      <c r="H9471" t="s">
        <v>59</v>
      </c>
    </row>
    <row r="9472" spans="1:8" x14ac:dyDescent="0.25">
      <c r="A9472" s="5">
        <v>61600</v>
      </c>
      <c r="B9472" s="5" t="str" cm="1">
        <f t="array" ref="B9472">_xlfn.IFS(A9472&lt;=40000,"Low Income",AND(A9472&gt;40000,A9472&lt;=100000),"Middle Income",A9472&gt;100000,"High Income")</f>
        <v>Middle Income</v>
      </c>
      <c r="C9472">
        <v>32</v>
      </c>
      <c r="D9472" t="str" cm="1">
        <f t="array" ref="D9472">_xlfn.IFS(AND(C9472&gt;=17,C9472&lt;=30),"Young",AND(C9472&gt;30,C9472&lt;=45),"Middle",C9472&gt;45,"Old")</f>
        <v>Middle</v>
      </c>
      <c r="E9472" t="s">
        <v>60</v>
      </c>
      <c r="F9472" t="s">
        <v>25</v>
      </c>
      <c r="G9472" t="s">
        <v>47</v>
      </c>
      <c r="H9472" t="s">
        <v>58</v>
      </c>
    </row>
    <row r="9473" spans="1:8" x14ac:dyDescent="0.25">
      <c r="A9473" s="5">
        <v>91195</v>
      </c>
      <c r="B9473" s="5" t="str" cm="1">
        <f t="array" ref="B9473">_xlfn.IFS(A9473&lt;=40000,"Low Income",AND(A9473&gt;40000,A9473&lt;=100000),"Middle Income",A9473&gt;100000,"High Income")</f>
        <v>Middle Income</v>
      </c>
      <c r="C9473">
        <v>34</v>
      </c>
      <c r="D9473" t="str" cm="1">
        <f t="array" ref="D9473">_xlfn.IFS(AND(C9473&gt;=17,C9473&lt;=30),"Young",AND(C9473&gt;30,C9473&lt;=45),"Middle",C9473&gt;45,"Old")</f>
        <v>Middle</v>
      </c>
      <c r="E9473" t="s">
        <v>17</v>
      </c>
      <c r="F9473" t="s">
        <v>40</v>
      </c>
      <c r="G9473" t="s">
        <v>54</v>
      </c>
      <c r="H9473" t="s">
        <v>58</v>
      </c>
    </row>
    <row r="9474" spans="1:8" x14ac:dyDescent="0.25">
      <c r="A9474" s="5">
        <v>88599</v>
      </c>
      <c r="B9474" s="5" t="str" cm="1">
        <f t="array" ref="B9474">_xlfn.IFS(A9474&lt;=40000,"Low Income",AND(A9474&gt;40000,A9474&lt;=100000),"Middle Income",A9474&gt;100000,"High Income")</f>
        <v>Middle Income</v>
      </c>
      <c r="C9474">
        <v>46</v>
      </c>
      <c r="D9474" t="str" cm="1">
        <f t="array" ref="D9474">_xlfn.IFS(AND(C9474&gt;=17,C9474&lt;=30),"Young",AND(C9474&gt;30,C9474&lt;=45),"Middle",C9474&gt;45,"Old")</f>
        <v>Old</v>
      </c>
      <c r="E9474" t="s">
        <v>16</v>
      </c>
      <c r="F9474" t="s">
        <v>38</v>
      </c>
      <c r="G9474" t="s">
        <v>50</v>
      </c>
      <c r="H9474" t="s">
        <v>58</v>
      </c>
    </row>
    <row r="9475" spans="1:8" x14ac:dyDescent="0.25">
      <c r="A9475" s="5">
        <v>76441</v>
      </c>
      <c r="B9475" s="5" t="str" cm="1">
        <f t="array" ref="B9475">_xlfn.IFS(A9475&lt;=40000,"Low Income",AND(A9475&gt;40000,A9475&lt;=100000),"Middle Income",A9475&gt;100000,"High Income")</f>
        <v>Middle Income</v>
      </c>
      <c r="C9475">
        <v>24</v>
      </c>
      <c r="D9475" t="str" cm="1">
        <f t="array" ref="D9475">_xlfn.IFS(AND(C9475&gt;=17,C9475&lt;=30),"Young",AND(C9475&gt;30,C9475&lt;=45),"Middle",C9475&gt;45,"Old")</f>
        <v>Young</v>
      </c>
      <c r="E9475" t="s">
        <v>60</v>
      </c>
      <c r="F9475" t="s">
        <v>24</v>
      </c>
      <c r="G9475" t="s">
        <v>49</v>
      </c>
      <c r="H9475" t="s">
        <v>58</v>
      </c>
    </row>
    <row r="9476" spans="1:8" x14ac:dyDescent="0.25">
      <c r="A9476" s="5">
        <v>25176</v>
      </c>
      <c r="B9476" s="5" t="str" cm="1">
        <f t="array" ref="B9476">_xlfn.IFS(A9476&lt;=40000,"Low Income",AND(A9476&gt;40000,A9476&lt;=100000),"Middle Income",A9476&gt;100000,"High Income")</f>
        <v>Low Income</v>
      </c>
      <c r="C9476">
        <v>53</v>
      </c>
      <c r="D9476" t="str" cm="1">
        <f t="array" ref="D9476">_xlfn.IFS(AND(C9476&gt;=17,C9476&lt;=30),"Young",AND(C9476&gt;30,C9476&lt;=45),"Middle",C9476&gt;45,"Old")</f>
        <v>Old</v>
      </c>
      <c r="E9476" t="s">
        <v>17</v>
      </c>
      <c r="F9476" t="s">
        <v>27</v>
      </c>
      <c r="G9476" t="s">
        <v>46</v>
      </c>
      <c r="H9476" t="s">
        <v>59</v>
      </c>
    </row>
    <row r="9477" spans="1:8" x14ac:dyDescent="0.25">
      <c r="A9477" s="5">
        <v>82726</v>
      </c>
      <c r="B9477" s="5" t="str" cm="1">
        <f t="array" ref="B9477">_xlfn.IFS(A9477&lt;=40000,"Low Income",AND(A9477&gt;40000,A9477&lt;=100000),"Middle Income",A9477&gt;100000,"High Income")</f>
        <v>Middle Income</v>
      </c>
      <c r="C9477">
        <v>20</v>
      </c>
      <c r="D9477" t="str" cm="1">
        <f t="array" ref="D9477">_xlfn.IFS(AND(C9477&gt;=17,C9477&lt;=30),"Young",AND(C9477&gt;30,C9477&lt;=45),"Middle",C9477&gt;45,"Old")</f>
        <v>Young</v>
      </c>
      <c r="E9477" t="s">
        <v>60</v>
      </c>
      <c r="F9477" t="s">
        <v>23</v>
      </c>
      <c r="G9477" t="s">
        <v>46</v>
      </c>
      <c r="H9477" t="s">
        <v>58</v>
      </c>
    </row>
    <row r="9478" spans="1:8" x14ac:dyDescent="0.25">
      <c r="A9478" s="5">
        <v>90636</v>
      </c>
      <c r="B9478" s="5" t="str" cm="1">
        <f t="array" ref="B9478">_xlfn.IFS(A9478&lt;=40000,"Low Income",AND(A9478&gt;40000,A9478&lt;=100000),"Middle Income",A9478&gt;100000,"High Income")</f>
        <v>Middle Income</v>
      </c>
      <c r="C9478">
        <v>32</v>
      </c>
      <c r="D9478" t="str" cm="1">
        <f t="array" ref="D9478">_xlfn.IFS(AND(C9478&gt;=17,C9478&lt;=30),"Young",AND(C9478&gt;30,C9478&lt;=45),"Middle",C9478&gt;45,"Old")</f>
        <v>Middle</v>
      </c>
      <c r="E9478" t="s">
        <v>16</v>
      </c>
      <c r="F9478" t="s">
        <v>37</v>
      </c>
      <c r="G9478" t="s">
        <v>48</v>
      </c>
      <c r="H9478" t="s">
        <v>58</v>
      </c>
    </row>
    <row r="9479" spans="1:8" x14ac:dyDescent="0.25">
      <c r="A9479" s="5">
        <v>43754</v>
      </c>
      <c r="B9479" s="5" t="str" cm="1">
        <f t="array" ref="B9479">_xlfn.IFS(A9479&lt;=40000,"Low Income",AND(A9479&gt;40000,A9479&lt;=100000),"Middle Income",A9479&gt;100000,"High Income")</f>
        <v>Middle Income</v>
      </c>
      <c r="C9479">
        <v>37</v>
      </c>
      <c r="D9479" t="str" cm="1">
        <f t="array" ref="D9479">_xlfn.IFS(AND(C9479&gt;=17,C9479&lt;=30),"Young",AND(C9479&gt;30,C9479&lt;=45),"Middle",C9479&gt;45,"Old")</f>
        <v>Middle</v>
      </c>
      <c r="E9479" t="s">
        <v>16</v>
      </c>
      <c r="F9479" t="s">
        <v>26</v>
      </c>
      <c r="G9479" t="s">
        <v>54</v>
      </c>
      <c r="H9479" t="s">
        <v>59</v>
      </c>
    </row>
    <row r="9480" spans="1:8" x14ac:dyDescent="0.25">
      <c r="A9480" s="5">
        <v>85732</v>
      </c>
      <c r="B9480" s="5" t="str" cm="1">
        <f t="array" ref="B9480">_xlfn.IFS(A9480&lt;=40000,"Low Income",AND(A9480&gt;40000,A9480&lt;=100000),"Middle Income",A9480&gt;100000,"High Income")</f>
        <v>Middle Income</v>
      </c>
      <c r="C9480">
        <v>57</v>
      </c>
      <c r="D9480" t="str" cm="1">
        <f t="array" ref="D9480">_xlfn.IFS(AND(C9480&gt;=17,C9480&lt;=30),"Young",AND(C9480&gt;30,C9480&lt;=45),"Middle",C9480&gt;45,"Old")</f>
        <v>Old</v>
      </c>
      <c r="E9480" t="s">
        <v>60</v>
      </c>
      <c r="F9480" t="s">
        <v>25</v>
      </c>
      <c r="G9480" t="s">
        <v>49</v>
      </c>
      <c r="H9480" t="s">
        <v>58</v>
      </c>
    </row>
    <row r="9481" spans="1:8" x14ac:dyDescent="0.25">
      <c r="A9481" s="5">
        <v>108291</v>
      </c>
      <c r="B9481" s="5" t="str" cm="1">
        <f t="array" ref="B9481">_xlfn.IFS(A9481&lt;=40000,"Low Income",AND(A9481&gt;40000,A9481&lt;=100000),"Middle Income",A9481&gt;100000,"High Income")</f>
        <v>High Income</v>
      </c>
      <c r="C9481">
        <v>57</v>
      </c>
      <c r="D9481" t="str" cm="1">
        <f t="array" ref="D9481">_xlfn.IFS(AND(C9481&gt;=17,C9481&lt;=30),"Young",AND(C9481&gt;30,C9481&lt;=45),"Middle",C9481&gt;45,"Old")</f>
        <v>Old</v>
      </c>
      <c r="E9481" t="s">
        <v>16</v>
      </c>
      <c r="F9481" t="s">
        <v>31</v>
      </c>
      <c r="G9481" t="s">
        <v>48</v>
      </c>
      <c r="H9481" t="s">
        <v>58</v>
      </c>
    </row>
    <row r="9482" spans="1:8" x14ac:dyDescent="0.25">
      <c r="A9482" s="5">
        <v>100482</v>
      </c>
      <c r="B9482" s="5" t="str" cm="1">
        <f t="array" ref="B9482">_xlfn.IFS(A9482&lt;=40000,"Low Income",AND(A9482&gt;40000,A9482&lt;=100000),"Middle Income",A9482&gt;100000,"High Income")</f>
        <v>High Income</v>
      </c>
      <c r="C9482">
        <v>49</v>
      </c>
      <c r="D9482" t="str" cm="1">
        <f t="array" ref="D9482">_xlfn.IFS(AND(C9482&gt;=17,C9482&lt;=30),"Young",AND(C9482&gt;30,C9482&lt;=45),"Middle",C9482&gt;45,"Old")</f>
        <v>Old</v>
      </c>
      <c r="E9482" t="s">
        <v>16</v>
      </c>
      <c r="F9482" t="s">
        <v>34</v>
      </c>
      <c r="G9482" t="s">
        <v>46</v>
      </c>
      <c r="H9482" t="s">
        <v>58</v>
      </c>
    </row>
    <row r="9483" spans="1:8" x14ac:dyDescent="0.25">
      <c r="A9483" s="5">
        <v>114030</v>
      </c>
      <c r="B9483" s="5" t="str" cm="1">
        <f t="array" ref="B9483">_xlfn.IFS(A9483&lt;=40000,"Low Income",AND(A9483&gt;40000,A9483&lt;=100000),"Middle Income",A9483&gt;100000,"High Income")</f>
        <v>High Income</v>
      </c>
      <c r="C9483">
        <v>24</v>
      </c>
      <c r="D9483" t="str" cm="1">
        <f t="array" ref="D9483">_xlfn.IFS(AND(C9483&gt;=17,C9483&lt;=30),"Young",AND(C9483&gt;30,C9483&lt;=45),"Middle",C9483&gt;45,"Old")</f>
        <v>Young</v>
      </c>
      <c r="E9483" t="s">
        <v>17</v>
      </c>
      <c r="F9483" t="s">
        <v>40</v>
      </c>
      <c r="G9483" t="s">
        <v>53</v>
      </c>
      <c r="H9483" t="s">
        <v>59</v>
      </c>
    </row>
    <row r="9484" spans="1:8" x14ac:dyDescent="0.25">
      <c r="A9484" s="5">
        <v>141457</v>
      </c>
      <c r="B9484" s="5" t="str" cm="1">
        <f t="array" ref="B9484">_xlfn.IFS(A9484&lt;=40000,"Low Income",AND(A9484&gt;40000,A9484&lt;=100000),"Middle Income",A9484&gt;100000,"High Income")</f>
        <v>High Income</v>
      </c>
      <c r="C9484">
        <v>76</v>
      </c>
      <c r="D9484" t="str" cm="1">
        <f t="array" ref="D9484">_xlfn.IFS(AND(C9484&gt;=17,C9484&lt;=30),"Young",AND(C9484&gt;30,C9484&lt;=45),"Middle",C9484&gt;45,"Old")</f>
        <v>Old</v>
      </c>
      <c r="E9484" t="s">
        <v>66</v>
      </c>
      <c r="F9484" t="s">
        <v>35</v>
      </c>
      <c r="G9484" t="s">
        <v>52</v>
      </c>
      <c r="H9484" t="s">
        <v>59</v>
      </c>
    </row>
    <row r="9485" spans="1:8" x14ac:dyDescent="0.25">
      <c r="A9485" s="5">
        <v>22177</v>
      </c>
      <c r="B9485" s="5" t="str" cm="1">
        <f t="array" ref="B9485">_xlfn.IFS(A9485&lt;=40000,"Low Income",AND(A9485&gt;40000,A9485&lt;=100000),"Middle Income",A9485&gt;100000,"High Income")</f>
        <v>Low Income</v>
      </c>
      <c r="C9485">
        <v>74</v>
      </c>
      <c r="D9485" t="str" cm="1">
        <f t="array" ref="D9485">_xlfn.IFS(AND(C9485&gt;=17,C9485&lt;=30),"Young",AND(C9485&gt;30,C9485&lt;=45),"Middle",C9485&gt;45,"Old")</f>
        <v>Old</v>
      </c>
      <c r="E9485" t="s">
        <v>17</v>
      </c>
      <c r="F9485" t="s">
        <v>39</v>
      </c>
      <c r="G9485" t="s">
        <v>51</v>
      </c>
      <c r="H9485" t="s">
        <v>59</v>
      </c>
    </row>
    <row r="9486" spans="1:8" x14ac:dyDescent="0.25">
      <c r="A9486" s="5">
        <v>29321</v>
      </c>
      <c r="B9486" s="5" t="str" cm="1">
        <f t="array" ref="B9486">_xlfn.IFS(A9486&lt;=40000,"Low Income",AND(A9486&gt;40000,A9486&lt;=100000),"Middle Income",A9486&gt;100000,"High Income")</f>
        <v>Low Income</v>
      </c>
      <c r="C9486">
        <v>20</v>
      </c>
      <c r="D9486" t="str" cm="1">
        <f t="array" ref="D9486">_xlfn.IFS(AND(C9486&gt;=17,C9486&lt;=30),"Young",AND(C9486&gt;30,C9486&lt;=45),"Middle",C9486&gt;45,"Old")</f>
        <v>Young</v>
      </c>
      <c r="E9486" t="s">
        <v>17</v>
      </c>
      <c r="F9486" t="s">
        <v>36</v>
      </c>
      <c r="G9486" t="s">
        <v>52</v>
      </c>
      <c r="H9486" t="s">
        <v>59</v>
      </c>
    </row>
    <row r="9487" spans="1:8" x14ac:dyDescent="0.25">
      <c r="A9487" s="5">
        <v>46827</v>
      </c>
      <c r="B9487" s="5" t="str" cm="1">
        <f t="array" ref="B9487">_xlfn.IFS(A9487&lt;=40000,"Low Income",AND(A9487&gt;40000,A9487&lt;=100000),"Middle Income",A9487&gt;100000,"High Income")</f>
        <v>Middle Income</v>
      </c>
      <c r="C9487">
        <v>68</v>
      </c>
      <c r="D9487" t="str" cm="1">
        <f t="array" ref="D9487">_xlfn.IFS(AND(C9487&gt;=17,C9487&lt;=30),"Young",AND(C9487&gt;30,C9487&lt;=45),"Middle",C9487&gt;45,"Old")</f>
        <v>Old</v>
      </c>
      <c r="E9487" t="s">
        <v>66</v>
      </c>
      <c r="F9487" t="s">
        <v>40</v>
      </c>
      <c r="G9487" t="s">
        <v>53</v>
      </c>
      <c r="H9487" t="s">
        <v>58</v>
      </c>
    </row>
    <row r="9488" spans="1:8" x14ac:dyDescent="0.25">
      <c r="A9488" s="5">
        <v>39866</v>
      </c>
      <c r="B9488" s="5" t="str" cm="1">
        <f t="array" ref="B9488">_xlfn.IFS(A9488&lt;=40000,"Low Income",AND(A9488&gt;40000,A9488&lt;=100000),"Middle Income",A9488&gt;100000,"High Income")</f>
        <v>Low Income</v>
      </c>
      <c r="C9488">
        <v>24</v>
      </c>
      <c r="D9488" t="str" cm="1">
        <f t="array" ref="D9488">_xlfn.IFS(AND(C9488&gt;=17,C9488&lt;=30),"Young",AND(C9488&gt;30,C9488&lt;=45),"Middle",C9488&gt;45,"Old")</f>
        <v>Young</v>
      </c>
      <c r="E9488" t="s">
        <v>60</v>
      </c>
      <c r="F9488" t="s">
        <v>35</v>
      </c>
      <c r="G9488" t="s">
        <v>46</v>
      </c>
      <c r="H9488" t="s">
        <v>59</v>
      </c>
    </row>
    <row r="9489" spans="1:8" x14ac:dyDescent="0.25">
      <c r="A9489" s="5">
        <v>40997</v>
      </c>
      <c r="B9489" s="5" t="str" cm="1">
        <f t="array" ref="B9489">_xlfn.IFS(A9489&lt;=40000,"Low Income",AND(A9489&gt;40000,A9489&lt;=100000),"Middle Income",A9489&gt;100000,"High Income")</f>
        <v>Middle Income</v>
      </c>
      <c r="C9489">
        <v>32</v>
      </c>
      <c r="D9489" t="str" cm="1">
        <f t="array" ref="D9489">_xlfn.IFS(AND(C9489&gt;=17,C9489&lt;=30),"Young",AND(C9489&gt;30,C9489&lt;=45),"Middle",C9489&gt;45,"Old")</f>
        <v>Middle</v>
      </c>
      <c r="E9489" t="s">
        <v>17</v>
      </c>
      <c r="F9489" t="s">
        <v>35</v>
      </c>
      <c r="G9489" t="s">
        <v>54</v>
      </c>
      <c r="H9489" t="s">
        <v>59</v>
      </c>
    </row>
    <row r="9490" spans="1:8" x14ac:dyDescent="0.25">
      <c r="A9490" s="5">
        <v>28882</v>
      </c>
      <c r="B9490" s="5" t="str" cm="1">
        <f t="array" ref="B9490">_xlfn.IFS(A9490&lt;=40000,"Low Income",AND(A9490&gt;40000,A9490&lt;=100000),"Middle Income",A9490&gt;100000,"High Income")</f>
        <v>Low Income</v>
      </c>
      <c r="C9490">
        <v>68</v>
      </c>
      <c r="D9490" t="str" cm="1">
        <f t="array" ref="D9490">_xlfn.IFS(AND(C9490&gt;=17,C9490&lt;=30),"Young",AND(C9490&gt;30,C9490&lt;=45),"Middle",C9490&gt;45,"Old")</f>
        <v>Old</v>
      </c>
      <c r="E9490" t="s">
        <v>16</v>
      </c>
      <c r="F9490" t="s">
        <v>22</v>
      </c>
      <c r="G9490" t="s">
        <v>49</v>
      </c>
      <c r="H9490" t="s">
        <v>58</v>
      </c>
    </row>
    <row r="9491" spans="1:8" x14ac:dyDescent="0.25">
      <c r="A9491" s="5">
        <v>101048</v>
      </c>
      <c r="B9491" s="5" t="str" cm="1">
        <f t="array" ref="B9491">_xlfn.IFS(A9491&lt;=40000,"Low Income",AND(A9491&gt;40000,A9491&lt;=100000),"Middle Income",A9491&gt;100000,"High Income")</f>
        <v>High Income</v>
      </c>
      <c r="C9491">
        <v>31</v>
      </c>
      <c r="D9491" t="str" cm="1">
        <f t="array" ref="D9491">_xlfn.IFS(AND(C9491&gt;=17,C9491&lt;=30),"Young",AND(C9491&gt;30,C9491&lt;=45),"Middle",C9491&gt;45,"Old")</f>
        <v>Middle</v>
      </c>
      <c r="E9491" t="s">
        <v>16</v>
      </c>
      <c r="F9491" t="s">
        <v>25</v>
      </c>
      <c r="G9491" t="s">
        <v>53</v>
      </c>
      <c r="H9491" t="s">
        <v>59</v>
      </c>
    </row>
    <row r="9492" spans="1:8" x14ac:dyDescent="0.25">
      <c r="A9492" s="5">
        <v>20000</v>
      </c>
      <c r="B9492" s="5" t="str" cm="1">
        <f t="array" ref="B9492">_xlfn.IFS(A9492&lt;=40000,"Low Income",AND(A9492&gt;40000,A9492&lt;=100000),"Middle Income",A9492&gt;100000,"High Income")</f>
        <v>Low Income</v>
      </c>
      <c r="C9492">
        <v>21</v>
      </c>
      <c r="D9492" t="str" cm="1">
        <f t="array" ref="D9492">_xlfn.IFS(AND(C9492&gt;=17,C9492&lt;=30),"Young",AND(C9492&gt;30,C9492&lt;=45),"Middle",C9492&gt;45,"Old")</f>
        <v>Young</v>
      </c>
      <c r="E9492" t="s">
        <v>60</v>
      </c>
      <c r="F9492" t="s">
        <v>26</v>
      </c>
      <c r="G9492" t="s">
        <v>48</v>
      </c>
      <c r="H9492" t="s">
        <v>59</v>
      </c>
    </row>
    <row r="9493" spans="1:8" x14ac:dyDescent="0.25">
      <c r="A9493" s="5">
        <v>150000</v>
      </c>
      <c r="B9493" s="5" t="str" cm="1">
        <f t="array" ref="B9493">_xlfn.IFS(A9493&lt;=40000,"Low Income",AND(A9493&gt;40000,A9493&lt;=100000),"Middle Income",A9493&gt;100000,"High Income")</f>
        <v>High Income</v>
      </c>
      <c r="C9493">
        <v>72</v>
      </c>
      <c r="D9493" t="str" cm="1">
        <f t="array" ref="D9493">_xlfn.IFS(AND(C9493&gt;=17,C9493&lt;=30),"Young",AND(C9493&gt;30,C9493&lt;=45),"Middle",C9493&gt;45,"Old")</f>
        <v>Old</v>
      </c>
      <c r="E9493" t="s">
        <v>16</v>
      </c>
      <c r="F9493" t="s">
        <v>27</v>
      </c>
      <c r="G9493" t="s">
        <v>47</v>
      </c>
      <c r="H9493" t="s">
        <v>59</v>
      </c>
    </row>
    <row r="9494" spans="1:8" x14ac:dyDescent="0.25">
      <c r="A9494" s="5">
        <v>58342</v>
      </c>
      <c r="B9494" s="5" t="str" cm="1">
        <f t="array" ref="B9494">_xlfn.IFS(A9494&lt;=40000,"Low Income",AND(A9494&gt;40000,A9494&lt;=100000),"Middle Income",A9494&gt;100000,"High Income")</f>
        <v>Middle Income</v>
      </c>
      <c r="C9494">
        <v>36</v>
      </c>
      <c r="D9494" t="str" cm="1">
        <f t="array" ref="D9494">_xlfn.IFS(AND(C9494&gt;=17,C9494&lt;=30),"Young",AND(C9494&gt;30,C9494&lt;=45),"Middle",C9494&gt;45,"Old")</f>
        <v>Middle</v>
      </c>
      <c r="E9494" t="s">
        <v>16</v>
      </c>
      <c r="F9494" t="s">
        <v>27</v>
      </c>
      <c r="G9494" t="s">
        <v>53</v>
      </c>
      <c r="H9494" t="s">
        <v>58</v>
      </c>
    </row>
    <row r="9495" spans="1:8" x14ac:dyDescent="0.25">
      <c r="A9495" s="5">
        <v>30849</v>
      </c>
      <c r="B9495" s="5" t="str" cm="1">
        <f t="array" ref="B9495">_xlfn.IFS(A9495&lt;=40000,"Low Income",AND(A9495&gt;40000,A9495&lt;=100000),"Middle Income",A9495&gt;100000,"High Income")</f>
        <v>Low Income</v>
      </c>
      <c r="C9495">
        <v>72</v>
      </c>
      <c r="D9495" t="str" cm="1">
        <f t="array" ref="D9495">_xlfn.IFS(AND(C9495&gt;=17,C9495&lt;=30),"Young",AND(C9495&gt;30,C9495&lt;=45),"Middle",C9495&gt;45,"Old")</f>
        <v>Old</v>
      </c>
      <c r="E9495" t="s">
        <v>60</v>
      </c>
      <c r="F9495" t="s">
        <v>62</v>
      </c>
      <c r="G9495" t="s">
        <v>52</v>
      </c>
      <c r="H9495" t="s">
        <v>59</v>
      </c>
    </row>
    <row r="9496" spans="1:8" x14ac:dyDescent="0.25">
      <c r="A9496" s="5">
        <v>138724</v>
      </c>
      <c r="B9496" s="5" t="str" cm="1">
        <f t="array" ref="B9496">_xlfn.IFS(A9496&lt;=40000,"Low Income",AND(A9496&gt;40000,A9496&lt;=100000),"Middle Income",A9496&gt;100000,"High Income")</f>
        <v>High Income</v>
      </c>
      <c r="C9496">
        <v>45</v>
      </c>
      <c r="D9496" t="str" cm="1">
        <f t="array" ref="D9496">_xlfn.IFS(AND(C9496&gt;=17,C9496&lt;=30),"Young",AND(C9496&gt;30,C9496&lt;=45),"Middle",C9496&gt;45,"Old")</f>
        <v>Middle</v>
      </c>
      <c r="E9496" t="s">
        <v>60</v>
      </c>
      <c r="F9496" t="s">
        <v>39</v>
      </c>
      <c r="G9496" t="s">
        <v>53</v>
      </c>
      <c r="H9496" t="s">
        <v>59</v>
      </c>
    </row>
    <row r="9497" spans="1:8" x14ac:dyDescent="0.25">
      <c r="A9497" s="5">
        <v>29057</v>
      </c>
      <c r="B9497" s="5" t="str" cm="1">
        <f t="array" ref="B9497">_xlfn.IFS(A9497&lt;=40000,"Low Income",AND(A9497&gt;40000,A9497&lt;=100000),"Middle Income",A9497&gt;100000,"High Income")</f>
        <v>Low Income</v>
      </c>
      <c r="C9497">
        <v>25</v>
      </c>
      <c r="D9497" t="str" cm="1">
        <f t="array" ref="D9497">_xlfn.IFS(AND(C9497&gt;=17,C9497&lt;=30),"Young",AND(C9497&gt;30,C9497&lt;=45),"Middle",C9497&gt;45,"Old")</f>
        <v>Young</v>
      </c>
      <c r="E9497" t="s">
        <v>60</v>
      </c>
      <c r="F9497" t="s">
        <v>26</v>
      </c>
      <c r="G9497" t="s">
        <v>47</v>
      </c>
      <c r="H9497" t="s">
        <v>59</v>
      </c>
    </row>
    <row r="9498" spans="1:8" x14ac:dyDescent="0.25">
      <c r="A9498" s="5">
        <v>134763</v>
      </c>
      <c r="B9498" s="5" t="str" cm="1">
        <f t="array" ref="B9498">_xlfn.IFS(A9498&lt;=40000,"Low Income",AND(A9498&gt;40000,A9498&lt;=100000),"Middle Income",A9498&gt;100000,"High Income")</f>
        <v>High Income</v>
      </c>
      <c r="C9498">
        <v>61</v>
      </c>
      <c r="D9498" t="str" cm="1">
        <f t="array" ref="D9498">_xlfn.IFS(AND(C9498&gt;=17,C9498&lt;=30),"Young",AND(C9498&gt;30,C9498&lt;=45),"Middle",C9498&gt;45,"Old")</f>
        <v>Old</v>
      </c>
      <c r="E9498" t="s">
        <v>66</v>
      </c>
      <c r="F9498" t="s">
        <v>38</v>
      </c>
      <c r="G9498" t="s">
        <v>53</v>
      </c>
      <c r="H9498" t="s">
        <v>59</v>
      </c>
    </row>
    <row r="9499" spans="1:8" x14ac:dyDescent="0.25">
      <c r="A9499" s="5">
        <v>83377</v>
      </c>
      <c r="B9499" s="5" t="str" cm="1">
        <f t="array" ref="B9499">_xlfn.IFS(A9499&lt;=40000,"Low Income",AND(A9499&gt;40000,A9499&lt;=100000),"Middle Income",A9499&gt;100000,"High Income")</f>
        <v>Middle Income</v>
      </c>
      <c r="C9499">
        <v>20</v>
      </c>
      <c r="D9499" t="str" cm="1">
        <f t="array" ref="D9499">_xlfn.IFS(AND(C9499&gt;=17,C9499&lt;=30),"Young",AND(C9499&gt;30,C9499&lt;=45),"Middle",C9499&gt;45,"Old")</f>
        <v>Young</v>
      </c>
      <c r="E9499" t="s">
        <v>16</v>
      </c>
      <c r="F9499" t="s">
        <v>37</v>
      </c>
      <c r="G9499" t="s">
        <v>50</v>
      </c>
      <c r="H9499" t="s">
        <v>58</v>
      </c>
    </row>
    <row r="9500" spans="1:8" x14ac:dyDescent="0.25">
      <c r="A9500" s="5">
        <v>140542</v>
      </c>
      <c r="B9500" s="5" t="str" cm="1">
        <f t="array" ref="B9500">_xlfn.IFS(A9500&lt;=40000,"Low Income",AND(A9500&gt;40000,A9500&lt;=100000),"Middle Income",A9500&gt;100000,"High Income")</f>
        <v>High Income</v>
      </c>
      <c r="C9500">
        <v>31</v>
      </c>
      <c r="D9500" t="str" cm="1">
        <f t="array" ref="D9500">_xlfn.IFS(AND(C9500&gt;=17,C9500&lt;=30),"Young",AND(C9500&gt;30,C9500&lt;=45),"Middle",C9500&gt;45,"Old")</f>
        <v>Middle</v>
      </c>
      <c r="E9500" t="s">
        <v>16</v>
      </c>
      <c r="F9500" t="s">
        <v>39</v>
      </c>
      <c r="G9500" t="s">
        <v>52</v>
      </c>
      <c r="H9500" t="s">
        <v>59</v>
      </c>
    </row>
    <row r="9501" spans="1:8" x14ac:dyDescent="0.25">
      <c r="A9501" s="5">
        <v>88268</v>
      </c>
      <c r="B9501" s="5" t="str" cm="1">
        <f t="array" ref="B9501">_xlfn.IFS(A9501&lt;=40000,"Low Income",AND(A9501&gt;40000,A9501&lt;=100000),"Middle Income",A9501&gt;100000,"High Income")</f>
        <v>Middle Income</v>
      </c>
      <c r="C9501">
        <v>44</v>
      </c>
      <c r="D9501" t="str" cm="1">
        <f t="array" ref="D9501">_xlfn.IFS(AND(C9501&gt;=17,C9501&lt;=30),"Young",AND(C9501&gt;30,C9501&lt;=45),"Middle",C9501&gt;45,"Old")</f>
        <v>Middle</v>
      </c>
      <c r="E9501" t="s">
        <v>66</v>
      </c>
      <c r="F9501" t="s">
        <v>38</v>
      </c>
      <c r="G9501" t="s">
        <v>51</v>
      </c>
      <c r="H9501" t="s">
        <v>58</v>
      </c>
    </row>
    <row r="9502" spans="1:8" x14ac:dyDescent="0.25">
      <c r="A9502" s="5">
        <v>75006</v>
      </c>
      <c r="B9502" s="5" t="str" cm="1">
        <f t="array" ref="B9502">_xlfn.IFS(A9502&lt;=40000,"Low Income",AND(A9502&gt;40000,A9502&lt;=100000),"Middle Income",A9502&gt;100000,"High Income")</f>
        <v>Middle Income</v>
      </c>
      <c r="C9502">
        <v>60</v>
      </c>
      <c r="D9502" t="str" cm="1">
        <f t="array" ref="D9502">_xlfn.IFS(AND(C9502&gt;=17,C9502&lt;=30),"Young",AND(C9502&gt;30,C9502&lt;=45),"Middle",C9502&gt;45,"Old")</f>
        <v>Old</v>
      </c>
      <c r="E9502" t="s">
        <v>60</v>
      </c>
      <c r="F9502" t="s">
        <v>29</v>
      </c>
      <c r="G9502" t="s">
        <v>53</v>
      </c>
      <c r="H9502" t="s">
        <v>58</v>
      </c>
    </row>
    <row r="9503" spans="1:8" x14ac:dyDescent="0.25">
      <c r="A9503" s="5">
        <v>117786</v>
      </c>
      <c r="B9503" s="5" t="str" cm="1">
        <f t="array" ref="B9503">_xlfn.IFS(A9503&lt;=40000,"Low Income",AND(A9503&gt;40000,A9503&lt;=100000),"Middle Income",A9503&gt;100000,"High Income")</f>
        <v>High Income</v>
      </c>
      <c r="C9503">
        <v>30</v>
      </c>
      <c r="D9503" t="str" cm="1">
        <f t="array" ref="D9503">_xlfn.IFS(AND(C9503&gt;=17,C9503&lt;=30),"Young",AND(C9503&gt;30,C9503&lt;=45),"Middle",C9503&gt;45,"Old")</f>
        <v>Young</v>
      </c>
      <c r="E9503" t="s">
        <v>16</v>
      </c>
      <c r="F9503" t="s">
        <v>30</v>
      </c>
      <c r="G9503" t="s">
        <v>46</v>
      </c>
      <c r="H9503" t="s">
        <v>59</v>
      </c>
    </row>
    <row r="9504" spans="1:8" x14ac:dyDescent="0.25">
      <c r="A9504" s="5">
        <v>70300</v>
      </c>
      <c r="B9504" s="5" t="str" cm="1">
        <f t="array" ref="B9504">_xlfn.IFS(A9504&lt;=40000,"Low Income",AND(A9504&gt;40000,A9504&lt;=100000),"Middle Income",A9504&gt;100000,"High Income")</f>
        <v>Middle Income</v>
      </c>
      <c r="C9504">
        <v>77</v>
      </c>
      <c r="D9504" t="str" cm="1">
        <f t="array" ref="D9504">_xlfn.IFS(AND(C9504&gt;=17,C9504&lt;=30),"Young",AND(C9504&gt;30,C9504&lt;=45),"Middle",C9504&gt;45,"Old")</f>
        <v>Old</v>
      </c>
      <c r="E9504" t="s">
        <v>16</v>
      </c>
      <c r="F9504" t="s">
        <v>23</v>
      </c>
      <c r="G9504" t="s">
        <v>54</v>
      </c>
      <c r="H9504" t="s">
        <v>58</v>
      </c>
    </row>
    <row r="9505" spans="1:8" x14ac:dyDescent="0.25">
      <c r="A9505" s="5">
        <v>20000</v>
      </c>
      <c r="B9505" s="5" t="str" cm="1">
        <f t="array" ref="B9505">_xlfn.IFS(A9505&lt;=40000,"Low Income",AND(A9505&gt;40000,A9505&lt;=100000),"Middle Income",A9505&gt;100000,"High Income")</f>
        <v>Low Income</v>
      </c>
      <c r="C9505">
        <v>63</v>
      </c>
      <c r="D9505" t="str" cm="1">
        <f t="array" ref="D9505">_xlfn.IFS(AND(C9505&gt;=17,C9505&lt;=30),"Young",AND(C9505&gt;30,C9505&lt;=45),"Middle",C9505&gt;45,"Old")</f>
        <v>Old</v>
      </c>
      <c r="E9505" t="s">
        <v>16</v>
      </c>
      <c r="F9505" t="s">
        <v>31</v>
      </c>
      <c r="G9505" t="s">
        <v>46</v>
      </c>
      <c r="H9505" t="s">
        <v>59</v>
      </c>
    </row>
    <row r="9506" spans="1:8" x14ac:dyDescent="0.25">
      <c r="A9506" s="5">
        <v>136505</v>
      </c>
      <c r="B9506" s="5" t="str" cm="1">
        <f t="array" ref="B9506">_xlfn.IFS(A9506&lt;=40000,"Low Income",AND(A9506&gt;40000,A9506&lt;=100000),"Middle Income",A9506&gt;100000,"High Income")</f>
        <v>High Income</v>
      </c>
      <c r="C9506">
        <v>58</v>
      </c>
      <c r="D9506" t="str" cm="1">
        <f t="array" ref="D9506">_xlfn.IFS(AND(C9506&gt;=17,C9506&lt;=30),"Young",AND(C9506&gt;30,C9506&lt;=45),"Middle",C9506&gt;45,"Old")</f>
        <v>Old</v>
      </c>
      <c r="E9506" t="s">
        <v>17</v>
      </c>
      <c r="F9506" t="s">
        <v>31</v>
      </c>
      <c r="G9506" t="s">
        <v>47</v>
      </c>
      <c r="H9506" t="s">
        <v>59</v>
      </c>
    </row>
    <row r="9507" spans="1:8" x14ac:dyDescent="0.25">
      <c r="A9507" s="5">
        <v>125271</v>
      </c>
      <c r="B9507" s="5" t="str" cm="1">
        <f t="array" ref="B9507">_xlfn.IFS(A9507&lt;=40000,"Low Income",AND(A9507&gt;40000,A9507&lt;=100000),"Middle Income",A9507&gt;100000,"High Income")</f>
        <v>High Income</v>
      </c>
      <c r="C9507">
        <v>62</v>
      </c>
      <c r="D9507" t="str" cm="1">
        <f t="array" ref="D9507">_xlfn.IFS(AND(C9507&gt;=17,C9507&lt;=30),"Young",AND(C9507&gt;30,C9507&lt;=45),"Middle",C9507&gt;45,"Old")</f>
        <v>Old</v>
      </c>
      <c r="E9507" t="s">
        <v>16</v>
      </c>
      <c r="F9507" t="s">
        <v>22</v>
      </c>
      <c r="G9507" t="s">
        <v>51</v>
      </c>
      <c r="H9507" t="s">
        <v>59</v>
      </c>
    </row>
    <row r="9508" spans="1:8" x14ac:dyDescent="0.25">
      <c r="A9508" s="5">
        <v>75517</v>
      </c>
      <c r="B9508" s="5" t="str" cm="1">
        <f t="array" ref="B9508">_xlfn.IFS(A9508&lt;=40000,"Low Income",AND(A9508&gt;40000,A9508&lt;=100000),"Middle Income",A9508&gt;100000,"High Income")</f>
        <v>Middle Income</v>
      </c>
      <c r="C9508">
        <v>31</v>
      </c>
      <c r="D9508" t="str" cm="1">
        <f t="array" ref="D9508">_xlfn.IFS(AND(C9508&gt;=17,C9508&lt;=30),"Young",AND(C9508&gt;30,C9508&lt;=45),"Middle",C9508&gt;45,"Old")</f>
        <v>Middle</v>
      </c>
      <c r="E9508" t="s">
        <v>17</v>
      </c>
      <c r="F9508" t="s">
        <v>28</v>
      </c>
      <c r="G9508" t="s">
        <v>51</v>
      </c>
      <c r="H9508" t="s">
        <v>58</v>
      </c>
    </row>
    <row r="9509" spans="1:8" x14ac:dyDescent="0.25">
      <c r="A9509" s="5">
        <v>120392</v>
      </c>
      <c r="B9509" s="5" t="str" cm="1">
        <f t="array" ref="B9509">_xlfn.IFS(A9509&lt;=40000,"Low Income",AND(A9509&gt;40000,A9509&lt;=100000),"Middle Income",A9509&gt;100000,"High Income")</f>
        <v>High Income</v>
      </c>
      <c r="C9509">
        <v>38</v>
      </c>
      <c r="D9509" t="str" cm="1">
        <f t="array" ref="D9509">_xlfn.IFS(AND(C9509&gt;=17,C9509&lt;=30),"Young",AND(C9509&gt;30,C9509&lt;=45),"Middle",C9509&gt;45,"Old")</f>
        <v>Middle</v>
      </c>
      <c r="E9509" t="s">
        <v>16</v>
      </c>
      <c r="F9509" t="s">
        <v>31</v>
      </c>
      <c r="G9509" t="s">
        <v>51</v>
      </c>
      <c r="H9509" t="s">
        <v>59</v>
      </c>
    </row>
    <row r="9510" spans="1:8" x14ac:dyDescent="0.25">
      <c r="A9510" s="5">
        <v>133787</v>
      </c>
      <c r="B9510" s="5" t="str" cm="1">
        <f t="array" ref="B9510">_xlfn.IFS(A9510&lt;=40000,"Low Income",AND(A9510&gt;40000,A9510&lt;=100000),"Middle Income",A9510&gt;100000,"High Income")</f>
        <v>High Income</v>
      </c>
      <c r="C9510">
        <v>68</v>
      </c>
      <c r="D9510" t="str" cm="1">
        <f t="array" ref="D9510">_xlfn.IFS(AND(C9510&gt;=17,C9510&lt;=30),"Young",AND(C9510&gt;30,C9510&lt;=45),"Middle",C9510&gt;45,"Old")</f>
        <v>Old</v>
      </c>
      <c r="E9510" t="s">
        <v>17</v>
      </c>
      <c r="F9510" t="s">
        <v>40</v>
      </c>
      <c r="G9510" t="s">
        <v>48</v>
      </c>
      <c r="H9510" t="s">
        <v>59</v>
      </c>
    </row>
    <row r="9511" spans="1:8" x14ac:dyDescent="0.25">
      <c r="A9511" s="5">
        <v>63932</v>
      </c>
      <c r="B9511" s="5" t="str" cm="1">
        <f t="array" ref="B9511">_xlfn.IFS(A9511&lt;=40000,"Low Income",AND(A9511&gt;40000,A9511&lt;=100000),"Middle Income",A9511&gt;100000,"High Income")</f>
        <v>Middle Income</v>
      </c>
      <c r="C9511">
        <v>63</v>
      </c>
      <c r="D9511" t="str" cm="1">
        <f t="array" ref="D9511">_xlfn.IFS(AND(C9511&gt;=17,C9511&lt;=30),"Young",AND(C9511&gt;30,C9511&lt;=45),"Middle",C9511&gt;45,"Old")</f>
        <v>Old</v>
      </c>
      <c r="E9511" t="s">
        <v>16</v>
      </c>
      <c r="F9511" t="s">
        <v>24</v>
      </c>
      <c r="G9511" t="s">
        <v>46</v>
      </c>
      <c r="H9511" t="s">
        <v>58</v>
      </c>
    </row>
    <row r="9512" spans="1:8" x14ac:dyDescent="0.25">
      <c r="A9512" s="5">
        <v>82859</v>
      </c>
      <c r="B9512" s="5" t="str" cm="1">
        <f t="array" ref="B9512">_xlfn.IFS(A9512&lt;=40000,"Low Income",AND(A9512&gt;40000,A9512&lt;=100000),"Middle Income",A9512&gt;100000,"High Income")</f>
        <v>Middle Income</v>
      </c>
      <c r="C9512">
        <v>28</v>
      </c>
      <c r="D9512" t="str" cm="1">
        <f t="array" ref="D9512">_xlfn.IFS(AND(C9512&gt;=17,C9512&lt;=30),"Young",AND(C9512&gt;30,C9512&lt;=45),"Middle",C9512&gt;45,"Old")</f>
        <v>Young</v>
      </c>
      <c r="E9512" t="s">
        <v>66</v>
      </c>
      <c r="F9512" t="s">
        <v>24</v>
      </c>
      <c r="G9512" t="s">
        <v>46</v>
      </c>
      <c r="H9512" t="s">
        <v>58</v>
      </c>
    </row>
    <row r="9513" spans="1:8" x14ac:dyDescent="0.25">
      <c r="A9513" s="5">
        <v>116158</v>
      </c>
      <c r="B9513" s="5" t="str" cm="1">
        <f t="array" ref="B9513">_xlfn.IFS(A9513&lt;=40000,"Low Income",AND(A9513&gt;40000,A9513&lt;=100000),"Middle Income",A9513&gt;100000,"High Income")</f>
        <v>High Income</v>
      </c>
      <c r="C9513">
        <v>38</v>
      </c>
      <c r="D9513" t="str" cm="1">
        <f t="array" ref="D9513">_xlfn.IFS(AND(C9513&gt;=17,C9513&lt;=30),"Young",AND(C9513&gt;30,C9513&lt;=45),"Middle",C9513&gt;45,"Old")</f>
        <v>Middle</v>
      </c>
      <c r="E9513" t="s">
        <v>17</v>
      </c>
      <c r="F9513" t="s">
        <v>34</v>
      </c>
      <c r="G9513" t="s">
        <v>50</v>
      </c>
      <c r="H9513" t="s">
        <v>59</v>
      </c>
    </row>
    <row r="9514" spans="1:8" x14ac:dyDescent="0.25">
      <c r="A9514" s="5">
        <v>82021</v>
      </c>
      <c r="B9514" s="5" t="str" cm="1">
        <f t="array" ref="B9514">_xlfn.IFS(A9514&lt;=40000,"Low Income",AND(A9514&gt;40000,A9514&lt;=100000),"Middle Income",A9514&gt;100000,"High Income")</f>
        <v>Middle Income</v>
      </c>
      <c r="C9514">
        <v>36</v>
      </c>
      <c r="D9514" t="str" cm="1">
        <f t="array" ref="D9514">_xlfn.IFS(AND(C9514&gt;=17,C9514&lt;=30),"Young",AND(C9514&gt;30,C9514&lt;=45),"Middle",C9514&gt;45,"Old")</f>
        <v>Middle</v>
      </c>
      <c r="E9514" t="s">
        <v>60</v>
      </c>
      <c r="F9514" t="s">
        <v>24</v>
      </c>
      <c r="G9514" t="s">
        <v>52</v>
      </c>
      <c r="H9514" t="s">
        <v>58</v>
      </c>
    </row>
    <row r="9515" spans="1:8" x14ac:dyDescent="0.25">
      <c r="A9515" s="5">
        <v>145224</v>
      </c>
      <c r="B9515" s="5" t="str" cm="1">
        <f t="array" ref="B9515">_xlfn.IFS(A9515&lt;=40000,"Low Income",AND(A9515&gt;40000,A9515&lt;=100000),"Middle Income",A9515&gt;100000,"High Income")</f>
        <v>High Income</v>
      </c>
      <c r="C9515">
        <v>66</v>
      </c>
      <c r="D9515" t="str" cm="1">
        <f t="array" ref="D9515">_xlfn.IFS(AND(C9515&gt;=17,C9515&lt;=30),"Young",AND(C9515&gt;30,C9515&lt;=45),"Middle",C9515&gt;45,"Old")</f>
        <v>Old</v>
      </c>
      <c r="E9515" t="s">
        <v>66</v>
      </c>
      <c r="F9515" t="s">
        <v>32</v>
      </c>
      <c r="G9515" t="s">
        <v>47</v>
      </c>
      <c r="H9515" t="s">
        <v>59</v>
      </c>
    </row>
    <row r="9516" spans="1:8" x14ac:dyDescent="0.25">
      <c r="A9516" s="5">
        <v>136319</v>
      </c>
      <c r="B9516" s="5" t="str" cm="1">
        <f t="array" ref="B9516">_xlfn.IFS(A9516&lt;=40000,"Low Income",AND(A9516&gt;40000,A9516&lt;=100000),"Middle Income",A9516&gt;100000,"High Income")</f>
        <v>High Income</v>
      </c>
      <c r="C9516">
        <v>72</v>
      </c>
      <c r="D9516" t="str" cm="1">
        <f t="array" ref="D9516">_xlfn.IFS(AND(C9516&gt;=17,C9516&lt;=30),"Young",AND(C9516&gt;30,C9516&lt;=45),"Middle",C9516&gt;45,"Old")</f>
        <v>Old</v>
      </c>
      <c r="E9516" t="s">
        <v>66</v>
      </c>
      <c r="F9516" t="s">
        <v>39</v>
      </c>
      <c r="G9516" t="s">
        <v>53</v>
      </c>
      <c r="H9516" t="s">
        <v>59</v>
      </c>
    </row>
    <row r="9517" spans="1:8" x14ac:dyDescent="0.25">
      <c r="A9517" s="5">
        <v>44768</v>
      </c>
      <c r="B9517" s="5" t="str" cm="1">
        <f t="array" ref="B9517">_xlfn.IFS(A9517&lt;=40000,"Low Income",AND(A9517&gt;40000,A9517&lt;=100000),"Middle Income",A9517&gt;100000,"High Income")</f>
        <v>Middle Income</v>
      </c>
      <c r="C9517">
        <v>59</v>
      </c>
      <c r="D9517" t="str" cm="1">
        <f t="array" ref="D9517">_xlfn.IFS(AND(C9517&gt;=17,C9517&lt;=30),"Young",AND(C9517&gt;30,C9517&lt;=45),"Middle",C9517&gt;45,"Old")</f>
        <v>Old</v>
      </c>
      <c r="E9517" t="s">
        <v>66</v>
      </c>
      <c r="F9517" t="s">
        <v>38</v>
      </c>
      <c r="G9517" t="s">
        <v>51</v>
      </c>
      <c r="H9517" t="s">
        <v>59</v>
      </c>
    </row>
    <row r="9518" spans="1:8" x14ac:dyDescent="0.25">
      <c r="A9518" s="5">
        <v>95365</v>
      </c>
      <c r="B9518" s="5" t="str" cm="1">
        <f t="array" ref="B9518">_xlfn.IFS(A9518&lt;=40000,"Low Income",AND(A9518&gt;40000,A9518&lt;=100000),"Middle Income",A9518&gt;100000,"High Income")</f>
        <v>Middle Income</v>
      </c>
      <c r="C9518">
        <v>31</v>
      </c>
      <c r="D9518" t="str" cm="1">
        <f t="array" ref="D9518">_xlfn.IFS(AND(C9518&gt;=17,C9518&lt;=30),"Young",AND(C9518&gt;30,C9518&lt;=45),"Middle",C9518&gt;45,"Old")</f>
        <v>Middle</v>
      </c>
      <c r="E9518" t="s">
        <v>16</v>
      </c>
      <c r="F9518" t="s">
        <v>62</v>
      </c>
      <c r="G9518" t="s">
        <v>48</v>
      </c>
      <c r="H9518" t="s">
        <v>58</v>
      </c>
    </row>
    <row r="9519" spans="1:8" x14ac:dyDescent="0.25">
      <c r="A9519" s="5">
        <v>121286</v>
      </c>
      <c r="B9519" s="5" t="str" cm="1">
        <f t="array" ref="B9519">_xlfn.IFS(A9519&lt;=40000,"Low Income",AND(A9519&gt;40000,A9519&lt;=100000),"Middle Income",A9519&gt;100000,"High Income")</f>
        <v>High Income</v>
      </c>
      <c r="C9519">
        <v>51</v>
      </c>
      <c r="D9519" t="str" cm="1">
        <f t="array" ref="D9519">_xlfn.IFS(AND(C9519&gt;=17,C9519&lt;=30),"Young",AND(C9519&gt;30,C9519&lt;=45),"Middle",C9519&gt;45,"Old")</f>
        <v>Old</v>
      </c>
      <c r="E9519" t="s">
        <v>17</v>
      </c>
      <c r="F9519" t="s">
        <v>27</v>
      </c>
      <c r="G9519" t="s">
        <v>52</v>
      </c>
      <c r="H9519" t="s">
        <v>59</v>
      </c>
    </row>
    <row r="9520" spans="1:8" x14ac:dyDescent="0.25">
      <c r="A9520" s="5">
        <v>104656</v>
      </c>
      <c r="B9520" s="5" t="str" cm="1">
        <f t="array" ref="B9520">_xlfn.IFS(A9520&lt;=40000,"Low Income",AND(A9520&gt;40000,A9520&lt;=100000),"Middle Income",A9520&gt;100000,"High Income")</f>
        <v>High Income</v>
      </c>
      <c r="C9520">
        <v>38</v>
      </c>
      <c r="D9520" t="str" cm="1">
        <f t="array" ref="D9520">_xlfn.IFS(AND(C9520&gt;=17,C9520&lt;=30),"Young",AND(C9520&gt;30,C9520&lt;=45),"Middle",C9520&gt;45,"Old")</f>
        <v>Middle</v>
      </c>
      <c r="E9520" t="s">
        <v>16</v>
      </c>
      <c r="F9520" t="s">
        <v>37</v>
      </c>
      <c r="G9520" t="s">
        <v>51</v>
      </c>
      <c r="H9520" t="s">
        <v>58</v>
      </c>
    </row>
    <row r="9521" spans="1:8" x14ac:dyDescent="0.25">
      <c r="A9521" s="5">
        <v>98495</v>
      </c>
      <c r="B9521" s="5" t="str" cm="1">
        <f t="array" ref="B9521">_xlfn.IFS(A9521&lt;=40000,"Low Income",AND(A9521&gt;40000,A9521&lt;=100000),"Middle Income",A9521&gt;100000,"High Income")</f>
        <v>Middle Income</v>
      </c>
      <c r="C9521">
        <v>47</v>
      </c>
      <c r="D9521" t="str" cm="1">
        <f t="array" ref="D9521">_xlfn.IFS(AND(C9521&gt;=17,C9521&lt;=30),"Young",AND(C9521&gt;30,C9521&lt;=45),"Middle",C9521&gt;45,"Old")</f>
        <v>Old</v>
      </c>
      <c r="E9521" t="s">
        <v>17</v>
      </c>
      <c r="F9521" t="s">
        <v>36</v>
      </c>
      <c r="G9521" t="s">
        <v>47</v>
      </c>
      <c r="H9521" t="s">
        <v>58</v>
      </c>
    </row>
    <row r="9522" spans="1:8" x14ac:dyDescent="0.25">
      <c r="A9522" s="5">
        <v>129241</v>
      </c>
      <c r="B9522" s="5" t="str" cm="1">
        <f t="array" ref="B9522">_xlfn.IFS(A9522&lt;=40000,"Low Income",AND(A9522&gt;40000,A9522&lt;=100000),"Middle Income",A9522&gt;100000,"High Income")</f>
        <v>High Income</v>
      </c>
      <c r="C9522">
        <v>33</v>
      </c>
      <c r="D9522" t="str" cm="1">
        <f t="array" ref="D9522">_xlfn.IFS(AND(C9522&gt;=17,C9522&lt;=30),"Young",AND(C9522&gt;30,C9522&lt;=45),"Middle",C9522&gt;45,"Old")</f>
        <v>Middle</v>
      </c>
      <c r="E9522" t="s">
        <v>60</v>
      </c>
      <c r="F9522" t="s">
        <v>62</v>
      </c>
      <c r="G9522" t="s">
        <v>46</v>
      </c>
      <c r="H9522" t="s">
        <v>59</v>
      </c>
    </row>
    <row r="9523" spans="1:8" x14ac:dyDescent="0.25">
      <c r="A9523" s="5">
        <v>103817</v>
      </c>
      <c r="B9523" s="5" t="str" cm="1">
        <f t="array" ref="B9523">_xlfn.IFS(A9523&lt;=40000,"Low Income",AND(A9523&gt;40000,A9523&lt;=100000),"Middle Income",A9523&gt;100000,"High Income")</f>
        <v>High Income</v>
      </c>
      <c r="C9523">
        <v>28</v>
      </c>
      <c r="D9523" t="str" cm="1">
        <f t="array" ref="D9523">_xlfn.IFS(AND(C9523&gt;=17,C9523&lt;=30),"Young",AND(C9523&gt;30,C9523&lt;=45),"Middle",C9523&gt;45,"Old")</f>
        <v>Young</v>
      </c>
      <c r="E9523" t="s">
        <v>16</v>
      </c>
      <c r="F9523" t="s">
        <v>31</v>
      </c>
      <c r="G9523" t="s">
        <v>52</v>
      </c>
      <c r="H9523" t="s">
        <v>59</v>
      </c>
    </row>
    <row r="9524" spans="1:8" x14ac:dyDescent="0.25">
      <c r="A9524" s="5">
        <v>74119</v>
      </c>
      <c r="B9524" s="5" t="str" cm="1">
        <f t="array" ref="B9524">_xlfn.IFS(A9524&lt;=40000,"Low Income",AND(A9524&gt;40000,A9524&lt;=100000),"Middle Income",A9524&gt;100000,"High Income")</f>
        <v>Middle Income</v>
      </c>
      <c r="C9524">
        <v>27</v>
      </c>
      <c r="D9524" t="str" cm="1">
        <f t="array" ref="D9524">_xlfn.IFS(AND(C9524&gt;=17,C9524&lt;=30),"Young",AND(C9524&gt;30,C9524&lt;=45),"Middle",C9524&gt;45,"Old")</f>
        <v>Young</v>
      </c>
      <c r="E9524" t="s">
        <v>60</v>
      </c>
      <c r="F9524" t="s">
        <v>28</v>
      </c>
      <c r="G9524" t="s">
        <v>47</v>
      </c>
      <c r="H9524" t="s">
        <v>58</v>
      </c>
    </row>
    <row r="9525" spans="1:8" x14ac:dyDescent="0.25">
      <c r="A9525" s="5">
        <v>106476</v>
      </c>
      <c r="B9525" s="5" t="str" cm="1">
        <f t="array" ref="B9525">_xlfn.IFS(A9525&lt;=40000,"Low Income",AND(A9525&gt;40000,A9525&lt;=100000),"Middle Income",A9525&gt;100000,"High Income")</f>
        <v>High Income</v>
      </c>
      <c r="C9525">
        <v>68</v>
      </c>
      <c r="D9525" t="str" cm="1">
        <f t="array" ref="D9525">_xlfn.IFS(AND(C9525&gt;=17,C9525&lt;=30),"Young",AND(C9525&gt;30,C9525&lt;=45),"Middle",C9525&gt;45,"Old")</f>
        <v>Old</v>
      </c>
      <c r="E9525" t="s">
        <v>60</v>
      </c>
      <c r="F9525" t="s">
        <v>30</v>
      </c>
      <c r="G9525" t="s">
        <v>54</v>
      </c>
      <c r="H9525" t="s">
        <v>59</v>
      </c>
    </row>
    <row r="9526" spans="1:8" x14ac:dyDescent="0.25">
      <c r="A9526" s="5">
        <v>33056</v>
      </c>
      <c r="B9526" s="5" t="str" cm="1">
        <f t="array" ref="B9526">_xlfn.IFS(A9526&lt;=40000,"Low Income",AND(A9526&gt;40000,A9526&lt;=100000),"Middle Income",A9526&gt;100000,"High Income")</f>
        <v>Low Income</v>
      </c>
      <c r="C9526">
        <v>38</v>
      </c>
      <c r="D9526" t="str" cm="1">
        <f t="array" ref="D9526">_xlfn.IFS(AND(C9526&gt;=17,C9526&lt;=30),"Young",AND(C9526&gt;30,C9526&lt;=45),"Middle",C9526&gt;45,"Old")</f>
        <v>Middle</v>
      </c>
      <c r="E9526" t="s">
        <v>16</v>
      </c>
      <c r="F9526" t="s">
        <v>39</v>
      </c>
      <c r="G9526" t="s">
        <v>48</v>
      </c>
      <c r="H9526" t="s">
        <v>59</v>
      </c>
    </row>
    <row r="9527" spans="1:8" x14ac:dyDescent="0.25">
      <c r="A9527" s="5">
        <v>132155</v>
      </c>
      <c r="B9527" s="5" t="str" cm="1">
        <f t="array" ref="B9527">_xlfn.IFS(A9527&lt;=40000,"Low Income",AND(A9527&gt;40000,A9527&lt;=100000),"Middle Income",A9527&gt;100000,"High Income")</f>
        <v>High Income</v>
      </c>
      <c r="C9527">
        <v>34</v>
      </c>
      <c r="D9527" t="str" cm="1">
        <f t="array" ref="D9527">_xlfn.IFS(AND(C9527&gt;=17,C9527&lt;=30),"Young",AND(C9527&gt;30,C9527&lt;=45),"Middle",C9527&gt;45,"Old")</f>
        <v>Middle</v>
      </c>
      <c r="E9527" t="s">
        <v>60</v>
      </c>
      <c r="F9527" t="s">
        <v>32</v>
      </c>
      <c r="G9527" t="s">
        <v>49</v>
      </c>
      <c r="H9527" t="s">
        <v>59</v>
      </c>
    </row>
    <row r="9528" spans="1:8" x14ac:dyDescent="0.25">
      <c r="A9528" s="5">
        <v>26838</v>
      </c>
      <c r="B9528" s="5" t="str" cm="1">
        <f t="array" ref="B9528">_xlfn.IFS(A9528&lt;=40000,"Low Income",AND(A9528&gt;40000,A9528&lt;=100000),"Middle Income",A9528&gt;100000,"High Income")</f>
        <v>Low Income</v>
      </c>
      <c r="C9528">
        <v>34</v>
      </c>
      <c r="D9528" t="str" cm="1">
        <f t="array" ref="D9528">_xlfn.IFS(AND(C9528&gt;=17,C9528&lt;=30),"Young",AND(C9528&gt;30,C9528&lt;=45),"Middle",C9528&gt;45,"Old")</f>
        <v>Middle</v>
      </c>
      <c r="E9528" t="s">
        <v>66</v>
      </c>
      <c r="F9528" t="s">
        <v>23</v>
      </c>
      <c r="G9528" t="s">
        <v>46</v>
      </c>
      <c r="H9528" t="s">
        <v>59</v>
      </c>
    </row>
    <row r="9529" spans="1:8" x14ac:dyDescent="0.25">
      <c r="A9529" s="5">
        <v>84763</v>
      </c>
      <c r="B9529" s="5" t="str" cm="1">
        <f t="array" ref="B9529">_xlfn.IFS(A9529&lt;=40000,"Low Income",AND(A9529&gt;40000,A9529&lt;=100000),"Middle Income",A9529&gt;100000,"High Income")</f>
        <v>Middle Income</v>
      </c>
      <c r="C9529">
        <v>48</v>
      </c>
      <c r="D9529" t="str" cm="1">
        <f t="array" ref="D9529">_xlfn.IFS(AND(C9529&gt;=17,C9529&lt;=30),"Young",AND(C9529&gt;30,C9529&lt;=45),"Middle",C9529&gt;45,"Old")</f>
        <v>Old</v>
      </c>
      <c r="E9529" t="s">
        <v>16</v>
      </c>
      <c r="F9529" t="s">
        <v>29</v>
      </c>
      <c r="G9529" t="s">
        <v>51</v>
      </c>
      <c r="H9529" t="s">
        <v>58</v>
      </c>
    </row>
    <row r="9530" spans="1:8" x14ac:dyDescent="0.25">
      <c r="A9530" s="5">
        <v>56918</v>
      </c>
      <c r="B9530" s="5" t="str" cm="1">
        <f t="array" ref="B9530">_xlfn.IFS(A9530&lt;=40000,"Low Income",AND(A9530&gt;40000,A9530&lt;=100000),"Middle Income",A9530&gt;100000,"High Income")</f>
        <v>Middle Income</v>
      </c>
      <c r="C9530">
        <v>67</v>
      </c>
      <c r="D9530" t="str" cm="1">
        <f t="array" ref="D9530">_xlfn.IFS(AND(C9530&gt;=17,C9530&lt;=30),"Young",AND(C9530&gt;30,C9530&lt;=45),"Middle",C9530&gt;45,"Old")</f>
        <v>Old</v>
      </c>
      <c r="E9530" t="s">
        <v>16</v>
      </c>
      <c r="F9530" t="s">
        <v>25</v>
      </c>
      <c r="G9530" t="s">
        <v>51</v>
      </c>
      <c r="H9530" t="s">
        <v>58</v>
      </c>
    </row>
    <row r="9531" spans="1:8" x14ac:dyDescent="0.25">
      <c r="A9531" s="5">
        <v>115254</v>
      </c>
      <c r="B9531" s="5" t="str" cm="1">
        <f t="array" ref="B9531">_xlfn.IFS(A9531&lt;=40000,"Low Income",AND(A9531&gt;40000,A9531&lt;=100000),"Middle Income",A9531&gt;100000,"High Income")</f>
        <v>High Income</v>
      </c>
      <c r="C9531">
        <v>48</v>
      </c>
      <c r="D9531" t="str" cm="1">
        <f t="array" ref="D9531">_xlfn.IFS(AND(C9531&gt;=17,C9531&lt;=30),"Young",AND(C9531&gt;30,C9531&lt;=45),"Middle",C9531&gt;45,"Old")</f>
        <v>Old</v>
      </c>
      <c r="E9531" t="s">
        <v>66</v>
      </c>
      <c r="F9531" t="s">
        <v>30</v>
      </c>
      <c r="G9531" t="s">
        <v>46</v>
      </c>
      <c r="H9531" t="s">
        <v>58</v>
      </c>
    </row>
    <row r="9532" spans="1:8" x14ac:dyDescent="0.25">
      <c r="A9532" s="5">
        <v>85443</v>
      </c>
      <c r="B9532" s="5" t="str" cm="1">
        <f t="array" ref="B9532">_xlfn.IFS(A9532&lt;=40000,"Low Income",AND(A9532&gt;40000,A9532&lt;=100000),"Middle Income",A9532&gt;100000,"High Income")</f>
        <v>Middle Income</v>
      </c>
      <c r="C9532">
        <v>74</v>
      </c>
      <c r="D9532" t="str" cm="1">
        <f t="array" ref="D9532">_xlfn.IFS(AND(C9532&gt;=17,C9532&lt;=30),"Young",AND(C9532&gt;30,C9532&lt;=45),"Middle",C9532&gt;45,"Old")</f>
        <v>Old</v>
      </c>
      <c r="E9532" t="s">
        <v>16</v>
      </c>
      <c r="F9532" t="s">
        <v>37</v>
      </c>
      <c r="G9532" t="s">
        <v>48</v>
      </c>
      <c r="H9532" t="s">
        <v>59</v>
      </c>
    </row>
    <row r="9533" spans="1:8" x14ac:dyDescent="0.25">
      <c r="A9533" s="5">
        <v>60665</v>
      </c>
      <c r="B9533" s="5" t="str" cm="1">
        <f t="array" ref="B9533">_xlfn.IFS(A9533&lt;=40000,"Low Income",AND(A9533&gt;40000,A9533&lt;=100000),"Middle Income",A9533&gt;100000,"High Income")</f>
        <v>Middle Income</v>
      </c>
      <c r="C9533">
        <v>44</v>
      </c>
      <c r="D9533" t="str" cm="1">
        <f t="array" ref="D9533">_xlfn.IFS(AND(C9533&gt;=17,C9533&lt;=30),"Young",AND(C9533&gt;30,C9533&lt;=45),"Middle",C9533&gt;45,"Old")</f>
        <v>Middle</v>
      </c>
      <c r="E9533" t="s">
        <v>66</v>
      </c>
      <c r="F9533" t="s">
        <v>29</v>
      </c>
      <c r="G9533" t="s">
        <v>54</v>
      </c>
      <c r="H9533" t="s">
        <v>59</v>
      </c>
    </row>
    <row r="9534" spans="1:8" x14ac:dyDescent="0.25">
      <c r="A9534" s="5">
        <v>94424</v>
      </c>
      <c r="B9534" s="5" t="str" cm="1">
        <f t="array" ref="B9534">_xlfn.IFS(A9534&lt;=40000,"Low Income",AND(A9534&gt;40000,A9534&lt;=100000),"Middle Income",A9534&gt;100000,"High Income")</f>
        <v>Middle Income</v>
      </c>
      <c r="C9534">
        <v>61</v>
      </c>
      <c r="D9534" t="str" cm="1">
        <f t="array" ref="D9534">_xlfn.IFS(AND(C9534&gt;=17,C9534&lt;=30),"Young",AND(C9534&gt;30,C9534&lt;=45),"Middle",C9534&gt;45,"Old")</f>
        <v>Old</v>
      </c>
      <c r="E9534" t="s">
        <v>16</v>
      </c>
      <c r="F9534" t="s">
        <v>62</v>
      </c>
      <c r="G9534" t="s">
        <v>51</v>
      </c>
      <c r="H9534" t="s">
        <v>59</v>
      </c>
    </row>
    <row r="9535" spans="1:8" x14ac:dyDescent="0.25">
      <c r="A9535" s="5">
        <v>126961</v>
      </c>
      <c r="B9535" s="5" t="str" cm="1">
        <f t="array" ref="B9535">_xlfn.IFS(A9535&lt;=40000,"Low Income",AND(A9535&gt;40000,A9535&lt;=100000),"Middle Income",A9535&gt;100000,"High Income")</f>
        <v>High Income</v>
      </c>
      <c r="C9535">
        <v>36</v>
      </c>
      <c r="D9535" t="str" cm="1">
        <f t="array" ref="D9535">_xlfn.IFS(AND(C9535&gt;=17,C9535&lt;=30),"Young",AND(C9535&gt;30,C9535&lt;=45),"Middle",C9535&gt;45,"Old")</f>
        <v>Middle</v>
      </c>
      <c r="E9535" t="s">
        <v>17</v>
      </c>
      <c r="F9535" t="s">
        <v>26</v>
      </c>
      <c r="G9535" t="s">
        <v>53</v>
      </c>
      <c r="H9535" t="s">
        <v>59</v>
      </c>
    </row>
    <row r="9536" spans="1:8" x14ac:dyDescent="0.25">
      <c r="A9536" s="5">
        <v>58951</v>
      </c>
      <c r="B9536" s="5" t="str" cm="1">
        <f t="array" ref="B9536">_xlfn.IFS(A9536&lt;=40000,"Low Income",AND(A9536&gt;40000,A9536&lt;=100000),"Middle Income",A9536&gt;100000,"High Income")</f>
        <v>Middle Income</v>
      </c>
      <c r="C9536">
        <v>41</v>
      </c>
      <c r="D9536" t="str" cm="1">
        <f t="array" ref="D9536">_xlfn.IFS(AND(C9536&gt;=17,C9536&lt;=30),"Young",AND(C9536&gt;30,C9536&lt;=45),"Middle",C9536&gt;45,"Old")</f>
        <v>Middle</v>
      </c>
      <c r="E9536" t="s">
        <v>60</v>
      </c>
      <c r="F9536" t="s">
        <v>26</v>
      </c>
      <c r="G9536" t="s">
        <v>52</v>
      </c>
      <c r="H9536" t="s">
        <v>59</v>
      </c>
    </row>
    <row r="9537" spans="1:8" x14ac:dyDescent="0.25">
      <c r="A9537" s="5">
        <v>109499</v>
      </c>
      <c r="B9537" s="5" t="str" cm="1">
        <f t="array" ref="B9537">_xlfn.IFS(A9537&lt;=40000,"Low Income",AND(A9537&gt;40000,A9537&lt;=100000),"Middle Income",A9537&gt;100000,"High Income")</f>
        <v>High Income</v>
      </c>
      <c r="C9537">
        <v>29</v>
      </c>
      <c r="D9537" t="str" cm="1">
        <f t="array" ref="D9537">_xlfn.IFS(AND(C9537&gt;=17,C9537&lt;=30),"Young",AND(C9537&gt;30,C9537&lt;=45),"Middle",C9537&gt;45,"Old")</f>
        <v>Young</v>
      </c>
      <c r="E9537" t="s">
        <v>66</v>
      </c>
      <c r="F9537" t="s">
        <v>39</v>
      </c>
      <c r="G9537" t="s">
        <v>54</v>
      </c>
      <c r="H9537" t="s">
        <v>59</v>
      </c>
    </row>
    <row r="9538" spans="1:8" x14ac:dyDescent="0.25">
      <c r="A9538" s="5">
        <v>128679</v>
      </c>
      <c r="B9538" s="5" t="str" cm="1">
        <f t="array" ref="B9538">_xlfn.IFS(A9538&lt;=40000,"Low Income",AND(A9538&gt;40000,A9538&lt;=100000),"Middle Income",A9538&gt;100000,"High Income")</f>
        <v>High Income</v>
      </c>
      <c r="C9538">
        <v>37</v>
      </c>
      <c r="D9538" t="str" cm="1">
        <f t="array" ref="D9538">_xlfn.IFS(AND(C9538&gt;=17,C9538&lt;=30),"Young",AND(C9538&gt;30,C9538&lt;=45),"Middle",C9538&gt;45,"Old")</f>
        <v>Middle</v>
      </c>
      <c r="E9538" t="s">
        <v>16</v>
      </c>
      <c r="F9538" t="s">
        <v>24</v>
      </c>
      <c r="G9538" t="s">
        <v>54</v>
      </c>
      <c r="H9538" t="s">
        <v>59</v>
      </c>
    </row>
    <row r="9539" spans="1:8" x14ac:dyDescent="0.25">
      <c r="A9539" s="5">
        <v>131380</v>
      </c>
      <c r="B9539" s="5" t="str" cm="1">
        <f t="array" ref="B9539">_xlfn.IFS(A9539&lt;=40000,"Low Income",AND(A9539&gt;40000,A9539&lt;=100000),"Middle Income",A9539&gt;100000,"High Income")</f>
        <v>High Income</v>
      </c>
      <c r="C9539">
        <v>27</v>
      </c>
      <c r="D9539" t="str" cm="1">
        <f t="array" ref="D9539">_xlfn.IFS(AND(C9539&gt;=17,C9539&lt;=30),"Young",AND(C9539&gt;30,C9539&lt;=45),"Middle",C9539&gt;45,"Old")</f>
        <v>Young</v>
      </c>
      <c r="E9539" t="s">
        <v>16</v>
      </c>
      <c r="F9539" t="s">
        <v>31</v>
      </c>
      <c r="G9539" t="s">
        <v>47</v>
      </c>
      <c r="H9539" t="s">
        <v>59</v>
      </c>
    </row>
    <row r="9540" spans="1:8" x14ac:dyDescent="0.25">
      <c r="A9540" s="5">
        <v>115126</v>
      </c>
      <c r="B9540" s="5" t="str" cm="1">
        <f t="array" ref="B9540">_xlfn.IFS(A9540&lt;=40000,"Low Income",AND(A9540&gt;40000,A9540&lt;=100000),"Middle Income",A9540&gt;100000,"High Income")</f>
        <v>High Income</v>
      </c>
      <c r="C9540">
        <v>59</v>
      </c>
      <c r="D9540" t="str" cm="1">
        <f t="array" ref="D9540">_xlfn.IFS(AND(C9540&gt;=17,C9540&lt;=30),"Young",AND(C9540&gt;30,C9540&lt;=45),"Middle",C9540&gt;45,"Old")</f>
        <v>Old</v>
      </c>
      <c r="E9540" t="s">
        <v>60</v>
      </c>
      <c r="F9540" t="s">
        <v>30</v>
      </c>
      <c r="G9540" t="s">
        <v>48</v>
      </c>
      <c r="H9540" t="s">
        <v>58</v>
      </c>
    </row>
    <row r="9541" spans="1:8" x14ac:dyDescent="0.25">
      <c r="A9541" s="5">
        <v>40864</v>
      </c>
      <c r="B9541" s="5" t="str" cm="1">
        <f t="array" ref="B9541">_xlfn.IFS(A9541&lt;=40000,"Low Income",AND(A9541&gt;40000,A9541&lt;=100000),"Middle Income",A9541&gt;100000,"High Income")</f>
        <v>Middle Income</v>
      </c>
      <c r="C9541">
        <v>24</v>
      </c>
      <c r="D9541" t="str" cm="1">
        <f t="array" ref="D9541">_xlfn.IFS(AND(C9541&gt;=17,C9541&lt;=30),"Young",AND(C9541&gt;30,C9541&lt;=45),"Middle",C9541&gt;45,"Old")</f>
        <v>Young</v>
      </c>
      <c r="E9541" t="s">
        <v>60</v>
      </c>
      <c r="F9541" t="s">
        <v>31</v>
      </c>
      <c r="G9541" t="s">
        <v>48</v>
      </c>
      <c r="H9541" t="s">
        <v>59</v>
      </c>
    </row>
    <row r="9542" spans="1:8" x14ac:dyDescent="0.25">
      <c r="A9542" s="5">
        <v>120936</v>
      </c>
      <c r="B9542" s="5" t="str" cm="1">
        <f t="array" ref="B9542">_xlfn.IFS(A9542&lt;=40000,"Low Income",AND(A9542&gt;40000,A9542&lt;=100000),"Middle Income",A9542&gt;100000,"High Income")</f>
        <v>High Income</v>
      </c>
      <c r="C9542">
        <v>53</v>
      </c>
      <c r="D9542" t="str" cm="1">
        <f t="array" ref="D9542">_xlfn.IFS(AND(C9542&gt;=17,C9542&lt;=30),"Young",AND(C9542&gt;30,C9542&lt;=45),"Middle",C9542&gt;45,"Old")</f>
        <v>Old</v>
      </c>
      <c r="E9542" t="s">
        <v>17</v>
      </c>
      <c r="F9542" t="s">
        <v>39</v>
      </c>
      <c r="G9542" t="s">
        <v>52</v>
      </c>
      <c r="H9542" t="s">
        <v>58</v>
      </c>
    </row>
    <row r="9543" spans="1:8" x14ac:dyDescent="0.25">
      <c r="A9543" s="5">
        <v>141234</v>
      </c>
      <c r="B9543" s="5" t="str" cm="1">
        <f t="array" ref="B9543">_xlfn.IFS(A9543&lt;=40000,"Low Income",AND(A9543&gt;40000,A9543&lt;=100000),"Middle Income",A9543&gt;100000,"High Income")</f>
        <v>High Income</v>
      </c>
      <c r="C9543">
        <v>73</v>
      </c>
      <c r="D9543" t="str" cm="1">
        <f t="array" ref="D9543">_xlfn.IFS(AND(C9543&gt;=17,C9543&lt;=30),"Young",AND(C9543&gt;30,C9543&lt;=45),"Middle",C9543&gt;45,"Old")</f>
        <v>Old</v>
      </c>
      <c r="E9543" t="s">
        <v>60</v>
      </c>
      <c r="F9543" t="s">
        <v>32</v>
      </c>
      <c r="G9543" t="s">
        <v>46</v>
      </c>
      <c r="H9543" t="s">
        <v>59</v>
      </c>
    </row>
    <row r="9544" spans="1:8" x14ac:dyDescent="0.25">
      <c r="A9544" s="5">
        <v>32481</v>
      </c>
      <c r="B9544" s="5" t="str" cm="1">
        <f t="array" ref="B9544">_xlfn.IFS(A9544&lt;=40000,"Low Income",AND(A9544&gt;40000,A9544&lt;=100000),"Middle Income",A9544&gt;100000,"High Income")</f>
        <v>Low Income</v>
      </c>
      <c r="C9544">
        <v>38</v>
      </c>
      <c r="D9544" t="str" cm="1">
        <f t="array" ref="D9544">_xlfn.IFS(AND(C9544&gt;=17,C9544&lt;=30),"Young",AND(C9544&gt;30,C9544&lt;=45),"Middle",C9544&gt;45,"Old")</f>
        <v>Middle</v>
      </c>
      <c r="E9544" t="s">
        <v>16</v>
      </c>
      <c r="F9544" t="s">
        <v>38</v>
      </c>
      <c r="G9544" t="s">
        <v>49</v>
      </c>
      <c r="H9544" t="s">
        <v>59</v>
      </c>
    </row>
    <row r="9545" spans="1:8" x14ac:dyDescent="0.25">
      <c r="A9545" s="5">
        <v>43495</v>
      </c>
      <c r="B9545" s="5" t="str" cm="1">
        <f t="array" ref="B9545">_xlfn.IFS(A9545&lt;=40000,"Low Income",AND(A9545&gt;40000,A9545&lt;=100000),"Middle Income",A9545&gt;100000,"High Income")</f>
        <v>Middle Income</v>
      </c>
      <c r="C9545">
        <v>25</v>
      </c>
      <c r="D9545" t="str" cm="1">
        <f t="array" ref="D9545">_xlfn.IFS(AND(C9545&gt;=17,C9545&lt;=30),"Young",AND(C9545&gt;30,C9545&lt;=45),"Middle",C9545&gt;45,"Old")</f>
        <v>Young</v>
      </c>
      <c r="E9545" t="s">
        <v>16</v>
      </c>
      <c r="F9545" t="s">
        <v>35</v>
      </c>
      <c r="G9545" t="s">
        <v>53</v>
      </c>
      <c r="H9545" t="s">
        <v>59</v>
      </c>
    </row>
    <row r="9546" spans="1:8" x14ac:dyDescent="0.25">
      <c r="A9546" s="5">
        <v>126298</v>
      </c>
      <c r="B9546" s="5" t="str" cm="1">
        <f t="array" ref="B9546">_xlfn.IFS(A9546&lt;=40000,"Low Income",AND(A9546&gt;40000,A9546&lt;=100000),"Middle Income",A9546&gt;100000,"High Income")</f>
        <v>High Income</v>
      </c>
      <c r="C9546">
        <v>40</v>
      </c>
      <c r="D9546" t="str" cm="1">
        <f t="array" ref="D9546">_xlfn.IFS(AND(C9546&gt;=17,C9546&lt;=30),"Young",AND(C9546&gt;30,C9546&lt;=45),"Middle",C9546&gt;45,"Old")</f>
        <v>Middle</v>
      </c>
      <c r="E9546" t="s">
        <v>60</v>
      </c>
      <c r="F9546" t="s">
        <v>23</v>
      </c>
      <c r="G9546" t="s">
        <v>46</v>
      </c>
      <c r="H9546" t="s">
        <v>59</v>
      </c>
    </row>
    <row r="9547" spans="1:8" x14ac:dyDescent="0.25">
      <c r="A9547" s="5">
        <v>43758</v>
      </c>
      <c r="B9547" s="5" t="str" cm="1">
        <f t="array" ref="B9547">_xlfn.IFS(A9547&lt;=40000,"Low Income",AND(A9547&gt;40000,A9547&lt;=100000),"Middle Income",A9547&gt;100000,"High Income")</f>
        <v>Middle Income</v>
      </c>
      <c r="C9547">
        <v>39</v>
      </c>
      <c r="D9547" t="str" cm="1">
        <f t="array" ref="D9547">_xlfn.IFS(AND(C9547&gt;=17,C9547&lt;=30),"Young",AND(C9547&gt;30,C9547&lt;=45),"Middle",C9547&gt;45,"Old")</f>
        <v>Middle</v>
      </c>
      <c r="E9547" t="s">
        <v>17</v>
      </c>
      <c r="F9547" t="s">
        <v>36</v>
      </c>
      <c r="G9547" t="s">
        <v>52</v>
      </c>
      <c r="H9547" t="s">
        <v>59</v>
      </c>
    </row>
    <row r="9548" spans="1:8" x14ac:dyDescent="0.25">
      <c r="A9548" s="5">
        <v>147704</v>
      </c>
      <c r="B9548" s="5" t="str" cm="1">
        <f t="array" ref="B9548">_xlfn.IFS(A9548&lt;=40000,"Low Income",AND(A9548&gt;40000,A9548&lt;=100000),"Middle Income",A9548&gt;100000,"High Income")</f>
        <v>High Income</v>
      </c>
      <c r="C9548">
        <v>22</v>
      </c>
      <c r="D9548" t="str" cm="1">
        <f t="array" ref="D9548">_xlfn.IFS(AND(C9548&gt;=17,C9548&lt;=30),"Young",AND(C9548&gt;30,C9548&lt;=45),"Middle",C9548&gt;45,"Old")</f>
        <v>Young</v>
      </c>
      <c r="E9548" t="s">
        <v>16</v>
      </c>
      <c r="F9548" t="s">
        <v>27</v>
      </c>
      <c r="G9548" t="s">
        <v>49</v>
      </c>
      <c r="H9548" t="s">
        <v>59</v>
      </c>
    </row>
    <row r="9549" spans="1:8" x14ac:dyDescent="0.25">
      <c r="A9549" s="5">
        <v>112428</v>
      </c>
      <c r="B9549" s="5" t="str" cm="1">
        <f t="array" ref="B9549">_xlfn.IFS(A9549&lt;=40000,"Low Income",AND(A9549&gt;40000,A9549&lt;=100000),"Middle Income",A9549&gt;100000,"High Income")</f>
        <v>High Income</v>
      </c>
      <c r="C9549">
        <v>77</v>
      </c>
      <c r="D9549" t="str" cm="1">
        <f t="array" ref="D9549">_xlfn.IFS(AND(C9549&gt;=17,C9549&lt;=30),"Young",AND(C9549&gt;30,C9549&lt;=45),"Middle",C9549&gt;45,"Old")</f>
        <v>Old</v>
      </c>
      <c r="E9549" t="s">
        <v>66</v>
      </c>
      <c r="F9549" t="s">
        <v>26</v>
      </c>
      <c r="G9549" t="s">
        <v>54</v>
      </c>
      <c r="H9549" t="s">
        <v>59</v>
      </c>
    </row>
    <row r="9550" spans="1:8" x14ac:dyDescent="0.25">
      <c r="A9550" s="5">
        <v>80665</v>
      </c>
      <c r="B9550" s="5" t="str" cm="1">
        <f t="array" ref="B9550">_xlfn.IFS(A9550&lt;=40000,"Low Income",AND(A9550&gt;40000,A9550&lt;=100000),"Middle Income",A9550&gt;100000,"High Income")</f>
        <v>Middle Income</v>
      </c>
      <c r="C9550">
        <v>41</v>
      </c>
      <c r="D9550" t="str" cm="1">
        <f t="array" ref="D9550">_xlfn.IFS(AND(C9550&gt;=17,C9550&lt;=30),"Young",AND(C9550&gt;30,C9550&lt;=45),"Middle",C9550&gt;45,"Old")</f>
        <v>Middle</v>
      </c>
      <c r="E9550" t="s">
        <v>60</v>
      </c>
      <c r="F9550" t="s">
        <v>31</v>
      </c>
      <c r="G9550" t="s">
        <v>49</v>
      </c>
      <c r="H9550" t="s">
        <v>58</v>
      </c>
    </row>
    <row r="9551" spans="1:8" x14ac:dyDescent="0.25">
      <c r="A9551" s="5">
        <v>99899</v>
      </c>
      <c r="B9551" s="5" t="str" cm="1">
        <f t="array" ref="B9551">_xlfn.IFS(A9551&lt;=40000,"Low Income",AND(A9551&gt;40000,A9551&lt;=100000),"Middle Income",A9551&gt;100000,"High Income")</f>
        <v>Middle Income</v>
      </c>
      <c r="C9551">
        <v>46</v>
      </c>
      <c r="D9551" t="str" cm="1">
        <f t="array" ref="D9551">_xlfn.IFS(AND(C9551&gt;=17,C9551&lt;=30),"Young",AND(C9551&gt;30,C9551&lt;=45),"Middle",C9551&gt;45,"Old")</f>
        <v>Old</v>
      </c>
      <c r="E9551" t="s">
        <v>17</v>
      </c>
      <c r="F9551" t="s">
        <v>32</v>
      </c>
      <c r="G9551" t="s">
        <v>46</v>
      </c>
      <c r="H9551" t="s">
        <v>58</v>
      </c>
    </row>
    <row r="9552" spans="1:8" x14ac:dyDescent="0.25">
      <c r="A9552" s="5">
        <v>50154</v>
      </c>
      <c r="B9552" s="5" t="str" cm="1">
        <f t="array" ref="B9552">_xlfn.IFS(A9552&lt;=40000,"Low Income",AND(A9552&gt;40000,A9552&lt;=100000),"Middle Income",A9552&gt;100000,"High Income")</f>
        <v>Middle Income</v>
      </c>
      <c r="C9552">
        <v>57</v>
      </c>
      <c r="D9552" t="str" cm="1">
        <f t="array" ref="D9552">_xlfn.IFS(AND(C9552&gt;=17,C9552&lt;=30),"Young",AND(C9552&gt;30,C9552&lt;=45),"Middle",C9552&gt;45,"Old")</f>
        <v>Old</v>
      </c>
      <c r="E9552" t="s">
        <v>16</v>
      </c>
      <c r="F9552" t="s">
        <v>37</v>
      </c>
      <c r="G9552" t="s">
        <v>48</v>
      </c>
      <c r="H9552" t="s">
        <v>59</v>
      </c>
    </row>
    <row r="9553" spans="1:8" x14ac:dyDescent="0.25">
      <c r="A9553" s="5">
        <v>45453</v>
      </c>
      <c r="B9553" s="5" t="str" cm="1">
        <f t="array" ref="B9553">_xlfn.IFS(A9553&lt;=40000,"Low Income",AND(A9553&gt;40000,A9553&lt;=100000),"Middle Income",A9553&gt;100000,"High Income")</f>
        <v>Middle Income</v>
      </c>
      <c r="C9553">
        <v>38</v>
      </c>
      <c r="D9553" t="str" cm="1">
        <f t="array" ref="D9553">_xlfn.IFS(AND(C9553&gt;=17,C9553&lt;=30),"Young",AND(C9553&gt;30,C9553&lt;=45),"Middle",C9553&gt;45,"Old")</f>
        <v>Middle</v>
      </c>
      <c r="E9553" t="s">
        <v>66</v>
      </c>
      <c r="F9553" t="s">
        <v>24</v>
      </c>
      <c r="G9553" t="s">
        <v>47</v>
      </c>
      <c r="H9553" t="s">
        <v>59</v>
      </c>
    </row>
    <row r="9554" spans="1:8" x14ac:dyDescent="0.25">
      <c r="A9554" s="5">
        <v>58892</v>
      </c>
      <c r="B9554" s="5" t="str" cm="1">
        <f t="array" ref="B9554">_xlfn.IFS(A9554&lt;=40000,"Low Income",AND(A9554&gt;40000,A9554&lt;=100000),"Middle Income",A9554&gt;100000,"High Income")</f>
        <v>Middle Income</v>
      </c>
      <c r="C9554">
        <v>62</v>
      </c>
      <c r="D9554" t="str" cm="1">
        <f t="array" ref="D9554">_xlfn.IFS(AND(C9554&gt;=17,C9554&lt;=30),"Young",AND(C9554&gt;30,C9554&lt;=45),"Middle",C9554&gt;45,"Old")</f>
        <v>Old</v>
      </c>
      <c r="E9554" t="s">
        <v>16</v>
      </c>
      <c r="F9554" t="s">
        <v>25</v>
      </c>
      <c r="G9554" t="s">
        <v>49</v>
      </c>
      <c r="H9554" t="s">
        <v>58</v>
      </c>
    </row>
    <row r="9555" spans="1:8" x14ac:dyDescent="0.25">
      <c r="A9555" s="5">
        <v>38551</v>
      </c>
      <c r="B9555" s="5" t="str" cm="1">
        <f t="array" ref="B9555">_xlfn.IFS(A9555&lt;=40000,"Low Income",AND(A9555&gt;40000,A9555&lt;=100000),"Middle Income",A9555&gt;100000,"High Income")</f>
        <v>Low Income</v>
      </c>
      <c r="C9555">
        <v>56</v>
      </c>
      <c r="D9555" t="str" cm="1">
        <f t="array" ref="D9555">_xlfn.IFS(AND(C9555&gt;=17,C9555&lt;=30),"Young",AND(C9555&gt;30,C9555&lt;=45),"Middle",C9555&gt;45,"Old")</f>
        <v>Old</v>
      </c>
      <c r="E9555" t="s">
        <v>66</v>
      </c>
      <c r="F9555" t="s">
        <v>38</v>
      </c>
      <c r="G9555" t="s">
        <v>46</v>
      </c>
      <c r="H9555" t="s">
        <v>59</v>
      </c>
    </row>
    <row r="9556" spans="1:8" x14ac:dyDescent="0.25">
      <c r="A9556" s="5">
        <v>138243</v>
      </c>
      <c r="B9556" s="5" t="str" cm="1">
        <f t="array" ref="B9556">_xlfn.IFS(A9556&lt;=40000,"Low Income",AND(A9556&gt;40000,A9556&lt;=100000),"Middle Income",A9556&gt;100000,"High Income")</f>
        <v>High Income</v>
      </c>
      <c r="C9556">
        <v>74</v>
      </c>
      <c r="D9556" t="str" cm="1">
        <f t="array" ref="D9556">_xlfn.IFS(AND(C9556&gt;=17,C9556&lt;=30),"Young",AND(C9556&gt;30,C9556&lt;=45),"Middle",C9556&gt;45,"Old")</f>
        <v>Old</v>
      </c>
      <c r="E9556" t="s">
        <v>16</v>
      </c>
      <c r="F9556" t="s">
        <v>32</v>
      </c>
      <c r="G9556" t="s">
        <v>53</v>
      </c>
      <c r="H9556" t="s">
        <v>59</v>
      </c>
    </row>
    <row r="9557" spans="1:8" x14ac:dyDescent="0.25">
      <c r="A9557" s="5">
        <v>21111</v>
      </c>
      <c r="B9557" s="5" t="str" cm="1">
        <f t="array" ref="B9557">_xlfn.IFS(A9557&lt;=40000,"Low Income",AND(A9557&gt;40000,A9557&lt;=100000),"Middle Income",A9557&gt;100000,"High Income")</f>
        <v>Low Income</v>
      </c>
      <c r="C9557">
        <v>51</v>
      </c>
      <c r="D9557" t="str" cm="1">
        <f t="array" ref="D9557">_xlfn.IFS(AND(C9557&gt;=17,C9557&lt;=30),"Young",AND(C9557&gt;30,C9557&lt;=45),"Middle",C9557&gt;45,"Old")</f>
        <v>Old</v>
      </c>
      <c r="E9557" t="s">
        <v>16</v>
      </c>
      <c r="F9557" t="s">
        <v>27</v>
      </c>
      <c r="G9557" t="s">
        <v>52</v>
      </c>
      <c r="H9557" t="s">
        <v>59</v>
      </c>
    </row>
    <row r="9558" spans="1:8" x14ac:dyDescent="0.25">
      <c r="A9558" s="5">
        <v>51595</v>
      </c>
      <c r="B9558" s="5" t="str" cm="1">
        <f t="array" ref="B9558">_xlfn.IFS(A9558&lt;=40000,"Low Income",AND(A9558&gt;40000,A9558&lt;=100000),"Middle Income",A9558&gt;100000,"High Income")</f>
        <v>Middle Income</v>
      </c>
      <c r="C9558">
        <v>53</v>
      </c>
      <c r="D9558" t="str" cm="1">
        <f t="array" ref="D9558">_xlfn.IFS(AND(C9558&gt;=17,C9558&lt;=30),"Young",AND(C9558&gt;30,C9558&lt;=45),"Middle",C9558&gt;45,"Old")</f>
        <v>Old</v>
      </c>
      <c r="E9558" t="s">
        <v>60</v>
      </c>
      <c r="F9558" t="s">
        <v>24</v>
      </c>
      <c r="G9558" t="s">
        <v>50</v>
      </c>
      <c r="H9558" t="s">
        <v>59</v>
      </c>
    </row>
    <row r="9559" spans="1:8" x14ac:dyDescent="0.25">
      <c r="A9559" s="5">
        <v>34128</v>
      </c>
      <c r="B9559" s="5" t="str" cm="1">
        <f t="array" ref="B9559">_xlfn.IFS(A9559&lt;=40000,"Low Income",AND(A9559&gt;40000,A9559&lt;=100000),"Middle Income",A9559&gt;100000,"High Income")</f>
        <v>Low Income</v>
      </c>
      <c r="C9559">
        <v>20</v>
      </c>
      <c r="D9559" t="str" cm="1">
        <f t="array" ref="D9559">_xlfn.IFS(AND(C9559&gt;=17,C9559&lt;=30),"Young",AND(C9559&gt;30,C9559&lt;=45),"Middle",C9559&gt;45,"Old")</f>
        <v>Young</v>
      </c>
      <c r="E9559" t="s">
        <v>66</v>
      </c>
      <c r="F9559" t="s">
        <v>22</v>
      </c>
      <c r="G9559" t="s">
        <v>47</v>
      </c>
      <c r="H9559" t="s">
        <v>59</v>
      </c>
    </row>
    <row r="9560" spans="1:8" x14ac:dyDescent="0.25">
      <c r="A9560" s="5">
        <v>40295</v>
      </c>
      <c r="B9560" s="5" t="str" cm="1">
        <f t="array" ref="B9560">_xlfn.IFS(A9560&lt;=40000,"Low Income",AND(A9560&gt;40000,A9560&lt;=100000),"Middle Income",A9560&gt;100000,"High Income")</f>
        <v>Middle Income</v>
      </c>
      <c r="C9560">
        <v>40</v>
      </c>
      <c r="D9560" t="str" cm="1">
        <f t="array" ref="D9560">_xlfn.IFS(AND(C9560&gt;=17,C9560&lt;=30),"Young",AND(C9560&gt;30,C9560&lt;=45),"Middle",C9560&gt;45,"Old")</f>
        <v>Middle</v>
      </c>
      <c r="E9560" t="s">
        <v>16</v>
      </c>
      <c r="F9560" t="s">
        <v>38</v>
      </c>
      <c r="G9560" t="s">
        <v>49</v>
      </c>
      <c r="H9560" t="s">
        <v>59</v>
      </c>
    </row>
    <row r="9561" spans="1:8" x14ac:dyDescent="0.25">
      <c r="A9561" s="5">
        <v>25039</v>
      </c>
      <c r="B9561" s="5" t="str" cm="1">
        <f t="array" ref="B9561">_xlfn.IFS(A9561&lt;=40000,"Low Income",AND(A9561&gt;40000,A9561&lt;=100000),"Middle Income",A9561&gt;100000,"High Income")</f>
        <v>Low Income</v>
      </c>
      <c r="C9561">
        <v>73</v>
      </c>
      <c r="D9561" t="str" cm="1">
        <f t="array" ref="D9561">_xlfn.IFS(AND(C9561&gt;=17,C9561&lt;=30),"Young",AND(C9561&gt;30,C9561&lt;=45),"Middle",C9561&gt;45,"Old")</f>
        <v>Old</v>
      </c>
      <c r="E9561" t="s">
        <v>60</v>
      </c>
      <c r="F9561" t="s">
        <v>23</v>
      </c>
      <c r="G9561" t="s">
        <v>50</v>
      </c>
      <c r="H9561" t="s">
        <v>58</v>
      </c>
    </row>
    <row r="9562" spans="1:8" x14ac:dyDescent="0.25">
      <c r="A9562" s="5">
        <v>67055</v>
      </c>
      <c r="B9562" s="5" t="str" cm="1">
        <f t="array" ref="B9562">_xlfn.IFS(A9562&lt;=40000,"Low Income",AND(A9562&gt;40000,A9562&lt;=100000),"Middle Income",A9562&gt;100000,"High Income")</f>
        <v>Middle Income</v>
      </c>
      <c r="C9562">
        <v>76</v>
      </c>
      <c r="D9562" t="str" cm="1">
        <f t="array" ref="D9562">_xlfn.IFS(AND(C9562&gt;=17,C9562&lt;=30),"Young",AND(C9562&gt;30,C9562&lt;=45),"Middle",C9562&gt;45,"Old")</f>
        <v>Old</v>
      </c>
      <c r="E9562" t="s">
        <v>60</v>
      </c>
      <c r="F9562" t="s">
        <v>31</v>
      </c>
      <c r="G9562" t="s">
        <v>46</v>
      </c>
      <c r="H9562" t="s">
        <v>58</v>
      </c>
    </row>
    <row r="9563" spans="1:8" x14ac:dyDescent="0.25">
      <c r="A9563" s="5">
        <v>24469</v>
      </c>
      <c r="B9563" s="5" t="str" cm="1">
        <f t="array" ref="B9563">_xlfn.IFS(A9563&lt;=40000,"Low Income",AND(A9563&gt;40000,A9563&lt;=100000),"Middle Income",A9563&gt;100000,"High Income")</f>
        <v>Low Income</v>
      </c>
      <c r="C9563">
        <v>29</v>
      </c>
      <c r="D9563" t="str" cm="1">
        <f t="array" ref="D9563">_xlfn.IFS(AND(C9563&gt;=17,C9563&lt;=30),"Young",AND(C9563&gt;30,C9563&lt;=45),"Middle",C9563&gt;45,"Old")</f>
        <v>Young</v>
      </c>
      <c r="E9563" t="s">
        <v>17</v>
      </c>
      <c r="F9563" t="s">
        <v>31</v>
      </c>
      <c r="G9563" t="s">
        <v>47</v>
      </c>
      <c r="H9563" t="s">
        <v>59</v>
      </c>
    </row>
    <row r="9564" spans="1:8" x14ac:dyDescent="0.25">
      <c r="A9564" s="5">
        <v>31715</v>
      </c>
      <c r="B9564" s="5" t="str" cm="1">
        <f t="array" ref="B9564">_xlfn.IFS(A9564&lt;=40000,"Low Income",AND(A9564&gt;40000,A9564&lt;=100000),"Middle Income",A9564&gt;100000,"High Income")</f>
        <v>Low Income</v>
      </c>
      <c r="C9564">
        <v>27</v>
      </c>
      <c r="D9564" t="str" cm="1">
        <f t="array" ref="D9564">_xlfn.IFS(AND(C9564&gt;=17,C9564&lt;=30),"Young",AND(C9564&gt;30,C9564&lt;=45),"Middle",C9564&gt;45,"Old")</f>
        <v>Young</v>
      </c>
      <c r="E9564" t="s">
        <v>60</v>
      </c>
      <c r="F9564" t="s">
        <v>62</v>
      </c>
      <c r="G9564" t="s">
        <v>52</v>
      </c>
      <c r="H9564" t="s">
        <v>59</v>
      </c>
    </row>
    <row r="9565" spans="1:8" x14ac:dyDescent="0.25">
      <c r="A9565" s="5">
        <v>98122</v>
      </c>
      <c r="B9565" s="5" t="str" cm="1">
        <f t="array" ref="B9565">_xlfn.IFS(A9565&lt;=40000,"Low Income",AND(A9565&gt;40000,A9565&lt;=100000),"Middle Income",A9565&gt;100000,"High Income")</f>
        <v>Middle Income</v>
      </c>
      <c r="C9565">
        <v>41</v>
      </c>
      <c r="D9565" t="str" cm="1">
        <f t="array" ref="D9565">_xlfn.IFS(AND(C9565&gt;=17,C9565&lt;=30),"Young",AND(C9565&gt;30,C9565&lt;=45),"Middle",C9565&gt;45,"Old")</f>
        <v>Middle</v>
      </c>
      <c r="E9565" t="s">
        <v>60</v>
      </c>
      <c r="F9565" t="s">
        <v>28</v>
      </c>
      <c r="G9565" t="s">
        <v>52</v>
      </c>
      <c r="H9565" t="s">
        <v>59</v>
      </c>
    </row>
    <row r="9566" spans="1:8" x14ac:dyDescent="0.25">
      <c r="A9566" s="5">
        <v>70246</v>
      </c>
      <c r="B9566" s="5" t="str" cm="1">
        <f t="array" ref="B9566">_xlfn.IFS(A9566&lt;=40000,"Low Income",AND(A9566&gt;40000,A9566&lt;=100000),"Middle Income",A9566&gt;100000,"High Income")</f>
        <v>Middle Income</v>
      </c>
      <c r="C9566">
        <v>25</v>
      </c>
      <c r="D9566" t="str" cm="1">
        <f t="array" ref="D9566">_xlfn.IFS(AND(C9566&gt;=17,C9566&lt;=30),"Young",AND(C9566&gt;30,C9566&lt;=45),"Middle",C9566&gt;45,"Old")</f>
        <v>Young</v>
      </c>
      <c r="E9566" t="s">
        <v>16</v>
      </c>
      <c r="F9566" t="s">
        <v>23</v>
      </c>
      <c r="G9566" t="s">
        <v>53</v>
      </c>
      <c r="H9566" t="s">
        <v>58</v>
      </c>
    </row>
    <row r="9567" spans="1:8" x14ac:dyDescent="0.25">
      <c r="A9567" s="5">
        <v>88899</v>
      </c>
      <c r="B9567" s="5" t="str" cm="1">
        <f t="array" ref="B9567">_xlfn.IFS(A9567&lt;=40000,"Low Income",AND(A9567&gt;40000,A9567&lt;=100000),"Middle Income",A9567&gt;100000,"High Income")</f>
        <v>Middle Income</v>
      </c>
      <c r="C9567">
        <v>58</v>
      </c>
      <c r="D9567" t="str" cm="1">
        <f t="array" ref="D9567">_xlfn.IFS(AND(C9567&gt;=17,C9567&lt;=30),"Young",AND(C9567&gt;30,C9567&lt;=45),"Middle",C9567&gt;45,"Old")</f>
        <v>Old</v>
      </c>
      <c r="E9567" t="s">
        <v>66</v>
      </c>
      <c r="F9567" t="s">
        <v>27</v>
      </c>
      <c r="G9567" t="s">
        <v>50</v>
      </c>
      <c r="H9567" t="s">
        <v>58</v>
      </c>
    </row>
    <row r="9568" spans="1:8" x14ac:dyDescent="0.25">
      <c r="A9568" s="5">
        <v>51738</v>
      </c>
      <c r="B9568" s="5" t="str" cm="1">
        <f t="array" ref="B9568">_xlfn.IFS(A9568&lt;=40000,"Low Income",AND(A9568&gt;40000,A9568&lt;=100000),"Middle Income",A9568&gt;100000,"High Income")</f>
        <v>Middle Income</v>
      </c>
      <c r="C9568">
        <v>34</v>
      </c>
      <c r="D9568" t="str" cm="1">
        <f t="array" ref="D9568">_xlfn.IFS(AND(C9568&gt;=17,C9568&lt;=30),"Young",AND(C9568&gt;30,C9568&lt;=45),"Middle",C9568&gt;45,"Old")</f>
        <v>Middle</v>
      </c>
      <c r="E9568" t="s">
        <v>17</v>
      </c>
      <c r="F9568" t="s">
        <v>25</v>
      </c>
      <c r="G9568" t="s">
        <v>53</v>
      </c>
      <c r="H9568" t="s">
        <v>59</v>
      </c>
    </row>
    <row r="9569" spans="1:8" x14ac:dyDescent="0.25">
      <c r="A9569" s="5">
        <v>114111</v>
      </c>
      <c r="B9569" s="5" t="str" cm="1">
        <f t="array" ref="B9569">_xlfn.IFS(A9569&lt;=40000,"Low Income",AND(A9569&gt;40000,A9569&lt;=100000),"Middle Income",A9569&gt;100000,"High Income")</f>
        <v>High Income</v>
      </c>
      <c r="C9569">
        <v>70</v>
      </c>
      <c r="D9569" t="str" cm="1">
        <f t="array" ref="D9569">_xlfn.IFS(AND(C9569&gt;=17,C9569&lt;=30),"Young",AND(C9569&gt;30,C9569&lt;=45),"Middle",C9569&gt;45,"Old")</f>
        <v>Old</v>
      </c>
      <c r="E9569" t="s">
        <v>17</v>
      </c>
      <c r="F9569" t="s">
        <v>23</v>
      </c>
      <c r="G9569" t="s">
        <v>53</v>
      </c>
      <c r="H9569" t="s">
        <v>59</v>
      </c>
    </row>
    <row r="9570" spans="1:8" x14ac:dyDescent="0.25">
      <c r="A9570" s="5">
        <v>125259</v>
      </c>
      <c r="B9570" s="5" t="str" cm="1">
        <f t="array" ref="B9570">_xlfn.IFS(A9570&lt;=40000,"Low Income",AND(A9570&gt;40000,A9570&lt;=100000),"Middle Income",A9570&gt;100000,"High Income")</f>
        <v>High Income</v>
      </c>
      <c r="C9570">
        <v>65</v>
      </c>
      <c r="D9570" t="str" cm="1">
        <f t="array" ref="D9570">_xlfn.IFS(AND(C9570&gt;=17,C9570&lt;=30),"Young",AND(C9570&gt;30,C9570&lt;=45),"Middle",C9570&gt;45,"Old")</f>
        <v>Old</v>
      </c>
      <c r="E9570" t="s">
        <v>16</v>
      </c>
      <c r="F9570" t="s">
        <v>34</v>
      </c>
      <c r="G9570" t="s">
        <v>49</v>
      </c>
      <c r="H9570" t="s">
        <v>59</v>
      </c>
    </row>
    <row r="9571" spans="1:8" x14ac:dyDescent="0.25">
      <c r="A9571" s="5">
        <v>114840</v>
      </c>
      <c r="B9571" s="5" t="str" cm="1">
        <f t="array" ref="B9571">_xlfn.IFS(A9571&lt;=40000,"Low Income",AND(A9571&gt;40000,A9571&lt;=100000),"Middle Income",A9571&gt;100000,"High Income")</f>
        <v>High Income</v>
      </c>
      <c r="C9571">
        <v>38</v>
      </c>
      <c r="D9571" t="str" cm="1">
        <f t="array" ref="D9571">_xlfn.IFS(AND(C9571&gt;=17,C9571&lt;=30),"Young",AND(C9571&gt;30,C9571&lt;=45),"Middle",C9571&gt;45,"Old")</f>
        <v>Middle</v>
      </c>
      <c r="E9571" t="s">
        <v>17</v>
      </c>
      <c r="F9571" t="s">
        <v>40</v>
      </c>
      <c r="G9571" t="s">
        <v>50</v>
      </c>
      <c r="H9571" t="s">
        <v>58</v>
      </c>
    </row>
    <row r="9572" spans="1:8" x14ac:dyDescent="0.25">
      <c r="A9572" s="5">
        <v>55282</v>
      </c>
      <c r="B9572" s="5" t="str" cm="1">
        <f t="array" ref="B9572">_xlfn.IFS(A9572&lt;=40000,"Low Income",AND(A9572&gt;40000,A9572&lt;=100000),"Middle Income",A9572&gt;100000,"High Income")</f>
        <v>Middle Income</v>
      </c>
      <c r="C9572">
        <v>24</v>
      </c>
      <c r="D9572" t="str" cm="1">
        <f t="array" ref="D9572">_xlfn.IFS(AND(C9572&gt;=17,C9572&lt;=30),"Young",AND(C9572&gt;30,C9572&lt;=45),"Middle",C9572&gt;45,"Old")</f>
        <v>Young</v>
      </c>
      <c r="E9572" t="s">
        <v>60</v>
      </c>
      <c r="F9572" t="s">
        <v>35</v>
      </c>
      <c r="G9572" t="s">
        <v>53</v>
      </c>
      <c r="H9572" t="s">
        <v>58</v>
      </c>
    </row>
    <row r="9573" spans="1:8" x14ac:dyDescent="0.25">
      <c r="A9573" s="5">
        <v>118966</v>
      </c>
      <c r="B9573" s="5" t="str" cm="1">
        <f t="array" ref="B9573">_xlfn.IFS(A9573&lt;=40000,"Low Income",AND(A9573&gt;40000,A9573&lt;=100000),"Middle Income",A9573&gt;100000,"High Income")</f>
        <v>High Income</v>
      </c>
      <c r="C9573">
        <v>77</v>
      </c>
      <c r="D9573" t="str" cm="1">
        <f t="array" ref="D9573">_xlfn.IFS(AND(C9573&gt;=17,C9573&lt;=30),"Young",AND(C9573&gt;30,C9573&lt;=45),"Middle",C9573&gt;45,"Old")</f>
        <v>Old</v>
      </c>
      <c r="E9573" t="s">
        <v>16</v>
      </c>
      <c r="F9573" t="s">
        <v>23</v>
      </c>
      <c r="G9573" t="s">
        <v>53</v>
      </c>
      <c r="H9573" t="s">
        <v>59</v>
      </c>
    </row>
    <row r="9574" spans="1:8" x14ac:dyDescent="0.25">
      <c r="A9574" s="5">
        <v>57511</v>
      </c>
      <c r="B9574" s="5" t="str" cm="1">
        <f t="array" ref="B9574">_xlfn.IFS(A9574&lt;=40000,"Low Income",AND(A9574&gt;40000,A9574&lt;=100000),"Middle Income",A9574&gt;100000,"High Income")</f>
        <v>Middle Income</v>
      </c>
      <c r="C9574">
        <v>35</v>
      </c>
      <c r="D9574" t="str" cm="1">
        <f t="array" ref="D9574">_xlfn.IFS(AND(C9574&gt;=17,C9574&lt;=30),"Young",AND(C9574&gt;30,C9574&lt;=45),"Middle",C9574&gt;45,"Old")</f>
        <v>Middle</v>
      </c>
      <c r="E9574" t="s">
        <v>17</v>
      </c>
      <c r="F9574" t="s">
        <v>32</v>
      </c>
      <c r="G9574" t="s">
        <v>53</v>
      </c>
      <c r="H9574" t="s">
        <v>58</v>
      </c>
    </row>
    <row r="9575" spans="1:8" x14ac:dyDescent="0.25">
      <c r="A9575" s="5">
        <v>96917</v>
      </c>
      <c r="B9575" s="5" t="str" cm="1">
        <f t="array" ref="B9575">_xlfn.IFS(A9575&lt;=40000,"Low Income",AND(A9575&gt;40000,A9575&lt;=100000),"Middle Income",A9575&gt;100000,"High Income")</f>
        <v>Middle Income</v>
      </c>
      <c r="C9575">
        <v>41</v>
      </c>
      <c r="D9575" t="str" cm="1">
        <f t="array" ref="D9575">_xlfn.IFS(AND(C9575&gt;=17,C9575&lt;=30),"Young",AND(C9575&gt;30,C9575&lt;=45),"Middle",C9575&gt;45,"Old")</f>
        <v>Middle</v>
      </c>
      <c r="E9575" t="s">
        <v>66</v>
      </c>
      <c r="F9575" t="s">
        <v>38</v>
      </c>
      <c r="G9575" t="s">
        <v>46</v>
      </c>
      <c r="H9575" t="s">
        <v>58</v>
      </c>
    </row>
    <row r="9576" spans="1:8" x14ac:dyDescent="0.25">
      <c r="A9576" s="5">
        <v>139144</v>
      </c>
      <c r="B9576" s="5" t="str" cm="1">
        <f t="array" ref="B9576">_xlfn.IFS(A9576&lt;=40000,"Low Income",AND(A9576&gt;40000,A9576&lt;=100000),"Middle Income",A9576&gt;100000,"High Income")</f>
        <v>High Income</v>
      </c>
      <c r="C9576">
        <v>46</v>
      </c>
      <c r="D9576" t="str" cm="1">
        <f t="array" ref="D9576">_xlfn.IFS(AND(C9576&gt;=17,C9576&lt;=30),"Young",AND(C9576&gt;30,C9576&lt;=45),"Middle",C9576&gt;45,"Old")</f>
        <v>Old</v>
      </c>
      <c r="E9576" t="s">
        <v>16</v>
      </c>
      <c r="F9576" t="s">
        <v>32</v>
      </c>
      <c r="G9576" t="s">
        <v>49</v>
      </c>
      <c r="H9576" t="s">
        <v>59</v>
      </c>
    </row>
    <row r="9577" spans="1:8" x14ac:dyDescent="0.25">
      <c r="A9577" s="5">
        <v>93173</v>
      </c>
      <c r="B9577" s="5" t="str" cm="1">
        <f t="array" ref="B9577">_xlfn.IFS(A9577&lt;=40000,"Low Income",AND(A9577&gt;40000,A9577&lt;=100000),"Middle Income",A9577&gt;100000,"High Income")</f>
        <v>Middle Income</v>
      </c>
      <c r="C9577">
        <v>34</v>
      </c>
      <c r="D9577" t="str" cm="1">
        <f t="array" ref="D9577">_xlfn.IFS(AND(C9577&gt;=17,C9577&lt;=30),"Young",AND(C9577&gt;30,C9577&lt;=45),"Middle",C9577&gt;45,"Old")</f>
        <v>Middle</v>
      </c>
      <c r="E9577" t="s">
        <v>60</v>
      </c>
      <c r="F9577" t="s">
        <v>35</v>
      </c>
      <c r="G9577" t="s">
        <v>48</v>
      </c>
      <c r="H9577" t="s">
        <v>58</v>
      </c>
    </row>
    <row r="9578" spans="1:8" x14ac:dyDescent="0.25">
      <c r="A9578" s="5">
        <v>57918</v>
      </c>
      <c r="B9578" s="5" t="str" cm="1">
        <f t="array" ref="B9578">_xlfn.IFS(A9578&lt;=40000,"Low Income",AND(A9578&gt;40000,A9578&lt;=100000),"Middle Income",A9578&gt;100000,"High Income")</f>
        <v>Middle Income</v>
      </c>
      <c r="C9578">
        <v>48</v>
      </c>
      <c r="D9578" t="str" cm="1">
        <f t="array" ref="D9578">_xlfn.IFS(AND(C9578&gt;=17,C9578&lt;=30),"Young",AND(C9578&gt;30,C9578&lt;=45),"Middle",C9578&gt;45,"Old")</f>
        <v>Old</v>
      </c>
      <c r="E9578" t="s">
        <v>17</v>
      </c>
      <c r="F9578" t="s">
        <v>40</v>
      </c>
      <c r="G9578" t="s">
        <v>49</v>
      </c>
      <c r="H9578" t="s">
        <v>59</v>
      </c>
    </row>
    <row r="9579" spans="1:8" x14ac:dyDescent="0.25">
      <c r="A9579" s="5">
        <v>107089</v>
      </c>
      <c r="B9579" s="5" t="str" cm="1">
        <f t="array" ref="B9579">_xlfn.IFS(A9579&lt;=40000,"Low Income",AND(A9579&gt;40000,A9579&lt;=100000),"Middle Income",A9579&gt;100000,"High Income")</f>
        <v>High Income</v>
      </c>
      <c r="C9579">
        <v>31</v>
      </c>
      <c r="D9579" t="str" cm="1">
        <f t="array" ref="D9579">_xlfn.IFS(AND(C9579&gt;=17,C9579&lt;=30),"Young",AND(C9579&gt;30,C9579&lt;=45),"Middle",C9579&gt;45,"Old")</f>
        <v>Middle</v>
      </c>
      <c r="E9579" t="s">
        <v>66</v>
      </c>
      <c r="F9579" t="s">
        <v>33</v>
      </c>
      <c r="G9579" t="s">
        <v>53</v>
      </c>
      <c r="H9579" t="s">
        <v>59</v>
      </c>
    </row>
    <row r="9580" spans="1:8" x14ac:dyDescent="0.25">
      <c r="A9580" s="5">
        <v>104190</v>
      </c>
      <c r="B9580" s="5" t="str" cm="1">
        <f t="array" ref="B9580">_xlfn.IFS(A9580&lt;=40000,"Low Income",AND(A9580&gt;40000,A9580&lt;=100000),"Middle Income",A9580&gt;100000,"High Income")</f>
        <v>High Income</v>
      </c>
      <c r="C9580">
        <v>75</v>
      </c>
      <c r="D9580" t="str" cm="1">
        <f t="array" ref="D9580">_xlfn.IFS(AND(C9580&gt;=17,C9580&lt;=30),"Young",AND(C9580&gt;30,C9580&lt;=45),"Middle",C9580&gt;45,"Old")</f>
        <v>Old</v>
      </c>
      <c r="E9580" t="s">
        <v>16</v>
      </c>
      <c r="F9580" t="s">
        <v>39</v>
      </c>
      <c r="G9580" t="s">
        <v>53</v>
      </c>
      <c r="H9580" t="s">
        <v>59</v>
      </c>
    </row>
    <row r="9581" spans="1:8" x14ac:dyDescent="0.25">
      <c r="A9581" s="5">
        <v>103104</v>
      </c>
      <c r="B9581" s="5" t="str" cm="1">
        <f t="array" ref="B9581">_xlfn.IFS(A9581&lt;=40000,"Low Income",AND(A9581&gt;40000,A9581&lt;=100000),"Middle Income",A9581&gt;100000,"High Income")</f>
        <v>High Income</v>
      </c>
      <c r="C9581">
        <v>67</v>
      </c>
      <c r="D9581" t="str" cm="1">
        <f t="array" ref="D9581">_xlfn.IFS(AND(C9581&gt;=17,C9581&lt;=30),"Young",AND(C9581&gt;30,C9581&lt;=45),"Middle",C9581&gt;45,"Old")</f>
        <v>Old</v>
      </c>
      <c r="E9581" t="s">
        <v>17</v>
      </c>
      <c r="F9581" t="s">
        <v>62</v>
      </c>
      <c r="G9581" t="s">
        <v>50</v>
      </c>
      <c r="H9581" t="s">
        <v>59</v>
      </c>
    </row>
    <row r="9582" spans="1:8" x14ac:dyDescent="0.25">
      <c r="A9582" s="5">
        <v>134453</v>
      </c>
      <c r="B9582" s="5" t="str" cm="1">
        <f t="array" ref="B9582">_xlfn.IFS(A9582&lt;=40000,"Low Income",AND(A9582&gt;40000,A9582&lt;=100000),"Middle Income",A9582&gt;100000,"High Income")</f>
        <v>High Income</v>
      </c>
      <c r="C9582">
        <v>36</v>
      </c>
      <c r="D9582" t="str" cm="1">
        <f t="array" ref="D9582">_xlfn.IFS(AND(C9582&gt;=17,C9582&lt;=30),"Young",AND(C9582&gt;30,C9582&lt;=45),"Middle",C9582&gt;45,"Old")</f>
        <v>Middle</v>
      </c>
      <c r="E9582" t="s">
        <v>17</v>
      </c>
      <c r="F9582" t="s">
        <v>33</v>
      </c>
      <c r="G9582" t="s">
        <v>51</v>
      </c>
      <c r="H9582" t="s">
        <v>59</v>
      </c>
    </row>
    <row r="9583" spans="1:8" x14ac:dyDescent="0.25">
      <c r="A9583" s="5">
        <v>110075</v>
      </c>
      <c r="B9583" s="5" t="str" cm="1">
        <f t="array" ref="B9583">_xlfn.IFS(A9583&lt;=40000,"Low Income",AND(A9583&gt;40000,A9583&lt;=100000),"Middle Income",A9583&gt;100000,"High Income")</f>
        <v>High Income</v>
      </c>
      <c r="C9583">
        <v>32</v>
      </c>
      <c r="D9583" t="str" cm="1">
        <f t="array" ref="D9583">_xlfn.IFS(AND(C9583&gt;=17,C9583&lt;=30),"Young",AND(C9583&gt;30,C9583&lt;=45),"Middle",C9583&gt;45,"Old")</f>
        <v>Middle</v>
      </c>
      <c r="E9583" t="s">
        <v>60</v>
      </c>
      <c r="F9583" t="s">
        <v>29</v>
      </c>
      <c r="G9583" t="s">
        <v>50</v>
      </c>
      <c r="H9583" t="s">
        <v>59</v>
      </c>
    </row>
    <row r="9584" spans="1:8" x14ac:dyDescent="0.25">
      <c r="A9584" s="5">
        <v>80158</v>
      </c>
      <c r="B9584" s="5" t="str" cm="1">
        <f t="array" ref="B9584">_xlfn.IFS(A9584&lt;=40000,"Low Income",AND(A9584&gt;40000,A9584&lt;=100000),"Middle Income",A9584&gt;100000,"High Income")</f>
        <v>Middle Income</v>
      </c>
      <c r="C9584">
        <v>26</v>
      </c>
      <c r="D9584" t="str" cm="1">
        <f t="array" ref="D9584">_xlfn.IFS(AND(C9584&gt;=17,C9584&lt;=30),"Young",AND(C9584&gt;30,C9584&lt;=45),"Middle",C9584&gt;45,"Old")</f>
        <v>Young</v>
      </c>
      <c r="E9584" t="s">
        <v>16</v>
      </c>
      <c r="F9584" t="s">
        <v>31</v>
      </c>
      <c r="G9584" t="s">
        <v>47</v>
      </c>
      <c r="H9584" t="s">
        <v>58</v>
      </c>
    </row>
    <row r="9585" spans="1:8" x14ac:dyDescent="0.25">
      <c r="A9585" s="5">
        <v>70585</v>
      </c>
      <c r="B9585" s="5" t="str" cm="1">
        <f t="array" ref="B9585">_xlfn.IFS(A9585&lt;=40000,"Low Income",AND(A9585&gt;40000,A9585&lt;=100000),"Middle Income",A9585&gt;100000,"High Income")</f>
        <v>Middle Income</v>
      </c>
      <c r="C9585">
        <v>76</v>
      </c>
      <c r="D9585" t="str" cm="1">
        <f t="array" ref="D9585">_xlfn.IFS(AND(C9585&gt;=17,C9585&lt;=30),"Young",AND(C9585&gt;30,C9585&lt;=45),"Middle",C9585&gt;45,"Old")</f>
        <v>Old</v>
      </c>
      <c r="E9585" t="s">
        <v>16</v>
      </c>
      <c r="F9585" t="s">
        <v>40</v>
      </c>
      <c r="G9585" t="s">
        <v>50</v>
      </c>
      <c r="H9585" t="s">
        <v>59</v>
      </c>
    </row>
    <row r="9586" spans="1:8" x14ac:dyDescent="0.25">
      <c r="A9586" s="5">
        <v>55609</v>
      </c>
      <c r="B9586" s="5" t="str" cm="1">
        <f t="array" ref="B9586">_xlfn.IFS(A9586&lt;=40000,"Low Income",AND(A9586&gt;40000,A9586&lt;=100000),"Middle Income",A9586&gt;100000,"High Income")</f>
        <v>Middle Income</v>
      </c>
      <c r="C9586">
        <v>20</v>
      </c>
      <c r="D9586" t="str" cm="1">
        <f t="array" ref="D9586">_xlfn.IFS(AND(C9586&gt;=17,C9586&lt;=30),"Young",AND(C9586&gt;30,C9586&lt;=45),"Middle",C9586&gt;45,"Old")</f>
        <v>Young</v>
      </c>
      <c r="E9586" t="s">
        <v>17</v>
      </c>
      <c r="F9586" t="s">
        <v>27</v>
      </c>
      <c r="G9586" t="s">
        <v>54</v>
      </c>
      <c r="H9586" t="s">
        <v>58</v>
      </c>
    </row>
    <row r="9587" spans="1:8" x14ac:dyDescent="0.25">
      <c r="A9587" s="5">
        <v>137976</v>
      </c>
      <c r="B9587" s="5" t="str" cm="1">
        <f t="array" ref="B9587">_xlfn.IFS(A9587&lt;=40000,"Low Income",AND(A9587&gt;40000,A9587&lt;=100000),"Middle Income",A9587&gt;100000,"High Income")</f>
        <v>High Income</v>
      </c>
      <c r="C9587">
        <v>63</v>
      </c>
      <c r="D9587" t="str" cm="1">
        <f t="array" ref="D9587">_xlfn.IFS(AND(C9587&gt;=17,C9587&lt;=30),"Young",AND(C9587&gt;30,C9587&lt;=45),"Middle",C9587&gt;45,"Old")</f>
        <v>Old</v>
      </c>
      <c r="E9587" t="s">
        <v>66</v>
      </c>
      <c r="F9587" t="s">
        <v>31</v>
      </c>
      <c r="G9587" t="s">
        <v>51</v>
      </c>
      <c r="H9587" t="s">
        <v>59</v>
      </c>
    </row>
    <row r="9588" spans="1:8" x14ac:dyDescent="0.25">
      <c r="A9588" s="5">
        <v>49168</v>
      </c>
      <c r="B9588" s="5" t="str" cm="1">
        <f t="array" ref="B9588">_xlfn.IFS(A9588&lt;=40000,"Low Income",AND(A9588&gt;40000,A9588&lt;=100000),"Middle Income",A9588&gt;100000,"High Income")</f>
        <v>Middle Income</v>
      </c>
      <c r="C9588">
        <v>63</v>
      </c>
      <c r="D9588" t="str" cm="1">
        <f t="array" ref="D9588">_xlfn.IFS(AND(C9588&gt;=17,C9588&lt;=30),"Young",AND(C9588&gt;30,C9588&lt;=45),"Middle",C9588&gt;45,"Old")</f>
        <v>Old</v>
      </c>
      <c r="E9588" t="s">
        <v>16</v>
      </c>
      <c r="F9588" t="s">
        <v>27</v>
      </c>
      <c r="G9588" t="s">
        <v>51</v>
      </c>
      <c r="H9588" t="s">
        <v>58</v>
      </c>
    </row>
    <row r="9589" spans="1:8" x14ac:dyDescent="0.25">
      <c r="A9589" s="5">
        <v>123100</v>
      </c>
      <c r="B9589" s="5" t="str" cm="1">
        <f t="array" ref="B9589">_xlfn.IFS(A9589&lt;=40000,"Low Income",AND(A9589&gt;40000,A9589&lt;=100000),"Middle Income",A9589&gt;100000,"High Income")</f>
        <v>High Income</v>
      </c>
      <c r="C9589">
        <v>61</v>
      </c>
      <c r="D9589" t="str" cm="1">
        <f t="array" ref="D9589">_xlfn.IFS(AND(C9589&gt;=17,C9589&lt;=30),"Young",AND(C9589&gt;30,C9589&lt;=45),"Middle",C9589&gt;45,"Old")</f>
        <v>Old</v>
      </c>
      <c r="E9589" t="s">
        <v>66</v>
      </c>
      <c r="F9589" t="s">
        <v>62</v>
      </c>
      <c r="G9589" t="s">
        <v>50</v>
      </c>
      <c r="H9589" t="s">
        <v>59</v>
      </c>
    </row>
    <row r="9590" spans="1:8" x14ac:dyDescent="0.25">
      <c r="A9590" s="5">
        <v>93857</v>
      </c>
      <c r="B9590" s="5" t="str" cm="1">
        <f t="array" ref="B9590">_xlfn.IFS(A9590&lt;=40000,"Low Income",AND(A9590&gt;40000,A9590&lt;=100000),"Middle Income",A9590&gt;100000,"High Income")</f>
        <v>Middle Income</v>
      </c>
      <c r="C9590">
        <v>71</v>
      </c>
      <c r="D9590" t="str" cm="1">
        <f t="array" ref="D9590">_xlfn.IFS(AND(C9590&gt;=17,C9590&lt;=30),"Young",AND(C9590&gt;30,C9590&lt;=45),"Middle",C9590&gt;45,"Old")</f>
        <v>Old</v>
      </c>
      <c r="E9590" t="s">
        <v>16</v>
      </c>
      <c r="F9590" t="s">
        <v>37</v>
      </c>
      <c r="G9590" t="s">
        <v>51</v>
      </c>
      <c r="H9590" t="s">
        <v>59</v>
      </c>
    </row>
    <row r="9591" spans="1:8" x14ac:dyDescent="0.25">
      <c r="A9591" s="5">
        <v>140654</v>
      </c>
      <c r="B9591" s="5" t="str" cm="1">
        <f t="array" ref="B9591">_xlfn.IFS(A9591&lt;=40000,"Low Income",AND(A9591&gt;40000,A9591&lt;=100000),"Middle Income",A9591&gt;100000,"High Income")</f>
        <v>High Income</v>
      </c>
      <c r="C9591">
        <v>51</v>
      </c>
      <c r="D9591" t="str" cm="1">
        <f t="array" ref="D9591">_xlfn.IFS(AND(C9591&gt;=17,C9591&lt;=30),"Young",AND(C9591&gt;30,C9591&lt;=45),"Middle",C9591&gt;45,"Old")</f>
        <v>Old</v>
      </c>
      <c r="E9591" t="s">
        <v>60</v>
      </c>
      <c r="F9591" t="s">
        <v>31</v>
      </c>
      <c r="G9591" t="s">
        <v>48</v>
      </c>
      <c r="H9591" t="s">
        <v>59</v>
      </c>
    </row>
    <row r="9592" spans="1:8" x14ac:dyDescent="0.25">
      <c r="A9592" s="5">
        <v>65511</v>
      </c>
      <c r="B9592" s="5" t="str" cm="1">
        <f t="array" ref="B9592">_xlfn.IFS(A9592&lt;=40000,"Low Income",AND(A9592&gt;40000,A9592&lt;=100000),"Middle Income",A9592&gt;100000,"High Income")</f>
        <v>Middle Income</v>
      </c>
      <c r="C9592">
        <v>59</v>
      </c>
      <c r="D9592" t="str" cm="1">
        <f t="array" ref="D9592">_xlfn.IFS(AND(C9592&gt;=17,C9592&lt;=30),"Young",AND(C9592&gt;30,C9592&lt;=45),"Middle",C9592&gt;45,"Old")</f>
        <v>Old</v>
      </c>
      <c r="E9592" t="s">
        <v>16</v>
      </c>
      <c r="F9592" t="s">
        <v>24</v>
      </c>
      <c r="G9592" t="s">
        <v>46</v>
      </c>
      <c r="H9592" t="s">
        <v>58</v>
      </c>
    </row>
    <row r="9593" spans="1:8" x14ac:dyDescent="0.25">
      <c r="A9593" s="5">
        <v>92194</v>
      </c>
      <c r="B9593" s="5" t="str" cm="1">
        <f t="array" ref="B9593">_xlfn.IFS(A9593&lt;=40000,"Low Income",AND(A9593&gt;40000,A9593&lt;=100000),"Middle Income",A9593&gt;100000,"High Income")</f>
        <v>Middle Income</v>
      </c>
      <c r="C9593">
        <v>23</v>
      </c>
      <c r="D9593" t="str" cm="1">
        <f t="array" ref="D9593">_xlfn.IFS(AND(C9593&gt;=17,C9593&lt;=30),"Young",AND(C9593&gt;30,C9593&lt;=45),"Middle",C9593&gt;45,"Old")</f>
        <v>Young</v>
      </c>
      <c r="E9593" t="s">
        <v>16</v>
      </c>
      <c r="F9593" t="s">
        <v>23</v>
      </c>
      <c r="G9593" t="s">
        <v>47</v>
      </c>
      <c r="H9593" t="s">
        <v>58</v>
      </c>
    </row>
    <row r="9594" spans="1:8" x14ac:dyDescent="0.25">
      <c r="A9594" s="5">
        <v>50984</v>
      </c>
      <c r="B9594" s="5" t="str" cm="1">
        <f t="array" ref="B9594">_xlfn.IFS(A9594&lt;=40000,"Low Income",AND(A9594&gt;40000,A9594&lt;=100000),"Middle Income",A9594&gt;100000,"High Income")</f>
        <v>Middle Income</v>
      </c>
      <c r="C9594">
        <v>53</v>
      </c>
      <c r="D9594" t="str" cm="1">
        <f t="array" ref="D9594">_xlfn.IFS(AND(C9594&gt;=17,C9594&lt;=30),"Young",AND(C9594&gt;30,C9594&lt;=45),"Middle",C9594&gt;45,"Old")</f>
        <v>Old</v>
      </c>
      <c r="E9594" t="s">
        <v>60</v>
      </c>
      <c r="F9594" t="s">
        <v>29</v>
      </c>
      <c r="G9594" t="s">
        <v>49</v>
      </c>
      <c r="H9594" t="s">
        <v>59</v>
      </c>
    </row>
    <row r="9595" spans="1:8" x14ac:dyDescent="0.25">
      <c r="A9595" s="5">
        <v>52588</v>
      </c>
      <c r="B9595" s="5" t="str" cm="1">
        <f t="array" ref="B9595">_xlfn.IFS(A9595&lt;=40000,"Low Income",AND(A9595&gt;40000,A9595&lt;=100000),"Middle Income",A9595&gt;100000,"High Income")</f>
        <v>Middle Income</v>
      </c>
      <c r="C9595">
        <v>26</v>
      </c>
      <c r="D9595" t="str" cm="1">
        <f t="array" ref="D9595">_xlfn.IFS(AND(C9595&gt;=17,C9595&lt;=30),"Young",AND(C9595&gt;30,C9595&lt;=45),"Middle",C9595&gt;45,"Old")</f>
        <v>Young</v>
      </c>
      <c r="E9595" t="s">
        <v>17</v>
      </c>
      <c r="F9595" t="s">
        <v>23</v>
      </c>
      <c r="G9595" t="s">
        <v>51</v>
      </c>
      <c r="H9595" t="s">
        <v>58</v>
      </c>
    </row>
    <row r="9596" spans="1:8" x14ac:dyDescent="0.25">
      <c r="A9596" s="5">
        <v>106270</v>
      </c>
      <c r="B9596" s="5" t="str" cm="1">
        <f t="array" ref="B9596">_xlfn.IFS(A9596&lt;=40000,"Low Income",AND(A9596&gt;40000,A9596&lt;=100000),"Middle Income",A9596&gt;100000,"High Income")</f>
        <v>High Income</v>
      </c>
      <c r="C9596">
        <v>34</v>
      </c>
      <c r="D9596" t="str" cm="1">
        <f t="array" ref="D9596">_xlfn.IFS(AND(C9596&gt;=17,C9596&lt;=30),"Young",AND(C9596&gt;30,C9596&lt;=45),"Middle",C9596&gt;45,"Old")</f>
        <v>Middle</v>
      </c>
      <c r="E9596" t="s">
        <v>66</v>
      </c>
      <c r="F9596" t="s">
        <v>33</v>
      </c>
      <c r="G9596" t="s">
        <v>48</v>
      </c>
      <c r="H9596" t="s">
        <v>59</v>
      </c>
    </row>
    <row r="9597" spans="1:8" x14ac:dyDescent="0.25">
      <c r="A9597" s="5">
        <v>117231</v>
      </c>
      <c r="B9597" s="5" t="str" cm="1">
        <f t="array" ref="B9597">_xlfn.IFS(A9597&lt;=40000,"Low Income",AND(A9597&gt;40000,A9597&lt;=100000),"Middle Income",A9597&gt;100000,"High Income")</f>
        <v>High Income</v>
      </c>
      <c r="C9597">
        <v>41</v>
      </c>
      <c r="D9597" t="str" cm="1">
        <f t="array" ref="D9597">_xlfn.IFS(AND(C9597&gt;=17,C9597&lt;=30),"Young",AND(C9597&gt;30,C9597&lt;=45),"Middle",C9597&gt;45,"Old")</f>
        <v>Middle</v>
      </c>
      <c r="E9597" t="s">
        <v>60</v>
      </c>
      <c r="F9597" t="s">
        <v>33</v>
      </c>
      <c r="G9597" t="s">
        <v>51</v>
      </c>
      <c r="H9597" t="s">
        <v>59</v>
      </c>
    </row>
    <row r="9598" spans="1:8" x14ac:dyDescent="0.25">
      <c r="A9598" s="5">
        <v>148095</v>
      </c>
      <c r="B9598" s="5" t="str" cm="1">
        <f t="array" ref="B9598">_xlfn.IFS(A9598&lt;=40000,"Low Income",AND(A9598&gt;40000,A9598&lt;=100000),"Middle Income",A9598&gt;100000,"High Income")</f>
        <v>High Income</v>
      </c>
      <c r="C9598">
        <v>55</v>
      </c>
      <c r="D9598" t="str" cm="1">
        <f t="array" ref="D9598">_xlfn.IFS(AND(C9598&gt;=17,C9598&lt;=30),"Young",AND(C9598&gt;30,C9598&lt;=45),"Middle",C9598&gt;45,"Old")</f>
        <v>Old</v>
      </c>
      <c r="E9598" t="s">
        <v>16</v>
      </c>
      <c r="F9598" t="s">
        <v>30</v>
      </c>
      <c r="G9598" t="s">
        <v>51</v>
      </c>
      <c r="H9598" t="s">
        <v>59</v>
      </c>
    </row>
    <row r="9599" spans="1:8" x14ac:dyDescent="0.25">
      <c r="A9599" s="5">
        <v>141851</v>
      </c>
      <c r="B9599" s="5" t="str" cm="1">
        <f t="array" ref="B9599">_xlfn.IFS(A9599&lt;=40000,"Low Income",AND(A9599&gt;40000,A9599&lt;=100000),"Middle Income",A9599&gt;100000,"High Income")</f>
        <v>High Income</v>
      </c>
      <c r="C9599">
        <v>42</v>
      </c>
      <c r="D9599" t="str" cm="1">
        <f t="array" ref="D9599">_xlfn.IFS(AND(C9599&gt;=17,C9599&lt;=30),"Young",AND(C9599&gt;30,C9599&lt;=45),"Middle",C9599&gt;45,"Old")</f>
        <v>Middle</v>
      </c>
      <c r="E9599" t="s">
        <v>16</v>
      </c>
      <c r="F9599" t="s">
        <v>32</v>
      </c>
      <c r="G9599" t="s">
        <v>52</v>
      </c>
      <c r="H9599" t="s">
        <v>59</v>
      </c>
    </row>
    <row r="9600" spans="1:8" x14ac:dyDescent="0.25">
      <c r="A9600" s="5">
        <v>133460</v>
      </c>
      <c r="B9600" s="5" t="str" cm="1">
        <f t="array" ref="B9600">_xlfn.IFS(A9600&lt;=40000,"Low Income",AND(A9600&gt;40000,A9600&lt;=100000),"Middle Income",A9600&gt;100000,"High Income")</f>
        <v>High Income</v>
      </c>
      <c r="C9600">
        <v>72</v>
      </c>
      <c r="D9600" t="str" cm="1">
        <f t="array" ref="D9600">_xlfn.IFS(AND(C9600&gt;=17,C9600&lt;=30),"Young",AND(C9600&gt;30,C9600&lt;=45),"Middle",C9600&gt;45,"Old")</f>
        <v>Old</v>
      </c>
      <c r="E9600" t="s">
        <v>17</v>
      </c>
      <c r="F9600" t="s">
        <v>31</v>
      </c>
      <c r="G9600" t="s">
        <v>53</v>
      </c>
      <c r="H9600" t="s">
        <v>59</v>
      </c>
    </row>
    <row r="9601" spans="1:8" x14ac:dyDescent="0.25">
      <c r="A9601" s="5">
        <v>101586</v>
      </c>
      <c r="B9601" s="5" t="str" cm="1">
        <f t="array" ref="B9601">_xlfn.IFS(A9601&lt;=40000,"Low Income",AND(A9601&gt;40000,A9601&lt;=100000),"Middle Income",A9601&gt;100000,"High Income")</f>
        <v>High Income</v>
      </c>
      <c r="C9601">
        <v>35</v>
      </c>
      <c r="D9601" t="str" cm="1">
        <f t="array" ref="D9601">_xlfn.IFS(AND(C9601&gt;=17,C9601&lt;=30),"Young",AND(C9601&gt;30,C9601&lt;=45),"Middle",C9601&gt;45,"Old")</f>
        <v>Middle</v>
      </c>
      <c r="E9601" t="s">
        <v>60</v>
      </c>
      <c r="F9601" t="s">
        <v>38</v>
      </c>
      <c r="G9601" t="s">
        <v>53</v>
      </c>
      <c r="H9601" t="s">
        <v>58</v>
      </c>
    </row>
    <row r="9602" spans="1:8" x14ac:dyDescent="0.25">
      <c r="A9602" s="5">
        <v>107249</v>
      </c>
      <c r="B9602" s="5" t="str" cm="1">
        <f t="array" ref="B9602">_xlfn.IFS(A9602&lt;=40000,"Low Income",AND(A9602&gt;40000,A9602&lt;=100000),"Middle Income",A9602&gt;100000,"High Income")</f>
        <v>High Income</v>
      </c>
      <c r="C9602">
        <v>60</v>
      </c>
      <c r="D9602" t="str" cm="1">
        <f t="array" ref="D9602">_xlfn.IFS(AND(C9602&gt;=17,C9602&lt;=30),"Young",AND(C9602&gt;30,C9602&lt;=45),"Middle",C9602&gt;45,"Old")</f>
        <v>Old</v>
      </c>
      <c r="E9602" t="s">
        <v>17</v>
      </c>
      <c r="F9602" t="s">
        <v>39</v>
      </c>
      <c r="G9602" t="s">
        <v>52</v>
      </c>
      <c r="H9602" t="s">
        <v>59</v>
      </c>
    </row>
    <row r="9603" spans="1:8" x14ac:dyDescent="0.25">
      <c r="A9603" s="5">
        <v>117951</v>
      </c>
      <c r="B9603" s="5" t="str" cm="1">
        <f t="array" ref="B9603">_xlfn.IFS(A9603&lt;=40000,"Low Income",AND(A9603&gt;40000,A9603&lt;=100000),"Middle Income",A9603&gt;100000,"High Income")</f>
        <v>High Income</v>
      </c>
      <c r="C9603">
        <v>25</v>
      </c>
      <c r="D9603" t="str" cm="1">
        <f t="array" ref="D9603">_xlfn.IFS(AND(C9603&gt;=17,C9603&lt;=30),"Young",AND(C9603&gt;30,C9603&lt;=45),"Middle",C9603&gt;45,"Old")</f>
        <v>Young</v>
      </c>
      <c r="E9603" t="s">
        <v>16</v>
      </c>
      <c r="F9603" t="s">
        <v>62</v>
      </c>
      <c r="G9603" t="s">
        <v>53</v>
      </c>
      <c r="H9603" t="s">
        <v>59</v>
      </c>
    </row>
    <row r="9604" spans="1:8" x14ac:dyDescent="0.25">
      <c r="A9604" s="5">
        <v>29795</v>
      </c>
      <c r="B9604" s="5" t="str" cm="1">
        <f t="array" ref="B9604">_xlfn.IFS(A9604&lt;=40000,"Low Income",AND(A9604&gt;40000,A9604&lt;=100000),"Middle Income",A9604&gt;100000,"High Income")</f>
        <v>Low Income</v>
      </c>
      <c r="C9604">
        <v>24</v>
      </c>
      <c r="D9604" t="str" cm="1">
        <f t="array" ref="D9604">_xlfn.IFS(AND(C9604&gt;=17,C9604&lt;=30),"Young",AND(C9604&gt;30,C9604&lt;=45),"Middle",C9604&gt;45,"Old")</f>
        <v>Young</v>
      </c>
      <c r="E9604" t="s">
        <v>16</v>
      </c>
      <c r="F9604" t="s">
        <v>23</v>
      </c>
      <c r="G9604" t="s">
        <v>54</v>
      </c>
      <c r="H9604" t="s">
        <v>59</v>
      </c>
    </row>
    <row r="9605" spans="1:8" x14ac:dyDescent="0.25">
      <c r="A9605" s="5">
        <v>52422</v>
      </c>
      <c r="B9605" s="5" t="str" cm="1">
        <f t="array" ref="B9605">_xlfn.IFS(A9605&lt;=40000,"Low Income",AND(A9605&gt;40000,A9605&lt;=100000),"Middle Income",A9605&gt;100000,"High Income")</f>
        <v>Middle Income</v>
      </c>
      <c r="C9605">
        <v>62</v>
      </c>
      <c r="D9605" t="str" cm="1">
        <f t="array" ref="D9605">_xlfn.IFS(AND(C9605&gt;=17,C9605&lt;=30),"Young",AND(C9605&gt;30,C9605&lt;=45),"Middle",C9605&gt;45,"Old")</f>
        <v>Old</v>
      </c>
      <c r="E9605" t="s">
        <v>16</v>
      </c>
      <c r="F9605" t="s">
        <v>32</v>
      </c>
      <c r="G9605" t="s">
        <v>51</v>
      </c>
      <c r="H9605" t="s">
        <v>58</v>
      </c>
    </row>
    <row r="9606" spans="1:8" x14ac:dyDescent="0.25">
      <c r="A9606" s="5">
        <v>126288</v>
      </c>
      <c r="B9606" s="5" t="str" cm="1">
        <f t="array" ref="B9606">_xlfn.IFS(A9606&lt;=40000,"Low Income",AND(A9606&gt;40000,A9606&lt;=100000),"Middle Income",A9606&gt;100000,"High Income")</f>
        <v>High Income</v>
      </c>
      <c r="C9606">
        <v>58</v>
      </c>
      <c r="D9606" t="str" cm="1">
        <f t="array" ref="D9606">_xlfn.IFS(AND(C9606&gt;=17,C9606&lt;=30),"Young",AND(C9606&gt;30,C9606&lt;=45),"Middle",C9606&gt;45,"Old")</f>
        <v>Old</v>
      </c>
      <c r="E9606" t="s">
        <v>17</v>
      </c>
      <c r="F9606" t="s">
        <v>62</v>
      </c>
      <c r="G9606" t="s">
        <v>53</v>
      </c>
      <c r="H9606" t="s">
        <v>59</v>
      </c>
    </row>
    <row r="9607" spans="1:8" x14ac:dyDescent="0.25">
      <c r="A9607" s="5">
        <v>108205</v>
      </c>
      <c r="B9607" s="5" t="str" cm="1">
        <f t="array" ref="B9607">_xlfn.IFS(A9607&lt;=40000,"Low Income",AND(A9607&gt;40000,A9607&lt;=100000),"Middle Income",A9607&gt;100000,"High Income")</f>
        <v>High Income</v>
      </c>
      <c r="C9607">
        <v>22</v>
      </c>
      <c r="D9607" t="str" cm="1">
        <f t="array" ref="D9607">_xlfn.IFS(AND(C9607&gt;=17,C9607&lt;=30),"Young",AND(C9607&gt;30,C9607&lt;=45),"Middle",C9607&gt;45,"Old")</f>
        <v>Young</v>
      </c>
      <c r="E9607" t="s">
        <v>17</v>
      </c>
      <c r="F9607" t="s">
        <v>32</v>
      </c>
      <c r="G9607" t="s">
        <v>49</v>
      </c>
      <c r="H9607" t="s">
        <v>59</v>
      </c>
    </row>
    <row r="9608" spans="1:8" x14ac:dyDescent="0.25">
      <c r="A9608" s="5">
        <v>97012</v>
      </c>
      <c r="B9608" s="5" t="str" cm="1">
        <f t="array" ref="B9608">_xlfn.IFS(A9608&lt;=40000,"Low Income",AND(A9608&gt;40000,A9608&lt;=100000),"Middle Income",A9608&gt;100000,"High Income")</f>
        <v>Middle Income</v>
      </c>
      <c r="C9608">
        <v>37</v>
      </c>
      <c r="D9608" t="str" cm="1">
        <f t="array" ref="D9608">_xlfn.IFS(AND(C9608&gt;=17,C9608&lt;=30),"Young",AND(C9608&gt;30,C9608&lt;=45),"Middle",C9608&gt;45,"Old")</f>
        <v>Middle</v>
      </c>
      <c r="E9608" t="s">
        <v>17</v>
      </c>
      <c r="F9608" t="s">
        <v>62</v>
      </c>
      <c r="G9608" t="s">
        <v>47</v>
      </c>
      <c r="H9608" t="s">
        <v>59</v>
      </c>
    </row>
    <row r="9609" spans="1:8" x14ac:dyDescent="0.25">
      <c r="A9609" s="5">
        <v>55114</v>
      </c>
      <c r="B9609" s="5" t="str" cm="1">
        <f t="array" ref="B9609">_xlfn.IFS(A9609&lt;=40000,"Low Income",AND(A9609&gt;40000,A9609&lt;=100000),"Middle Income",A9609&gt;100000,"High Income")</f>
        <v>Middle Income</v>
      </c>
      <c r="C9609">
        <v>49</v>
      </c>
      <c r="D9609" t="str" cm="1">
        <f t="array" ref="D9609">_xlfn.IFS(AND(C9609&gt;=17,C9609&lt;=30),"Young",AND(C9609&gt;30,C9609&lt;=45),"Middle",C9609&gt;45,"Old")</f>
        <v>Old</v>
      </c>
      <c r="E9609" t="s">
        <v>16</v>
      </c>
      <c r="F9609" t="s">
        <v>35</v>
      </c>
      <c r="G9609" t="s">
        <v>47</v>
      </c>
      <c r="H9609" t="s">
        <v>59</v>
      </c>
    </row>
    <row r="9610" spans="1:8" x14ac:dyDescent="0.25">
      <c r="A9610" s="5">
        <v>21260</v>
      </c>
      <c r="B9610" s="5" t="str" cm="1">
        <f t="array" ref="B9610">_xlfn.IFS(A9610&lt;=40000,"Low Income",AND(A9610&gt;40000,A9610&lt;=100000),"Middle Income",A9610&gt;100000,"High Income")</f>
        <v>Low Income</v>
      </c>
      <c r="C9610">
        <v>56</v>
      </c>
      <c r="D9610" t="str" cm="1">
        <f t="array" ref="D9610">_xlfn.IFS(AND(C9610&gt;=17,C9610&lt;=30),"Young",AND(C9610&gt;30,C9610&lt;=45),"Middle",C9610&gt;45,"Old")</f>
        <v>Old</v>
      </c>
      <c r="E9610" t="s">
        <v>16</v>
      </c>
      <c r="F9610" t="s">
        <v>34</v>
      </c>
      <c r="G9610" t="s">
        <v>53</v>
      </c>
      <c r="H9610" t="s">
        <v>59</v>
      </c>
    </row>
    <row r="9611" spans="1:8" x14ac:dyDescent="0.25">
      <c r="A9611" s="5">
        <v>114042</v>
      </c>
      <c r="B9611" s="5" t="str" cm="1">
        <f t="array" ref="B9611">_xlfn.IFS(A9611&lt;=40000,"Low Income",AND(A9611&gt;40000,A9611&lt;=100000),"Middle Income",A9611&gt;100000,"High Income")</f>
        <v>High Income</v>
      </c>
      <c r="C9611">
        <v>58</v>
      </c>
      <c r="D9611" t="str" cm="1">
        <f t="array" ref="D9611">_xlfn.IFS(AND(C9611&gt;=17,C9611&lt;=30),"Young",AND(C9611&gt;30,C9611&lt;=45),"Middle",C9611&gt;45,"Old")</f>
        <v>Old</v>
      </c>
      <c r="E9611" t="s">
        <v>17</v>
      </c>
      <c r="F9611" t="s">
        <v>27</v>
      </c>
      <c r="G9611" t="s">
        <v>52</v>
      </c>
      <c r="H9611" t="s">
        <v>58</v>
      </c>
    </row>
    <row r="9612" spans="1:8" x14ac:dyDescent="0.25">
      <c r="A9612" s="5">
        <v>44067</v>
      </c>
      <c r="B9612" s="5" t="str" cm="1">
        <f t="array" ref="B9612">_xlfn.IFS(A9612&lt;=40000,"Low Income",AND(A9612&gt;40000,A9612&lt;=100000),"Middle Income",A9612&gt;100000,"High Income")</f>
        <v>Middle Income</v>
      </c>
      <c r="C9612">
        <v>28</v>
      </c>
      <c r="D9612" t="str" cm="1">
        <f t="array" ref="D9612">_xlfn.IFS(AND(C9612&gt;=17,C9612&lt;=30),"Young",AND(C9612&gt;30,C9612&lt;=45),"Middle",C9612&gt;45,"Old")</f>
        <v>Young</v>
      </c>
      <c r="E9612" t="s">
        <v>66</v>
      </c>
      <c r="F9612" t="s">
        <v>23</v>
      </c>
      <c r="G9612" t="s">
        <v>53</v>
      </c>
      <c r="H9612" t="s">
        <v>59</v>
      </c>
    </row>
    <row r="9613" spans="1:8" x14ac:dyDescent="0.25">
      <c r="A9613" s="5">
        <v>33970</v>
      </c>
      <c r="B9613" s="5" t="str" cm="1">
        <f t="array" ref="B9613">_xlfn.IFS(A9613&lt;=40000,"Low Income",AND(A9613&gt;40000,A9613&lt;=100000),"Middle Income",A9613&gt;100000,"High Income")</f>
        <v>Low Income</v>
      </c>
      <c r="C9613">
        <v>72</v>
      </c>
      <c r="D9613" t="str" cm="1">
        <f t="array" ref="D9613">_xlfn.IFS(AND(C9613&gt;=17,C9613&lt;=30),"Young",AND(C9613&gt;30,C9613&lt;=45),"Middle",C9613&gt;45,"Old")</f>
        <v>Old</v>
      </c>
      <c r="E9613" t="s">
        <v>17</v>
      </c>
      <c r="F9613" t="s">
        <v>37</v>
      </c>
      <c r="G9613" t="s">
        <v>51</v>
      </c>
      <c r="H9613" t="s">
        <v>58</v>
      </c>
    </row>
    <row r="9614" spans="1:8" x14ac:dyDescent="0.25">
      <c r="A9614" s="5">
        <v>31016</v>
      </c>
      <c r="B9614" s="5" t="str" cm="1">
        <f t="array" ref="B9614">_xlfn.IFS(A9614&lt;=40000,"Low Income",AND(A9614&gt;40000,A9614&lt;=100000),"Middle Income",A9614&gt;100000,"High Income")</f>
        <v>Low Income</v>
      </c>
      <c r="C9614">
        <v>70</v>
      </c>
      <c r="D9614" t="str" cm="1">
        <f t="array" ref="D9614">_xlfn.IFS(AND(C9614&gt;=17,C9614&lt;=30),"Young",AND(C9614&gt;30,C9614&lt;=45),"Middle",C9614&gt;45,"Old")</f>
        <v>Old</v>
      </c>
      <c r="E9614" t="s">
        <v>16</v>
      </c>
      <c r="F9614" t="s">
        <v>22</v>
      </c>
      <c r="G9614" t="s">
        <v>48</v>
      </c>
      <c r="H9614" t="s">
        <v>58</v>
      </c>
    </row>
    <row r="9615" spans="1:8" x14ac:dyDescent="0.25">
      <c r="A9615" s="5">
        <v>140299</v>
      </c>
      <c r="B9615" s="5" t="str" cm="1">
        <f t="array" ref="B9615">_xlfn.IFS(A9615&lt;=40000,"Low Income",AND(A9615&gt;40000,A9615&lt;=100000),"Middle Income",A9615&gt;100000,"High Income")</f>
        <v>High Income</v>
      </c>
      <c r="C9615">
        <v>22</v>
      </c>
      <c r="D9615" t="str" cm="1">
        <f t="array" ref="D9615">_xlfn.IFS(AND(C9615&gt;=17,C9615&lt;=30),"Young",AND(C9615&gt;30,C9615&lt;=45),"Middle",C9615&gt;45,"Old")</f>
        <v>Young</v>
      </c>
      <c r="E9615" t="s">
        <v>16</v>
      </c>
      <c r="F9615" t="s">
        <v>36</v>
      </c>
      <c r="G9615" t="s">
        <v>48</v>
      </c>
      <c r="H9615" t="s">
        <v>59</v>
      </c>
    </row>
    <row r="9616" spans="1:8" x14ac:dyDescent="0.25">
      <c r="A9616" s="5">
        <v>120552</v>
      </c>
      <c r="B9616" s="5" t="str" cm="1">
        <f t="array" ref="B9616">_xlfn.IFS(A9616&lt;=40000,"Low Income",AND(A9616&gt;40000,A9616&lt;=100000),"Middle Income",A9616&gt;100000,"High Income")</f>
        <v>High Income</v>
      </c>
      <c r="C9616">
        <v>48</v>
      </c>
      <c r="D9616" t="str" cm="1">
        <f t="array" ref="D9616">_xlfn.IFS(AND(C9616&gt;=17,C9616&lt;=30),"Young",AND(C9616&gt;30,C9616&lt;=45),"Middle",C9616&gt;45,"Old")</f>
        <v>Old</v>
      </c>
      <c r="E9616" t="s">
        <v>60</v>
      </c>
      <c r="F9616" t="s">
        <v>28</v>
      </c>
      <c r="G9616" t="s">
        <v>51</v>
      </c>
      <c r="H9616" t="s">
        <v>58</v>
      </c>
    </row>
    <row r="9617" spans="1:8" x14ac:dyDescent="0.25">
      <c r="A9617" s="5">
        <v>140925</v>
      </c>
      <c r="B9617" s="5" t="str" cm="1">
        <f t="array" ref="B9617">_xlfn.IFS(A9617&lt;=40000,"Low Income",AND(A9617&gt;40000,A9617&lt;=100000),"Middle Income",A9617&gt;100000,"High Income")</f>
        <v>High Income</v>
      </c>
      <c r="C9617">
        <v>65</v>
      </c>
      <c r="D9617" t="str" cm="1">
        <f t="array" ref="D9617">_xlfn.IFS(AND(C9617&gt;=17,C9617&lt;=30),"Young",AND(C9617&gt;30,C9617&lt;=45),"Middle",C9617&gt;45,"Old")</f>
        <v>Old</v>
      </c>
      <c r="E9617" t="s">
        <v>60</v>
      </c>
      <c r="F9617" t="s">
        <v>24</v>
      </c>
      <c r="G9617" t="s">
        <v>52</v>
      </c>
      <c r="H9617" t="s">
        <v>59</v>
      </c>
    </row>
    <row r="9618" spans="1:8" x14ac:dyDescent="0.25">
      <c r="A9618" s="5">
        <v>40299</v>
      </c>
      <c r="B9618" s="5" t="str" cm="1">
        <f t="array" ref="B9618">_xlfn.IFS(A9618&lt;=40000,"Low Income",AND(A9618&gt;40000,A9618&lt;=100000),"Middle Income",A9618&gt;100000,"High Income")</f>
        <v>Middle Income</v>
      </c>
      <c r="C9618">
        <v>47</v>
      </c>
      <c r="D9618" t="str" cm="1">
        <f t="array" ref="D9618">_xlfn.IFS(AND(C9618&gt;=17,C9618&lt;=30),"Young",AND(C9618&gt;30,C9618&lt;=45),"Middle",C9618&gt;45,"Old")</f>
        <v>Old</v>
      </c>
      <c r="E9618" t="s">
        <v>60</v>
      </c>
      <c r="F9618" t="s">
        <v>62</v>
      </c>
      <c r="G9618" t="s">
        <v>54</v>
      </c>
      <c r="H9618" t="s">
        <v>59</v>
      </c>
    </row>
    <row r="9619" spans="1:8" x14ac:dyDescent="0.25">
      <c r="A9619" s="5">
        <v>51638</v>
      </c>
      <c r="B9619" s="5" t="str" cm="1">
        <f t="array" ref="B9619">_xlfn.IFS(A9619&lt;=40000,"Low Income",AND(A9619&gt;40000,A9619&lt;=100000),"Middle Income",A9619&gt;100000,"High Income")</f>
        <v>Middle Income</v>
      </c>
      <c r="C9619">
        <v>27</v>
      </c>
      <c r="D9619" t="str" cm="1">
        <f t="array" ref="D9619">_xlfn.IFS(AND(C9619&gt;=17,C9619&lt;=30),"Young",AND(C9619&gt;30,C9619&lt;=45),"Middle",C9619&gt;45,"Old")</f>
        <v>Young</v>
      </c>
      <c r="E9619" t="s">
        <v>66</v>
      </c>
      <c r="F9619" t="s">
        <v>39</v>
      </c>
      <c r="G9619" t="s">
        <v>51</v>
      </c>
      <c r="H9619" t="s">
        <v>58</v>
      </c>
    </row>
    <row r="9620" spans="1:8" x14ac:dyDescent="0.25">
      <c r="A9620" s="5">
        <v>40911</v>
      </c>
      <c r="B9620" s="5" t="str" cm="1">
        <f t="array" ref="B9620">_xlfn.IFS(A9620&lt;=40000,"Low Income",AND(A9620&gt;40000,A9620&lt;=100000),"Middle Income",A9620&gt;100000,"High Income")</f>
        <v>Middle Income</v>
      </c>
      <c r="C9620">
        <v>68</v>
      </c>
      <c r="D9620" t="str" cm="1">
        <f t="array" ref="D9620">_xlfn.IFS(AND(C9620&gt;=17,C9620&lt;=30),"Young",AND(C9620&gt;30,C9620&lt;=45),"Middle",C9620&gt;45,"Old")</f>
        <v>Old</v>
      </c>
      <c r="E9620" t="s">
        <v>66</v>
      </c>
      <c r="F9620" t="s">
        <v>26</v>
      </c>
      <c r="G9620" t="s">
        <v>51</v>
      </c>
      <c r="H9620" t="s">
        <v>58</v>
      </c>
    </row>
    <row r="9621" spans="1:8" x14ac:dyDescent="0.25">
      <c r="A9621" s="5">
        <v>23674</v>
      </c>
      <c r="B9621" s="5" t="str" cm="1">
        <f t="array" ref="B9621">_xlfn.IFS(A9621&lt;=40000,"Low Income",AND(A9621&gt;40000,A9621&lt;=100000),"Middle Income",A9621&gt;100000,"High Income")</f>
        <v>Low Income</v>
      </c>
      <c r="C9621">
        <v>43</v>
      </c>
      <c r="D9621" t="str" cm="1">
        <f t="array" ref="D9621">_xlfn.IFS(AND(C9621&gt;=17,C9621&lt;=30),"Young",AND(C9621&gt;30,C9621&lt;=45),"Middle",C9621&gt;45,"Old")</f>
        <v>Middle</v>
      </c>
      <c r="E9621" t="s">
        <v>16</v>
      </c>
      <c r="F9621" t="s">
        <v>31</v>
      </c>
      <c r="G9621" t="s">
        <v>49</v>
      </c>
      <c r="H9621" t="s">
        <v>59</v>
      </c>
    </row>
    <row r="9622" spans="1:8" x14ac:dyDescent="0.25">
      <c r="A9622" s="5">
        <v>93844</v>
      </c>
      <c r="B9622" s="5" t="str" cm="1">
        <f t="array" ref="B9622">_xlfn.IFS(A9622&lt;=40000,"Low Income",AND(A9622&gt;40000,A9622&lt;=100000),"Middle Income",A9622&gt;100000,"High Income")</f>
        <v>Middle Income</v>
      </c>
      <c r="C9622">
        <v>63</v>
      </c>
      <c r="D9622" t="str" cm="1">
        <f t="array" ref="D9622">_xlfn.IFS(AND(C9622&gt;=17,C9622&lt;=30),"Young",AND(C9622&gt;30,C9622&lt;=45),"Middle",C9622&gt;45,"Old")</f>
        <v>Old</v>
      </c>
      <c r="E9622" t="s">
        <v>16</v>
      </c>
      <c r="F9622" t="s">
        <v>33</v>
      </c>
      <c r="G9622" t="s">
        <v>49</v>
      </c>
      <c r="H9622" t="s">
        <v>59</v>
      </c>
    </row>
    <row r="9623" spans="1:8" x14ac:dyDescent="0.25">
      <c r="A9623" s="5">
        <v>85435</v>
      </c>
      <c r="B9623" s="5" t="str" cm="1">
        <f t="array" ref="B9623">_xlfn.IFS(A9623&lt;=40000,"Low Income",AND(A9623&gt;40000,A9623&lt;=100000),"Middle Income",A9623&gt;100000,"High Income")</f>
        <v>Middle Income</v>
      </c>
      <c r="C9623">
        <v>30</v>
      </c>
      <c r="D9623" t="str" cm="1">
        <f t="array" ref="D9623">_xlfn.IFS(AND(C9623&gt;=17,C9623&lt;=30),"Young",AND(C9623&gt;30,C9623&lt;=45),"Middle",C9623&gt;45,"Old")</f>
        <v>Young</v>
      </c>
      <c r="E9623" t="s">
        <v>60</v>
      </c>
      <c r="F9623" t="s">
        <v>27</v>
      </c>
      <c r="G9623" t="s">
        <v>47</v>
      </c>
      <c r="H9623" t="s">
        <v>58</v>
      </c>
    </row>
    <row r="9624" spans="1:8" x14ac:dyDescent="0.25">
      <c r="A9624" s="5">
        <v>65696</v>
      </c>
      <c r="B9624" s="5" t="str" cm="1">
        <f t="array" ref="B9624">_xlfn.IFS(A9624&lt;=40000,"Low Income",AND(A9624&gt;40000,A9624&lt;=100000),"Middle Income",A9624&gt;100000,"High Income")</f>
        <v>Middle Income</v>
      </c>
      <c r="C9624">
        <v>24</v>
      </c>
      <c r="D9624" t="str" cm="1">
        <f t="array" ref="D9624">_xlfn.IFS(AND(C9624&gt;=17,C9624&lt;=30),"Young",AND(C9624&gt;30,C9624&lt;=45),"Middle",C9624&gt;45,"Old")</f>
        <v>Young</v>
      </c>
      <c r="E9624" t="s">
        <v>16</v>
      </c>
      <c r="F9624" t="s">
        <v>31</v>
      </c>
      <c r="G9624" t="s">
        <v>52</v>
      </c>
      <c r="H9624" t="s">
        <v>58</v>
      </c>
    </row>
    <row r="9625" spans="1:8" x14ac:dyDescent="0.25">
      <c r="A9625" s="5">
        <v>124951</v>
      </c>
      <c r="B9625" s="5" t="str" cm="1">
        <f t="array" ref="B9625">_xlfn.IFS(A9625&lt;=40000,"Low Income",AND(A9625&gt;40000,A9625&lt;=100000),"Middle Income",A9625&gt;100000,"High Income")</f>
        <v>High Income</v>
      </c>
      <c r="C9625">
        <v>26</v>
      </c>
      <c r="D9625" t="str" cm="1">
        <f t="array" ref="D9625">_xlfn.IFS(AND(C9625&gt;=17,C9625&lt;=30),"Young",AND(C9625&gt;30,C9625&lt;=45),"Middle",C9625&gt;45,"Old")</f>
        <v>Young</v>
      </c>
      <c r="E9625" t="s">
        <v>16</v>
      </c>
      <c r="F9625" t="s">
        <v>29</v>
      </c>
      <c r="G9625" t="s">
        <v>48</v>
      </c>
      <c r="H9625" t="s">
        <v>59</v>
      </c>
    </row>
    <row r="9626" spans="1:8" x14ac:dyDescent="0.25">
      <c r="A9626" s="5">
        <v>99362</v>
      </c>
      <c r="B9626" s="5" t="str" cm="1">
        <f t="array" ref="B9626">_xlfn.IFS(A9626&lt;=40000,"Low Income",AND(A9626&gt;40000,A9626&lt;=100000),"Middle Income",A9626&gt;100000,"High Income")</f>
        <v>Middle Income</v>
      </c>
      <c r="C9626">
        <v>79</v>
      </c>
      <c r="D9626" t="str" cm="1">
        <f t="array" ref="D9626">_xlfn.IFS(AND(C9626&gt;=17,C9626&lt;=30),"Young",AND(C9626&gt;30,C9626&lt;=45),"Middle",C9626&gt;45,"Old")</f>
        <v>Old</v>
      </c>
      <c r="E9626" t="s">
        <v>66</v>
      </c>
      <c r="F9626" t="s">
        <v>23</v>
      </c>
      <c r="G9626" t="s">
        <v>47</v>
      </c>
      <c r="H9626" t="s">
        <v>59</v>
      </c>
    </row>
    <row r="9627" spans="1:8" x14ac:dyDescent="0.25">
      <c r="A9627" s="5">
        <v>32516</v>
      </c>
      <c r="B9627" s="5" t="str" cm="1">
        <f t="array" ref="B9627">_xlfn.IFS(A9627&lt;=40000,"Low Income",AND(A9627&gt;40000,A9627&lt;=100000),"Middle Income",A9627&gt;100000,"High Income")</f>
        <v>Low Income</v>
      </c>
      <c r="C9627">
        <v>35</v>
      </c>
      <c r="D9627" t="str" cm="1">
        <f t="array" ref="D9627">_xlfn.IFS(AND(C9627&gt;=17,C9627&lt;=30),"Young",AND(C9627&gt;30,C9627&lt;=45),"Middle",C9627&gt;45,"Old")</f>
        <v>Middle</v>
      </c>
      <c r="E9627" t="s">
        <v>17</v>
      </c>
      <c r="F9627" t="s">
        <v>34</v>
      </c>
      <c r="G9627" t="s">
        <v>53</v>
      </c>
      <c r="H9627" t="s">
        <v>59</v>
      </c>
    </row>
    <row r="9628" spans="1:8" x14ac:dyDescent="0.25">
      <c r="A9628" s="5">
        <v>82218</v>
      </c>
      <c r="B9628" s="5" t="str" cm="1">
        <f t="array" ref="B9628">_xlfn.IFS(A9628&lt;=40000,"Low Income",AND(A9628&gt;40000,A9628&lt;=100000),"Middle Income",A9628&gt;100000,"High Income")</f>
        <v>Middle Income</v>
      </c>
      <c r="C9628">
        <v>21</v>
      </c>
      <c r="D9628" t="str" cm="1">
        <f t="array" ref="D9628">_xlfn.IFS(AND(C9628&gt;=17,C9628&lt;=30),"Young",AND(C9628&gt;30,C9628&lt;=45),"Middle",C9628&gt;45,"Old")</f>
        <v>Young</v>
      </c>
      <c r="E9628" t="s">
        <v>16</v>
      </c>
      <c r="F9628" t="s">
        <v>29</v>
      </c>
      <c r="G9628" t="s">
        <v>54</v>
      </c>
      <c r="H9628" t="s">
        <v>58</v>
      </c>
    </row>
    <row r="9629" spans="1:8" x14ac:dyDescent="0.25">
      <c r="A9629" s="5">
        <v>27187</v>
      </c>
      <c r="B9629" s="5" t="str" cm="1">
        <f t="array" ref="B9629">_xlfn.IFS(A9629&lt;=40000,"Low Income",AND(A9629&gt;40000,A9629&lt;=100000),"Middle Income",A9629&gt;100000,"High Income")</f>
        <v>Low Income</v>
      </c>
      <c r="C9629">
        <v>25</v>
      </c>
      <c r="D9629" t="str" cm="1">
        <f t="array" ref="D9629">_xlfn.IFS(AND(C9629&gt;=17,C9629&lt;=30),"Young",AND(C9629&gt;30,C9629&lt;=45),"Middle",C9629&gt;45,"Old")</f>
        <v>Young</v>
      </c>
      <c r="E9629" t="s">
        <v>16</v>
      </c>
      <c r="F9629" t="s">
        <v>62</v>
      </c>
      <c r="G9629" t="s">
        <v>47</v>
      </c>
      <c r="H9629" t="s">
        <v>59</v>
      </c>
    </row>
    <row r="9630" spans="1:8" x14ac:dyDescent="0.25">
      <c r="A9630" s="5">
        <v>20739</v>
      </c>
      <c r="B9630" s="5" t="str" cm="1">
        <f t="array" ref="B9630">_xlfn.IFS(A9630&lt;=40000,"Low Income",AND(A9630&gt;40000,A9630&lt;=100000),"Middle Income",A9630&gt;100000,"High Income")</f>
        <v>Low Income</v>
      </c>
      <c r="C9630">
        <v>43</v>
      </c>
      <c r="D9630" t="str" cm="1">
        <f t="array" ref="D9630">_xlfn.IFS(AND(C9630&gt;=17,C9630&lt;=30),"Young",AND(C9630&gt;30,C9630&lt;=45),"Middle",C9630&gt;45,"Old")</f>
        <v>Middle</v>
      </c>
      <c r="E9630" t="s">
        <v>66</v>
      </c>
      <c r="F9630" t="s">
        <v>28</v>
      </c>
      <c r="G9630" t="s">
        <v>54</v>
      </c>
      <c r="H9630" t="s">
        <v>59</v>
      </c>
    </row>
    <row r="9631" spans="1:8" x14ac:dyDescent="0.25">
      <c r="A9631" s="5">
        <v>148754</v>
      </c>
      <c r="B9631" s="5" t="str" cm="1">
        <f t="array" ref="B9631">_xlfn.IFS(A9631&lt;=40000,"Low Income",AND(A9631&gt;40000,A9631&lt;=100000),"Middle Income",A9631&gt;100000,"High Income")</f>
        <v>High Income</v>
      </c>
      <c r="C9631">
        <v>45</v>
      </c>
      <c r="D9631" t="str" cm="1">
        <f t="array" ref="D9631">_xlfn.IFS(AND(C9631&gt;=17,C9631&lt;=30),"Young",AND(C9631&gt;30,C9631&lt;=45),"Middle",C9631&gt;45,"Old")</f>
        <v>Middle</v>
      </c>
      <c r="E9631" t="s">
        <v>16</v>
      </c>
      <c r="F9631" t="s">
        <v>62</v>
      </c>
      <c r="G9631" t="s">
        <v>53</v>
      </c>
      <c r="H9631" t="s">
        <v>59</v>
      </c>
    </row>
    <row r="9632" spans="1:8" x14ac:dyDescent="0.25">
      <c r="A9632" s="5">
        <v>84458</v>
      </c>
      <c r="B9632" s="5" t="str" cm="1">
        <f t="array" ref="B9632">_xlfn.IFS(A9632&lt;=40000,"Low Income",AND(A9632&gt;40000,A9632&lt;=100000),"Middle Income",A9632&gt;100000,"High Income")</f>
        <v>Middle Income</v>
      </c>
      <c r="C9632">
        <v>68</v>
      </c>
      <c r="D9632" t="str" cm="1">
        <f t="array" ref="D9632">_xlfn.IFS(AND(C9632&gt;=17,C9632&lt;=30),"Young",AND(C9632&gt;30,C9632&lt;=45),"Middle",C9632&gt;45,"Old")</f>
        <v>Old</v>
      </c>
      <c r="E9632" t="s">
        <v>16</v>
      </c>
      <c r="F9632" t="s">
        <v>36</v>
      </c>
      <c r="G9632" t="s">
        <v>51</v>
      </c>
      <c r="H9632" t="s">
        <v>59</v>
      </c>
    </row>
    <row r="9633" spans="1:8" x14ac:dyDescent="0.25">
      <c r="A9633" s="5">
        <v>53396</v>
      </c>
      <c r="B9633" s="5" t="str" cm="1">
        <f t="array" ref="B9633">_xlfn.IFS(A9633&lt;=40000,"Low Income",AND(A9633&gt;40000,A9633&lt;=100000),"Middle Income",A9633&gt;100000,"High Income")</f>
        <v>Middle Income</v>
      </c>
      <c r="C9633">
        <v>68</v>
      </c>
      <c r="D9633" t="str" cm="1">
        <f t="array" ref="D9633">_xlfn.IFS(AND(C9633&gt;=17,C9633&lt;=30),"Young",AND(C9633&gt;30,C9633&lt;=45),"Middle",C9633&gt;45,"Old")</f>
        <v>Old</v>
      </c>
      <c r="E9633" t="s">
        <v>16</v>
      </c>
      <c r="F9633" t="s">
        <v>34</v>
      </c>
      <c r="G9633" t="s">
        <v>48</v>
      </c>
      <c r="H9633" t="s">
        <v>58</v>
      </c>
    </row>
    <row r="9634" spans="1:8" x14ac:dyDescent="0.25">
      <c r="A9634" s="5">
        <v>142167</v>
      </c>
      <c r="B9634" s="5" t="str" cm="1">
        <f t="array" ref="B9634">_xlfn.IFS(A9634&lt;=40000,"Low Income",AND(A9634&gt;40000,A9634&lt;=100000),"Middle Income",A9634&gt;100000,"High Income")</f>
        <v>High Income</v>
      </c>
      <c r="C9634">
        <v>35</v>
      </c>
      <c r="D9634" t="str" cm="1">
        <f t="array" ref="D9634">_xlfn.IFS(AND(C9634&gt;=17,C9634&lt;=30),"Young",AND(C9634&gt;30,C9634&lt;=45),"Middle",C9634&gt;45,"Old")</f>
        <v>Middle</v>
      </c>
      <c r="E9634" t="s">
        <v>16</v>
      </c>
      <c r="F9634" t="s">
        <v>62</v>
      </c>
      <c r="G9634" t="s">
        <v>53</v>
      </c>
      <c r="H9634" t="s">
        <v>59</v>
      </c>
    </row>
    <row r="9635" spans="1:8" x14ac:dyDescent="0.25">
      <c r="A9635" s="5">
        <v>64256</v>
      </c>
      <c r="B9635" s="5" t="str" cm="1">
        <f t="array" ref="B9635">_xlfn.IFS(A9635&lt;=40000,"Low Income",AND(A9635&gt;40000,A9635&lt;=100000),"Middle Income",A9635&gt;100000,"High Income")</f>
        <v>Middle Income</v>
      </c>
      <c r="C9635">
        <v>45</v>
      </c>
      <c r="D9635" t="str" cm="1">
        <f t="array" ref="D9635">_xlfn.IFS(AND(C9635&gt;=17,C9635&lt;=30),"Young",AND(C9635&gt;30,C9635&lt;=45),"Middle",C9635&gt;45,"Old")</f>
        <v>Middle</v>
      </c>
      <c r="E9635" t="s">
        <v>66</v>
      </c>
      <c r="F9635" t="s">
        <v>36</v>
      </c>
      <c r="G9635" t="s">
        <v>50</v>
      </c>
      <c r="H9635" t="s">
        <v>59</v>
      </c>
    </row>
    <row r="9636" spans="1:8" x14ac:dyDescent="0.25">
      <c r="A9636" s="5">
        <v>52487</v>
      </c>
      <c r="B9636" s="5" t="str" cm="1">
        <f t="array" ref="B9636">_xlfn.IFS(A9636&lt;=40000,"Low Income",AND(A9636&gt;40000,A9636&lt;=100000),"Middle Income",A9636&gt;100000,"High Income")</f>
        <v>Middle Income</v>
      </c>
      <c r="C9636">
        <v>23</v>
      </c>
      <c r="D9636" t="str" cm="1">
        <f t="array" ref="D9636">_xlfn.IFS(AND(C9636&gt;=17,C9636&lt;=30),"Young",AND(C9636&gt;30,C9636&lt;=45),"Middle",C9636&gt;45,"Old")</f>
        <v>Young</v>
      </c>
      <c r="E9636" t="s">
        <v>17</v>
      </c>
      <c r="F9636" t="s">
        <v>37</v>
      </c>
      <c r="G9636" t="s">
        <v>54</v>
      </c>
      <c r="H9636" t="s">
        <v>59</v>
      </c>
    </row>
    <row r="9637" spans="1:8" x14ac:dyDescent="0.25">
      <c r="A9637" s="5">
        <v>30479</v>
      </c>
      <c r="B9637" s="5" t="str" cm="1">
        <f t="array" ref="B9637">_xlfn.IFS(A9637&lt;=40000,"Low Income",AND(A9637&gt;40000,A9637&lt;=100000),"Middle Income",A9637&gt;100000,"High Income")</f>
        <v>Low Income</v>
      </c>
      <c r="C9637">
        <v>43</v>
      </c>
      <c r="D9637" t="str" cm="1">
        <f t="array" ref="D9637">_xlfn.IFS(AND(C9637&gt;=17,C9637&lt;=30),"Young",AND(C9637&gt;30,C9637&lt;=45),"Middle",C9637&gt;45,"Old")</f>
        <v>Middle</v>
      </c>
      <c r="E9637" t="s">
        <v>60</v>
      </c>
      <c r="F9637" t="s">
        <v>39</v>
      </c>
      <c r="G9637" t="s">
        <v>46</v>
      </c>
      <c r="H9637" t="s">
        <v>59</v>
      </c>
    </row>
    <row r="9638" spans="1:8" x14ac:dyDescent="0.25">
      <c r="A9638" s="5">
        <v>134371</v>
      </c>
      <c r="B9638" s="5" t="str" cm="1">
        <f t="array" ref="B9638">_xlfn.IFS(A9638&lt;=40000,"Low Income",AND(A9638&gt;40000,A9638&lt;=100000),"Middle Income",A9638&gt;100000,"High Income")</f>
        <v>High Income</v>
      </c>
      <c r="C9638">
        <v>67</v>
      </c>
      <c r="D9638" t="str" cm="1">
        <f t="array" ref="D9638">_xlfn.IFS(AND(C9638&gt;=17,C9638&lt;=30),"Young",AND(C9638&gt;30,C9638&lt;=45),"Middle",C9638&gt;45,"Old")</f>
        <v>Old</v>
      </c>
      <c r="E9638" t="s">
        <v>17</v>
      </c>
      <c r="F9638" t="s">
        <v>26</v>
      </c>
      <c r="G9638" t="s">
        <v>51</v>
      </c>
      <c r="H9638" t="s">
        <v>59</v>
      </c>
    </row>
    <row r="9639" spans="1:8" x14ac:dyDescent="0.25">
      <c r="A9639" s="5">
        <v>147767</v>
      </c>
      <c r="B9639" s="5" t="str" cm="1">
        <f t="array" ref="B9639">_xlfn.IFS(A9639&lt;=40000,"Low Income",AND(A9639&gt;40000,A9639&lt;=100000),"Middle Income",A9639&gt;100000,"High Income")</f>
        <v>High Income</v>
      </c>
      <c r="C9639">
        <v>20</v>
      </c>
      <c r="D9639" t="str" cm="1">
        <f t="array" ref="D9639">_xlfn.IFS(AND(C9639&gt;=17,C9639&lt;=30),"Young",AND(C9639&gt;30,C9639&lt;=45),"Middle",C9639&gt;45,"Old")</f>
        <v>Young</v>
      </c>
      <c r="E9639" t="s">
        <v>17</v>
      </c>
      <c r="F9639" t="s">
        <v>38</v>
      </c>
      <c r="G9639" t="s">
        <v>53</v>
      </c>
      <c r="H9639" t="s">
        <v>59</v>
      </c>
    </row>
    <row r="9640" spans="1:8" x14ac:dyDescent="0.25">
      <c r="A9640" s="5">
        <v>25598</v>
      </c>
      <c r="B9640" s="5" t="str" cm="1">
        <f t="array" ref="B9640">_xlfn.IFS(A9640&lt;=40000,"Low Income",AND(A9640&gt;40000,A9640&lt;=100000),"Middle Income",A9640&gt;100000,"High Income")</f>
        <v>Low Income</v>
      </c>
      <c r="C9640">
        <v>66</v>
      </c>
      <c r="D9640" t="str" cm="1">
        <f t="array" ref="D9640">_xlfn.IFS(AND(C9640&gt;=17,C9640&lt;=30),"Young",AND(C9640&gt;30,C9640&lt;=45),"Middle",C9640&gt;45,"Old")</f>
        <v>Old</v>
      </c>
      <c r="E9640" t="s">
        <v>60</v>
      </c>
      <c r="F9640" t="s">
        <v>22</v>
      </c>
      <c r="G9640" t="s">
        <v>53</v>
      </c>
      <c r="H9640" t="s">
        <v>58</v>
      </c>
    </row>
    <row r="9641" spans="1:8" x14ac:dyDescent="0.25">
      <c r="A9641" s="5">
        <v>88671</v>
      </c>
      <c r="B9641" s="5" t="str" cm="1">
        <f t="array" ref="B9641">_xlfn.IFS(A9641&lt;=40000,"Low Income",AND(A9641&gt;40000,A9641&lt;=100000),"Middle Income",A9641&gt;100000,"High Income")</f>
        <v>Middle Income</v>
      </c>
      <c r="C9641">
        <v>23</v>
      </c>
      <c r="D9641" t="str" cm="1">
        <f t="array" ref="D9641">_xlfn.IFS(AND(C9641&gt;=17,C9641&lt;=30),"Young",AND(C9641&gt;30,C9641&lt;=45),"Middle",C9641&gt;45,"Old")</f>
        <v>Young</v>
      </c>
      <c r="E9641" t="s">
        <v>60</v>
      </c>
      <c r="F9641" t="s">
        <v>40</v>
      </c>
      <c r="G9641" t="s">
        <v>51</v>
      </c>
      <c r="H9641" t="s">
        <v>58</v>
      </c>
    </row>
    <row r="9642" spans="1:8" x14ac:dyDescent="0.25">
      <c r="A9642" s="5">
        <v>39806</v>
      </c>
      <c r="B9642" s="5" t="str" cm="1">
        <f t="array" ref="B9642">_xlfn.IFS(A9642&lt;=40000,"Low Income",AND(A9642&gt;40000,A9642&lt;=100000),"Middle Income",A9642&gt;100000,"High Income")</f>
        <v>Low Income</v>
      </c>
      <c r="C9642">
        <v>41</v>
      </c>
      <c r="D9642" t="str" cm="1">
        <f t="array" ref="D9642">_xlfn.IFS(AND(C9642&gt;=17,C9642&lt;=30),"Young",AND(C9642&gt;30,C9642&lt;=45),"Middle",C9642&gt;45,"Old")</f>
        <v>Middle</v>
      </c>
      <c r="E9642" t="s">
        <v>60</v>
      </c>
      <c r="F9642" t="s">
        <v>25</v>
      </c>
      <c r="G9642" t="s">
        <v>52</v>
      </c>
      <c r="H9642" t="s">
        <v>59</v>
      </c>
    </row>
    <row r="9643" spans="1:8" x14ac:dyDescent="0.25">
      <c r="A9643" s="5">
        <v>40174</v>
      </c>
      <c r="B9643" s="5" t="str" cm="1">
        <f t="array" ref="B9643">_xlfn.IFS(A9643&lt;=40000,"Low Income",AND(A9643&gt;40000,A9643&lt;=100000),"Middle Income",A9643&gt;100000,"High Income")</f>
        <v>Middle Income</v>
      </c>
      <c r="C9643">
        <v>22</v>
      </c>
      <c r="D9643" t="str" cm="1">
        <f t="array" ref="D9643">_xlfn.IFS(AND(C9643&gt;=17,C9643&lt;=30),"Young",AND(C9643&gt;30,C9643&lt;=45),"Middle",C9643&gt;45,"Old")</f>
        <v>Young</v>
      </c>
      <c r="E9643" t="s">
        <v>66</v>
      </c>
      <c r="F9643" t="s">
        <v>38</v>
      </c>
      <c r="G9643" t="s">
        <v>50</v>
      </c>
      <c r="H9643" t="s">
        <v>59</v>
      </c>
    </row>
    <row r="9644" spans="1:8" x14ac:dyDescent="0.25">
      <c r="A9644" s="5">
        <v>22749</v>
      </c>
      <c r="B9644" s="5" t="str" cm="1">
        <f t="array" ref="B9644">_xlfn.IFS(A9644&lt;=40000,"Low Income",AND(A9644&gt;40000,A9644&lt;=100000),"Middle Income",A9644&gt;100000,"High Income")</f>
        <v>Low Income</v>
      </c>
      <c r="C9644">
        <v>58</v>
      </c>
      <c r="D9644" t="str" cm="1">
        <f t="array" ref="D9644">_xlfn.IFS(AND(C9644&gt;=17,C9644&lt;=30),"Young",AND(C9644&gt;30,C9644&lt;=45),"Middle",C9644&gt;45,"Old")</f>
        <v>Old</v>
      </c>
      <c r="E9644" t="s">
        <v>17</v>
      </c>
      <c r="F9644" t="s">
        <v>39</v>
      </c>
      <c r="G9644" t="s">
        <v>51</v>
      </c>
      <c r="H9644" t="s">
        <v>59</v>
      </c>
    </row>
    <row r="9645" spans="1:8" x14ac:dyDescent="0.25">
      <c r="A9645" s="5">
        <v>93645</v>
      </c>
      <c r="B9645" s="5" t="str" cm="1">
        <f t="array" ref="B9645">_xlfn.IFS(A9645&lt;=40000,"Low Income",AND(A9645&gt;40000,A9645&lt;=100000),"Middle Income",A9645&gt;100000,"High Income")</f>
        <v>Middle Income</v>
      </c>
      <c r="C9645">
        <v>41</v>
      </c>
      <c r="D9645" t="str" cm="1">
        <f t="array" ref="D9645">_xlfn.IFS(AND(C9645&gt;=17,C9645&lt;=30),"Young",AND(C9645&gt;30,C9645&lt;=45),"Middle",C9645&gt;45,"Old")</f>
        <v>Middle</v>
      </c>
      <c r="E9645" t="s">
        <v>17</v>
      </c>
      <c r="F9645" t="s">
        <v>29</v>
      </c>
      <c r="G9645" t="s">
        <v>48</v>
      </c>
      <c r="H9645" t="s">
        <v>58</v>
      </c>
    </row>
    <row r="9646" spans="1:8" x14ac:dyDescent="0.25">
      <c r="A9646" s="5">
        <v>38945</v>
      </c>
      <c r="B9646" s="5" t="str" cm="1">
        <f t="array" ref="B9646">_xlfn.IFS(A9646&lt;=40000,"Low Income",AND(A9646&gt;40000,A9646&lt;=100000),"Middle Income",A9646&gt;100000,"High Income")</f>
        <v>Low Income</v>
      </c>
      <c r="C9646">
        <v>64</v>
      </c>
      <c r="D9646" t="str" cm="1">
        <f t="array" ref="D9646">_xlfn.IFS(AND(C9646&gt;=17,C9646&lt;=30),"Young",AND(C9646&gt;30,C9646&lt;=45),"Middle",C9646&gt;45,"Old")</f>
        <v>Old</v>
      </c>
      <c r="E9646" t="s">
        <v>60</v>
      </c>
      <c r="F9646" t="s">
        <v>32</v>
      </c>
      <c r="G9646" t="s">
        <v>48</v>
      </c>
      <c r="H9646" t="s">
        <v>58</v>
      </c>
    </row>
    <row r="9647" spans="1:8" x14ac:dyDescent="0.25">
      <c r="A9647" s="5">
        <v>64732</v>
      </c>
      <c r="B9647" s="5" t="str" cm="1">
        <f t="array" ref="B9647">_xlfn.IFS(A9647&lt;=40000,"Low Income",AND(A9647&gt;40000,A9647&lt;=100000),"Middle Income",A9647&gt;100000,"High Income")</f>
        <v>Middle Income</v>
      </c>
      <c r="C9647">
        <v>75</v>
      </c>
      <c r="D9647" t="str" cm="1">
        <f t="array" ref="D9647">_xlfn.IFS(AND(C9647&gt;=17,C9647&lt;=30),"Young",AND(C9647&gt;30,C9647&lt;=45),"Middle",C9647&gt;45,"Old")</f>
        <v>Old</v>
      </c>
      <c r="E9647" t="s">
        <v>60</v>
      </c>
      <c r="F9647" t="s">
        <v>25</v>
      </c>
      <c r="G9647" t="s">
        <v>52</v>
      </c>
      <c r="H9647" t="s">
        <v>58</v>
      </c>
    </row>
    <row r="9648" spans="1:8" x14ac:dyDescent="0.25">
      <c r="A9648" s="5">
        <v>150000</v>
      </c>
      <c r="B9648" s="5" t="str" cm="1">
        <f t="array" ref="B9648">_xlfn.IFS(A9648&lt;=40000,"Low Income",AND(A9648&gt;40000,A9648&lt;=100000),"Middle Income",A9648&gt;100000,"High Income")</f>
        <v>High Income</v>
      </c>
      <c r="C9648">
        <v>44</v>
      </c>
      <c r="D9648" t="str" cm="1">
        <f t="array" ref="D9648">_xlfn.IFS(AND(C9648&gt;=17,C9648&lt;=30),"Young",AND(C9648&gt;30,C9648&lt;=45),"Middle",C9648&gt;45,"Old")</f>
        <v>Middle</v>
      </c>
      <c r="E9648" t="s">
        <v>66</v>
      </c>
      <c r="F9648" t="s">
        <v>38</v>
      </c>
      <c r="G9648" t="s">
        <v>46</v>
      </c>
      <c r="H9648" t="s">
        <v>59</v>
      </c>
    </row>
    <row r="9649" spans="1:8" x14ac:dyDescent="0.25">
      <c r="A9649" s="5">
        <v>61759</v>
      </c>
      <c r="B9649" s="5" t="str" cm="1">
        <f t="array" ref="B9649">_xlfn.IFS(A9649&lt;=40000,"Low Income",AND(A9649&gt;40000,A9649&lt;=100000),"Middle Income",A9649&gt;100000,"High Income")</f>
        <v>Middle Income</v>
      </c>
      <c r="C9649">
        <v>25</v>
      </c>
      <c r="D9649" t="str" cm="1">
        <f t="array" ref="D9649">_xlfn.IFS(AND(C9649&gt;=17,C9649&lt;=30),"Young",AND(C9649&gt;30,C9649&lt;=45),"Middle",C9649&gt;45,"Old")</f>
        <v>Young</v>
      </c>
      <c r="E9649" t="s">
        <v>66</v>
      </c>
      <c r="F9649" t="s">
        <v>22</v>
      </c>
      <c r="G9649" t="s">
        <v>52</v>
      </c>
      <c r="H9649" t="s">
        <v>58</v>
      </c>
    </row>
    <row r="9650" spans="1:8" x14ac:dyDescent="0.25">
      <c r="A9650" s="5">
        <v>127716</v>
      </c>
      <c r="B9650" s="5" t="str" cm="1">
        <f t="array" ref="B9650">_xlfn.IFS(A9650&lt;=40000,"Low Income",AND(A9650&gt;40000,A9650&lt;=100000),"Middle Income",A9650&gt;100000,"High Income")</f>
        <v>High Income</v>
      </c>
      <c r="C9650">
        <v>47</v>
      </c>
      <c r="D9650" t="str" cm="1">
        <f t="array" ref="D9650">_xlfn.IFS(AND(C9650&gt;=17,C9650&lt;=30),"Young",AND(C9650&gt;30,C9650&lt;=45),"Middle",C9650&gt;45,"Old")</f>
        <v>Old</v>
      </c>
      <c r="E9650" t="s">
        <v>16</v>
      </c>
      <c r="F9650" t="s">
        <v>27</v>
      </c>
      <c r="G9650" t="s">
        <v>47</v>
      </c>
      <c r="H9650" t="s">
        <v>59</v>
      </c>
    </row>
    <row r="9651" spans="1:8" x14ac:dyDescent="0.25">
      <c r="A9651" s="5">
        <v>20706</v>
      </c>
      <c r="B9651" s="5" t="str" cm="1">
        <f t="array" ref="B9651">_xlfn.IFS(A9651&lt;=40000,"Low Income",AND(A9651&gt;40000,A9651&lt;=100000),"Middle Income",A9651&gt;100000,"High Income")</f>
        <v>Low Income</v>
      </c>
      <c r="C9651">
        <v>21</v>
      </c>
      <c r="D9651" t="str" cm="1">
        <f t="array" ref="D9651">_xlfn.IFS(AND(C9651&gt;=17,C9651&lt;=30),"Young",AND(C9651&gt;30,C9651&lt;=45),"Middle",C9651&gt;45,"Old")</f>
        <v>Young</v>
      </c>
      <c r="E9651" t="s">
        <v>16</v>
      </c>
      <c r="F9651" t="s">
        <v>30</v>
      </c>
      <c r="G9651" t="s">
        <v>50</v>
      </c>
      <c r="H9651" t="s">
        <v>59</v>
      </c>
    </row>
    <row r="9652" spans="1:8" x14ac:dyDescent="0.25">
      <c r="A9652" s="5">
        <v>129829</v>
      </c>
      <c r="B9652" s="5" t="str" cm="1">
        <f t="array" ref="B9652">_xlfn.IFS(A9652&lt;=40000,"Low Income",AND(A9652&gt;40000,A9652&lt;=100000),"Middle Income",A9652&gt;100000,"High Income")</f>
        <v>High Income</v>
      </c>
      <c r="C9652">
        <v>48</v>
      </c>
      <c r="D9652" t="str" cm="1">
        <f t="array" ref="D9652">_xlfn.IFS(AND(C9652&gt;=17,C9652&lt;=30),"Young",AND(C9652&gt;30,C9652&lt;=45),"Middle",C9652&gt;45,"Old")</f>
        <v>Old</v>
      </c>
      <c r="E9652" t="s">
        <v>17</v>
      </c>
      <c r="F9652" t="s">
        <v>31</v>
      </c>
      <c r="G9652" t="s">
        <v>48</v>
      </c>
      <c r="H9652" t="s">
        <v>59</v>
      </c>
    </row>
    <row r="9653" spans="1:8" x14ac:dyDescent="0.25">
      <c r="A9653" s="5">
        <v>97061</v>
      </c>
      <c r="B9653" s="5" t="str" cm="1">
        <f t="array" ref="B9653">_xlfn.IFS(A9653&lt;=40000,"Low Income",AND(A9653&gt;40000,A9653&lt;=100000),"Middle Income",A9653&gt;100000,"High Income")</f>
        <v>Middle Income</v>
      </c>
      <c r="C9653">
        <v>67</v>
      </c>
      <c r="D9653" t="str" cm="1">
        <f t="array" ref="D9653">_xlfn.IFS(AND(C9653&gt;=17,C9653&lt;=30),"Young",AND(C9653&gt;30,C9653&lt;=45),"Middle",C9653&gt;45,"Old")</f>
        <v>Old</v>
      </c>
      <c r="E9653" t="s">
        <v>16</v>
      </c>
      <c r="F9653" t="s">
        <v>28</v>
      </c>
      <c r="G9653" t="s">
        <v>53</v>
      </c>
      <c r="H9653" t="s">
        <v>59</v>
      </c>
    </row>
    <row r="9654" spans="1:8" x14ac:dyDescent="0.25">
      <c r="A9654" s="5">
        <v>33517</v>
      </c>
      <c r="B9654" s="5" t="str" cm="1">
        <f t="array" ref="B9654">_xlfn.IFS(A9654&lt;=40000,"Low Income",AND(A9654&gt;40000,A9654&lt;=100000),"Middle Income",A9654&gt;100000,"High Income")</f>
        <v>Low Income</v>
      </c>
      <c r="C9654">
        <v>60</v>
      </c>
      <c r="D9654" t="str" cm="1">
        <f t="array" ref="D9654">_xlfn.IFS(AND(C9654&gt;=17,C9654&lt;=30),"Young",AND(C9654&gt;30,C9654&lt;=45),"Middle",C9654&gt;45,"Old")</f>
        <v>Old</v>
      </c>
      <c r="E9654" t="s">
        <v>16</v>
      </c>
      <c r="F9654" t="s">
        <v>32</v>
      </c>
      <c r="G9654" t="s">
        <v>49</v>
      </c>
      <c r="H9654" t="s">
        <v>59</v>
      </c>
    </row>
    <row r="9655" spans="1:8" x14ac:dyDescent="0.25">
      <c r="A9655" s="5">
        <v>57311</v>
      </c>
      <c r="B9655" s="5" t="str" cm="1">
        <f t="array" ref="B9655">_xlfn.IFS(A9655&lt;=40000,"Low Income",AND(A9655&gt;40000,A9655&lt;=100000),"Middle Income",A9655&gt;100000,"High Income")</f>
        <v>Middle Income</v>
      </c>
      <c r="C9655">
        <v>41</v>
      </c>
      <c r="D9655" t="str" cm="1">
        <f t="array" ref="D9655">_xlfn.IFS(AND(C9655&gt;=17,C9655&lt;=30),"Young",AND(C9655&gt;30,C9655&lt;=45),"Middle",C9655&gt;45,"Old")</f>
        <v>Middle</v>
      </c>
      <c r="E9655" t="s">
        <v>17</v>
      </c>
      <c r="F9655" t="s">
        <v>38</v>
      </c>
      <c r="G9655" t="s">
        <v>49</v>
      </c>
      <c r="H9655" t="s">
        <v>59</v>
      </c>
    </row>
    <row r="9656" spans="1:8" x14ac:dyDescent="0.25">
      <c r="A9656" s="5">
        <v>108850</v>
      </c>
      <c r="B9656" s="5" t="str" cm="1">
        <f t="array" ref="B9656">_xlfn.IFS(A9656&lt;=40000,"Low Income",AND(A9656&gt;40000,A9656&lt;=100000),"Middle Income",A9656&gt;100000,"High Income")</f>
        <v>High Income</v>
      </c>
      <c r="C9656">
        <v>79</v>
      </c>
      <c r="D9656" t="str" cm="1">
        <f t="array" ref="D9656">_xlfn.IFS(AND(C9656&gt;=17,C9656&lt;=30),"Young",AND(C9656&gt;30,C9656&lt;=45),"Middle",C9656&gt;45,"Old")</f>
        <v>Old</v>
      </c>
      <c r="E9656" t="s">
        <v>60</v>
      </c>
      <c r="F9656" t="s">
        <v>29</v>
      </c>
      <c r="G9656" t="s">
        <v>52</v>
      </c>
      <c r="H9656" t="s">
        <v>59</v>
      </c>
    </row>
    <row r="9657" spans="1:8" x14ac:dyDescent="0.25">
      <c r="A9657" s="5">
        <v>74300</v>
      </c>
      <c r="B9657" s="5" t="str" cm="1">
        <f t="array" ref="B9657">_xlfn.IFS(A9657&lt;=40000,"Low Income",AND(A9657&gt;40000,A9657&lt;=100000),"Middle Income",A9657&gt;100000,"High Income")</f>
        <v>Middle Income</v>
      </c>
      <c r="C9657">
        <v>40</v>
      </c>
      <c r="D9657" t="str" cm="1">
        <f t="array" ref="D9657">_xlfn.IFS(AND(C9657&gt;=17,C9657&lt;=30),"Young",AND(C9657&gt;30,C9657&lt;=45),"Middle",C9657&gt;45,"Old")</f>
        <v>Middle</v>
      </c>
      <c r="E9657" t="s">
        <v>66</v>
      </c>
      <c r="F9657" t="s">
        <v>26</v>
      </c>
      <c r="G9657" t="s">
        <v>50</v>
      </c>
      <c r="H9657" t="s">
        <v>58</v>
      </c>
    </row>
    <row r="9658" spans="1:8" x14ac:dyDescent="0.25">
      <c r="A9658" s="5">
        <v>143728</v>
      </c>
      <c r="B9658" s="5" t="str" cm="1">
        <f t="array" ref="B9658">_xlfn.IFS(A9658&lt;=40000,"Low Income",AND(A9658&gt;40000,A9658&lt;=100000),"Middle Income",A9658&gt;100000,"High Income")</f>
        <v>High Income</v>
      </c>
      <c r="C9658">
        <v>72</v>
      </c>
      <c r="D9658" t="str" cm="1">
        <f t="array" ref="D9658">_xlfn.IFS(AND(C9658&gt;=17,C9658&lt;=30),"Young",AND(C9658&gt;30,C9658&lt;=45),"Middle",C9658&gt;45,"Old")</f>
        <v>Old</v>
      </c>
      <c r="E9658" t="s">
        <v>66</v>
      </c>
      <c r="F9658" t="s">
        <v>23</v>
      </c>
      <c r="G9658" t="s">
        <v>51</v>
      </c>
      <c r="H9658" t="s">
        <v>59</v>
      </c>
    </row>
    <row r="9659" spans="1:8" x14ac:dyDescent="0.25">
      <c r="A9659" s="5">
        <v>67130</v>
      </c>
      <c r="B9659" s="5" t="str" cm="1">
        <f t="array" ref="B9659">_xlfn.IFS(A9659&lt;=40000,"Low Income",AND(A9659&gt;40000,A9659&lt;=100000),"Middle Income",A9659&gt;100000,"High Income")</f>
        <v>Middle Income</v>
      </c>
      <c r="C9659">
        <v>39</v>
      </c>
      <c r="D9659" t="str" cm="1">
        <f t="array" ref="D9659">_xlfn.IFS(AND(C9659&gt;=17,C9659&lt;=30),"Young",AND(C9659&gt;30,C9659&lt;=45),"Middle",C9659&gt;45,"Old")</f>
        <v>Middle</v>
      </c>
      <c r="E9659" t="s">
        <v>66</v>
      </c>
      <c r="F9659" t="s">
        <v>26</v>
      </c>
      <c r="G9659" t="s">
        <v>53</v>
      </c>
      <c r="H9659" t="s">
        <v>58</v>
      </c>
    </row>
    <row r="9660" spans="1:8" x14ac:dyDescent="0.25">
      <c r="A9660" s="5">
        <v>143965</v>
      </c>
      <c r="B9660" s="5" t="str" cm="1">
        <f t="array" ref="B9660">_xlfn.IFS(A9660&lt;=40000,"Low Income",AND(A9660&gt;40000,A9660&lt;=100000),"Middle Income",A9660&gt;100000,"High Income")</f>
        <v>High Income</v>
      </c>
      <c r="C9660">
        <v>28</v>
      </c>
      <c r="D9660" t="str" cm="1">
        <f t="array" ref="D9660">_xlfn.IFS(AND(C9660&gt;=17,C9660&lt;=30),"Young",AND(C9660&gt;30,C9660&lt;=45),"Middle",C9660&gt;45,"Old")</f>
        <v>Young</v>
      </c>
      <c r="E9660" t="s">
        <v>17</v>
      </c>
      <c r="F9660" t="s">
        <v>37</v>
      </c>
      <c r="G9660" t="s">
        <v>47</v>
      </c>
      <c r="H9660" t="s">
        <v>59</v>
      </c>
    </row>
    <row r="9661" spans="1:8" x14ac:dyDescent="0.25">
      <c r="A9661" s="5">
        <v>136286</v>
      </c>
      <c r="B9661" s="5" t="str" cm="1">
        <f t="array" ref="B9661">_xlfn.IFS(A9661&lt;=40000,"Low Income",AND(A9661&gt;40000,A9661&lt;=100000),"Middle Income",A9661&gt;100000,"High Income")</f>
        <v>High Income</v>
      </c>
      <c r="C9661">
        <v>58</v>
      </c>
      <c r="D9661" t="str" cm="1">
        <f t="array" ref="D9661">_xlfn.IFS(AND(C9661&gt;=17,C9661&lt;=30),"Young",AND(C9661&gt;30,C9661&lt;=45),"Middle",C9661&gt;45,"Old")</f>
        <v>Old</v>
      </c>
      <c r="E9661" t="s">
        <v>60</v>
      </c>
      <c r="F9661" t="s">
        <v>28</v>
      </c>
      <c r="G9661" t="s">
        <v>46</v>
      </c>
      <c r="H9661" t="s">
        <v>59</v>
      </c>
    </row>
    <row r="9662" spans="1:8" x14ac:dyDescent="0.25">
      <c r="A9662" s="5">
        <v>111170</v>
      </c>
      <c r="B9662" s="5" t="str" cm="1">
        <f t="array" ref="B9662">_xlfn.IFS(A9662&lt;=40000,"Low Income",AND(A9662&gt;40000,A9662&lt;=100000),"Middle Income",A9662&gt;100000,"High Income")</f>
        <v>High Income</v>
      </c>
      <c r="C9662">
        <v>33</v>
      </c>
      <c r="D9662" t="str" cm="1">
        <f t="array" ref="D9662">_xlfn.IFS(AND(C9662&gt;=17,C9662&lt;=30),"Young",AND(C9662&gt;30,C9662&lt;=45),"Middle",C9662&gt;45,"Old")</f>
        <v>Middle</v>
      </c>
      <c r="E9662" t="s">
        <v>60</v>
      </c>
      <c r="F9662" t="s">
        <v>25</v>
      </c>
      <c r="G9662" t="s">
        <v>50</v>
      </c>
      <c r="H9662" t="s">
        <v>59</v>
      </c>
    </row>
    <row r="9663" spans="1:8" x14ac:dyDescent="0.25">
      <c r="A9663" s="5">
        <v>33852</v>
      </c>
      <c r="B9663" s="5" t="str" cm="1">
        <f t="array" ref="B9663">_xlfn.IFS(A9663&lt;=40000,"Low Income",AND(A9663&gt;40000,A9663&lt;=100000),"Middle Income",A9663&gt;100000,"High Income")</f>
        <v>Low Income</v>
      </c>
      <c r="C9663">
        <v>39</v>
      </c>
      <c r="D9663" t="str" cm="1">
        <f t="array" ref="D9663">_xlfn.IFS(AND(C9663&gt;=17,C9663&lt;=30),"Young",AND(C9663&gt;30,C9663&lt;=45),"Middle",C9663&gt;45,"Old")</f>
        <v>Middle</v>
      </c>
      <c r="E9663" t="s">
        <v>16</v>
      </c>
      <c r="F9663" t="s">
        <v>38</v>
      </c>
      <c r="G9663" t="s">
        <v>49</v>
      </c>
      <c r="H9663" t="s">
        <v>59</v>
      </c>
    </row>
    <row r="9664" spans="1:8" x14ac:dyDescent="0.25">
      <c r="A9664" s="5">
        <v>78038</v>
      </c>
      <c r="B9664" s="5" t="str" cm="1">
        <f t="array" ref="B9664">_xlfn.IFS(A9664&lt;=40000,"Low Income",AND(A9664&gt;40000,A9664&lt;=100000),"Middle Income",A9664&gt;100000,"High Income")</f>
        <v>Middle Income</v>
      </c>
      <c r="C9664">
        <v>57</v>
      </c>
      <c r="D9664" t="str" cm="1">
        <f t="array" ref="D9664">_xlfn.IFS(AND(C9664&gt;=17,C9664&lt;=30),"Young",AND(C9664&gt;30,C9664&lt;=45),"Middle",C9664&gt;45,"Old")</f>
        <v>Old</v>
      </c>
      <c r="E9664" t="s">
        <v>66</v>
      </c>
      <c r="F9664" t="s">
        <v>31</v>
      </c>
      <c r="G9664" t="s">
        <v>47</v>
      </c>
      <c r="H9664" t="s">
        <v>59</v>
      </c>
    </row>
    <row r="9665" spans="1:8" x14ac:dyDescent="0.25">
      <c r="A9665" s="5">
        <v>121276</v>
      </c>
      <c r="B9665" s="5" t="str" cm="1">
        <f t="array" ref="B9665">_xlfn.IFS(A9665&lt;=40000,"Low Income",AND(A9665&gt;40000,A9665&lt;=100000),"Middle Income",A9665&gt;100000,"High Income")</f>
        <v>High Income</v>
      </c>
      <c r="C9665">
        <v>35</v>
      </c>
      <c r="D9665" t="str" cm="1">
        <f t="array" ref="D9665">_xlfn.IFS(AND(C9665&gt;=17,C9665&lt;=30),"Young",AND(C9665&gt;30,C9665&lt;=45),"Middle",C9665&gt;45,"Old")</f>
        <v>Middle</v>
      </c>
      <c r="E9665" t="s">
        <v>16</v>
      </c>
      <c r="F9665" t="s">
        <v>22</v>
      </c>
      <c r="G9665" t="s">
        <v>54</v>
      </c>
      <c r="H9665" t="s">
        <v>59</v>
      </c>
    </row>
    <row r="9666" spans="1:8" x14ac:dyDescent="0.25">
      <c r="A9666" s="5">
        <v>90068</v>
      </c>
      <c r="B9666" s="5" t="str" cm="1">
        <f t="array" ref="B9666">_xlfn.IFS(A9666&lt;=40000,"Low Income",AND(A9666&gt;40000,A9666&lt;=100000),"Middle Income",A9666&gt;100000,"High Income")</f>
        <v>Middle Income</v>
      </c>
      <c r="C9666">
        <v>55</v>
      </c>
      <c r="D9666" t="str" cm="1">
        <f t="array" ref="D9666">_xlfn.IFS(AND(C9666&gt;=17,C9666&lt;=30),"Young",AND(C9666&gt;30,C9666&lt;=45),"Middle",C9666&gt;45,"Old")</f>
        <v>Old</v>
      </c>
      <c r="E9666" t="s">
        <v>60</v>
      </c>
      <c r="F9666" t="s">
        <v>39</v>
      </c>
      <c r="G9666" t="s">
        <v>54</v>
      </c>
      <c r="H9666" t="s">
        <v>58</v>
      </c>
    </row>
    <row r="9667" spans="1:8" x14ac:dyDescent="0.25">
      <c r="A9667" s="5">
        <v>67841</v>
      </c>
      <c r="B9667" s="5" t="str" cm="1">
        <f t="array" ref="B9667">_xlfn.IFS(A9667&lt;=40000,"Low Income",AND(A9667&gt;40000,A9667&lt;=100000),"Middle Income",A9667&gt;100000,"High Income")</f>
        <v>Middle Income</v>
      </c>
      <c r="C9667">
        <v>25</v>
      </c>
      <c r="D9667" t="str" cm="1">
        <f t="array" ref="D9667">_xlfn.IFS(AND(C9667&gt;=17,C9667&lt;=30),"Young",AND(C9667&gt;30,C9667&lt;=45),"Middle",C9667&gt;45,"Old")</f>
        <v>Young</v>
      </c>
      <c r="E9667" t="s">
        <v>16</v>
      </c>
      <c r="F9667" t="s">
        <v>24</v>
      </c>
      <c r="G9667" t="s">
        <v>49</v>
      </c>
      <c r="H9667" t="s">
        <v>58</v>
      </c>
    </row>
    <row r="9668" spans="1:8" x14ac:dyDescent="0.25">
      <c r="A9668" s="5">
        <v>34761</v>
      </c>
      <c r="B9668" s="5" t="str" cm="1">
        <f t="array" ref="B9668">_xlfn.IFS(A9668&lt;=40000,"Low Income",AND(A9668&gt;40000,A9668&lt;=100000),"Middle Income",A9668&gt;100000,"High Income")</f>
        <v>Low Income</v>
      </c>
      <c r="C9668">
        <v>64</v>
      </c>
      <c r="D9668" t="str" cm="1">
        <f t="array" ref="D9668">_xlfn.IFS(AND(C9668&gt;=17,C9668&lt;=30),"Young",AND(C9668&gt;30,C9668&lt;=45),"Middle",C9668&gt;45,"Old")</f>
        <v>Old</v>
      </c>
      <c r="E9668" t="s">
        <v>16</v>
      </c>
      <c r="F9668" t="s">
        <v>24</v>
      </c>
      <c r="G9668" t="s">
        <v>53</v>
      </c>
      <c r="H9668" t="s">
        <v>58</v>
      </c>
    </row>
    <row r="9669" spans="1:8" x14ac:dyDescent="0.25">
      <c r="A9669" s="5">
        <v>83089</v>
      </c>
      <c r="B9669" s="5" t="str" cm="1">
        <f t="array" ref="B9669">_xlfn.IFS(A9669&lt;=40000,"Low Income",AND(A9669&gt;40000,A9669&lt;=100000),"Middle Income",A9669&gt;100000,"High Income")</f>
        <v>Middle Income</v>
      </c>
      <c r="C9669">
        <v>66</v>
      </c>
      <c r="D9669" t="str" cm="1">
        <f t="array" ref="D9669">_xlfn.IFS(AND(C9669&gt;=17,C9669&lt;=30),"Young",AND(C9669&gt;30,C9669&lt;=45),"Middle",C9669&gt;45,"Old")</f>
        <v>Old</v>
      </c>
      <c r="E9669" t="s">
        <v>16</v>
      </c>
      <c r="F9669" t="s">
        <v>28</v>
      </c>
      <c r="G9669" t="s">
        <v>49</v>
      </c>
      <c r="H9669" t="s">
        <v>59</v>
      </c>
    </row>
    <row r="9670" spans="1:8" x14ac:dyDescent="0.25">
      <c r="A9670" s="5">
        <v>147168</v>
      </c>
      <c r="B9670" s="5" t="str" cm="1">
        <f t="array" ref="B9670">_xlfn.IFS(A9670&lt;=40000,"Low Income",AND(A9670&gt;40000,A9670&lt;=100000),"Middle Income",A9670&gt;100000,"High Income")</f>
        <v>High Income</v>
      </c>
      <c r="C9670">
        <v>63</v>
      </c>
      <c r="D9670" t="str" cm="1">
        <f t="array" ref="D9670">_xlfn.IFS(AND(C9670&gt;=17,C9670&lt;=30),"Young",AND(C9670&gt;30,C9670&lt;=45),"Middle",C9670&gt;45,"Old")</f>
        <v>Old</v>
      </c>
      <c r="E9670" t="s">
        <v>17</v>
      </c>
      <c r="F9670" t="s">
        <v>35</v>
      </c>
      <c r="G9670" t="s">
        <v>52</v>
      </c>
      <c r="H9670" t="s">
        <v>59</v>
      </c>
    </row>
    <row r="9671" spans="1:8" x14ac:dyDescent="0.25">
      <c r="A9671" s="5">
        <v>102906</v>
      </c>
      <c r="B9671" s="5" t="str" cm="1">
        <f t="array" ref="B9671">_xlfn.IFS(A9671&lt;=40000,"Low Income",AND(A9671&gt;40000,A9671&lt;=100000),"Middle Income",A9671&gt;100000,"High Income")</f>
        <v>High Income</v>
      </c>
      <c r="C9671">
        <v>73</v>
      </c>
      <c r="D9671" t="str" cm="1">
        <f t="array" ref="D9671">_xlfn.IFS(AND(C9671&gt;=17,C9671&lt;=30),"Young",AND(C9671&gt;30,C9671&lt;=45),"Middle",C9671&gt;45,"Old")</f>
        <v>Old</v>
      </c>
      <c r="E9671" t="s">
        <v>60</v>
      </c>
      <c r="F9671" t="s">
        <v>33</v>
      </c>
      <c r="G9671" t="s">
        <v>53</v>
      </c>
      <c r="H9671" t="s">
        <v>59</v>
      </c>
    </row>
    <row r="9672" spans="1:8" x14ac:dyDescent="0.25">
      <c r="A9672" s="5">
        <v>39319</v>
      </c>
      <c r="B9672" s="5" t="str" cm="1">
        <f t="array" ref="B9672">_xlfn.IFS(A9672&lt;=40000,"Low Income",AND(A9672&gt;40000,A9672&lt;=100000),"Middle Income",A9672&gt;100000,"High Income")</f>
        <v>Low Income</v>
      </c>
      <c r="C9672">
        <v>40</v>
      </c>
      <c r="D9672" t="str" cm="1">
        <f t="array" ref="D9672">_xlfn.IFS(AND(C9672&gt;=17,C9672&lt;=30),"Young",AND(C9672&gt;30,C9672&lt;=45),"Middle",C9672&gt;45,"Old")</f>
        <v>Middle</v>
      </c>
      <c r="E9672" t="s">
        <v>16</v>
      </c>
      <c r="F9672" t="s">
        <v>22</v>
      </c>
      <c r="G9672" t="s">
        <v>52</v>
      </c>
      <c r="H9672" t="s">
        <v>59</v>
      </c>
    </row>
    <row r="9673" spans="1:8" x14ac:dyDescent="0.25">
      <c r="A9673" s="5">
        <v>98207</v>
      </c>
      <c r="B9673" s="5" t="str" cm="1">
        <f t="array" ref="B9673">_xlfn.IFS(A9673&lt;=40000,"Low Income",AND(A9673&gt;40000,A9673&lt;=100000),"Middle Income",A9673&gt;100000,"High Income")</f>
        <v>Middle Income</v>
      </c>
      <c r="C9673">
        <v>35</v>
      </c>
      <c r="D9673" t="str" cm="1">
        <f t="array" ref="D9673">_xlfn.IFS(AND(C9673&gt;=17,C9673&lt;=30),"Young",AND(C9673&gt;30,C9673&lt;=45),"Middle",C9673&gt;45,"Old")</f>
        <v>Middle</v>
      </c>
      <c r="E9673" t="s">
        <v>16</v>
      </c>
      <c r="F9673" t="s">
        <v>38</v>
      </c>
      <c r="G9673" t="s">
        <v>51</v>
      </c>
      <c r="H9673" t="s">
        <v>58</v>
      </c>
    </row>
    <row r="9674" spans="1:8" x14ac:dyDescent="0.25">
      <c r="A9674" s="5">
        <v>20758</v>
      </c>
      <c r="B9674" s="5" t="str" cm="1">
        <f t="array" ref="B9674">_xlfn.IFS(A9674&lt;=40000,"Low Income",AND(A9674&gt;40000,A9674&lt;=100000),"Middle Income",A9674&gt;100000,"High Income")</f>
        <v>Low Income</v>
      </c>
      <c r="C9674">
        <v>48</v>
      </c>
      <c r="D9674" t="str" cm="1">
        <f t="array" ref="D9674">_xlfn.IFS(AND(C9674&gt;=17,C9674&lt;=30),"Young",AND(C9674&gt;30,C9674&lt;=45),"Middle",C9674&gt;45,"Old")</f>
        <v>Old</v>
      </c>
      <c r="E9674" t="s">
        <v>16</v>
      </c>
      <c r="F9674" t="s">
        <v>26</v>
      </c>
      <c r="G9674" t="s">
        <v>52</v>
      </c>
      <c r="H9674" t="s">
        <v>59</v>
      </c>
    </row>
    <row r="9675" spans="1:8" x14ac:dyDescent="0.25">
      <c r="A9675" s="5">
        <v>122964</v>
      </c>
      <c r="B9675" s="5" t="str" cm="1">
        <f t="array" ref="B9675">_xlfn.IFS(A9675&lt;=40000,"Low Income",AND(A9675&gt;40000,A9675&lt;=100000),"Middle Income",A9675&gt;100000,"High Income")</f>
        <v>High Income</v>
      </c>
      <c r="C9675">
        <v>73</v>
      </c>
      <c r="D9675" t="str" cm="1">
        <f t="array" ref="D9675">_xlfn.IFS(AND(C9675&gt;=17,C9675&lt;=30),"Young",AND(C9675&gt;30,C9675&lt;=45),"Middle",C9675&gt;45,"Old")</f>
        <v>Old</v>
      </c>
      <c r="E9675" t="s">
        <v>16</v>
      </c>
      <c r="F9675" t="s">
        <v>24</v>
      </c>
      <c r="G9675" t="s">
        <v>50</v>
      </c>
      <c r="H9675" t="s">
        <v>59</v>
      </c>
    </row>
    <row r="9676" spans="1:8" x14ac:dyDescent="0.25">
      <c r="A9676" s="5">
        <v>70019</v>
      </c>
      <c r="B9676" s="5" t="str" cm="1">
        <f t="array" ref="B9676">_xlfn.IFS(A9676&lt;=40000,"Low Income",AND(A9676&gt;40000,A9676&lt;=100000),"Middle Income",A9676&gt;100000,"High Income")</f>
        <v>Middle Income</v>
      </c>
      <c r="C9676">
        <v>57</v>
      </c>
      <c r="D9676" t="str" cm="1">
        <f t="array" ref="D9676">_xlfn.IFS(AND(C9676&gt;=17,C9676&lt;=30),"Young",AND(C9676&gt;30,C9676&lt;=45),"Middle",C9676&gt;45,"Old")</f>
        <v>Old</v>
      </c>
      <c r="E9676" t="s">
        <v>16</v>
      </c>
      <c r="F9676" t="s">
        <v>22</v>
      </c>
      <c r="G9676" t="s">
        <v>49</v>
      </c>
      <c r="H9676" t="s">
        <v>58</v>
      </c>
    </row>
    <row r="9677" spans="1:8" x14ac:dyDescent="0.25">
      <c r="A9677" s="5">
        <v>26794</v>
      </c>
      <c r="B9677" s="5" t="str" cm="1">
        <f t="array" ref="B9677">_xlfn.IFS(A9677&lt;=40000,"Low Income",AND(A9677&gt;40000,A9677&lt;=100000),"Middle Income",A9677&gt;100000,"High Income")</f>
        <v>Low Income</v>
      </c>
      <c r="C9677">
        <v>62</v>
      </c>
      <c r="D9677" t="str" cm="1">
        <f t="array" ref="D9677">_xlfn.IFS(AND(C9677&gt;=17,C9677&lt;=30),"Young",AND(C9677&gt;30,C9677&lt;=45),"Middle",C9677&gt;45,"Old")</f>
        <v>Old</v>
      </c>
      <c r="E9677" t="s">
        <v>16</v>
      </c>
      <c r="F9677" t="s">
        <v>36</v>
      </c>
      <c r="G9677" t="s">
        <v>51</v>
      </c>
      <c r="H9677" t="s">
        <v>58</v>
      </c>
    </row>
    <row r="9678" spans="1:8" x14ac:dyDescent="0.25">
      <c r="A9678" s="5">
        <v>51489</v>
      </c>
      <c r="B9678" s="5" t="str" cm="1">
        <f t="array" ref="B9678">_xlfn.IFS(A9678&lt;=40000,"Low Income",AND(A9678&gt;40000,A9678&lt;=100000),"Middle Income",A9678&gt;100000,"High Income")</f>
        <v>Middle Income</v>
      </c>
      <c r="C9678">
        <v>43</v>
      </c>
      <c r="D9678" t="str" cm="1">
        <f t="array" ref="D9678">_xlfn.IFS(AND(C9678&gt;=17,C9678&lt;=30),"Young",AND(C9678&gt;30,C9678&lt;=45),"Middle",C9678&gt;45,"Old")</f>
        <v>Middle</v>
      </c>
      <c r="E9678" t="s">
        <v>60</v>
      </c>
      <c r="F9678" t="s">
        <v>26</v>
      </c>
      <c r="G9678" t="s">
        <v>48</v>
      </c>
      <c r="H9678" t="s">
        <v>59</v>
      </c>
    </row>
    <row r="9679" spans="1:8" x14ac:dyDescent="0.25">
      <c r="A9679" s="5">
        <v>109510</v>
      </c>
      <c r="B9679" s="5" t="str" cm="1">
        <f t="array" ref="B9679">_xlfn.IFS(A9679&lt;=40000,"Low Income",AND(A9679&gt;40000,A9679&lt;=100000),"Middle Income",A9679&gt;100000,"High Income")</f>
        <v>High Income</v>
      </c>
      <c r="C9679">
        <v>26</v>
      </c>
      <c r="D9679" t="str" cm="1">
        <f t="array" ref="D9679">_xlfn.IFS(AND(C9679&gt;=17,C9679&lt;=30),"Young",AND(C9679&gt;30,C9679&lt;=45),"Middle",C9679&gt;45,"Old")</f>
        <v>Young</v>
      </c>
      <c r="E9679" t="s">
        <v>16</v>
      </c>
      <c r="F9679" t="s">
        <v>37</v>
      </c>
      <c r="G9679" t="s">
        <v>46</v>
      </c>
      <c r="H9679" t="s">
        <v>59</v>
      </c>
    </row>
    <row r="9680" spans="1:8" x14ac:dyDescent="0.25">
      <c r="A9680" s="5">
        <v>55586</v>
      </c>
      <c r="B9680" s="5" t="str" cm="1">
        <f t="array" ref="B9680">_xlfn.IFS(A9680&lt;=40000,"Low Income",AND(A9680&gt;40000,A9680&lt;=100000),"Middle Income",A9680&gt;100000,"High Income")</f>
        <v>Middle Income</v>
      </c>
      <c r="C9680">
        <v>29</v>
      </c>
      <c r="D9680" t="str" cm="1">
        <f t="array" ref="D9680">_xlfn.IFS(AND(C9680&gt;=17,C9680&lt;=30),"Young",AND(C9680&gt;30,C9680&lt;=45),"Middle",C9680&gt;45,"Old")</f>
        <v>Young</v>
      </c>
      <c r="E9680" t="s">
        <v>16</v>
      </c>
      <c r="F9680" t="s">
        <v>22</v>
      </c>
      <c r="G9680" t="s">
        <v>51</v>
      </c>
      <c r="H9680" t="s">
        <v>58</v>
      </c>
    </row>
    <row r="9681" spans="1:8" x14ac:dyDescent="0.25">
      <c r="A9681" s="5">
        <v>134345</v>
      </c>
      <c r="B9681" s="5" t="str" cm="1">
        <f t="array" ref="B9681">_xlfn.IFS(A9681&lt;=40000,"Low Income",AND(A9681&gt;40000,A9681&lt;=100000),"Middle Income",A9681&gt;100000,"High Income")</f>
        <v>High Income</v>
      </c>
      <c r="C9681">
        <v>51</v>
      </c>
      <c r="D9681" t="str" cm="1">
        <f t="array" ref="D9681">_xlfn.IFS(AND(C9681&gt;=17,C9681&lt;=30),"Young",AND(C9681&gt;30,C9681&lt;=45),"Middle",C9681&gt;45,"Old")</f>
        <v>Old</v>
      </c>
      <c r="E9681" t="s">
        <v>60</v>
      </c>
      <c r="F9681" t="s">
        <v>62</v>
      </c>
      <c r="G9681" t="s">
        <v>53</v>
      </c>
      <c r="H9681" t="s">
        <v>59</v>
      </c>
    </row>
    <row r="9682" spans="1:8" x14ac:dyDescent="0.25">
      <c r="A9682" s="5">
        <v>75688</v>
      </c>
      <c r="B9682" s="5" t="str" cm="1">
        <f t="array" ref="B9682">_xlfn.IFS(A9682&lt;=40000,"Low Income",AND(A9682&gt;40000,A9682&lt;=100000),"Middle Income",A9682&gt;100000,"High Income")</f>
        <v>Middle Income</v>
      </c>
      <c r="C9682">
        <v>55</v>
      </c>
      <c r="D9682" t="str" cm="1">
        <f t="array" ref="D9682">_xlfn.IFS(AND(C9682&gt;=17,C9682&lt;=30),"Young",AND(C9682&gt;30,C9682&lt;=45),"Middle",C9682&gt;45,"Old")</f>
        <v>Old</v>
      </c>
      <c r="E9682" t="s">
        <v>17</v>
      </c>
      <c r="F9682" t="s">
        <v>62</v>
      </c>
      <c r="G9682" t="s">
        <v>48</v>
      </c>
      <c r="H9682" t="s">
        <v>59</v>
      </c>
    </row>
    <row r="9683" spans="1:8" x14ac:dyDescent="0.25">
      <c r="A9683" s="5">
        <v>137862</v>
      </c>
      <c r="B9683" s="5" t="str" cm="1">
        <f t="array" ref="B9683">_xlfn.IFS(A9683&lt;=40000,"Low Income",AND(A9683&gt;40000,A9683&lt;=100000),"Middle Income",A9683&gt;100000,"High Income")</f>
        <v>High Income</v>
      </c>
      <c r="C9683">
        <v>42</v>
      </c>
      <c r="D9683" t="str" cm="1">
        <f t="array" ref="D9683">_xlfn.IFS(AND(C9683&gt;=17,C9683&lt;=30),"Young",AND(C9683&gt;30,C9683&lt;=45),"Middle",C9683&gt;45,"Old")</f>
        <v>Middle</v>
      </c>
      <c r="E9683" t="s">
        <v>60</v>
      </c>
      <c r="F9683" t="s">
        <v>34</v>
      </c>
      <c r="G9683" t="s">
        <v>54</v>
      </c>
      <c r="H9683" t="s">
        <v>59</v>
      </c>
    </row>
    <row r="9684" spans="1:8" x14ac:dyDescent="0.25">
      <c r="A9684" s="5">
        <v>66782</v>
      </c>
      <c r="B9684" s="5" t="str" cm="1">
        <f t="array" ref="B9684">_xlfn.IFS(A9684&lt;=40000,"Low Income",AND(A9684&gt;40000,A9684&lt;=100000),"Middle Income",A9684&gt;100000,"High Income")</f>
        <v>Middle Income</v>
      </c>
      <c r="C9684">
        <v>31</v>
      </c>
      <c r="D9684" t="str" cm="1">
        <f t="array" ref="D9684">_xlfn.IFS(AND(C9684&gt;=17,C9684&lt;=30),"Young",AND(C9684&gt;30,C9684&lt;=45),"Middle",C9684&gt;45,"Old")</f>
        <v>Middle</v>
      </c>
      <c r="E9684" t="s">
        <v>16</v>
      </c>
      <c r="F9684" t="s">
        <v>28</v>
      </c>
      <c r="G9684" t="s">
        <v>46</v>
      </c>
      <c r="H9684" t="s">
        <v>58</v>
      </c>
    </row>
    <row r="9685" spans="1:8" x14ac:dyDescent="0.25">
      <c r="A9685" s="5">
        <v>20000</v>
      </c>
      <c r="B9685" s="5" t="str" cm="1">
        <f t="array" ref="B9685">_xlfn.IFS(A9685&lt;=40000,"Low Income",AND(A9685&gt;40000,A9685&lt;=100000),"Middle Income",A9685&gt;100000,"High Income")</f>
        <v>Low Income</v>
      </c>
      <c r="C9685">
        <v>35</v>
      </c>
      <c r="D9685" t="str" cm="1">
        <f t="array" ref="D9685">_xlfn.IFS(AND(C9685&gt;=17,C9685&lt;=30),"Young",AND(C9685&gt;30,C9685&lt;=45),"Middle",C9685&gt;45,"Old")</f>
        <v>Middle</v>
      </c>
      <c r="E9685" t="s">
        <v>66</v>
      </c>
      <c r="F9685" t="s">
        <v>30</v>
      </c>
      <c r="G9685" t="s">
        <v>48</v>
      </c>
      <c r="H9685" t="s">
        <v>59</v>
      </c>
    </row>
    <row r="9686" spans="1:8" x14ac:dyDescent="0.25">
      <c r="A9686" s="5">
        <v>107893</v>
      </c>
      <c r="B9686" s="5" t="str" cm="1">
        <f t="array" ref="B9686">_xlfn.IFS(A9686&lt;=40000,"Low Income",AND(A9686&gt;40000,A9686&lt;=100000),"Middle Income",A9686&gt;100000,"High Income")</f>
        <v>High Income</v>
      </c>
      <c r="C9686">
        <v>79</v>
      </c>
      <c r="D9686" t="str" cm="1">
        <f t="array" ref="D9686">_xlfn.IFS(AND(C9686&gt;=17,C9686&lt;=30),"Young",AND(C9686&gt;30,C9686&lt;=45),"Middle",C9686&gt;45,"Old")</f>
        <v>Old</v>
      </c>
      <c r="E9686" t="s">
        <v>60</v>
      </c>
      <c r="F9686" t="s">
        <v>25</v>
      </c>
      <c r="G9686" t="s">
        <v>52</v>
      </c>
      <c r="H9686" t="s">
        <v>59</v>
      </c>
    </row>
    <row r="9687" spans="1:8" x14ac:dyDescent="0.25">
      <c r="A9687" s="5">
        <v>94505</v>
      </c>
      <c r="B9687" s="5" t="str" cm="1">
        <f t="array" ref="B9687">_xlfn.IFS(A9687&lt;=40000,"Low Income",AND(A9687&gt;40000,A9687&lt;=100000),"Middle Income",A9687&gt;100000,"High Income")</f>
        <v>Middle Income</v>
      </c>
      <c r="C9687">
        <v>25</v>
      </c>
      <c r="D9687" t="str" cm="1">
        <f t="array" ref="D9687">_xlfn.IFS(AND(C9687&gt;=17,C9687&lt;=30),"Young",AND(C9687&gt;30,C9687&lt;=45),"Middle",C9687&gt;45,"Old")</f>
        <v>Young</v>
      </c>
      <c r="E9687" t="s">
        <v>66</v>
      </c>
      <c r="F9687" t="s">
        <v>22</v>
      </c>
      <c r="G9687" t="s">
        <v>49</v>
      </c>
      <c r="H9687" t="s">
        <v>58</v>
      </c>
    </row>
    <row r="9688" spans="1:8" x14ac:dyDescent="0.25">
      <c r="A9688" s="5">
        <v>120766</v>
      </c>
      <c r="B9688" s="5" t="str" cm="1">
        <f t="array" ref="B9688">_xlfn.IFS(A9688&lt;=40000,"Low Income",AND(A9688&gt;40000,A9688&lt;=100000),"Middle Income",A9688&gt;100000,"High Income")</f>
        <v>High Income</v>
      </c>
      <c r="C9688">
        <v>57</v>
      </c>
      <c r="D9688" t="str" cm="1">
        <f t="array" ref="D9688">_xlfn.IFS(AND(C9688&gt;=17,C9688&lt;=30),"Young",AND(C9688&gt;30,C9688&lt;=45),"Middle",C9688&gt;45,"Old")</f>
        <v>Old</v>
      </c>
      <c r="E9688" t="s">
        <v>60</v>
      </c>
      <c r="F9688" t="s">
        <v>27</v>
      </c>
      <c r="G9688" t="s">
        <v>49</v>
      </c>
      <c r="H9688" t="s">
        <v>58</v>
      </c>
    </row>
    <row r="9689" spans="1:8" x14ac:dyDescent="0.25">
      <c r="A9689" s="5">
        <v>85222</v>
      </c>
      <c r="B9689" s="5" t="str" cm="1">
        <f t="array" ref="B9689">_xlfn.IFS(A9689&lt;=40000,"Low Income",AND(A9689&gt;40000,A9689&lt;=100000),"Middle Income",A9689&gt;100000,"High Income")</f>
        <v>Middle Income</v>
      </c>
      <c r="C9689">
        <v>72</v>
      </c>
      <c r="D9689" t="str" cm="1">
        <f t="array" ref="D9689">_xlfn.IFS(AND(C9689&gt;=17,C9689&lt;=30),"Young",AND(C9689&gt;30,C9689&lt;=45),"Middle",C9689&gt;45,"Old")</f>
        <v>Old</v>
      </c>
      <c r="E9689" t="s">
        <v>60</v>
      </c>
      <c r="F9689" t="s">
        <v>40</v>
      </c>
      <c r="G9689" t="s">
        <v>49</v>
      </c>
      <c r="H9689" t="s">
        <v>59</v>
      </c>
    </row>
    <row r="9690" spans="1:8" x14ac:dyDescent="0.25">
      <c r="A9690" s="5">
        <v>109148</v>
      </c>
      <c r="B9690" s="5" t="str" cm="1">
        <f t="array" ref="B9690">_xlfn.IFS(A9690&lt;=40000,"Low Income",AND(A9690&gt;40000,A9690&lt;=100000),"Middle Income",A9690&gt;100000,"High Income")</f>
        <v>High Income</v>
      </c>
      <c r="C9690">
        <v>75</v>
      </c>
      <c r="D9690" t="str" cm="1">
        <f t="array" ref="D9690">_xlfn.IFS(AND(C9690&gt;=17,C9690&lt;=30),"Young",AND(C9690&gt;30,C9690&lt;=45),"Middle",C9690&gt;45,"Old")</f>
        <v>Old</v>
      </c>
      <c r="E9690" t="s">
        <v>60</v>
      </c>
      <c r="F9690" t="s">
        <v>37</v>
      </c>
      <c r="G9690" t="s">
        <v>53</v>
      </c>
      <c r="H9690" t="s">
        <v>59</v>
      </c>
    </row>
    <row r="9691" spans="1:8" x14ac:dyDescent="0.25">
      <c r="A9691" s="5">
        <v>51226</v>
      </c>
      <c r="B9691" s="5" t="str" cm="1">
        <f t="array" ref="B9691">_xlfn.IFS(A9691&lt;=40000,"Low Income",AND(A9691&gt;40000,A9691&lt;=100000),"Middle Income",A9691&gt;100000,"High Income")</f>
        <v>Middle Income</v>
      </c>
      <c r="C9691">
        <v>74</v>
      </c>
      <c r="D9691" t="str" cm="1">
        <f t="array" ref="D9691">_xlfn.IFS(AND(C9691&gt;=17,C9691&lt;=30),"Young",AND(C9691&gt;30,C9691&lt;=45),"Middle",C9691&gt;45,"Old")</f>
        <v>Old</v>
      </c>
      <c r="E9691" t="s">
        <v>17</v>
      </c>
      <c r="F9691" t="s">
        <v>32</v>
      </c>
      <c r="G9691" t="s">
        <v>49</v>
      </c>
      <c r="H9691" t="s">
        <v>58</v>
      </c>
    </row>
    <row r="9692" spans="1:8" x14ac:dyDescent="0.25">
      <c r="A9692" s="5">
        <v>143087</v>
      </c>
      <c r="B9692" s="5" t="str" cm="1">
        <f t="array" ref="B9692">_xlfn.IFS(A9692&lt;=40000,"Low Income",AND(A9692&gt;40000,A9692&lt;=100000),"Middle Income",A9692&gt;100000,"High Income")</f>
        <v>High Income</v>
      </c>
      <c r="C9692">
        <v>72</v>
      </c>
      <c r="D9692" t="str" cm="1">
        <f t="array" ref="D9692">_xlfn.IFS(AND(C9692&gt;=17,C9692&lt;=30),"Young",AND(C9692&gt;30,C9692&lt;=45),"Middle",C9692&gt;45,"Old")</f>
        <v>Old</v>
      </c>
      <c r="E9692" t="s">
        <v>16</v>
      </c>
      <c r="F9692" t="s">
        <v>24</v>
      </c>
      <c r="G9692" t="s">
        <v>51</v>
      </c>
      <c r="H9692" t="s">
        <v>59</v>
      </c>
    </row>
    <row r="9693" spans="1:8" x14ac:dyDescent="0.25">
      <c r="A9693" s="5">
        <v>127671</v>
      </c>
      <c r="B9693" s="5" t="str" cm="1">
        <f t="array" ref="B9693">_xlfn.IFS(A9693&lt;=40000,"Low Income",AND(A9693&gt;40000,A9693&lt;=100000),"Middle Income",A9693&gt;100000,"High Income")</f>
        <v>High Income</v>
      </c>
      <c r="C9693">
        <v>65</v>
      </c>
      <c r="D9693" t="str" cm="1">
        <f t="array" ref="D9693">_xlfn.IFS(AND(C9693&gt;=17,C9693&lt;=30),"Young",AND(C9693&gt;30,C9693&lt;=45),"Middle",C9693&gt;45,"Old")</f>
        <v>Old</v>
      </c>
      <c r="E9693" t="s">
        <v>16</v>
      </c>
      <c r="F9693" t="s">
        <v>28</v>
      </c>
      <c r="G9693" t="s">
        <v>48</v>
      </c>
      <c r="H9693" t="s">
        <v>59</v>
      </c>
    </row>
    <row r="9694" spans="1:8" x14ac:dyDescent="0.25">
      <c r="A9694" s="5">
        <v>81551</v>
      </c>
      <c r="B9694" s="5" t="str" cm="1">
        <f t="array" ref="B9694">_xlfn.IFS(A9694&lt;=40000,"Low Income",AND(A9694&gt;40000,A9694&lt;=100000),"Middle Income",A9694&gt;100000,"High Income")</f>
        <v>Middle Income</v>
      </c>
      <c r="C9694">
        <v>73</v>
      </c>
      <c r="D9694" t="str" cm="1">
        <f t="array" ref="D9694">_xlfn.IFS(AND(C9694&gt;=17,C9694&lt;=30),"Young",AND(C9694&gt;30,C9694&lt;=45),"Middle",C9694&gt;45,"Old")</f>
        <v>Old</v>
      </c>
      <c r="E9694" t="s">
        <v>17</v>
      </c>
      <c r="F9694" t="s">
        <v>39</v>
      </c>
      <c r="G9694" t="s">
        <v>53</v>
      </c>
      <c r="H9694" t="s">
        <v>59</v>
      </c>
    </row>
    <row r="9695" spans="1:8" x14ac:dyDescent="0.25">
      <c r="A9695" s="5">
        <v>125811</v>
      </c>
      <c r="B9695" s="5" t="str" cm="1">
        <f t="array" ref="B9695">_xlfn.IFS(A9695&lt;=40000,"Low Income",AND(A9695&gt;40000,A9695&lt;=100000),"Middle Income",A9695&gt;100000,"High Income")</f>
        <v>High Income</v>
      </c>
      <c r="C9695">
        <v>74</v>
      </c>
      <c r="D9695" t="str" cm="1">
        <f t="array" ref="D9695">_xlfn.IFS(AND(C9695&gt;=17,C9695&lt;=30),"Young",AND(C9695&gt;30,C9695&lt;=45),"Middle",C9695&gt;45,"Old")</f>
        <v>Old</v>
      </c>
      <c r="E9695" t="s">
        <v>16</v>
      </c>
      <c r="F9695" t="s">
        <v>32</v>
      </c>
      <c r="G9695" t="s">
        <v>46</v>
      </c>
      <c r="H9695" t="s">
        <v>59</v>
      </c>
    </row>
    <row r="9696" spans="1:8" x14ac:dyDescent="0.25">
      <c r="A9696" s="5">
        <v>150000</v>
      </c>
      <c r="B9696" s="5" t="str" cm="1">
        <f t="array" ref="B9696">_xlfn.IFS(A9696&lt;=40000,"Low Income",AND(A9696&gt;40000,A9696&lt;=100000),"Middle Income",A9696&gt;100000,"High Income")</f>
        <v>High Income</v>
      </c>
      <c r="C9696">
        <v>62</v>
      </c>
      <c r="D9696" t="str" cm="1">
        <f t="array" ref="D9696">_xlfn.IFS(AND(C9696&gt;=17,C9696&lt;=30),"Young",AND(C9696&gt;30,C9696&lt;=45),"Middle",C9696&gt;45,"Old")</f>
        <v>Old</v>
      </c>
      <c r="E9696" t="s">
        <v>17</v>
      </c>
      <c r="F9696" t="s">
        <v>24</v>
      </c>
      <c r="G9696" t="s">
        <v>47</v>
      </c>
      <c r="H9696" t="s">
        <v>59</v>
      </c>
    </row>
    <row r="9697" spans="1:8" x14ac:dyDescent="0.25">
      <c r="A9697" s="5">
        <v>20428</v>
      </c>
      <c r="B9697" s="5" t="str" cm="1">
        <f t="array" ref="B9697">_xlfn.IFS(A9697&lt;=40000,"Low Income",AND(A9697&gt;40000,A9697&lt;=100000),"Middle Income",A9697&gt;100000,"High Income")</f>
        <v>Low Income</v>
      </c>
      <c r="C9697">
        <v>71</v>
      </c>
      <c r="D9697" t="str" cm="1">
        <f t="array" ref="D9697">_xlfn.IFS(AND(C9697&gt;=17,C9697&lt;=30),"Young",AND(C9697&gt;30,C9697&lt;=45),"Middle",C9697&gt;45,"Old")</f>
        <v>Old</v>
      </c>
      <c r="E9697" t="s">
        <v>60</v>
      </c>
      <c r="F9697" t="s">
        <v>33</v>
      </c>
      <c r="G9697" t="s">
        <v>48</v>
      </c>
      <c r="H9697" t="s">
        <v>59</v>
      </c>
    </row>
    <row r="9698" spans="1:8" x14ac:dyDescent="0.25">
      <c r="A9698" s="5">
        <v>32980</v>
      </c>
      <c r="B9698" s="5" t="str" cm="1">
        <f t="array" ref="B9698">_xlfn.IFS(A9698&lt;=40000,"Low Income",AND(A9698&gt;40000,A9698&lt;=100000),"Middle Income",A9698&gt;100000,"High Income")</f>
        <v>Low Income</v>
      </c>
      <c r="C9698">
        <v>54</v>
      </c>
      <c r="D9698" t="str" cm="1">
        <f t="array" ref="D9698">_xlfn.IFS(AND(C9698&gt;=17,C9698&lt;=30),"Young",AND(C9698&gt;30,C9698&lt;=45),"Middle",C9698&gt;45,"Old")</f>
        <v>Old</v>
      </c>
      <c r="E9698" t="s">
        <v>17</v>
      </c>
      <c r="F9698" t="s">
        <v>33</v>
      </c>
      <c r="G9698" t="s">
        <v>54</v>
      </c>
      <c r="H9698" t="s">
        <v>59</v>
      </c>
    </row>
    <row r="9699" spans="1:8" x14ac:dyDescent="0.25">
      <c r="A9699" s="5">
        <v>23809</v>
      </c>
      <c r="B9699" s="5" t="str" cm="1">
        <f t="array" ref="B9699">_xlfn.IFS(A9699&lt;=40000,"Low Income",AND(A9699&gt;40000,A9699&lt;=100000),"Middle Income",A9699&gt;100000,"High Income")</f>
        <v>Low Income</v>
      </c>
      <c r="C9699">
        <v>46</v>
      </c>
      <c r="D9699" t="str" cm="1">
        <f t="array" ref="D9699">_xlfn.IFS(AND(C9699&gt;=17,C9699&lt;=30),"Young",AND(C9699&gt;30,C9699&lt;=45),"Middle",C9699&gt;45,"Old")</f>
        <v>Old</v>
      </c>
      <c r="E9699" t="s">
        <v>16</v>
      </c>
      <c r="F9699" t="s">
        <v>37</v>
      </c>
      <c r="G9699" t="s">
        <v>47</v>
      </c>
      <c r="H9699" t="s">
        <v>59</v>
      </c>
    </row>
    <row r="9700" spans="1:8" x14ac:dyDescent="0.25">
      <c r="A9700" s="5">
        <v>132989</v>
      </c>
      <c r="B9700" s="5" t="str" cm="1">
        <f t="array" ref="B9700">_xlfn.IFS(A9700&lt;=40000,"Low Income",AND(A9700&gt;40000,A9700&lt;=100000),"Middle Income",A9700&gt;100000,"High Income")</f>
        <v>High Income</v>
      </c>
      <c r="C9700">
        <v>23</v>
      </c>
      <c r="D9700" t="str" cm="1">
        <f t="array" ref="D9700">_xlfn.IFS(AND(C9700&gt;=17,C9700&lt;=30),"Young",AND(C9700&gt;30,C9700&lt;=45),"Middle",C9700&gt;45,"Old")</f>
        <v>Young</v>
      </c>
      <c r="E9700" t="s">
        <v>66</v>
      </c>
      <c r="F9700" t="s">
        <v>37</v>
      </c>
      <c r="G9700" t="s">
        <v>49</v>
      </c>
      <c r="H9700" t="s">
        <v>59</v>
      </c>
    </row>
    <row r="9701" spans="1:8" x14ac:dyDescent="0.25">
      <c r="A9701" s="5">
        <v>59467</v>
      </c>
      <c r="B9701" s="5" t="str" cm="1">
        <f t="array" ref="B9701">_xlfn.IFS(A9701&lt;=40000,"Low Income",AND(A9701&gt;40000,A9701&lt;=100000),"Middle Income",A9701&gt;100000,"High Income")</f>
        <v>Middle Income</v>
      </c>
      <c r="C9701">
        <v>39</v>
      </c>
      <c r="D9701" t="str" cm="1">
        <f t="array" ref="D9701">_xlfn.IFS(AND(C9701&gt;=17,C9701&lt;=30),"Young",AND(C9701&gt;30,C9701&lt;=45),"Middle",C9701&gt;45,"Old")</f>
        <v>Middle</v>
      </c>
      <c r="E9701" t="s">
        <v>16</v>
      </c>
      <c r="F9701" t="s">
        <v>27</v>
      </c>
      <c r="G9701" t="s">
        <v>48</v>
      </c>
      <c r="H9701" t="s">
        <v>58</v>
      </c>
    </row>
    <row r="9702" spans="1:8" x14ac:dyDescent="0.25">
      <c r="A9702" s="5">
        <v>85731</v>
      </c>
      <c r="B9702" s="5" t="str" cm="1">
        <f t="array" ref="B9702">_xlfn.IFS(A9702&lt;=40000,"Low Income",AND(A9702&gt;40000,A9702&lt;=100000),"Middle Income",A9702&gt;100000,"High Income")</f>
        <v>Middle Income</v>
      </c>
      <c r="C9702">
        <v>65</v>
      </c>
      <c r="D9702" t="str" cm="1">
        <f t="array" ref="D9702">_xlfn.IFS(AND(C9702&gt;=17,C9702&lt;=30),"Young",AND(C9702&gt;30,C9702&lt;=45),"Middle",C9702&gt;45,"Old")</f>
        <v>Old</v>
      </c>
      <c r="E9702" t="s">
        <v>17</v>
      </c>
      <c r="F9702" t="s">
        <v>27</v>
      </c>
      <c r="G9702" t="s">
        <v>53</v>
      </c>
      <c r="H9702" t="s">
        <v>59</v>
      </c>
    </row>
    <row r="9703" spans="1:8" x14ac:dyDescent="0.25">
      <c r="A9703" s="5">
        <v>58265</v>
      </c>
      <c r="B9703" s="5" t="str" cm="1">
        <f t="array" ref="B9703">_xlfn.IFS(A9703&lt;=40000,"Low Income",AND(A9703&gt;40000,A9703&lt;=100000),"Middle Income",A9703&gt;100000,"High Income")</f>
        <v>Middle Income</v>
      </c>
      <c r="C9703">
        <v>55</v>
      </c>
      <c r="D9703" t="str" cm="1">
        <f t="array" ref="D9703">_xlfn.IFS(AND(C9703&gt;=17,C9703&lt;=30),"Young",AND(C9703&gt;30,C9703&lt;=45),"Middle",C9703&gt;45,"Old")</f>
        <v>Old</v>
      </c>
      <c r="E9703" t="s">
        <v>16</v>
      </c>
      <c r="F9703" t="s">
        <v>28</v>
      </c>
      <c r="G9703" t="s">
        <v>46</v>
      </c>
      <c r="H9703" t="s">
        <v>59</v>
      </c>
    </row>
    <row r="9704" spans="1:8" x14ac:dyDescent="0.25">
      <c r="A9704" s="5">
        <v>144164</v>
      </c>
      <c r="B9704" s="5" t="str" cm="1">
        <f t="array" ref="B9704">_xlfn.IFS(A9704&lt;=40000,"Low Income",AND(A9704&gt;40000,A9704&lt;=100000),"Middle Income",A9704&gt;100000,"High Income")</f>
        <v>High Income</v>
      </c>
      <c r="C9704">
        <v>68</v>
      </c>
      <c r="D9704" t="str" cm="1">
        <f t="array" ref="D9704">_xlfn.IFS(AND(C9704&gt;=17,C9704&lt;=30),"Young",AND(C9704&gt;30,C9704&lt;=45),"Middle",C9704&gt;45,"Old")</f>
        <v>Old</v>
      </c>
      <c r="E9704" t="s">
        <v>16</v>
      </c>
      <c r="F9704" t="s">
        <v>31</v>
      </c>
      <c r="G9704" t="s">
        <v>47</v>
      </c>
      <c r="H9704" t="s">
        <v>59</v>
      </c>
    </row>
    <row r="9705" spans="1:8" x14ac:dyDescent="0.25">
      <c r="A9705" s="5">
        <v>124792</v>
      </c>
      <c r="B9705" s="5" t="str" cm="1">
        <f t="array" ref="B9705">_xlfn.IFS(A9705&lt;=40000,"Low Income",AND(A9705&gt;40000,A9705&lt;=100000),"Middle Income",A9705&gt;100000,"High Income")</f>
        <v>High Income</v>
      </c>
      <c r="C9705">
        <v>32</v>
      </c>
      <c r="D9705" t="str" cm="1">
        <f t="array" ref="D9705">_xlfn.IFS(AND(C9705&gt;=17,C9705&lt;=30),"Young",AND(C9705&gt;30,C9705&lt;=45),"Middle",C9705&gt;45,"Old")</f>
        <v>Middle</v>
      </c>
      <c r="E9705" t="s">
        <v>60</v>
      </c>
      <c r="F9705" t="s">
        <v>29</v>
      </c>
      <c r="G9705" t="s">
        <v>54</v>
      </c>
      <c r="H9705" t="s">
        <v>59</v>
      </c>
    </row>
    <row r="9706" spans="1:8" x14ac:dyDescent="0.25">
      <c r="A9706" s="5">
        <v>145392</v>
      </c>
      <c r="B9706" s="5" t="str" cm="1">
        <f t="array" ref="B9706">_xlfn.IFS(A9706&lt;=40000,"Low Income",AND(A9706&gt;40000,A9706&lt;=100000),"Middle Income",A9706&gt;100000,"High Income")</f>
        <v>High Income</v>
      </c>
      <c r="C9706">
        <v>74</v>
      </c>
      <c r="D9706" t="str" cm="1">
        <f t="array" ref="D9706">_xlfn.IFS(AND(C9706&gt;=17,C9706&lt;=30),"Young",AND(C9706&gt;30,C9706&lt;=45),"Middle",C9706&gt;45,"Old")</f>
        <v>Old</v>
      </c>
      <c r="E9706" t="s">
        <v>66</v>
      </c>
      <c r="F9706" t="s">
        <v>24</v>
      </c>
      <c r="G9706" t="s">
        <v>54</v>
      </c>
      <c r="H9706" t="s">
        <v>59</v>
      </c>
    </row>
    <row r="9707" spans="1:8" x14ac:dyDescent="0.25">
      <c r="A9707" s="5">
        <v>83034</v>
      </c>
      <c r="B9707" s="5" t="str" cm="1">
        <f t="array" ref="B9707">_xlfn.IFS(A9707&lt;=40000,"Low Income",AND(A9707&gt;40000,A9707&lt;=100000),"Middle Income",A9707&gt;100000,"High Income")</f>
        <v>Middle Income</v>
      </c>
      <c r="C9707">
        <v>34</v>
      </c>
      <c r="D9707" t="str" cm="1">
        <f t="array" ref="D9707">_xlfn.IFS(AND(C9707&gt;=17,C9707&lt;=30),"Young",AND(C9707&gt;30,C9707&lt;=45),"Middle",C9707&gt;45,"Old")</f>
        <v>Middle</v>
      </c>
      <c r="E9707" t="s">
        <v>16</v>
      </c>
      <c r="F9707" t="s">
        <v>37</v>
      </c>
      <c r="G9707" t="s">
        <v>50</v>
      </c>
      <c r="H9707" t="s">
        <v>58</v>
      </c>
    </row>
    <row r="9708" spans="1:8" x14ac:dyDescent="0.25">
      <c r="A9708" s="5">
        <v>47705</v>
      </c>
      <c r="B9708" s="5" t="str" cm="1">
        <f t="array" ref="B9708">_xlfn.IFS(A9708&lt;=40000,"Low Income",AND(A9708&gt;40000,A9708&lt;=100000),"Middle Income",A9708&gt;100000,"High Income")</f>
        <v>Middle Income</v>
      </c>
      <c r="C9708">
        <v>69</v>
      </c>
      <c r="D9708" t="str" cm="1">
        <f t="array" ref="D9708">_xlfn.IFS(AND(C9708&gt;=17,C9708&lt;=30),"Young",AND(C9708&gt;30,C9708&lt;=45),"Middle",C9708&gt;45,"Old")</f>
        <v>Old</v>
      </c>
      <c r="E9708" t="s">
        <v>16</v>
      </c>
      <c r="F9708" t="s">
        <v>22</v>
      </c>
      <c r="G9708" t="s">
        <v>49</v>
      </c>
      <c r="H9708" t="s">
        <v>58</v>
      </c>
    </row>
    <row r="9709" spans="1:8" x14ac:dyDescent="0.25">
      <c r="A9709" s="5">
        <v>54625</v>
      </c>
      <c r="B9709" s="5" t="str" cm="1">
        <f t="array" ref="B9709">_xlfn.IFS(A9709&lt;=40000,"Low Income",AND(A9709&gt;40000,A9709&lt;=100000),"Middle Income",A9709&gt;100000,"High Income")</f>
        <v>Middle Income</v>
      </c>
      <c r="C9709">
        <v>23</v>
      </c>
      <c r="D9709" t="str" cm="1">
        <f t="array" ref="D9709">_xlfn.IFS(AND(C9709&gt;=17,C9709&lt;=30),"Young",AND(C9709&gt;30,C9709&lt;=45),"Middle",C9709&gt;45,"Old")</f>
        <v>Young</v>
      </c>
      <c r="E9709" t="s">
        <v>17</v>
      </c>
      <c r="F9709" t="s">
        <v>25</v>
      </c>
      <c r="G9709" t="s">
        <v>51</v>
      </c>
      <c r="H9709" t="s">
        <v>58</v>
      </c>
    </row>
    <row r="9710" spans="1:8" x14ac:dyDescent="0.25">
      <c r="A9710" s="5">
        <v>99517</v>
      </c>
      <c r="B9710" s="5" t="str" cm="1">
        <f t="array" ref="B9710">_xlfn.IFS(A9710&lt;=40000,"Low Income",AND(A9710&gt;40000,A9710&lt;=100000),"Middle Income",A9710&gt;100000,"High Income")</f>
        <v>Middle Income</v>
      </c>
      <c r="C9710">
        <v>40</v>
      </c>
      <c r="D9710" t="str" cm="1">
        <f t="array" ref="D9710">_xlfn.IFS(AND(C9710&gt;=17,C9710&lt;=30),"Young",AND(C9710&gt;30,C9710&lt;=45),"Middle",C9710&gt;45,"Old")</f>
        <v>Middle</v>
      </c>
      <c r="E9710" t="s">
        <v>17</v>
      </c>
      <c r="F9710" t="s">
        <v>23</v>
      </c>
      <c r="G9710" t="s">
        <v>50</v>
      </c>
      <c r="H9710" t="s">
        <v>58</v>
      </c>
    </row>
    <row r="9711" spans="1:8" x14ac:dyDescent="0.25">
      <c r="A9711" s="5">
        <v>78918</v>
      </c>
      <c r="B9711" s="5" t="str" cm="1">
        <f t="array" ref="B9711">_xlfn.IFS(A9711&lt;=40000,"Low Income",AND(A9711&gt;40000,A9711&lt;=100000),"Middle Income",A9711&gt;100000,"High Income")</f>
        <v>Middle Income</v>
      </c>
      <c r="C9711">
        <v>37</v>
      </c>
      <c r="D9711" t="str" cm="1">
        <f t="array" ref="D9711">_xlfn.IFS(AND(C9711&gt;=17,C9711&lt;=30),"Young",AND(C9711&gt;30,C9711&lt;=45),"Middle",C9711&gt;45,"Old")</f>
        <v>Middle</v>
      </c>
      <c r="E9711" t="s">
        <v>16</v>
      </c>
      <c r="F9711" t="s">
        <v>29</v>
      </c>
      <c r="G9711" t="s">
        <v>52</v>
      </c>
      <c r="H9711" t="s">
        <v>58</v>
      </c>
    </row>
    <row r="9712" spans="1:8" x14ac:dyDescent="0.25">
      <c r="A9712" s="5">
        <v>91840</v>
      </c>
      <c r="B9712" s="5" t="str" cm="1">
        <f t="array" ref="B9712">_xlfn.IFS(A9712&lt;=40000,"Low Income",AND(A9712&gt;40000,A9712&lt;=100000),"Middle Income",A9712&gt;100000,"High Income")</f>
        <v>Middle Income</v>
      </c>
      <c r="C9712">
        <v>48</v>
      </c>
      <c r="D9712" t="str" cm="1">
        <f t="array" ref="D9712">_xlfn.IFS(AND(C9712&gt;=17,C9712&lt;=30),"Young",AND(C9712&gt;30,C9712&lt;=45),"Middle",C9712&gt;45,"Old")</f>
        <v>Old</v>
      </c>
      <c r="E9712" t="s">
        <v>17</v>
      </c>
      <c r="F9712" t="s">
        <v>23</v>
      </c>
      <c r="G9712" t="s">
        <v>48</v>
      </c>
      <c r="H9712" t="s">
        <v>58</v>
      </c>
    </row>
    <row r="9713" spans="1:8" x14ac:dyDescent="0.25">
      <c r="A9713" s="5">
        <v>141621</v>
      </c>
      <c r="B9713" s="5" t="str" cm="1">
        <f t="array" ref="B9713">_xlfn.IFS(A9713&lt;=40000,"Low Income",AND(A9713&gt;40000,A9713&lt;=100000),"Middle Income",A9713&gt;100000,"High Income")</f>
        <v>High Income</v>
      </c>
      <c r="C9713">
        <v>71</v>
      </c>
      <c r="D9713" t="str" cm="1">
        <f t="array" ref="D9713">_xlfn.IFS(AND(C9713&gt;=17,C9713&lt;=30),"Young",AND(C9713&gt;30,C9713&lt;=45),"Middle",C9713&gt;45,"Old")</f>
        <v>Old</v>
      </c>
      <c r="E9713" t="s">
        <v>16</v>
      </c>
      <c r="F9713" t="s">
        <v>25</v>
      </c>
      <c r="G9713" t="s">
        <v>47</v>
      </c>
      <c r="H9713" t="s">
        <v>59</v>
      </c>
    </row>
    <row r="9714" spans="1:8" x14ac:dyDescent="0.25">
      <c r="A9714" s="5">
        <v>127975</v>
      </c>
      <c r="B9714" s="5" t="str" cm="1">
        <f t="array" ref="B9714">_xlfn.IFS(A9714&lt;=40000,"Low Income",AND(A9714&gt;40000,A9714&lt;=100000),"Middle Income",A9714&gt;100000,"High Income")</f>
        <v>High Income</v>
      </c>
      <c r="C9714">
        <v>22</v>
      </c>
      <c r="D9714" t="str" cm="1">
        <f t="array" ref="D9714">_xlfn.IFS(AND(C9714&gt;=17,C9714&lt;=30),"Young",AND(C9714&gt;30,C9714&lt;=45),"Middle",C9714&gt;45,"Old")</f>
        <v>Young</v>
      </c>
      <c r="E9714" t="s">
        <v>66</v>
      </c>
      <c r="F9714" t="s">
        <v>38</v>
      </c>
      <c r="G9714" t="s">
        <v>54</v>
      </c>
      <c r="H9714" t="s">
        <v>59</v>
      </c>
    </row>
    <row r="9715" spans="1:8" x14ac:dyDescent="0.25">
      <c r="A9715" s="5">
        <v>125877</v>
      </c>
      <c r="B9715" s="5" t="str" cm="1">
        <f t="array" ref="B9715">_xlfn.IFS(A9715&lt;=40000,"Low Income",AND(A9715&gt;40000,A9715&lt;=100000),"Middle Income",A9715&gt;100000,"High Income")</f>
        <v>High Income</v>
      </c>
      <c r="C9715">
        <v>64</v>
      </c>
      <c r="D9715" t="str" cm="1">
        <f t="array" ref="D9715">_xlfn.IFS(AND(C9715&gt;=17,C9715&lt;=30),"Young",AND(C9715&gt;30,C9715&lt;=45),"Middle",C9715&gt;45,"Old")</f>
        <v>Old</v>
      </c>
      <c r="E9715" t="s">
        <v>17</v>
      </c>
      <c r="F9715" t="s">
        <v>36</v>
      </c>
      <c r="G9715" t="s">
        <v>52</v>
      </c>
      <c r="H9715" t="s">
        <v>59</v>
      </c>
    </row>
    <row r="9716" spans="1:8" x14ac:dyDescent="0.25">
      <c r="A9716" s="5">
        <v>59960</v>
      </c>
      <c r="B9716" s="5" t="str" cm="1">
        <f t="array" ref="B9716">_xlfn.IFS(A9716&lt;=40000,"Low Income",AND(A9716&gt;40000,A9716&lt;=100000),"Middle Income",A9716&gt;100000,"High Income")</f>
        <v>Middle Income</v>
      </c>
      <c r="C9716">
        <v>38</v>
      </c>
      <c r="D9716" t="str" cm="1">
        <f t="array" ref="D9716">_xlfn.IFS(AND(C9716&gt;=17,C9716&lt;=30),"Young",AND(C9716&gt;30,C9716&lt;=45),"Middle",C9716&gt;45,"Old")</f>
        <v>Middle</v>
      </c>
      <c r="E9716" t="s">
        <v>60</v>
      </c>
      <c r="F9716" t="s">
        <v>31</v>
      </c>
      <c r="G9716" t="s">
        <v>53</v>
      </c>
      <c r="H9716" t="s">
        <v>58</v>
      </c>
    </row>
    <row r="9717" spans="1:8" x14ac:dyDescent="0.25">
      <c r="A9717" s="5">
        <v>70278</v>
      </c>
      <c r="B9717" s="5" t="str" cm="1">
        <f t="array" ref="B9717">_xlfn.IFS(A9717&lt;=40000,"Low Income",AND(A9717&gt;40000,A9717&lt;=100000),"Middle Income",A9717&gt;100000,"High Income")</f>
        <v>Middle Income</v>
      </c>
      <c r="C9717">
        <v>76</v>
      </c>
      <c r="D9717" t="str" cm="1">
        <f t="array" ref="D9717">_xlfn.IFS(AND(C9717&gt;=17,C9717&lt;=30),"Young",AND(C9717&gt;30,C9717&lt;=45),"Middle",C9717&gt;45,"Old")</f>
        <v>Old</v>
      </c>
      <c r="E9717" t="s">
        <v>60</v>
      </c>
      <c r="F9717" t="s">
        <v>33</v>
      </c>
      <c r="G9717" t="s">
        <v>48</v>
      </c>
      <c r="H9717" t="s">
        <v>58</v>
      </c>
    </row>
    <row r="9718" spans="1:8" x14ac:dyDescent="0.25">
      <c r="A9718" s="5">
        <v>57297</v>
      </c>
      <c r="B9718" s="5" t="str" cm="1">
        <f t="array" ref="B9718">_xlfn.IFS(A9718&lt;=40000,"Low Income",AND(A9718&gt;40000,A9718&lt;=100000),"Middle Income",A9718&gt;100000,"High Income")</f>
        <v>Middle Income</v>
      </c>
      <c r="C9718">
        <v>32</v>
      </c>
      <c r="D9718" t="str" cm="1">
        <f t="array" ref="D9718">_xlfn.IFS(AND(C9718&gt;=17,C9718&lt;=30),"Young",AND(C9718&gt;30,C9718&lt;=45),"Middle",C9718&gt;45,"Old")</f>
        <v>Middle</v>
      </c>
      <c r="E9718" t="s">
        <v>60</v>
      </c>
      <c r="F9718" t="s">
        <v>24</v>
      </c>
      <c r="G9718" t="s">
        <v>48</v>
      </c>
      <c r="H9718" t="s">
        <v>58</v>
      </c>
    </row>
    <row r="9719" spans="1:8" x14ac:dyDescent="0.25">
      <c r="A9719" s="5">
        <v>121927</v>
      </c>
      <c r="B9719" s="5" t="str" cm="1">
        <f t="array" ref="B9719">_xlfn.IFS(A9719&lt;=40000,"Low Income",AND(A9719&gt;40000,A9719&lt;=100000),"Middle Income",A9719&gt;100000,"High Income")</f>
        <v>High Income</v>
      </c>
      <c r="C9719">
        <v>36</v>
      </c>
      <c r="D9719" t="str" cm="1">
        <f t="array" ref="D9719">_xlfn.IFS(AND(C9719&gt;=17,C9719&lt;=30),"Young",AND(C9719&gt;30,C9719&lt;=45),"Middle",C9719&gt;45,"Old")</f>
        <v>Middle</v>
      </c>
      <c r="E9719" t="s">
        <v>60</v>
      </c>
      <c r="F9719" t="s">
        <v>30</v>
      </c>
      <c r="G9719" t="s">
        <v>52</v>
      </c>
      <c r="H9719" t="s">
        <v>59</v>
      </c>
    </row>
    <row r="9720" spans="1:8" x14ac:dyDescent="0.25">
      <c r="A9720" s="5">
        <v>70349</v>
      </c>
      <c r="B9720" s="5" t="str" cm="1">
        <f t="array" ref="B9720">_xlfn.IFS(A9720&lt;=40000,"Low Income",AND(A9720&gt;40000,A9720&lt;=100000),"Middle Income",A9720&gt;100000,"High Income")</f>
        <v>Middle Income</v>
      </c>
      <c r="C9720">
        <v>35</v>
      </c>
      <c r="D9720" t="str" cm="1">
        <f t="array" ref="D9720">_xlfn.IFS(AND(C9720&gt;=17,C9720&lt;=30),"Young",AND(C9720&gt;30,C9720&lt;=45),"Middle",C9720&gt;45,"Old")</f>
        <v>Middle</v>
      </c>
      <c r="E9720" t="s">
        <v>16</v>
      </c>
      <c r="F9720" t="s">
        <v>39</v>
      </c>
      <c r="G9720" t="s">
        <v>51</v>
      </c>
      <c r="H9720" t="s">
        <v>58</v>
      </c>
    </row>
    <row r="9721" spans="1:8" x14ac:dyDescent="0.25">
      <c r="A9721" s="5">
        <v>29357</v>
      </c>
      <c r="B9721" s="5" t="str" cm="1">
        <f t="array" ref="B9721">_xlfn.IFS(A9721&lt;=40000,"Low Income",AND(A9721&gt;40000,A9721&lt;=100000),"Middle Income",A9721&gt;100000,"High Income")</f>
        <v>Low Income</v>
      </c>
      <c r="C9721">
        <v>66</v>
      </c>
      <c r="D9721" t="str" cm="1">
        <f t="array" ref="D9721">_xlfn.IFS(AND(C9721&gt;=17,C9721&lt;=30),"Young",AND(C9721&gt;30,C9721&lt;=45),"Middle",C9721&gt;45,"Old")</f>
        <v>Old</v>
      </c>
      <c r="E9721" t="s">
        <v>16</v>
      </c>
      <c r="F9721" t="s">
        <v>30</v>
      </c>
      <c r="G9721" t="s">
        <v>46</v>
      </c>
      <c r="H9721" t="s">
        <v>58</v>
      </c>
    </row>
    <row r="9722" spans="1:8" x14ac:dyDescent="0.25">
      <c r="A9722" s="5">
        <v>128979</v>
      </c>
      <c r="B9722" s="5" t="str" cm="1">
        <f t="array" ref="B9722">_xlfn.IFS(A9722&lt;=40000,"Low Income",AND(A9722&gt;40000,A9722&lt;=100000),"Middle Income",A9722&gt;100000,"High Income")</f>
        <v>High Income</v>
      </c>
      <c r="C9722">
        <v>74</v>
      </c>
      <c r="D9722" t="str" cm="1">
        <f t="array" ref="D9722">_xlfn.IFS(AND(C9722&gt;=17,C9722&lt;=30),"Young",AND(C9722&gt;30,C9722&lt;=45),"Middle",C9722&gt;45,"Old")</f>
        <v>Old</v>
      </c>
      <c r="E9722" t="s">
        <v>66</v>
      </c>
      <c r="F9722" t="s">
        <v>40</v>
      </c>
      <c r="G9722" t="s">
        <v>51</v>
      </c>
      <c r="H9722" t="s">
        <v>59</v>
      </c>
    </row>
    <row r="9723" spans="1:8" x14ac:dyDescent="0.25">
      <c r="A9723" s="5">
        <v>48422</v>
      </c>
      <c r="B9723" s="5" t="str" cm="1">
        <f t="array" ref="B9723">_xlfn.IFS(A9723&lt;=40000,"Low Income",AND(A9723&gt;40000,A9723&lt;=100000),"Middle Income",A9723&gt;100000,"High Income")</f>
        <v>Middle Income</v>
      </c>
      <c r="C9723">
        <v>72</v>
      </c>
      <c r="D9723" t="str" cm="1">
        <f t="array" ref="D9723">_xlfn.IFS(AND(C9723&gt;=17,C9723&lt;=30),"Young",AND(C9723&gt;30,C9723&lt;=45),"Middle",C9723&gt;45,"Old")</f>
        <v>Old</v>
      </c>
      <c r="E9723" t="s">
        <v>16</v>
      </c>
      <c r="F9723" t="s">
        <v>34</v>
      </c>
      <c r="G9723" t="s">
        <v>50</v>
      </c>
      <c r="H9723" t="s">
        <v>58</v>
      </c>
    </row>
    <row r="9724" spans="1:8" x14ac:dyDescent="0.25">
      <c r="A9724" s="5">
        <v>140227</v>
      </c>
      <c r="B9724" s="5" t="str" cm="1">
        <f t="array" ref="B9724">_xlfn.IFS(A9724&lt;=40000,"Low Income",AND(A9724&gt;40000,A9724&lt;=100000),"Middle Income",A9724&gt;100000,"High Income")</f>
        <v>High Income</v>
      </c>
      <c r="C9724">
        <v>52</v>
      </c>
      <c r="D9724" t="str" cm="1">
        <f t="array" ref="D9724">_xlfn.IFS(AND(C9724&gt;=17,C9724&lt;=30),"Young",AND(C9724&gt;30,C9724&lt;=45),"Middle",C9724&gt;45,"Old")</f>
        <v>Old</v>
      </c>
      <c r="E9724" t="s">
        <v>16</v>
      </c>
      <c r="F9724" t="s">
        <v>31</v>
      </c>
      <c r="G9724" t="s">
        <v>53</v>
      </c>
      <c r="H9724" t="s">
        <v>59</v>
      </c>
    </row>
    <row r="9725" spans="1:8" x14ac:dyDescent="0.25">
      <c r="A9725" s="5">
        <v>113154</v>
      </c>
      <c r="B9725" s="5" t="str" cm="1">
        <f t="array" ref="B9725">_xlfn.IFS(A9725&lt;=40000,"Low Income",AND(A9725&gt;40000,A9725&lt;=100000),"Middle Income",A9725&gt;100000,"High Income")</f>
        <v>High Income</v>
      </c>
      <c r="C9725">
        <v>33</v>
      </c>
      <c r="D9725" t="str" cm="1">
        <f t="array" ref="D9725">_xlfn.IFS(AND(C9725&gt;=17,C9725&lt;=30),"Young",AND(C9725&gt;30,C9725&lt;=45),"Middle",C9725&gt;45,"Old")</f>
        <v>Middle</v>
      </c>
      <c r="E9725" t="s">
        <v>16</v>
      </c>
      <c r="F9725" t="s">
        <v>26</v>
      </c>
      <c r="G9725" t="s">
        <v>48</v>
      </c>
      <c r="H9725" t="s">
        <v>59</v>
      </c>
    </row>
    <row r="9726" spans="1:8" x14ac:dyDescent="0.25">
      <c r="A9726" s="5">
        <v>50517</v>
      </c>
      <c r="B9726" s="5" t="str" cm="1">
        <f t="array" ref="B9726">_xlfn.IFS(A9726&lt;=40000,"Low Income",AND(A9726&gt;40000,A9726&lt;=100000),"Middle Income",A9726&gt;100000,"High Income")</f>
        <v>Middle Income</v>
      </c>
      <c r="C9726">
        <v>56</v>
      </c>
      <c r="D9726" t="str" cm="1">
        <f t="array" ref="D9726">_xlfn.IFS(AND(C9726&gt;=17,C9726&lt;=30),"Young",AND(C9726&gt;30,C9726&lt;=45),"Middle",C9726&gt;45,"Old")</f>
        <v>Old</v>
      </c>
      <c r="E9726" t="s">
        <v>16</v>
      </c>
      <c r="F9726" t="s">
        <v>31</v>
      </c>
      <c r="G9726" t="s">
        <v>52</v>
      </c>
      <c r="H9726" t="s">
        <v>59</v>
      </c>
    </row>
    <row r="9727" spans="1:8" x14ac:dyDescent="0.25">
      <c r="A9727" s="5">
        <v>27068</v>
      </c>
      <c r="B9727" s="5" t="str" cm="1">
        <f t="array" ref="B9727">_xlfn.IFS(A9727&lt;=40000,"Low Income",AND(A9727&gt;40000,A9727&lt;=100000),"Middle Income",A9727&gt;100000,"High Income")</f>
        <v>Low Income</v>
      </c>
      <c r="C9727">
        <v>74</v>
      </c>
      <c r="D9727" t="str" cm="1">
        <f t="array" ref="D9727">_xlfn.IFS(AND(C9727&gt;=17,C9727&lt;=30),"Young",AND(C9727&gt;30,C9727&lt;=45),"Middle",C9727&gt;45,"Old")</f>
        <v>Old</v>
      </c>
      <c r="E9727" t="s">
        <v>66</v>
      </c>
      <c r="F9727" t="s">
        <v>25</v>
      </c>
      <c r="G9727" t="s">
        <v>51</v>
      </c>
      <c r="H9727" t="s">
        <v>58</v>
      </c>
    </row>
    <row r="9728" spans="1:8" x14ac:dyDescent="0.25">
      <c r="A9728" s="5">
        <v>71405</v>
      </c>
      <c r="B9728" s="5" t="str" cm="1">
        <f t="array" ref="B9728">_xlfn.IFS(A9728&lt;=40000,"Low Income",AND(A9728&gt;40000,A9728&lt;=100000),"Middle Income",A9728&gt;100000,"High Income")</f>
        <v>Middle Income</v>
      </c>
      <c r="C9728">
        <v>46</v>
      </c>
      <c r="D9728" t="str" cm="1">
        <f t="array" ref="D9728">_xlfn.IFS(AND(C9728&gt;=17,C9728&lt;=30),"Young",AND(C9728&gt;30,C9728&lt;=45),"Middle",C9728&gt;45,"Old")</f>
        <v>Old</v>
      </c>
      <c r="E9728" t="s">
        <v>66</v>
      </c>
      <c r="F9728" t="s">
        <v>40</v>
      </c>
      <c r="G9728" t="s">
        <v>48</v>
      </c>
      <c r="H9728" t="s">
        <v>58</v>
      </c>
    </row>
    <row r="9729" spans="1:8" x14ac:dyDescent="0.25">
      <c r="A9729" s="5">
        <v>110450</v>
      </c>
      <c r="B9729" s="5" t="str" cm="1">
        <f t="array" ref="B9729">_xlfn.IFS(A9729&lt;=40000,"Low Income",AND(A9729&gt;40000,A9729&lt;=100000),"Middle Income",A9729&gt;100000,"High Income")</f>
        <v>High Income</v>
      </c>
      <c r="C9729">
        <v>32</v>
      </c>
      <c r="D9729" t="str" cm="1">
        <f t="array" ref="D9729">_xlfn.IFS(AND(C9729&gt;=17,C9729&lt;=30),"Young",AND(C9729&gt;30,C9729&lt;=45),"Middle",C9729&gt;45,"Old")</f>
        <v>Middle</v>
      </c>
      <c r="E9729" t="s">
        <v>16</v>
      </c>
      <c r="F9729" t="s">
        <v>36</v>
      </c>
      <c r="G9729" t="s">
        <v>54</v>
      </c>
      <c r="H9729" t="s">
        <v>59</v>
      </c>
    </row>
    <row r="9730" spans="1:8" x14ac:dyDescent="0.25">
      <c r="A9730" s="5">
        <v>83634</v>
      </c>
      <c r="B9730" s="5" t="str" cm="1">
        <f t="array" ref="B9730">_xlfn.IFS(A9730&lt;=40000,"Low Income",AND(A9730&gt;40000,A9730&lt;=100000),"Middle Income",A9730&gt;100000,"High Income")</f>
        <v>Middle Income</v>
      </c>
      <c r="C9730">
        <v>29</v>
      </c>
      <c r="D9730" t="str" cm="1">
        <f t="array" ref="D9730">_xlfn.IFS(AND(C9730&gt;=17,C9730&lt;=30),"Young",AND(C9730&gt;30,C9730&lt;=45),"Middle",C9730&gt;45,"Old")</f>
        <v>Young</v>
      </c>
      <c r="E9730" t="s">
        <v>66</v>
      </c>
      <c r="F9730" t="s">
        <v>32</v>
      </c>
      <c r="G9730" t="s">
        <v>49</v>
      </c>
      <c r="H9730" t="s">
        <v>58</v>
      </c>
    </row>
    <row r="9731" spans="1:8" x14ac:dyDescent="0.25">
      <c r="A9731" s="5">
        <v>141822</v>
      </c>
      <c r="B9731" s="5" t="str" cm="1">
        <f t="array" ref="B9731">_xlfn.IFS(A9731&lt;=40000,"Low Income",AND(A9731&gt;40000,A9731&lt;=100000),"Middle Income",A9731&gt;100000,"High Income")</f>
        <v>High Income</v>
      </c>
      <c r="C9731">
        <v>67</v>
      </c>
      <c r="D9731" t="str" cm="1">
        <f t="array" ref="D9731">_xlfn.IFS(AND(C9731&gt;=17,C9731&lt;=30),"Young",AND(C9731&gt;30,C9731&lt;=45),"Middle",C9731&gt;45,"Old")</f>
        <v>Old</v>
      </c>
      <c r="E9731" t="s">
        <v>16</v>
      </c>
      <c r="F9731" t="s">
        <v>33</v>
      </c>
      <c r="G9731" t="s">
        <v>48</v>
      </c>
      <c r="H9731" t="s">
        <v>59</v>
      </c>
    </row>
    <row r="9732" spans="1:8" x14ac:dyDescent="0.25">
      <c r="A9732" s="5">
        <v>76620</v>
      </c>
      <c r="B9732" s="5" t="str" cm="1">
        <f t="array" ref="B9732">_xlfn.IFS(A9732&lt;=40000,"Low Income",AND(A9732&gt;40000,A9732&lt;=100000),"Middle Income",A9732&gt;100000,"High Income")</f>
        <v>Middle Income</v>
      </c>
      <c r="C9732">
        <v>59</v>
      </c>
      <c r="D9732" t="str" cm="1">
        <f t="array" ref="D9732">_xlfn.IFS(AND(C9732&gt;=17,C9732&lt;=30),"Young",AND(C9732&gt;30,C9732&lt;=45),"Middle",C9732&gt;45,"Old")</f>
        <v>Old</v>
      </c>
      <c r="E9732" t="s">
        <v>17</v>
      </c>
      <c r="F9732" t="s">
        <v>38</v>
      </c>
      <c r="G9732" t="s">
        <v>52</v>
      </c>
      <c r="H9732" t="s">
        <v>58</v>
      </c>
    </row>
    <row r="9733" spans="1:8" x14ac:dyDescent="0.25">
      <c r="A9733" s="5">
        <v>71795</v>
      </c>
      <c r="B9733" s="5" t="str" cm="1">
        <f t="array" ref="B9733">_xlfn.IFS(A9733&lt;=40000,"Low Income",AND(A9733&gt;40000,A9733&lt;=100000),"Middle Income",A9733&gt;100000,"High Income")</f>
        <v>Middle Income</v>
      </c>
      <c r="C9733">
        <v>65</v>
      </c>
      <c r="D9733" t="str" cm="1">
        <f t="array" ref="D9733">_xlfn.IFS(AND(C9733&gt;=17,C9733&lt;=30),"Young",AND(C9733&gt;30,C9733&lt;=45),"Middle",C9733&gt;45,"Old")</f>
        <v>Old</v>
      </c>
      <c r="E9733" t="s">
        <v>16</v>
      </c>
      <c r="F9733" t="s">
        <v>22</v>
      </c>
      <c r="G9733" t="s">
        <v>51</v>
      </c>
      <c r="H9733" t="s">
        <v>58</v>
      </c>
    </row>
    <row r="9734" spans="1:8" x14ac:dyDescent="0.25">
      <c r="A9734" s="5">
        <v>104099</v>
      </c>
      <c r="B9734" s="5" t="str" cm="1">
        <f t="array" ref="B9734">_xlfn.IFS(A9734&lt;=40000,"Low Income",AND(A9734&gt;40000,A9734&lt;=100000),"Middle Income",A9734&gt;100000,"High Income")</f>
        <v>High Income</v>
      </c>
      <c r="C9734">
        <v>35</v>
      </c>
      <c r="D9734" t="str" cm="1">
        <f t="array" ref="D9734">_xlfn.IFS(AND(C9734&gt;=17,C9734&lt;=30),"Young",AND(C9734&gt;30,C9734&lt;=45),"Middle",C9734&gt;45,"Old")</f>
        <v>Middle</v>
      </c>
      <c r="E9734" t="s">
        <v>60</v>
      </c>
      <c r="F9734" t="s">
        <v>25</v>
      </c>
      <c r="G9734" t="s">
        <v>50</v>
      </c>
      <c r="H9734" t="s">
        <v>59</v>
      </c>
    </row>
    <row r="9735" spans="1:8" x14ac:dyDescent="0.25">
      <c r="A9735" s="5">
        <v>97242</v>
      </c>
      <c r="B9735" s="5" t="str" cm="1">
        <f t="array" ref="B9735">_xlfn.IFS(A9735&lt;=40000,"Low Income",AND(A9735&gt;40000,A9735&lt;=100000),"Middle Income",A9735&gt;100000,"High Income")</f>
        <v>Middle Income</v>
      </c>
      <c r="C9735">
        <v>24</v>
      </c>
      <c r="D9735" t="str" cm="1">
        <f t="array" ref="D9735">_xlfn.IFS(AND(C9735&gt;=17,C9735&lt;=30),"Young",AND(C9735&gt;30,C9735&lt;=45),"Middle",C9735&gt;45,"Old")</f>
        <v>Young</v>
      </c>
      <c r="E9735" t="s">
        <v>16</v>
      </c>
      <c r="F9735" t="s">
        <v>26</v>
      </c>
      <c r="G9735" t="s">
        <v>46</v>
      </c>
      <c r="H9735" t="s">
        <v>58</v>
      </c>
    </row>
    <row r="9736" spans="1:8" x14ac:dyDescent="0.25">
      <c r="A9736" s="5">
        <v>90077</v>
      </c>
      <c r="B9736" s="5" t="str" cm="1">
        <f t="array" ref="B9736">_xlfn.IFS(A9736&lt;=40000,"Low Income",AND(A9736&gt;40000,A9736&lt;=100000),"Middle Income",A9736&gt;100000,"High Income")</f>
        <v>Middle Income</v>
      </c>
      <c r="C9736">
        <v>23</v>
      </c>
      <c r="D9736" t="str" cm="1">
        <f t="array" ref="D9736">_xlfn.IFS(AND(C9736&gt;=17,C9736&lt;=30),"Young",AND(C9736&gt;30,C9736&lt;=45),"Middle",C9736&gt;45,"Old")</f>
        <v>Young</v>
      </c>
      <c r="E9736" t="s">
        <v>16</v>
      </c>
      <c r="F9736" t="s">
        <v>35</v>
      </c>
      <c r="G9736" t="s">
        <v>53</v>
      </c>
      <c r="H9736" t="s">
        <v>58</v>
      </c>
    </row>
    <row r="9737" spans="1:8" x14ac:dyDescent="0.25">
      <c r="A9737" s="5">
        <v>53836</v>
      </c>
      <c r="B9737" s="5" t="str" cm="1">
        <f t="array" ref="B9737">_xlfn.IFS(A9737&lt;=40000,"Low Income",AND(A9737&gt;40000,A9737&lt;=100000),"Middle Income",A9737&gt;100000,"High Income")</f>
        <v>Middle Income</v>
      </c>
      <c r="C9737">
        <v>66</v>
      </c>
      <c r="D9737" t="str" cm="1">
        <f t="array" ref="D9737">_xlfn.IFS(AND(C9737&gt;=17,C9737&lt;=30),"Young",AND(C9737&gt;30,C9737&lt;=45),"Middle",C9737&gt;45,"Old")</f>
        <v>Old</v>
      </c>
      <c r="E9737" t="s">
        <v>16</v>
      </c>
      <c r="F9737" t="s">
        <v>26</v>
      </c>
      <c r="G9737" t="s">
        <v>46</v>
      </c>
      <c r="H9737" t="s">
        <v>58</v>
      </c>
    </row>
    <row r="9738" spans="1:8" x14ac:dyDescent="0.25">
      <c r="A9738" s="5">
        <v>92647</v>
      </c>
      <c r="B9738" s="5" t="str" cm="1">
        <f t="array" ref="B9738">_xlfn.IFS(A9738&lt;=40000,"Low Income",AND(A9738&gt;40000,A9738&lt;=100000),"Middle Income",A9738&gt;100000,"High Income")</f>
        <v>Middle Income</v>
      </c>
      <c r="C9738">
        <v>31</v>
      </c>
      <c r="D9738" t="str" cm="1">
        <f t="array" ref="D9738">_xlfn.IFS(AND(C9738&gt;=17,C9738&lt;=30),"Young",AND(C9738&gt;30,C9738&lt;=45),"Middle",C9738&gt;45,"Old")</f>
        <v>Middle</v>
      </c>
      <c r="E9738" t="s">
        <v>60</v>
      </c>
      <c r="F9738" t="s">
        <v>32</v>
      </c>
      <c r="G9738" t="s">
        <v>51</v>
      </c>
      <c r="H9738" t="s">
        <v>58</v>
      </c>
    </row>
    <row r="9739" spans="1:8" x14ac:dyDescent="0.25">
      <c r="A9739" s="5">
        <v>77388</v>
      </c>
      <c r="B9739" s="5" t="str" cm="1">
        <f t="array" ref="B9739">_xlfn.IFS(A9739&lt;=40000,"Low Income",AND(A9739&gt;40000,A9739&lt;=100000),"Middle Income",A9739&gt;100000,"High Income")</f>
        <v>Middle Income</v>
      </c>
      <c r="C9739">
        <v>45</v>
      </c>
      <c r="D9739" t="str" cm="1">
        <f t="array" ref="D9739">_xlfn.IFS(AND(C9739&gt;=17,C9739&lt;=30),"Young",AND(C9739&gt;30,C9739&lt;=45),"Middle",C9739&gt;45,"Old")</f>
        <v>Middle</v>
      </c>
      <c r="E9739" t="s">
        <v>17</v>
      </c>
      <c r="F9739" t="s">
        <v>62</v>
      </c>
      <c r="G9739" t="s">
        <v>53</v>
      </c>
      <c r="H9739" t="s">
        <v>58</v>
      </c>
    </row>
    <row r="9740" spans="1:8" x14ac:dyDescent="0.25">
      <c r="A9740" s="5">
        <v>124744</v>
      </c>
      <c r="B9740" s="5" t="str" cm="1">
        <f t="array" ref="B9740">_xlfn.IFS(A9740&lt;=40000,"Low Income",AND(A9740&gt;40000,A9740&lt;=100000),"Middle Income",A9740&gt;100000,"High Income")</f>
        <v>High Income</v>
      </c>
      <c r="C9740">
        <v>28</v>
      </c>
      <c r="D9740" t="str" cm="1">
        <f t="array" ref="D9740">_xlfn.IFS(AND(C9740&gt;=17,C9740&lt;=30),"Young",AND(C9740&gt;30,C9740&lt;=45),"Middle",C9740&gt;45,"Old")</f>
        <v>Young</v>
      </c>
      <c r="E9740" t="s">
        <v>16</v>
      </c>
      <c r="F9740" t="s">
        <v>29</v>
      </c>
      <c r="G9740" t="s">
        <v>54</v>
      </c>
      <c r="H9740" t="s">
        <v>59</v>
      </c>
    </row>
    <row r="9741" spans="1:8" x14ac:dyDescent="0.25">
      <c r="A9741" s="5">
        <v>137211</v>
      </c>
      <c r="B9741" s="5" t="str" cm="1">
        <f t="array" ref="B9741">_xlfn.IFS(A9741&lt;=40000,"Low Income",AND(A9741&gt;40000,A9741&lt;=100000),"Middle Income",A9741&gt;100000,"High Income")</f>
        <v>High Income</v>
      </c>
      <c r="C9741">
        <v>35</v>
      </c>
      <c r="D9741" t="str" cm="1">
        <f t="array" ref="D9741">_xlfn.IFS(AND(C9741&gt;=17,C9741&lt;=30),"Young",AND(C9741&gt;30,C9741&lt;=45),"Middle",C9741&gt;45,"Old")</f>
        <v>Middle</v>
      </c>
      <c r="E9741" t="s">
        <v>60</v>
      </c>
      <c r="F9741" t="s">
        <v>24</v>
      </c>
      <c r="G9741" t="s">
        <v>54</v>
      </c>
      <c r="H9741" t="s">
        <v>59</v>
      </c>
    </row>
    <row r="9742" spans="1:8" x14ac:dyDescent="0.25">
      <c r="A9742" s="5">
        <v>125376</v>
      </c>
      <c r="B9742" s="5" t="str" cm="1">
        <f t="array" ref="B9742">_xlfn.IFS(A9742&lt;=40000,"Low Income",AND(A9742&gt;40000,A9742&lt;=100000),"Middle Income",A9742&gt;100000,"High Income")</f>
        <v>High Income</v>
      </c>
      <c r="C9742">
        <v>61</v>
      </c>
      <c r="D9742" t="str" cm="1">
        <f t="array" ref="D9742">_xlfn.IFS(AND(C9742&gt;=17,C9742&lt;=30),"Young",AND(C9742&gt;30,C9742&lt;=45),"Middle",C9742&gt;45,"Old")</f>
        <v>Old</v>
      </c>
      <c r="E9742" t="s">
        <v>16</v>
      </c>
      <c r="F9742" t="s">
        <v>39</v>
      </c>
      <c r="G9742" t="s">
        <v>54</v>
      </c>
      <c r="H9742" t="s">
        <v>59</v>
      </c>
    </row>
    <row r="9743" spans="1:8" x14ac:dyDescent="0.25">
      <c r="A9743" s="5">
        <v>100761</v>
      </c>
      <c r="B9743" s="5" t="str" cm="1">
        <f t="array" ref="B9743">_xlfn.IFS(A9743&lt;=40000,"Low Income",AND(A9743&gt;40000,A9743&lt;=100000),"Middle Income",A9743&gt;100000,"High Income")</f>
        <v>High Income</v>
      </c>
      <c r="C9743">
        <v>59</v>
      </c>
      <c r="D9743" t="str" cm="1">
        <f t="array" ref="D9743">_xlfn.IFS(AND(C9743&gt;=17,C9743&lt;=30),"Young",AND(C9743&gt;30,C9743&lt;=45),"Middle",C9743&gt;45,"Old")</f>
        <v>Old</v>
      </c>
      <c r="E9743" t="s">
        <v>66</v>
      </c>
      <c r="F9743" t="s">
        <v>25</v>
      </c>
      <c r="G9743" t="s">
        <v>47</v>
      </c>
      <c r="H9743" t="s">
        <v>58</v>
      </c>
    </row>
    <row r="9744" spans="1:8" x14ac:dyDescent="0.25">
      <c r="A9744" s="5">
        <v>101365</v>
      </c>
      <c r="B9744" s="5" t="str" cm="1">
        <f t="array" ref="B9744">_xlfn.IFS(A9744&lt;=40000,"Low Income",AND(A9744&gt;40000,A9744&lt;=100000),"Middle Income",A9744&gt;100000,"High Income")</f>
        <v>High Income</v>
      </c>
      <c r="C9744">
        <v>28</v>
      </c>
      <c r="D9744" t="str" cm="1">
        <f t="array" ref="D9744">_xlfn.IFS(AND(C9744&gt;=17,C9744&lt;=30),"Young",AND(C9744&gt;30,C9744&lt;=45),"Middle",C9744&gt;45,"Old")</f>
        <v>Young</v>
      </c>
      <c r="E9744" t="s">
        <v>17</v>
      </c>
      <c r="F9744" t="s">
        <v>32</v>
      </c>
      <c r="G9744" t="s">
        <v>53</v>
      </c>
      <c r="H9744" t="s">
        <v>59</v>
      </c>
    </row>
    <row r="9745" spans="1:8" x14ac:dyDescent="0.25">
      <c r="A9745" s="5">
        <v>148070</v>
      </c>
      <c r="B9745" s="5" t="str" cm="1">
        <f t="array" ref="B9745">_xlfn.IFS(A9745&lt;=40000,"Low Income",AND(A9745&gt;40000,A9745&lt;=100000),"Middle Income",A9745&gt;100000,"High Income")</f>
        <v>High Income</v>
      </c>
      <c r="C9745">
        <v>20</v>
      </c>
      <c r="D9745" t="str" cm="1">
        <f t="array" ref="D9745">_xlfn.IFS(AND(C9745&gt;=17,C9745&lt;=30),"Young",AND(C9745&gt;30,C9745&lt;=45),"Middle",C9745&gt;45,"Old")</f>
        <v>Young</v>
      </c>
      <c r="E9745" t="s">
        <v>16</v>
      </c>
      <c r="F9745" t="s">
        <v>25</v>
      </c>
      <c r="G9745" t="s">
        <v>51</v>
      </c>
      <c r="H9745" t="s">
        <v>59</v>
      </c>
    </row>
    <row r="9746" spans="1:8" x14ac:dyDescent="0.25">
      <c r="A9746" s="5">
        <v>150000</v>
      </c>
      <c r="B9746" s="5" t="str" cm="1">
        <f t="array" ref="B9746">_xlfn.IFS(A9746&lt;=40000,"Low Income",AND(A9746&gt;40000,A9746&lt;=100000),"Middle Income",A9746&gt;100000,"High Income")</f>
        <v>High Income</v>
      </c>
      <c r="C9746">
        <v>20</v>
      </c>
      <c r="D9746" t="str" cm="1">
        <f t="array" ref="D9746">_xlfn.IFS(AND(C9746&gt;=17,C9746&lt;=30),"Young",AND(C9746&gt;30,C9746&lt;=45),"Middle",C9746&gt;45,"Old")</f>
        <v>Young</v>
      </c>
      <c r="E9746" t="s">
        <v>16</v>
      </c>
      <c r="F9746" t="s">
        <v>27</v>
      </c>
      <c r="G9746" t="s">
        <v>51</v>
      </c>
      <c r="H9746" t="s">
        <v>59</v>
      </c>
    </row>
    <row r="9747" spans="1:8" x14ac:dyDescent="0.25">
      <c r="A9747" s="5">
        <v>81122</v>
      </c>
      <c r="B9747" s="5" t="str" cm="1">
        <f t="array" ref="B9747">_xlfn.IFS(A9747&lt;=40000,"Low Income",AND(A9747&gt;40000,A9747&lt;=100000),"Middle Income",A9747&gt;100000,"High Income")</f>
        <v>Middle Income</v>
      </c>
      <c r="C9747">
        <v>22</v>
      </c>
      <c r="D9747" t="str" cm="1">
        <f t="array" ref="D9747">_xlfn.IFS(AND(C9747&gt;=17,C9747&lt;=30),"Young",AND(C9747&gt;30,C9747&lt;=45),"Middle",C9747&gt;45,"Old")</f>
        <v>Young</v>
      </c>
      <c r="E9747" t="s">
        <v>16</v>
      </c>
      <c r="F9747" t="s">
        <v>27</v>
      </c>
      <c r="G9747" t="s">
        <v>47</v>
      </c>
      <c r="H9747" t="s">
        <v>58</v>
      </c>
    </row>
    <row r="9748" spans="1:8" x14ac:dyDescent="0.25">
      <c r="A9748" s="5">
        <v>107355</v>
      </c>
      <c r="B9748" s="5" t="str" cm="1">
        <f t="array" ref="B9748">_xlfn.IFS(A9748&lt;=40000,"Low Income",AND(A9748&gt;40000,A9748&lt;=100000),"Middle Income",A9748&gt;100000,"High Income")</f>
        <v>High Income</v>
      </c>
      <c r="C9748">
        <v>69</v>
      </c>
      <c r="D9748" t="str" cm="1">
        <f t="array" ref="D9748">_xlfn.IFS(AND(C9748&gt;=17,C9748&lt;=30),"Young",AND(C9748&gt;30,C9748&lt;=45),"Middle",C9748&gt;45,"Old")</f>
        <v>Old</v>
      </c>
      <c r="E9748" t="s">
        <v>60</v>
      </c>
      <c r="F9748" t="s">
        <v>32</v>
      </c>
      <c r="G9748" t="s">
        <v>54</v>
      </c>
      <c r="H9748" t="s">
        <v>59</v>
      </c>
    </row>
    <row r="9749" spans="1:8" x14ac:dyDescent="0.25">
      <c r="A9749" s="5">
        <v>97780</v>
      </c>
      <c r="B9749" s="5" t="str" cm="1">
        <f t="array" ref="B9749">_xlfn.IFS(A9749&lt;=40000,"Low Income",AND(A9749&gt;40000,A9749&lt;=100000),"Middle Income",A9749&gt;100000,"High Income")</f>
        <v>Middle Income</v>
      </c>
      <c r="C9749">
        <v>73</v>
      </c>
      <c r="D9749" t="str" cm="1">
        <f t="array" ref="D9749">_xlfn.IFS(AND(C9749&gt;=17,C9749&lt;=30),"Young",AND(C9749&gt;30,C9749&lt;=45),"Middle",C9749&gt;45,"Old")</f>
        <v>Old</v>
      </c>
      <c r="E9749" t="s">
        <v>16</v>
      </c>
      <c r="F9749" t="s">
        <v>39</v>
      </c>
      <c r="G9749" t="s">
        <v>48</v>
      </c>
      <c r="H9749" t="s">
        <v>59</v>
      </c>
    </row>
    <row r="9750" spans="1:8" x14ac:dyDescent="0.25">
      <c r="A9750" s="5">
        <v>127065</v>
      </c>
      <c r="B9750" s="5" t="str" cm="1">
        <f t="array" ref="B9750">_xlfn.IFS(A9750&lt;=40000,"Low Income",AND(A9750&gt;40000,A9750&lt;=100000),"Middle Income",A9750&gt;100000,"High Income")</f>
        <v>High Income</v>
      </c>
      <c r="C9750">
        <v>41</v>
      </c>
      <c r="D9750" t="str" cm="1">
        <f t="array" ref="D9750">_xlfn.IFS(AND(C9750&gt;=17,C9750&lt;=30),"Young",AND(C9750&gt;30,C9750&lt;=45),"Middle",C9750&gt;45,"Old")</f>
        <v>Middle</v>
      </c>
      <c r="E9750" t="s">
        <v>16</v>
      </c>
      <c r="F9750" t="s">
        <v>33</v>
      </c>
      <c r="G9750" t="s">
        <v>46</v>
      </c>
      <c r="H9750" t="s">
        <v>59</v>
      </c>
    </row>
    <row r="9751" spans="1:8" x14ac:dyDescent="0.25">
      <c r="A9751" s="5">
        <v>89871</v>
      </c>
      <c r="B9751" s="5" t="str" cm="1">
        <f t="array" ref="B9751">_xlfn.IFS(A9751&lt;=40000,"Low Income",AND(A9751&gt;40000,A9751&lt;=100000),"Middle Income",A9751&gt;100000,"High Income")</f>
        <v>Middle Income</v>
      </c>
      <c r="C9751">
        <v>68</v>
      </c>
      <c r="D9751" t="str" cm="1">
        <f t="array" ref="D9751">_xlfn.IFS(AND(C9751&gt;=17,C9751&lt;=30),"Young",AND(C9751&gt;30,C9751&lt;=45),"Middle",C9751&gt;45,"Old")</f>
        <v>Old</v>
      </c>
      <c r="E9751" t="s">
        <v>66</v>
      </c>
      <c r="F9751" t="s">
        <v>31</v>
      </c>
      <c r="G9751" t="s">
        <v>47</v>
      </c>
      <c r="H9751" t="s">
        <v>59</v>
      </c>
    </row>
    <row r="9752" spans="1:8" x14ac:dyDescent="0.25">
      <c r="A9752" s="5">
        <v>38015</v>
      </c>
      <c r="B9752" s="5" t="str" cm="1">
        <f t="array" ref="B9752">_xlfn.IFS(A9752&lt;=40000,"Low Income",AND(A9752&gt;40000,A9752&lt;=100000),"Middle Income",A9752&gt;100000,"High Income")</f>
        <v>Low Income</v>
      </c>
      <c r="C9752">
        <v>51</v>
      </c>
      <c r="D9752" t="str" cm="1">
        <f t="array" ref="D9752">_xlfn.IFS(AND(C9752&gt;=17,C9752&lt;=30),"Young",AND(C9752&gt;30,C9752&lt;=45),"Middle",C9752&gt;45,"Old")</f>
        <v>Old</v>
      </c>
      <c r="E9752" t="s">
        <v>60</v>
      </c>
      <c r="F9752" t="s">
        <v>62</v>
      </c>
      <c r="G9752" t="s">
        <v>50</v>
      </c>
      <c r="H9752" t="s">
        <v>59</v>
      </c>
    </row>
    <row r="9753" spans="1:8" x14ac:dyDescent="0.25">
      <c r="A9753" s="5">
        <v>127099</v>
      </c>
      <c r="B9753" s="5" t="str" cm="1">
        <f t="array" ref="B9753">_xlfn.IFS(A9753&lt;=40000,"Low Income",AND(A9753&gt;40000,A9753&lt;=100000),"Middle Income",A9753&gt;100000,"High Income")</f>
        <v>High Income</v>
      </c>
      <c r="C9753">
        <v>28</v>
      </c>
      <c r="D9753" t="str" cm="1">
        <f t="array" ref="D9753">_xlfn.IFS(AND(C9753&gt;=17,C9753&lt;=30),"Young",AND(C9753&gt;30,C9753&lt;=45),"Middle",C9753&gt;45,"Old")</f>
        <v>Young</v>
      </c>
      <c r="E9753" t="s">
        <v>66</v>
      </c>
      <c r="F9753" t="s">
        <v>33</v>
      </c>
      <c r="G9753" t="s">
        <v>53</v>
      </c>
      <c r="H9753" t="s">
        <v>59</v>
      </c>
    </row>
    <row r="9754" spans="1:8" x14ac:dyDescent="0.25">
      <c r="A9754" s="5">
        <v>141724</v>
      </c>
      <c r="B9754" s="5" t="str" cm="1">
        <f t="array" ref="B9754">_xlfn.IFS(A9754&lt;=40000,"Low Income",AND(A9754&gt;40000,A9754&lt;=100000),"Middle Income",A9754&gt;100000,"High Income")</f>
        <v>High Income</v>
      </c>
      <c r="C9754">
        <v>22</v>
      </c>
      <c r="D9754" t="str" cm="1">
        <f t="array" ref="D9754">_xlfn.IFS(AND(C9754&gt;=17,C9754&lt;=30),"Young",AND(C9754&gt;30,C9754&lt;=45),"Middle",C9754&gt;45,"Old")</f>
        <v>Young</v>
      </c>
      <c r="E9754" t="s">
        <v>17</v>
      </c>
      <c r="F9754" t="s">
        <v>39</v>
      </c>
      <c r="G9754" t="s">
        <v>51</v>
      </c>
      <c r="H9754" t="s">
        <v>59</v>
      </c>
    </row>
    <row r="9755" spans="1:8" x14ac:dyDescent="0.25">
      <c r="A9755" s="5">
        <v>54165</v>
      </c>
      <c r="B9755" s="5" t="str" cm="1">
        <f t="array" ref="B9755">_xlfn.IFS(A9755&lt;=40000,"Low Income",AND(A9755&gt;40000,A9755&lt;=100000),"Middle Income",A9755&gt;100000,"High Income")</f>
        <v>Middle Income</v>
      </c>
      <c r="C9755">
        <v>42</v>
      </c>
      <c r="D9755" t="str" cm="1">
        <f t="array" ref="D9755">_xlfn.IFS(AND(C9755&gt;=17,C9755&lt;=30),"Young",AND(C9755&gt;30,C9755&lt;=45),"Middle",C9755&gt;45,"Old")</f>
        <v>Middle</v>
      </c>
      <c r="E9755" t="s">
        <v>60</v>
      </c>
      <c r="F9755" t="s">
        <v>27</v>
      </c>
      <c r="G9755" t="s">
        <v>49</v>
      </c>
      <c r="H9755" t="s">
        <v>59</v>
      </c>
    </row>
    <row r="9756" spans="1:8" x14ac:dyDescent="0.25">
      <c r="A9756" s="5">
        <v>72781</v>
      </c>
      <c r="B9756" s="5" t="str" cm="1">
        <f t="array" ref="B9756">_xlfn.IFS(A9756&lt;=40000,"Low Income",AND(A9756&gt;40000,A9756&lt;=100000),"Middle Income",A9756&gt;100000,"High Income")</f>
        <v>Middle Income</v>
      </c>
      <c r="C9756">
        <v>22</v>
      </c>
      <c r="D9756" t="str" cm="1">
        <f t="array" ref="D9756">_xlfn.IFS(AND(C9756&gt;=17,C9756&lt;=30),"Young",AND(C9756&gt;30,C9756&lt;=45),"Middle",C9756&gt;45,"Old")</f>
        <v>Young</v>
      </c>
      <c r="E9756" t="s">
        <v>17</v>
      </c>
      <c r="F9756" t="s">
        <v>62</v>
      </c>
      <c r="G9756" t="s">
        <v>52</v>
      </c>
      <c r="H9756" t="s">
        <v>58</v>
      </c>
    </row>
    <row r="9757" spans="1:8" x14ac:dyDescent="0.25">
      <c r="A9757" s="5">
        <v>61622</v>
      </c>
      <c r="B9757" s="5" t="str" cm="1">
        <f t="array" ref="B9757">_xlfn.IFS(A9757&lt;=40000,"Low Income",AND(A9757&gt;40000,A9757&lt;=100000),"Middle Income",A9757&gt;100000,"High Income")</f>
        <v>Middle Income</v>
      </c>
      <c r="C9757">
        <v>75</v>
      </c>
      <c r="D9757" t="str" cm="1">
        <f t="array" ref="D9757">_xlfn.IFS(AND(C9757&gt;=17,C9757&lt;=30),"Young",AND(C9757&gt;30,C9757&lt;=45),"Middle",C9757&gt;45,"Old")</f>
        <v>Old</v>
      </c>
      <c r="E9757" t="s">
        <v>16</v>
      </c>
      <c r="F9757" t="s">
        <v>36</v>
      </c>
      <c r="G9757" t="s">
        <v>48</v>
      </c>
      <c r="H9757" t="s">
        <v>58</v>
      </c>
    </row>
    <row r="9758" spans="1:8" x14ac:dyDescent="0.25">
      <c r="A9758" s="5">
        <v>86511</v>
      </c>
      <c r="B9758" s="5" t="str" cm="1">
        <f t="array" ref="B9758">_xlfn.IFS(A9758&lt;=40000,"Low Income",AND(A9758&gt;40000,A9758&lt;=100000),"Middle Income",A9758&gt;100000,"High Income")</f>
        <v>Middle Income</v>
      </c>
      <c r="C9758">
        <v>48</v>
      </c>
      <c r="D9758" t="str" cm="1">
        <f t="array" ref="D9758">_xlfn.IFS(AND(C9758&gt;=17,C9758&lt;=30),"Young",AND(C9758&gt;30,C9758&lt;=45),"Middle",C9758&gt;45,"Old")</f>
        <v>Old</v>
      </c>
      <c r="E9758" t="s">
        <v>16</v>
      </c>
      <c r="F9758" t="s">
        <v>36</v>
      </c>
      <c r="G9758" t="s">
        <v>49</v>
      </c>
      <c r="H9758" t="s">
        <v>58</v>
      </c>
    </row>
    <row r="9759" spans="1:8" x14ac:dyDescent="0.25">
      <c r="A9759" s="5">
        <v>139131</v>
      </c>
      <c r="B9759" s="5" t="str" cm="1">
        <f t="array" ref="B9759">_xlfn.IFS(A9759&lt;=40000,"Low Income",AND(A9759&gt;40000,A9759&lt;=100000),"Middle Income",A9759&gt;100000,"High Income")</f>
        <v>High Income</v>
      </c>
      <c r="C9759">
        <v>28</v>
      </c>
      <c r="D9759" t="str" cm="1">
        <f t="array" ref="D9759">_xlfn.IFS(AND(C9759&gt;=17,C9759&lt;=30),"Young",AND(C9759&gt;30,C9759&lt;=45),"Middle",C9759&gt;45,"Old")</f>
        <v>Young</v>
      </c>
      <c r="E9759" t="s">
        <v>66</v>
      </c>
      <c r="F9759" t="s">
        <v>26</v>
      </c>
      <c r="G9759" t="s">
        <v>51</v>
      </c>
      <c r="H9759" t="s">
        <v>59</v>
      </c>
    </row>
    <row r="9760" spans="1:8" x14ac:dyDescent="0.25">
      <c r="A9760" s="5">
        <v>33202</v>
      </c>
      <c r="B9760" s="5" t="str" cm="1">
        <f t="array" ref="B9760">_xlfn.IFS(A9760&lt;=40000,"Low Income",AND(A9760&gt;40000,A9760&lt;=100000),"Middle Income",A9760&gt;100000,"High Income")</f>
        <v>Low Income</v>
      </c>
      <c r="C9760">
        <v>21</v>
      </c>
      <c r="D9760" t="str" cm="1">
        <f t="array" ref="D9760">_xlfn.IFS(AND(C9760&gt;=17,C9760&lt;=30),"Young",AND(C9760&gt;30,C9760&lt;=45),"Middle",C9760&gt;45,"Old")</f>
        <v>Young</v>
      </c>
      <c r="E9760" t="s">
        <v>16</v>
      </c>
      <c r="F9760" t="s">
        <v>28</v>
      </c>
      <c r="G9760" t="s">
        <v>46</v>
      </c>
      <c r="H9760" t="s">
        <v>59</v>
      </c>
    </row>
    <row r="9761" spans="1:8" x14ac:dyDescent="0.25">
      <c r="A9761" s="5">
        <v>116931</v>
      </c>
      <c r="B9761" s="5" t="str" cm="1">
        <f t="array" ref="B9761">_xlfn.IFS(A9761&lt;=40000,"Low Income",AND(A9761&gt;40000,A9761&lt;=100000),"Middle Income",A9761&gt;100000,"High Income")</f>
        <v>High Income</v>
      </c>
      <c r="C9761">
        <v>33</v>
      </c>
      <c r="D9761" t="str" cm="1">
        <f t="array" ref="D9761">_xlfn.IFS(AND(C9761&gt;=17,C9761&lt;=30),"Young",AND(C9761&gt;30,C9761&lt;=45),"Middle",C9761&gt;45,"Old")</f>
        <v>Middle</v>
      </c>
      <c r="E9761" t="s">
        <v>16</v>
      </c>
      <c r="F9761" t="s">
        <v>28</v>
      </c>
      <c r="G9761" t="s">
        <v>54</v>
      </c>
      <c r="H9761" t="s">
        <v>59</v>
      </c>
    </row>
    <row r="9762" spans="1:8" x14ac:dyDescent="0.25">
      <c r="A9762" s="5">
        <v>47272</v>
      </c>
      <c r="B9762" s="5" t="str" cm="1">
        <f t="array" ref="B9762">_xlfn.IFS(A9762&lt;=40000,"Low Income",AND(A9762&gt;40000,A9762&lt;=100000),"Middle Income",A9762&gt;100000,"High Income")</f>
        <v>Middle Income</v>
      </c>
      <c r="C9762">
        <v>39</v>
      </c>
      <c r="D9762" t="str" cm="1">
        <f t="array" ref="D9762">_xlfn.IFS(AND(C9762&gt;=17,C9762&lt;=30),"Young",AND(C9762&gt;30,C9762&lt;=45),"Middle",C9762&gt;45,"Old")</f>
        <v>Middle</v>
      </c>
      <c r="E9762" t="s">
        <v>66</v>
      </c>
      <c r="F9762" t="s">
        <v>33</v>
      </c>
      <c r="G9762" t="s">
        <v>51</v>
      </c>
      <c r="H9762" t="s">
        <v>58</v>
      </c>
    </row>
    <row r="9763" spans="1:8" x14ac:dyDescent="0.25">
      <c r="A9763" s="5">
        <v>115351</v>
      </c>
      <c r="B9763" s="5" t="str" cm="1">
        <f t="array" ref="B9763">_xlfn.IFS(A9763&lt;=40000,"Low Income",AND(A9763&gt;40000,A9763&lt;=100000),"Middle Income",A9763&gt;100000,"High Income")</f>
        <v>High Income</v>
      </c>
      <c r="C9763">
        <v>41</v>
      </c>
      <c r="D9763" t="str" cm="1">
        <f t="array" ref="D9763">_xlfn.IFS(AND(C9763&gt;=17,C9763&lt;=30),"Young",AND(C9763&gt;30,C9763&lt;=45),"Middle",C9763&gt;45,"Old")</f>
        <v>Middle</v>
      </c>
      <c r="E9763" t="s">
        <v>16</v>
      </c>
      <c r="F9763" t="s">
        <v>23</v>
      </c>
      <c r="G9763" t="s">
        <v>48</v>
      </c>
      <c r="H9763" t="s">
        <v>59</v>
      </c>
    </row>
    <row r="9764" spans="1:8" x14ac:dyDescent="0.25">
      <c r="A9764" s="5">
        <v>32278</v>
      </c>
      <c r="B9764" s="5" t="str" cm="1">
        <f t="array" ref="B9764">_xlfn.IFS(A9764&lt;=40000,"Low Income",AND(A9764&gt;40000,A9764&lt;=100000),"Middle Income",A9764&gt;100000,"High Income")</f>
        <v>Low Income</v>
      </c>
      <c r="C9764">
        <v>67</v>
      </c>
      <c r="D9764" t="str" cm="1">
        <f t="array" ref="D9764">_xlfn.IFS(AND(C9764&gt;=17,C9764&lt;=30),"Young",AND(C9764&gt;30,C9764&lt;=45),"Middle",C9764&gt;45,"Old")</f>
        <v>Old</v>
      </c>
      <c r="E9764" t="s">
        <v>66</v>
      </c>
      <c r="F9764" t="s">
        <v>39</v>
      </c>
      <c r="G9764" t="s">
        <v>49</v>
      </c>
      <c r="H9764" t="s">
        <v>58</v>
      </c>
    </row>
    <row r="9765" spans="1:8" x14ac:dyDescent="0.25">
      <c r="A9765" s="5">
        <v>31806</v>
      </c>
      <c r="B9765" s="5" t="str" cm="1">
        <f t="array" ref="B9765">_xlfn.IFS(A9765&lt;=40000,"Low Income",AND(A9765&gt;40000,A9765&lt;=100000),"Middle Income",A9765&gt;100000,"High Income")</f>
        <v>Low Income</v>
      </c>
      <c r="C9765">
        <v>55</v>
      </c>
      <c r="D9765" t="str" cm="1">
        <f t="array" ref="D9765">_xlfn.IFS(AND(C9765&gt;=17,C9765&lt;=30),"Young",AND(C9765&gt;30,C9765&lt;=45),"Middle",C9765&gt;45,"Old")</f>
        <v>Old</v>
      </c>
      <c r="E9765" t="s">
        <v>17</v>
      </c>
      <c r="F9765" t="s">
        <v>27</v>
      </c>
      <c r="G9765" t="s">
        <v>47</v>
      </c>
      <c r="H9765" t="s">
        <v>59</v>
      </c>
    </row>
    <row r="9766" spans="1:8" x14ac:dyDescent="0.25">
      <c r="A9766" s="5">
        <v>128725</v>
      </c>
      <c r="B9766" s="5" t="str" cm="1">
        <f t="array" ref="B9766">_xlfn.IFS(A9766&lt;=40000,"Low Income",AND(A9766&gt;40000,A9766&lt;=100000),"Middle Income",A9766&gt;100000,"High Income")</f>
        <v>High Income</v>
      </c>
      <c r="C9766">
        <v>53</v>
      </c>
      <c r="D9766" t="str" cm="1">
        <f t="array" ref="D9766">_xlfn.IFS(AND(C9766&gt;=17,C9766&lt;=30),"Young",AND(C9766&gt;30,C9766&lt;=45),"Middle",C9766&gt;45,"Old")</f>
        <v>Old</v>
      </c>
      <c r="E9766" t="s">
        <v>16</v>
      </c>
      <c r="F9766" t="s">
        <v>62</v>
      </c>
      <c r="G9766" t="s">
        <v>49</v>
      </c>
      <c r="H9766" t="s">
        <v>59</v>
      </c>
    </row>
    <row r="9767" spans="1:8" x14ac:dyDescent="0.25">
      <c r="A9767" s="5">
        <v>143753</v>
      </c>
      <c r="B9767" s="5" t="str" cm="1">
        <f t="array" ref="B9767">_xlfn.IFS(A9767&lt;=40000,"Low Income",AND(A9767&gt;40000,A9767&lt;=100000),"Middle Income",A9767&gt;100000,"High Income")</f>
        <v>High Income</v>
      </c>
      <c r="C9767">
        <v>20</v>
      </c>
      <c r="D9767" t="str" cm="1">
        <f t="array" ref="D9767">_xlfn.IFS(AND(C9767&gt;=17,C9767&lt;=30),"Young",AND(C9767&gt;30,C9767&lt;=45),"Middle",C9767&gt;45,"Old")</f>
        <v>Young</v>
      </c>
      <c r="E9767" t="s">
        <v>17</v>
      </c>
      <c r="F9767" t="s">
        <v>36</v>
      </c>
      <c r="G9767" t="s">
        <v>47</v>
      </c>
      <c r="H9767" t="s">
        <v>59</v>
      </c>
    </row>
    <row r="9768" spans="1:8" x14ac:dyDescent="0.25">
      <c r="A9768" s="5">
        <v>52421</v>
      </c>
      <c r="B9768" s="5" t="str" cm="1">
        <f t="array" ref="B9768">_xlfn.IFS(A9768&lt;=40000,"Low Income",AND(A9768&gt;40000,A9768&lt;=100000),"Middle Income",A9768&gt;100000,"High Income")</f>
        <v>Middle Income</v>
      </c>
      <c r="C9768">
        <v>60</v>
      </c>
      <c r="D9768" t="str" cm="1">
        <f t="array" ref="D9768">_xlfn.IFS(AND(C9768&gt;=17,C9768&lt;=30),"Young",AND(C9768&gt;30,C9768&lt;=45),"Middle",C9768&gt;45,"Old")</f>
        <v>Old</v>
      </c>
      <c r="E9768" t="s">
        <v>17</v>
      </c>
      <c r="F9768" t="s">
        <v>33</v>
      </c>
      <c r="G9768" t="s">
        <v>49</v>
      </c>
      <c r="H9768" t="s">
        <v>58</v>
      </c>
    </row>
    <row r="9769" spans="1:8" x14ac:dyDescent="0.25">
      <c r="A9769" s="5">
        <v>62513</v>
      </c>
      <c r="B9769" s="5" t="str" cm="1">
        <f t="array" ref="B9769">_xlfn.IFS(A9769&lt;=40000,"Low Income",AND(A9769&gt;40000,A9769&lt;=100000),"Middle Income",A9769&gt;100000,"High Income")</f>
        <v>Middle Income</v>
      </c>
      <c r="C9769">
        <v>73</v>
      </c>
      <c r="D9769" t="str" cm="1">
        <f t="array" ref="D9769">_xlfn.IFS(AND(C9769&gt;=17,C9769&lt;=30),"Young",AND(C9769&gt;30,C9769&lt;=45),"Middle",C9769&gt;45,"Old")</f>
        <v>Old</v>
      </c>
      <c r="E9769" t="s">
        <v>60</v>
      </c>
      <c r="F9769" t="s">
        <v>40</v>
      </c>
      <c r="G9769" t="s">
        <v>54</v>
      </c>
      <c r="H9769" t="s">
        <v>58</v>
      </c>
    </row>
    <row r="9770" spans="1:8" x14ac:dyDescent="0.25">
      <c r="A9770" s="5">
        <v>103364</v>
      </c>
      <c r="B9770" s="5" t="str" cm="1">
        <f t="array" ref="B9770">_xlfn.IFS(A9770&lt;=40000,"Low Income",AND(A9770&gt;40000,A9770&lt;=100000),"Middle Income",A9770&gt;100000,"High Income")</f>
        <v>High Income</v>
      </c>
      <c r="C9770">
        <v>25</v>
      </c>
      <c r="D9770" t="str" cm="1">
        <f t="array" ref="D9770">_xlfn.IFS(AND(C9770&gt;=17,C9770&lt;=30),"Young",AND(C9770&gt;30,C9770&lt;=45),"Middle",C9770&gt;45,"Old")</f>
        <v>Young</v>
      </c>
      <c r="E9770" t="s">
        <v>16</v>
      </c>
      <c r="F9770" t="s">
        <v>27</v>
      </c>
      <c r="G9770" t="s">
        <v>48</v>
      </c>
      <c r="H9770" t="s">
        <v>58</v>
      </c>
    </row>
    <row r="9771" spans="1:8" x14ac:dyDescent="0.25">
      <c r="A9771" s="5">
        <v>33221</v>
      </c>
      <c r="B9771" s="5" t="str" cm="1">
        <f t="array" ref="B9771">_xlfn.IFS(A9771&lt;=40000,"Low Income",AND(A9771&gt;40000,A9771&lt;=100000),"Middle Income",A9771&gt;100000,"High Income")</f>
        <v>Low Income</v>
      </c>
      <c r="C9771">
        <v>33</v>
      </c>
      <c r="D9771" t="str" cm="1">
        <f t="array" ref="D9771">_xlfn.IFS(AND(C9771&gt;=17,C9771&lt;=30),"Young",AND(C9771&gt;30,C9771&lt;=45),"Middle",C9771&gt;45,"Old")</f>
        <v>Middle</v>
      </c>
      <c r="E9771" t="s">
        <v>16</v>
      </c>
      <c r="F9771" t="s">
        <v>22</v>
      </c>
      <c r="G9771" t="s">
        <v>54</v>
      </c>
      <c r="H9771" t="s">
        <v>59</v>
      </c>
    </row>
    <row r="9772" spans="1:8" x14ac:dyDescent="0.25">
      <c r="A9772" s="5">
        <v>34411</v>
      </c>
      <c r="B9772" s="5" t="str" cm="1">
        <f t="array" ref="B9772">_xlfn.IFS(A9772&lt;=40000,"Low Income",AND(A9772&gt;40000,A9772&lt;=100000),"Middle Income",A9772&gt;100000,"High Income")</f>
        <v>Low Income</v>
      </c>
      <c r="C9772">
        <v>31</v>
      </c>
      <c r="D9772" t="str" cm="1">
        <f t="array" ref="D9772">_xlfn.IFS(AND(C9772&gt;=17,C9772&lt;=30),"Young",AND(C9772&gt;30,C9772&lt;=45),"Middle",C9772&gt;45,"Old")</f>
        <v>Middle</v>
      </c>
      <c r="E9772" t="s">
        <v>17</v>
      </c>
      <c r="F9772" t="s">
        <v>33</v>
      </c>
      <c r="G9772" t="s">
        <v>50</v>
      </c>
      <c r="H9772" t="s">
        <v>59</v>
      </c>
    </row>
    <row r="9773" spans="1:8" x14ac:dyDescent="0.25">
      <c r="A9773" s="5">
        <v>81748</v>
      </c>
      <c r="B9773" s="5" t="str" cm="1">
        <f t="array" ref="B9773">_xlfn.IFS(A9773&lt;=40000,"Low Income",AND(A9773&gt;40000,A9773&lt;=100000),"Middle Income",A9773&gt;100000,"High Income")</f>
        <v>Middle Income</v>
      </c>
      <c r="C9773">
        <v>78</v>
      </c>
      <c r="D9773" t="str" cm="1">
        <f t="array" ref="D9773">_xlfn.IFS(AND(C9773&gt;=17,C9773&lt;=30),"Young",AND(C9773&gt;30,C9773&lt;=45),"Middle",C9773&gt;45,"Old")</f>
        <v>Old</v>
      </c>
      <c r="E9773" t="s">
        <v>66</v>
      </c>
      <c r="F9773" t="s">
        <v>33</v>
      </c>
      <c r="G9773" t="s">
        <v>47</v>
      </c>
      <c r="H9773" t="s">
        <v>59</v>
      </c>
    </row>
    <row r="9774" spans="1:8" x14ac:dyDescent="0.25">
      <c r="A9774" s="5">
        <v>40229</v>
      </c>
      <c r="B9774" s="5" t="str" cm="1">
        <f t="array" ref="B9774">_xlfn.IFS(A9774&lt;=40000,"Low Income",AND(A9774&gt;40000,A9774&lt;=100000),"Middle Income",A9774&gt;100000,"High Income")</f>
        <v>Middle Income</v>
      </c>
      <c r="C9774">
        <v>78</v>
      </c>
      <c r="D9774" t="str" cm="1">
        <f t="array" ref="D9774">_xlfn.IFS(AND(C9774&gt;=17,C9774&lt;=30),"Young",AND(C9774&gt;30,C9774&lt;=45),"Middle",C9774&gt;45,"Old")</f>
        <v>Old</v>
      </c>
      <c r="E9774" t="s">
        <v>66</v>
      </c>
      <c r="F9774" t="s">
        <v>24</v>
      </c>
      <c r="G9774" t="s">
        <v>49</v>
      </c>
      <c r="H9774" t="s">
        <v>58</v>
      </c>
    </row>
    <row r="9775" spans="1:8" x14ac:dyDescent="0.25">
      <c r="A9775" s="5">
        <v>68117</v>
      </c>
      <c r="B9775" s="5" t="str" cm="1">
        <f t="array" ref="B9775">_xlfn.IFS(A9775&lt;=40000,"Low Income",AND(A9775&gt;40000,A9775&lt;=100000),"Middle Income",A9775&gt;100000,"High Income")</f>
        <v>Middle Income</v>
      </c>
      <c r="C9775">
        <v>26</v>
      </c>
      <c r="D9775" t="str" cm="1">
        <f t="array" ref="D9775">_xlfn.IFS(AND(C9775&gt;=17,C9775&lt;=30),"Young",AND(C9775&gt;30,C9775&lt;=45),"Middle",C9775&gt;45,"Old")</f>
        <v>Young</v>
      </c>
      <c r="E9775" t="s">
        <v>16</v>
      </c>
      <c r="F9775" t="s">
        <v>24</v>
      </c>
      <c r="G9775" t="s">
        <v>53</v>
      </c>
      <c r="H9775" t="s">
        <v>58</v>
      </c>
    </row>
    <row r="9776" spans="1:8" x14ac:dyDescent="0.25">
      <c r="A9776" s="5">
        <v>51540</v>
      </c>
      <c r="B9776" s="5" t="str" cm="1">
        <f t="array" ref="B9776">_xlfn.IFS(A9776&lt;=40000,"Low Income",AND(A9776&gt;40000,A9776&lt;=100000),"Middle Income",A9776&gt;100000,"High Income")</f>
        <v>Middle Income</v>
      </c>
      <c r="C9776">
        <v>24</v>
      </c>
      <c r="D9776" t="str" cm="1">
        <f t="array" ref="D9776">_xlfn.IFS(AND(C9776&gt;=17,C9776&lt;=30),"Young",AND(C9776&gt;30,C9776&lt;=45),"Middle",C9776&gt;45,"Old")</f>
        <v>Young</v>
      </c>
      <c r="E9776" t="s">
        <v>16</v>
      </c>
      <c r="F9776" t="s">
        <v>36</v>
      </c>
      <c r="G9776" t="s">
        <v>52</v>
      </c>
      <c r="H9776" t="s">
        <v>59</v>
      </c>
    </row>
    <row r="9777" spans="1:8" x14ac:dyDescent="0.25">
      <c r="A9777" s="5">
        <v>24684</v>
      </c>
      <c r="B9777" s="5" t="str" cm="1">
        <f t="array" ref="B9777">_xlfn.IFS(A9777&lt;=40000,"Low Income",AND(A9777&gt;40000,A9777&lt;=100000),"Middle Income",A9777&gt;100000,"High Income")</f>
        <v>Low Income</v>
      </c>
      <c r="C9777">
        <v>38</v>
      </c>
      <c r="D9777" t="str" cm="1">
        <f t="array" ref="D9777">_xlfn.IFS(AND(C9777&gt;=17,C9777&lt;=30),"Young",AND(C9777&gt;30,C9777&lt;=45),"Middle",C9777&gt;45,"Old")</f>
        <v>Middle</v>
      </c>
      <c r="E9777" t="s">
        <v>16</v>
      </c>
      <c r="F9777" t="s">
        <v>31</v>
      </c>
      <c r="G9777" t="s">
        <v>54</v>
      </c>
      <c r="H9777" t="s">
        <v>59</v>
      </c>
    </row>
    <row r="9778" spans="1:8" x14ac:dyDescent="0.25">
      <c r="A9778" s="5">
        <v>136443</v>
      </c>
      <c r="B9778" s="5" t="str" cm="1">
        <f t="array" ref="B9778">_xlfn.IFS(A9778&lt;=40000,"Low Income",AND(A9778&gt;40000,A9778&lt;=100000),"Middle Income",A9778&gt;100000,"High Income")</f>
        <v>High Income</v>
      </c>
      <c r="C9778">
        <v>72</v>
      </c>
      <c r="D9778" t="str" cm="1">
        <f t="array" ref="D9778">_xlfn.IFS(AND(C9778&gt;=17,C9778&lt;=30),"Young",AND(C9778&gt;30,C9778&lt;=45),"Middle",C9778&gt;45,"Old")</f>
        <v>Old</v>
      </c>
      <c r="E9778" t="s">
        <v>16</v>
      </c>
      <c r="F9778" t="s">
        <v>31</v>
      </c>
      <c r="G9778" t="s">
        <v>49</v>
      </c>
      <c r="H9778" t="s">
        <v>59</v>
      </c>
    </row>
    <row r="9779" spans="1:8" x14ac:dyDescent="0.25">
      <c r="A9779" s="5">
        <v>55534</v>
      </c>
      <c r="B9779" s="5" t="str" cm="1">
        <f t="array" ref="B9779">_xlfn.IFS(A9779&lt;=40000,"Low Income",AND(A9779&gt;40000,A9779&lt;=100000),"Middle Income",A9779&gt;100000,"High Income")</f>
        <v>Middle Income</v>
      </c>
      <c r="C9779">
        <v>53</v>
      </c>
      <c r="D9779" t="str" cm="1">
        <f t="array" ref="D9779">_xlfn.IFS(AND(C9779&gt;=17,C9779&lt;=30),"Young",AND(C9779&gt;30,C9779&lt;=45),"Middle",C9779&gt;45,"Old")</f>
        <v>Old</v>
      </c>
      <c r="E9779" t="s">
        <v>17</v>
      </c>
      <c r="F9779" t="s">
        <v>38</v>
      </c>
      <c r="G9779" t="s">
        <v>54</v>
      </c>
      <c r="H9779" t="s">
        <v>59</v>
      </c>
    </row>
    <row r="9780" spans="1:8" x14ac:dyDescent="0.25">
      <c r="A9780" s="5">
        <v>101255</v>
      </c>
      <c r="B9780" s="5" t="str" cm="1">
        <f t="array" ref="B9780">_xlfn.IFS(A9780&lt;=40000,"Low Income",AND(A9780&gt;40000,A9780&lt;=100000),"Middle Income",A9780&gt;100000,"High Income")</f>
        <v>High Income</v>
      </c>
      <c r="C9780">
        <v>23</v>
      </c>
      <c r="D9780" t="str" cm="1">
        <f t="array" ref="D9780">_xlfn.IFS(AND(C9780&gt;=17,C9780&lt;=30),"Young",AND(C9780&gt;30,C9780&lt;=45),"Middle",C9780&gt;45,"Old")</f>
        <v>Young</v>
      </c>
      <c r="E9780" t="s">
        <v>16</v>
      </c>
      <c r="F9780" t="s">
        <v>39</v>
      </c>
      <c r="G9780" t="s">
        <v>46</v>
      </c>
      <c r="H9780" t="s">
        <v>59</v>
      </c>
    </row>
    <row r="9781" spans="1:8" x14ac:dyDescent="0.25">
      <c r="A9781" s="5">
        <v>99307</v>
      </c>
      <c r="B9781" s="5" t="str" cm="1">
        <f t="array" ref="B9781">_xlfn.IFS(A9781&lt;=40000,"Low Income",AND(A9781&gt;40000,A9781&lt;=100000),"Middle Income",A9781&gt;100000,"High Income")</f>
        <v>Middle Income</v>
      </c>
      <c r="C9781">
        <v>55</v>
      </c>
      <c r="D9781" t="str" cm="1">
        <f t="array" ref="D9781">_xlfn.IFS(AND(C9781&gt;=17,C9781&lt;=30),"Young",AND(C9781&gt;30,C9781&lt;=45),"Middle",C9781&gt;45,"Old")</f>
        <v>Old</v>
      </c>
      <c r="E9781" t="s">
        <v>66</v>
      </c>
      <c r="F9781" t="s">
        <v>24</v>
      </c>
      <c r="G9781" t="s">
        <v>51</v>
      </c>
      <c r="H9781" t="s">
        <v>58</v>
      </c>
    </row>
    <row r="9782" spans="1:8" x14ac:dyDescent="0.25">
      <c r="A9782" s="5">
        <v>88404</v>
      </c>
      <c r="B9782" s="5" t="str" cm="1">
        <f t="array" ref="B9782">_xlfn.IFS(A9782&lt;=40000,"Low Income",AND(A9782&gt;40000,A9782&lt;=100000),"Middle Income",A9782&gt;100000,"High Income")</f>
        <v>Middle Income</v>
      </c>
      <c r="C9782">
        <v>80</v>
      </c>
      <c r="D9782" t="str" cm="1">
        <f t="array" ref="D9782">_xlfn.IFS(AND(C9782&gt;=17,C9782&lt;=30),"Young",AND(C9782&gt;30,C9782&lt;=45),"Middle",C9782&gt;45,"Old")</f>
        <v>Old</v>
      </c>
      <c r="E9782" t="s">
        <v>66</v>
      </c>
      <c r="F9782" t="s">
        <v>29</v>
      </c>
      <c r="G9782" t="s">
        <v>54</v>
      </c>
      <c r="H9782" t="s">
        <v>59</v>
      </c>
    </row>
    <row r="9783" spans="1:8" x14ac:dyDescent="0.25">
      <c r="A9783" s="5">
        <v>78284</v>
      </c>
      <c r="B9783" s="5" t="str" cm="1">
        <f t="array" ref="B9783">_xlfn.IFS(A9783&lt;=40000,"Low Income",AND(A9783&gt;40000,A9783&lt;=100000),"Middle Income",A9783&gt;100000,"High Income")</f>
        <v>Middle Income</v>
      </c>
      <c r="C9783">
        <v>30</v>
      </c>
      <c r="D9783" t="str" cm="1">
        <f t="array" ref="D9783">_xlfn.IFS(AND(C9783&gt;=17,C9783&lt;=30),"Young",AND(C9783&gt;30,C9783&lt;=45),"Middle",C9783&gt;45,"Old")</f>
        <v>Young</v>
      </c>
      <c r="E9783" t="s">
        <v>60</v>
      </c>
      <c r="F9783" t="s">
        <v>34</v>
      </c>
      <c r="G9783" t="s">
        <v>54</v>
      </c>
      <c r="H9783" t="s">
        <v>58</v>
      </c>
    </row>
    <row r="9784" spans="1:8" x14ac:dyDescent="0.25">
      <c r="A9784" s="5">
        <v>65284</v>
      </c>
      <c r="B9784" s="5" t="str" cm="1">
        <f t="array" ref="B9784">_xlfn.IFS(A9784&lt;=40000,"Low Income",AND(A9784&gt;40000,A9784&lt;=100000),"Middle Income",A9784&gt;100000,"High Income")</f>
        <v>Middle Income</v>
      </c>
      <c r="C9784">
        <v>32</v>
      </c>
      <c r="D9784" t="str" cm="1">
        <f t="array" ref="D9784">_xlfn.IFS(AND(C9784&gt;=17,C9784&lt;=30),"Young",AND(C9784&gt;30,C9784&lt;=45),"Middle",C9784&gt;45,"Old")</f>
        <v>Middle</v>
      </c>
      <c r="E9784" t="s">
        <v>60</v>
      </c>
      <c r="F9784" t="s">
        <v>26</v>
      </c>
      <c r="G9784" t="s">
        <v>46</v>
      </c>
      <c r="H9784" t="s">
        <v>58</v>
      </c>
    </row>
    <row r="9785" spans="1:8" x14ac:dyDescent="0.25">
      <c r="A9785" s="5">
        <v>95988</v>
      </c>
      <c r="B9785" s="5" t="str" cm="1">
        <f t="array" ref="B9785">_xlfn.IFS(A9785&lt;=40000,"Low Income",AND(A9785&gt;40000,A9785&lt;=100000),"Middle Income",A9785&gt;100000,"High Income")</f>
        <v>Middle Income</v>
      </c>
      <c r="C9785">
        <v>23</v>
      </c>
      <c r="D9785" t="str" cm="1">
        <f t="array" ref="D9785">_xlfn.IFS(AND(C9785&gt;=17,C9785&lt;=30),"Young",AND(C9785&gt;30,C9785&lt;=45),"Middle",C9785&gt;45,"Old")</f>
        <v>Young</v>
      </c>
      <c r="E9785" t="s">
        <v>66</v>
      </c>
      <c r="F9785" t="s">
        <v>37</v>
      </c>
      <c r="G9785" t="s">
        <v>46</v>
      </c>
      <c r="H9785" t="s">
        <v>58</v>
      </c>
    </row>
    <row r="9786" spans="1:8" x14ac:dyDescent="0.25">
      <c r="A9786" s="5">
        <v>79617</v>
      </c>
      <c r="B9786" s="5" t="str" cm="1">
        <f t="array" ref="B9786">_xlfn.IFS(A9786&lt;=40000,"Low Income",AND(A9786&gt;40000,A9786&lt;=100000),"Middle Income",A9786&gt;100000,"High Income")</f>
        <v>Middle Income</v>
      </c>
      <c r="C9786">
        <v>70</v>
      </c>
      <c r="D9786" t="str" cm="1">
        <f t="array" ref="D9786">_xlfn.IFS(AND(C9786&gt;=17,C9786&lt;=30),"Young",AND(C9786&gt;30,C9786&lt;=45),"Middle",C9786&gt;45,"Old")</f>
        <v>Old</v>
      </c>
      <c r="E9786" t="s">
        <v>16</v>
      </c>
      <c r="F9786" t="s">
        <v>39</v>
      </c>
      <c r="G9786" t="s">
        <v>51</v>
      </c>
      <c r="H9786" t="s">
        <v>59</v>
      </c>
    </row>
    <row r="9787" spans="1:8" x14ac:dyDescent="0.25">
      <c r="A9787" s="5">
        <v>49875</v>
      </c>
      <c r="B9787" s="5" t="str" cm="1">
        <f t="array" ref="B9787">_xlfn.IFS(A9787&lt;=40000,"Low Income",AND(A9787&gt;40000,A9787&lt;=100000),"Middle Income",A9787&gt;100000,"High Income")</f>
        <v>Middle Income</v>
      </c>
      <c r="C9787">
        <v>76</v>
      </c>
      <c r="D9787" t="str" cm="1">
        <f t="array" ref="D9787">_xlfn.IFS(AND(C9787&gt;=17,C9787&lt;=30),"Young",AND(C9787&gt;30,C9787&lt;=45),"Middle",C9787&gt;45,"Old")</f>
        <v>Old</v>
      </c>
      <c r="E9787" t="s">
        <v>66</v>
      </c>
      <c r="F9787" t="s">
        <v>33</v>
      </c>
      <c r="G9787" t="s">
        <v>48</v>
      </c>
      <c r="H9787" t="s">
        <v>58</v>
      </c>
    </row>
    <row r="9788" spans="1:8" x14ac:dyDescent="0.25">
      <c r="A9788" s="5">
        <v>36231</v>
      </c>
      <c r="B9788" s="5" t="str" cm="1">
        <f t="array" ref="B9788">_xlfn.IFS(A9788&lt;=40000,"Low Income",AND(A9788&gt;40000,A9788&lt;=100000),"Middle Income",A9788&gt;100000,"High Income")</f>
        <v>Low Income</v>
      </c>
      <c r="C9788">
        <v>48</v>
      </c>
      <c r="D9788" t="str" cm="1">
        <f t="array" ref="D9788">_xlfn.IFS(AND(C9788&gt;=17,C9788&lt;=30),"Young",AND(C9788&gt;30,C9788&lt;=45),"Middle",C9788&gt;45,"Old")</f>
        <v>Old</v>
      </c>
      <c r="E9788" t="s">
        <v>66</v>
      </c>
      <c r="F9788" t="s">
        <v>30</v>
      </c>
      <c r="G9788" t="s">
        <v>48</v>
      </c>
      <c r="H9788" t="s">
        <v>59</v>
      </c>
    </row>
    <row r="9789" spans="1:8" x14ac:dyDescent="0.25">
      <c r="A9789" s="5">
        <v>75622</v>
      </c>
      <c r="B9789" s="5" t="str" cm="1">
        <f t="array" ref="B9789">_xlfn.IFS(A9789&lt;=40000,"Low Income",AND(A9789&gt;40000,A9789&lt;=100000),"Middle Income",A9789&gt;100000,"High Income")</f>
        <v>Middle Income</v>
      </c>
      <c r="C9789">
        <v>60</v>
      </c>
      <c r="D9789" t="str" cm="1">
        <f t="array" ref="D9789">_xlfn.IFS(AND(C9789&gt;=17,C9789&lt;=30),"Young",AND(C9789&gt;30,C9789&lt;=45),"Middle",C9789&gt;45,"Old")</f>
        <v>Old</v>
      </c>
      <c r="E9789" t="s">
        <v>17</v>
      </c>
      <c r="F9789" t="s">
        <v>35</v>
      </c>
      <c r="G9789" t="s">
        <v>48</v>
      </c>
      <c r="H9789" t="s">
        <v>58</v>
      </c>
    </row>
    <row r="9790" spans="1:8" x14ac:dyDescent="0.25">
      <c r="A9790" s="5">
        <v>107833</v>
      </c>
      <c r="B9790" s="5" t="str" cm="1">
        <f t="array" ref="B9790">_xlfn.IFS(A9790&lt;=40000,"Low Income",AND(A9790&gt;40000,A9790&lt;=100000),"Middle Income",A9790&gt;100000,"High Income")</f>
        <v>High Income</v>
      </c>
      <c r="C9790">
        <v>52</v>
      </c>
      <c r="D9790" t="str" cm="1">
        <f t="array" ref="D9790">_xlfn.IFS(AND(C9790&gt;=17,C9790&lt;=30),"Young",AND(C9790&gt;30,C9790&lt;=45),"Middle",C9790&gt;45,"Old")</f>
        <v>Old</v>
      </c>
      <c r="E9790" t="s">
        <v>16</v>
      </c>
      <c r="F9790" t="s">
        <v>29</v>
      </c>
      <c r="G9790" t="s">
        <v>47</v>
      </c>
      <c r="H9790" t="s">
        <v>58</v>
      </c>
    </row>
    <row r="9791" spans="1:8" x14ac:dyDescent="0.25">
      <c r="A9791" s="5">
        <v>48952</v>
      </c>
      <c r="B9791" s="5" t="str" cm="1">
        <f t="array" ref="B9791">_xlfn.IFS(A9791&lt;=40000,"Low Income",AND(A9791&gt;40000,A9791&lt;=100000),"Middle Income",A9791&gt;100000,"High Income")</f>
        <v>Middle Income</v>
      </c>
      <c r="C9791">
        <v>56</v>
      </c>
      <c r="D9791" t="str" cm="1">
        <f t="array" ref="D9791">_xlfn.IFS(AND(C9791&gt;=17,C9791&lt;=30),"Young",AND(C9791&gt;30,C9791&lt;=45),"Middle",C9791&gt;45,"Old")</f>
        <v>Old</v>
      </c>
      <c r="E9791" t="s">
        <v>16</v>
      </c>
      <c r="F9791" t="s">
        <v>22</v>
      </c>
      <c r="G9791" t="s">
        <v>54</v>
      </c>
      <c r="H9791" t="s">
        <v>59</v>
      </c>
    </row>
    <row r="9792" spans="1:8" x14ac:dyDescent="0.25">
      <c r="A9792" s="5">
        <v>47742</v>
      </c>
      <c r="B9792" s="5" t="str" cm="1">
        <f t="array" ref="B9792">_xlfn.IFS(A9792&lt;=40000,"Low Income",AND(A9792&gt;40000,A9792&lt;=100000),"Middle Income",A9792&gt;100000,"High Income")</f>
        <v>Middle Income</v>
      </c>
      <c r="C9792">
        <v>69</v>
      </c>
      <c r="D9792" t="str" cm="1">
        <f t="array" ref="D9792">_xlfn.IFS(AND(C9792&gt;=17,C9792&lt;=30),"Young",AND(C9792&gt;30,C9792&lt;=45),"Middle",C9792&gt;45,"Old")</f>
        <v>Old</v>
      </c>
      <c r="E9792" t="s">
        <v>60</v>
      </c>
      <c r="F9792" t="s">
        <v>36</v>
      </c>
      <c r="G9792" t="s">
        <v>50</v>
      </c>
      <c r="H9792" t="s">
        <v>58</v>
      </c>
    </row>
    <row r="9793" spans="1:8" x14ac:dyDescent="0.25">
      <c r="A9793" s="5">
        <v>64952</v>
      </c>
      <c r="B9793" s="5" t="str" cm="1">
        <f t="array" ref="B9793">_xlfn.IFS(A9793&lt;=40000,"Low Income",AND(A9793&gt;40000,A9793&lt;=100000),"Middle Income",A9793&gt;100000,"High Income")</f>
        <v>Middle Income</v>
      </c>
      <c r="C9793">
        <v>49</v>
      </c>
      <c r="D9793" t="str" cm="1">
        <f t="array" ref="D9793">_xlfn.IFS(AND(C9793&gt;=17,C9793&lt;=30),"Young",AND(C9793&gt;30,C9793&lt;=45),"Middle",C9793&gt;45,"Old")</f>
        <v>Old</v>
      </c>
      <c r="E9793" t="s">
        <v>17</v>
      </c>
      <c r="F9793" t="s">
        <v>23</v>
      </c>
      <c r="G9793" t="s">
        <v>54</v>
      </c>
      <c r="H9793" t="s">
        <v>59</v>
      </c>
    </row>
    <row r="9794" spans="1:8" x14ac:dyDescent="0.25">
      <c r="A9794" s="5">
        <v>27822</v>
      </c>
      <c r="B9794" s="5" t="str" cm="1">
        <f t="array" ref="B9794">_xlfn.IFS(A9794&lt;=40000,"Low Income",AND(A9794&gt;40000,A9794&lt;=100000),"Middle Income",A9794&gt;100000,"High Income")</f>
        <v>Low Income</v>
      </c>
      <c r="C9794">
        <v>23</v>
      </c>
      <c r="D9794" t="str" cm="1">
        <f t="array" ref="D9794">_xlfn.IFS(AND(C9794&gt;=17,C9794&lt;=30),"Young",AND(C9794&gt;30,C9794&lt;=45),"Middle",C9794&gt;45,"Old")</f>
        <v>Young</v>
      </c>
      <c r="E9794" t="s">
        <v>66</v>
      </c>
      <c r="F9794" t="s">
        <v>22</v>
      </c>
      <c r="G9794" t="s">
        <v>51</v>
      </c>
      <c r="H9794" t="s">
        <v>59</v>
      </c>
    </row>
    <row r="9795" spans="1:8" x14ac:dyDescent="0.25">
      <c r="A9795" s="5">
        <v>27094</v>
      </c>
      <c r="B9795" s="5" t="str" cm="1">
        <f t="array" ref="B9795">_xlfn.IFS(A9795&lt;=40000,"Low Income",AND(A9795&gt;40000,A9795&lt;=100000),"Middle Income",A9795&gt;100000,"High Income")</f>
        <v>Low Income</v>
      </c>
      <c r="C9795">
        <v>28</v>
      </c>
      <c r="D9795" t="str" cm="1">
        <f t="array" ref="D9795">_xlfn.IFS(AND(C9795&gt;=17,C9795&lt;=30),"Young",AND(C9795&gt;30,C9795&lt;=45),"Middle",C9795&gt;45,"Old")</f>
        <v>Young</v>
      </c>
      <c r="E9795" t="s">
        <v>66</v>
      </c>
      <c r="F9795" t="s">
        <v>29</v>
      </c>
      <c r="G9795" t="s">
        <v>52</v>
      </c>
      <c r="H9795" t="s">
        <v>59</v>
      </c>
    </row>
    <row r="9796" spans="1:8" x14ac:dyDescent="0.25">
      <c r="A9796" s="5">
        <v>149965</v>
      </c>
      <c r="B9796" s="5" t="str" cm="1">
        <f t="array" ref="B9796">_xlfn.IFS(A9796&lt;=40000,"Low Income",AND(A9796&gt;40000,A9796&lt;=100000),"Middle Income",A9796&gt;100000,"High Income")</f>
        <v>High Income</v>
      </c>
      <c r="C9796">
        <v>67</v>
      </c>
      <c r="D9796" t="str" cm="1">
        <f t="array" ref="D9796">_xlfn.IFS(AND(C9796&gt;=17,C9796&lt;=30),"Young",AND(C9796&gt;30,C9796&lt;=45),"Middle",C9796&gt;45,"Old")</f>
        <v>Old</v>
      </c>
      <c r="E9796" t="s">
        <v>16</v>
      </c>
      <c r="F9796" t="s">
        <v>32</v>
      </c>
      <c r="G9796" t="s">
        <v>47</v>
      </c>
      <c r="H9796" t="s">
        <v>59</v>
      </c>
    </row>
    <row r="9797" spans="1:8" x14ac:dyDescent="0.25">
      <c r="A9797" s="5">
        <v>78574</v>
      </c>
      <c r="B9797" s="5" t="str" cm="1">
        <f t="array" ref="B9797">_xlfn.IFS(A9797&lt;=40000,"Low Income",AND(A9797&gt;40000,A9797&lt;=100000),"Middle Income",A9797&gt;100000,"High Income")</f>
        <v>Middle Income</v>
      </c>
      <c r="C9797">
        <v>23</v>
      </c>
      <c r="D9797" t="str" cm="1">
        <f t="array" ref="D9797">_xlfn.IFS(AND(C9797&gt;=17,C9797&lt;=30),"Young",AND(C9797&gt;30,C9797&lt;=45),"Middle",C9797&gt;45,"Old")</f>
        <v>Young</v>
      </c>
      <c r="E9797" t="s">
        <v>60</v>
      </c>
      <c r="F9797" t="s">
        <v>62</v>
      </c>
      <c r="G9797" t="s">
        <v>50</v>
      </c>
      <c r="H9797" t="s">
        <v>58</v>
      </c>
    </row>
    <row r="9798" spans="1:8" x14ac:dyDescent="0.25">
      <c r="A9798" s="5">
        <v>56741</v>
      </c>
      <c r="B9798" s="5" t="str" cm="1">
        <f t="array" ref="B9798">_xlfn.IFS(A9798&lt;=40000,"Low Income",AND(A9798&gt;40000,A9798&lt;=100000),"Middle Income",A9798&gt;100000,"High Income")</f>
        <v>Middle Income</v>
      </c>
      <c r="C9798">
        <v>49</v>
      </c>
      <c r="D9798" t="str" cm="1">
        <f t="array" ref="D9798">_xlfn.IFS(AND(C9798&gt;=17,C9798&lt;=30),"Young",AND(C9798&gt;30,C9798&lt;=45),"Middle",C9798&gt;45,"Old")</f>
        <v>Old</v>
      </c>
      <c r="E9798" t="s">
        <v>17</v>
      </c>
      <c r="F9798" t="s">
        <v>30</v>
      </c>
      <c r="G9798" t="s">
        <v>54</v>
      </c>
      <c r="H9798" t="s">
        <v>59</v>
      </c>
    </row>
    <row r="9799" spans="1:8" x14ac:dyDescent="0.25">
      <c r="A9799" s="5">
        <v>125628</v>
      </c>
      <c r="B9799" s="5" t="str" cm="1">
        <f t="array" ref="B9799">_xlfn.IFS(A9799&lt;=40000,"Low Income",AND(A9799&gt;40000,A9799&lt;=100000),"Middle Income",A9799&gt;100000,"High Income")</f>
        <v>High Income</v>
      </c>
      <c r="C9799">
        <v>34</v>
      </c>
      <c r="D9799" t="str" cm="1">
        <f t="array" ref="D9799">_xlfn.IFS(AND(C9799&gt;=17,C9799&lt;=30),"Young",AND(C9799&gt;30,C9799&lt;=45),"Middle",C9799&gt;45,"Old")</f>
        <v>Middle</v>
      </c>
      <c r="E9799" t="s">
        <v>66</v>
      </c>
      <c r="F9799" t="s">
        <v>30</v>
      </c>
      <c r="G9799" t="s">
        <v>49</v>
      </c>
      <c r="H9799" t="s">
        <v>59</v>
      </c>
    </row>
    <row r="9800" spans="1:8" x14ac:dyDescent="0.25">
      <c r="A9800" s="5">
        <v>150000</v>
      </c>
      <c r="B9800" s="5" t="str" cm="1">
        <f t="array" ref="B9800">_xlfn.IFS(A9800&lt;=40000,"Low Income",AND(A9800&gt;40000,A9800&lt;=100000),"Middle Income",A9800&gt;100000,"High Income")</f>
        <v>High Income</v>
      </c>
      <c r="C9800">
        <v>34</v>
      </c>
      <c r="D9800" t="str" cm="1">
        <f t="array" ref="D9800">_xlfn.IFS(AND(C9800&gt;=17,C9800&lt;=30),"Young",AND(C9800&gt;30,C9800&lt;=45),"Middle",C9800&gt;45,"Old")</f>
        <v>Middle</v>
      </c>
      <c r="E9800" t="s">
        <v>16</v>
      </c>
      <c r="F9800" t="s">
        <v>35</v>
      </c>
      <c r="G9800" t="s">
        <v>52</v>
      </c>
      <c r="H9800" t="s">
        <v>59</v>
      </c>
    </row>
    <row r="9801" spans="1:8" x14ac:dyDescent="0.25">
      <c r="A9801" s="5">
        <v>92714</v>
      </c>
      <c r="B9801" s="5" t="str" cm="1">
        <f t="array" ref="B9801">_xlfn.IFS(A9801&lt;=40000,"Low Income",AND(A9801&gt;40000,A9801&lt;=100000),"Middle Income",A9801&gt;100000,"High Income")</f>
        <v>Middle Income</v>
      </c>
      <c r="C9801">
        <v>80</v>
      </c>
      <c r="D9801" t="str" cm="1">
        <f t="array" ref="D9801">_xlfn.IFS(AND(C9801&gt;=17,C9801&lt;=30),"Young",AND(C9801&gt;30,C9801&lt;=45),"Middle",C9801&gt;45,"Old")</f>
        <v>Old</v>
      </c>
      <c r="E9801" t="s">
        <v>17</v>
      </c>
      <c r="F9801" t="s">
        <v>25</v>
      </c>
      <c r="G9801" t="s">
        <v>49</v>
      </c>
      <c r="H9801" t="s">
        <v>59</v>
      </c>
    </row>
    <row r="9802" spans="1:8" x14ac:dyDescent="0.25">
      <c r="A9802" s="5">
        <v>61058</v>
      </c>
      <c r="B9802" s="5" t="str" cm="1">
        <f t="array" ref="B9802">_xlfn.IFS(A9802&lt;=40000,"Low Income",AND(A9802&gt;40000,A9802&lt;=100000),"Middle Income",A9802&gt;100000,"High Income")</f>
        <v>Middle Income</v>
      </c>
      <c r="C9802">
        <v>77</v>
      </c>
      <c r="D9802" t="str" cm="1">
        <f t="array" ref="D9802">_xlfn.IFS(AND(C9802&gt;=17,C9802&lt;=30),"Young",AND(C9802&gt;30,C9802&lt;=45),"Middle",C9802&gt;45,"Old")</f>
        <v>Old</v>
      </c>
      <c r="E9802" t="s">
        <v>16</v>
      </c>
      <c r="F9802" t="s">
        <v>28</v>
      </c>
      <c r="G9802" t="s">
        <v>47</v>
      </c>
      <c r="H9802" t="s">
        <v>58</v>
      </c>
    </row>
    <row r="9803" spans="1:8" x14ac:dyDescent="0.25">
      <c r="A9803" s="5">
        <v>33227</v>
      </c>
      <c r="B9803" s="5" t="str" cm="1">
        <f t="array" ref="B9803">_xlfn.IFS(A9803&lt;=40000,"Low Income",AND(A9803&gt;40000,A9803&lt;=100000),"Middle Income",A9803&gt;100000,"High Income")</f>
        <v>Low Income</v>
      </c>
      <c r="C9803">
        <v>46</v>
      </c>
      <c r="D9803" t="str" cm="1">
        <f t="array" ref="D9803">_xlfn.IFS(AND(C9803&gt;=17,C9803&lt;=30),"Young",AND(C9803&gt;30,C9803&lt;=45),"Middle",C9803&gt;45,"Old")</f>
        <v>Old</v>
      </c>
      <c r="E9803" t="s">
        <v>16</v>
      </c>
      <c r="F9803" t="s">
        <v>35</v>
      </c>
      <c r="G9803" t="s">
        <v>50</v>
      </c>
      <c r="H9803" t="s">
        <v>59</v>
      </c>
    </row>
    <row r="9804" spans="1:8" x14ac:dyDescent="0.25">
      <c r="A9804" s="5">
        <v>78888</v>
      </c>
      <c r="B9804" s="5" t="str" cm="1">
        <f t="array" ref="B9804">_xlfn.IFS(A9804&lt;=40000,"Low Income",AND(A9804&gt;40000,A9804&lt;=100000),"Middle Income",A9804&gt;100000,"High Income")</f>
        <v>Middle Income</v>
      </c>
      <c r="C9804">
        <v>68</v>
      </c>
      <c r="D9804" t="str" cm="1">
        <f t="array" ref="D9804">_xlfn.IFS(AND(C9804&gt;=17,C9804&lt;=30),"Young",AND(C9804&gt;30,C9804&lt;=45),"Middle",C9804&gt;45,"Old")</f>
        <v>Old</v>
      </c>
      <c r="E9804" t="s">
        <v>17</v>
      </c>
      <c r="F9804" t="s">
        <v>25</v>
      </c>
      <c r="G9804" t="s">
        <v>51</v>
      </c>
      <c r="H9804" t="s">
        <v>59</v>
      </c>
    </row>
    <row r="9805" spans="1:8" x14ac:dyDescent="0.25">
      <c r="A9805" s="5">
        <v>81514</v>
      </c>
      <c r="B9805" s="5" t="str" cm="1">
        <f t="array" ref="B9805">_xlfn.IFS(A9805&lt;=40000,"Low Income",AND(A9805&gt;40000,A9805&lt;=100000),"Middle Income",A9805&gt;100000,"High Income")</f>
        <v>Middle Income</v>
      </c>
      <c r="C9805">
        <v>74</v>
      </c>
      <c r="D9805" t="str" cm="1">
        <f t="array" ref="D9805">_xlfn.IFS(AND(C9805&gt;=17,C9805&lt;=30),"Young",AND(C9805&gt;30,C9805&lt;=45),"Middle",C9805&gt;45,"Old")</f>
        <v>Old</v>
      </c>
      <c r="E9805" t="s">
        <v>17</v>
      </c>
      <c r="F9805" t="s">
        <v>40</v>
      </c>
      <c r="G9805" t="s">
        <v>48</v>
      </c>
      <c r="H9805" t="s">
        <v>59</v>
      </c>
    </row>
    <row r="9806" spans="1:8" x14ac:dyDescent="0.25">
      <c r="A9806" s="5">
        <v>94022</v>
      </c>
      <c r="B9806" s="5" t="str" cm="1">
        <f t="array" ref="B9806">_xlfn.IFS(A9806&lt;=40000,"Low Income",AND(A9806&gt;40000,A9806&lt;=100000),"Middle Income",A9806&gt;100000,"High Income")</f>
        <v>Middle Income</v>
      </c>
      <c r="C9806">
        <v>57</v>
      </c>
      <c r="D9806" t="str" cm="1">
        <f t="array" ref="D9806">_xlfn.IFS(AND(C9806&gt;=17,C9806&lt;=30),"Young",AND(C9806&gt;30,C9806&lt;=45),"Middle",C9806&gt;45,"Old")</f>
        <v>Old</v>
      </c>
      <c r="E9806" t="s">
        <v>16</v>
      </c>
      <c r="F9806" t="s">
        <v>22</v>
      </c>
      <c r="G9806" t="s">
        <v>53</v>
      </c>
      <c r="H9806" t="s">
        <v>58</v>
      </c>
    </row>
    <row r="9807" spans="1:8" x14ac:dyDescent="0.25">
      <c r="A9807" s="5">
        <v>41343</v>
      </c>
      <c r="B9807" s="5" t="str" cm="1">
        <f t="array" ref="B9807">_xlfn.IFS(A9807&lt;=40000,"Low Income",AND(A9807&gt;40000,A9807&lt;=100000),"Middle Income",A9807&gt;100000,"High Income")</f>
        <v>Middle Income</v>
      </c>
      <c r="C9807">
        <v>43</v>
      </c>
      <c r="D9807" t="str" cm="1">
        <f t="array" ref="D9807">_xlfn.IFS(AND(C9807&gt;=17,C9807&lt;=30),"Young",AND(C9807&gt;30,C9807&lt;=45),"Middle",C9807&gt;45,"Old")</f>
        <v>Middle</v>
      </c>
      <c r="E9807" t="s">
        <v>66</v>
      </c>
      <c r="F9807" t="s">
        <v>31</v>
      </c>
      <c r="G9807" t="s">
        <v>47</v>
      </c>
      <c r="H9807" t="s">
        <v>59</v>
      </c>
    </row>
    <row r="9808" spans="1:8" x14ac:dyDescent="0.25">
      <c r="A9808" s="5">
        <v>93557</v>
      </c>
      <c r="B9808" s="5" t="str" cm="1">
        <f t="array" ref="B9808">_xlfn.IFS(A9808&lt;=40000,"Low Income",AND(A9808&gt;40000,A9808&lt;=100000),"Middle Income",A9808&gt;100000,"High Income")</f>
        <v>Middle Income</v>
      </c>
      <c r="C9808">
        <v>48</v>
      </c>
      <c r="D9808" t="str" cm="1">
        <f t="array" ref="D9808">_xlfn.IFS(AND(C9808&gt;=17,C9808&lt;=30),"Young",AND(C9808&gt;30,C9808&lt;=45),"Middle",C9808&gt;45,"Old")</f>
        <v>Old</v>
      </c>
      <c r="E9808" t="s">
        <v>66</v>
      </c>
      <c r="F9808" t="s">
        <v>22</v>
      </c>
      <c r="G9808" t="s">
        <v>51</v>
      </c>
      <c r="H9808" t="s">
        <v>58</v>
      </c>
    </row>
    <row r="9809" spans="1:8" x14ac:dyDescent="0.25">
      <c r="A9809" s="5">
        <v>30380</v>
      </c>
      <c r="B9809" s="5" t="str" cm="1">
        <f t="array" ref="B9809">_xlfn.IFS(A9809&lt;=40000,"Low Income",AND(A9809&gt;40000,A9809&lt;=100000),"Middle Income",A9809&gt;100000,"High Income")</f>
        <v>Low Income</v>
      </c>
      <c r="C9809">
        <v>48</v>
      </c>
      <c r="D9809" t="str" cm="1">
        <f t="array" ref="D9809">_xlfn.IFS(AND(C9809&gt;=17,C9809&lt;=30),"Young",AND(C9809&gt;30,C9809&lt;=45),"Middle",C9809&gt;45,"Old")</f>
        <v>Old</v>
      </c>
      <c r="E9809" t="s">
        <v>66</v>
      </c>
      <c r="F9809" t="s">
        <v>37</v>
      </c>
      <c r="G9809" t="s">
        <v>51</v>
      </c>
      <c r="H9809" t="s">
        <v>59</v>
      </c>
    </row>
    <row r="9810" spans="1:8" x14ac:dyDescent="0.25">
      <c r="A9810" s="5">
        <v>95578</v>
      </c>
      <c r="B9810" s="5" t="str" cm="1">
        <f t="array" ref="B9810">_xlfn.IFS(A9810&lt;=40000,"Low Income",AND(A9810&gt;40000,A9810&lt;=100000),"Middle Income",A9810&gt;100000,"High Income")</f>
        <v>Middle Income</v>
      </c>
      <c r="C9810">
        <v>80</v>
      </c>
      <c r="D9810" t="str" cm="1">
        <f t="array" ref="D9810">_xlfn.IFS(AND(C9810&gt;=17,C9810&lt;=30),"Young",AND(C9810&gt;30,C9810&lt;=45),"Middle",C9810&gt;45,"Old")</f>
        <v>Old</v>
      </c>
      <c r="E9810" t="s">
        <v>16</v>
      </c>
      <c r="F9810" t="s">
        <v>62</v>
      </c>
      <c r="G9810" t="s">
        <v>54</v>
      </c>
      <c r="H9810" t="s">
        <v>59</v>
      </c>
    </row>
    <row r="9811" spans="1:8" x14ac:dyDescent="0.25">
      <c r="A9811" s="5">
        <v>101667</v>
      </c>
      <c r="B9811" s="5" t="str" cm="1">
        <f t="array" ref="B9811">_xlfn.IFS(A9811&lt;=40000,"Low Income",AND(A9811&gt;40000,A9811&lt;=100000),"Middle Income",A9811&gt;100000,"High Income")</f>
        <v>High Income</v>
      </c>
      <c r="C9811">
        <v>52</v>
      </c>
      <c r="D9811" t="str" cm="1">
        <f t="array" ref="D9811">_xlfn.IFS(AND(C9811&gt;=17,C9811&lt;=30),"Young",AND(C9811&gt;30,C9811&lt;=45),"Middle",C9811&gt;45,"Old")</f>
        <v>Old</v>
      </c>
      <c r="E9811" t="s">
        <v>17</v>
      </c>
      <c r="F9811" t="s">
        <v>27</v>
      </c>
      <c r="G9811" t="s">
        <v>47</v>
      </c>
      <c r="H9811" t="s">
        <v>58</v>
      </c>
    </row>
    <row r="9812" spans="1:8" x14ac:dyDescent="0.25">
      <c r="A9812" s="5">
        <v>137833</v>
      </c>
      <c r="B9812" s="5" t="str" cm="1">
        <f t="array" ref="B9812">_xlfn.IFS(A9812&lt;=40000,"Low Income",AND(A9812&gt;40000,A9812&lt;=100000),"Middle Income",A9812&gt;100000,"High Income")</f>
        <v>High Income</v>
      </c>
      <c r="C9812">
        <v>46</v>
      </c>
      <c r="D9812" t="str" cm="1">
        <f t="array" ref="D9812">_xlfn.IFS(AND(C9812&gt;=17,C9812&lt;=30),"Young",AND(C9812&gt;30,C9812&lt;=45),"Middle",C9812&gt;45,"Old")</f>
        <v>Old</v>
      </c>
      <c r="E9812" t="s">
        <v>60</v>
      </c>
      <c r="F9812" t="s">
        <v>40</v>
      </c>
      <c r="G9812" t="s">
        <v>46</v>
      </c>
      <c r="H9812" t="s">
        <v>59</v>
      </c>
    </row>
    <row r="9813" spans="1:8" x14ac:dyDescent="0.25">
      <c r="A9813" s="5">
        <v>59054</v>
      </c>
      <c r="B9813" s="5" t="str" cm="1">
        <f t="array" ref="B9813">_xlfn.IFS(A9813&lt;=40000,"Low Income",AND(A9813&gt;40000,A9813&lt;=100000),"Middle Income",A9813&gt;100000,"High Income")</f>
        <v>Middle Income</v>
      </c>
      <c r="C9813">
        <v>58</v>
      </c>
      <c r="D9813" t="str" cm="1">
        <f t="array" ref="D9813">_xlfn.IFS(AND(C9813&gt;=17,C9813&lt;=30),"Young",AND(C9813&gt;30,C9813&lt;=45),"Middle",C9813&gt;45,"Old")</f>
        <v>Old</v>
      </c>
      <c r="E9813" t="s">
        <v>60</v>
      </c>
      <c r="F9813" t="s">
        <v>26</v>
      </c>
      <c r="G9813" t="s">
        <v>48</v>
      </c>
      <c r="H9813" t="s">
        <v>58</v>
      </c>
    </row>
    <row r="9814" spans="1:8" x14ac:dyDescent="0.25">
      <c r="A9814" s="5">
        <v>149385</v>
      </c>
      <c r="B9814" s="5" t="str" cm="1">
        <f t="array" ref="B9814">_xlfn.IFS(A9814&lt;=40000,"Low Income",AND(A9814&gt;40000,A9814&lt;=100000),"Middle Income",A9814&gt;100000,"High Income")</f>
        <v>High Income</v>
      </c>
      <c r="C9814">
        <v>58</v>
      </c>
      <c r="D9814" t="str" cm="1">
        <f t="array" ref="D9814">_xlfn.IFS(AND(C9814&gt;=17,C9814&lt;=30),"Young",AND(C9814&gt;30,C9814&lt;=45),"Middle",C9814&gt;45,"Old")</f>
        <v>Old</v>
      </c>
      <c r="E9814" t="s">
        <v>17</v>
      </c>
      <c r="F9814" t="s">
        <v>32</v>
      </c>
      <c r="G9814" t="s">
        <v>48</v>
      </c>
      <c r="H9814" t="s">
        <v>59</v>
      </c>
    </row>
    <row r="9815" spans="1:8" x14ac:dyDescent="0.25">
      <c r="A9815" s="5">
        <v>20140</v>
      </c>
      <c r="B9815" s="5" t="str" cm="1">
        <f t="array" ref="B9815">_xlfn.IFS(A9815&lt;=40000,"Low Income",AND(A9815&gt;40000,A9815&lt;=100000),"Middle Income",A9815&gt;100000,"High Income")</f>
        <v>Low Income</v>
      </c>
      <c r="C9815">
        <v>74</v>
      </c>
      <c r="D9815" t="str" cm="1">
        <f t="array" ref="D9815">_xlfn.IFS(AND(C9815&gt;=17,C9815&lt;=30),"Young",AND(C9815&gt;30,C9815&lt;=45),"Middle",C9815&gt;45,"Old")</f>
        <v>Old</v>
      </c>
      <c r="E9815" t="s">
        <v>66</v>
      </c>
      <c r="F9815" t="s">
        <v>31</v>
      </c>
      <c r="G9815" t="s">
        <v>53</v>
      </c>
      <c r="H9815" t="s">
        <v>59</v>
      </c>
    </row>
    <row r="9816" spans="1:8" x14ac:dyDescent="0.25">
      <c r="A9816" s="5">
        <v>147442</v>
      </c>
      <c r="B9816" s="5" t="str" cm="1">
        <f t="array" ref="B9816">_xlfn.IFS(A9816&lt;=40000,"Low Income",AND(A9816&gt;40000,A9816&lt;=100000),"Middle Income",A9816&gt;100000,"High Income")</f>
        <v>High Income</v>
      </c>
      <c r="C9816">
        <v>37</v>
      </c>
      <c r="D9816" t="str" cm="1">
        <f t="array" ref="D9816">_xlfn.IFS(AND(C9816&gt;=17,C9816&lt;=30),"Young",AND(C9816&gt;30,C9816&lt;=45),"Middle",C9816&gt;45,"Old")</f>
        <v>Middle</v>
      </c>
      <c r="E9816" t="s">
        <v>16</v>
      </c>
      <c r="F9816" t="s">
        <v>36</v>
      </c>
      <c r="G9816" t="s">
        <v>47</v>
      </c>
      <c r="H9816" t="s">
        <v>59</v>
      </c>
    </row>
    <row r="9817" spans="1:8" x14ac:dyDescent="0.25">
      <c r="A9817" s="5">
        <v>86535</v>
      </c>
      <c r="B9817" s="5" t="str" cm="1">
        <f t="array" ref="B9817">_xlfn.IFS(A9817&lt;=40000,"Low Income",AND(A9817&gt;40000,A9817&lt;=100000),"Middle Income",A9817&gt;100000,"High Income")</f>
        <v>Middle Income</v>
      </c>
      <c r="C9817">
        <v>62</v>
      </c>
      <c r="D9817" t="str" cm="1">
        <f t="array" ref="D9817">_xlfn.IFS(AND(C9817&gt;=17,C9817&lt;=30),"Young",AND(C9817&gt;30,C9817&lt;=45),"Middle",C9817&gt;45,"Old")</f>
        <v>Old</v>
      </c>
      <c r="E9817" t="s">
        <v>17</v>
      </c>
      <c r="F9817" t="s">
        <v>29</v>
      </c>
      <c r="G9817" t="s">
        <v>47</v>
      </c>
      <c r="H9817" t="s">
        <v>59</v>
      </c>
    </row>
    <row r="9818" spans="1:8" x14ac:dyDescent="0.25">
      <c r="A9818" s="5">
        <v>150000</v>
      </c>
      <c r="B9818" s="5" t="str" cm="1">
        <f t="array" ref="B9818">_xlfn.IFS(A9818&lt;=40000,"Low Income",AND(A9818&gt;40000,A9818&lt;=100000),"Middle Income",A9818&gt;100000,"High Income")</f>
        <v>High Income</v>
      </c>
      <c r="C9818">
        <v>78</v>
      </c>
      <c r="D9818" t="str" cm="1">
        <f t="array" ref="D9818">_xlfn.IFS(AND(C9818&gt;=17,C9818&lt;=30),"Young",AND(C9818&gt;30,C9818&lt;=45),"Middle",C9818&gt;45,"Old")</f>
        <v>Old</v>
      </c>
      <c r="E9818" t="s">
        <v>17</v>
      </c>
      <c r="F9818" t="s">
        <v>32</v>
      </c>
      <c r="G9818" t="s">
        <v>50</v>
      </c>
      <c r="H9818" t="s">
        <v>59</v>
      </c>
    </row>
    <row r="9819" spans="1:8" x14ac:dyDescent="0.25">
      <c r="A9819" s="5">
        <v>93162</v>
      </c>
      <c r="B9819" s="5" t="str" cm="1">
        <f t="array" ref="B9819">_xlfn.IFS(A9819&lt;=40000,"Low Income",AND(A9819&gt;40000,A9819&lt;=100000),"Middle Income",A9819&gt;100000,"High Income")</f>
        <v>Middle Income</v>
      </c>
      <c r="C9819">
        <v>40</v>
      </c>
      <c r="D9819" t="str" cm="1">
        <f t="array" ref="D9819">_xlfn.IFS(AND(C9819&gt;=17,C9819&lt;=30),"Young",AND(C9819&gt;30,C9819&lt;=45),"Middle",C9819&gt;45,"Old")</f>
        <v>Middle</v>
      </c>
      <c r="E9819" t="s">
        <v>17</v>
      </c>
      <c r="F9819" t="s">
        <v>62</v>
      </c>
      <c r="G9819" t="s">
        <v>49</v>
      </c>
      <c r="H9819" t="s">
        <v>58</v>
      </c>
    </row>
    <row r="9820" spans="1:8" x14ac:dyDescent="0.25">
      <c r="A9820" s="5">
        <v>62299</v>
      </c>
      <c r="B9820" s="5" t="str" cm="1">
        <f t="array" ref="B9820">_xlfn.IFS(A9820&lt;=40000,"Low Income",AND(A9820&gt;40000,A9820&lt;=100000),"Middle Income",A9820&gt;100000,"High Income")</f>
        <v>Middle Income</v>
      </c>
      <c r="C9820">
        <v>80</v>
      </c>
      <c r="D9820" t="str" cm="1">
        <f t="array" ref="D9820">_xlfn.IFS(AND(C9820&gt;=17,C9820&lt;=30),"Young",AND(C9820&gt;30,C9820&lt;=45),"Middle",C9820&gt;45,"Old")</f>
        <v>Old</v>
      </c>
      <c r="E9820" t="s">
        <v>66</v>
      </c>
      <c r="F9820" t="s">
        <v>23</v>
      </c>
      <c r="G9820" t="s">
        <v>50</v>
      </c>
      <c r="H9820" t="s">
        <v>58</v>
      </c>
    </row>
    <row r="9821" spans="1:8" x14ac:dyDescent="0.25">
      <c r="A9821" s="5">
        <v>35202</v>
      </c>
      <c r="B9821" s="5" t="str" cm="1">
        <f t="array" ref="B9821">_xlfn.IFS(A9821&lt;=40000,"Low Income",AND(A9821&gt;40000,A9821&lt;=100000),"Middle Income",A9821&gt;100000,"High Income")</f>
        <v>Low Income</v>
      </c>
      <c r="C9821">
        <v>40</v>
      </c>
      <c r="D9821" t="str" cm="1">
        <f t="array" ref="D9821">_xlfn.IFS(AND(C9821&gt;=17,C9821&lt;=30),"Young",AND(C9821&gt;30,C9821&lt;=45),"Middle",C9821&gt;45,"Old")</f>
        <v>Middle</v>
      </c>
      <c r="E9821" t="s">
        <v>16</v>
      </c>
      <c r="F9821" t="s">
        <v>23</v>
      </c>
      <c r="G9821" t="s">
        <v>52</v>
      </c>
      <c r="H9821" t="s">
        <v>59</v>
      </c>
    </row>
    <row r="9822" spans="1:8" x14ac:dyDescent="0.25">
      <c r="A9822" s="5">
        <v>106437</v>
      </c>
      <c r="B9822" s="5" t="str" cm="1">
        <f t="array" ref="B9822">_xlfn.IFS(A9822&lt;=40000,"Low Income",AND(A9822&gt;40000,A9822&lt;=100000),"Middle Income",A9822&gt;100000,"High Income")</f>
        <v>High Income</v>
      </c>
      <c r="C9822">
        <v>41</v>
      </c>
      <c r="D9822" t="str" cm="1">
        <f t="array" ref="D9822">_xlfn.IFS(AND(C9822&gt;=17,C9822&lt;=30),"Young",AND(C9822&gt;30,C9822&lt;=45),"Middle",C9822&gt;45,"Old")</f>
        <v>Middle</v>
      </c>
      <c r="E9822" t="s">
        <v>17</v>
      </c>
      <c r="F9822" t="s">
        <v>34</v>
      </c>
      <c r="G9822" t="s">
        <v>46</v>
      </c>
      <c r="H9822" t="s">
        <v>58</v>
      </c>
    </row>
    <row r="9823" spans="1:8" x14ac:dyDescent="0.25">
      <c r="A9823" s="5">
        <v>89872</v>
      </c>
      <c r="B9823" s="5" t="str" cm="1">
        <f t="array" ref="B9823">_xlfn.IFS(A9823&lt;=40000,"Low Income",AND(A9823&gt;40000,A9823&lt;=100000),"Middle Income",A9823&gt;100000,"High Income")</f>
        <v>Middle Income</v>
      </c>
      <c r="C9823">
        <v>40</v>
      </c>
      <c r="D9823" t="str" cm="1">
        <f t="array" ref="D9823">_xlfn.IFS(AND(C9823&gt;=17,C9823&lt;=30),"Young",AND(C9823&gt;30,C9823&lt;=45),"Middle",C9823&gt;45,"Old")</f>
        <v>Middle</v>
      </c>
      <c r="E9823" t="s">
        <v>60</v>
      </c>
      <c r="F9823" t="s">
        <v>28</v>
      </c>
      <c r="G9823" t="s">
        <v>47</v>
      </c>
      <c r="H9823" t="s">
        <v>58</v>
      </c>
    </row>
    <row r="9824" spans="1:8" x14ac:dyDescent="0.25">
      <c r="A9824" s="5">
        <v>84634</v>
      </c>
      <c r="B9824" s="5" t="str" cm="1">
        <f t="array" ref="B9824">_xlfn.IFS(A9824&lt;=40000,"Low Income",AND(A9824&gt;40000,A9824&lt;=100000),"Middle Income",A9824&gt;100000,"High Income")</f>
        <v>Middle Income</v>
      </c>
      <c r="C9824">
        <v>71</v>
      </c>
      <c r="D9824" t="str" cm="1">
        <f t="array" ref="D9824">_xlfn.IFS(AND(C9824&gt;=17,C9824&lt;=30),"Young",AND(C9824&gt;30,C9824&lt;=45),"Middle",C9824&gt;45,"Old")</f>
        <v>Old</v>
      </c>
      <c r="E9824" t="s">
        <v>16</v>
      </c>
      <c r="F9824" t="s">
        <v>24</v>
      </c>
      <c r="G9824" t="s">
        <v>54</v>
      </c>
      <c r="H9824" t="s">
        <v>59</v>
      </c>
    </row>
    <row r="9825" spans="1:8" x14ac:dyDescent="0.25">
      <c r="A9825" s="5">
        <v>101852</v>
      </c>
      <c r="B9825" s="5" t="str" cm="1">
        <f t="array" ref="B9825">_xlfn.IFS(A9825&lt;=40000,"Low Income",AND(A9825&gt;40000,A9825&lt;=100000),"Middle Income",A9825&gt;100000,"High Income")</f>
        <v>High Income</v>
      </c>
      <c r="C9825">
        <v>78</v>
      </c>
      <c r="D9825" t="str" cm="1">
        <f t="array" ref="D9825">_xlfn.IFS(AND(C9825&gt;=17,C9825&lt;=30),"Young",AND(C9825&gt;30,C9825&lt;=45),"Middle",C9825&gt;45,"Old")</f>
        <v>Old</v>
      </c>
      <c r="E9825" t="s">
        <v>16</v>
      </c>
      <c r="F9825" t="s">
        <v>29</v>
      </c>
      <c r="G9825" t="s">
        <v>48</v>
      </c>
      <c r="H9825" t="s">
        <v>59</v>
      </c>
    </row>
    <row r="9826" spans="1:8" x14ac:dyDescent="0.25">
      <c r="A9826" s="5">
        <v>110508</v>
      </c>
      <c r="B9826" s="5" t="str" cm="1">
        <f t="array" ref="B9826">_xlfn.IFS(A9826&lt;=40000,"Low Income",AND(A9826&gt;40000,A9826&lt;=100000),"Middle Income",A9826&gt;100000,"High Income")</f>
        <v>High Income</v>
      </c>
      <c r="C9826">
        <v>45</v>
      </c>
      <c r="D9826" t="str" cm="1">
        <f t="array" ref="D9826">_xlfn.IFS(AND(C9826&gt;=17,C9826&lt;=30),"Young",AND(C9826&gt;30,C9826&lt;=45),"Middle",C9826&gt;45,"Old")</f>
        <v>Middle</v>
      </c>
      <c r="E9826" t="s">
        <v>17</v>
      </c>
      <c r="F9826" t="s">
        <v>34</v>
      </c>
      <c r="G9826" t="s">
        <v>46</v>
      </c>
      <c r="H9826" t="s">
        <v>58</v>
      </c>
    </row>
    <row r="9827" spans="1:8" x14ac:dyDescent="0.25">
      <c r="A9827" s="5">
        <v>57730</v>
      </c>
      <c r="B9827" s="5" t="str" cm="1">
        <f t="array" ref="B9827">_xlfn.IFS(A9827&lt;=40000,"Low Income",AND(A9827&gt;40000,A9827&lt;=100000),"Middle Income",A9827&gt;100000,"High Income")</f>
        <v>Middle Income</v>
      </c>
      <c r="C9827">
        <v>44</v>
      </c>
      <c r="D9827" t="str" cm="1">
        <f t="array" ref="D9827">_xlfn.IFS(AND(C9827&gt;=17,C9827&lt;=30),"Young",AND(C9827&gt;30,C9827&lt;=45),"Middle",C9827&gt;45,"Old")</f>
        <v>Middle</v>
      </c>
      <c r="E9827" t="s">
        <v>17</v>
      </c>
      <c r="F9827" t="s">
        <v>34</v>
      </c>
      <c r="G9827" t="s">
        <v>51</v>
      </c>
      <c r="H9827" t="s">
        <v>59</v>
      </c>
    </row>
    <row r="9828" spans="1:8" x14ac:dyDescent="0.25">
      <c r="A9828" s="5">
        <v>111619</v>
      </c>
      <c r="B9828" s="5" t="str" cm="1">
        <f t="array" ref="B9828">_xlfn.IFS(A9828&lt;=40000,"Low Income",AND(A9828&gt;40000,A9828&lt;=100000),"Middle Income",A9828&gt;100000,"High Income")</f>
        <v>High Income</v>
      </c>
      <c r="C9828">
        <v>37</v>
      </c>
      <c r="D9828" t="str" cm="1">
        <f t="array" ref="D9828">_xlfn.IFS(AND(C9828&gt;=17,C9828&lt;=30),"Young",AND(C9828&gt;30,C9828&lt;=45),"Middle",C9828&gt;45,"Old")</f>
        <v>Middle</v>
      </c>
      <c r="E9828" t="s">
        <v>60</v>
      </c>
      <c r="F9828" t="s">
        <v>23</v>
      </c>
      <c r="G9828" t="s">
        <v>49</v>
      </c>
      <c r="H9828" t="s">
        <v>59</v>
      </c>
    </row>
    <row r="9829" spans="1:8" x14ac:dyDescent="0.25">
      <c r="A9829" s="5">
        <v>113868</v>
      </c>
      <c r="B9829" s="5" t="str" cm="1">
        <f t="array" ref="B9829">_xlfn.IFS(A9829&lt;=40000,"Low Income",AND(A9829&gt;40000,A9829&lt;=100000),"Middle Income",A9829&gt;100000,"High Income")</f>
        <v>High Income</v>
      </c>
      <c r="C9829">
        <v>45</v>
      </c>
      <c r="D9829" t="str" cm="1">
        <f t="array" ref="D9829">_xlfn.IFS(AND(C9829&gt;=17,C9829&lt;=30),"Young",AND(C9829&gt;30,C9829&lt;=45),"Middle",C9829&gt;45,"Old")</f>
        <v>Middle</v>
      </c>
      <c r="E9829" t="s">
        <v>16</v>
      </c>
      <c r="F9829" t="s">
        <v>29</v>
      </c>
      <c r="G9829" t="s">
        <v>49</v>
      </c>
      <c r="H9829" t="s">
        <v>58</v>
      </c>
    </row>
    <row r="9830" spans="1:8" x14ac:dyDescent="0.25">
      <c r="A9830" s="5">
        <v>89483</v>
      </c>
      <c r="B9830" s="5" t="str" cm="1">
        <f t="array" ref="B9830">_xlfn.IFS(A9830&lt;=40000,"Low Income",AND(A9830&gt;40000,A9830&lt;=100000),"Middle Income",A9830&gt;100000,"High Income")</f>
        <v>Middle Income</v>
      </c>
      <c r="C9830">
        <v>48</v>
      </c>
      <c r="D9830" t="str" cm="1">
        <f t="array" ref="D9830">_xlfn.IFS(AND(C9830&gt;=17,C9830&lt;=30),"Young",AND(C9830&gt;30,C9830&lt;=45),"Middle",C9830&gt;45,"Old")</f>
        <v>Old</v>
      </c>
      <c r="E9830" t="s">
        <v>60</v>
      </c>
      <c r="F9830" t="s">
        <v>23</v>
      </c>
      <c r="G9830" t="s">
        <v>46</v>
      </c>
      <c r="H9830" t="s">
        <v>58</v>
      </c>
    </row>
    <row r="9831" spans="1:8" x14ac:dyDescent="0.25">
      <c r="A9831" s="5">
        <v>38405</v>
      </c>
      <c r="B9831" s="5" t="str" cm="1">
        <f t="array" ref="B9831">_xlfn.IFS(A9831&lt;=40000,"Low Income",AND(A9831&gt;40000,A9831&lt;=100000),"Middle Income",A9831&gt;100000,"High Income")</f>
        <v>Low Income</v>
      </c>
      <c r="C9831">
        <v>77</v>
      </c>
      <c r="D9831" t="str" cm="1">
        <f t="array" ref="D9831">_xlfn.IFS(AND(C9831&gt;=17,C9831&lt;=30),"Young",AND(C9831&gt;30,C9831&lt;=45),"Middle",C9831&gt;45,"Old")</f>
        <v>Old</v>
      </c>
      <c r="E9831" t="s">
        <v>16</v>
      </c>
      <c r="F9831" t="s">
        <v>26</v>
      </c>
      <c r="G9831" t="s">
        <v>50</v>
      </c>
      <c r="H9831" t="s">
        <v>58</v>
      </c>
    </row>
    <row r="9832" spans="1:8" x14ac:dyDescent="0.25">
      <c r="A9832" s="5">
        <v>45733</v>
      </c>
      <c r="B9832" s="5" t="str" cm="1">
        <f t="array" ref="B9832">_xlfn.IFS(A9832&lt;=40000,"Low Income",AND(A9832&gt;40000,A9832&lt;=100000),"Middle Income",A9832&gt;100000,"High Income")</f>
        <v>Middle Income</v>
      </c>
      <c r="C9832">
        <v>63</v>
      </c>
      <c r="D9832" t="str" cm="1">
        <f t="array" ref="D9832">_xlfn.IFS(AND(C9832&gt;=17,C9832&lt;=30),"Young",AND(C9832&gt;30,C9832&lt;=45),"Middle",C9832&gt;45,"Old")</f>
        <v>Old</v>
      </c>
      <c r="E9832" t="s">
        <v>17</v>
      </c>
      <c r="F9832" t="s">
        <v>29</v>
      </c>
      <c r="G9832" t="s">
        <v>52</v>
      </c>
      <c r="H9832" t="s">
        <v>58</v>
      </c>
    </row>
    <row r="9833" spans="1:8" x14ac:dyDescent="0.25">
      <c r="A9833" s="5">
        <v>89649</v>
      </c>
      <c r="B9833" s="5" t="str" cm="1">
        <f t="array" ref="B9833">_xlfn.IFS(A9833&lt;=40000,"Low Income",AND(A9833&gt;40000,A9833&lt;=100000),"Middle Income",A9833&gt;100000,"High Income")</f>
        <v>Middle Income</v>
      </c>
      <c r="C9833">
        <v>71</v>
      </c>
      <c r="D9833" t="str" cm="1">
        <f t="array" ref="D9833">_xlfn.IFS(AND(C9833&gt;=17,C9833&lt;=30),"Young",AND(C9833&gt;30,C9833&lt;=45),"Middle",C9833&gt;45,"Old")</f>
        <v>Old</v>
      </c>
      <c r="E9833" t="s">
        <v>16</v>
      </c>
      <c r="F9833" t="s">
        <v>24</v>
      </c>
      <c r="G9833" t="s">
        <v>51</v>
      </c>
      <c r="H9833" t="s">
        <v>59</v>
      </c>
    </row>
    <row r="9834" spans="1:8" x14ac:dyDescent="0.25">
      <c r="A9834" s="5">
        <v>117876</v>
      </c>
      <c r="B9834" s="5" t="str" cm="1">
        <f t="array" ref="B9834">_xlfn.IFS(A9834&lt;=40000,"Low Income",AND(A9834&gt;40000,A9834&lt;=100000),"Middle Income",A9834&gt;100000,"High Income")</f>
        <v>High Income</v>
      </c>
      <c r="C9834">
        <v>54</v>
      </c>
      <c r="D9834" t="str" cm="1">
        <f t="array" ref="D9834">_xlfn.IFS(AND(C9834&gt;=17,C9834&lt;=30),"Young",AND(C9834&gt;30,C9834&lt;=45),"Middle",C9834&gt;45,"Old")</f>
        <v>Old</v>
      </c>
      <c r="E9834" t="s">
        <v>17</v>
      </c>
      <c r="F9834" t="s">
        <v>62</v>
      </c>
      <c r="G9834" t="s">
        <v>49</v>
      </c>
      <c r="H9834" t="s">
        <v>58</v>
      </c>
    </row>
    <row r="9835" spans="1:8" x14ac:dyDescent="0.25">
      <c r="A9835" s="5">
        <v>142193</v>
      </c>
      <c r="B9835" s="5" t="str" cm="1">
        <f t="array" ref="B9835">_xlfn.IFS(A9835&lt;=40000,"Low Income",AND(A9835&gt;40000,A9835&lt;=100000),"Middle Income",A9835&gt;100000,"High Income")</f>
        <v>High Income</v>
      </c>
      <c r="C9835">
        <v>41</v>
      </c>
      <c r="D9835" t="str" cm="1">
        <f t="array" ref="D9835">_xlfn.IFS(AND(C9835&gt;=17,C9835&lt;=30),"Young",AND(C9835&gt;30,C9835&lt;=45),"Middle",C9835&gt;45,"Old")</f>
        <v>Middle</v>
      </c>
      <c r="E9835" t="s">
        <v>60</v>
      </c>
      <c r="F9835" t="s">
        <v>39</v>
      </c>
      <c r="G9835" t="s">
        <v>48</v>
      </c>
      <c r="H9835" t="s">
        <v>59</v>
      </c>
    </row>
    <row r="9836" spans="1:8" x14ac:dyDescent="0.25">
      <c r="A9836" s="5">
        <v>108258</v>
      </c>
      <c r="B9836" s="5" t="str" cm="1">
        <f t="array" ref="B9836">_xlfn.IFS(A9836&lt;=40000,"Low Income",AND(A9836&gt;40000,A9836&lt;=100000),"Middle Income",A9836&gt;100000,"High Income")</f>
        <v>High Income</v>
      </c>
      <c r="C9836">
        <v>69</v>
      </c>
      <c r="D9836" t="str" cm="1">
        <f t="array" ref="D9836">_xlfn.IFS(AND(C9836&gt;=17,C9836&lt;=30),"Young",AND(C9836&gt;30,C9836&lt;=45),"Middle",C9836&gt;45,"Old")</f>
        <v>Old</v>
      </c>
      <c r="E9836" t="s">
        <v>16</v>
      </c>
      <c r="F9836" t="s">
        <v>27</v>
      </c>
      <c r="G9836" t="s">
        <v>52</v>
      </c>
      <c r="H9836" t="s">
        <v>59</v>
      </c>
    </row>
    <row r="9837" spans="1:8" x14ac:dyDescent="0.25">
      <c r="A9837" s="5">
        <v>69195</v>
      </c>
      <c r="B9837" s="5" t="str" cm="1">
        <f t="array" ref="B9837">_xlfn.IFS(A9837&lt;=40000,"Low Income",AND(A9837&gt;40000,A9837&lt;=100000),"Middle Income",A9837&gt;100000,"High Income")</f>
        <v>Middle Income</v>
      </c>
      <c r="C9837">
        <v>41</v>
      </c>
      <c r="D9837" t="str" cm="1">
        <f t="array" ref="D9837">_xlfn.IFS(AND(C9837&gt;=17,C9837&lt;=30),"Young",AND(C9837&gt;30,C9837&lt;=45),"Middle",C9837&gt;45,"Old")</f>
        <v>Middle</v>
      </c>
      <c r="E9837" t="s">
        <v>60</v>
      </c>
      <c r="F9837" t="s">
        <v>37</v>
      </c>
      <c r="G9837" t="s">
        <v>54</v>
      </c>
      <c r="H9837" t="s">
        <v>58</v>
      </c>
    </row>
    <row r="9838" spans="1:8" x14ac:dyDescent="0.25">
      <c r="A9838" s="5">
        <v>29460</v>
      </c>
      <c r="B9838" s="5" t="str" cm="1">
        <f t="array" ref="B9838">_xlfn.IFS(A9838&lt;=40000,"Low Income",AND(A9838&gt;40000,A9838&lt;=100000),"Middle Income",A9838&gt;100000,"High Income")</f>
        <v>Low Income</v>
      </c>
      <c r="C9838">
        <v>47</v>
      </c>
      <c r="D9838" t="str" cm="1">
        <f t="array" ref="D9838">_xlfn.IFS(AND(C9838&gt;=17,C9838&lt;=30),"Young",AND(C9838&gt;30,C9838&lt;=45),"Middle",C9838&gt;45,"Old")</f>
        <v>Old</v>
      </c>
      <c r="E9838" t="s">
        <v>66</v>
      </c>
      <c r="F9838" t="s">
        <v>31</v>
      </c>
      <c r="G9838" t="s">
        <v>52</v>
      </c>
      <c r="H9838" t="s">
        <v>59</v>
      </c>
    </row>
    <row r="9839" spans="1:8" x14ac:dyDescent="0.25">
      <c r="A9839" s="5">
        <v>104182</v>
      </c>
      <c r="B9839" s="5" t="str" cm="1">
        <f t="array" ref="B9839">_xlfn.IFS(A9839&lt;=40000,"Low Income",AND(A9839&gt;40000,A9839&lt;=100000),"Middle Income",A9839&gt;100000,"High Income")</f>
        <v>High Income</v>
      </c>
      <c r="C9839">
        <v>69</v>
      </c>
      <c r="D9839" t="str" cm="1">
        <f t="array" ref="D9839">_xlfn.IFS(AND(C9839&gt;=17,C9839&lt;=30),"Young",AND(C9839&gt;30,C9839&lt;=45),"Middle",C9839&gt;45,"Old")</f>
        <v>Old</v>
      </c>
      <c r="E9839" t="s">
        <v>16</v>
      </c>
      <c r="F9839" t="s">
        <v>36</v>
      </c>
      <c r="G9839" t="s">
        <v>54</v>
      </c>
      <c r="H9839" t="s">
        <v>59</v>
      </c>
    </row>
    <row r="9840" spans="1:8" x14ac:dyDescent="0.25">
      <c r="A9840" s="5">
        <v>106529</v>
      </c>
      <c r="B9840" s="5" t="str" cm="1">
        <f t="array" ref="B9840">_xlfn.IFS(A9840&lt;=40000,"Low Income",AND(A9840&gt;40000,A9840&lt;=100000),"Middle Income",A9840&gt;100000,"High Income")</f>
        <v>High Income</v>
      </c>
      <c r="C9840">
        <v>20</v>
      </c>
      <c r="D9840" t="str" cm="1">
        <f t="array" ref="D9840">_xlfn.IFS(AND(C9840&gt;=17,C9840&lt;=30),"Young",AND(C9840&gt;30,C9840&lt;=45),"Middle",C9840&gt;45,"Old")</f>
        <v>Young</v>
      </c>
      <c r="E9840" t="s">
        <v>16</v>
      </c>
      <c r="F9840" t="s">
        <v>39</v>
      </c>
      <c r="G9840" t="s">
        <v>50</v>
      </c>
      <c r="H9840" t="s">
        <v>59</v>
      </c>
    </row>
    <row r="9841" spans="1:8" x14ac:dyDescent="0.25">
      <c r="A9841" s="5">
        <v>101175</v>
      </c>
      <c r="B9841" s="5" t="str" cm="1">
        <f t="array" ref="B9841">_xlfn.IFS(A9841&lt;=40000,"Low Income",AND(A9841&gt;40000,A9841&lt;=100000),"Middle Income",A9841&gt;100000,"High Income")</f>
        <v>High Income</v>
      </c>
      <c r="C9841">
        <v>29</v>
      </c>
      <c r="D9841" t="str" cm="1">
        <f t="array" ref="D9841">_xlfn.IFS(AND(C9841&gt;=17,C9841&lt;=30),"Young",AND(C9841&gt;30,C9841&lt;=45),"Middle",C9841&gt;45,"Old")</f>
        <v>Young</v>
      </c>
      <c r="E9841" t="s">
        <v>66</v>
      </c>
      <c r="F9841" t="s">
        <v>28</v>
      </c>
      <c r="G9841" t="s">
        <v>47</v>
      </c>
      <c r="H9841" t="s">
        <v>59</v>
      </c>
    </row>
    <row r="9842" spans="1:8" x14ac:dyDescent="0.25">
      <c r="A9842" s="5">
        <v>34669</v>
      </c>
      <c r="B9842" s="5" t="str" cm="1">
        <f t="array" ref="B9842">_xlfn.IFS(A9842&lt;=40000,"Low Income",AND(A9842&gt;40000,A9842&lt;=100000),"Middle Income",A9842&gt;100000,"High Income")</f>
        <v>Low Income</v>
      </c>
      <c r="C9842">
        <v>58</v>
      </c>
      <c r="D9842" t="str" cm="1">
        <f t="array" ref="D9842">_xlfn.IFS(AND(C9842&gt;=17,C9842&lt;=30),"Young",AND(C9842&gt;30,C9842&lt;=45),"Middle",C9842&gt;45,"Old")</f>
        <v>Old</v>
      </c>
      <c r="E9842" t="s">
        <v>60</v>
      </c>
      <c r="F9842" t="s">
        <v>35</v>
      </c>
      <c r="G9842" t="s">
        <v>51</v>
      </c>
      <c r="H9842" t="s">
        <v>59</v>
      </c>
    </row>
    <row r="9843" spans="1:8" x14ac:dyDescent="0.25">
      <c r="A9843" s="5">
        <v>59974</v>
      </c>
      <c r="B9843" s="5" t="str" cm="1">
        <f t="array" ref="B9843">_xlfn.IFS(A9843&lt;=40000,"Low Income",AND(A9843&gt;40000,A9843&lt;=100000),"Middle Income",A9843&gt;100000,"High Income")</f>
        <v>Middle Income</v>
      </c>
      <c r="C9843">
        <v>68</v>
      </c>
      <c r="D9843" t="str" cm="1">
        <f t="array" ref="D9843">_xlfn.IFS(AND(C9843&gt;=17,C9843&lt;=30),"Young",AND(C9843&gt;30,C9843&lt;=45),"Middle",C9843&gt;45,"Old")</f>
        <v>Old</v>
      </c>
      <c r="E9843" t="s">
        <v>16</v>
      </c>
      <c r="F9843" t="s">
        <v>27</v>
      </c>
      <c r="G9843" t="s">
        <v>52</v>
      </c>
      <c r="H9843" t="s">
        <v>58</v>
      </c>
    </row>
    <row r="9844" spans="1:8" x14ac:dyDescent="0.25">
      <c r="A9844" s="5">
        <v>26629</v>
      </c>
      <c r="B9844" s="5" t="str" cm="1">
        <f t="array" ref="B9844">_xlfn.IFS(A9844&lt;=40000,"Low Income",AND(A9844&gt;40000,A9844&lt;=100000),"Middle Income",A9844&gt;100000,"High Income")</f>
        <v>Low Income</v>
      </c>
      <c r="C9844">
        <v>31</v>
      </c>
      <c r="D9844" t="str" cm="1">
        <f t="array" ref="D9844">_xlfn.IFS(AND(C9844&gt;=17,C9844&lt;=30),"Young",AND(C9844&gt;30,C9844&lt;=45),"Middle",C9844&gt;45,"Old")</f>
        <v>Middle</v>
      </c>
      <c r="E9844" t="s">
        <v>66</v>
      </c>
      <c r="F9844" t="s">
        <v>62</v>
      </c>
      <c r="G9844" t="s">
        <v>53</v>
      </c>
      <c r="H9844" t="s">
        <v>59</v>
      </c>
    </row>
    <row r="9845" spans="1:8" x14ac:dyDescent="0.25">
      <c r="A9845" s="5">
        <v>106209</v>
      </c>
      <c r="B9845" s="5" t="str" cm="1">
        <f t="array" ref="B9845">_xlfn.IFS(A9845&lt;=40000,"Low Income",AND(A9845&gt;40000,A9845&lt;=100000),"Middle Income",A9845&gt;100000,"High Income")</f>
        <v>High Income</v>
      </c>
      <c r="C9845">
        <v>61</v>
      </c>
      <c r="D9845" t="str" cm="1">
        <f t="array" ref="D9845">_xlfn.IFS(AND(C9845&gt;=17,C9845&lt;=30),"Young",AND(C9845&gt;30,C9845&lt;=45),"Middle",C9845&gt;45,"Old")</f>
        <v>Old</v>
      </c>
      <c r="E9845" t="s">
        <v>17</v>
      </c>
      <c r="F9845" t="s">
        <v>62</v>
      </c>
      <c r="G9845" t="s">
        <v>49</v>
      </c>
      <c r="H9845" t="s">
        <v>59</v>
      </c>
    </row>
    <row r="9846" spans="1:8" x14ac:dyDescent="0.25">
      <c r="A9846" s="5">
        <v>69341</v>
      </c>
      <c r="B9846" s="5" t="str" cm="1">
        <f t="array" ref="B9846">_xlfn.IFS(A9846&lt;=40000,"Low Income",AND(A9846&gt;40000,A9846&lt;=100000),"Middle Income",A9846&gt;100000,"High Income")</f>
        <v>Middle Income</v>
      </c>
      <c r="C9846">
        <v>49</v>
      </c>
      <c r="D9846" t="str" cm="1">
        <f t="array" ref="D9846">_xlfn.IFS(AND(C9846&gt;=17,C9846&lt;=30),"Young",AND(C9846&gt;30,C9846&lt;=45),"Middle",C9846&gt;45,"Old")</f>
        <v>Old</v>
      </c>
      <c r="E9846" t="s">
        <v>60</v>
      </c>
      <c r="F9846" t="s">
        <v>40</v>
      </c>
      <c r="G9846" t="s">
        <v>48</v>
      </c>
      <c r="H9846" t="s">
        <v>59</v>
      </c>
    </row>
    <row r="9847" spans="1:8" x14ac:dyDescent="0.25">
      <c r="A9847" s="5">
        <v>57084</v>
      </c>
      <c r="B9847" s="5" t="str" cm="1">
        <f t="array" ref="B9847">_xlfn.IFS(A9847&lt;=40000,"Low Income",AND(A9847&gt;40000,A9847&lt;=100000),"Middle Income",A9847&gt;100000,"High Income")</f>
        <v>Middle Income</v>
      </c>
      <c r="C9847">
        <v>54</v>
      </c>
      <c r="D9847" t="str" cm="1">
        <f t="array" ref="D9847">_xlfn.IFS(AND(C9847&gt;=17,C9847&lt;=30),"Young",AND(C9847&gt;30,C9847&lt;=45),"Middle",C9847&gt;45,"Old")</f>
        <v>Old</v>
      </c>
      <c r="E9847" t="s">
        <v>17</v>
      </c>
      <c r="F9847" t="s">
        <v>23</v>
      </c>
      <c r="G9847" t="s">
        <v>54</v>
      </c>
      <c r="H9847" t="s">
        <v>59</v>
      </c>
    </row>
    <row r="9848" spans="1:8" x14ac:dyDescent="0.25">
      <c r="A9848" s="5">
        <v>150000</v>
      </c>
      <c r="B9848" s="5" t="str" cm="1">
        <f t="array" ref="B9848">_xlfn.IFS(A9848&lt;=40000,"Low Income",AND(A9848&gt;40000,A9848&lt;=100000),"Middle Income",A9848&gt;100000,"High Income")</f>
        <v>High Income</v>
      </c>
      <c r="C9848">
        <v>56</v>
      </c>
      <c r="D9848" t="str" cm="1">
        <f t="array" ref="D9848">_xlfn.IFS(AND(C9848&gt;=17,C9848&lt;=30),"Young",AND(C9848&gt;30,C9848&lt;=45),"Middle",C9848&gt;45,"Old")</f>
        <v>Old</v>
      </c>
      <c r="E9848" t="s">
        <v>66</v>
      </c>
      <c r="F9848" t="s">
        <v>40</v>
      </c>
      <c r="G9848" t="s">
        <v>47</v>
      </c>
      <c r="H9848" t="s">
        <v>59</v>
      </c>
    </row>
    <row r="9849" spans="1:8" x14ac:dyDescent="0.25">
      <c r="A9849" s="5">
        <v>108794</v>
      </c>
      <c r="B9849" s="5" t="str" cm="1">
        <f t="array" ref="B9849">_xlfn.IFS(A9849&lt;=40000,"Low Income",AND(A9849&gt;40000,A9849&lt;=100000),"Middle Income",A9849&gt;100000,"High Income")</f>
        <v>High Income</v>
      </c>
      <c r="C9849">
        <v>39</v>
      </c>
      <c r="D9849" t="str" cm="1">
        <f t="array" ref="D9849">_xlfn.IFS(AND(C9849&gt;=17,C9849&lt;=30),"Young",AND(C9849&gt;30,C9849&lt;=45),"Middle",C9849&gt;45,"Old")</f>
        <v>Middle</v>
      </c>
      <c r="E9849" t="s">
        <v>16</v>
      </c>
      <c r="F9849" t="s">
        <v>27</v>
      </c>
      <c r="G9849" t="s">
        <v>53</v>
      </c>
      <c r="H9849" t="s">
        <v>59</v>
      </c>
    </row>
    <row r="9850" spans="1:8" x14ac:dyDescent="0.25">
      <c r="A9850" s="5">
        <v>87442</v>
      </c>
      <c r="B9850" s="5" t="str" cm="1">
        <f t="array" ref="B9850">_xlfn.IFS(A9850&lt;=40000,"Low Income",AND(A9850&gt;40000,A9850&lt;=100000),"Middle Income",A9850&gt;100000,"High Income")</f>
        <v>Middle Income</v>
      </c>
      <c r="C9850">
        <v>22</v>
      </c>
      <c r="D9850" t="str" cm="1">
        <f t="array" ref="D9850">_xlfn.IFS(AND(C9850&gt;=17,C9850&lt;=30),"Young",AND(C9850&gt;30,C9850&lt;=45),"Middle",C9850&gt;45,"Old")</f>
        <v>Young</v>
      </c>
      <c r="E9850" t="s">
        <v>66</v>
      </c>
      <c r="F9850" t="s">
        <v>35</v>
      </c>
      <c r="G9850" t="s">
        <v>51</v>
      </c>
      <c r="H9850" t="s">
        <v>58</v>
      </c>
    </row>
    <row r="9851" spans="1:8" x14ac:dyDescent="0.25">
      <c r="A9851" s="5">
        <v>137626</v>
      </c>
      <c r="B9851" s="5" t="str" cm="1">
        <f t="array" ref="B9851">_xlfn.IFS(A9851&lt;=40000,"Low Income",AND(A9851&gt;40000,A9851&lt;=100000),"Middle Income",A9851&gt;100000,"High Income")</f>
        <v>High Income</v>
      </c>
      <c r="C9851">
        <v>77</v>
      </c>
      <c r="D9851" t="str" cm="1">
        <f t="array" ref="D9851">_xlfn.IFS(AND(C9851&gt;=17,C9851&lt;=30),"Young",AND(C9851&gt;30,C9851&lt;=45),"Middle",C9851&gt;45,"Old")</f>
        <v>Old</v>
      </c>
      <c r="E9851" t="s">
        <v>60</v>
      </c>
      <c r="F9851" t="s">
        <v>28</v>
      </c>
      <c r="G9851" t="s">
        <v>52</v>
      </c>
      <c r="H9851" t="s">
        <v>59</v>
      </c>
    </row>
    <row r="9852" spans="1:8" x14ac:dyDescent="0.25">
      <c r="A9852" s="5">
        <v>27989</v>
      </c>
      <c r="B9852" s="5" t="str" cm="1">
        <f t="array" ref="B9852">_xlfn.IFS(A9852&lt;=40000,"Low Income",AND(A9852&gt;40000,A9852&lt;=100000),"Middle Income",A9852&gt;100000,"High Income")</f>
        <v>Low Income</v>
      </c>
      <c r="C9852">
        <v>37</v>
      </c>
      <c r="D9852" t="str" cm="1">
        <f t="array" ref="D9852">_xlfn.IFS(AND(C9852&gt;=17,C9852&lt;=30),"Young",AND(C9852&gt;30,C9852&lt;=45),"Middle",C9852&gt;45,"Old")</f>
        <v>Middle</v>
      </c>
      <c r="E9852" t="s">
        <v>16</v>
      </c>
      <c r="F9852" t="s">
        <v>34</v>
      </c>
      <c r="G9852" t="s">
        <v>51</v>
      </c>
      <c r="H9852" t="s">
        <v>59</v>
      </c>
    </row>
    <row r="9853" spans="1:8" x14ac:dyDescent="0.25">
      <c r="A9853" s="5">
        <v>54647</v>
      </c>
      <c r="B9853" s="5" t="str" cm="1">
        <f t="array" ref="B9853">_xlfn.IFS(A9853&lt;=40000,"Low Income",AND(A9853&gt;40000,A9853&lt;=100000),"Middle Income",A9853&gt;100000,"High Income")</f>
        <v>Middle Income</v>
      </c>
      <c r="C9853">
        <v>37</v>
      </c>
      <c r="D9853" t="str" cm="1">
        <f t="array" ref="D9853">_xlfn.IFS(AND(C9853&gt;=17,C9853&lt;=30),"Young",AND(C9853&gt;30,C9853&lt;=45),"Middle",C9853&gt;45,"Old")</f>
        <v>Middle</v>
      </c>
      <c r="E9853" t="s">
        <v>17</v>
      </c>
      <c r="F9853" t="s">
        <v>35</v>
      </c>
      <c r="G9853" t="s">
        <v>51</v>
      </c>
      <c r="H9853" t="s">
        <v>58</v>
      </c>
    </row>
    <row r="9854" spans="1:8" x14ac:dyDescent="0.25">
      <c r="A9854" s="5">
        <v>33712</v>
      </c>
      <c r="B9854" s="5" t="str" cm="1">
        <f t="array" ref="B9854">_xlfn.IFS(A9854&lt;=40000,"Low Income",AND(A9854&gt;40000,A9854&lt;=100000),"Middle Income",A9854&gt;100000,"High Income")</f>
        <v>Low Income</v>
      </c>
      <c r="C9854">
        <v>32</v>
      </c>
      <c r="D9854" t="str" cm="1">
        <f t="array" ref="D9854">_xlfn.IFS(AND(C9854&gt;=17,C9854&lt;=30),"Young",AND(C9854&gt;30,C9854&lt;=45),"Middle",C9854&gt;45,"Old")</f>
        <v>Middle</v>
      </c>
      <c r="E9854" t="s">
        <v>66</v>
      </c>
      <c r="F9854" t="s">
        <v>24</v>
      </c>
      <c r="G9854" t="s">
        <v>51</v>
      </c>
      <c r="H9854" t="s">
        <v>59</v>
      </c>
    </row>
    <row r="9855" spans="1:8" x14ac:dyDescent="0.25">
      <c r="A9855" s="5">
        <v>130201</v>
      </c>
      <c r="B9855" s="5" t="str" cm="1">
        <f t="array" ref="B9855">_xlfn.IFS(A9855&lt;=40000,"Low Income",AND(A9855&gt;40000,A9855&lt;=100000),"Middle Income",A9855&gt;100000,"High Income")</f>
        <v>High Income</v>
      </c>
      <c r="C9855">
        <v>59</v>
      </c>
      <c r="D9855" t="str" cm="1">
        <f t="array" ref="D9855">_xlfn.IFS(AND(C9855&gt;=17,C9855&lt;=30),"Young",AND(C9855&gt;30,C9855&lt;=45),"Middle",C9855&gt;45,"Old")</f>
        <v>Old</v>
      </c>
      <c r="E9855" t="s">
        <v>66</v>
      </c>
      <c r="F9855" t="s">
        <v>35</v>
      </c>
      <c r="G9855" t="s">
        <v>53</v>
      </c>
      <c r="H9855" t="s">
        <v>59</v>
      </c>
    </row>
    <row r="9856" spans="1:8" x14ac:dyDescent="0.25">
      <c r="A9856" s="5">
        <v>120737</v>
      </c>
      <c r="B9856" s="5" t="str" cm="1">
        <f t="array" ref="B9856">_xlfn.IFS(A9856&lt;=40000,"Low Income",AND(A9856&gt;40000,A9856&lt;=100000),"Middle Income",A9856&gt;100000,"High Income")</f>
        <v>High Income</v>
      </c>
      <c r="C9856">
        <v>43</v>
      </c>
      <c r="D9856" t="str" cm="1">
        <f t="array" ref="D9856">_xlfn.IFS(AND(C9856&gt;=17,C9856&lt;=30),"Young",AND(C9856&gt;30,C9856&lt;=45),"Middle",C9856&gt;45,"Old")</f>
        <v>Middle</v>
      </c>
      <c r="E9856" t="s">
        <v>17</v>
      </c>
      <c r="F9856" t="s">
        <v>38</v>
      </c>
      <c r="G9856" t="s">
        <v>50</v>
      </c>
      <c r="H9856" t="s">
        <v>58</v>
      </c>
    </row>
    <row r="9857" spans="1:8" x14ac:dyDescent="0.25">
      <c r="A9857" s="5">
        <v>47483</v>
      </c>
      <c r="B9857" s="5" t="str" cm="1">
        <f t="array" ref="B9857">_xlfn.IFS(A9857&lt;=40000,"Low Income",AND(A9857&gt;40000,A9857&lt;=100000),"Middle Income",A9857&gt;100000,"High Income")</f>
        <v>Middle Income</v>
      </c>
      <c r="C9857">
        <v>37</v>
      </c>
      <c r="D9857" t="str" cm="1">
        <f t="array" ref="D9857">_xlfn.IFS(AND(C9857&gt;=17,C9857&lt;=30),"Young",AND(C9857&gt;30,C9857&lt;=45),"Middle",C9857&gt;45,"Old")</f>
        <v>Middle</v>
      </c>
      <c r="E9857" t="s">
        <v>60</v>
      </c>
      <c r="F9857" t="s">
        <v>37</v>
      </c>
      <c r="G9857" t="s">
        <v>54</v>
      </c>
      <c r="H9857" t="s">
        <v>59</v>
      </c>
    </row>
    <row r="9858" spans="1:8" x14ac:dyDescent="0.25">
      <c r="A9858" s="5">
        <v>22771</v>
      </c>
      <c r="B9858" s="5" t="str" cm="1">
        <f t="array" ref="B9858">_xlfn.IFS(A9858&lt;=40000,"Low Income",AND(A9858&gt;40000,A9858&lt;=100000),"Middle Income",A9858&gt;100000,"High Income")</f>
        <v>Low Income</v>
      </c>
      <c r="C9858">
        <v>51</v>
      </c>
      <c r="D9858" t="str" cm="1">
        <f t="array" ref="D9858">_xlfn.IFS(AND(C9858&gt;=17,C9858&lt;=30),"Young",AND(C9858&gt;30,C9858&lt;=45),"Middle",C9858&gt;45,"Old")</f>
        <v>Old</v>
      </c>
      <c r="E9858" t="s">
        <v>60</v>
      </c>
      <c r="F9858" t="s">
        <v>37</v>
      </c>
      <c r="G9858" t="s">
        <v>54</v>
      </c>
      <c r="H9858" t="s">
        <v>59</v>
      </c>
    </row>
    <row r="9859" spans="1:8" x14ac:dyDescent="0.25">
      <c r="A9859" s="5">
        <v>33132</v>
      </c>
      <c r="B9859" s="5" t="str" cm="1">
        <f t="array" ref="B9859">_xlfn.IFS(A9859&lt;=40000,"Low Income",AND(A9859&gt;40000,A9859&lt;=100000),"Middle Income",A9859&gt;100000,"High Income")</f>
        <v>Low Income</v>
      </c>
      <c r="C9859">
        <v>35</v>
      </c>
      <c r="D9859" t="str" cm="1">
        <f t="array" ref="D9859">_xlfn.IFS(AND(C9859&gt;=17,C9859&lt;=30),"Young",AND(C9859&gt;30,C9859&lt;=45),"Middle",C9859&gt;45,"Old")</f>
        <v>Middle</v>
      </c>
      <c r="E9859" t="s">
        <v>66</v>
      </c>
      <c r="F9859" t="s">
        <v>32</v>
      </c>
      <c r="G9859" t="s">
        <v>50</v>
      </c>
      <c r="H9859" t="s">
        <v>59</v>
      </c>
    </row>
    <row r="9860" spans="1:8" x14ac:dyDescent="0.25">
      <c r="A9860" s="5">
        <v>84914</v>
      </c>
      <c r="B9860" s="5" t="str" cm="1">
        <f t="array" ref="B9860">_xlfn.IFS(A9860&lt;=40000,"Low Income",AND(A9860&gt;40000,A9860&lt;=100000),"Middle Income",A9860&gt;100000,"High Income")</f>
        <v>Middle Income</v>
      </c>
      <c r="C9860">
        <v>41</v>
      </c>
      <c r="D9860" t="str" cm="1">
        <f t="array" ref="D9860">_xlfn.IFS(AND(C9860&gt;=17,C9860&lt;=30),"Young",AND(C9860&gt;30,C9860&lt;=45),"Middle",C9860&gt;45,"Old")</f>
        <v>Middle</v>
      </c>
      <c r="E9860" t="s">
        <v>66</v>
      </c>
      <c r="F9860" t="s">
        <v>22</v>
      </c>
      <c r="G9860" t="s">
        <v>53</v>
      </c>
      <c r="H9860" t="s">
        <v>58</v>
      </c>
    </row>
    <row r="9861" spans="1:8" x14ac:dyDescent="0.25">
      <c r="A9861" s="5">
        <v>69584</v>
      </c>
      <c r="B9861" s="5" t="str" cm="1">
        <f t="array" ref="B9861">_xlfn.IFS(A9861&lt;=40000,"Low Income",AND(A9861&gt;40000,A9861&lt;=100000),"Middle Income",A9861&gt;100000,"High Income")</f>
        <v>Middle Income</v>
      </c>
      <c r="C9861">
        <v>61</v>
      </c>
      <c r="D9861" t="str" cm="1">
        <f t="array" ref="D9861">_xlfn.IFS(AND(C9861&gt;=17,C9861&lt;=30),"Young",AND(C9861&gt;30,C9861&lt;=45),"Middle",C9861&gt;45,"Old")</f>
        <v>Old</v>
      </c>
      <c r="E9861" t="s">
        <v>60</v>
      </c>
      <c r="F9861" t="s">
        <v>37</v>
      </c>
      <c r="G9861" t="s">
        <v>54</v>
      </c>
      <c r="H9861" t="s">
        <v>58</v>
      </c>
    </row>
    <row r="9862" spans="1:8" x14ac:dyDescent="0.25">
      <c r="A9862" s="5">
        <v>103711</v>
      </c>
      <c r="B9862" s="5" t="str" cm="1">
        <f t="array" ref="B9862">_xlfn.IFS(A9862&lt;=40000,"Low Income",AND(A9862&gt;40000,A9862&lt;=100000),"Middle Income",A9862&gt;100000,"High Income")</f>
        <v>High Income</v>
      </c>
      <c r="C9862">
        <v>70</v>
      </c>
      <c r="D9862" t="str" cm="1">
        <f t="array" ref="D9862">_xlfn.IFS(AND(C9862&gt;=17,C9862&lt;=30),"Young",AND(C9862&gt;30,C9862&lt;=45),"Middle",C9862&gt;45,"Old")</f>
        <v>Old</v>
      </c>
      <c r="E9862" t="s">
        <v>60</v>
      </c>
      <c r="F9862" t="s">
        <v>22</v>
      </c>
      <c r="G9862" t="s">
        <v>51</v>
      </c>
      <c r="H9862" t="s">
        <v>59</v>
      </c>
    </row>
    <row r="9863" spans="1:8" x14ac:dyDescent="0.25">
      <c r="A9863" s="5">
        <v>52867</v>
      </c>
      <c r="B9863" s="5" t="str" cm="1">
        <f t="array" ref="B9863">_xlfn.IFS(A9863&lt;=40000,"Low Income",AND(A9863&gt;40000,A9863&lt;=100000),"Middle Income",A9863&gt;100000,"High Income")</f>
        <v>Middle Income</v>
      </c>
      <c r="C9863">
        <v>29</v>
      </c>
      <c r="D9863" t="str" cm="1">
        <f t="array" ref="D9863">_xlfn.IFS(AND(C9863&gt;=17,C9863&lt;=30),"Young",AND(C9863&gt;30,C9863&lt;=45),"Middle",C9863&gt;45,"Old")</f>
        <v>Young</v>
      </c>
      <c r="E9863" t="s">
        <v>60</v>
      </c>
      <c r="F9863" t="s">
        <v>28</v>
      </c>
      <c r="G9863" t="s">
        <v>46</v>
      </c>
      <c r="H9863" t="s">
        <v>58</v>
      </c>
    </row>
    <row r="9864" spans="1:8" x14ac:dyDescent="0.25">
      <c r="A9864" s="5">
        <v>116474</v>
      </c>
      <c r="B9864" s="5" t="str" cm="1">
        <f t="array" ref="B9864">_xlfn.IFS(A9864&lt;=40000,"Low Income",AND(A9864&gt;40000,A9864&lt;=100000),"Middle Income",A9864&gt;100000,"High Income")</f>
        <v>High Income</v>
      </c>
      <c r="C9864">
        <v>40</v>
      </c>
      <c r="D9864" t="str" cm="1">
        <f t="array" ref="D9864">_xlfn.IFS(AND(C9864&gt;=17,C9864&lt;=30),"Young",AND(C9864&gt;30,C9864&lt;=45),"Middle",C9864&gt;45,"Old")</f>
        <v>Middle</v>
      </c>
      <c r="E9864" t="s">
        <v>17</v>
      </c>
      <c r="F9864" t="s">
        <v>31</v>
      </c>
      <c r="G9864" t="s">
        <v>53</v>
      </c>
      <c r="H9864" t="s">
        <v>58</v>
      </c>
    </row>
    <row r="9865" spans="1:8" x14ac:dyDescent="0.25">
      <c r="A9865" s="5">
        <v>64409</v>
      </c>
      <c r="B9865" s="5" t="str" cm="1">
        <f t="array" ref="B9865">_xlfn.IFS(A9865&lt;=40000,"Low Income",AND(A9865&gt;40000,A9865&lt;=100000),"Middle Income",A9865&gt;100000,"High Income")</f>
        <v>Middle Income</v>
      </c>
      <c r="C9865">
        <v>40</v>
      </c>
      <c r="D9865" t="str" cm="1">
        <f t="array" ref="D9865">_xlfn.IFS(AND(C9865&gt;=17,C9865&lt;=30),"Young",AND(C9865&gt;30,C9865&lt;=45),"Middle",C9865&gt;45,"Old")</f>
        <v>Middle</v>
      </c>
      <c r="E9865" t="s">
        <v>60</v>
      </c>
      <c r="F9865" t="s">
        <v>35</v>
      </c>
      <c r="G9865" t="s">
        <v>47</v>
      </c>
      <c r="H9865" t="s">
        <v>58</v>
      </c>
    </row>
    <row r="9866" spans="1:8" x14ac:dyDescent="0.25">
      <c r="A9866" s="5">
        <v>53751</v>
      </c>
      <c r="B9866" s="5" t="str" cm="1">
        <f t="array" ref="B9866">_xlfn.IFS(A9866&lt;=40000,"Low Income",AND(A9866&gt;40000,A9866&lt;=100000),"Middle Income",A9866&gt;100000,"High Income")</f>
        <v>Middle Income</v>
      </c>
      <c r="C9866">
        <v>60</v>
      </c>
      <c r="D9866" t="str" cm="1">
        <f t="array" ref="D9866">_xlfn.IFS(AND(C9866&gt;=17,C9866&lt;=30),"Young",AND(C9866&gt;30,C9866&lt;=45),"Middle",C9866&gt;45,"Old")</f>
        <v>Old</v>
      </c>
      <c r="E9866" t="s">
        <v>17</v>
      </c>
      <c r="F9866" t="s">
        <v>62</v>
      </c>
      <c r="G9866" t="s">
        <v>50</v>
      </c>
      <c r="H9866" t="s">
        <v>58</v>
      </c>
    </row>
    <row r="9867" spans="1:8" x14ac:dyDescent="0.25">
      <c r="A9867" s="5">
        <v>20000</v>
      </c>
      <c r="B9867" s="5" t="str" cm="1">
        <f t="array" ref="B9867">_xlfn.IFS(A9867&lt;=40000,"Low Income",AND(A9867&gt;40000,A9867&lt;=100000),"Middle Income",A9867&gt;100000,"High Income")</f>
        <v>Low Income</v>
      </c>
      <c r="C9867">
        <v>24</v>
      </c>
      <c r="D9867" t="str" cm="1">
        <f t="array" ref="D9867">_xlfn.IFS(AND(C9867&gt;=17,C9867&lt;=30),"Young",AND(C9867&gt;30,C9867&lt;=45),"Middle",C9867&gt;45,"Old")</f>
        <v>Young</v>
      </c>
      <c r="E9867" t="s">
        <v>17</v>
      </c>
      <c r="F9867" t="s">
        <v>36</v>
      </c>
      <c r="G9867" t="s">
        <v>52</v>
      </c>
      <c r="H9867" t="s">
        <v>59</v>
      </c>
    </row>
    <row r="9868" spans="1:8" x14ac:dyDescent="0.25">
      <c r="A9868" s="5">
        <v>20000</v>
      </c>
      <c r="B9868" s="5" t="str" cm="1">
        <f t="array" ref="B9868">_xlfn.IFS(A9868&lt;=40000,"Low Income",AND(A9868&gt;40000,A9868&lt;=100000),"Middle Income",A9868&gt;100000,"High Income")</f>
        <v>Low Income</v>
      </c>
      <c r="C9868">
        <v>52</v>
      </c>
      <c r="D9868" t="str" cm="1">
        <f t="array" ref="D9868">_xlfn.IFS(AND(C9868&gt;=17,C9868&lt;=30),"Young",AND(C9868&gt;30,C9868&lt;=45),"Middle",C9868&gt;45,"Old")</f>
        <v>Old</v>
      </c>
      <c r="E9868" t="s">
        <v>16</v>
      </c>
      <c r="F9868" t="s">
        <v>24</v>
      </c>
      <c r="G9868" t="s">
        <v>50</v>
      </c>
      <c r="H9868" t="s">
        <v>59</v>
      </c>
    </row>
    <row r="9869" spans="1:8" x14ac:dyDescent="0.25">
      <c r="A9869" s="5">
        <v>30781</v>
      </c>
      <c r="B9869" s="5" t="str" cm="1">
        <f t="array" ref="B9869">_xlfn.IFS(A9869&lt;=40000,"Low Income",AND(A9869&gt;40000,A9869&lt;=100000),"Middle Income",A9869&gt;100000,"High Income")</f>
        <v>Low Income</v>
      </c>
      <c r="C9869">
        <v>58</v>
      </c>
      <c r="D9869" t="str" cm="1">
        <f t="array" ref="D9869">_xlfn.IFS(AND(C9869&gt;=17,C9869&lt;=30),"Young",AND(C9869&gt;30,C9869&lt;=45),"Middle",C9869&gt;45,"Old")</f>
        <v>Old</v>
      </c>
      <c r="E9869" t="s">
        <v>60</v>
      </c>
      <c r="F9869" t="s">
        <v>22</v>
      </c>
      <c r="G9869" t="s">
        <v>51</v>
      </c>
      <c r="H9869" t="s">
        <v>59</v>
      </c>
    </row>
    <row r="9870" spans="1:8" x14ac:dyDescent="0.25">
      <c r="A9870" s="5">
        <v>68138</v>
      </c>
      <c r="B9870" s="5" t="str" cm="1">
        <f t="array" ref="B9870">_xlfn.IFS(A9870&lt;=40000,"Low Income",AND(A9870&gt;40000,A9870&lt;=100000),"Middle Income",A9870&gt;100000,"High Income")</f>
        <v>Middle Income</v>
      </c>
      <c r="C9870">
        <v>50</v>
      </c>
      <c r="D9870" t="str" cm="1">
        <f t="array" ref="D9870">_xlfn.IFS(AND(C9870&gt;=17,C9870&lt;=30),"Young",AND(C9870&gt;30,C9870&lt;=45),"Middle",C9870&gt;45,"Old")</f>
        <v>Old</v>
      </c>
      <c r="E9870" t="s">
        <v>60</v>
      </c>
      <c r="F9870" t="s">
        <v>38</v>
      </c>
      <c r="G9870" t="s">
        <v>47</v>
      </c>
      <c r="H9870" t="s">
        <v>59</v>
      </c>
    </row>
    <row r="9871" spans="1:8" x14ac:dyDescent="0.25">
      <c r="A9871" s="5">
        <v>137519</v>
      </c>
      <c r="B9871" s="5" t="str" cm="1">
        <f t="array" ref="B9871">_xlfn.IFS(A9871&lt;=40000,"Low Income",AND(A9871&gt;40000,A9871&lt;=100000),"Middle Income",A9871&gt;100000,"High Income")</f>
        <v>High Income</v>
      </c>
      <c r="C9871">
        <v>50</v>
      </c>
      <c r="D9871" t="str" cm="1">
        <f t="array" ref="D9871">_xlfn.IFS(AND(C9871&gt;=17,C9871&lt;=30),"Young",AND(C9871&gt;30,C9871&lt;=45),"Middle",C9871&gt;45,"Old")</f>
        <v>Old</v>
      </c>
      <c r="E9871" t="s">
        <v>60</v>
      </c>
      <c r="F9871" t="s">
        <v>30</v>
      </c>
      <c r="G9871" t="s">
        <v>46</v>
      </c>
      <c r="H9871" t="s">
        <v>59</v>
      </c>
    </row>
    <row r="9872" spans="1:8" x14ac:dyDescent="0.25">
      <c r="A9872" s="5">
        <v>84927</v>
      </c>
      <c r="B9872" s="5" t="str" cm="1">
        <f t="array" ref="B9872">_xlfn.IFS(A9872&lt;=40000,"Low Income",AND(A9872&gt;40000,A9872&lt;=100000),"Middle Income",A9872&gt;100000,"High Income")</f>
        <v>Middle Income</v>
      </c>
      <c r="C9872">
        <v>26</v>
      </c>
      <c r="D9872" t="str" cm="1">
        <f t="array" ref="D9872">_xlfn.IFS(AND(C9872&gt;=17,C9872&lt;=30),"Young",AND(C9872&gt;30,C9872&lt;=45),"Middle",C9872&gt;45,"Old")</f>
        <v>Young</v>
      </c>
      <c r="E9872" t="s">
        <v>16</v>
      </c>
      <c r="F9872" t="s">
        <v>40</v>
      </c>
      <c r="G9872" t="s">
        <v>52</v>
      </c>
      <c r="H9872" t="s">
        <v>58</v>
      </c>
    </row>
    <row r="9873" spans="1:8" x14ac:dyDescent="0.25">
      <c r="A9873" s="5">
        <v>58256</v>
      </c>
      <c r="B9873" s="5" t="str" cm="1">
        <f t="array" ref="B9873">_xlfn.IFS(A9873&lt;=40000,"Low Income",AND(A9873&gt;40000,A9873&lt;=100000),"Middle Income",A9873&gt;100000,"High Income")</f>
        <v>Middle Income</v>
      </c>
      <c r="C9873">
        <v>47</v>
      </c>
      <c r="D9873" t="str" cm="1">
        <f t="array" ref="D9873">_xlfn.IFS(AND(C9873&gt;=17,C9873&lt;=30),"Young",AND(C9873&gt;30,C9873&lt;=45),"Middle",C9873&gt;45,"Old")</f>
        <v>Old</v>
      </c>
      <c r="E9873" t="s">
        <v>16</v>
      </c>
      <c r="F9873" t="s">
        <v>35</v>
      </c>
      <c r="G9873" t="s">
        <v>52</v>
      </c>
      <c r="H9873" t="s">
        <v>59</v>
      </c>
    </row>
    <row r="9874" spans="1:8" x14ac:dyDescent="0.25">
      <c r="A9874" s="5">
        <v>77478</v>
      </c>
      <c r="B9874" s="5" t="str" cm="1">
        <f t="array" ref="B9874">_xlfn.IFS(A9874&lt;=40000,"Low Income",AND(A9874&gt;40000,A9874&lt;=100000),"Middle Income",A9874&gt;100000,"High Income")</f>
        <v>Middle Income</v>
      </c>
      <c r="C9874">
        <v>50</v>
      </c>
      <c r="D9874" t="str" cm="1">
        <f t="array" ref="D9874">_xlfn.IFS(AND(C9874&gt;=17,C9874&lt;=30),"Young",AND(C9874&gt;30,C9874&lt;=45),"Middle",C9874&gt;45,"Old")</f>
        <v>Old</v>
      </c>
      <c r="E9874" t="s">
        <v>66</v>
      </c>
      <c r="F9874" t="s">
        <v>32</v>
      </c>
      <c r="G9874" t="s">
        <v>48</v>
      </c>
      <c r="H9874" t="s">
        <v>58</v>
      </c>
    </row>
    <row r="9875" spans="1:8" x14ac:dyDescent="0.25">
      <c r="A9875" s="5">
        <v>20000</v>
      </c>
      <c r="B9875" s="5" t="str" cm="1">
        <f t="array" ref="B9875">_xlfn.IFS(A9875&lt;=40000,"Low Income",AND(A9875&gt;40000,A9875&lt;=100000),"Middle Income",A9875&gt;100000,"High Income")</f>
        <v>Low Income</v>
      </c>
      <c r="C9875">
        <v>68</v>
      </c>
      <c r="D9875" t="str" cm="1">
        <f t="array" ref="D9875">_xlfn.IFS(AND(C9875&gt;=17,C9875&lt;=30),"Young",AND(C9875&gt;30,C9875&lt;=45),"Middle",C9875&gt;45,"Old")</f>
        <v>Old</v>
      </c>
      <c r="E9875" t="s">
        <v>16</v>
      </c>
      <c r="F9875" t="s">
        <v>23</v>
      </c>
      <c r="G9875" t="s">
        <v>48</v>
      </c>
      <c r="H9875" t="s">
        <v>59</v>
      </c>
    </row>
    <row r="9876" spans="1:8" x14ac:dyDescent="0.25">
      <c r="A9876" s="5">
        <v>124107</v>
      </c>
      <c r="B9876" s="5" t="str" cm="1">
        <f t="array" ref="B9876">_xlfn.IFS(A9876&lt;=40000,"Low Income",AND(A9876&gt;40000,A9876&lt;=100000),"Middle Income",A9876&gt;100000,"High Income")</f>
        <v>High Income</v>
      </c>
      <c r="C9876">
        <v>50</v>
      </c>
      <c r="D9876" t="str" cm="1">
        <f t="array" ref="D9876">_xlfn.IFS(AND(C9876&gt;=17,C9876&lt;=30),"Young",AND(C9876&gt;30,C9876&lt;=45),"Middle",C9876&gt;45,"Old")</f>
        <v>Old</v>
      </c>
      <c r="E9876" t="s">
        <v>16</v>
      </c>
      <c r="F9876" t="s">
        <v>24</v>
      </c>
      <c r="G9876" t="s">
        <v>52</v>
      </c>
      <c r="H9876" t="s">
        <v>59</v>
      </c>
    </row>
    <row r="9877" spans="1:8" x14ac:dyDescent="0.25">
      <c r="A9877" s="5">
        <v>62907</v>
      </c>
      <c r="B9877" s="5" t="str" cm="1">
        <f t="array" ref="B9877">_xlfn.IFS(A9877&lt;=40000,"Low Income",AND(A9877&gt;40000,A9877&lt;=100000),"Middle Income",A9877&gt;100000,"High Income")</f>
        <v>Middle Income</v>
      </c>
      <c r="C9877">
        <v>27</v>
      </c>
      <c r="D9877" t="str" cm="1">
        <f t="array" ref="D9877">_xlfn.IFS(AND(C9877&gt;=17,C9877&lt;=30),"Young",AND(C9877&gt;30,C9877&lt;=45),"Middle",C9877&gt;45,"Old")</f>
        <v>Young</v>
      </c>
      <c r="E9877" t="s">
        <v>66</v>
      </c>
      <c r="F9877" t="s">
        <v>28</v>
      </c>
      <c r="G9877" t="s">
        <v>52</v>
      </c>
      <c r="H9877" t="s">
        <v>58</v>
      </c>
    </row>
    <row r="9878" spans="1:8" x14ac:dyDescent="0.25">
      <c r="A9878" s="5">
        <v>116003</v>
      </c>
      <c r="B9878" s="5" t="str" cm="1">
        <f t="array" ref="B9878">_xlfn.IFS(A9878&lt;=40000,"Low Income",AND(A9878&gt;40000,A9878&lt;=100000),"Middle Income",A9878&gt;100000,"High Income")</f>
        <v>High Income</v>
      </c>
      <c r="C9878">
        <v>67</v>
      </c>
      <c r="D9878" t="str" cm="1">
        <f t="array" ref="D9878">_xlfn.IFS(AND(C9878&gt;=17,C9878&lt;=30),"Young",AND(C9878&gt;30,C9878&lt;=45),"Middle",C9878&gt;45,"Old")</f>
        <v>Old</v>
      </c>
      <c r="E9878" t="s">
        <v>60</v>
      </c>
      <c r="F9878" t="s">
        <v>35</v>
      </c>
      <c r="G9878" t="s">
        <v>51</v>
      </c>
      <c r="H9878" t="s">
        <v>59</v>
      </c>
    </row>
    <row r="9879" spans="1:8" x14ac:dyDescent="0.25">
      <c r="A9879" s="5">
        <v>40642</v>
      </c>
      <c r="B9879" s="5" t="str" cm="1">
        <f t="array" ref="B9879">_xlfn.IFS(A9879&lt;=40000,"Low Income",AND(A9879&gt;40000,A9879&lt;=100000),"Middle Income",A9879&gt;100000,"High Income")</f>
        <v>Middle Income</v>
      </c>
      <c r="C9879">
        <v>43</v>
      </c>
      <c r="D9879" t="str" cm="1">
        <f t="array" ref="D9879">_xlfn.IFS(AND(C9879&gt;=17,C9879&lt;=30),"Young",AND(C9879&gt;30,C9879&lt;=45),"Middle",C9879&gt;45,"Old")</f>
        <v>Middle</v>
      </c>
      <c r="E9879" t="s">
        <v>60</v>
      </c>
      <c r="F9879" t="s">
        <v>38</v>
      </c>
      <c r="G9879" t="s">
        <v>48</v>
      </c>
      <c r="H9879" t="s">
        <v>59</v>
      </c>
    </row>
    <row r="9880" spans="1:8" x14ac:dyDescent="0.25">
      <c r="A9880" s="5">
        <v>95165</v>
      </c>
      <c r="B9880" s="5" t="str" cm="1">
        <f t="array" ref="B9880">_xlfn.IFS(A9880&lt;=40000,"Low Income",AND(A9880&gt;40000,A9880&lt;=100000),"Middle Income",A9880&gt;100000,"High Income")</f>
        <v>Middle Income</v>
      </c>
      <c r="C9880">
        <v>61</v>
      </c>
      <c r="D9880" t="str" cm="1">
        <f t="array" ref="D9880">_xlfn.IFS(AND(C9880&gt;=17,C9880&lt;=30),"Young",AND(C9880&gt;30,C9880&lt;=45),"Middle",C9880&gt;45,"Old")</f>
        <v>Old</v>
      </c>
      <c r="E9880" t="s">
        <v>17</v>
      </c>
      <c r="F9880" t="s">
        <v>37</v>
      </c>
      <c r="G9880" t="s">
        <v>53</v>
      </c>
      <c r="H9880" t="s">
        <v>59</v>
      </c>
    </row>
    <row r="9881" spans="1:8" x14ac:dyDescent="0.25">
      <c r="A9881" s="5">
        <v>33537</v>
      </c>
      <c r="B9881" s="5" t="str" cm="1">
        <f t="array" ref="B9881">_xlfn.IFS(A9881&lt;=40000,"Low Income",AND(A9881&gt;40000,A9881&lt;=100000),"Middle Income",A9881&gt;100000,"High Income")</f>
        <v>Low Income</v>
      </c>
      <c r="C9881">
        <v>54</v>
      </c>
      <c r="D9881" t="str" cm="1">
        <f t="array" ref="D9881">_xlfn.IFS(AND(C9881&gt;=17,C9881&lt;=30),"Young",AND(C9881&gt;30,C9881&lt;=45),"Middle",C9881&gt;45,"Old")</f>
        <v>Old</v>
      </c>
      <c r="E9881" t="s">
        <v>17</v>
      </c>
      <c r="F9881" t="s">
        <v>22</v>
      </c>
      <c r="G9881" t="s">
        <v>49</v>
      </c>
      <c r="H9881" t="s">
        <v>59</v>
      </c>
    </row>
    <row r="9882" spans="1:8" x14ac:dyDescent="0.25">
      <c r="A9882" s="5">
        <v>33002</v>
      </c>
      <c r="B9882" s="5" t="str" cm="1">
        <f t="array" ref="B9882">_xlfn.IFS(A9882&lt;=40000,"Low Income",AND(A9882&gt;40000,A9882&lt;=100000),"Middle Income",A9882&gt;100000,"High Income")</f>
        <v>Low Income</v>
      </c>
      <c r="C9882">
        <v>27</v>
      </c>
      <c r="D9882" t="str" cm="1">
        <f t="array" ref="D9882">_xlfn.IFS(AND(C9882&gt;=17,C9882&lt;=30),"Young",AND(C9882&gt;30,C9882&lt;=45),"Middle",C9882&gt;45,"Old")</f>
        <v>Young</v>
      </c>
      <c r="E9882" t="s">
        <v>66</v>
      </c>
      <c r="F9882" t="s">
        <v>30</v>
      </c>
      <c r="G9882" t="s">
        <v>48</v>
      </c>
      <c r="H9882" t="s">
        <v>59</v>
      </c>
    </row>
    <row r="9883" spans="1:8" x14ac:dyDescent="0.25">
      <c r="A9883" s="5">
        <v>54496</v>
      </c>
      <c r="B9883" s="5" t="str" cm="1">
        <f t="array" ref="B9883">_xlfn.IFS(A9883&lt;=40000,"Low Income",AND(A9883&gt;40000,A9883&lt;=100000),"Middle Income",A9883&gt;100000,"High Income")</f>
        <v>Middle Income</v>
      </c>
      <c r="C9883">
        <v>47</v>
      </c>
      <c r="D9883" t="str" cm="1">
        <f t="array" ref="D9883">_xlfn.IFS(AND(C9883&gt;=17,C9883&lt;=30),"Young",AND(C9883&gt;30,C9883&lt;=45),"Middle",C9883&gt;45,"Old")</f>
        <v>Old</v>
      </c>
      <c r="E9883" t="s">
        <v>66</v>
      </c>
      <c r="F9883" t="s">
        <v>22</v>
      </c>
      <c r="G9883" t="s">
        <v>46</v>
      </c>
      <c r="H9883" t="s">
        <v>59</v>
      </c>
    </row>
    <row r="9884" spans="1:8" x14ac:dyDescent="0.25">
      <c r="A9884" s="5">
        <v>123691</v>
      </c>
      <c r="B9884" s="5" t="str" cm="1">
        <f t="array" ref="B9884">_xlfn.IFS(A9884&lt;=40000,"Low Income",AND(A9884&gt;40000,A9884&lt;=100000),"Middle Income",A9884&gt;100000,"High Income")</f>
        <v>High Income</v>
      </c>
      <c r="C9884">
        <v>51</v>
      </c>
      <c r="D9884" t="str" cm="1">
        <f t="array" ref="D9884">_xlfn.IFS(AND(C9884&gt;=17,C9884&lt;=30),"Young",AND(C9884&gt;30,C9884&lt;=45),"Middle",C9884&gt;45,"Old")</f>
        <v>Old</v>
      </c>
      <c r="E9884" t="s">
        <v>16</v>
      </c>
      <c r="F9884" t="s">
        <v>39</v>
      </c>
      <c r="G9884" t="s">
        <v>46</v>
      </c>
      <c r="H9884" t="s">
        <v>59</v>
      </c>
    </row>
    <row r="9885" spans="1:8" x14ac:dyDescent="0.25">
      <c r="A9885" s="5">
        <v>46398</v>
      </c>
      <c r="B9885" s="5" t="str" cm="1">
        <f t="array" ref="B9885">_xlfn.IFS(A9885&lt;=40000,"Low Income",AND(A9885&gt;40000,A9885&lt;=100000),"Middle Income",A9885&gt;100000,"High Income")</f>
        <v>Middle Income</v>
      </c>
      <c r="C9885">
        <v>75</v>
      </c>
      <c r="D9885" t="str" cm="1">
        <f t="array" ref="D9885">_xlfn.IFS(AND(C9885&gt;=17,C9885&lt;=30),"Young",AND(C9885&gt;30,C9885&lt;=45),"Middle",C9885&gt;45,"Old")</f>
        <v>Old</v>
      </c>
      <c r="E9885" t="s">
        <v>16</v>
      </c>
      <c r="F9885" t="s">
        <v>36</v>
      </c>
      <c r="G9885" t="s">
        <v>47</v>
      </c>
      <c r="H9885" t="s">
        <v>58</v>
      </c>
    </row>
    <row r="9886" spans="1:8" x14ac:dyDescent="0.25">
      <c r="A9886" s="5">
        <v>122233</v>
      </c>
      <c r="B9886" s="5" t="str" cm="1">
        <f t="array" ref="B9886">_xlfn.IFS(A9886&lt;=40000,"Low Income",AND(A9886&gt;40000,A9886&lt;=100000),"Middle Income",A9886&gt;100000,"High Income")</f>
        <v>High Income</v>
      </c>
      <c r="C9886">
        <v>41</v>
      </c>
      <c r="D9886" t="str" cm="1">
        <f t="array" ref="D9886">_xlfn.IFS(AND(C9886&gt;=17,C9886&lt;=30),"Young",AND(C9886&gt;30,C9886&lt;=45),"Middle",C9886&gt;45,"Old")</f>
        <v>Middle</v>
      </c>
      <c r="E9886" t="s">
        <v>16</v>
      </c>
      <c r="F9886" t="s">
        <v>32</v>
      </c>
      <c r="G9886" t="s">
        <v>54</v>
      </c>
      <c r="H9886" t="s">
        <v>58</v>
      </c>
    </row>
    <row r="9887" spans="1:8" x14ac:dyDescent="0.25">
      <c r="A9887" s="5">
        <v>125856</v>
      </c>
      <c r="B9887" s="5" t="str" cm="1">
        <f t="array" ref="B9887">_xlfn.IFS(A9887&lt;=40000,"Low Income",AND(A9887&gt;40000,A9887&lt;=100000),"Middle Income",A9887&gt;100000,"High Income")</f>
        <v>High Income</v>
      </c>
      <c r="C9887">
        <v>79</v>
      </c>
      <c r="D9887" t="str" cm="1">
        <f t="array" ref="D9887">_xlfn.IFS(AND(C9887&gt;=17,C9887&lt;=30),"Young",AND(C9887&gt;30,C9887&lt;=45),"Middle",C9887&gt;45,"Old")</f>
        <v>Old</v>
      </c>
      <c r="E9887" t="s">
        <v>17</v>
      </c>
      <c r="F9887" t="s">
        <v>23</v>
      </c>
      <c r="G9887" t="s">
        <v>52</v>
      </c>
      <c r="H9887" t="s">
        <v>59</v>
      </c>
    </row>
    <row r="9888" spans="1:8" x14ac:dyDescent="0.25">
      <c r="A9888" s="5">
        <v>20610</v>
      </c>
      <c r="B9888" s="5" t="str" cm="1">
        <f t="array" ref="B9888">_xlfn.IFS(A9888&lt;=40000,"Low Income",AND(A9888&gt;40000,A9888&lt;=100000),"Middle Income",A9888&gt;100000,"High Income")</f>
        <v>Low Income</v>
      </c>
      <c r="C9888">
        <v>34</v>
      </c>
      <c r="D9888" t="str" cm="1">
        <f t="array" ref="D9888">_xlfn.IFS(AND(C9888&gt;=17,C9888&lt;=30),"Young",AND(C9888&gt;30,C9888&lt;=45),"Middle",C9888&gt;45,"Old")</f>
        <v>Middle</v>
      </c>
      <c r="E9888" t="s">
        <v>66</v>
      </c>
      <c r="F9888" t="s">
        <v>35</v>
      </c>
      <c r="G9888" t="s">
        <v>54</v>
      </c>
      <c r="H9888" t="s">
        <v>59</v>
      </c>
    </row>
    <row r="9889" spans="1:8" x14ac:dyDescent="0.25">
      <c r="A9889" s="5">
        <v>65352</v>
      </c>
      <c r="B9889" s="5" t="str" cm="1">
        <f t="array" ref="B9889">_xlfn.IFS(A9889&lt;=40000,"Low Income",AND(A9889&gt;40000,A9889&lt;=100000),"Middle Income",A9889&gt;100000,"High Income")</f>
        <v>Middle Income</v>
      </c>
      <c r="C9889">
        <v>64</v>
      </c>
      <c r="D9889" t="str" cm="1">
        <f t="array" ref="D9889">_xlfn.IFS(AND(C9889&gt;=17,C9889&lt;=30),"Young",AND(C9889&gt;30,C9889&lt;=45),"Middle",C9889&gt;45,"Old")</f>
        <v>Old</v>
      </c>
      <c r="E9889" t="s">
        <v>17</v>
      </c>
      <c r="F9889" t="s">
        <v>29</v>
      </c>
      <c r="G9889" t="s">
        <v>49</v>
      </c>
      <c r="H9889" t="s">
        <v>58</v>
      </c>
    </row>
    <row r="9890" spans="1:8" x14ac:dyDescent="0.25">
      <c r="A9890" s="5">
        <v>61755</v>
      </c>
      <c r="B9890" s="5" t="str" cm="1">
        <f t="array" ref="B9890">_xlfn.IFS(A9890&lt;=40000,"Low Income",AND(A9890&gt;40000,A9890&lt;=100000),"Middle Income",A9890&gt;100000,"High Income")</f>
        <v>Middle Income</v>
      </c>
      <c r="C9890">
        <v>55</v>
      </c>
      <c r="D9890" t="str" cm="1">
        <f t="array" ref="D9890">_xlfn.IFS(AND(C9890&gt;=17,C9890&lt;=30),"Young",AND(C9890&gt;30,C9890&lt;=45),"Middle",C9890&gt;45,"Old")</f>
        <v>Old</v>
      </c>
      <c r="E9890" t="s">
        <v>60</v>
      </c>
      <c r="F9890" t="s">
        <v>25</v>
      </c>
      <c r="G9890" t="s">
        <v>50</v>
      </c>
      <c r="H9890" t="s">
        <v>59</v>
      </c>
    </row>
    <row r="9891" spans="1:8" x14ac:dyDescent="0.25">
      <c r="A9891" s="5">
        <v>107515</v>
      </c>
      <c r="B9891" s="5" t="str" cm="1">
        <f t="array" ref="B9891">_xlfn.IFS(A9891&lt;=40000,"Low Income",AND(A9891&gt;40000,A9891&lt;=100000),"Middle Income",A9891&gt;100000,"High Income")</f>
        <v>High Income</v>
      </c>
      <c r="C9891">
        <v>31</v>
      </c>
      <c r="D9891" t="str" cm="1">
        <f t="array" ref="D9891">_xlfn.IFS(AND(C9891&gt;=17,C9891&lt;=30),"Young",AND(C9891&gt;30,C9891&lt;=45),"Middle",C9891&gt;45,"Old")</f>
        <v>Middle</v>
      </c>
      <c r="E9891" t="s">
        <v>60</v>
      </c>
      <c r="F9891" t="s">
        <v>30</v>
      </c>
      <c r="G9891" t="s">
        <v>54</v>
      </c>
      <c r="H9891" t="s">
        <v>59</v>
      </c>
    </row>
    <row r="9892" spans="1:8" x14ac:dyDescent="0.25">
      <c r="A9892" s="5">
        <v>56403</v>
      </c>
      <c r="B9892" s="5" t="str" cm="1">
        <f t="array" ref="B9892">_xlfn.IFS(A9892&lt;=40000,"Low Income",AND(A9892&gt;40000,A9892&lt;=100000),"Middle Income",A9892&gt;100000,"High Income")</f>
        <v>Middle Income</v>
      </c>
      <c r="C9892">
        <v>22</v>
      </c>
      <c r="D9892" t="str" cm="1">
        <f t="array" ref="D9892">_xlfn.IFS(AND(C9892&gt;=17,C9892&lt;=30),"Young",AND(C9892&gt;30,C9892&lt;=45),"Middle",C9892&gt;45,"Old")</f>
        <v>Young</v>
      </c>
      <c r="E9892" t="s">
        <v>17</v>
      </c>
      <c r="F9892" t="s">
        <v>35</v>
      </c>
      <c r="G9892" t="s">
        <v>47</v>
      </c>
      <c r="H9892" t="s">
        <v>58</v>
      </c>
    </row>
    <row r="9893" spans="1:8" x14ac:dyDescent="0.25">
      <c r="A9893" s="5">
        <v>46042</v>
      </c>
      <c r="B9893" s="5" t="str" cm="1">
        <f t="array" ref="B9893">_xlfn.IFS(A9893&lt;=40000,"Low Income",AND(A9893&gt;40000,A9893&lt;=100000),"Middle Income",A9893&gt;100000,"High Income")</f>
        <v>Middle Income</v>
      </c>
      <c r="C9893">
        <v>76</v>
      </c>
      <c r="D9893" t="str" cm="1">
        <f t="array" ref="D9893">_xlfn.IFS(AND(C9893&gt;=17,C9893&lt;=30),"Young",AND(C9893&gt;30,C9893&lt;=45),"Middle",C9893&gt;45,"Old")</f>
        <v>Old</v>
      </c>
      <c r="E9893" t="s">
        <v>66</v>
      </c>
      <c r="F9893" t="s">
        <v>31</v>
      </c>
      <c r="G9893" t="s">
        <v>54</v>
      </c>
      <c r="H9893" t="s">
        <v>58</v>
      </c>
    </row>
    <row r="9894" spans="1:8" x14ac:dyDescent="0.25">
      <c r="A9894" s="5">
        <v>28751</v>
      </c>
      <c r="B9894" s="5" t="str" cm="1">
        <f t="array" ref="B9894">_xlfn.IFS(A9894&lt;=40000,"Low Income",AND(A9894&gt;40000,A9894&lt;=100000),"Middle Income",A9894&gt;100000,"High Income")</f>
        <v>Low Income</v>
      </c>
      <c r="C9894">
        <v>60</v>
      </c>
      <c r="D9894" t="str" cm="1">
        <f t="array" ref="D9894">_xlfn.IFS(AND(C9894&gt;=17,C9894&lt;=30),"Young",AND(C9894&gt;30,C9894&lt;=45),"Middle",C9894&gt;45,"Old")</f>
        <v>Old</v>
      </c>
      <c r="E9894" t="s">
        <v>17</v>
      </c>
      <c r="F9894" t="s">
        <v>31</v>
      </c>
      <c r="G9894" t="s">
        <v>46</v>
      </c>
      <c r="H9894" t="s">
        <v>59</v>
      </c>
    </row>
    <row r="9895" spans="1:8" x14ac:dyDescent="0.25">
      <c r="A9895" s="5">
        <v>87581</v>
      </c>
      <c r="B9895" s="5" t="str" cm="1">
        <f t="array" ref="B9895">_xlfn.IFS(A9895&lt;=40000,"Low Income",AND(A9895&gt;40000,A9895&lt;=100000),"Middle Income",A9895&gt;100000,"High Income")</f>
        <v>Middle Income</v>
      </c>
      <c r="C9895">
        <v>75</v>
      </c>
      <c r="D9895" t="str" cm="1">
        <f t="array" ref="D9895">_xlfn.IFS(AND(C9895&gt;=17,C9895&lt;=30),"Young",AND(C9895&gt;30,C9895&lt;=45),"Middle",C9895&gt;45,"Old")</f>
        <v>Old</v>
      </c>
      <c r="E9895" t="s">
        <v>16</v>
      </c>
      <c r="F9895" t="s">
        <v>39</v>
      </c>
      <c r="G9895" t="s">
        <v>54</v>
      </c>
      <c r="H9895" t="s">
        <v>59</v>
      </c>
    </row>
    <row r="9896" spans="1:8" x14ac:dyDescent="0.25">
      <c r="A9896" s="5">
        <v>129181</v>
      </c>
      <c r="B9896" s="5" t="str" cm="1">
        <f t="array" ref="B9896">_xlfn.IFS(A9896&lt;=40000,"Low Income",AND(A9896&gt;40000,A9896&lt;=100000),"Middle Income",A9896&gt;100000,"High Income")</f>
        <v>High Income</v>
      </c>
      <c r="C9896">
        <v>75</v>
      </c>
      <c r="D9896" t="str" cm="1">
        <f t="array" ref="D9896">_xlfn.IFS(AND(C9896&gt;=17,C9896&lt;=30),"Young",AND(C9896&gt;30,C9896&lt;=45),"Middle",C9896&gt;45,"Old")</f>
        <v>Old</v>
      </c>
      <c r="E9896" t="s">
        <v>17</v>
      </c>
      <c r="F9896" t="s">
        <v>28</v>
      </c>
      <c r="G9896" t="s">
        <v>50</v>
      </c>
      <c r="H9896" t="s">
        <v>59</v>
      </c>
    </row>
    <row r="9897" spans="1:8" x14ac:dyDescent="0.25">
      <c r="A9897" s="5">
        <v>97828</v>
      </c>
      <c r="B9897" s="5" t="str" cm="1">
        <f t="array" ref="B9897">_xlfn.IFS(A9897&lt;=40000,"Low Income",AND(A9897&gt;40000,A9897&lt;=100000),"Middle Income",A9897&gt;100000,"High Income")</f>
        <v>Middle Income</v>
      </c>
      <c r="C9897">
        <v>66</v>
      </c>
      <c r="D9897" t="str" cm="1">
        <f t="array" ref="D9897">_xlfn.IFS(AND(C9897&gt;=17,C9897&lt;=30),"Young",AND(C9897&gt;30,C9897&lt;=45),"Middle",C9897&gt;45,"Old")</f>
        <v>Old</v>
      </c>
      <c r="E9897" t="s">
        <v>17</v>
      </c>
      <c r="F9897" t="s">
        <v>36</v>
      </c>
      <c r="G9897" t="s">
        <v>46</v>
      </c>
      <c r="H9897" t="s">
        <v>59</v>
      </c>
    </row>
    <row r="9898" spans="1:8" x14ac:dyDescent="0.25">
      <c r="A9898" s="5">
        <v>20000</v>
      </c>
      <c r="B9898" s="5" t="str" cm="1">
        <f t="array" ref="B9898">_xlfn.IFS(A9898&lt;=40000,"Low Income",AND(A9898&gt;40000,A9898&lt;=100000),"Middle Income",A9898&gt;100000,"High Income")</f>
        <v>Low Income</v>
      </c>
      <c r="C9898">
        <v>24</v>
      </c>
      <c r="D9898" t="str" cm="1">
        <f t="array" ref="D9898">_xlfn.IFS(AND(C9898&gt;=17,C9898&lt;=30),"Young",AND(C9898&gt;30,C9898&lt;=45),"Middle",C9898&gt;45,"Old")</f>
        <v>Young</v>
      </c>
      <c r="E9898" t="s">
        <v>16</v>
      </c>
      <c r="F9898" t="s">
        <v>35</v>
      </c>
      <c r="G9898" t="s">
        <v>47</v>
      </c>
      <c r="H9898" t="s">
        <v>59</v>
      </c>
    </row>
    <row r="9899" spans="1:8" x14ac:dyDescent="0.25">
      <c r="A9899" s="5">
        <v>96430</v>
      </c>
      <c r="B9899" s="5" t="str" cm="1">
        <f t="array" ref="B9899">_xlfn.IFS(A9899&lt;=40000,"Low Income",AND(A9899&gt;40000,A9899&lt;=100000),"Middle Income",A9899&gt;100000,"High Income")</f>
        <v>Middle Income</v>
      </c>
      <c r="C9899">
        <v>34</v>
      </c>
      <c r="D9899" t="str" cm="1">
        <f t="array" ref="D9899">_xlfn.IFS(AND(C9899&gt;=17,C9899&lt;=30),"Young",AND(C9899&gt;30,C9899&lt;=45),"Middle",C9899&gt;45,"Old")</f>
        <v>Middle</v>
      </c>
      <c r="E9899" t="s">
        <v>16</v>
      </c>
      <c r="F9899" t="s">
        <v>23</v>
      </c>
      <c r="G9899" t="s">
        <v>53</v>
      </c>
      <c r="H9899" t="s">
        <v>58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0690A-42F4-4A0E-8427-4857F19AF20D}">
  <sheetPr>
    <tabColor theme="0" tint="-0.249977111117893"/>
  </sheetPr>
  <dimension ref="A1:G7"/>
  <sheetViews>
    <sheetView topLeftCell="E1" workbookViewId="0">
      <selection activeCell="J3" sqref="J3"/>
    </sheetView>
  </sheetViews>
  <sheetFormatPr defaultRowHeight="15" x14ac:dyDescent="0.25"/>
  <cols>
    <col min="1" max="1" width="21.42578125" customWidth="1"/>
    <col min="3" max="3" width="10.140625" bestFit="1" customWidth="1"/>
    <col min="6" max="6" width="17.42578125" bestFit="1" customWidth="1"/>
    <col min="7" max="7" width="30.140625" bestFit="1" customWidth="1"/>
  </cols>
  <sheetData>
    <row r="1" spans="1:7" ht="15.75" x14ac:dyDescent="0.25">
      <c r="A1" s="13" t="s">
        <v>70</v>
      </c>
      <c r="B1" s="14" t="s">
        <v>6</v>
      </c>
      <c r="C1" s="15" t="s">
        <v>67</v>
      </c>
      <c r="F1" s="19" t="s">
        <v>65</v>
      </c>
      <c r="G1" s="19" t="s">
        <v>89</v>
      </c>
    </row>
    <row r="2" spans="1:7" ht="15.75" x14ac:dyDescent="0.25">
      <c r="A2" s="21"/>
      <c r="B2" s="22"/>
      <c r="C2" s="23"/>
      <c r="F2" s="20" t="s">
        <v>58</v>
      </c>
      <c r="G2" s="18">
        <f>COUNTIF('Processed Dataset'!H2:H9899, "Acer")</f>
        <v>3744</v>
      </c>
    </row>
    <row r="3" spans="1:7" ht="15.75" x14ac:dyDescent="0.25">
      <c r="A3" s="7" t="s">
        <v>71</v>
      </c>
      <c r="B3" s="8">
        <f>ROUNDUP(AVERAGE('Processed Dataset'!C2:C9899),0)</f>
        <v>50</v>
      </c>
      <c r="C3" s="9">
        <f>ROUNDUP(AVERAGE('Processed Dataset'!A2:A9899),0)</f>
        <v>84871</v>
      </c>
      <c r="F3" s="20" t="s">
        <v>59</v>
      </c>
      <c r="G3" s="18">
        <f>COUNTIF('Processed Dataset'!H2:H9899, "Sony")</f>
        <v>6154</v>
      </c>
    </row>
    <row r="4" spans="1:7" ht="15.75" x14ac:dyDescent="0.25">
      <c r="A4" s="7" t="s">
        <v>72</v>
      </c>
      <c r="B4" s="8">
        <f>ROUNDUP(MEDIAN('Processed Dataset'!C2:C9899),0)</f>
        <v>50</v>
      </c>
      <c r="C4" s="9">
        <f>ROUNDUP(MEDIAN('Processed Dataset'!A2:A9899),0)</f>
        <v>84950</v>
      </c>
      <c r="F4" s="20" t="s">
        <v>90</v>
      </c>
      <c r="G4" s="18">
        <f>SUM(G3,G2)</f>
        <v>9898</v>
      </c>
    </row>
    <row r="5" spans="1:7" x14ac:dyDescent="0.25">
      <c r="A5" s="7" t="s">
        <v>73</v>
      </c>
      <c r="B5" s="8">
        <f>ROUNDUP(MODE('Processed Dataset'!C2:C9899),0)</f>
        <v>20</v>
      </c>
      <c r="C5" s="9">
        <f>ROUNDUP(MODE('Processed Dataset'!A2:A9899),0)</f>
        <v>20000</v>
      </c>
    </row>
    <row r="6" spans="1:7" x14ac:dyDescent="0.25">
      <c r="A6" s="7" t="s">
        <v>74</v>
      </c>
      <c r="B6" s="8">
        <f>MIN('Processed Dataset'!C2:C9899)</f>
        <v>20</v>
      </c>
      <c r="C6" s="9">
        <f>MIN('Processed Dataset'!A2:A9899)</f>
        <v>20000</v>
      </c>
    </row>
    <row r="7" spans="1:7" x14ac:dyDescent="0.25">
      <c r="A7" s="7" t="s">
        <v>75</v>
      </c>
      <c r="B7" s="8">
        <f>MAX('Processed Dataset'!C2:C9899)</f>
        <v>80</v>
      </c>
      <c r="C7" s="9">
        <f>MAX('Processed Dataset'!A2:A9899)</f>
        <v>150000</v>
      </c>
    </row>
  </sheetData>
  <phoneticPr fontId="18" type="noConversion"/>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0BBFD-64FF-4061-9C3E-391F6327241D}">
  <sheetPr>
    <tabColor theme="7" tint="0.59999389629810485"/>
  </sheetPr>
  <dimension ref="A1:B24"/>
  <sheetViews>
    <sheetView showGridLines="0" workbookViewId="0">
      <selection activeCell="L27" sqref="L27"/>
    </sheetView>
  </sheetViews>
  <sheetFormatPr defaultRowHeight="15" x14ac:dyDescent="0.25"/>
  <cols>
    <col min="1" max="1" width="19.140625" bestFit="1" customWidth="1"/>
    <col min="2" max="2" width="17.85546875" bestFit="1" customWidth="1"/>
  </cols>
  <sheetData>
    <row r="1" spans="1:2" x14ac:dyDescent="0.25">
      <c r="A1" s="11" t="s">
        <v>76</v>
      </c>
      <c r="B1" t="s">
        <v>84</v>
      </c>
    </row>
    <row r="2" spans="1:2" x14ac:dyDescent="0.25">
      <c r="A2" s="12" t="s">
        <v>83</v>
      </c>
      <c r="B2" s="5">
        <v>85022.376320177878</v>
      </c>
    </row>
    <row r="3" spans="1:2" x14ac:dyDescent="0.25">
      <c r="A3" s="12" t="s">
        <v>81</v>
      </c>
      <c r="B3" s="5">
        <v>84122.166126418146</v>
      </c>
    </row>
    <row r="4" spans="1:2" x14ac:dyDescent="0.25">
      <c r="A4" s="12" t="s">
        <v>82</v>
      </c>
      <c r="B4" s="5">
        <v>85150.600781388741</v>
      </c>
    </row>
    <row r="5" spans="1:2" x14ac:dyDescent="0.25">
      <c r="A5" s="12" t="s">
        <v>77</v>
      </c>
      <c r="B5" s="5">
        <v>84870.862194382702</v>
      </c>
    </row>
    <row r="19" spans="1:2" x14ac:dyDescent="0.25">
      <c r="A19" s="11" t="s">
        <v>7</v>
      </c>
      <c r="B19" t="s">
        <v>84</v>
      </c>
    </row>
    <row r="20" spans="1:2" x14ac:dyDescent="0.25">
      <c r="A20" s="12" t="s">
        <v>66</v>
      </c>
      <c r="B20" s="5">
        <v>84971.76579352851</v>
      </c>
    </row>
    <row r="21" spans="1:2" x14ac:dyDescent="0.25">
      <c r="A21" s="12" t="s">
        <v>16</v>
      </c>
      <c r="B21" s="5">
        <v>84939.69975</v>
      </c>
    </row>
    <row r="22" spans="1:2" x14ac:dyDescent="0.25">
      <c r="A22" s="12" t="s">
        <v>60</v>
      </c>
      <c r="B22" s="5">
        <v>84497.849085365859</v>
      </c>
    </row>
    <row r="23" spans="1:2" x14ac:dyDescent="0.25">
      <c r="A23" s="12" t="s">
        <v>17</v>
      </c>
      <c r="B23" s="5">
        <v>85003.126575895105</v>
      </c>
    </row>
    <row r="24" spans="1:2" x14ac:dyDescent="0.25">
      <c r="A24" s="12" t="s">
        <v>86</v>
      </c>
      <c r="B24" s="5">
        <v>84870.862194382702</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0183E-3836-46A4-A4D0-4E0C335D4D83}">
  <sheetPr>
    <tabColor theme="4" tint="0.79998168889431442"/>
  </sheetPr>
  <dimension ref="A2:D65"/>
  <sheetViews>
    <sheetView topLeftCell="A3" zoomScale="84" workbookViewId="0">
      <selection activeCell="E61" sqref="E61"/>
    </sheetView>
  </sheetViews>
  <sheetFormatPr defaultRowHeight="15" x14ac:dyDescent="0.25"/>
  <cols>
    <col min="1" max="1" width="24" bestFit="1" customWidth="1"/>
    <col min="2" max="2" width="23.42578125" style="12" bestFit="1" customWidth="1"/>
    <col min="3" max="3" width="7" bestFit="1" customWidth="1"/>
    <col min="4" max="4" width="15.140625" bestFit="1" customWidth="1"/>
    <col min="5" max="5" width="23.28515625" customWidth="1"/>
    <col min="6" max="6" width="23.85546875" bestFit="1" customWidth="1"/>
    <col min="7" max="7" width="14" bestFit="1" customWidth="1"/>
    <col min="8" max="9" width="11.28515625" bestFit="1" customWidth="1"/>
  </cols>
  <sheetData>
    <row r="2" spans="1:4" s="12" customFormat="1" x14ac:dyDescent="0.25"/>
    <row r="6" spans="1:4" ht="18.75" x14ac:dyDescent="0.3">
      <c r="A6" s="16" t="s">
        <v>85</v>
      </c>
      <c r="B6" s="16" t="s">
        <v>65</v>
      </c>
      <c r="C6" s="17"/>
      <c r="D6" s="17"/>
    </row>
    <row r="7" spans="1:4" ht="18.75" x14ac:dyDescent="0.3">
      <c r="A7" s="16" t="s">
        <v>87</v>
      </c>
      <c r="B7" s="17" t="s">
        <v>58</v>
      </c>
      <c r="C7" s="17" t="s">
        <v>59</v>
      </c>
      <c r="D7" s="17" t="s">
        <v>86</v>
      </c>
    </row>
    <row r="8" spans="1:4" ht="18.75" x14ac:dyDescent="0.3">
      <c r="A8" s="17" t="s">
        <v>83</v>
      </c>
      <c r="B8" s="17">
        <v>671</v>
      </c>
      <c r="C8" s="17">
        <v>1128</v>
      </c>
      <c r="D8" s="17">
        <v>1799</v>
      </c>
    </row>
    <row r="9" spans="1:4" ht="18.75" x14ac:dyDescent="0.3">
      <c r="A9" s="17" t="s">
        <v>81</v>
      </c>
      <c r="B9" s="17">
        <v>964</v>
      </c>
      <c r="C9" s="17">
        <v>1504</v>
      </c>
      <c r="D9" s="17">
        <v>2468</v>
      </c>
    </row>
    <row r="10" spans="1:4" ht="18.75" x14ac:dyDescent="0.3">
      <c r="A10" s="17" t="s">
        <v>82</v>
      </c>
      <c r="B10" s="17">
        <v>2109</v>
      </c>
      <c r="C10" s="17">
        <v>3522</v>
      </c>
      <c r="D10" s="17">
        <v>5631</v>
      </c>
    </row>
    <row r="11" spans="1:4" ht="18.75" x14ac:dyDescent="0.3">
      <c r="A11" s="17" t="s">
        <v>86</v>
      </c>
      <c r="B11" s="17">
        <v>3744</v>
      </c>
      <c r="C11" s="17">
        <v>6154</v>
      </c>
      <c r="D11" s="17">
        <v>9898</v>
      </c>
    </row>
    <row r="12" spans="1:4" x14ac:dyDescent="0.25">
      <c r="B12"/>
    </row>
    <row r="13" spans="1:4" x14ac:dyDescent="0.25">
      <c r="B13"/>
    </row>
    <row r="21" spans="1:4" ht="18.75" x14ac:dyDescent="0.3">
      <c r="A21" s="16" t="s">
        <v>85</v>
      </c>
      <c r="B21" s="16" t="s">
        <v>65</v>
      </c>
      <c r="C21" s="17"/>
      <c r="D21" s="17"/>
    </row>
    <row r="22" spans="1:4" ht="18.75" x14ac:dyDescent="0.3">
      <c r="A22" s="16" t="s">
        <v>88</v>
      </c>
      <c r="B22" s="17" t="s">
        <v>58</v>
      </c>
      <c r="C22" s="17" t="s">
        <v>59</v>
      </c>
      <c r="D22" s="17" t="s">
        <v>86</v>
      </c>
    </row>
    <row r="23" spans="1:4" ht="18.75" x14ac:dyDescent="0.3">
      <c r="A23" s="17" t="s">
        <v>79</v>
      </c>
      <c r="B23" s="17">
        <v>367</v>
      </c>
      <c r="C23" s="17">
        <v>1182</v>
      </c>
      <c r="D23" s="17">
        <v>1549</v>
      </c>
    </row>
    <row r="24" spans="1:4" ht="18.75" x14ac:dyDescent="0.3">
      <c r="A24" s="17" t="s">
        <v>80</v>
      </c>
      <c r="B24" s="17">
        <v>2733</v>
      </c>
      <c r="C24" s="17">
        <v>1827</v>
      </c>
      <c r="D24" s="17">
        <v>4560</v>
      </c>
    </row>
    <row r="25" spans="1:4" ht="18.75" x14ac:dyDescent="0.3">
      <c r="A25" s="17" t="s">
        <v>78</v>
      </c>
      <c r="B25" s="17">
        <v>644</v>
      </c>
      <c r="C25" s="17">
        <v>3145</v>
      </c>
      <c r="D25" s="17">
        <v>3789</v>
      </c>
    </row>
    <row r="26" spans="1:4" ht="18.75" x14ac:dyDescent="0.3">
      <c r="A26" s="17" t="s">
        <v>86</v>
      </c>
      <c r="B26" s="17">
        <v>3744</v>
      </c>
      <c r="C26" s="17">
        <v>6154</v>
      </c>
      <c r="D26" s="17">
        <v>9898</v>
      </c>
    </row>
    <row r="27" spans="1:4" x14ac:dyDescent="0.25">
      <c r="B27"/>
    </row>
    <row r="28" spans="1:4" x14ac:dyDescent="0.25">
      <c r="B28"/>
    </row>
    <row r="29" spans="1:4" x14ac:dyDescent="0.25">
      <c r="B29"/>
    </row>
    <row r="30" spans="1:4" x14ac:dyDescent="0.25">
      <c r="B30"/>
    </row>
    <row r="31" spans="1:4" x14ac:dyDescent="0.25">
      <c r="B31"/>
    </row>
    <row r="32" spans="1:4" x14ac:dyDescent="0.25">
      <c r="B32"/>
    </row>
    <row r="33" spans="1:4" x14ac:dyDescent="0.25">
      <c r="B33"/>
    </row>
    <row r="34" spans="1:4" x14ac:dyDescent="0.25">
      <c r="B34"/>
    </row>
    <row r="35" spans="1:4" ht="18.75" x14ac:dyDescent="0.3">
      <c r="A35" s="16" t="s">
        <v>85</v>
      </c>
      <c r="B35" s="16" t="s">
        <v>65</v>
      </c>
      <c r="C35" s="17"/>
      <c r="D35" s="17"/>
    </row>
    <row r="36" spans="1:4" ht="18.75" x14ac:dyDescent="0.3">
      <c r="A36" s="16" t="s">
        <v>7</v>
      </c>
      <c r="B36" s="17" t="s">
        <v>58</v>
      </c>
      <c r="C36" s="17" t="s">
        <v>59</v>
      </c>
      <c r="D36" s="17" t="s">
        <v>86</v>
      </c>
    </row>
    <row r="37" spans="1:4" ht="18.75" x14ac:dyDescent="0.3">
      <c r="A37" s="17" t="s">
        <v>66</v>
      </c>
      <c r="B37" s="17">
        <v>732</v>
      </c>
      <c r="C37" s="17">
        <v>1215</v>
      </c>
      <c r="D37" s="17">
        <v>1947</v>
      </c>
    </row>
    <row r="38" spans="1:4" ht="18.75" x14ac:dyDescent="0.3">
      <c r="A38" s="17" t="s">
        <v>16</v>
      </c>
      <c r="B38" s="17">
        <v>1499</v>
      </c>
      <c r="C38" s="17">
        <v>2501</v>
      </c>
      <c r="D38" s="17">
        <v>4000</v>
      </c>
    </row>
    <row r="39" spans="1:4" ht="18.75" x14ac:dyDescent="0.3">
      <c r="A39" s="17" t="s">
        <v>60</v>
      </c>
      <c r="B39" s="17">
        <v>751</v>
      </c>
      <c r="C39" s="17">
        <v>1217</v>
      </c>
      <c r="D39" s="17">
        <v>1968</v>
      </c>
    </row>
    <row r="40" spans="1:4" ht="18.75" x14ac:dyDescent="0.3">
      <c r="A40" s="17" t="s">
        <v>17</v>
      </c>
      <c r="B40" s="17">
        <v>762</v>
      </c>
      <c r="C40" s="17">
        <v>1221</v>
      </c>
      <c r="D40" s="17">
        <v>1983</v>
      </c>
    </row>
    <row r="41" spans="1:4" ht="18.75" x14ac:dyDescent="0.3">
      <c r="A41" s="17" t="s">
        <v>86</v>
      </c>
      <c r="B41" s="17">
        <v>3744</v>
      </c>
      <c r="C41" s="17">
        <v>6154</v>
      </c>
      <c r="D41" s="17">
        <v>9898</v>
      </c>
    </row>
    <row r="42" spans="1:4" x14ac:dyDescent="0.25">
      <c r="B42"/>
    </row>
    <row r="43" spans="1:4" x14ac:dyDescent="0.25">
      <c r="B43"/>
    </row>
    <row r="44" spans="1:4" x14ac:dyDescent="0.25">
      <c r="B44"/>
    </row>
    <row r="45" spans="1:4" x14ac:dyDescent="0.25">
      <c r="B45"/>
    </row>
    <row r="46" spans="1:4" x14ac:dyDescent="0.25">
      <c r="B46"/>
    </row>
    <row r="47" spans="1:4" x14ac:dyDescent="0.25">
      <c r="B47"/>
    </row>
    <row r="48" spans="1:4" ht="18.75" x14ac:dyDescent="0.3">
      <c r="A48" s="16" t="s">
        <v>85</v>
      </c>
      <c r="B48" s="16" t="s">
        <v>65</v>
      </c>
      <c r="C48" s="17"/>
      <c r="D48" s="17"/>
    </row>
    <row r="49" spans="1:4" ht="18.75" x14ac:dyDescent="0.3">
      <c r="A49" s="16" t="s">
        <v>45</v>
      </c>
      <c r="B49" s="17" t="s">
        <v>58</v>
      </c>
      <c r="C49" s="17" t="s">
        <v>59</v>
      </c>
      <c r="D49" s="17" t="s">
        <v>86</v>
      </c>
    </row>
    <row r="50" spans="1:4" ht="18.75" x14ac:dyDescent="0.3">
      <c r="A50" s="17" t="s">
        <v>48</v>
      </c>
      <c r="B50" s="17">
        <v>429</v>
      </c>
      <c r="C50" s="17">
        <v>683</v>
      </c>
      <c r="D50" s="17">
        <v>1112</v>
      </c>
    </row>
    <row r="51" spans="1:4" ht="18.75" x14ac:dyDescent="0.3">
      <c r="A51" s="17" t="s">
        <v>51</v>
      </c>
      <c r="B51" s="17">
        <v>431</v>
      </c>
      <c r="C51" s="17">
        <v>677</v>
      </c>
      <c r="D51" s="17">
        <v>1108</v>
      </c>
    </row>
    <row r="52" spans="1:4" ht="18.75" x14ac:dyDescent="0.3">
      <c r="A52" s="17" t="s">
        <v>47</v>
      </c>
      <c r="B52" s="17">
        <v>400</v>
      </c>
      <c r="C52" s="17">
        <v>653</v>
      </c>
      <c r="D52" s="17">
        <v>1053</v>
      </c>
    </row>
    <row r="53" spans="1:4" ht="18.75" x14ac:dyDescent="0.3">
      <c r="A53" s="17" t="s">
        <v>53</v>
      </c>
      <c r="B53" s="17">
        <v>433</v>
      </c>
      <c r="C53" s="17">
        <v>650</v>
      </c>
      <c r="D53" s="17">
        <v>1083</v>
      </c>
    </row>
    <row r="54" spans="1:4" ht="18.75" x14ac:dyDescent="0.3">
      <c r="A54" s="17" t="s">
        <v>46</v>
      </c>
      <c r="B54" s="17">
        <v>409</v>
      </c>
      <c r="C54" s="17">
        <v>676</v>
      </c>
      <c r="D54" s="17">
        <v>1085</v>
      </c>
    </row>
    <row r="55" spans="1:4" ht="18.75" x14ac:dyDescent="0.3">
      <c r="A55" s="17" t="s">
        <v>54</v>
      </c>
      <c r="B55" s="17">
        <v>395</v>
      </c>
      <c r="C55" s="17">
        <v>740</v>
      </c>
      <c r="D55" s="17">
        <v>1135</v>
      </c>
    </row>
    <row r="56" spans="1:4" ht="18.75" x14ac:dyDescent="0.3">
      <c r="A56" s="17" t="s">
        <v>50</v>
      </c>
      <c r="B56" s="17">
        <v>403</v>
      </c>
      <c r="C56" s="17">
        <v>684</v>
      </c>
      <c r="D56" s="17">
        <v>1087</v>
      </c>
    </row>
    <row r="57" spans="1:4" ht="18.75" x14ac:dyDescent="0.3">
      <c r="A57" s="17" t="s">
        <v>49</v>
      </c>
      <c r="B57" s="17">
        <v>403</v>
      </c>
      <c r="C57" s="17">
        <v>677</v>
      </c>
      <c r="D57" s="17">
        <v>1080</v>
      </c>
    </row>
    <row r="58" spans="1:4" ht="18.75" x14ac:dyDescent="0.3">
      <c r="A58" s="17" t="s">
        <v>52</v>
      </c>
      <c r="B58" s="17">
        <v>441</v>
      </c>
      <c r="C58" s="17">
        <v>714</v>
      </c>
      <c r="D58" s="17">
        <v>1155</v>
      </c>
    </row>
    <row r="59" spans="1:4" ht="18.75" x14ac:dyDescent="0.3">
      <c r="A59" s="17" t="s">
        <v>86</v>
      </c>
      <c r="B59" s="17">
        <v>3744</v>
      </c>
      <c r="C59" s="17">
        <v>6154</v>
      </c>
      <c r="D59" s="17">
        <v>9898</v>
      </c>
    </row>
    <row r="60" spans="1:4" x14ac:dyDescent="0.25">
      <c r="B60"/>
    </row>
    <row r="61" spans="1:4" x14ac:dyDescent="0.25">
      <c r="B61"/>
    </row>
    <row r="62" spans="1:4" x14ac:dyDescent="0.25">
      <c r="B62"/>
    </row>
    <row r="63" spans="1:4" x14ac:dyDescent="0.25">
      <c r="B63"/>
    </row>
    <row r="64" spans="1:4" x14ac:dyDescent="0.25">
      <c r="B64"/>
    </row>
    <row r="65" spans="2:2" x14ac:dyDescent="0.25">
      <c r="B65"/>
    </row>
  </sheetData>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Original Dataset</vt:lpstr>
      <vt:lpstr>Survey Keys</vt:lpstr>
      <vt:lpstr>Processed Dataset</vt:lpstr>
      <vt:lpstr>Summary</vt:lpstr>
      <vt:lpstr>Income Patterns</vt:lpstr>
      <vt:lpstr>Brand Preference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Nadine Abuzaid</dc:creator>
  <cp:lastModifiedBy>Nadine Abuzaid</cp:lastModifiedBy>
  <dcterms:created xsi:type="dcterms:W3CDTF">2023-12-18T06:18:00Z</dcterms:created>
  <dcterms:modified xsi:type="dcterms:W3CDTF">2024-01-29T13:05:26Z</dcterms:modified>
</cp:coreProperties>
</file>